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K:\Clients\Leggett &amp; Platt, Inc\RFPs\2026\Proforma Analysis\3 Route Guide\"/>
    </mc:Choice>
  </mc:AlternateContent>
  <xr:revisionPtr revIDLastSave="0" documentId="8_{583325C8-9C10-4784-B12F-E2E137C602B5}" xr6:coauthVersionLast="47" xr6:coauthVersionMax="47" xr10:uidLastSave="{00000000-0000-0000-0000-000000000000}"/>
  <workbookProtection workbookAlgorithmName="SHA-512" workbookHashValue="eU2I4cH5IjFZA/WelQxdbIWpM6mjkx3EaAqqrg7LKogpAp4JMyq6d5Sr1JcAOnj46oPTWUOoxH/DRQL3iUGFqg==" workbookSaltValue="VbRcD1op7q6hxF3ASVawJg==" workbookSpinCount="100000" lockStructure="1"/>
  <bookViews>
    <workbookView xWindow="-120" yWindow="-120" windowWidth="29040" windowHeight="15720" tabRatio="707" firstSheet="4" activeTab="4" xr2:uid="{00000000-000D-0000-FFFF-FFFF00000000}"/>
  </bookViews>
  <sheets>
    <sheet name="Carriers by Branch" sheetId="7" state="hidden" r:id="rId1"/>
    <sheet name="Carriers by Group" sheetId="6" state="hidden" r:id="rId2"/>
    <sheet name="Route Guide" sheetId="2" state="hidden" r:id="rId3"/>
    <sheet name="Branch List" sheetId="5" state="hidden" r:id="rId4"/>
    <sheet name="Official Routing Guide" sheetId="4" r:id="rId5"/>
  </sheets>
  <definedNames>
    <definedName name="_xlnm._FilterDatabase" localSheetId="3" hidden="1">'Branch List'!$A$1:$I$146</definedName>
    <definedName name="_xlnm._FilterDatabase" localSheetId="4" hidden="1">'Official Routing Guide'!$R$6:$S$15</definedName>
    <definedName name="_xlnm._FilterDatabase" localSheetId="2" hidden="1">'Route Guide'!$A$1:$F$20001</definedName>
    <definedName name="_xlnm.Print_Area" localSheetId="4">'Official Routing Guide'!$B$4:$N$68</definedName>
  </definedNames>
  <calcPr calcId="191029"/>
  <pivotCaches>
    <pivotCache cacheId="12" r:id="rId6"/>
    <pivotCache cacheId="13"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 i="2" l="1" a="1"/>
  <c r="S1" i="2" s="1"/>
  <c r="A146" i="5" l="1"/>
  <c r="A145" i="5"/>
  <c r="A144" i="5"/>
  <c r="A143" i="5"/>
  <c r="A142" i="5"/>
  <c r="A141" i="5"/>
  <c r="A140" i="5"/>
  <c r="A139" i="5"/>
  <c r="A138" i="5"/>
  <c r="A137" i="5"/>
  <c r="A136" i="5"/>
  <c r="A135" i="5"/>
  <c r="A134" i="5"/>
  <c r="A133" i="5"/>
  <c r="A132" i="5"/>
  <c r="A131" i="5"/>
  <c r="A130" i="5"/>
  <c r="A129" i="5"/>
  <c r="A128" i="5"/>
  <c r="A127" i="5"/>
  <c r="A126" i="5"/>
  <c r="A125" i="5"/>
  <c r="A124" i="5"/>
  <c r="A123" i="5"/>
  <c r="A122" i="5"/>
  <c r="A121" i="5"/>
  <c r="A120" i="5"/>
  <c r="A119" i="5"/>
  <c r="A118" i="5"/>
  <c r="A117" i="5"/>
  <c r="A116" i="5"/>
  <c r="A115" i="5"/>
  <c r="A114" i="5"/>
  <c r="A113" i="5"/>
  <c r="A112" i="5"/>
  <c r="A111" i="5"/>
  <c r="A110" i="5"/>
  <c r="A109" i="5"/>
  <c r="A108" i="5"/>
  <c r="A107" i="5"/>
  <c r="A106" i="5"/>
  <c r="A105" i="5"/>
  <c r="A104" i="5"/>
  <c r="A103" i="5"/>
  <c r="A102" i="5"/>
  <c r="A101" i="5"/>
  <c r="A100" i="5"/>
  <c r="A99" i="5"/>
  <c r="A98" i="5"/>
  <c r="A97" i="5"/>
  <c r="A96" i="5"/>
  <c r="A95" i="5"/>
  <c r="A94" i="5"/>
  <c r="A93" i="5"/>
  <c r="A92" i="5"/>
  <c r="A91" i="5"/>
  <c r="A90" i="5"/>
  <c r="A89" i="5"/>
  <c r="A88" i="5"/>
  <c r="A87" i="5"/>
  <c r="A86" i="5"/>
  <c r="A85" i="5"/>
  <c r="A84" i="5"/>
  <c r="A83" i="5"/>
  <c r="A82" i="5"/>
  <c r="A81" i="5"/>
  <c r="A80" i="5"/>
  <c r="A79" i="5"/>
  <c r="A78" i="5"/>
  <c r="A77" i="5"/>
  <c r="A76" i="5"/>
  <c r="A75" i="5"/>
  <c r="A74" i="5"/>
  <c r="A73" i="5"/>
  <c r="A72" i="5"/>
  <c r="A71" i="5"/>
  <c r="A70" i="5"/>
  <c r="A69" i="5"/>
  <c r="A68" i="5"/>
  <c r="A67" i="5"/>
  <c r="A66" i="5"/>
  <c r="A65" i="5"/>
  <c r="A64" i="5"/>
  <c r="A63" i="5"/>
  <c r="A62" i="5"/>
  <c r="A61" i="5"/>
  <c r="A60" i="5"/>
  <c r="A59" i="5"/>
  <c r="A58" i="5"/>
  <c r="A57" i="5"/>
  <c r="A56" i="5"/>
  <c r="A55" i="5"/>
  <c r="A54" i="5"/>
  <c r="A53" i="5"/>
  <c r="A52" i="5"/>
  <c r="A51" i="5"/>
  <c r="A50" i="5"/>
  <c r="A49" i="5"/>
  <c r="A48" i="5"/>
  <c r="A47" i="5"/>
  <c r="A46" i="5"/>
  <c r="A45" i="5"/>
  <c r="A44" i="5"/>
  <c r="A43" i="5"/>
  <c r="A42" i="5"/>
  <c r="A41" i="5"/>
  <c r="A40" i="5"/>
  <c r="A39" i="5"/>
  <c r="A38" i="5"/>
  <c r="A37" i="5"/>
  <c r="A36" i="5"/>
  <c r="A35" i="5"/>
  <c r="A34" i="5"/>
  <c r="A33" i="5"/>
  <c r="A32" i="5"/>
  <c r="A31" i="5"/>
  <c r="A30" i="5"/>
  <c r="A29" i="5"/>
  <c r="A28" i="5"/>
  <c r="A27" i="5"/>
  <c r="A26" i="5"/>
  <c r="A25" i="5"/>
  <c r="A24" i="5"/>
  <c r="A23" i="5"/>
  <c r="A22" i="5"/>
  <c r="A21" i="5"/>
  <c r="A20" i="5"/>
  <c r="A19" i="5"/>
  <c r="A18" i="5"/>
  <c r="A17" i="5"/>
  <c r="A16" i="5"/>
  <c r="A15" i="5"/>
  <c r="A14" i="5"/>
  <c r="A13" i="5"/>
  <c r="A12" i="5"/>
  <c r="A11" i="5"/>
  <c r="A10" i="5"/>
  <c r="A9" i="5"/>
  <c r="A8" i="5"/>
  <c r="A7" i="5"/>
  <c r="A6" i="5"/>
  <c r="A5" i="5"/>
  <c r="A4" i="5"/>
  <c r="A3" i="5"/>
  <c r="A2" i="5"/>
  <c r="D2" i="4" l="1"/>
  <c r="K1" i="4"/>
  <c r="H68" i="4" l="1"/>
  <c r="H64" i="4"/>
  <c r="H60" i="4"/>
  <c r="H56" i="4"/>
  <c r="H52" i="4"/>
  <c r="H48" i="4"/>
  <c r="H44" i="4"/>
  <c r="H40" i="4"/>
  <c r="H36" i="4"/>
  <c r="H32" i="4"/>
  <c r="H28" i="4"/>
  <c r="H24" i="4"/>
  <c r="H20" i="4"/>
  <c r="H16" i="4"/>
  <c r="H12" i="4"/>
  <c r="H8" i="4"/>
  <c r="D67" i="4"/>
  <c r="D63" i="4"/>
  <c r="D59" i="4"/>
  <c r="D55" i="4"/>
  <c r="D51" i="4"/>
  <c r="D47" i="4"/>
  <c r="D43" i="4"/>
  <c r="D39" i="4"/>
  <c r="D35" i="4"/>
  <c r="D31" i="4"/>
  <c r="D27" i="4"/>
  <c r="D23" i="4"/>
  <c r="D19" i="4"/>
  <c r="D15" i="4"/>
  <c r="D10" i="4"/>
  <c r="D6" i="4"/>
  <c r="H57" i="4"/>
  <c r="H49" i="4"/>
  <c r="H37" i="4"/>
  <c r="H29" i="4"/>
  <c r="H17" i="4"/>
  <c r="D68" i="4"/>
  <c r="D56" i="4"/>
  <c r="D40" i="4"/>
  <c r="D24" i="4"/>
  <c r="D12" i="4"/>
  <c r="H67" i="4"/>
  <c r="H63" i="4"/>
  <c r="H59" i="4"/>
  <c r="H55" i="4"/>
  <c r="H51" i="4"/>
  <c r="H47" i="4"/>
  <c r="H43" i="4"/>
  <c r="H39" i="4"/>
  <c r="H35" i="4"/>
  <c r="H31" i="4"/>
  <c r="H27" i="4"/>
  <c r="H23" i="4"/>
  <c r="H19" i="4"/>
  <c r="H15" i="4"/>
  <c r="H11" i="4"/>
  <c r="H7" i="4"/>
  <c r="D66" i="4"/>
  <c r="D62" i="4"/>
  <c r="D58" i="4"/>
  <c r="D54" i="4"/>
  <c r="D50" i="4"/>
  <c r="D46" i="4"/>
  <c r="D42" i="4"/>
  <c r="D38" i="4"/>
  <c r="D34" i="4"/>
  <c r="D30" i="4"/>
  <c r="D26" i="4"/>
  <c r="D22" i="4"/>
  <c r="D18" i="4"/>
  <c r="D14" i="4"/>
  <c r="D9" i="4"/>
  <c r="D11" i="4"/>
  <c r="H61" i="4"/>
  <c r="H53" i="4"/>
  <c r="H41" i="4"/>
  <c r="H33" i="4"/>
  <c r="H21" i="4"/>
  <c r="H9" i="4"/>
  <c r="D64" i="4"/>
  <c r="D52" i="4"/>
  <c r="D44" i="4"/>
  <c r="D32" i="4"/>
  <c r="D20" i="4"/>
  <c r="D7" i="4"/>
  <c r="H66" i="4"/>
  <c r="H62" i="4"/>
  <c r="H58" i="4"/>
  <c r="H54" i="4"/>
  <c r="H50" i="4"/>
  <c r="H46" i="4"/>
  <c r="H42" i="4"/>
  <c r="H38" i="4"/>
  <c r="H34" i="4"/>
  <c r="H30" i="4"/>
  <c r="H26" i="4"/>
  <c r="H22" i="4"/>
  <c r="H18" i="4"/>
  <c r="H14" i="4"/>
  <c r="H10" i="4"/>
  <c r="H6" i="4"/>
  <c r="D65" i="4"/>
  <c r="D61" i="4"/>
  <c r="D57" i="4"/>
  <c r="D53" i="4"/>
  <c r="D49" i="4"/>
  <c r="D45" i="4"/>
  <c r="D41" i="4"/>
  <c r="D37" i="4"/>
  <c r="D33" i="4"/>
  <c r="D29" i="4"/>
  <c r="D25" i="4"/>
  <c r="D21" i="4"/>
  <c r="D17" i="4"/>
  <c r="D13" i="4"/>
  <c r="D8" i="4"/>
  <c r="H65" i="4"/>
  <c r="H45" i="4"/>
  <c r="H25" i="4"/>
  <c r="H13" i="4"/>
  <c r="D60" i="4"/>
  <c r="D48" i="4"/>
  <c r="D36" i="4"/>
  <c r="D28" i="4"/>
  <c r="D16" i="4"/>
  <c r="G6" i="4" l="1"/>
  <c r="C6" i="4"/>
  <c r="R2" i="4" l="1"/>
  <c r="P2" i="4"/>
  <c r="S2" i="4" l="1"/>
  <c r="B4" i="4" s="1"/>
  <c r="W7" i="4"/>
  <c r="AA66" i="4"/>
  <c r="AA65" i="4"/>
  <c r="W65" i="4"/>
  <c r="AA64" i="4"/>
  <c r="AA9" i="4"/>
  <c r="W9" i="4"/>
  <c r="AA60" i="4"/>
  <c r="AB60" i="4" s="1"/>
  <c r="AB65" i="4" s="1"/>
  <c r="W37" i="4"/>
  <c r="W47" i="4"/>
  <c r="AA10" i="4"/>
  <c r="W10" i="4"/>
  <c r="W11" i="4"/>
  <c r="AA46" i="4"/>
  <c r="AA7" i="4"/>
  <c r="W14" i="4"/>
  <c r="W64" i="4"/>
  <c r="W50" i="4"/>
  <c r="AA37" i="4"/>
  <c r="W13" i="4"/>
  <c r="W45" i="4"/>
  <c r="W61" i="4"/>
  <c r="AA45" i="4"/>
  <c r="AA67" i="4"/>
  <c r="AB67" i="4" s="1"/>
  <c r="W35" i="4"/>
  <c r="W42" i="4"/>
  <c r="AA63" i="4"/>
  <c r="W67" i="4"/>
  <c r="X67" i="4" s="1"/>
  <c r="AA52" i="4"/>
  <c r="AA49" i="4"/>
  <c r="W41" i="4"/>
  <c r="AA42" i="4"/>
  <c r="W55" i="4"/>
  <c r="W63" i="4"/>
  <c r="AA58" i="4"/>
  <c r="AB58" i="4" s="1"/>
  <c r="AB64" i="4" s="1"/>
  <c r="AA33" i="4"/>
  <c r="W48" i="4"/>
  <c r="AA36" i="4"/>
  <c r="AA24" i="4"/>
  <c r="W54" i="4"/>
  <c r="W32" i="4"/>
  <c r="AA56" i="4"/>
  <c r="AB56" i="4" s="1"/>
  <c r="AA22" i="4"/>
  <c r="AA41" i="4"/>
  <c r="AA57" i="4"/>
  <c r="AB57" i="4" s="1"/>
  <c r="AA47" i="4"/>
  <c r="W12" i="4"/>
  <c r="AA54" i="4"/>
  <c r="AA39" i="4"/>
  <c r="AA13" i="4"/>
  <c r="AA51" i="4"/>
  <c r="W43" i="4"/>
  <c r="AA50" i="4"/>
  <c r="AA59" i="4"/>
  <c r="AB59" i="4" s="1"/>
  <c r="AB68" i="4" s="1"/>
  <c r="W62" i="4"/>
  <c r="W20" i="4"/>
  <c r="W51" i="4"/>
  <c r="W60" i="4"/>
  <c r="X60" i="4" s="1"/>
  <c r="X65" i="4" s="1"/>
  <c r="AA27" i="4"/>
  <c r="W52" i="4"/>
  <c r="AA43" i="4"/>
  <c r="W59" i="4"/>
  <c r="X59" i="4" s="1"/>
  <c r="X68" i="4" s="1"/>
  <c r="W49" i="4"/>
  <c r="AA15" i="4"/>
  <c r="W39" i="4"/>
  <c r="W46" i="4"/>
  <c r="AA8" i="4"/>
  <c r="W53" i="4"/>
  <c r="AA61" i="4"/>
  <c r="W68" i="4"/>
  <c r="W56" i="4"/>
  <c r="AA44" i="4"/>
  <c r="W40" i="4"/>
  <c r="W30" i="4"/>
  <c r="AA17" i="4"/>
  <c r="W8" i="4"/>
  <c r="W36" i="4"/>
  <c r="W17" i="4"/>
  <c r="AA40" i="4"/>
  <c r="AA68" i="4"/>
  <c r="AA62" i="4"/>
  <c r="W58" i="4"/>
  <c r="X58" i="4" s="1"/>
  <c r="X64" i="4" s="1"/>
  <c r="AA48" i="4"/>
  <c r="W44" i="4"/>
  <c r="W57" i="4"/>
  <c r="X57" i="4" s="1"/>
  <c r="W66" i="4"/>
  <c r="W34" i="4"/>
  <c r="AA55" i="4"/>
  <c r="W18" i="4"/>
  <c r="AA23" i="4"/>
  <c r="W16" i="4"/>
  <c r="W25" i="4"/>
  <c r="W23" i="4"/>
  <c r="W31" i="4"/>
  <c r="AA53" i="4"/>
  <c r="AA26" i="4"/>
  <c r="W21" i="4"/>
  <c r="W19" i="4"/>
  <c r="AA29" i="4"/>
  <c r="AA11" i="4"/>
  <c r="AA30" i="4"/>
  <c r="AA21" i="4"/>
  <c r="W38" i="4"/>
  <c r="W28" i="4"/>
  <c r="AA16" i="4"/>
  <c r="AA32" i="4"/>
  <c r="W22" i="4"/>
  <c r="AA19" i="4"/>
  <c r="AA34" i="4"/>
  <c r="AA31" i="4"/>
  <c r="W27" i="4"/>
  <c r="AA35" i="4"/>
  <c r="AA28" i="4"/>
  <c r="W24" i="4"/>
  <c r="AA25" i="4"/>
  <c r="W29" i="4"/>
  <c r="AA12" i="4"/>
  <c r="W33" i="4"/>
  <c r="AA18" i="4"/>
  <c r="AA38" i="4"/>
  <c r="W26" i="4"/>
  <c r="W15" i="4"/>
  <c r="AA14" i="4"/>
  <c r="AA20" i="4"/>
  <c r="X61" i="4" l="1"/>
  <c r="X63" i="4"/>
  <c r="X62" i="4"/>
  <c r="X66" i="4"/>
  <c r="AB66" i="4"/>
  <c r="AB63" i="4"/>
  <c r="AB62" i="4"/>
  <c r="AB61" i="4"/>
  <c r="B43" i="4"/>
  <c r="F66" i="4"/>
  <c r="F36" i="4"/>
  <c r="B54" i="4"/>
  <c r="F50" i="4"/>
  <c r="F67" i="4"/>
  <c r="B52" i="4"/>
  <c r="B41" i="4"/>
  <c r="B53" i="4"/>
  <c r="B66" i="4"/>
  <c r="F38" i="4"/>
  <c r="B25" i="4"/>
  <c r="F10" i="4"/>
  <c r="B55" i="4"/>
  <c r="F34" i="4"/>
  <c r="F39" i="4"/>
  <c r="B36" i="4"/>
  <c r="F58" i="4"/>
  <c r="F13" i="4"/>
  <c r="B33" i="4"/>
  <c r="B59" i="4"/>
  <c r="B19" i="4"/>
  <c r="B22" i="4"/>
  <c r="B12" i="4"/>
  <c r="F14" i="4"/>
  <c r="B14" i="4"/>
  <c r="B17" i="4"/>
  <c r="B31" i="4"/>
  <c r="F56" i="4"/>
  <c r="F44" i="4"/>
  <c r="F43" i="4"/>
  <c r="F25" i="4"/>
  <c r="F60" i="4"/>
  <c r="F7" i="4"/>
  <c r="F31" i="4"/>
  <c r="F16" i="4"/>
  <c r="B60" i="4"/>
  <c r="F55" i="4"/>
  <c r="B20" i="4"/>
  <c r="F42" i="4"/>
  <c r="B58" i="4"/>
  <c r="F35" i="4"/>
  <c r="B35" i="4"/>
  <c r="B29" i="4"/>
  <c r="F64" i="4"/>
  <c r="B51" i="4"/>
  <c r="F20" i="4"/>
  <c r="F40" i="4"/>
  <c r="F37" i="4"/>
  <c r="B37" i="4"/>
  <c r="F24" i="4"/>
  <c r="F21" i="4"/>
  <c r="B10" i="4"/>
  <c r="B40" i="4"/>
  <c r="F45" i="4"/>
  <c r="B47" i="4"/>
  <c r="F59" i="4"/>
  <c r="F22" i="4"/>
  <c r="B44" i="4"/>
  <c r="B28" i="4"/>
  <c r="F27" i="4"/>
  <c r="F30" i="4"/>
  <c r="F18" i="4"/>
  <c r="B42" i="4"/>
  <c r="F19" i="4"/>
  <c r="B11" i="4"/>
  <c r="F57" i="4"/>
  <c r="F48" i="4"/>
  <c r="B7" i="4"/>
  <c r="F62" i="4"/>
  <c r="B49" i="4"/>
  <c r="B67" i="4"/>
  <c r="F46" i="4"/>
  <c r="B24" i="4"/>
  <c r="B50" i="4"/>
  <c r="F51" i="4"/>
  <c r="B48" i="4"/>
  <c r="F8" i="4"/>
  <c r="B68" i="4"/>
  <c r="B23" i="4"/>
  <c r="B61" i="4"/>
  <c r="F47" i="4"/>
  <c r="B16" i="4"/>
  <c r="F17" i="4"/>
  <c r="B9" i="4"/>
  <c r="B62" i="4"/>
  <c r="F29" i="4"/>
  <c r="B38" i="4"/>
  <c r="B46" i="4"/>
  <c r="B30" i="4"/>
  <c r="F11" i="4"/>
  <c r="B63" i="4"/>
  <c r="B27" i="4"/>
  <c r="B26" i="4"/>
  <c r="B64" i="4"/>
  <c r="B57" i="4"/>
  <c r="F41" i="4"/>
  <c r="F32" i="4"/>
  <c r="F15" i="4"/>
  <c r="F26" i="4"/>
  <c r="B56" i="4"/>
  <c r="B34" i="4"/>
  <c r="B39" i="4"/>
  <c r="F12" i="4"/>
  <c r="B18" i="4"/>
  <c r="B13" i="4"/>
  <c r="F63" i="4"/>
  <c r="F23" i="4"/>
  <c r="B15" i="4"/>
  <c r="F61" i="4"/>
  <c r="F52" i="4"/>
  <c r="B32" i="4"/>
  <c r="F54" i="4"/>
  <c r="F9" i="4"/>
  <c r="B21" i="4"/>
  <c r="B8" i="4"/>
  <c r="F49" i="4"/>
  <c r="B45" i="4"/>
  <c r="F28" i="4"/>
  <c r="F33" i="4"/>
  <c r="F53" i="4"/>
  <c r="F68" i="4"/>
  <c r="B65" i="4"/>
  <c r="F65" i="4"/>
  <c r="AB46" i="4" l="1"/>
  <c r="G46" i="4" s="1"/>
  <c r="AB8" i="4"/>
  <c r="G8" i="4" s="1"/>
  <c r="AB43" i="4"/>
  <c r="G43" i="4" s="1"/>
  <c r="AB21" i="4"/>
  <c r="G21" i="4" s="1"/>
  <c r="AB44" i="4"/>
  <c r="G44" i="4" s="1"/>
  <c r="AB18" i="4"/>
  <c r="G18" i="4" s="1"/>
  <c r="X46" i="4"/>
  <c r="C46" i="4" s="1"/>
  <c r="AB12" i="4"/>
  <c r="G12" i="4" s="1"/>
  <c r="X33" i="4"/>
  <c r="C33" i="4" s="1"/>
  <c r="AB55" i="4"/>
  <c r="G55" i="4" s="1"/>
  <c r="AB31" i="4"/>
  <c r="G31" i="4" s="1"/>
  <c r="AB54" i="4"/>
  <c r="G54" i="4" s="1"/>
  <c r="X44" i="4"/>
  <c r="C44" i="4" s="1"/>
  <c r="X54" i="4"/>
  <c r="C54" i="4" s="1"/>
  <c r="X35" i="4"/>
  <c r="C35" i="4" s="1"/>
  <c r="AB42" i="4"/>
  <c r="G42" i="4" s="1"/>
  <c r="AB14" i="4"/>
  <c r="G14" i="4" s="1"/>
  <c r="AB35" i="4"/>
  <c r="G35" i="4" s="1"/>
  <c r="X56" i="4"/>
  <c r="AB33" i="4"/>
  <c r="G33" i="4" s="1"/>
  <c r="AB13" i="4"/>
  <c r="G13" i="4" s="1"/>
  <c r="AB34" i="4"/>
  <c r="G34" i="4" s="1"/>
  <c r="X14" i="4"/>
  <c r="C14" i="4" s="1"/>
  <c r="X13" i="4"/>
  <c r="C13" i="4" s="1"/>
  <c r="AB26" i="4"/>
  <c r="G26" i="4" s="1"/>
  <c r="C56" i="4" l="1"/>
  <c r="G56" i="4"/>
  <c r="AB23" i="4"/>
  <c r="G23" i="4" s="1"/>
  <c r="AB37" i="4"/>
  <c r="G37" i="4" s="1"/>
  <c r="C57" i="4" l="1"/>
  <c r="G57" i="4"/>
  <c r="AB11" i="4"/>
  <c r="G11" i="4" s="1"/>
  <c r="X53" i="4"/>
  <c r="C53" i="4" s="1"/>
  <c r="X27" i="4"/>
  <c r="C27" i="4" s="1"/>
  <c r="X17" i="4"/>
  <c r="C17" i="4" s="1"/>
  <c r="AB48" i="4"/>
  <c r="G48" i="4" s="1"/>
  <c r="X25" i="4"/>
  <c r="C25" i="4" s="1"/>
  <c r="AB7" i="4"/>
  <c r="G7" i="4" s="1"/>
  <c r="AB53" i="4"/>
  <c r="G53" i="4" s="1"/>
  <c r="AB50" i="4"/>
  <c r="G50" i="4" s="1"/>
  <c r="AB28" i="4"/>
  <c r="G28" i="4" s="1"/>
  <c r="AB15" i="4"/>
  <c r="G15" i="4" s="1"/>
  <c r="X29" i="4"/>
  <c r="C29" i="4" s="1"/>
  <c r="AB52" i="4"/>
  <c r="G52" i="4" s="1"/>
  <c r="X55" i="4"/>
  <c r="C55" i="4" s="1"/>
  <c r="AB41" i="4"/>
  <c r="G41" i="4" s="1"/>
  <c r="X41" i="4"/>
  <c r="C41" i="4" s="1"/>
  <c r="AB19" i="4"/>
  <c r="G19" i="4" s="1"/>
  <c r="X50" i="4"/>
  <c r="C50" i="4" s="1"/>
  <c r="X22" i="4"/>
  <c r="C22" i="4" s="1"/>
  <c r="AB45" i="4"/>
  <c r="G45" i="4" s="1"/>
  <c r="G58" i="4" l="1"/>
  <c r="C58" i="4"/>
  <c r="X37" i="4"/>
  <c r="C37" i="4" s="1"/>
  <c r="AB10" i="4"/>
  <c r="G10" i="4" s="1"/>
  <c r="X52" i="4"/>
  <c r="C52" i="4" s="1"/>
  <c r="X48" i="4"/>
  <c r="C48" i="4" s="1"/>
  <c r="X28" i="4"/>
  <c r="C28" i="4" s="1"/>
  <c r="X18" i="4"/>
  <c r="C18" i="4" s="1"/>
  <c r="AB24" i="4"/>
  <c r="G24" i="4" s="1"/>
  <c r="AB27" i="4"/>
  <c r="G27" i="4" s="1"/>
  <c r="X20" i="4"/>
  <c r="C20" i="4" s="1"/>
  <c r="X36" i="4"/>
  <c r="C36" i="4" s="1"/>
  <c r="AB51" i="4"/>
  <c r="G51" i="4" s="1"/>
  <c r="X51" i="4"/>
  <c r="C51" i="4" s="1"/>
  <c r="AB47" i="4"/>
  <c r="G47" i="4" s="1"/>
  <c r="AB36" i="4"/>
  <c r="G36" i="4" s="1"/>
  <c r="X24" i="4"/>
  <c r="C24" i="4" s="1"/>
  <c r="X12" i="4"/>
  <c r="C12" i="4" s="1"/>
  <c r="X26" i="4"/>
  <c r="C26" i="4" s="1"/>
  <c r="AB9" i="4"/>
  <c r="G9" i="4" s="1"/>
  <c r="AB29" i="4"/>
  <c r="G29" i="4" s="1"/>
  <c r="X19" i="4"/>
  <c r="C19" i="4" s="1"/>
  <c r="AB39" i="4"/>
  <c r="G39" i="4" s="1"/>
  <c r="X34" i="4"/>
  <c r="C34" i="4" s="1"/>
  <c r="AB40" i="4"/>
  <c r="G40" i="4" s="1"/>
  <c r="X21" i="4"/>
  <c r="C21" i="4" s="1"/>
  <c r="AB16" i="4"/>
  <c r="G16" i="4" s="1"/>
  <c r="AB22" i="4"/>
  <c r="G22" i="4" s="1"/>
  <c r="AB17" i="4"/>
  <c r="G17" i="4" s="1"/>
  <c r="AB25" i="4"/>
  <c r="G25" i="4" s="1"/>
  <c r="X31" i="4"/>
  <c r="C31" i="4" s="1"/>
  <c r="X38" i="4"/>
  <c r="C38" i="4" s="1"/>
  <c r="AB38" i="4"/>
  <c r="G38" i="4" s="1"/>
  <c r="X39" i="4"/>
  <c r="C39" i="4" s="1"/>
  <c r="X9" i="4"/>
  <c r="C9" i="4" s="1"/>
  <c r="X40" i="4"/>
  <c r="C40" i="4" s="1"/>
  <c r="X10" i="4"/>
  <c r="C10" i="4" s="1"/>
  <c r="AB30" i="4"/>
  <c r="G30" i="4" s="1"/>
  <c r="X42" i="4"/>
  <c r="C42" i="4" s="1"/>
  <c r="X43" i="4"/>
  <c r="C43" i="4" s="1"/>
  <c r="AB20" i="4"/>
  <c r="G20" i="4" s="1"/>
  <c r="X30" i="4"/>
  <c r="C30" i="4" s="1"/>
  <c r="X11" i="4"/>
  <c r="C11" i="4" s="1"/>
  <c r="X49" i="4"/>
  <c r="C49" i="4" s="1"/>
  <c r="AB49" i="4"/>
  <c r="G49" i="4" s="1"/>
  <c r="C59" i="4" l="1"/>
  <c r="G59" i="4"/>
  <c r="M7" i="4" a="1"/>
  <c r="M7" i="4" s="1"/>
  <c r="G60" i="4" l="1"/>
  <c r="C60" i="4"/>
  <c r="M8" i="4" a="1"/>
  <c r="M8" i="4" s="1"/>
  <c r="C61" i="4" l="1"/>
  <c r="G61" i="4"/>
  <c r="X16" i="4"/>
  <c r="C16" i="4" s="1"/>
  <c r="X7" i="4"/>
  <c r="C7" i="4" s="1"/>
  <c r="J7" i="4" s="1" a="1"/>
  <c r="J7" i="4" s="1"/>
  <c r="G62" i="4" l="1"/>
  <c r="C62" i="4"/>
  <c r="X23" i="4"/>
  <c r="C23" i="4" s="1"/>
  <c r="X45" i="4"/>
  <c r="C45" i="4" s="1"/>
  <c r="X32" i="4"/>
  <c r="C32" i="4" s="1"/>
  <c r="AB32" i="4"/>
  <c r="G32" i="4" s="1"/>
  <c r="X8" i="4"/>
  <c r="C8" i="4" s="1"/>
  <c r="X15" i="4"/>
  <c r="C15" i="4" s="1"/>
  <c r="C63" i="4" l="1"/>
  <c r="G63" i="4"/>
  <c r="P7" i="4"/>
  <c r="X47" i="4"/>
  <c r="C47" i="4" s="1"/>
  <c r="G64" i="4" l="1"/>
  <c r="C64" i="4"/>
  <c r="J8" i="4" a="1"/>
  <c r="J8" i="4" s="1"/>
  <c r="J23" i="4" a="1"/>
  <c r="J23" i="4" s="1"/>
  <c r="K23" i="4" s="1"/>
  <c r="G65" i="4" l="1"/>
  <c r="C65" i="4"/>
  <c r="P8" i="4"/>
  <c r="C66" i="4" l="1"/>
  <c r="G66" i="4"/>
  <c r="G67" i="4" l="1"/>
  <c r="G68" i="4"/>
  <c r="N7" i="4" s="1"/>
  <c r="C67" i="4"/>
  <c r="C68" i="4"/>
  <c r="J9" i="4" l="1" a="1"/>
  <c r="J9" i="4" s="1"/>
  <c r="P9" i="4" s="1"/>
  <c r="M9" i="4" a="1"/>
  <c r="M9" i="4" s="1"/>
  <c r="N9" i="4" s="1"/>
  <c r="K7" i="4"/>
  <c r="N8" i="4"/>
  <c r="K8" i="4"/>
  <c r="K9" i="4" l="1"/>
  <c r="J10" i="4" a="1"/>
  <c r="J10" i="4" s="1"/>
  <c r="K10" i="4" s="1"/>
  <c r="M10" i="4" a="1"/>
  <c r="M10" i="4" s="1"/>
  <c r="N10" i="4" s="1"/>
  <c r="P10" i="4" l="1"/>
  <c r="J11" i="4" a="1"/>
  <c r="J11" i="4" s="1"/>
  <c r="P11" i="4" s="1"/>
  <c r="M11" i="4" a="1"/>
  <c r="M11" i="4" s="1"/>
  <c r="N11" i="4" s="1"/>
  <c r="J12" i="4" l="1" a="1"/>
  <c r="J12" i="4" s="1"/>
  <c r="J13" i="4" s="1" a="1"/>
  <c r="J13" i="4" s="1"/>
  <c r="K13" i="4" s="1"/>
  <c r="K11" i="4"/>
  <c r="M12" i="4" a="1"/>
  <c r="M12" i="4" s="1"/>
  <c r="N12" i="4" s="1"/>
  <c r="K12" i="4" l="1"/>
  <c r="P12" i="4"/>
  <c r="M13" i="4" a="1"/>
  <c r="M13" i="4" s="1"/>
  <c r="N13" i="4" s="1"/>
  <c r="P13" i="4"/>
  <c r="J14" i="4" a="1"/>
  <c r="J14" i="4" s="1"/>
  <c r="M14" i="4" l="1" a="1"/>
  <c r="M14" i="4" s="1"/>
  <c r="N14" i="4" s="1"/>
  <c r="P14" i="4"/>
  <c r="K14" i="4"/>
  <c r="J15" i="4" a="1"/>
  <c r="J15" i="4" s="1"/>
  <c r="M15" i="4" l="1" a="1"/>
  <c r="M15" i="4" s="1"/>
  <c r="N15" i="4" s="1"/>
  <c r="J16" i="4" a="1"/>
  <c r="J16" i="4" s="1"/>
  <c r="P15" i="4"/>
  <c r="K15" i="4"/>
  <c r="M16" i="4" l="1" a="1"/>
  <c r="M16" i="4" s="1"/>
  <c r="N16" i="4" s="1"/>
  <c r="J17" i="4" a="1"/>
  <c r="J17" i="4" s="1"/>
  <c r="J18" i="4" s="1" a="1"/>
  <c r="J18" i="4" s="1"/>
  <c r="P16" i="4"/>
  <c r="K16" i="4"/>
  <c r="M17" i="4" l="1" a="1"/>
  <c r="M17" i="4" s="1"/>
  <c r="N17" i="4" s="1"/>
  <c r="K18" i="4"/>
  <c r="P17" i="4"/>
  <c r="P18" i="4" s="1"/>
  <c r="K17" i="4"/>
  <c r="J19" i="4" a="1"/>
  <c r="J19" i="4" s="1"/>
  <c r="J20" i="4" s="1" a="1"/>
  <c r="J20" i="4" s="1"/>
  <c r="M18" i="4" l="1" a="1"/>
  <c r="M18" i="4" s="1"/>
  <c r="N18" i="4" s="1"/>
  <c r="K20" i="4"/>
  <c r="P19" i="4"/>
  <c r="P20" i="4" s="1"/>
  <c r="P21" i="4" s="1"/>
  <c r="P22" i="4" s="1"/>
  <c r="P23" i="4" s="1"/>
  <c r="P24" i="4" s="1"/>
  <c r="P25" i="4" s="1"/>
  <c r="P26" i="4" s="1"/>
  <c r="P27" i="4" s="1"/>
  <c r="P28" i="4" s="1"/>
  <c r="P29" i="4" s="1"/>
  <c r="P30" i="4" s="1"/>
  <c r="P31" i="4" s="1"/>
  <c r="K19" i="4"/>
  <c r="P32" i="4" l="1"/>
  <c r="M19" i="4" a="1"/>
  <c r="M19" i="4" s="1"/>
  <c r="N19" i="4" s="1"/>
  <c r="P33" i="4" l="1"/>
  <c r="M20" i="4" a="1"/>
  <c r="M20" i="4" s="1"/>
  <c r="N20" i="4" s="1"/>
  <c r="P34" i="4" l="1"/>
  <c r="J24" i="4" s="1" a="1"/>
  <c r="J24" i="4" s="1"/>
  <c r="K24" i="4" s="1"/>
  <c r="J25" i="4" l="1" a="1"/>
  <c r="J25" i="4" s="1"/>
  <c r="K25" i="4" s="1"/>
  <c r="J26" i="4" l="1" a="1"/>
  <c r="J26" i="4" s="1"/>
  <c r="K26" i="4" s="1"/>
  <c r="J27" i="4" l="1" a="1"/>
  <c r="J27" i="4" s="1"/>
  <c r="K27" i="4" s="1"/>
  <c r="J28" i="4" l="1" a="1"/>
  <c r="J28" i="4" s="1"/>
  <c r="K28" i="4" s="1"/>
  <c r="J29" i="4" l="1" a="1"/>
  <c r="J29" i="4" s="1"/>
  <c r="K29" i="4" s="1"/>
  <c r="J30" i="4" l="1" a="1"/>
  <c r="J30" i="4" s="1"/>
  <c r="K30" i="4" s="1"/>
  <c r="J31" i="4" l="1" a="1"/>
  <c r="J31" i="4" s="1"/>
  <c r="K31" i="4" s="1"/>
  <c r="J32" i="4" l="1" a="1"/>
  <c r="J32" i="4" s="1"/>
  <c r="K32" i="4" s="1"/>
  <c r="J33" i="4" l="1" a="1"/>
  <c r="J33" i="4" s="1"/>
  <c r="K33" i="4" s="1"/>
  <c r="J34" i="4" l="1" a="1"/>
  <c r="J34" i="4" s="1"/>
  <c r="K34" i="4" s="1"/>
  <c r="J35" i="4" l="1" a="1"/>
  <c r="J35" i="4" s="1"/>
  <c r="K35" i="4" s="1"/>
  <c r="J36" i="4" l="1" a="1"/>
  <c r="J36" i="4" s="1"/>
  <c r="K36"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<sst xmlns="http://schemas.openxmlformats.org/spreadsheetml/2006/main" count="59691" uniqueCount="15105">
  <si>
    <t>ECS</t>
  </si>
  <si>
    <t>Hanes</t>
  </si>
  <si>
    <t>ODFL</t>
  </si>
  <si>
    <t>SAIA</t>
  </si>
  <si>
    <t>AACT</t>
  </si>
  <si>
    <t>EXLA</t>
  </si>
  <si>
    <t>FXFE</t>
  </si>
  <si>
    <t>SEFL</t>
  </si>
  <si>
    <t>CNWY</t>
  </si>
  <si>
    <t>AVRT</t>
  </si>
  <si>
    <t/>
  </si>
  <si>
    <t>ID</t>
  </si>
  <si>
    <t>0903</t>
  </si>
  <si>
    <t>8682</t>
  </si>
  <si>
    <t>8629</t>
  </si>
  <si>
    <t>8670</t>
  </si>
  <si>
    <t>0001</t>
  </si>
  <si>
    <t>8607</t>
  </si>
  <si>
    <t>8661</t>
  </si>
  <si>
    <t>8665</t>
  </si>
  <si>
    <t>0118</t>
  </si>
  <si>
    <t>5801</t>
  </si>
  <si>
    <t>6014</t>
  </si>
  <si>
    <t>1115</t>
  </si>
  <si>
    <t>6003</t>
  </si>
  <si>
    <t>0396</t>
  </si>
  <si>
    <t>1704</t>
  </si>
  <si>
    <t>8663</t>
  </si>
  <si>
    <t>0201</t>
  </si>
  <si>
    <t>8676</t>
  </si>
  <si>
    <t>0E25</t>
  </si>
  <si>
    <t>0079</t>
  </si>
  <si>
    <t>8602</t>
  </si>
  <si>
    <t>0071</t>
  </si>
  <si>
    <t>8668</t>
  </si>
  <si>
    <t>8603</t>
  </si>
  <si>
    <t>8634</t>
  </si>
  <si>
    <t>0612</t>
  </si>
  <si>
    <t>8660</t>
  </si>
  <si>
    <t>8674</t>
  </si>
  <si>
    <t>0950</t>
  </si>
  <si>
    <t>8624</t>
  </si>
  <si>
    <t>8672</t>
  </si>
  <si>
    <t>8678</t>
  </si>
  <si>
    <t>0341</t>
  </si>
  <si>
    <t>8605</t>
  </si>
  <si>
    <t>4201</t>
  </si>
  <si>
    <t>8608</t>
  </si>
  <si>
    <t>0N64</t>
  </si>
  <si>
    <t>0953</t>
  </si>
  <si>
    <t>8814</t>
  </si>
  <si>
    <t>0042</t>
  </si>
  <si>
    <t>0002</t>
  </si>
  <si>
    <t>1702</t>
  </si>
  <si>
    <t>8611</t>
  </si>
  <si>
    <t>8673</t>
  </si>
  <si>
    <t>6130</t>
  </si>
  <si>
    <t>0519</t>
  </si>
  <si>
    <t>4601</t>
  </si>
  <si>
    <t>8671</t>
  </si>
  <si>
    <t>8625</t>
  </si>
  <si>
    <t>0369</t>
  </si>
  <si>
    <t>8651</t>
  </si>
  <si>
    <t>0803</t>
  </si>
  <si>
    <t>8609</t>
  </si>
  <si>
    <t>0007</t>
  </si>
  <si>
    <t>8679</t>
  </si>
  <si>
    <t>8622</t>
  </si>
  <si>
    <t>0530</t>
  </si>
  <si>
    <t>8604</t>
  </si>
  <si>
    <t>0548</t>
  </si>
  <si>
    <t>8667</t>
  </si>
  <si>
    <t>8630</t>
  </si>
  <si>
    <t>0518</t>
  </si>
  <si>
    <t>7300</t>
  </si>
  <si>
    <t>6016</t>
  </si>
  <si>
    <t>6018</t>
  </si>
  <si>
    <t>0906</t>
  </si>
  <si>
    <t>0656</t>
  </si>
  <si>
    <t>8669</t>
  </si>
  <si>
    <t>0003</t>
  </si>
  <si>
    <t>0383</t>
  </si>
  <si>
    <t>8662</t>
  </si>
  <si>
    <t>0009</t>
  </si>
  <si>
    <t>0569</t>
  </si>
  <si>
    <t>5901</t>
  </si>
  <si>
    <t>1200</t>
  </si>
  <si>
    <t>0039</t>
  </si>
  <si>
    <t>0576</t>
  </si>
  <si>
    <t>8650</t>
  </si>
  <si>
    <t>1111</t>
  </si>
  <si>
    <t>5100</t>
  </si>
  <si>
    <t>8677</t>
  </si>
  <si>
    <t>0016</t>
  </si>
  <si>
    <t>8681</t>
  </si>
  <si>
    <t>0178</t>
  </si>
  <si>
    <t>0R01</t>
  </si>
  <si>
    <t>0791</t>
  </si>
  <si>
    <t>0400</t>
  </si>
  <si>
    <t>0922</t>
  </si>
  <si>
    <t>5510</t>
  </si>
  <si>
    <t>1110</t>
  </si>
  <si>
    <t>0925</t>
  </si>
  <si>
    <t>0918</t>
  </si>
  <si>
    <t>1114</t>
  </si>
  <si>
    <t>1124</t>
  </si>
  <si>
    <t>0000</t>
  </si>
  <si>
    <t>0146</t>
  </si>
  <si>
    <t>0732</t>
  </si>
  <si>
    <t>0788</t>
  </si>
  <si>
    <t>8691</t>
  </si>
  <si>
    <t>0A05</t>
  </si>
  <si>
    <t>0903-TX-EL PASO-TX-CA</t>
  </si>
  <si>
    <t>8670-WA-VANCOUVER-WA-OR</t>
  </si>
  <si>
    <t>0001-MO-CARTHAGE-MO-IL</t>
  </si>
  <si>
    <t>8607-TX-GRAPEVINE-TX-TX</t>
  </si>
  <si>
    <t>8661-NC-BUTNER-NC-GA</t>
  </si>
  <si>
    <t>8665-OK-OKLAHOMA CITY-OK-AR</t>
  </si>
  <si>
    <t>6003-IL-AURORA-IL-IL</t>
  </si>
  <si>
    <t>1704-MS-HOUSTON-MS-GA</t>
  </si>
  <si>
    <t>6014-CA-TRACY-CA-CA</t>
  </si>
  <si>
    <t>1704-MS-HOUSTON-MS-FL</t>
  </si>
  <si>
    <t>8663-FL-PLANT CITY-FL-FL</t>
  </si>
  <si>
    <t>0201-TN-CLEVELAND-NC-TN</t>
  </si>
  <si>
    <t>8676-TX-NEW BRAUNFELS-TX-TX</t>
  </si>
  <si>
    <t>0E25-CA-CITY OF INDUSTRY-CA-FL</t>
  </si>
  <si>
    <t>0079-MO-CARTHAGE-MO-KY</t>
  </si>
  <si>
    <t>8602-NC-CONOVER-NC-FL</t>
  </si>
  <si>
    <t>0071-PA-WILKES BARRE-PA-NJ</t>
  </si>
  <si>
    <t>8668-MI-LIVONIA-MI-WI</t>
  </si>
  <si>
    <t>8682-GA-CALHOUN-GA-NC</t>
  </si>
  <si>
    <t>8603-MS-PONTOTOC-MS-AL</t>
  </si>
  <si>
    <t>8634-AL-BESSEMER-AL-AL</t>
  </si>
  <si>
    <t>8602-NC-CONOVER-NC-ID</t>
  </si>
  <si>
    <t>8602-NC-CONOVER-NC-UT</t>
  </si>
  <si>
    <t>8660-NC-WINSTON SALEM-NC-NC</t>
  </si>
  <si>
    <t>8674-IL-GLENDALE HEIGHTS-IL-IL</t>
  </si>
  <si>
    <t>8602-NC-CONOVER-NC-CT</t>
  </si>
  <si>
    <t>0950-NC-BEULAVILLE-NC-NC</t>
  </si>
  <si>
    <t>8624-MD-ELDERSBURG-MD-PA</t>
  </si>
  <si>
    <t>8624-MD-ELDERSBURG-MD-MD</t>
  </si>
  <si>
    <t>8678-TX-HOUSTON-TX-LA</t>
  </si>
  <si>
    <t>8661-NC-BUTNER-NC-NC</t>
  </si>
  <si>
    <t>0341-MS-TUPELO-MS-OH</t>
  </si>
  <si>
    <t>8605-IN-INDIANAPOLIS-IN-MO</t>
  </si>
  <si>
    <t>4201-MS-TUPELO-NC-MS</t>
  </si>
  <si>
    <t>8608-AZ-PHOENIX-AZ-UT</t>
  </si>
  <si>
    <t>5801-IN-KENDALLVILLE-IN-OH</t>
  </si>
  <si>
    <t>0953-NC-WALLACE-GA-NC</t>
  </si>
  <si>
    <t>8602-NC-CONOVER-NC-OR</t>
  </si>
  <si>
    <t>0002-KY-WINCHESTER-KY-NC</t>
  </si>
  <si>
    <t>8602-NC-CONOVER-NC-GA</t>
  </si>
  <si>
    <t>0E25-CA-CITY OF INDUSTRY-CA-CA</t>
  </si>
  <si>
    <t>0E25-CA-CITY OF INDUSTRY-CA-CO</t>
  </si>
  <si>
    <t>0341-MS-TUPELO-MS-NY</t>
  </si>
  <si>
    <t>8611-NJ-EDISON-NJ-PA</t>
  </si>
  <si>
    <t>0341-MS-TUPELO-MS-FL</t>
  </si>
  <si>
    <t>0341-MS-TUPELO-MS-TX</t>
  </si>
  <si>
    <t>0341-MS-TUPELO-MS-NC</t>
  </si>
  <si>
    <t>1702-TX-FORT WORTH-TX-TX</t>
  </si>
  <si>
    <t>0341-MS-TUPELO-MS-AL</t>
  </si>
  <si>
    <t>0001-MO-CARTHAGE-MO-IA</t>
  </si>
  <si>
    <t>8814-NC-CONOVER-NC-NY</t>
  </si>
  <si>
    <t>8602-NC-CONOVER-NC-SC</t>
  </si>
  <si>
    <t>0N64-NC-HIGH POINT-NC-NY</t>
  </si>
  <si>
    <t>0519-MI-GRAND RAPIDS-WI-MI</t>
  </si>
  <si>
    <t>8629-TN-GOODLETTSVILLE-TN-TN</t>
  </si>
  <si>
    <t>8671-GA-POOLER-GA-GA</t>
  </si>
  <si>
    <t>0341-MS-TUPELO-MS-WI</t>
  </si>
  <si>
    <t>0341-MS-TUPELO-MS-NJ</t>
  </si>
  <si>
    <t>0E25-CA-CITY OF INDUSTRY-CA-WA</t>
  </si>
  <si>
    <t>0803-NC-LIBERTY-MI-NC</t>
  </si>
  <si>
    <t>0341-MS-TUPELO-MS-MI</t>
  </si>
  <si>
    <t>8609-WA-FIFE-WA-WA</t>
  </si>
  <si>
    <t>0341-MS-TUPELO-MS-IL</t>
  </si>
  <si>
    <t>8602-NC-CONOVER-NC-OH</t>
  </si>
  <si>
    <t>0341-MS-TUPELO-MS-MN</t>
  </si>
  <si>
    <t>8679-MO-SAINT PETERS-MO-IL</t>
  </si>
  <si>
    <t>8624-MD-ELDERSBURG-MD-TN</t>
  </si>
  <si>
    <t>0341-MS-TUPELO-MS-MO</t>
  </si>
  <si>
    <t>8629-TN-GOODLETTSVILLE-TN-AL</t>
  </si>
  <si>
    <t>0002-KY-WINCHESTER-KY-TN</t>
  </si>
  <si>
    <t>8622-SC-FORT MILL-SC-SC</t>
  </si>
  <si>
    <t>8608-AZ-PHOENIX-AZ-AZ</t>
  </si>
  <si>
    <t>0803-NC-LIBERTY-NC-NC</t>
  </si>
  <si>
    <t>0341-MS-TUPELO-MS-CA</t>
  </si>
  <si>
    <t>0341-MS-TUPELO-MS-IN</t>
  </si>
  <si>
    <t>0341-MS-TUPELO-KY-MS</t>
  </si>
  <si>
    <t>0530-IL-STERLING-IL-IL</t>
  </si>
  <si>
    <t>0E25-CA-CITY OF INDUSTRY-CA-ID</t>
  </si>
  <si>
    <t>8660-NC-WINSTON SALEM-NC-GA</t>
  </si>
  <si>
    <t>0E25-CA-CITY OF INDUSTRY-CA-OR</t>
  </si>
  <si>
    <t>0803-NC-LIBERTY-NC-FL</t>
  </si>
  <si>
    <t>8660-NC-WINSTON SALEM-NC-WI</t>
  </si>
  <si>
    <t>8660-NC-WINSTON SALEM-NC-MI</t>
  </si>
  <si>
    <t>0E25-CA-CITY OF INDUSTRY-CA-AZ</t>
  </si>
  <si>
    <t>0E25-CA-CITY OF INDUSTRY-CA-UT</t>
  </si>
  <si>
    <t>8625-OH-LORDSTOWN-OH-PA</t>
  </si>
  <si>
    <t>0803-NC-LIBERTY-NC-MI</t>
  </si>
  <si>
    <t>8602-NC-CONOVER-NC-TN</t>
  </si>
  <si>
    <t>8668-MI-LIVONIA-MI-MI</t>
  </si>
  <si>
    <t>0548-NC-STATESVILLE-NC-NC</t>
  </si>
  <si>
    <t>8660-NC-WINSTON SALEM-NC-PA</t>
  </si>
  <si>
    <t>8611-NJ-EDISON-NJ-NJ</t>
  </si>
  <si>
    <t>8611-NJ-EDISON-NJ-NY</t>
  </si>
  <si>
    <t>8611-NJ-EDISON-NJ-CT</t>
  </si>
  <si>
    <t>8673-WI-MENOMONEE FALLS-WI-MN</t>
  </si>
  <si>
    <t>8634-AL-BESSEMER-AL-TN</t>
  </si>
  <si>
    <t>8602-NC-CONOVER-NC-NC</t>
  </si>
  <si>
    <t>8630-CO-AURORA-CO-WA</t>
  </si>
  <si>
    <t>0N64-NC-HIGH POINT-NC-FL</t>
  </si>
  <si>
    <t>4601-MO-CARTHAGE-MO-IN</t>
  </si>
  <si>
    <t>8814-NC-CONOVER-NC-NJ</t>
  </si>
  <si>
    <t>8624-MD-ELDERSBURG-MD-DE</t>
  </si>
  <si>
    <t>0201-TN-CLEVELAND-TN-TN</t>
  </si>
  <si>
    <t>7300-NC-WINSTON SALEM-NC-NC</t>
  </si>
  <si>
    <t>4601-MO-CARTHAGE-MO-WI</t>
  </si>
  <si>
    <t>0803-NC-LIBERTY-MS-NC</t>
  </si>
  <si>
    <t>8814-NC-CONOVER-NC-FL</t>
  </si>
  <si>
    <t>8814-NC-CONOVER-NC-TX</t>
  </si>
  <si>
    <t>8814-NC-CONOVER-NC-PA</t>
  </si>
  <si>
    <t>8670-WA-VANCOUVER-WA-WA</t>
  </si>
  <si>
    <t>8605-IN-INDIANAPOLIS-IN-IL</t>
  </si>
  <si>
    <t>6018-IL-MORRIS-IL-SC</t>
  </si>
  <si>
    <t>8660-NC-WINSTON SALEM-NC-TX</t>
  </si>
  <si>
    <t>0519-MI-GRAND RAPIDS-IL-MI</t>
  </si>
  <si>
    <t>8661-NC-BUTNER-GA-NC</t>
  </si>
  <si>
    <t>8814-NC-CONOVER-NC-MD</t>
  </si>
  <si>
    <t>8603-MS-PONTOTOC-MS-TN</t>
  </si>
  <si>
    <t>8602-NC-CONOVER-NC-IL</t>
  </si>
  <si>
    <t>8682-GA-CALHOUN-GA-IL</t>
  </si>
  <si>
    <t>8660-NC-WINSTON SALEM-NC-FL</t>
  </si>
  <si>
    <t>8814-NC-CONOVER-NC-VA</t>
  </si>
  <si>
    <t>8814-NC-CONOVER-NC-NC</t>
  </si>
  <si>
    <t>0N64-NC-HIGH POINT-NC-TX</t>
  </si>
  <si>
    <t>8602-NC-CONOVER-NC-VA</t>
  </si>
  <si>
    <t>0341-MS-TUPELO-MS-OK</t>
  </si>
  <si>
    <t>0656-GA-VILLA RICA-GA-CA</t>
  </si>
  <si>
    <t>8630-CO-AURORA-CO-CA</t>
  </si>
  <si>
    <t>8669-UT-CLEARFIELD-UT-CA</t>
  </si>
  <si>
    <t>8670-WA-VANCOUVER-WA-CA</t>
  </si>
  <si>
    <t>8607-TX-GRAPEVINE-TX-OK</t>
  </si>
  <si>
    <t>0341-MS-TUPELO-MS-TN</t>
  </si>
  <si>
    <t>0341-MS-TUPELO-NC-MS</t>
  </si>
  <si>
    <t>8669-UT-CLEARFIELD-UT-ID</t>
  </si>
  <si>
    <t>0383-PA-BERWICK-PA-NJ</t>
  </si>
  <si>
    <t>8678-TX-HOUSTON-TX-TX</t>
  </si>
  <si>
    <t>0950-NC-BEULAVILLE-NY-NC</t>
  </si>
  <si>
    <t>0518-MI-GRAND RAPIDS-MI-IN</t>
  </si>
  <si>
    <t>8660-NC-WINSTON SALEM-NC-TN</t>
  </si>
  <si>
    <t>8662-GA-LAWRENCEVILLE-GA-AL</t>
  </si>
  <si>
    <t>8630-CO-AURORA-CO-CO</t>
  </si>
  <si>
    <t>8605-IN-INDIANAPOLIS-IN-KY</t>
  </si>
  <si>
    <t>8662-GA-LAWRENCEVILLE-GA-GA</t>
  </si>
  <si>
    <t>0903-TX-EL PASO-TX-TX</t>
  </si>
  <si>
    <t>5801-IN-KENDALLVILLE-IN-WI</t>
  </si>
  <si>
    <t>0903-TX-EL PASO-TX-AZ</t>
  </si>
  <si>
    <t>4201-MS-TUPELO-OH-MS</t>
  </si>
  <si>
    <t>0201-TN-CLEVELAND-TN-OH</t>
  </si>
  <si>
    <t>7300-NC-WINSTON SALEM-NC-TX</t>
  </si>
  <si>
    <t>0201-TN-CLEVELAND-TN-TX</t>
  </si>
  <si>
    <t>0519-MI-GRAND RAPIDS-MI-IL</t>
  </si>
  <si>
    <t>8671-GA-POOLER-GA-AL</t>
  </si>
  <si>
    <t>8674-IL-GLENDALE HEIGHTS-IN-IL</t>
  </si>
  <si>
    <t>8603-MS-PONTOTOC-MS-MS</t>
  </si>
  <si>
    <t>0341-MS-TUPELO-MS-AR</t>
  </si>
  <si>
    <t>8602-NC-CONOVER-NC-IN</t>
  </si>
  <si>
    <t>8602-NC-CONOVER-NC-TX</t>
  </si>
  <si>
    <t>8602-NC-CONOVER-NC-WA</t>
  </si>
  <si>
    <t>4601-MO-CARTHAGE-MO-MI</t>
  </si>
  <si>
    <t>5801-IN-KENDALLVILLE-IN-MI</t>
  </si>
  <si>
    <t>0N64-NC-HIGH POINT-NC-MD</t>
  </si>
  <si>
    <t>0N64-NC-HIGH POINT-NC-SC</t>
  </si>
  <si>
    <t>0656-GA-VILLA RICA-GA-FL</t>
  </si>
  <si>
    <t>0530-IL-STERLING-IL-OH</t>
  </si>
  <si>
    <t>8609-WA-FIFE-WA-OR</t>
  </si>
  <si>
    <t>8671-GA-POOLER-GA-FL</t>
  </si>
  <si>
    <t>0201-TN-CLEVELAND-TN-GA</t>
  </si>
  <si>
    <t>4601-MO-CARTHAGE-MO-OH</t>
  </si>
  <si>
    <t>0001-MO-CARTHAGE-MO-NC</t>
  </si>
  <si>
    <t>8602-NC-CONOVER-NC-AR</t>
  </si>
  <si>
    <t>8603-MS-PONTOTOC-MS-TX</t>
  </si>
  <si>
    <t>8667-MI-WYOMING-MI-MI</t>
  </si>
  <si>
    <t>4601-MO-CARTHAGE-MO-IL</t>
  </si>
  <si>
    <t>8602-NC-CONOVER-NC-WI</t>
  </si>
  <si>
    <t>8603-MS-PONTOTOC-MS-NC</t>
  </si>
  <si>
    <t>7300-NC-WINSTON SALEM-NC-PA</t>
  </si>
  <si>
    <t>8602-NC-CONOVER-NC-CO</t>
  </si>
  <si>
    <t>0071-PA-WILKES BARRE-PA-CT</t>
  </si>
  <si>
    <t>8602-NC-CONOVER-NC-MS</t>
  </si>
  <si>
    <t>8662-GA-LAWRENCEVILLE-NC-GA</t>
  </si>
  <si>
    <t>0079-MO-CARTHAGE-OH-MO</t>
  </si>
  <si>
    <t>4601-MO-CARTHAGE-MO-CA</t>
  </si>
  <si>
    <t>0518-MI-GRAND RAPIDS-MI-TX</t>
  </si>
  <si>
    <t>8670-WA-VANCOUVER-WA-CO</t>
  </si>
  <si>
    <t>8625-OH-LORDSTOWN-OH-NY</t>
  </si>
  <si>
    <t>8679-MO-SAINT PETERS-MO-OH</t>
  </si>
  <si>
    <t>8602-NC-CONOVER-NC-MN</t>
  </si>
  <si>
    <t>0079-MO-CARTHAGE-MO-MO</t>
  </si>
  <si>
    <t>8602-NC-CONOVER-NC-KY</t>
  </si>
  <si>
    <t>0341-MS-TUPELO-SC-MS</t>
  </si>
  <si>
    <t>6018-IL-MORRIS-IL-WA</t>
  </si>
  <si>
    <t>6018-IL-MORRIS-IL-AZ</t>
  </si>
  <si>
    <t>6018-IL-MORRIS-IL-FL</t>
  </si>
  <si>
    <t>6018-IL-MORRIS-IL-TX</t>
  </si>
  <si>
    <t>6018-IL-MORRIS-IL-NH</t>
  </si>
  <si>
    <t>6018-IL-MORRIS-IL-PA</t>
  </si>
  <si>
    <t>8660-NC-WINSTON SALEM-NC-OH</t>
  </si>
  <si>
    <t>6018-IL-MORRIS-IL-MI</t>
  </si>
  <si>
    <t>0803-NC-LIBERTY-NC-TX</t>
  </si>
  <si>
    <t>0519-MI-GRAND RAPIDS-NC-MI</t>
  </si>
  <si>
    <t>7300-NC-WINSTON SALEM-NC-IL</t>
  </si>
  <si>
    <t>0N64-NC-HIGH POINT-NC-OH</t>
  </si>
  <si>
    <t>8814-NC-CONOVER-NC-GA</t>
  </si>
  <si>
    <t>0341-MS-TUPELO-ON-MS</t>
  </si>
  <si>
    <t>8602-NC-CONOVER-NC-NY</t>
  </si>
  <si>
    <t>8602-NC-CONOVER-OH-NC</t>
  </si>
  <si>
    <t>4601-MO-CARTHAGE-OH-MO</t>
  </si>
  <si>
    <t>6018-IL-MORRIS-IL-DC</t>
  </si>
  <si>
    <t>0803-NC-LIBERTY-NC-OK</t>
  </si>
  <si>
    <t>6018-IL-MORRIS-IL-IL</t>
  </si>
  <si>
    <t>0N64-NC-HIGH POINT-NC-VA</t>
  </si>
  <si>
    <t>0518-MI-GRAND RAPIDS-MI-CA</t>
  </si>
  <si>
    <t>0518-MI-GRAND RAPIDS-MI-CT</t>
  </si>
  <si>
    <t>1200-ON-WATERLOO-MI-ON</t>
  </si>
  <si>
    <t>0903-TX-EL PASO-TX-OH</t>
  </si>
  <si>
    <t>0518-MI-GRAND RAPIDS-MI-NY</t>
  </si>
  <si>
    <t>8630-CO-AURORA-CO-TX</t>
  </si>
  <si>
    <t>0903-TX-EL PASO-TX-CO</t>
  </si>
  <si>
    <t>0950-NC-BEULAVILLE-SD-NC</t>
  </si>
  <si>
    <t>6018-IL-MORRIS-IL-MN</t>
  </si>
  <si>
    <t>8665-OK-OKLAHOMA CITY-OK-KS</t>
  </si>
  <si>
    <t>0530-IL-STERLING-OH-IL</t>
  </si>
  <si>
    <t>0656-GA-VILLA RICA-GA-TX</t>
  </si>
  <si>
    <t>0341-MS-TUPELO-MS-MD</t>
  </si>
  <si>
    <t>0950-NC-BEULAVILLE-PA-NC</t>
  </si>
  <si>
    <t>8602-NC-CONOVER-NC-AL</t>
  </si>
  <si>
    <t>0519-MI-GRAND RAPIDS-MI-MI</t>
  </si>
  <si>
    <t>8814-NC-CONOVER-TN-NC</t>
  </si>
  <si>
    <t>8608-AZ-PHOENIX-AZ-CA</t>
  </si>
  <si>
    <t>8602-NC-CONOVER-NC-PA</t>
  </si>
  <si>
    <t>8602-NC-CONOVER-NC-MO</t>
  </si>
  <si>
    <t>0518-MI-GRAND RAPIDS-MI-NJ</t>
  </si>
  <si>
    <t>8670-WA-VANCOUVER-WA-ID</t>
  </si>
  <si>
    <t>8650-TX-GRAPEVINE-TX-TX</t>
  </si>
  <si>
    <t>0530-IL-STERLING-IN-IL</t>
  </si>
  <si>
    <t>8661-NC-BUTNER-NC-VA</t>
  </si>
  <si>
    <t>8602-NC-CONOVER-NC-MA</t>
  </si>
  <si>
    <t>8607-TX-GRAPEVINE-TX-MO</t>
  </si>
  <si>
    <t>8607-TX-GRAPEVINE-TX-AR</t>
  </si>
  <si>
    <t>8624-MD-ELDERSBURG-MD-NC</t>
  </si>
  <si>
    <t>0656-GA-VILLA RICA-GA-PA</t>
  </si>
  <si>
    <t>8665-OK-OKLAHOMA CITY-OK-TX</t>
  </si>
  <si>
    <t>8814-NC-CONOVER-MS-NC</t>
  </si>
  <si>
    <t>8660-NC-WINSTON SALEM-NC-VA</t>
  </si>
  <si>
    <t>0903-TX-EL PASO-TX-WA</t>
  </si>
  <si>
    <t>8602-NC-CONOVER-MI-NC</t>
  </si>
  <si>
    <t>0803-NC-LIBERTY-ON-NC</t>
  </si>
  <si>
    <t>8602-NC-CONOVER-TX-NC</t>
  </si>
  <si>
    <t>0079-MO-CARTHAGE-MO-NC</t>
  </si>
  <si>
    <t>0950-NC-BEULAVILLE-SC-NC</t>
  </si>
  <si>
    <t>4201-MS-TUPELO-KY-MS</t>
  </si>
  <si>
    <t>8602-NC-CONOVER-NC-AZ</t>
  </si>
  <si>
    <t>8634-AL-BESSEMER-AL-FL</t>
  </si>
  <si>
    <t>0519-MI-GRAND RAPIDS-IN-MI</t>
  </si>
  <si>
    <t>0903-TX-EL PASO-TX-MD</t>
  </si>
  <si>
    <t>0903-TX-EL PASO-TX-LA</t>
  </si>
  <si>
    <t>0903-TX-EL PASO-TX-TN</t>
  </si>
  <si>
    <t>0903-TX-EL PASO-TX-GA</t>
  </si>
  <si>
    <t>0903-TX-EL PASO-TX-AR</t>
  </si>
  <si>
    <t>8602-NC-CONOVER-NC-NJ</t>
  </si>
  <si>
    <t>8608-AZ-PHOENIX-CA-AZ</t>
  </si>
  <si>
    <t>8673-WI-MENOMONEE FALLS-WI-WI</t>
  </si>
  <si>
    <t>8625-OH-LORDSTOWN-OH-OH</t>
  </si>
  <si>
    <t>8660-NC-WINSTON SALEM-NC-WV</t>
  </si>
  <si>
    <t>0518-MI-GRAND RAPIDS-MI-FL</t>
  </si>
  <si>
    <t>4601-MO-CARTHAGE-MO-MS</t>
  </si>
  <si>
    <t>6018-IL-MORRIS-IL-NM</t>
  </si>
  <si>
    <t>0950-NC-BEULAVILLE-IL-NC</t>
  </si>
  <si>
    <t>6018-IL-MORRIS-IL-KS</t>
  </si>
  <si>
    <t>8660-NC-WINSTON SALEM-GA-NC</t>
  </si>
  <si>
    <t>0009-NC-GREENSBORO-NC-CA</t>
  </si>
  <si>
    <t>0079-MO-CARTHAGE-AL-MO</t>
  </si>
  <si>
    <t>0341-MS-TUPELO-MS-MS</t>
  </si>
  <si>
    <t>1200-ON-WATERLOO-NC-ON</t>
  </si>
  <si>
    <t>0E25-CA-CITY OF INDUSTRY-MS-CA</t>
  </si>
  <si>
    <t>8681-GA-ASHBURN-GA-FL</t>
  </si>
  <si>
    <t>8660-NC-WINSTON SALEM-NC-NY</t>
  </si>
  <si>
    <t>8603-MS-PONTOTOC-MS-FL</t>
  </si>
  <si>
    <t>0950-NC-BEULAVILLE-MD-NC</t>
  </si>
  <si>
    <t>0518-MI-GRAND RAPIDS-MI-MI</t>
  </si>
  <si>
    <t>0953-NC-WALLACE-SC-NC</t>
  </si>
  <si>
    <t>8668-MI-LIVONIA-MI-NJ</t>
  </si>
  <si>
    <t>0530-IL-STERLING-NC-IL</t>
  </si>
  <si>
    <t>0803-NC-LIBERTY-AL-NC</t>
  </si>
  <si>
    <t>6018-IL-MORRIS-IL-NJ</t>
  </si>
  <si>
    <t>0178-IL-DES PLAINES-IL-IL</t>
  </si>
  <si>
    <t>0518-MI-GRAND RAPIDS-MI-OR</t>
  </si>
  <si>
    <t>0079-MO-CARTHAGE-MO-VA</t>
  </si>
  <si>
    <t>0950-NC-BEULAVILLE-TX-NC</t>
  </si>
  <si>
    <t>0950-NC-BEULAVILLE-OH-NC</t>
  </si>
  <si>
    <t>0079-MO-CARTHAGE-MO-IN</t>
  </si>
  <si>
    <t>5100-KY-LEITCHFIELD-OH-KY</t>
  </si>
  <si>
    <t>0002-KY-WINCHESTER-KY-IL</t>
  </si>
  <si>
    <t>0201-TN-CLEVELAND-MS-TN</t>
  </si>
  <si>
    <t>1115-NC-CONOVER-NC-GA</t>
  </si>
  <si>
    <t>8634-AL-BESSEMER-GA-AL</t>
  </si>
  <si>
    <t>4601-MO-CARTHAGE-MO-TN</t>
  </si>
  <si>
    <t>8602-NC-CONOVER-NC-MI</t>
  </si>
  <si>
    <t>0803-NC-LIBERTY-IN-NC</t>
  </si>
  <si>
    <t>0N64-NC-HIGH POINT-NC-IL</t>
  </si>
  <si>
    <t>0079-MO-CARTHAGE-MI-MO</t>
  </si>
  <si>
    <t>0803-NC-LIBERTY-NC-WI</t>
  </si>
  <si>
    <t>6018-IL-MORRIS-IL-MS</t>
  </si>
  <si>
    <t>8662-GA-LAWRENCEVILLE-GA-FL</t>
  </si>
  <si>
    <t>8671-GA-POOLER-GA-SC</t>
  </si>
  <si>
    <t>0903-TX-EL PASO-TX-OR</t>
  </si>
  <si>
    <t>8602-NC-CONOVER-NC-OK</t>
  </si>
  <si>
    <t>8661-NC-BUTNER-NC-SC</t>
  </si>
  <si>
    <t>0518-MI-GRAND RAPIDS-SC-MI</t>
  </si>
  <si>
    <t>0002-KY-WINCHESTER-KY-OH</t>
  </si>
  <si>
    <t>0079-MO-CARTHAGE-MO-GA</t>
  </si>
  <si>
    <t>0009-NC-GREENSBORO-SC-NC</t>
  </si>
  <si>
    <t>0530-IL-STERLING-PA-IL</t>
  </si>
  <si>
    <t>0518-MI-GRAND RAPIDS-MI-MA</t>
  </si>
  <si>
    <t>0950-NC-BEULAVILLE-MI-NC</t>
  </si>
  <si>
    <t>0178-IL-DES PLAINES-NC-IL</t>
  </si>
  <si>
    <t>8624-MD-ELDERSBURG-MD-NY</t>
  </si>
  <si>
    <t>0178-IL-DES PLAINES-IL-GA</t>
  </si>
  <si>
    <t>0178-IL-DES PLAINES-IL-OH</t>
  </si>
  <si>
    <t>8651-TX-AUSTIN-TX-TX</t>
  </si>
  <si>
    <t>0903-TX-EL PASO-TX-ID</t>
  </si>
  <si>
    <t>8630-CO-AURORA-CO-MT</t>
  </si>
  <si>
    <t>8674-IL-GLENDALE HEIGHTS-WI-IL</t>
  </si>
  <si>
    <t>0E25-CA-CITY OF INDUSTRY-IN-CA</t>
  </si>
  <si>
    <t>8624-MD-ELDERSBURG-MD-NJ</t>
  </si>
  <si>
    <t>6018-IL-MORRIS-IL-CA</t>
  </si>
  <si>
    <t>6018-IL-MORRIS-IL-MA</t>
  </si>
  <si>
    <t>8608-AZ-PHOENIX-AZ-TX</t>
  </si>
  <si>
    <t>6018-IL-MORRIS-IL-NY</t>
  </si>
  <si>
    <t>8660-NC-WINSTON SALEM-NC-NJ</t>
  </si>
  <si>
    <t>0400-MO-CARTHAGE-KS-MO</t>
  </si>
  <si>
    <t>8602-NC-CONOVER-NC-KS</t>
  </si>
  <si>
    <t>0009-NC-GREENSBORO-NC-NY</t>
  </si>
  <si>
    <t>5801-IN-KENDALLVILLE-IN-IN</t>
  </si>
  <si>
    <t>0009-NC-GREENSBORO-NC-NC</t>
  </si>
  <si>
    <t>0341-MS-TUPELO-MS-AZ</t>
  </si>
  <si>
    <t>0903-TX-EL PASO-TX-FL</t>
  </si>
  <si>
    <t>0903-TX-EL PASO-TX-MI</t>
  </si>
  <si>
    <t>8609-WA-FIFE-WA-CA</t>
  </si>
  <si>
    <t>0530-IL-STERLING-MA-IL</t>
  </si>
  <si>
    <t>0003-TX-ENNIS-TX-NC</t>
  </si>
  <si>
    <t>0079-MO-CARTHAGE-MO-TX</t>
  </si>
  <si>
    <t>8681-GA-ASHBURN-GA-AL</t>
  </si>
  <si>
    <t>8611-NJ-EDISON-NJ-TX</t>
  </si>
  <si>
    <t>8669-UT-CLEARFIELD-UT-NV</t>
  </si>
  <si>
    <t>4601-MO-CARTHAGE-MO-MO</t>
  </si>
  <si>
    <t>8602-NC-CONOVER-NC-CA</t>
  </si>
  <si>
    <t>4601-MO-CARTHAGE-MO-KY</t>
  </si>
  <si>
    <t>8605-IN-INDIANAPOLIS-OH-IN</t>
  </si>
  <si>
    <t>5801-IN-KENDALLVILLE-IL-IN</t>
  </si>
  <si>
    <t>8634-AL-BESSEMER-AL-MS</t>
  </si>
  <si>
    <t>5801-IN-KENDALLVILLE-MS-IN</t>
  </si>
  <si>
    <t>0903-TX-EL PASO-TX-MN</t>
  </si>
  <si>
    <t>0001-MO-CARTHAGE-MO-MN</t>
  </si>
  <si>
    <t>0E25-CA-CITY OF INDUSTRY-NC-CA</t>
  </si>
  <si>
    <t>7300-NC-WINSTON SALEM-NC-CT</t>
  </si>
  <si>
    <t>0009-NC-GREENSBORO-NC-TX</t>
  </si>
  <si>
    <t>8679-MO-SAINT PETERS-MO-TX</t>
  </si>
  <si>
    <t>8670-WA-VANCOUVER-WA-AZ</t>
  </si>
  <si>
    <t>0953-NC-WALLACE-OH-NC</t>
  </si>
  <si>
    <t>0950-NC-BEULAVILLE-KS-NC</t>
  </si>
  <si>
    <t>8624-MD-ELDERSBURG-MD-VA</t>
  </si>
  <si>
    <t>0518-MI-GRAND RAPIDS-OH-MI</t>
  </si>
  <si>
    <t>0530-IL-STERLING-IA-IL</t>
  </si>
  <si>
    <t>8681-GA-ASHBURN-GA-GA</t>
  </si>
  <si>
    <t>8622-SC-FORT MILL-SC-NC</t>
  </si>
  <si>
    <t>0002-KY-WINCHESTER-KY-IN</t>
  </si>
  <si>
    <t>6018-IL-MORRIS-IL-NC</t>
  </si>
  <si>
    <t>6018-IL-MORRIS-IL-NV</t>
  </si>
  <si>
    <t>6018-IL-MORRIS-IL-AB</t>
  </si>
  <si>
    <t>6018-IL-MORRIS-IL-CO</t>
  </si>
  <si>
    <t>6018-IL-MORRIS-IL-GA</t>
  </si>
  <si>
    <t>7300-NC-WINSTON SALEM-NC-NY</t>
  </si>
  <si>
    <t>0N64-NC-HIGH POINT-MS-NC</t>
  </si>
  <si>
    <t>8608-AZ-PHOENIX-AZ-WA</t>
  </si>
  <si>
    <t>0803-NC-LIBERTY-TX-NC</t>
  </si>
  <si>
    <t>8668-MI-LIVONIA-MI-OH</t>
  </si>
  <si>
    <t>7300-NC-WINSTON SALEM-NC-FL</t>
  </si>
  <si>
    <t>8611-NJ-EDISON-NJ-NC</t>
  </si>
  <si>
    <t>0518-MI-GRAND RAPIDS-MI-PA</t>
  </si>
  <si>
    <t>4601-MO-CARTHAGE-MI-MO</t>
  </si>
  <si>
    <t>6018-IL-MORRIS-IL-LA</t>
  </si>
  <si>
    <t>5801-IN-KENDALLVILLE-NC-IN</t>
  </si>
  <si>
    <t>5801-IN-KENDALLVILLE-TN-IN</t>
  </si>
  <si>
    <t>5100-KY-LEITCHFIELD-PA-KY</t>
  </si>
  <si>
    <t>0950-NC-BEULAVILLE-GA-NC</t>
  </si>
  <si>
    <t>0656-GA-VILLA RICA-GA-TN</t>
  </si>
  <si>
    <t>5100-KY-LEITCHFIELD-KY-KY</t>
  </si>
  <si>
    <t>8602-NC-CONOVER-NC-MD</t>
  </si>
  <si>
    <t>7300-NC-WINSTON SALEM-NC-MD</t>
  </si>
  <si>
    <t>8679-MO-SAINT PETERS-MO-MO</t>
  </si>
  <si>
    <t>0803-NC-LIBERTY-NC-PA</t>
  </si>
  <si>
    <t>8681-GA-ASHBURN-GA-TX</t>
  </si>
  <si>
    <t>7300-NC-WINSTON SALEM-NC-WI</t>
  </si>
  <si>
    <t>0178-IL-DES PLAINES-IL-SC</t>
  </si>
  <si>
    <t>8814-NC-CONOVER-IN-NC</t>
  </si>
  <si>
    <t>0178-IL-DES PLAINES-IL-MN</t>
  </si>
  <si>
    <t>0E25-CA-CITY OF INDUSTRY-CA-NV</t>
  </si>
  <si>
    <t>7300-NC-WINSTON SALEM-NC-GA</t>
  </si>
  <si>
    <t>0002-KY-WINCHESTER-KY-MI</t>
  </si>
  <si>
    <t>7300-NC-WINSTON SALEM-NC-TN</t>
  </si>
  <si>
    <t>8605-IN-INDIANAPOLIS-IN-TX</t>
  </si>
  <si>
    <t>8660-NC-WINSTON SALEM-NC-SC</t>
  </si>
  <si>
    <t>0N64-NC-HIGH POINT-NC-CT</t>
  </si>
  <si>
    <t>0903-TX-EL PASO-TX-UT</t>
  </si>
  <si>
    <t>6130-MO-CARTHAGE-TX-MO</t>
  </si>
  <si>
    <t>4201-MS-TUPELO-IL-MS</t>
  </si>
  <si>
    <t>8673-WI-MENOMONEE FALLS-WI-MI</t>
  </si>
  <si>
    <t>8602-NC-CONOVER-GA-NC</t>
  </si>
  <si>
    <t>8630-CO-AURORA-CO-MI</t>
  </si>
  <si>
    <t>8674-IL-GLENDALE HEIGHTS-MI-IL</t>
  </si>
  <si>
    <t>8602-NC-CONOVER-NC-SD</t>
  </si>
  <si>
    <t>8674-IL-GLENDALE HEIGHTS-GA-IL</t>
  </si>
  <si>
    <t>8607-TX-GRAPEVINE-TX-KS</t>
  </si>
  <si>
    <t>0530-IL-STERLING-IL-AZ</t>
  </si>
  <si>
    <t>8609-WA-FIFE-WA-ID</t>
  </si>
  <si>
    <t>8669-UT-CLEARFIELD-UT-WA</t>
  </si>
  <si>
    <t>8603-MS-PONTOTOC-MS-LA</t>
  </si>
  <si>
    <t>8605-IN-INDIANAPOLIS-IN-IN</t>
  </si>
  <si>
    <t>8625-OH-LORDSTOWN-OH-WV</t>
  </si>
  <si>
    <t>7300-NC-WINSTON SALEM-NC-SC</t>
  </si>
  <si>
    <t>7300-NC-WINSTON SALEM-SC-NC</t>
  </si>
  <si>
    <t>8634-AL-BESSEMER-AL-TX</t>
  </si>
  <si>
    <t>8603-MS-PONTOTOC-MS-OK</t>
  </si>
  <si>
    <t>4601-MO-CARTHAGE-MO-AL</t>
  </si>
  <si>
    <t>0918-MI-SPARTA-MI-TN</t>
  </si>
  <si>
    <t>8669-UT-CLEARFIELD-UT-CO</t>
  </si>
  <si>
    <t>8669-UT-CLEARFIELD-UT-OR</t>
  </si>
  <si>
    <t>0918-MI-SPARTA-MN-MI</t>
  </si>
  <si>
    <t>8625-OH-LORDSTOWN-OH-MD</t>
  </si>
  <si>
    <t>8630-CO-AURORA-CO-NM</t>
  </si>
  <si>
    <t>8679-MO-SAINT PETERS-MO-IA</t>
  </si>
  <si>
    <t>8625-OH-LORDSTOWN-OH-MI</t>
  </si>
  <si>
    <t>8665-OK-OKLAHOMA CITY-OK-OK</t>
  </si>
  <si>
    <t>8605-IN-INDIANAPOLIS-IN-MI</t>
  </si>
  <si>
    <t>8667-MI-WYOMING-MI-IL</t>
  </si>
  <si>
    <t>8674-IL-GLENDALE HEIGHTS-IL-MI</t>
  </si>
  <si>
    <t>8629-TN-GOODLETTSVILLE-TN-KY</t>
  </si>
  <si>
    <t>8602-NC-CONOVER-NC-LA</t>
  </si>
  <si>
    <t>6018-IL-MORRIS-IL-ON</t>
  </si>
  <si>
    <t>6018-IL-MORRIS-IL-MD</t>
  </si>
  <si>
    <t>6018-IL-MORRIS-IL-VA</t>
  </si>
  <si>
    <t>6018-IL-MORRIS-IL-TN</t>
  </si>
  <si>
    <t>5801-IN-KENDALLVILLE-KY-IN</t>
  </si>
  <si>
    <t>6018-IL-MORRIS-IL-WI</t>
  </si>
  <si>
    <t>7300-NC-WINSTON SALEM-NC-CA</t>
  </si>
  <si>
    <t>8660-NC-WINSTON SALEM-TX-NC</t>
  </si>
  <si>
    <t>0178-IL-DES PLAINES-IL-WI</t>
  </si>
  <si>
    <t>7300-NC-WINSTON SALEM-NC-MA</t>
  </si>
  <si>
    <t>0178-IL-DES PLAINES-IL-TX</t>
  </si>
  <si>
    <t>6130-MO-CARTHAGE-KY-MO</t>
  </si>
  <si>
    <t>0039-MO-CARTHAGE-MO-GA</t>
  </si>
  <si>
    <t>0178-IL-DES PLAINES-IL-IN</t>
  </si>
  <si>
    <t>5801-IN-KENDALLVILLE-IN-TX</t>
  </si>
  <si>
    <t>5100-KY-LEITCHFIELD-MS-KY</t>
  </si>
  <si>
    <t>7300-NC-WINSTON SALEM-NC-UT</t>
  </si>
  <si>
    <t>6018-IL-MORRIS-IL-MO</t>
  </si>
  <si>
    <t>8602-NC-CONOVER-IN-NC</t>
  </si>
  <si>
    <t>7300-NC-WINSTON SALEM-NC-NJ</t>
  </si>
  <si>
    <t>5801-IN-KENDALLVILLE-IN-MO</t>
  </si>
  <si>
    <t>0656-GA-VILLA RICA-GA-NC</t>
  </si>
  <si>
    <t>4201-MS-TUPELO-TN-MS</t>
  </si>
  <si>
    <t>0656-GA-VILLA RICA-GA-CO</t>
  </si>
  <si>
    <t>0178-IL-DES PLAINES-IL-CA</t>
  </si>
  <si>
    <t>0656-GA-VILLA RICA-GA-WI</t>
  </si>
  <si>
    <t>0656-GA-VILLA RICA-GA-IL</t>
  </si>
  <si>
    <t>7300-NC-WINSTON SALEM-NC-IN</t>
  </si>
  <si>
    <t>0903-TX-EL PASO-TX-NE</t>
  </si>
  <si>
    <t>0079-MO-CARTHAGE-MO-FL</t>
  </si>
  <si>
    <t>0903-TX-EL PASO-TX-NC</t>
  </si>
  <si>
    <t>0656-GA-VILLA RICA-GA-OH</t>
  </si>
  <si>
    <t>0071-PA-WILKES BARRE-PA-NY</t>
  </si>
  <si>
    <t>0903-TX-EL PASO-TX-KS</t>
  </si>
  <si>
    <t>8602-NC-CONOVER-PA-NC</t>
  </si>
  <si>
    <t>8607-TX-GRAPEVINE-TX-AZ</t>
  </si>
  <si>
    <t>0918-MI-SPARTA-IL-MI</t>
  </si>
  <si>
    <t>8667-MI-WYOMING-MI-IN</t>
  </si>
  <si>
    <t>0903-TX-EL PASO-TX-OK</t>
  </si>
  <si>
    <t>0002-KY-WINCHESTER-KY-GA</t>
  </si>
  <si>
    <t>8622-SC-FORT MILL-SC-GA</t>
  </si>
  <si>
    <t>0656-GA-VILLA RICA-GA-GA</t>
  </si>
  <si>
    <t>4601-MO-CARTHAGE-IN-MO</t>
  </si>
  <si>
    <t>4601-MO-CARTHAGE-PA-MO</t>
  </si>
  <si>
    <t>7300-NC-WINSTON SALEM-NC-VA</t>
  </si>
  <si>
    <t>0007-MO-CARTHAGE-NC-MO</t>
  </si>
  <si>
    <t>8630-CO-AURORA-CO-SD</t>
  </si>
  <si>
    <t>5901-ON-LONDON-MI-ON</t>
  </si>
  <si>
    <t>0178-IL-DES PLAINES-IL-MT</t>
  </si>
  <si>
    <t>8605-IN-INDIANAPOLIS-IN-OH</t>
  </si>
  <si>
    <t>0016-GA-MONROE-MO-GA</t>
  </si>
  <si>
    <t>8668-MI-LIVONIA-MI-IN</t>
  </si>
  <si>
    <t>8679-MO-SAINT PETERS-MO-IN</t>
  </si>
  <si>
    <t>8662-GA-LAWRENCEVILLE-GA-TN</t>
  </si>
  <si>
    <t>0178-IL-DES PLAINES-IL-FL</t>
  </si>
  <si>
    <t>0178-IL-DES PLAINES-IL-MS</t>
  </si>
  <si>
    <t>8607-TX-GRAPEVINE-TX-GA</t>
  </si>
  <si>
    <t>0903-TX-EL PASO-TX-AL</t>
  </si>
  <si>
    <t>8603-MS-PONTOTOC-MS-CA</t>
  </si>
  <si>
    <t>0016-GA-MONROE-GA-GA</t>
  </si>
  <si>
    <t>1124-CA-ONTARIO-CA-CA</t>
  </si>
  <si>
    <t>8661-NC-BUTNER-PA-NC</t>
  </si>
  <si>
    <t>0201-TN-CLEVELAND-TN-SD</t>
  </si>
  <si>
    <t>0079-MO-CARTHAGE-WI-MO</t>
  </si>
  <si>
    <t>0953-NC-WALLACE-MD-NC</t>
  </si>
  <si>
    <t>0341-MS-TUPELO-IL-MS</t>
  </si>
  <si>
    <t>8660-NC-WINSTON SALEM-TN-NC</t>
  </si>
  <si>
    <t>0178-IL-DES PLAINES-IL-NY</t>
  </si>
  <si>
    <t>0903-TX-EL PASO-TX-PA</t>
  </si>
  <si>
    <t>0903-TX-EL PASO-TX-WI</t>
  </si>
  <si>
    <t>0903-TX-EL PASO-TX-MO</t>
  </si>
  <si>
    <t>8674-IL-GLENDALE HEIGHTS-TN-IL</t>
  </si>
  <si>
    <t>8611-NJ-EDISON-NJ-MA</t>
  </si>
  <si>
    <t>8603-MS-PONTOTOC-MS-IL</t>
  </si>
  <si>
    <t>4201-MS-TUPELO-MS-OH</t>
  </si>
  <si>
    <t>0009-NC-GREENSBORO-NC-GA</t>
  </si>
  <si>
    <t>8609-WA-FIFE-WA-CO</t>
  </si>
  <si>
    <t>1200-ON-WATERLOO-IL-ON</t>
  </si>
  <si>
    <t>0079-MO-CARTHAGE-MO-MN</t>
  </si>
  <si>
    <t>8669-UT-CLEARFIELD-UT-UT</t>
  </si>
  <si>
    <t>8662-GA-LAWRENCEVILLE-GA-SC</t>
  </si>
  <si>
    <t>8668-MI-LIVONIA-MI-PA</t>
  </si>
  <si>
    <t>0009-NC-GREENSBORO-TX-NC</t>
  </si>
  <si>
    <t>6018-IL-MORRIS-IL-OH</t>
  </si>
  <si>
    <t>0656-GA-VILLA RICA-GA-AL</t>
  </si>
  <si>
    <t>8629-TN-GOODLETTSVILLE-TN-IN</t>
  </si>
  <si>
    <t>0918-MI-SPARTA-MI-IL</t>
  </si>
  <si>
    <t>0178-IL-DES PLAINES-IL-NC</t>
  </si>
  <si>
    <t>4601-MO-CARTHAGE-MO-TX</t>
  </si>
  <si>
    <t>0001-MO-CARTHAGE-MO-NE</t>
  </si>
  <si>
    <t>8814-NC-CONOVER-IL-NC</t>
  </si>
  <si>
    <t>7300-NC-WINSTON SALEM-NC-CO</t>
  </si>
  <si>
    <t>6018-IL-MORRIS-IL-VT</t>
  </si>
  <si>
    <t>7300-NC-WINSTON SALEM-NC-LA</t>
  </si>
  <si>
    <t>5100-KY-LEITCHFIELD-NC-KY</t>
  </si>
  <si>
    <t>0E25-CA-CITY OF INDUSTRY-CA-TX</t>
  </si>
  <si>
    <t>0079-MO-CARTHAGE-NC-MO</t>
  </si>
  <si>
    <t>0803-NC-LIBERTY-WI-NC</t>
  </si>
  <si>
    <t>0009-NC-GREENSBORO-NC-OH</t>
  </si>
  <si>
    <t>8630-CO-AURORA-CO-AZ</t>
  </si>
  <si>
    <t>8660-NC-WINSTON SALEM-MI-NC</t>
  </si>
  <si>
    <t>4601-MO-CARTHAGE-IL-MO</t>
  </si>
  <si>
    <t>8602-NC-CONOVER-TN-NC</t>
  </si>
  <si>
    <t>4201-MS-TUPELO-MS-MS</t>
  </si>
  <si>
    <t>0803-NC-LIBERTY-NJ-NC</t>
  </si>
  <si>
    <t>0341-MS-TUPELO-PA-MS</t>
  </si>
  <si>
    <t>8673-WI-MENOMONEE FALLS-WI-IL</t>
  </si>
  <si>
    <t>0341-MS-TUPELO-MS-NV</t>
  </si>
  <si>
    <t>5801-IN-KENDALLVILLE-IN-IL</t>
  </si>
  <si>
    <t>8608-AZ-PHOENIX-TX-AZ</t>
  </si>
  <si>
    <t>0548-NC-STATESVILLE-NC-GA</t>
  </si>
  <si>
    <t>0803-NC-LIBERTY-NC-VA</t>
  </si>
  <si>
    <t>8602-NC-CONOVER-NC-NH</t>
  </si>
  <si>
    <t>4201-MS-TUPELO-MS-CA</t>
  </si>
  <si>
    <t>0518-MI-GRAND RAPIDS-NC-MI</t>
  </si>
  <si>
    <t>5100-KY-LEITCHFIELD-IN-KY</t>
  </si>
  <si>
    <t>4201-MS-TUPELO-MS-NC</t>
  </si>
  <si>
    <t>8634-AL-BESSEMER-AL-GA</t>
  </si>
  <si>
    <t>0178-IL-DES PLAINES-IL-WA</t>
  </si>
  <si>
    <t>8602-NC-CONOVER-MO-NC</t>
  </si>
  <si>
    <t>6018-IL-MORRIS-IL-AL</t>
  </si>
  <si>
    <t>6018-IL-MORRIS-IL-OK</t>
  </si>
  <si>
    <t>0R01-IN-KOUTS-OH-IN</t>
  </si>
  <si>
    <t>5100-KY-LEITCHFIELD-ON-KY</t>
  </si>
  <si>
    <t>8602-NC-CONOVER-IL-NC</t>
  </si>
  <si>
    <t>0903-TX-EL PASO-TX-NJ</t>
  </si>
  <si>
    <t>0530-IL-STERLING-ON-IL</t>
  </si>
  <si>
    <t>0003-TX-ENNIS-IL-TX</t>
  </si>
  <si>
    <t>4201-MS-TUPELO-MS-TX</t>
  </si>
  <si>
    <t>0001-MO-CARTHAGE-IL-MO</t>
  </si>
  <si>
    <t>0001-MO-CARTHAGE-NC-MO</t>
  </si>
  <si>
    <t>8663-FL-PLANT CITY-FL-TX</t>
  </si>
  <si>
    <t>8651-TX-AUSTIN-TX-OK</t>
  </si>
  <si>
    <t>0001-MO-CARTHAGE-MO-CO</t>
  </si>
  <si>
    <t>8668-MI-LIVONIA-TX-MI</t>
  </si>
  <si>
    <t>0001-MO-CARTHAGE-MO-MO</t>
  </si>
  <si>
    <t>0016-GA-MONROE-GA-NC</t>
  </si>
  <si>
    <t>8660-NC-WINSTON SALEM-PA-NC</t>
  </si>
  <si>
    <t>0903-TX-EL PASO-TX-IN</t>
  </si>
  <si>
    <t>8602-NC-CONOVER-NJ-NC</t>
  </si>
  <si>
    <t>8667-MI-WYOMING-MI-WI</t>
  </si>
  <si>
    <t>0178-IL-DES PLAINES-IL-MI</t>
  </si>
  <si>
    <t>0002-KY-WINCHESTER-MO-KY</t>
  </si>
  <si>
    <t>8660-NC-WINSTON SALEM-NC-CO</t>
  </si>
  <si>
    <t>6016-MO-CAPE GIRARDEAU-MO-FL</t>
  </si>
  <si>
    <t>0003-TX-ENNIS-TX-LA</t>
  </si>
  <si>
    <t>0201-TN-CLEVELAND-KY-TN</t>
  </si>
  <si>
    <t>0530-IL-STERLING-WI-IL</t>
  </si>
  <si>
    <t>7300-NC-WINSTON SALEM-NC-AL</t>
  </si>
  <si>
    <t>0519-MI-GRAND RAPIDS-OH-MI</t>
  </si>
  <si>
    <t>5801-IN-KENDALLVILLE-OH-IN</t>
  </si>
  <si>
    <t>0001-MO-CARTHAGE-MO-WI</t>
  </si>
  <si>
    <t>8609-WA-FIFE-WA-AZ</t>
  </si>
  <si>
    <t>0003-TX-ENNIS-TX-TX</t>
  </si>
  <si>
    <t>7300-NC-WINSTON SALEM-TX-NC</t>
  </si>
  <si>
    <t>5801-IN-KENDALLVILLE-MO-IN</t>
  </si>
  <si>
    <t>8602-NC-CONOVER-WI-NC</t>
  </si>
  <si>
    <t>0079-MO-CARTHAGE-MO-OH</t>
  </si>
  <si>
    <t>0918-MI-SPARTA-OH-MI</t>
  </si>
  <si>
    <t>0002-KY-WINCHESTER-KY-MN</t>
  </si>
  <si>
    <t>0N64-NC-HIGH POINT-IL-NC</t>
  </si>
  <si>
    <t>0400-MO-CARTHAGE-OH-MO</t>
  </si>
  <si>
    <t>8624-MD-ELDERSBURG-MD-OH</t>
  </si>
  <si>
    <t>0001-MO-CARTHAGE-MO-VA</t>
  </si>
  <si>
    <t>8624-MD-ELDERSBURG-MD-FL</t>
  </si>
  <si>
    <t>0002-KY-WINCHESTER-KY-FL</t>
  </si>
  <si>
    <t>8660-NC-WINSTON SALEM-NC-MS</t>
  </si>
  <si>
    <t>8622-SC-FORT MILL-NC-SC</t>
  </si>
  <si>
    <t>8678-TX-HOUSTON-TX-KS</t>
  </si>
  <si>
    <t>4201-MS-TUPELO-MS-FL</t>
  </si>
  <si>
    <t>8651-TX-AUSTIN-TX-GA</t>
  </si>
  <si>
    <t>0903-TX-EL PASO-TX-IL</t>
  </si>
  <si>
    <t>0N64-NC-HIGH POINT-IN-NC</t>
  </si>
  <si>
    <t>0519-MI-GRAND RAPIDS-GA-MI</t>
  </si>
  <si>
    <t>5100-KY-LEITCHFIELD-IL-KY</t>
  </si>
  <si>
    <t>0519-MI-GRAND RAPIDS-NY-MI</t>
  </si>
  <si>
    <t>8629-TN-GOODLETTSVILLE-TN-MS</t>
  </si>
  <si>
    <t>0201-TN-CLEVELAND-TN-NY</t>
  </si>
  <si>
    <t>8660-NC-WINSTON SALEM-NC-OK</t>
  </si>
  <si>
    <t>8608-AZ-PHOENIX-AZ-NM</t>
  </si>
  <si>
    <t>0201-TN-CLEVELAND-IN-TN</t>
  </si>
  <si>
    <t>0791-TX-EL PASO-TX-AL</t>
  </si>
  <si>
    <t>0001-MO-CARTHAGE-MO-AR</t>
  </si>
  <si>
    <t>8602-NC-CONOVER-NC-MT</t>
  </si>
  <si>
    <t>8678-TX-HOUSTON-PA-TX</t>
  </si>
  <si>
    <t>8814-NC-CONOVER-KY-NC</t>
  </si>
  <si>
    <t>6018-IL-MORRIS-IL-IA</t>
  </si>
  <si>
    <t>0001-MO-CARTHAGE-MO-KS</t>
  </si>
  <si>
    <t>5801-IN-KENDALLVILLE-IN-MN</t>
  </si>
  <si>
    <t>8602-NC-CONOVER-NC-IA</t>
  </si>
  <si>
    <t>0656-GA-VILLA RICA-GA-NY</t>
  </si>
  <si>
    <t>8670-WA-VANCOUVER-WA-MT</t>
  </si>
  <si>
    <t>8814-NC-CONOVER-NC-VT</t>
  </si>
  <si>
    <t>8608-AZ-PHOENIX-AZ-CO</t>
  </si>
  <si>
    <t>6016-MO-CAPE GIRARDEAU-MO-MO</t>
  </si>
  <si>
    <t>0002-KY-WINCHESTER-IL-KY</t>
  </si>
  <si>
    <t>6018-IL-MORRIS-IL-CT</t>
  </si>
  <si>
    <t>8605-IN-INDIANAPOLIS-IN-GA</t>
  </si>
  <si>
    <t>8681-GA-ASHBURN-GA-MS</t>
  </si>
  <si>
    <t>6018-IL-MORRIS-IL-KY</t>
  </si>
  <si>
    <t>8624-MD-ELDERSBURG-GA-MD</t>
  </si>
  <si>
    <t>8663-FL-PLANT CITY-FL-AL</t>
  </si>
  <si>
    <t>0519-MI-GRAND RAPIDS-ON-MI</t>
  </si>
  <si>
    <t>0003-TX-ENNIS-MO-TX</t>
  </si>
  <si>
    <t>0003-TX-ENNIS-TX-MO</t>
  </si>
  <si>
    <t>0002-KY-WINCHESTER-KY-MO</t>
  </si>
  <si>
    <t>8611-NJ-EDISON-NJ-WA</t>
  </si>
  <si>
    <t>8602-NC-CONOVER-FL-NC</t>
  </si>
  <si>
    <t>8682-GA-CALHOUN-GA-OH</t>
  </si>
  <si>
    <t>8682-GA-CALHOUN-GA-TX</t>
  </si>
  <si>
    <t>6018-IL-MORRIS-IL-IN</t>
  </si>
  <si>
    <t>8670-WA-VANCOUVER-WA-BC</t>
  </si>
  <si>
    <t>0953-NC-WALLACE-NC-NC</t>
  </si>
  <si>
    <t>0656-GA-VILLA RICA-GA-LA</t>
  </si>
  <si>
    <t>0803-NC-LIBERTY-NC-MO</t>
  </si>
  <si>
    <t>8661-NC-BUTNER-NC-FL</t>
  </si>
  <si>
    <t>8667-MI-WYOMING-NC-MI</t>
  </si>
  <si>
    <t>6014-CA-TRACY-TX-CA</t>
  </si>
  <si>
    <t>8661-NC-BUTNER-NC-AL</t>
  </si>
  <si>
    <t>0016-GA-MONROE-NC-GA</t>
  </si>
  <si>
    <t>0519-MI-GRAND RAPIDS-MI-ON</t>
  </si>
  <si>
    <t>0118-NC-STATESVILLE-TX-NC</t>
  </si>
  <si>
    <t>8660-NC-WINSTON SALEM-NC-IL</t>
  </si>
  <si>
    <t>8681-GA-ASHBURN-GA-NC</t>
  </si>
  <si>
    <t>4201-MS-TUPELO-MO-MS</t>
  </si>
  <si>
    <t>1114-MS-VERONA-MS-TX</t>
  </si>
  <si>
    <t>0178-IL-DES PLAINES-IL-PA</t>
  </si>
  <si>
    <t>8663-FL-PLANT CITY-FL-GA</t>
  </si>
  <si>
    <t>8682-GA-CALHOUN-GA-IA</t>
  </si>
  <si>
    <t>6016-MO-CAPE GIRARDEAU-MO-OH</t>
  </si>
  <si>
    <t>8651-TX-AUSTIN-AR-TX</t>
  </si>
  <si>
    <t>1124-CA-ONTARIO-CA-TX</t>
  </si>
  <si>
    <t>8650-TX-GRAPEVINE-GA-TX</t>
  </si>
  <si>
    <t>0003-TX-ENNIS-TX-MS</t>
  </si>
  <si>
    <t>8679-MO-SAINT PETERS-AR-MO</t>
  </si>
  <si>
    <t>8607-TX-GRAPEVINE-TX-AL</t>
  </si>
  <si>
    <t>5100-KY-LEITCHFIELD-KY-OH</t>
  </si>
  <si>
    <t>0400-MO-CARTHAGE-NJ-MO</t>
  </si>
  <si>
    <t>8602-NC-CONOVER-NC-ME</t>
  </si>
  <si>
    <t>0N64-NC-HIGH POINT-NC-NC</t>
  </si>
  <si>
    <t>8607-TX-GRAPEVINE-TX-CA</t>
  </si>
  <si>
    <t>0178-IL-DES PLAINES-IL-MO</t>
  </si>
  <si>
    <t>0732-MI-SPRING LAKE-NY-MI</t>
  </si>
  <si>
    <t>0732-MI-SPRING LAKE-MI-MI</t>
  </si>
  <si>
    <t>0548-NC-STATESVILLE-NC-NY</t>
  </si>
  <si>
    <t>0788-IN-RENSSELAER-MO-IN</t>
  </si>
  <si>
    <t>7300-NC-WINSTON SALEM-MA-NC</t>
  </si>
  <si>
    <t>0R01-IN-KOUTS-WI-IN</t>
  </si>
  <si>
    <t>5901-ON-LONDON-IL-ON</t>
  </si>
  <si>
    <t>6014-CA-TRACY-IL-CA</t>
  </si>
  <si>
    <t>1115-NC-CONOVER-NC-FL</t>
  </si>
  <si>
    <t>0519-MI-GRAND RAPIDS-MI-WI</t>
  </si>
  <si>
    <t>0518-MI-GRAND RAPIDS-NY-MI</t>
  </si>
  <si>
    <t>1124-CA-ONTARIO-CA-WA</t>
  </si>
  <si>
    <t>1704-MS-HOUSTON-MO-MS</t>
  </si>
  <si>
    <t>0009-NC-GREENSBORO-NC-IN</t>
  </si>
  <si>
    <t>7300-NC-WINSTON SALEM-GA-NC</t>
  </si>
  <si>
    <t>1200-ON-WATERLOO-PA-ON</t>
  </si>
  <si>
    <t>8624-MD-ELDERSBURG-NC-MD</t>
  </si>
  <si>
    <t>1124-CA-ONTARIO-CA-UT</t>
  </si>
  <si>
    <t>0178-IL-DES PLAINES-IN-IL</t>
  </si>
  <si>
    <t>8660-NC-WINSTON SALEM-NC-MO</t>
  </si>
  <si>
    <t>0N64-NC-HIGH POINT-NC-PA</t>
  </si>
  <si>
    <t>8673-WI-MENOMONEE FALLS-GA-WI</t>
  </si>
  <si>
    <t>0341-MS-TUPELO-IN-MS</t>
  </si>
  <si>
    <t>0341-MS-TUPELO-MS-GA</t>
  </si>
  <si>
    <t>8602-NC-CONOVER-SC-NC</t>
  </si>
  <si>
    <t>0016-GA-MONROE-GA-TX</t>
  </si>
  <si>
    <t>0178-IL-DES PLAINES-IL-VA</t>
  </si>
  <si>
    <t>8605-IN-INDIANAPOLIS-MO-IN</t>
  </si>
  <si>
    <t>0903-TX-EL PASO-TX-NY</t>
  </si>
  <si>
    <t>8682-GA-CALHOUN-GA-GA</t>
  </si>
  <si>
    <t>8624-MD-ELDERSBURG-MD-MI</t>
  </si>
  <si>
    <t>5801-IN-KENDALLVILLE-IN-CA</t>
  </si>
  <si>
    <t>8665-OK-OKLAHOMA CITY-OK-MO</t>
  </si>
  <si>
    <t>8634-AL-BESSEMER-IN-AL</t>
  </si>
  <si>
    <t>0178-IL-DES PLAINES-IL-OK</t>
  </si>
  <si>
    <t>0803-NC-LIBERTY-CA-NC</t>
  </si>
  <si>
    <t>8663-FL-PLANT CITY-FL-NC</t>
  </si>
  <si>
    <t>6018-IL-MORRIS-TX-IL</t>
  </si>
  <si>
    <t>8682-GA-CALHOUN-GA-TN</t>
  </si>
  <si>
    <t>4601-MO-CARTHAGE-MO-MN</t>
  </si>
  <si>
    <t>5801-IN-KENDALLVILLE-IN-VT</t>
  </si>
  <si>
    <t>0R01-IN-KOUTS-MD-IN</t>
  </si>
  <si>
    <t>0009-NC-GREENSBORO-IL-NC</t>
  </si>
  <si>
    <t>4201-MS-TUPELO-MS-VA</t>
  </si>
  <si>
    <t>1114-MS-VERONA-MS-GA</t>
  </si>
  <si>
    <t>8678-TX-HOUSTON-TX-OK</t>
  </si>
  <si>
    <t>5100-KY-LEITCHFIELD-MO-KY</t>
  </si>
  <si>
    <t>8609-WA-FIFE-VA-WA</t>
  </si>
  <si>
    <t>8607-TX-GRAPEVINE-TX-FL</t>
  </si>
  <si>
    <t>8682-GA-CALHOUN-GA-WI</t>
  </si>
  <si>
    <t>8651-TX-AUSTIN-PA-TX</t>
  </si>
  <si>
    <t>8630-CO-AURORA-CO-UT</t>
  </si>
  <si>
    <t>0903-TX-EL PASO-TX-KY</t>
  </si>
  <si>
    <t>0R01-IN-KOUTS-IN-TX</t>
  </si>
  <si>
    <t>0530-IL-STERLING-NY-IL</t>
  </si>
  <si>
    <t>8674-IL-GLENDALE HEIGHTS-IL-TX</t>
  </si>
  <si>
    <t>0925-NC-SALISBURY-NC-IN</t>
  </si>
  <si>
    <t>6018-IL-MORRIS-IL-OR</t>
  </si>
  <si>
    <t>0001-MO-CARTHAGE-TX-MO</t>
  </si>
  <si>
    <t>8665-OK-OKLAHOMA CITY-TX-OK</t>
  </si>
  <si>
    <t>8607-TX-GRAPEVINE-TX-MS</t>
  </si>
  <si>
    <t>8630-CO-AURORA-CO-WY</t>
  </si>
  <si>
    <t>0002-KY-WINCHESTER-NC-KY</t>
  </si>
  <si>
    <t>0E25-CA-CITY OF INDUSTRY-KY-CA</t>
  </si>
  <si>
    <t>4601-MO-CARTHAGE-MO-NJ</t>
  </si>
  <si>
    <t>8624-MD-ELDERSBURG-SC-MD</t>
  </si>
  <si>
    <t>0400-MO-CARTHAGE-AL-MO</t>
  </si>
  <si>
    <t>0530-IL-STERLING-MI-IL</t>
  </si>
  <si>
    <t>0732-MI-SPRING LAKE-MI-IL</t>
  </si>
  <si>
    <t>1124-CA-ONTARIO-CA-AZ</t>
  </si>
  <si>
    <t>8661-NC-BUTNER-FL-NC</t>
  </si>
  <si>
    <t>7300-NC-WINSTON SALEM-TN-NC</t>
  </si>
  <si>
    <t>8605-IN-INDIANAPOLIS-IN-NC</t>
  </si>
  <si>
    <t>0001-MO-CARTHAGE-CT-MO</t>
  </si>
  <si>
    <t>0803-NC-LIBERTY-CO-NC</t>
  </si>
  <si>
    <t>5100-KY-LEITCHFIELD-TX-KY</t>
  </si>
  <si>
    <t>6018-IL-MORRIS-IL-WY</t>
  </si>
  <si>
    <t>0016-GA-MONROE-GA-FL</t>
  </si>
  <si>
    <t>0903-TX-EL PASO-TX-NV</t>
  </si>
  <si>
    <t>0178-IL-DES PLAINES-IL-TN</t>
  </si>
  <si>
    <t>0009-NC-GREENSBORO-IN-NC</t>
  </si>
  <si>
    <t>1124-CA-ONTARIO-CA-CO</t>
  </si>
  <si>
    <t>0009-NC-GREENSBORO-NJ-NC</t>
  </si>
  <si>
    <t>0178-IL-DES PLAINES-IL-AR</t>
  </si>
  <si>
    <t>0R01-IN-KOUTS-TX-IN</t>
  </si>
  <si>
    <t>6003-IL-AURORA-OH-IL</t>
  </si>
  <si>
    <t>0400-MO-CARTHAGE-MI-MO</t>
  </si>
  <si>
    <t>0530-IL-STERLING-KS-IL</t>
  </si>
  <si>
    <t>5801-IN-KENDALLVILLE-IN-NY</t>
  </si>
  <si>
    <t>1200-ON-WATERLOO-ON-OH</t>
  </si>
  <si>
    <t>0656-GA-VILLA RICA-GA-KY</t>
  </si>
  <si>
    <t>0R01-IN-KOUTS-IL-IN</t>
  </si>
  <si>
    <t>0400-MO-CARTHAGE-NC-MO</t>
  </si>
  <si>
    <t>0400-MO-CARTHAGE-TN-MO</t>
  </si>
  <si>
    <t>0400-MO-CARTHAGE-NY-MO</t>
  </si>
  <si>
    <t>8676-TX-NEW BRAUNFELS-AR-TX</t>
  </si>
  <si>
    <t>0656-GA-VILLA RICA-GA-VA</t>
  </si>
  <si>
    <t>6018-IL-MORRIS-NJ-IL</t>
  </si>
  <si>
    <t>0519-MI-GRAND RAPIDS-TN-MI</t>
  </si>
  <si>
    <t>6014-CA-TRACY-CA-TX</t>
  </si>
  <si>
    <t>0918-MI-SPARTA-MI-MN</t>
  </si>
  <si>
    <t>8607-TX-GRAPEVINE-MO-TX</t>
  </si>
  <si>
    <t>6016-MO-CAPE GIRARDEAU-MO-IN</t>
  </si>
  <si>
    <t>6016-MO-CAPE GIRARDEAU-MO-KY</t>
  </si>
  <si>
    <t>8622-SC-FORT MILL-GA-SC</t>
  </si>
  <si>
    <t>8660-NC-WINSTON SALEM-OH-NC</t>
  </si>
  <si>
    <t>0R01-IN-KOUTS-PA-IN</t>
  </si>
  <si>
    <t>0903-TX-EL PASO-TX-SC</t>
  </si>
  <si>
    <t>0548-NC-STATESVILLE-GA-NC</t>
  </si>
  <si>
    <t>0118-NC-STATESVILLE-IL-NC</t>
  </si>
  <si>
    <t>8670-WA-VANCOUVER-WA-NV</t>
  </si>
  <si>
    <t>5100-KY-LEITCHFIELD-MI-KY</t>
  </si>
  <si>
    <t>8663-FL-PLANT CITY-GA-FL</t>
  </si>
  <si>
    <t>0201-TN-CLEVELAND-IL-TN</t>
  </si>
  <si>
    <t>8629-TN-GOODLETTSVILLE-TN-GA</t>
  </si>
  <si>
    <t>0383-PA-BERWICK-IL-PA</t>
  </si>
  <si>
    <t>6003-IL-AURORA-GA-IL</t>
  </si>
  <si>
    <t>0001-MO-CARTHAGE-MO-GA</t>
  </si>
  <si>
    <t>8679-MO-SAINT PETERS-MO-GA</t>
  </si>
  <si>
    <t>0201-TN-CLEVELAND-TX-TN</t>
  </si>
  <si>
    <t>8668-MI-LIVONIA-MI-IL</t>
  </si>
  <si>
    <t>8679-MO-SAINT PETERS-MO-NE</t>
  </si>
  <si>
    <t>8624-MD-ELDERSBURG-MD-MS</t>
  </si>
  <si>
    <t>6016-MO-CAPE GIRARDEAU-OH-MO</t>
  </si>
  <si>
    <t>0400-MO-CARTHAGE-TX-MO</t>
  </si>
  <si>
    <t>8609-WA-FIFE-CA-WA</t>
  </si>
  <si>
    <t>8624-MD-ELDERSBURG-MD-IN</t>
  </si>
  <si>
    <t>0178-IL-DES PLAINES-IL-AL</t>
  </si>
  <si>
    <t>0548-NC-STATESVILLE-IL-NC</t>
  </si>
  <si>
    <t>0519-MI-GRAND RAPIDS-NJ-MI</t>
  </si>
  <si>
    <t>8602-NC-CONOVER-NC-DE</t>
  </si>
  <si>
    <t>0178-IL-DES PLAINES-IL-AZ</t>
  </si>
  <si>
    <t>8668-MI-LIVONIA-NC-MI</t>
  </si>
  <si>
    <t>6130-MO-CARTHAGE-NC-MO</t>
  </si>
  <si>
    <t>0400-MO-CARTHAGE-IL-MO</t>
  </si>
  <si>
    <t>0R01-IN-KOUTS-IN-IN</t>
  </si>
  <si>
    <t>6018-IL-MORRIS-IL-UT</t>
  </si>
  <si>
    <t>8660-NC-WINSTON SALEM-SC-NC</t>
  </si>
  <si>
    <t>8673-WI-MENOMONEE FALLS-MI-WI</t>
  </si>
  <si>
    <t>0519-MI-GRAND RAPIDS-KY-MI</t>
  </si>
  <si>
    <t>0400-MO-CARTHAGE-SC-MO</t>
  </si>
  <si>
    <t>8662-GA-LAWRENCEVILLE-TX-GA</t>
  </si>
  <si>
    <t>0001-MO-CARTHAGE-MO-MA</t>
  </si>
  <si>
    <t>8660-NC-WINSTON SALEM-NC-AR</t>
  </si>
  <si>
    <t>8678-TX-HOUSTON-TX-AR</t>
  </si>
  <si>
    <t>7300-NC-WINSTON SALEM-NC-OH</t>
  </si>
  <si>
    <t>8679-MO-SAINT PETERS-TX-MO</t>
  </si>
  <si>
    <t>8662-GA-LAWRENCEVILLE-SC-GA</t>
  </si>
  <si>
    <t>0341-MS-TUPELO-OH-MS</t>
  </si>
  <si>
    <t>5801-IN-KENDALLVILLE-IN-PA</t>
  </si>
  <si>
    <t>0R01-IN-KOUTS-IN-IL</t>
  </si>
  <si>
    <t>8682-GA-CALHOUN-GA-FL</t>
  </si>
  <si>
    <t>8629-TN-GOODLETTSVILLE-TN-AR</t>
  </si>
  <si>
    <t>0R01-IN-KOUTS-IN-MD</t>
  </si>
  <si>
    <t>0548-NC-STATESVILLE-IN-NC</t>
  </si>
  <si>
    <t>6016-MO-CAPE GIRARDEAU-MO-IL</t>
  </si>
  <si>
    <t>6016-MO-CAPE GIRARDEAU-MO-TN</t>
  </si>
  <si>
    <t>0656-GA-VILLA RICA-GA-NV</t>
  </si>
  <si>
    <t>8661-NC-BUTNER-NC-TN</t>
  </si>
  <si>
    <t>8624-MD-ELDERSBURG-MD-GA</t>
  </si>
  <si>
    <t>8681-GA-ASHBURN-GA-SC</t>
  </si>
  <si>
    <t>8607-TX-GRAPEVINE-TX-CO</t>
  </si>
  <si>
    <t>4601-MO-CARTHAGE-MO-MD</t>
  </si>
  <si>
    <t>8681-GA-ASHBURN-GA-AR</t>
  </si>
  <si>
    <t>0001-MO-CARTHAGE-MO-CT</t>
  </si>
  <si>
    <t>8608-AZ-PHOENIX-AZ-ID</t>
  </si>
  <si>
    <t>8630-CO-AURORA-TX-CO</t>
  </si>
  <si>
    <t>6018-IL-MORRIS-OH-IL</t>
  </si>
  <si>
    <t>0001-MO-CARTHAGE-KY-MO</t>
  </si>
  <si>
    <t>1115-NC-CONOVER-NC-AR</t>
  </si>
  <si>
    <t>6016-MO-CAPE GIRARDEAU-MO-MI</t>
  </si>
  <si>
    <t>0400-MO-CARTHAGE-PA-MO</t>
  </si>
  <si>
    <t>1704-MS-HOUSTON-IL-MS</t>
  </si>
  <si>
    <t>8624-MD-ELDERSBURG-PA-MD</t>
  </si>
  <si>
    <t>8678-TX-HOUSTON-TX-NM</t>
  </si>
  <si>
    <t>8678-TX-HOUSTON-TX-AZ</t>
  </si>
  <si>
    <t>0001-MO-CARTHAGE-MO-OR</t>
  </si>
  <si>
    <t>8624-MD-ELDERSBURG-TX-MD</t>
  </si>
  <si>
    <t>6018-IL-MORRIS-IL-ID</t>
  </si>
  <si>
    <t>8678-TX-HOUSTON-TX-MO</t>
  </si>
  <si>
    <t>6018-IL-MORRIS-IL-MT</t>
  </si>
  <si>
    <t>0400-MO-CARTHAGE-IN-MO</t>
  </si>
  <si>
    <t>6018-IL-MORRIS-GA-IL</t>
  </si>
  <si>
    <t>0400-MO-CARTHAGE-MO-MO</t>
  </si>
  <si>
    <t>8679-MO-SAINT PETERS-MO-OK</t>
  </si>
  <si>
    <t>Adjustable Bed</t>
  </si>
  <si>
    <t>Automotive</t>
  </si>
  <si>
    <t>Bedding</t>
  </si>
  <si>
    <t>Home Furniture</t>
  </si>
  <si>
    <t>Work Furniture</t>
  </si>
  <si>
    <t>Hydraulic Cylinders</t>
  </si>
  <si>
    <t>Lookup</t>
  </si>
  <si>
    <t>CA</t>
  </si>
  <si>
    <t xml:space="preserve">Ship to/from Location: </t>
  </si>
  <si>
    <t>OUTBOUND</t>
  </si>
  <si>
    <t>INBOUND</t>
  </si>
  <si>
    <t>ST</t>
  </si>
  <si>
    <t>AL</t>
  </si>
  <si>
    <t>AR</t>
  </si>
  <si>
    <t>AZ</t>
  </si>
  <si>
    <t>CO</t>
  </si>
  <si>
    <t>CT</t>
  </si>
  <si>
    <t>DC</t>
  </si>
  <si>
    <t>DE</t>
  </si>
  <si>
    <t>FL</t>
  </si>
  <si>
    <t>GA</t>
  </si>
  <si>
    <t>IA</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</si>
  <si>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</si>
  <si>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</si>
  <si>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</si>
  <si>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</si>
  <si>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</si>
  <si>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</si>
  <si>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</si>
  <si>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</si>
  <si>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</si>
  <si>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</si>
  <si>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</si>
  <si>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</si>
  <si>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</si>
  <si>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</si>
  <si>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</si>
  <si>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</si>
  <si>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</si>
  <si>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</si>
  <si>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</si>
  <si>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</si>
  <si>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</si>
  <si>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</si>
  <si>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</si>
  <si>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</si>
  <si>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</si>
  <si>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</si>
  <si>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</si>
  <si>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</si>
  <si>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</si>
  <si>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</si>
  <si>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</si>
  <si>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</si>
  <si>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</si>
  <si>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</si>
  <si>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</si>
  <si>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</si>
  <si>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</si>
  <si>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ON</t>
  </si>
  <si>
    <t>QC</t>
  </si>
  <si>
    <t>AB</t>
  </si>
  <si>
    <t>BC</t>
  </si>
  <si>
    <t>MB</t>
  </si>
  <si>
    <t>NB</t>
  </si>
  <si>
    <t>NL</t>
  </si>
  <si>
    <t>NS</t>
  </si>
  <si>
    <t>NT</t>
  </si>
  <si>
    <t>PE</t>
  </si>
  <si>
    <t>SK</t>
  </si>
  <si>
    <t>YT</t>
  </si>
  <si>
    <t>Location</t>
  </si>
  <si>
    <t>Branch Number</t>
  </si>
  <si>
    <t>Branch Name</t>
  </si>
  <si>
    <t>CARTHAGE</t>
  </si>
  <si>
    <t>64836</t>
  </si>
  <si>
    <t>Carthage Spring</t>
  </si>
  <si>
    <t>Winchester Spring</t>
  </si>
  <si>
    <t>WINCHESTER</t>
  </si>
  <si>
    <t>40391</t>
  </si>
  <si>
    <t>Ennis Spring</t>
  </si>
  <si>
    <t>4100 S. I-45</t>
  </si>
  <si>
    <t>ENNIS</t>
  </si>
  <si>
    <t>75119</t>
  </si>
  <si>
    <t>OKLAHOMA CITY</t>
  </si>
  <si>
    <t>73127</t>
  </si>
  <si>
    <t>PHOENIX</t>
  </si>
  <si>
    <t>85043</t>
  </si>
  <si>
    <t>Matrex</t>
  </si>
  <si>
    <t>GREENSBORO</t>
  </si>
  <si>
    <t>27403</t>
  </si>
  <si>
    <t>Monroe</t>
  </si>
  <si>
    <t>MONROE</t>
  </si>
  <si>
    <t>30655</t>
  </si>
  <si>
    <t>HIGH POINT</t>
  </si>
  <si>
    <t>27260</t>
  </si>
  <si>
    <t>Clearfield</t>
  </si>
  <si>
    <t>CLEARFIELD</t>
  </si>
  <si>
    <t>84016</t>
  </si>
  <si>
    <t>Pride Frame</t>
  </si>
  <si>
    <t>18706</t>
  </si>
  <si>
    <t>Machine Products</t>
  </si>
  <si>
    <t>LPFP - Statesville</t>
  </si>
  <si>
    <t>STATESVILLE</t>
  </si>
  <si>
    <t>28625</t>
  </si>
  <si>
    <t>Hanes Industries</t>
  </si>
  <si>
    <t>Vertex Fasteners</t>
  </si>
  <si>
    <t>DES PLAINES</t>
  </si>
  <si>
    <t>60018</t>
  </si>
  <si>
    <t>ONTARIO</t>
  </si>
  <si>
    <t>91761</t>
  </si>
  <si>
    <t>Cleveland</t>
  </si>
  <si>
    <t>CLEVELAND</t>
  </si>
  <si>
    <t>37311</t>
  </si>
  <si>
    <t>Tupelo Sleeper</t>
  </si>
  <si>
    <t>TUPELO</t>
  </si>
  <si>
    <t>38801</t>
  </si>
  <si>
    <t>0343</t>
  </si>
  <si>
    <t>LPAG Mexico</t>
  </si>
  <si>
    <t>CIUDAD JUÁREZ</t>
  </si>
  <si>
    <t>32698</t>
  </si>
  <si>
    <t>Schukra of North America, A Division of Leggett &amp; Platt Canada Co.</t>
  </si>
  <si>
    <t>LPFP - Berwick</t>
  </si>
  <si>
    <t>BERWICK</t>
  </si>
  <si>
    <t>18603</t>
  </si>
  <si>
    <t>LPAG Juarez</t>
  </si>
  <si>
    <t>79936</t>
  </si>
  <si>
    <t>Carthage Wire Mill</t>
  </si>
  <si>
    <t>Davidson Plyforms</t>
  </si>
  <si>
    <t>GRAND RAPIDS</t>
  </si>
  <si>
    <t>49512</t>
  </si>
  <si>
    <t>Sterling Steel</t>
  </si>
  <si>
    <t>STERLING</t>
  </si>
  <si>
    <t>61081</t>
  </si>
  <si>
    <t>Sackner N.C.</t>
  </si>
  <si>
    <t>28677</t>
  </si>
  <si>
    <t>Adjustable Bed Warranty Service</t>
  </si>
  <si>
    <t>LEXINGTON</t>
  </si>
  <si>
    <t>27295</t>
  </si>
  <si>
    <t>L and C Windsor Cables Ltd.</t>
  </si>
  <si>
    <t>OLDCASTLE</t>
  </si>
  <si>
    <t>Georgetown - Adjustable Bed</t>
  </si>
  <si>
    <t>GEORGETOWN</t>
  </si>
  <si>
    <t>40324</t>
  </si>
  <si>
    <t>Mary Ann Industries</t>
  </si>
  <si>
    <t>VILLA RICA</t>
  </si>
  <si>
    <t>30180</t>
  </si>
  <si>
    <t>FORT WORTH</t>
  </si>
  <si>
    <t>Rensselaer</t>
  </si>
  <si>
    <t>RENSSELAER</t>
  </si>
  <si>
    <t>47978</t>
  </si>
  <si>
    <t>LPAG-Juarez</t>
  </si>
  <si>
    <t>EL PASO</t>
  </si>
  <si>
    <t>0801</t>
  </si>
  <si>
    <t>LPOC North America</t>
  </si>
  <si>
    <t>CITY OF INDUSTRY</t>
  </si>
  <si>
    <t>LIBERTY</t>
  </si>
  <si>
    <t>27298</t>
  </si>
  <si>
    <t>LP Cincro</t>
  </si>
  <si>
    <t>0902</t>
  </si>
  <si>
    <t>LPAG Mexico - ABU Macq/Scala</t>
  </si>
  <si>
    <t>Adjustable Bed - El Paso</t>
  </si>
  <si>
    <t>38804</t>
  </si>
  <si>
    <t>Moiron</t>
  </si>
  <si>
    <t>SPARTA</t>
  </si>
  <si>
    <t>49345</t>
  </si>
  <si>
    <t>APODACA</t>
  </si>
  <si>
    <t>66600</t>
  </si>
  <si>
    <t>Adjustable Bed Returns</t>
  </si>
  <si>
    <t>LPFP- Salisbury</t>
  </si>
  <si>
    <t>SALISBURY</t>
  </si>
  <si>
    <t>28147</t>
  </si>
  <si>
    <t>BEULAVILLE</t>
  </si>
  <si>
    <t>Leggett &amp; Platt Wire International</t>
  </si>
  <si>
    <t>West Coast Furniture</t>
  </si>
  <si>
    <t>High Point Furniture</t>
  </si>
  <si>
    <t>Merit Steel Co.</t>
  </si>
  <si>
    <t>KOUTS</t>
  </si>
  <si>
    <t>46347</t>
  </si>
  <si>
    <t>CONOVER</t>
  </si>
  <si>
    <t>28613</t>
  </si>
  <si>
    <t>NEWNAN</t>
  </si>
  <si>
    <t>30265</t>
  </si>
  <si>
    <t>1112</t>
  </si>
  <si>
    <t>ECS - Fort Smith</t>
  </si>
  <si>
    <t>FORT SMITH</t>
  </si>
  <si>
    <t>72916</t>
  </si>
  <si>
    <t>ECS - Verona</t>
  </si>
  <si>
    <t>VERONA</t>
  </si>
  <si>
    <t>38879</t>
  </si>
  <si>
    <t>ECS - Conover</t>
  </si>
  <si>
    <t>1116</t>
  </si>
  <si>
    <t>ECS - Shared Services</t>
  </si>
  <si>
    <t>1118</t>
  </si>
  <si>
    <t>PCT - Fort Smith</t>
  </si>
  <si>
    <t>30263</t>
  </si>
  <si>
    <t>1125</t>
  </si>
  <si>
    <t>PCT - Fort Smith Ayers</t>
  </si>
  <si>
    <t>72908</t>
  </si>
  <si>
    <t>1127</t>
  </si>
  <si>
    <t>ECS - Houlka</t>
  </si>
  <si>
    <t>HOULKA</t>
  </si>
  <si>
    <t>38850</t>
  </si>
  <si>
    <t>Northfield</t>
  </si>
  <si>
    <t>WATERLOO</t>
  </si>
  <si>
    <t>76102</t>
  </si>
  <si>
    <t>LPFP - Fort Worth Rebond</t>
  </si>
  <si>
    <t>LPFP - Houston</t>
  </si>
  <si>
    <t>HOUSTON</t>
  </si>
  <si>
    <t>38851</t>
  </si>
  <si>
    <t>Super Sagless Hardware</t>
  </si>
  <si>
    <t>Flex-O-Lators Carthage</t>
  </si>
  <si>
    <t>Leitchfield</t>
  </si>
  <si>
    <t>LEITCHFIELD</t>
  </si>
  <si>
    <t>42754</t>
  </si>
  <si>
    <t>Monterrey</t>
  </si>
  <si>
    <t>Kendallville</t>
  </si>
  <si>
    <t>KENDALLVILLE</t>
  </si>
  <si>
    <t>46755</t>
  </si>
  <si>
    <t>L&amp;P Automotive Group London</t>
  </si>
  <si>
    <t>LONDON</t>
  </si>
  <si>
    <t>5902</t>
  </si>
  <si>
    <t>No Sag Ltd.</t>
  </si>
  <si>
    <t>LPFP - Aurora</t>
  </si>
  <si>
    <t>AURORA</t>
  </si>
  <si>
    <t>60502</t>
  </si>
  <si>
    <t>LPFP - Tracy</t>
  </si>
  <si>
    <t>TRACY</t>
  </si>
  <si>
    <t>95376</t>
  </si>
  <si>
    <t>LPCC - Cape Girardeau</t>
  </si>
  <si>
    <t>CAPE GIRARDEAU</t>
  </si>
  <si>
    <t>Sponge Cushion</t>
  </si>
  <si>
    <t>MORRIS</t>
  </si>
  <si>
    <t>60450</t>
  </si>
  <si>
    <t>Hanes Dye &amp; Finishing</t>
  </si>
  <si>
    <t>27101</t>
  </si>
  <si>
    <t>WINSTON SALEM</t>
  </si>
  <si>
    <t>Hanes Converting Pontotoc</t>
  </si>
  <si>
    <t>PONTOTOC</t>
  </si>
  <si>
    <t>38863</t>
  </si>
  <si>
    <t>Hanes Converting Commerce</t>
  </si>
  <si>
    <t>Hanes Industries - Indianapolis</t>
  </si>
  <si>
    <t>INDIANAPOLIS</t>
  </si>
  <si>
    <t>46219</t>
  </si>
  <si>
    <t>Hanes Converting Dallas</t>
  </si>
  <si>
    <t>GRAPEVINE</t>
  </si>
  <si>
    <t>76051</t>
  </si>
  <si>
    <t>Hanes Industries - Phoenix</t>
  </si>
  <si>
    <t>Hanes - Tacoma</t>
  </si>
  <si>
    <t>FIFE</t>
  </si>
  <si>
    <t>98424</t>
  </si>
  <si>
    <t>Hanes Fabrics - Secaucus</t>
  </si>
  <si>
    <t>EDISON</t>
  </si>
  <si>
    <t>08837</t>
  </si>
  <si>
    <t>Hanes Geo Charlotte</t>
  </si>
  <si>
    <t>ELDERSBURG</t>
  </si>
  <si>
    <t>Hanes - Lordstown</t>
  </si>
  <si>
    <t>LORDSTOWN</t>
  </si>
  <si>
    <t>Hanes Geo Goodlettsville</t>
  </si>
  <si>
    <t>GOODLETTSVILLE</t>
  </si>
  <si>
    <t>37072</t>
  </si>
  <si>
    <t>Hanes Geo Aurora</t>
  </si>
  <si>
    <t>80011</t>
  </si>
  <si>
    <t>Hanes-Bessemer</t>
  </si>
  <si>
    <t>BESSEMER</t>
  </si>
  <si>
    <t>35022</t>
  </si>
  <si>
    <t>8640</t>
  </si>
  <si>
    <t>Hanes Geo Carlsbad</t>
  </si>
  <si>
    <t>CARLSBAD</t>
  </si>
  <si>
    <t>92008</t>
  </si>
  <si>
    <t>Hanes Geo Grapevine</t>
  </si>
  <si>
    <t>Hanes Geo Austin</t>
  </si>
  <si>
    <t>AUSTIN</t>
  </si>
  <si>
    <t>78745</t>
  </si>
  <si>
    <t>77064</t>
  </si>
  <si>
    <t>Hanes Geo Central Office</t>
  </si>
  <si>
    <t>Hanes Geo Butner</t>
  </si>
  <si>
    <t>BUTNER</t>
  </si>
  <si>
    <t>27509</t>
  </si>
  <si>
    <t>Hanes Geo Lawrenceville</t>
  </si>
  <si>
    <t>LAWRENCEVILLE</t>
  </si>
  <si>
    <t>30044</t>
  </si>
  <si>
    <t>Hanes Geo Lakeland</t>
  </si>
  <si>
    <t>PLANT CITY</t>
  </si>
  <si>
    <t>33566</t>
  </si>
  <si>
    <t>Hanes Geo Oklahoma City</t>
  </si>
  <si>
    <t>Hanes Geo Wyoming</t>
  </si>
  <si>
    <t>WYOMING</t>
  </si>
  <si>
    <t>49548</t>
  </si>
  <si>
    <t>Hanes - Livonia</t>
  </si>
  <si>
    <t>LIVONIA</t>
  </si>
  <si>
    <t>48150</t>
  </si>
  <si>
    <t>Hanes Geo - Clearfield</t>
  </si>
  <si>
    <t>Hanes - Vancouver</t>
  </si>
  <si>
    <t>VANCOUVER</t>
  </si>
  <si>
    <t>Hanes Geo - Savannah</t>
  </si>
  <si>
    <t>POOLER</t>
  </si>
  <si>
    <t>31322</t>
  </si>
  <si>
    <t>Hanes Geo Components - Manassas</t>
  </si>
  <si>
    <t>Hanes Geo - Menomonee</t>
  </si>
  <si>
    <t>MENOMONEE FALLS</t>
  </si>
  <si>
    <t>53051</t>
  </si>
  <si>
    <t>Hanes Geo - Elmhurst</t>
  </si>
  <si>
    <t>Hanes Geo Components - New Braunfels</t>
  </si>
  <si>
    <t>5135 FM 482</t>
  </si>
  <si>
    <t>NEW BRAUNFELS</t>
  </si>
  <si>
    <t>78132</t>
  </si>
  <si>
    <t>Hanes Geo Components - Fort Worth</t>
  </si>
  <si>
    <t>76119</t>
  </si>
  <si>
    <t>Hanes Geo Components - Houston2</t>
  </si>
  <si>
    <t>Hanes Geo Components, St. Peters</t>
  </si>
  <si>
    <t>63376</t>
  </si>
  <si>
    <t>Hanes Geo Components - Ashburn</t>
  </si>
  <si>
    <t>ASHBURN</t>
  </si>
  <si>
    <t>31714</t>
  </si>
  <si>
    <t>Hanes Geo - Greenscapes</t>
  </si>
  <si>
    <t>CALHOUN</t>
  </si>
  <si>
    <t>30701</t>
  </si>
  <si>
    <t>Terrafix Geosynthetics Inc</t>
  </si>
  <si>
    <t>TORONTO</t>
  </si>
  <si>
    <t>8692</t>
  </si>
  <si>
    <t>Terrafix Environmental Technology Inc</t>
  </si>
  <si>
    <t>L&amp;P Distribution Ctr Furniture</t>
  </si>
  <si>
    <t xml:space="preserve">Business Segment: </t>
  </si>
  <si>
    <t>CTY</t>
  </si>
  <si>
    <t>USA</t>
  </si>
  <si>
    <t>CAN</t>
  </si>
  <si>
    <t>SCAC</t>
  </si>
  <si>
    <t>Location ST</t>
  </si>
  <si>
    <t>Location Zip</t>
  </si>
  <si>
    <t>y</t>
  </si>
  <si>
    <t>Country</t>
  </si>
  <si>
    <t>Location Country</t>
  </si>
  <si>
    <t>60139</t>
  </si>
  <si>
    <t>GLENDALE HEIGHTS</t>
  </si>
  <si>
    <t>Outbound</t>
  </si>
  <si>
    <t>Inbound</t>
  </si>
  <si>
    <t>Lane Count</t>
  </si>
  <si>
    <t>Outbound Lanes</t>
  </si>
  <si>
    <t>Inbound Lanes</t>
  </si>
  <si>
    <t xml:space="preserve">Ship to/from Branch #: </t>
  </si>
  <si>
    <r>
      <t xml:space="preserve">Third Party Shipments: </t>
    </r>
    <r>
      <rPr>
        <sz val="11"/>
        <color theme="1"/>
        <rFont val="Calibri"/>
        <family val="2"/>
        <scheme val="minor"/>
      </rPr>
      <t>ODFL</t>
    </r>
  </si>
  <si>
    <t>PHC - Beulaville</t>
  </si>
  <si>
    <t>49456</t>
  </si>
  <si>
    <t>79906</t>
  </si>
  <si>
    <t>28466</t>
  </si>
  <si>
    <t>21784</t>
  </si>
  <si>
    <t>SPRING LAKE</t>
  </si>
  <si>
    <t>WALLACE</t>
  </si>
  <si>
    <t>IDEA Center</t>
  </si>
  <si>
    <t>Nonoperating</t>
  </si>
  <si>
    <t>Corporate Group Expense</t>
  </si>
  <si>
    <t>Grand River Polishing</t>
  </si>
  <si>
    <t>PHC - Wallace</t>
  </si>
  <si>
    <t>Adjustable Bed Unit Office</t>
  </si>
  <si>
    <t>Hanes - Eldersburg</t>
  </si>
  <si>
    <t>0014</t>
  </si>
  <si>
    <t>Complete Carrier List</t>
  </si>
  <si>
    <t>Carrier Name</t>
  </si>
  <si>
    <t>AAA Cooper</t>
  </si>
  <si>
    <t>SAIA Freight</t>
  </si>
  <si>
    <t>Estes Express</t>
  </si>
  <si>
    <t>Averitt Express</t>
  </si>
  <si>
    <t>XPO Logistics Freight</t>
  </si>
  <si>
    <t>Old Dominion Freight</t>
  </si>
  <si>
    <t>Southeastern Freight</t>
  </si>
  <si>
    <t>1121</t>
  </si>
  <si>
    <t>8683</t>
  </si>
  <si>
    <t>1120</t>
  </si>
  <si>
    <t>1111-CA-ONTARIO-CA-TX</t>
  </si>
  <si>
    <t>8650-TX-GRAPEVINE-NJ-TX</t>
  </si>
  <si>
    <t>0803-NC-LIBERTY-NC-WA</t>
  </si>
  <si>
    <t>1112-AR-FORT SMITH-AR-MO</t>
  </si>
  <si>
    <t>0732-MI-SPRING LAKE-MI-TX</t>
  </si>
  <si>
    <t>8814-NC-CONOVER-NC-CA</t>
  </si>
  <si>
    <t>8683-PA-BETHEL PARK-PA-NY</t>
  </si>
  <si>
    <t>0007-MO-CARTHAGE-KY-MO</t>
  </si>
  <si>
    <t>1110-GA-NEWNAN-GA-SC</t>
  </si>
  <si>
    <t>8629-TN-GOODLETTSVILLE-TN-FL</t>
  </si>
  <si>
    <t>1124-CA-ONTARIO-CA-OK</t>
  </si>
  <si>
    <t>8668-MI-LIVONIA-GA-MI</t>
  </si>
  <si>
    <t>0079-MO-CARTHAGE-MO-IL</t>
  </si>
  <si>
    <t>5801-IN-KENDALLVILLE-MI-IN</t>
  </si>
  <si>
    <t>0R01-IN-KOUTS-NJ-IN</t>
  </si>
  <si>
    <t>8609-WA-FIFE-WA-NC</t>
  </si>
  <si>
    <t>1110-GA-NEWNAN-GA-MO</t>
  </si>
  <si>
    <t>1124-CA-ONTARIO-CA-NV</t>
  </si>
  <si>
    <t>0341-MS-TUPELO-MS-CT</t>
  </si>
  <si>
    <t>1112-AR-FORT SMITH-AR-IL</t>
  </si>
  <si>
    <t>1124-CA-ONTARIO-CA-ID</t>
  </si>
  <si>
    <t>8678-TX-HOUSTON-TX-CA</t>
  </si>
  <si>
    <t>8682-GA-CALHOUN-GA-NY</t>
  </si>
  <si>
    <t>0519-MI-GRAND RAPIDS-MA-MI</t>
  </si>
  <si>
    <t>8682-GA-CALHOUN-GA-OR</t>
  </si>
  <si>
    <t>0548-NC-STATESVILLE-NC-CA</t>
  </si>
  <si>
    <t>8674-IL-GLENDALE HEIGHTS-IL-NY</t>
  </si>
  <si>
    <t>0071-PA-WILKES BARRE-MO-PA</t>
  </si>
  <si>
    <t>0803-NC-LIBERTY-NC-MD</t>
  </si>
  <si>
    <t>8605-IN-INDIANAPOLIS-MI-IN</t>
  </si>
  <si>
    <t>1112-AR-FORT SMITH-AR-TX</t>
  </si>
  <si>
    <t>8668-MI-LIVONIA-MI-TN</t>
  </si>
  <si>
    <t>0201-TN-CLEVELAND-TN-AL</t>
  </si>
  <si>
    <t>8682-GA-CALHOUN-GA-NV</t>
  </si>
  <si>
    <t>8660-NC-WINSTON SALEM-NC-AZ</t>
  </si>
  <si>
    <t>1200-ON-WATERLOO-ON-OK</t>
  </si>
  <si>
    <t>8622-SC-FORT MILL-SC-FL</t>
  </si>
  <si>
    <t>0341-MS-TUPELO-MS-SC</t>
  </si>
  <si>
    <t>1110-GA-NEWNAN-GA-GA</t>
  </si>
  <si>
    <t>8660-NC-WINSTON SALEM-MO-NC</t>
  </si>
  <si>
    <t>8682-GA-CALHOUN-GA-SC</t>
  </si>
  <si>
    <t>0341-MS-TUPELO-MS-VA</t>
  </si>
  <si>
    <t>1200-ON-WATERLOO-ON-TX</t>
  </si>
  <si>
    <t>0803-NC-LIBERTY-NC-KS</t>
  </si>
  <si>
    <t>0201-TN-CLEVELAND-MO-TN</t>
  </si>
  <si>
    <t>0341-MS-TUPELO-MS-PA</t>
  </si>
  <si>
    <t>8682-GA-CALHOUN-GA-MO</t>
  </si>
  <si>
    <t>0N64-NC-HIGH POINT-MO-NC</t>
  </si>
  <si>
    <t>0950-NC-BEULAVILLE-KY-NC</t>
  </si>
  <si>
    <t>0518-MI-GRAND RAPIDS-MI-NC</t>
  </si>
  <si>
    <t>0803-NC-LIBERTY-NC-NE</t>
  </si>
  <si>
    <t>0519-MI-GRAND RAPIDS-MI-TX</t>
  </si>
  <si>
    <t>8634-AL-BESSEMER-AL-SC</t>
  </si>
  <si>
    <t>8607-TX-GRAPEVINE-TX-MD</t>
  </si>
  <si>
    <t>1124-CA-ONTARIO-CA-CT</t>
  </si>
  <si>
    <t>1112-AR-FORT SMITH-AR-OK</t>
  </si>
  <si>
    <t>8673-WI-MENOMONEE FALLS-WI-OK</t>
  </si>
  <si>
    <t>0009-NC-GREENSBORO-NC-NE</t>
  </si>
  <si>
    <t>8650-TX-GRAPEVINE-MA-TX</t>
  </si>
  <si>
    <t>0803-NC-LIBERTY-NC-NJ</t>
  </si>
  <si>
    <t>8662-GA-LAWRENCEVILLE-AR-GA</t>
  </si>
  <si>
    <t>0N64-NC-HIGH POINT-NC-WI</t>
  </si>
  <si>
    <t>0079-MO-CARTHAGE-MO-TN</t>
  </si>
  <si>
    <t>1121-GA-NEWNAN-GA-GA</t>
  </si>
  <si>
    <t>0548-NC-STATESVILLE-NC-TX</t>
  </si>
  <si>
    <t>8605-IN-INDIANAPOLIS-GA-IN</t>
  </si>
  <si>
    <t>8678-TX-HOUSTON-FL-TX</t>
  </si>
  <si>
    <t>8622-SC-FORT MILL-PA-SC</t>
  </si>
  <si>
    <t>8683-PA-BETHEL PARK-PA-NJ</t>
  </si>
  <si>
    <t>4201-MS-TUPELO-MS-MN</t>
  </si>
  <si>
    <t>0001-MO-CARTHAGE-MO-SC</t>
  </si>
  <si>
    <t>8673-WI-MENOMONEE FALLS-WI-TX</t>
  </si>
  <si>
    <t>0341-MS-TUPELO-MS-NM</t>
  </si>
  <si>
    <t>8622-SC-FORT MILL-SC-TX</t>
  </si>
  <si>
    <t>8663-FL-PLANT CITY-FL-TN</t>
  </si>
  <si>
    <t>8673-WI-MENOMONEE FALLS-WI-MO</t>
  </si>
  <si>
    <t>0518-MI-GRAND RAPIDS-MI-VA</t>
  </si>
  <si>
    <t>8650-TX-GRAPEVINE-FL-TX</t>
  </si>
  <si>
    <t>1112-AR-FORT SMITH-AR-NC</t>
  </si>
  <si>
    <t>0001-MO-CARTHAGE-MO-ND</t>
  </si>
  <si>
    <t>8602-NC-CONOVER-NC-NE</t>
  </si>
  <si>
    <t>0732-MI-SPRING LAKE-TX-MI</t>
  </si>
  <si>
    <t>0N64-NC-HIGH POINT-NC-OR</t>
  </si>
  <si>
    <t>1124-CA-ONTARIO-CA-GA</t>
  </si>
  <si>
    <t>8682-GA-CALHOUN-NC-GA</t>
  </si>
  <si>
    <t>8630-CO-AURORA-NC-CO</t>
  </si>
  <si>
    <t>8665-OK-OKLAHOMA CITY-WY-OK</t>
  </si>
  <si>
    <t>0519-MI-GRAND RAPIDS-MS-MI</t>
  </si>
  <si>
    <t>0400-MO-CARTHAGE-GA-MO</t>
  </si>
  <si>
    <t>8607-TX-GRAPEVINE-FL-TX</t>
  </si>
  <si>
    <t>0803-NC-LIBERTY-NC-AR</t>
  </si>
  <si>
    <t>8673-WI-MENOMONEE FALLS-NC-WI</t>
  </si>
  <si>
    <t>8608-AZ-PHOENIX-GA-AZ</t>
  </si>
  <si>
    <t>0518-MI-GRAND RAPIDS-MI-OH</t>
  </si>
  <si>
    <t>1112-AR-FORT SMITH-AR-CA</t>
  </si>
  <si>
    <t>0079-MO-CARTHAGE-OK-MO</t>
  </si>
  <si>
    <t>0803-NC-LIBERTY-NC-ID</t>
  </si>
  <si>
    <t>0400-MO-CARTHAGE-IA-MO</t>
  </si>
  <si>
    <t>0400-MO-CARTHAGE-VA-MO</t>
  </si>
  <si>
    <t>8681-GA-ASHBURN-GA-TN</t>
  </si>
  <si>
    <t>1112-AR-FORT SMITH-AR-GA</t>
  </si>
  <si>
    <t>0656-GA-VILLA RICA-GA-NE</t>
  </si>
  <si>
    <t>8814-NC-CONOVER-NC-MI</t>
  </si>
  <si>
    <t>0R01-IN-KOUTS-IN-NC</t>
  </si>
  <si>
    <t>6130-MO-CARTHAGE-MS-MO</t>
  </si>
  <si>
    <t>0009-NC-GREENSBORO-NC-MI</t>
  </si>
  <si>
    <t>0N64-NC-HIGH POINT-TX-NC</t>
  </si>
  <si>
    <t>6016-MO-CAPE GIRARDEAU-MO-GA</t>
  </si>
  <si>
    <t>0400-MO-CARTHAGE-MD-MO</t>
  </si>
  <si>
    <t>8629-TN-GOODLETTSVILLE-AL-TN</t>
  </si>
  <si>
    <t>0518-MI-GRAND RAPIDS-MA-MI</t>
  </si>
  <si>
    <t>8650-TX-GRAPEVINE-PA-TX</t>
  </si>
  <si>
    <t>JMD Geo Components - Bethel Park</t>
  </si>
  <si>
    <t>BETHEL PARK</t>
  </si>
  <si>
    <t>15102</t>
  </si>
  <si>
    <t>NU</t>
  </si>
  <si>
    <t>State</t>
  </si>
  <si>
    <t>City</t>
  </si>
  <si>
    <t>Street Address</t>
  </si>
  <si>
    <t>Zip</t>
  </si>
  <si>
    <t>91745</t>
  </si>
  <si>
    <t>28518</t>
  </si>
  <si>
    <t>44481</t>
  </si>
  <si>
    <t>WILKES BARRE</t>
  </si>
  <si>
    <t>SAINT PETERS</t>
  </si>
  <si>
    <t>1701</t>
  </si>
  <si>
    <t>8685</t>
  </si>
  <si>
    <t>8686</t>
  </si>
  <si>
    <t>8687</t>
  </si>
  <si>
    <t>8682-GA-CALHOUN-GA-WV</t>
  </si>
  <si>
    <t>0201-TN-CLEVELAND-TN-OK</t>
  </si>
  <si>
    <t>0N64-NC-HIGH POINT-NC-CA</t>
  </si>
  <si>
    <t>1115-NC-CONOVER-NC-MS</t>
  </si>
  <si>
    <t>0N64-NC-HIGH POINT-NC-MS</t>
  </si>
  <si>
    <t>7300-NC-WINSTON SALEM-NC-MO</t>
  </si>
  <si>
    <t>1115-NC-CONOVER-NC-IN</t>
  </si>
  <si>
    <t>0079-MO-CARTHAGE-MO-WI</t>
  </si>
  <si>
    <t>0178-IL-DES PLAINES-TX-IL</t>
  </si>
  <si>
    <t>8607-TX-GRAPEVINE-TX-NM</t>
  </si>
  <si>
    <t>8602-NC-CONOVER-NC-NM</t>
  </si>
  <si>
    <t>0R01-IN-KOUTS-IN-CT</t>
  </si>
  <si>
    <t>8683-PA-BETHEL PARK-PA-FL</t>
  </si>
  <si>
    <t>0N64-NC-HIGH POINT-NC-IN</t>
  </si>
  <si>
    <t>6016-MO-CAPE GIRARDEAU-MO-TX</t>
  </si>
  <si>
    <t>4201-MS-TUPELO-TX-MS</t>
  </si>
  <si>
    <t>6016-MO-CAPE GIRARDEAU-MO-NC</t>
  </si>
  <si>
    <t>0N64-NC-HIGH POINT-NC-MO</t>
  </si>
  <si>
    <t>8605-IN-INDIANAPOLIS-IN-NJ</t>
  </si>
  <si>
    <t>1124-CA-ONTARIO-CA-OR</t>
  </si>
  <si>
    <t>1120-GA-NEWNAN-PA-GA</t>
  </si>
  <si>
    <t>8611-NJ-EDISON-NC-NJ</t>
  </si>
  <si>
    <t>0002-KY-WINCHESTER-KY-SC</t>
  </si>
  <si>
    <t>0002-KY-WINCHESTER-KY-TX</t>
  </si>
  <si>
    <t>1200-ON-WATERLOO-ON-CA</t>
  </si>
  <si>
    <t>8629-TN-GOODLETTSVILLE-AR-TN</t>
  </si>
  <si>
    <t>8681-GA-ASHBURN-GA-MI</t>
  </si>
  <si>
    <t>8665-OK-OKLAHOMA CITY-GA-OK</t>
  </si>
  <si>
    <t>8668-MI-LIVONIA-MI-TX</t>
  </si>
  <si>
    <t>8683-PA-BETHEL PARK-PA-OH</t>
  </si>
  <si>
    <t>0341-MS-TUPELO-MS-VT</t>
  </si>
  <si>
    <t>8622-SC-FORT MILL-AL-SC</t>
  </si>
  <si>
    <t>8679-MO-SAINT PETERS-OH-MO</t>
  </si>
  <si>
    <t>8651-TX-AUSTIN-TX-MS</t>
  </si>
  <si>
    <t>6016-MO-CAPE GIRARDEAU-MO-PA</t>
  </si>
  <si>
    <t>0341-MS-TUPELO-GA-MS</t>
  </si>
  <si>
    <t>7300-NC-WINSTON SALEM-NC-MS</t>
  </si>
  <si>
    <t>0201-TN-CLEVELAND-TN-IN</t>
  </si>
  <si>
    <t>0071-PA-WILKES BARRE-PA-MO</t>
  </si>
  <si>
    <t>8605-IN-INDIANAPOLIS-IN-PA</t>
  </si>
  <si>
    <t>0001-MO-CARTHAGE-MO-FL</t>
  </si>
  <si>
    <t>8683-PA-BETHEL PARK-PA-WI</t>
  </si>
  <si>
    <t>6016-MO-CAPE GIRARDEAU-MO-AL</t>
  </si>
  <si>
    <t>8630-CO-AURORA-CO-NV</t>
  </si>
  <si>
    <t>0R01-IN-KOUTS-IN-MN</t>
  </si>
  <si>
    <t>1111-CA-ONTARIO-CA-GA</t>
  </si>
  <si>
    <t>8670-WA-VANCOUVER-WA-TX</t>
  </si>
  <si>
    <t>6018-IL-MORRIS-IL-ME</t>
  </si>
  <si>
    <t>8683-PA-BETHEL PARK-PA-MI</t>
  </si>
  <si>
    <t>6018-IL-MORRIS-IL-NE</t>
  </si>
  <si>
    <t>8683-PA-BETHEL PARK-PA-IN</t>
  </si>
  <si>
    <t>8673-WI-MENOMONEE FALLS-WI-TN</t>
  </si>
  <si>
    <t>8678-TX-HOUSTON-GA-TX</t>
  </si>
  <si>
    <t>8662-GA-LAWRENCEVILLE-GA-NC</t>
  </si>
  <si>
    <t>0918-MI-SPARTA-IN-MI</t>
  </si>
  <si>
    <t>6003-IL-AURORA-IL-NY</t>
  </si>
  <si>
    <t>8678-TX-HOUSTON-TX-TN</t>
  </si>
  <si>
    <t>8679-MO-SAINT PETERS-MO-AR</t>
  </si>
  <si>
    <t>8607-TX-GRAPEVINE-TX-PA</t>
  </si>
  <si>
    <t>8671-GA-POOLER-NC-GA</t>
  </si>
  <si>
    <t>0N64-NC-HIGH POINT-NC-ME</t>
  </si>
  <si>
    <t>8603-MS-PONTOTOC-NC-MS</t>
  </si>
  <si>
    <t>7300-NC-WINSTON SALEM-NC-MT</t>
  </si>
  <si>
    <t>0N64-NC-HIGH POINT-NC-MI</t>
  </si>
  <si>
    <t>1124-CA-ONTARIO-MO-CA</t>
  </si>
  <si>
    <t>8661-NC-BUTNER-NC-PA</t>
  </si>
  <si>
    <t>7300-NC-WINSTON SALEM-NC-KY</t>
  </si>
  <si>
    <t>8668-MI-LIVONIA-FL-MI</t>
  </si>
  <si>
    <t>0201-TN-CLEVELAND-CA-TN</t>
  </si>
  <si>
    <t>8674-IL-GLENDALE HEIGHTS-IL-AL</t>
  </si>
  <si>
    <t>8630-CO-AURORA-CO-AR</t>
  </si>
  <si>
    <t>8673-WI-MENOMONEE FALLS-WI-GA</t>
  </si>
  <si>
    <t>5801-IN-KENDALLVILLE-IN-VA</t>
  </si>
  <si>
    <t>0R01-IN-KOUTS-NY-IN</t>
  </si>
  <si>
    <t>0518-MI-GRAND RAPIDS-MI-CO</t>
  </si>
  <si>
    <t>8673-WI-MENOMONEE FALLS-WI-OH</t>
  </si>
  <si>
    <t>8602-NC-CONOVER-NC-MB</t>
  </si>
  <si>
    <t>8682-GA-CALHOUN-KY-GA</t>
  </si>
  <si>
    <t>8609-WA-FIFE-CO-WA</t>
  </si>
  <si>
    <t>8679-MO-SAINT PETERS-MO-MD</t>
  </si>
  <si>
    <t>0001-MO-CARTHAGE-AZ-MO</t>
  </si>
  <si>
    <t>8679-MO-SAINT PETERS-MO-KY</t>
  </si>
  <si>
    <t>0803-NC-LIBERTY-IL-NC</t>
  </si>
  <si>
    <t>4201-MS-TUPELO-CA-MS</t>
  </si>
  <si>
    <t>8665-OK-OKLAHOMA CITY-IN-OK</t>
  </si>
  <si>
    <t>0R01-IN-KOUTS-NE-IN</t>
  </si>
  <si>
    <t>8681-GA-ASHBURN-GA-WI</t>
  </si>
  <si>
    <t>8602-NC-CONOVER-MS-NC</t>
  </si>
  <si>
    <t>8670-WA-VANCOUVER-WA-UT</t>
  </si>
  <si>
    <t>8630-CO-AURORA-GA-CO</t>
  </si>
  <si>
    <t>0518-MI-GRAND RAPIDS-MI-DC</t>
  </si>
  <si>
    <t>8814-NC-CONOVER-NC-MS</t>
  </si>
  <si>
    <t>0341-MS-TUPELO-MS-NE</t>
  </si>
  <si>
    <t>8630-CO-AURORA-CO-OK</t>
  </si>
  <si>
    <t>4601-MO-CARTHAGE-MO-VA</t>
  </si>
  <si>
    <t>8602-NC-CONOVER-KS-NC</t>
  </si>
  <si>
    <t>0071-PA-WILKES BARRE-PA-MA</t>
  </si>
  <si>
    <t>8674-IL-GLENDALE HEIGHTS-IL-GA</t>
  </si>
  <si>
    <t>0R01-IN-KOUTS-OK-IN</t>
  </si>
  <si>
    <t>8602-NC-CONOVER-WA-NC</t>
  </si>
  <si>
    <t>6130-MO-CARTHAGE-FL-MO</t>
  </si>
  <si>
    <t>1200-ON-WATERLOO-ON-NY</t>
  </si>
  <si>
    <t>0803-NC-LIBERTY-NC-ON</t>
  </si>
  <si>
    <t>8683-PA-BETHEL PARK-PA-PA</t>
  </si>
  <si>
    <t>8634-AL-BESSEMER-FL-AL</t>
  </si>
  <si>
    <t>0R01-IN-KOUTS-IN-NY</t>
  </si>
  <si>
    <t>8685-OH-MACEDONIA-GA-OH</t>
  </si>
  <si>
    <t>0803-NC-LIBERTY-NC-SC</t>
  </si>
  <si>
    <t>8678-TX-HOUSTON-IN-TX</t>
  </si>
  <si>
    <t>8608-AZ-PHOENIX-AZ-NC</t>
  </si>
  <si>
    <t>7300-NC-WINSTON SALEM-NC-DC</t>
  </si>
  <si>
    <t>8683-PA-BETHEL PARK-PA-MD</t>
  </si>
  <si>
    <t>8661-NC-BUTNER-NC-IN</t>
  </si>
  <si>
    <t>0925-NC-SALISBURY-NC-TX</t>
  </si>
  <si>
    <t>6016-MO-CAPE GIRARDEAU-MO-IA</t>
  </si>
  <si>
    <t>0803-NC-LIBERTY-NC-RI</t>
  </si>
  <si>
    <t>8679-MO-SAINT PETERS-MO-SD</t>
  </si>
  <si>
    <t>8668-MI-LIVONIA-PA-MI</t>
  </si>
  <si>
    <t>8683-PA-BETHEL PARK-PA-KY</t>
  </si>
  <si>
    <t>8673-WI-MENOMONEE FALLS-WI-OR</t>
  </si>
  <si>
    <t>0201-TN-CLEVELAND-TN-FL</t>
  </si>
  <si>
    <t>8605-IN-INDIANAPOLIS-IN-AL</t>
  </si>
  <si>
    <t>0400-MO-CARTHAGE-MA-MO</t>
  </si>
  <si>
    <t>0009-NC-GREENSBORO-NC-MO</t>
  </si>
  <si>
    <t>0178-IL-DES PLAINES-IL-AB</t>
  </si>
  <si>
    <t>8668-MI-LIVONIA-MI-NC</t>
  </si>
  <si>
    <t>0341-MS-TUPELO-MS-LA</t>
  </si>
  <si>
    <t>8674-IL-GLENDALE HEIGHTS-IL-NC</t>
  </si>
  <si>
    <t>0003-TX-ENNIS-TX-CO</t>
  </si>
  <si>
    <t>8602-NC-CONOVER-MA-NC</t>
  </si>
  <si>
    <t>0016-GA-MONROE-GA-TN</t>
  </si>
  <si>
    <t>8683-PA-BETHEL PARK-PA-VA</t>
  </si>
  <si>
    <t>0R01-IN-KOUTS-IN-PA</t>
  </si>
  <si>
    <t>8814-NC-CONOVER-NC-MA</t>
  </si>
  <si>
    <t>0925-NC-SALISBURY-NC-UT</t>
  </si>
  <si>
    <t>0N64-NC-HIGH POINT-NC-UT</t>
  </si>
  <si>
    <t>8671-GA-POOLER-GA-MS</t>
  </si>
  <si>
    <t>0656-GA-VILLA RICA-GA-UT</t>
  </si>
  <si>
    <t>8604-CA-CITY OF INDUSTRY-CA-UT</t>
  </si>
  <si>
    <t>8604-CA-CITY OF INDUSTRY-CA-MT</t>
  </si>
  <si>
    <t>8604-CA-CITY OF INDUSTRY-CA-NC</t>
  </si>
  <si>
    <t>8603-MS-PONTOTOC-IL-MS</t>
  </si>
  <si>
    <t>8604-CA-CITY OF INDUSTRY-CA-CO</t>
  </si>
  <si>
    <t>8604-CA-CITY OF INDUSTRY-CA-AZ</t>
  </si>
  <si>
    <t>8604-CA-CITY OF INDUSTRY-CA-CA</t>
  </si>
  <si>
    <t>8624-MD-ELDERSBURG-IA-MD</t>
  </si>
  <si>
    <t>0918-MI-SPARTA-MI-NC</t>
  </si>
  <si>
    <t>8604-CA-CITY OF INDUSTRY-NC-CA</t>
  </si>
  <si>
    <t>4201-MS-TUPELO-IN-MS</t>
  </si>
  <si>
    <t>4601-MO-CARTHAGE-MO-MA</t>
  </si>
  <si>
    <t>8604-CA-CITY OF INDUSTRY-CA-TX</t>
  </si>
  <si>
    <t>5801-IN-KENDALLVILLE-IN-KY</t>
  </si>
  <si>
    <t>8604-CA-CITY OF INDUSTRY-CA-WA</t>
  </si>
  <si>
    <t>7300-NC-WINSTON SALEM-NC-OK</t>
  </si>
  <si>
    <t>1200-ON-WATERLOO-ON-IN</t>
  </si>
  <si>
    <t>8604-CA-CITY OF INDUSTRY-MI-CA</t>
  </si>
  <si>
    <t>8662-GA-LAWRENCEVILLE-IA-GA</t>
  </si>
  <si>
    <t>8604-CA-CITY OF INDUSTRY-MA-CA</t>
  </si>
  <si>
    <t>8604-CA-CITY OF INDUSTRY-KY-CA</t>
  </si>
  <si>
    <t>8604-CA-CITY OF INDUSTRY-MD-CA</t>
  </si>
  <si>
    <t>8667-MI-WYOMING-MI-MO</t>
  </si>
  <si>
    <t>0000-MO-CARTHAGE-MO-NC</t>
  </si>
  <si>
    <t>8625-OH-LORDSTOWN-OH-TX</t>
  </si>
  <si>
    <t>1112-AR-FORT SMITH-AR-AZ</t>
  </si>
  <si>
    <t>8604-CA-CITY OF INDUSTRY-CA-NV</t>
  </si>
  <si>
    <t>0003-TX-ENNIS-UT-TX</t>
  </si>
  <si>
    <t>8624-MD-ELDERSBURG-MD-TX</t>
  </si>
  <si>
    <t>8609-WA-FIFE-WA-UT</t>
  </si>
  <si>
    <t>8604-CA-CITY OF INDUSTRY-CA-OR</t>
  </si>
  <si>
    <t>0803-NC-LIBERTY-NC-OR</t>
  </si>
  <si>
    <t>8630-CO-AURORA-CO-KS</t>
  </si>
  <si>
    <t>6016-MO-CAPE GIRARDEAU-MO-OK</t>
  </si>
  <si>
    <t>0656-GA-VILLA RICA-GA-WV</t>
  </si>
  <si>
    <t>6016-MO-CAPE GIRARDEAU-MO-KS</t>
  </si>
  <si>
    <t>8681-GA-ASHBURN-GA-OH</t>
  </si>
  <si>
    <t>8611-NJ-EDISON-NJ-RI</t>
  </si>
  <si>
    <t>8814-NC-CONOVER-NC-NH</t>
  </si>
  <si>
    <t>8667-MI-WYOMING-TX-MI</t>
  </si>
  <si>
    <t>8604-CA-CITY OF INDUSTRY-CA-GA</t>
  </si>
  <si>
    <t>8602-NC-CONOVER-NY-NC</t>
  </si>
  <si>
    <t>8604-CA-CITY OF INDUSTRY-IL-CA</t>
  </si>
  <si>
    <t>0518-MI-GRAND RAPIDS-MI-WY</t>
  </si>
  <si>
    <t>0R01-IN-KOUTS-AL-IN</t>
  </si>
  <si>
    <t>8634-AL-BESSEMER-NJ-AL</t>
  </si>
  <si>
    <t>8605-IN-INDIANAPOLIS-IN-MD</t>
  </si>
  <si>
    <t>0071-PA-WILKES BARRE-PA-PA</t>
  </si>
  <si>
    <t>0001-MO-CARTHAGE-MO-OK</t>
  </si>
  <si>
    <t>0530-IL-STERLING-IL-MA</t>
  </si>
  <si>
    <t>0656-GA-VILLA RICA-GA-RI</t>
  </si>
  <si>
    <t>8604-CA-CITY OF INDUSTRY-WA-CA</t>
  </si>
  <si>
    <t>0548-NC-STATESVILLE-TX-NC</t>
  </si>
  <si>
    <t>8683-PA-BETHEL PARK-PA-AZ</t>
  </si>
  <si>
    <t>0002-KY-WINCHESTER-KY-AR</t>
  </si>
  <si>
    <t>0071-PA-WILKES BARRE-PA-CA</t>
  </si>
  <si>
    <t>8667-MI-WYOMING-MI-TX</t>
  </si>
  <si>
    <t>0000-MO-CARTHAGE-TX-MO</t>
  </si>
  <si>
    <t>8604-CA-CITY OF INDUSTRY-MO-CA</t>
  </si>
  <si>
    <t>ROCKLIN</t>
  </si>
  <si>
    <t>0920</t>
  </si>
  <si>
    <t>0946</t>
  </si>
  <si>
    <t>0954</t>
  </si>
  <si>
    <t>1129</t>
  </si>
  <si>
    <t>1130</t>
  </si>
  <si>
    <t>1131</t>
  </si>
  <si>
    <t>5511</t>
  </si>
  <si>
    <t>8500</t>
  </si>
  <si>
    <t>8684</t>
  </si>
  <si>
    <t>8688</t>
  </si>
  <si>
    <t>8689</t>
  </si>
  <si>
    <t>8693</t>
  </si>
  <si>
    <t>8694</t>
  </si>
  <si>
    <t>8695</t>
  </si>
  <si>
    <t>8696</t>
  </si>
  <si>
    <t>8697</t>
  </si>
  <si>
    <t>8700</t>
  </si>
  <si>
    <t>0S00</t>
  </si>
  <si>
    <t>L&amp;V 5 Automotive - Luxembourg</t>
  </si>
  <si>
    <t>PHC - Wilmington</t>
  </si>
  <si>
    <t>ECS-Pontotoc</t>
  </si>
  <si>
    <t>ECS - Chemical Storage</t>
  </si>
  <si>
    <t>LPFP - Division Office</t>
  </si>
  <si>
    <t>San Luis Potosi Warehouse</t>
  </si>
  <si>
    <t>Hanes Division Office</t>
  </si>
  <si>
    <t>JMD Geo Components - St Albans</t>
  </si>
  <si>
    <t>JMD Geo Components - Macedonia</t>
  </si>
  <si>
    <t>JMD Geo Components - Whitehall</t>
  </si>
  <si>
    <t>JMD Geo Components - Tyrone</t>
  </si>
  <si>
    <t>JMD Geo Components - Honey Brook</t>
  </si>
  <si>
    <t>Hanes Geo Components - Rocklin</t>
  </si>
  <si>
    <t>TAG Environmental Inc.</t>
  </si>
  <si>
    <t>Terrafix Geosynthetics Systems - Ottawa</t>
  </si>
  <si>
    <t>Hanes Industries - Shannon</t>
  </si>
  <si>
    <t>L&amp;P Transportation</t>
  </si>
  <si>
    <t>SILAO</t>
  </si>
  <si>
    <t>36100</t>
  </si>
  <si>
    <t>WILMINGTON</t>
  </si>
  <si>
    <t>HAVRE DE GRACE</t>
  </si>
  <si>
    <t>21078</t>
  </si>
  <si>
    <t>SAVANNAH</t>
  </si>
  <si>
    <t>31404</t>
  </si>
  <si>
    <t>KELLER</t>
  </si>
  <si>
    <t>76248</t>
  </si>
  <si>
    <t>SAN LUIS POTOSI</t>
  </si>
  <si>
    <t>78210</t>
  </si>
  <si>
    <t>ST ALBANS</t>
  </si>
  <si>
    <t>25177</t>
  </si>
  <si>
    <t>MACEDONIA</t>
  </si>
  <si>
    <t>44056</t>
  </si>
  <si>
    <t>WHITEHALL</t>
  </si>
  <si>
    <t>43213</t>
  </si>
  <si>
    <t>TYRONE</t>
  </si>
  <si>
    <t>16686</t>
  </si>
  <si>
    <t>HONEY BROOK</t>
  </si>
  <si>
    <t>19344</t>
  </si>
  <si>
    <t>95765</t>
  </si>
  <si>
    <t>BARRIE</t>
  </si>
  <si>
    <t>GLOUCESTER</t>
  </si>
  <si>
    <t>9222 40 ST SW</t>
  </si>
  <si>
    <t>CALGARY</t>
  </si>
  <si>
    <t>SURREY</t>
  </si>
  <si>
    <t>SHANNON</t>
  </si>
  <si>
    <t>38868</t>
  </si>
  <si>
    <t>0001-MO-CARTHAGE-MO-CA</t>
  </si>
  <si>
    <t>0001-MO-CARTHAGE-MO-QC</t>
  </si>
  <si>
    <t>0001-MO-CARTHAGE-MO-WA</t>
  </si>
  <si>
    <t>0002-KY-WINCHESTER-KY-WV</t>
  </si>
  <si>
    <t>0003-TX-ENNIS-TX-AR</t>
  </si>
  <si>
    <t>0009-NC-GREENSBORO-IA-NC</t>
  </si>
  <si>
    <t>0071-PA-WILKES BARRE-PA-GA</t>
  </si>
  <si>
    <t>0071-PA-WILKES BARRE-PA-VA</t>
  </si>
  <si>
    <t>0118-NC-STATESVILLE-NC-NC</t>
  </si>
  <si>
    <t>0201-TN-CLEVELAND-GA-TN</t>
  </si>
  <si>
    <t>0341-MS-TUPELO-MS-WA</t>
  </si>
  <si>
    <t>0400-MO-CARTHAGE-MO-TX</t>
  </si>
  <si>
    <t>0518-MI-GRAND RAPIDS-MI-GA</t>
  </si>
  <si>
    <t>0518-MI-GRAND RAPIDS-MI-IL</t>
  </si>
  <si>
    <t>0518-MI-GRAND RAPIDS-MI-MD</t>
  </si>
  <si>
    <t>0548-NC-STATESVILLE-NC-IN</t>
  </si>
  <si>
    <t>0656-GA-VILLA RICA-GA-AR</t>
  </si>
  <si>
    <t>0656-GA-VILLA RICA-GA-MA</t>
  </si>
  <si>
    <t>0656-GA-VILLA RICA-GA-MS</t>
  </si>
  <si>
    <t>0656-GA-VILLA RICA-GA-OK</t>
  </si>
  <si>
    <t>0656-GA-VILLA RICA-GA-SC</t>
  </si>
  <si>
    <t>0656-GA-VILLA RICA-NC-GA</t>
  </si>
  <si>
    <t>0903-TX-EL PASO-FL-TX</t>
  </si>
  <si>
    <t>0903-TX-EL PASO-KY-TX</t>
  </si>
  <si>
    <t>0E25-CA-CITY OF INDUSTRY-LA-CA</t>
  </si>
  <si>
    <t>0E25-CA-CITY OF INDUSTRY-TN-CA</t>
  </si>
  <si>
    <t>0N64-NC-HIGH POINT-NC-GA</t>
  </si>
  <si>
    <t>0N64-NC-HIGH POINT-NC-TN</t>
  </si>
  <si>
    <t>0R01-IN-KOUTS-IN-OH</t>
  </si>
  <si>
    <t>0R01-IN-KOUTS-IN-WI</t>
  </si>
  <si>
    <t>1111-CA-ONTARIO-CA-CA</t>
  </si>
  <si>
    <t>1115-NC-CONOVER-CA-NC</t>
  </si>
  <si>
    <t>1115-NC-CONOVER-NC-NC</t>
  </si>
  <si>
    <t>1702-TX-FORT WORTH-TX-CO</t>
  </si>
  <si>
    <t>1704-MS-HOUSTON-MS-TN</t>
  </si>
  <si>
    <t>4201-MS-TUPELO-MS-TN</t>
  </si>
  <si>
    <t>4201-MS-TUPELO-PA-MS</t>
  </si>
  <si>
    <t>5100-KY-LEITCHFIELD-CA-KY</t>
  </si>
  <si>
    <t>5100-KY-LEITCHFIELD-KY-TX</t>
  </si>
  <si>
    <t>5801-IN-KENDALLVILLE-CA-IN</t>
  </si>
  <si>
    <t>5801-IN-KENDALLVILLE-IN-NJ</t>
  </si>
  <si>
    <t>6003-IL-AURORA-IL-KS</t>
  </si>
  <si>
    <t>6016-MO-CAPE GIRARDEAU-KY-MO</t>
  </si>
  <si>
    <t>6016-MO-CAPE GIRARDEAU-MO-AR</t>
  </si>
  <si>
    <t>6018-IL-MORRIS-IL-RI</t>
  </si>
  <si>
    <t>8602-NC-CONOVER-VA-NC</t>
  </si>
  <si>
    <t>8603-MS-PONTOTOC-MS-GA</t>
  </si>
  <si>
    <t>8603-MS-PONTOTOC-MS-MO</t>
  </si>
  <si>
    <t>8605-IN-INDIANAPOLIS-IN-NY</t>
  </si>
  <si>
    <t>8605-IN-INDIANAPOLIS-IN-TN</t>
  </si>
  <si>
    <t>8607-TX-GRAPEVINE-TX-KY</t>
  </si>
  <si>
    <t>8609-WA-FIFE-AZ-WA</t>
  </si>
  <si>
    <t>8611-NJ-EDISON-NJ-MI</t>
  </si>
  <si>
    <t>8622-SC-FORT MILL-FL-SC</t>
  </si>
  <si>
    <t>8622-SC-FORT MILL-SC-AL</t>
  </si>
  <si>
    <t>8624-MD-ELDERSBURG-MD-MA</t>
  </si>
  <si>
    <t>8629-TN-GOODLETTSVILLE-NC-TN</t>
  </si>
  <si>
    <t>8629-TN-GOODLETTSVILLE-TN-KS</t>
  </si>
  <si>
    <t>8629-TN-GOODLETTSVILLE-TN-TX</t>
  </si>
  <si>
    <t>8629-TN-GOODLETTSVILLE-TX-TN</t>
  </si>
  <si>
    <t>8630-CO-AURORA-CO-MO</t>
  </si>
  <si>
    <t>8634-AL-BESSEMER-AL-LA</t>
  </si>
  <si>
    <t>8650-TX-GRAPEVINE-OK-TX</t>
  </si>
  <si>
    <t>8660-NC-WINSTON SALEM-FL-NC</t>
  </si>
  <si>
    <t>8660-NC-WINSTON SALEM-NC-UT</t>
  </si>
  <si>
    <t>8661-NC-BUTNER-MI-NC</t>
  </si>
  <si>
    <t>8662-GA-LAWRENCEVILLE-GA-TX</t>
  </si>
  <si>
    <t>8667-MI-WYOMING-MI-OH</t>
  </si>
  <si>
    <t>8668-MI-LIVONIA-MI-GA</t>
  </si>
  <si>
    <t>8668-MI-LIVONIA-MI-NY</t>
  </si>
  <si>
    <t>8674-IL-GLENDALE HEIGHTS-IL-MO</t>
  </si>
  <si>
    <t>8674-IL-GLENDALE HEIGHTS-IL-NJ</t>
  </si>
  <si>
    <t>8674-IL-GLENDALE HEIGHTS-IL-OH</t>
  </si>
  <si>
    <t>8674-IL-GLENDALE HEIGHTS-OH-IL</t>
  </si>
  <si>
    <t>8678-TX-HOUSTON-TX-GA</t>
  </si>
  <si>
    <t>8679-MO-SAINT PETERS-MO-KS</t>
  </si>
  <si>
    <t>8681-GA-ASHBURN-GA-KS</t>
  </si>
  <si>
    <t>8814-NC-CONOVER-NC-CO</t>
  </si>
  <si>
    <t>8814-NC-CONOVER-NC-IL</t>
  </si>
  <si>
    <t>5801-IN-KENDALLVILLE-IN-CT</t>
  </si>
  <si>
    <t>1111-CA-ONTARIO-CA-OR</t>
  </si>
  <si>
    <t>1112-AR-FORT SMITH-NJ-AR</t>
  </si>
  <si>
    <t>8634-AL-BESSEMER-AL-IL</t>
  </si>
  <si>
    <t>8660-NC-WINSTON SALEM-NC-IA</t>
  </si>
  <si>
    <t>0071-PA-WILKES BARRE-PA-CO</t>
  </si>
  <si>
    <t>1111-CA-ONTARIO-CA-AZ</t>
  </si>
  <si>
    <t>6130-MO-CARTHAGE-MO-MN</t>
  </si>
  <si>
    <t>6130-MO-CARTHAGE-MO-KY</t>
  </si>
  <si>
    <t>0803-NC-LIBERTY-NC-UT</t>
  </si>
  <si>
    <t>0079-MO-CARTHAGE-MO-NJ</t>
  </si>
  <si>
    <t>0656-GA-VILLA RICA-GA-VT</t>
  </si>
  <si>
    <t>1110-GA-NEWNAN-GA-FL</t>
  </si>
  <si>
    <t>8609-WA-FIFE-WA-NY</t>
  </si>
  <si>
    <t>1121-GA-NEWNAN-GA-FL</t>
  </si>
  <si>
    <t>1124-CA-ONTARIO-CA-KS</t>
  </si>
  <si>
    <t>8605-IN-INDIANAPOLIS-IN-VA</t>
  </si>
  <si>
    <t>5100-KY-LEITCHFIELD-KY-IN</t>
  </si>
  <si>
    <t>8660-NC-WINSTON SALEM-NC-IN</t>
  </si>
  <si>
    <t>0079-MO-CARTHAGE-MO-AR</t>
  </si>
  <si>
    <t>0079-MO-CARTHAGE-MO-CA</t>
  </si>
  <si>
    <t>1111-CA-ONTARIO-CA-FL</t>
  </si>
  <si>
    <t>1111-CA-ONTARIO-CA-OH</t>
  </si>
  <si>
    <t>1111-CA-ONTARIO-CA-OK</t>
  </si>
  <si>
    <t>0925-NC-SALISBURY-NC-IL</t>
  </si>
  <si>
    <t>8674-IL-GLENDALE HEIGHTS-IL-PA</t>
  </si>
  <si>
    <t>4201-MS-TUPELO-MS-IL</t>
  </si>
  <si>
    <t>0N64-NC-HIGH POINT-NC-WA</t>
  </si>
  <si>
    <t>0071-PA-WILKES BARRE-PA-OK</t>
  </si>
  <si>
    <t>4201-MS-TUPELO-GA-MS</t>
  </si>
  <si>
    <t>0079-MO-CARTHAGE-MO-NY</t>
  </si>
  <si>
    <t>8629-TN-GOODLETTSVILLE-TN-VA</t>
  </si>
  <si>
    <t>8814-NC-CONOVER-NC-IN</t>
  </si>
  <si>
    <t>0548-NC-STATESVILLE-NC-PA</t>
  </si>
  <si>
    <t>1115-NC-CONOVER-NC-NY</t>
  </si>
  <si>
    <t>8611-NJ-EDISON-SC-NJ</t>
  </si>
  <si>
    <t>0576-ON-OLDCASTLE-OH-ON</t>
  </si>
  <si>
    <t>5801-IN-KENDALLVILLE-IN-FL</t>
  </si>
  <si>
    <t>1110-GA-NEWNAN-GA-MD</t>
  </si>
  <si>
    <t>8673-WI-MENOMONEE FALLS-WI-WY</t>
  </si>
  <si>
    <t>8662-GA-LAWRENCEVILLE-PA-GA</t>
  </si>
  <si>
    <t>1111-CA-ONTARIO-CA-UT</t>
  </si>
  <si>
    <t>6130-MO-CARTHAGE-MO-TX</t>
  </si>
  <si>
    <t>8660-NC-WINSTON SALEM-NY-NC</t>
  </si>
  <si>
    <t>8608-AZ-PHOENIX-MD-AZ</t>
  </si>
  <si>
    <t>0341-MS-TUPELO-MS-MT</t>
  </si>
  <si>
    <t>1114-MS-VERONA-NC-MS</t>
  </si>
  <si>
    <t>1124-CA-ONTARIO-CA-NE</t>
  </si>
  <si>
    <t>1115-NC-CONOVER-NC-IL</t>
  </si>
  <si>
    <t>0400-MO-CARTHAGE-MO-OH</t>
  </si>
  <si>
    <t>8670-WA-VANCOUVER-WA-NM</t>
  </si>
  <si>
    <t>0918-MI-SPARTA-TN-MI</t>
  </si>
  <si>
    <t>8668-MI-LIVONIA-MI-MD</t>
  </si>
  <si>
    <t>8682-GA-CALHOUN-IN-GA</t>
  </si>
  <si>
    <t>0079-MO-CARTHAGE-CA-MO</t>
  </si>
  <si>
    <t>8678-TX-HOUSTON-TX-WY</t>
  </si>
  <si>
    <t>5801-IN-KENDALLVILLE-IN-TN</t>
  </si>
  <si>
    <t>8679-MO-SAINT PETERS-IL-MO</t>
  </si>
  <si>
    <t>6003-IL-AURORA-IL-FL</t>
  </si>
  <si>
    <t>8609-WA-FIFE-SC-WA</t>
  </si>
  <si>
    <t>0079-MO-CARTHAGE-MO-BC</t>
  </si>
  <si>
    <t>8676-TX-NEW BRAUNFELS-TX-CO</t>
  </si>
  <si>
    <t>8660-NC-WINSTON SALEM-KY-NC</t>
  </si>
  <si>
    <t>8629-TN-GOODLETTSVILLE-TN-OH</t>
  </si>
  <si>
    <t>1110-GA-NEWNAN-GA-WI</t>
  </si>
  <si>
    <t>1112-AR-FORT SMITH-NC-AR</t>
  </si>
  <si>
    <t>1120-GA-NEWNAN-GA-AZ</t>
  </si>
  <si>
    <t>6018-IL-MORRIS-MI-IL</t>
  </si>
  <si>
    <t>1200-ON-WATERLOO-ON-IA</t>
  </si>
  <si>
    <t>8668-MI-LIVONIA-MI-FL</t>
  </si>
  <si>
    <t>6018-IL-MORRIS-IL-SK</t>
  </si>
  <si>
    <t>8607-TX-GRAPEVINE-MA-TX</t>
  </si>
  <si>
    <t>0R01-IN-KOUTS-NC-IN</t>
  </si>
  <si>
    <t>0007-MO-CARTHAGE-IL-MO</t>
  </si>
  <si>
    <t>8673-WI-MENOMONEE FALLS-WI-NY</t>
  </si>
  <si>
    <t>0518-MI-GRAND RAPIDS-MI-NV</t>
  </si>
  <si>
    <t>8624-MD-ELDERSBURG-MD-RI</t>
  </si>
  <si>
    <t>8669-UT-CLEARFIELD-UT-NC</t>
  </si>
  <si>
    <t>5801-IN-KENDALLVILLE-IN-ID</t>
  </si>
  <si>
    <t>8671-GA-POOLER-ID-GA</t>
  </si>
  <si>
    <t>5801-IN-KENDALLVILLE-TX-IN</t>
  </si>
  <si>
    <t>0341-MS-TUPELO-MS-QC</t>
  </si>
  <si>
    <t>8604-CA-CITY OF INDUSTRY-MS-CA</t>
  </si>
  <si>
    <t>0530-IL-STERLING-IL-WI</t>
  </si>
  <si>
    <t>7300-NC-WINSTON SALEM-NC-IA</t>
  </si>
  <si>
    <t>8678-TX-HOUSTON-AL-TX</t>
  </si>
  <si>
    <t>8682-GA-CALHOUN-AL-GA</t>
  </si>
  <si>
    <t>8662-GA-LAWRENCEVILLE-FL-GA</t>
  </si>
  <si>
    <t>6003-IL-AURORA-MS-IL</t>
  </si>
  <si>
    <t>0656-GA-VILLA RICA-GA-DE</t>
  </si>
  <si>
    <t>8604-CA-CITY OF INDUSTRY-CA-TN</t>
  </si>
  <si>
    <t>1121-GA-NEWNAN-GA-TN</t>
  </si>
  <si>
    <t>8624-MD-ELDERSBURG-IL-MD</t>
  </si>
  <si>
    <t>8630-CO-AURORA-CO-IL</t>
  </si>
  <si>
    <t>8679-MO-SAINT PETERS-MO-ID</t>
  </si>
  <si>
    <t>5100-KY-LEITCHFIELD-KY-MI</t>
  </si>
  <si>
    <t>8671-GA-POOLER-AL-GA</t>
  </si>
  <si>
    <t>0903-TX-EL PASO-TX-VA</t>
  </si>
  <si>
    <t>8661-NC-BUTNER-NC-MS</t>
  </si>
  <si>
    <t>1130-MS-PONTOTOC-MS-IA</t>
  </si>
  <si>
    <t>1130-MS-PONTOTOC-MS-ME</t>
  </si>
  <si>
    <t>5100-KY-LEITCHFIELD-FL-KY</t>
  </si>
  <si>
    <t>1130-MS-PONTOTOC-MS-FL</t>
  </si>
  <si>
    <t>8689-CA-ROCKLIN-CA-MT</t>
  </si>
  <si>
    <t>1130-MS-PONTOTOC-MS-TN</t>
  </si>
  <si>
    <t>0400-MO-CARTHAGE-MO-NJ</t>
  </si>
  <si>
    <t>1130-MS-PONTOTOC-MS-KY</t>
  </si>
  <si>
    <t>1130-MS-PONTOTOC-MS-LA</t>
  </si>
  <si>
    <t>1130-MS-PONTOTOC-MS-PA</t>
  </si>
  <si>
    <t>8689-CA-ROCKLIN-CA-CA</t>
  </si>
  <si>
    <t>1130-MS-PONTOTOC-MS-AL</t>
  </si>
  <si>
    <t>8687-PA-TYRONE-PA-NC</t>
  </si>
  <si>
    <t>6016-MO-CAPE GIRARDEAU-MO-MN</t>
  </si>
  <si>
    <t>0548-NC-STATESVILLE-NC-OH</t>
  </si>
  <si>
    <t>4601-MO-CARTHAGE-MO-SC</t>
  </si>
  <si>
    <t>8685-OH-MACEDONIA-OH-OH</t>
  </si>
  <si>
    <t>6003-IL-AURORA-IL-NJ</t>
  </si>
  <si>
    <t>1704-MS-HOUSTON-AL-MS</t>
  </si>
  <si>
    <t>0803-NC-LIBERTY-NC-IL</t>
  </si>
  <si>
    <t>1129-MD-HAVRE DE GRACE-GA-MD</t>
  </si>
  <si>
    <t>8651-TX-AUSTIN-TX-CA</t>
  </si>
  <si>
    <t>8670-WA-VANCOUVER-WA-MD</t>
  </si>
  <si>
    <t>8683-PA-BETHEL PARK-PA-AL</t>
  </si>
  <si>
    <t>0383-PA-BERWICK-MS-PA</t>
  </si>
  <si>
    <t>8607-TX-GRAPEVINE-OK-TX</t>
  </si>
  <si>
    <t>0N64-NC-HIGH POINT-CA-NC</t>
  </si>
  <si>
    <t>7300-NC-WINSTON SALEM-VA-NC</t>
  </si>
  <si>
    <t>0519-MI-GRAND RAPIDS-MI-IN</t>
  </si>
  <si>
    <t>0001-MO-CARTHAGE-MO-SD</t>
  </si>
  <si>
    <t>1129-MD-HAVRE DE GRACE-NC-MD</t>
  </si>
  <si>
    <t>1129-MD-HAVRE DE GRACE-MD-IL</t>
  </si>
  <si>
    <t>8689-CA-ROCKLIN-CA-AZ</t>
  </si>
  <si>
    <t>1130-MS-PONTOTOC-MS-AR</t>
  </si>
  <si>
    <t>0002-KY-WINCHESTER-KY-OK</t>
  </si>
  <si>
    <t>1130-MS-PONTOTOC-MS-MI</t>
  </si>
  <si>
    <t>1130-MS-PONTOTOC-MS-IN</t>
  </si>
  <si>
    <t>1130-MS-PONTOTOC-MS-WI</t>
  </si>
  <si>
    <t>8603-MS-PONTOTOC-MA-MS</t>
  </si>
  <si>
    <t>1129-MD-HAVRE DE GRACE-MD-GA</t>
  </si>
  <si>
    <t>8689-CA-ROCKLIN-CA-NV</t>
  </si>
  <si>
    <t>0656-GA-VILLA RICA-GA-NM</t>
  </si>
  <si>
    <t>6018-IL-MORRIS-PA-IL</t>
  </si>
  <si>
    <t>0003-TX-ENNIS-TX-VA</t>
  </si>
  <si>
    <t>8683-PA-BETHEL PARK-PA-NV</t>
  </si>
  <si>
    <t>8622-SC-FORT MILL-SC-OK</t>
  </si>
  <si>
    <t>0400-MO-CARTHAGE-NM-MO</t>
  </si>
  <si>
    <t>8681-GA-ASHBURN-GA-OK</t>
  </si>
  <si>
    <t>8814-NC-CONOVER-NC-SC</t>
  </si>
  <si>
    <t>1115-NC-CONOVER-NC-MD</t>
  </si>
  <si>
    <t>1121-GA-NEWNAN-ON-GA</t>
  </si>
  <si>
    <t>8630-CO-AURORA-MO-CO</t>
  </si>
  <si>
    <t>1130-MS-PONTOTOC-MS-MN</t>
  </si>
  <si>
    <t>0656-GA-VILLA RICA-WI-GA</t>
  </si>
  <si>
    <t>1129-MD-HAVRE DE GRACE-MD-MI</t>
  </si>
  <si>
    <t>1130-MS-PONTOTOC-MS-MO</t>
  </si>
  <si>
    <t>0803-NC-LIBERTY-NC-MN</t>
  </si>
  <si>
    <t>1130-MS-PONTOTOC-MS-MA</t>
  </si>
  <si>
    <t>8668-MI-LIVONIA-AB-MI</t>
  </si>
  <si>
    <t>6016-MO-CAPE GIRARDEAU-MO-NY</t>
  </si>
  <si>
    <t>8650-TX-GRAPEVINE-MS-TX</t>
  </si>
  <si>
    <t>8687-PA-TYRONE-PA-PA</t>
  </si>
  <si>
    <t>1130-MS-PONTOTOC-MS-IL</t>
  </si>
  <si>
    <t>1130-MS-PONTOTOC-MS-OH</t>
  </si>
  <si>
    <t>1130-MS-PONTOTOC-MS-CT</t>
  </si>
  <si>
    <t>0201-TN-CLEVELAND-TN-OR</t>
  </si>
  <si>
    <t>4201-MS-TUPELO-NV-MS</t>
  </si>
  <si>
    <t>0002-KY-WINCHESTER-SC-KY</t>
  </si>
  <si>
    <t>8661-NC-BUTNER-NC-OK</t>
  </si>
  <si>
    <t>8676-TX-NEW BRAUNFELS-TX-MS</t>
  </si>
  <si>
    <t>8605-IN-INDIANAPOLIS-IN-KS</t>
  </si>
  <si>
    <t>8689-CA-ROCKLIN-CA-WA</t>
  </si>
  <si>
    <t>8688-PA-HONEY BROOK-PA-TX</t>
  </si>
  <si>
    <t>8686-OH-WHITEHALL-OH-OH</t>
  </si>
  <si>
    <t>8604-CA-CITY OF INDUSTRY-GA-CA</t>
  </si>
  <si>
    <t>0E25-CA-CITY OF INDUSTRY-MD-CA</t>
  </si>
  <si>
    <t>0201-TN-CLEVELAND-TN-PA</t>
  </si>
  <si>
    <t>8689-CA-ROCKLIN-CA-ID</t>
  </si>
  <si>
    <t>1115-NC-CONOVER-NC-CO</t>
  </si>
  <si>
    <t>8604-CA-CITY OF INDUSTRY-CA-MS</t>
  </si>
  <si>
    <t>8679-MO-SAINT PETERS-SC-MO</t>
  </si>
  <si>
    <t>1704-MS-HOUSTON-CA-MS</t>
  </si>
  <si>
    <t>8683-PA-BETHEL PARK-PA-WV</t>
  </si>
  <si>
    <t>0E25-CA-CITY OF INDUSTRY-PA-CA</t>
  </si>
  <si>
    <t>8685-OH-MACEDONIA-OH-MI</t>
  </si>
  <si>
    <t>7300-NC-WINSTON SALEM-NC-OR</t>
  </si>
  <si>
    <t>0N64-NC-HIGH POINT-NC-SD</t>
  </si>
  <si>
    <t>8630-CO-AURORA-NV-CO</t>
  </si>
  <si>
    <t>0009-NC-GREENSBORO-NY-NC</t>
  </si>
  <si>
    <t>8663-FL-PLANT CITY-TX-FL</t>
  </si>
  <si>
    <t>8689-CA-ROCKLIN-CA-TX</t>
  </si>
  <si>
    <t>0E25-CA-CITY OF INDUSTRY-MA-CA</t>
  </si>
  <si>
    <t>6018-IL-MORRIS-IL-MB</t>
  </si>
  <si>
    <t>8661-NC-BUTNER-MD-NC</t>
  </si>
  <si>
    <t>4201-MS-TUPELO-MS-AR</t>
  </si>
  <si>
    <t>8604-CA-CITY OF INDUSTRY-NJ-CA</t>
  </si>
  <si>
    <t>1130-MS-PONTOTOC-MS-GA</t>
  </si>
  <si>
    <t>1130-MS-PONTOTOC-MS-SC</t>
  </si>
  <si>
    <t>8669-UT-CLEARFIELD-UT-NM</t>
  </si>
  <si>
    <t>6014-CA-TRACY-OR-CA</t>
  </si>
  <si>
    <t>0001-MO-CARTHAGE-UT-MO</t>
  </si>
  <si>
    <t>1112-AR-FORT SMITH-CA-AR</t>
  </si>
  <si>
    <t>8689-CA-ROCKLIN-CA-OK</t>
  </si>
  <si>
    <t>8681-GA-ASHBURN-GA-MD</t>
  </si>
  <si>
    <t>1121-GA-NEWNAN-GA-IN</t>
  </si>
  <si>
    <t>8629-TN-GOODLETTSVILLE-TN-NM</t>
  </si>
  <si>
    <t>0R01-IN-KOUTS-CO-IN</t>
  </si>
  <si>
    <t>8500-NC-WINSTON SALEM-IL-NC</t>
  </si>
  <si>
    <t>8630-CO-AURORA-AB-CO</t>
  </si>
  <si>
    <t>0071-PA-WILKES BARRE-PA-NH</t>
  </si>
  <si>
    <t>1129-MD-HAVRE DE GRACE-MD-NC</t>
  </si>
  <si>
    <t>8683-PA-BETHEL PARK-MI-PA</t>
  </si>
  <si>
    <t>1112-AR-FORT SMITH-AR-MD</t>
  </si>
  <si>
    <t>8669-UT-CLEARFIELD-UT-OH</t>
  </si>
  <si>
    <t>8660-NC-WINSTON SALEM-CO-NC</t>
  </si>
  <si>
    <t>8665-OK-OKLAHOMA CITY-OK-IN</t>
  </si>
  <si>
    <t>8651-TX-AUSTIN-TX-SD</t>
  </si>
  <si>
    <t>0071-PA-WILKES BARRE-PA-ME</t>
  </si>
  <si>
    <t>8676-TX-NEW BRAUNFELS-TN-TX</t>
  </si>
  <si>
    <t>1129-MD-HAVRE DE GRACE-NJ-MD</t>
  </si>
  <si>
    <t>1200-ON-WATERLOO-ON-IL</t>
  </si>
  <si>
    <t>0E25-CA-CITY OF INDUSTRY-GA-CA</t>
  </si>
  <si>
    <t>8604-CA-CITY OF INDUSTRY-CA-VA</t>
  </si>
  <si>
    <t>8683-PA-BETHEL PARK-PA-LA</t>
  </si>
  <si>
    <t>8608-AZ-PHOENIX-AZ-ND</t>
  </si>
  <si>
    <t>0178-IL-DES PLAINES-IL-UT</t>
  </si>
  <si>
    <t>8668-MI-LIVONIA-IL-MI</t>
  </si>
  <si>
    <t>1130-MS-PONTOTOC-MS-NC</t>
  </si>
  <si>
    <t>1130-MS-PONTOTOC-MS-NY</t>
  </si>
  <si>
    <t>8605-IN-INDIANAPOLIS-MA-IN</t>
  </si>
  <si>
    <t>6130-MO-CARTHAGE-MO-FL</t>
  </si>
  <si>
    <t>8608-AZ-PHOENIX-NC-AZ</t>
  </si>
  <si>
    <t>8700-MS-SHANNON-MS-NC</t>
  </si>
  <si>
    <t>8688-PA-HONEY BROOK-PA-PA</t>
  </si>
  <si>
    <t>8682-GA-CALHOUN-GA-MI</t>
  </si>
  <si>
    <t>0400-MO-CARTHAGE-MO-AL</t>
  </si>
  <si>
    <t>8651-TX-AUSTIN-TX-WA</t>
  </si>
  <si>
    <t>1702-TX-FORT WORTH-MO-TX</t>
  </si>
  <si>
    <t>8622-SC-FORT MILL-TX-SC</t>
  </si>
  <si>
    <t>8668-MI-LIVONIA-WV-MI</t>
  </si>
  <si>
    <t>8662-GA-LAWRENCEVILLE-IN-GA</t>
  </si>
  <si>
    <t>0925-NC-SALISBURY-IL-NC</t>
  </si>
  <si>
    <t>1111-CA-ONTARIO-PA-CA</t>
  </si>
  <si>
    <t>8676-TX-NEW BRAUNFELS-OH-TX</t>
  </si>
  <si>
    <t>1110-GA-NEWNAN-GA-CA</t>
  </si>
  <si>
    <t>1129-MD-HAVRE DE GRACE-MD-OH</t>
  </si>
  <si>
    <t>8689-CA-ROCKLIN-CA-CO</t>
  </si>
  <si>
    <t>8661-NC-BUTNER-NC-AZ</t>
  </si>
  <si>
    <t>1121-GA-NEWNAN-GA-NY</t>
  </si>
  <si>
    <t>8660-NC-WINSTON SALEM-AL-NC</t>
  </si>
  <si>
    <t>0118-NC-STATESVILLE-OH-NC</t>
  </si>
  <si>
    <t>0118-NC-STATESVILLE-NC-IL</t>
  </si>
  <si>
    <t>1124-CA-ONTARIO-UT-CA</t>
  </si>
  <si>
    <t>1112-AR-FORT SMITH-AR-OR</t>
  </si>
  <si>
    <t>1702-TX-FORT WORTH-TX-OH</t>
  </si>
  <si>
    <t>0925-NC-SALISBURY-NC-MI</t>
  </si>
  <si>
    <t>0016-GA-MONROE-GA-PA</t>
  </si>
  <si>
    <t>8667-MI-WYOMING-MI-NY</t>
  </si>
  <si>
    <t>1111-CA-ONTARIO-UT-CA</t>
  </si>
  <si>
    <t>8605-IN-INDIANAPOLIS-AL-IN</t>
  </si>
  <si>
    <t>1200-ON-WATERLOO-MS-ON</t>
  </si>
  <si>
    <t>8682-GA-CALHOUN-CA-GA</t>
  </si>
  <si>
    <t>0N64-NC-HIGH POINT-NC-ID</t>
  </si>
  <si>
    <t>6016-MO-CAPE GIRARDEAU-MO-MS</t>
  </si>
  <si>
    <t>0002-KY-WINCHESTER-KY-CO</t>
  </si>
  <si>
    <t>0656-GA-VILLA RICA-GA-OR</t>
  </si>
  <si>
    <t>0R01-IN-KOUTS-IN-FL</t>
  </si>
  <si>
    <t>1121-GA-NEWNAN-GA-MS</t>
  </si>
  <si>
    <t>8608-AZ-PHOENIX-AZ-GA</t>
  </si>
  <si>
    <t>8607-TX-GRAPEVINE-TX-OH</t>
  </si>
  <si>
    <t>0003-TX-ENNIS-SC-TX</t>
  </si>
  <si>
    <t>8608-AZ-PHOENIX-ND-AZ</t>
  </si>
  <si>
    <t>8671-GA-POOLER-TX-GA</t>
  </si>
  <si>
    <t>8679-MO-SAINT PETERS-MO-WY</t>
  </si>
  <si>
    <t>8679-MO-SAINT PETERS-OR-MO</t>
  </si>
  <si>
    <t>8682-GA-CALHOUN-GA-KY</t>
  </si>
  <si>
    <t>0400-MO-CARTHAGE-MN-MO</t>
  </si>
  <si>
    <t>8603-MS-PONTOTOC-NJ-MS</t>
  </si>
  <si>
    <t>6016-MO-CAPE GIRARDEAU-MO-WI</t>
  </si>
  <si>
    <t>8678-TX-HOUSTON-TX-MI</t>
  </si>
  <si>
    <t>0009-NC-GREENSBORO-NC-AZ</t>
  </si>
  <si>
    <t>0009-NC-GREENSBORO-NC-CT</t>
  </si>
  <si>
    <t>1115-NC-CONOVER-IN-NC</t>
  </si>
  <si>
    <t>8661-NC-BUTNER-AL-NC</t>
  </si>
  <si>
    <t>1702-TX-FORT WORTH-TX-CA</t>
  </si>
  <si>
    <t>0953-NC-WALLACE-TN-NC</t>
  </si>
  <si>
    <t>1130-MS-PONTOTOC-MS-AZ</t>
  </si>
  <si>
    <t>1110-GA-NEWNAN-AL-GA</t>
  </si>
  <si>
    <t>8668-MI-LIVONIA-MN-MI</t>
  </si>
  <si>
    <t>0E25-CA-CITY OF INDUSTRY-CA-MT</t>
  </si>
  <si>
    <t>1129-MD-HAVRE DE GRACE-MD-AR</t>
  </si>
  <si>
    <t>0400-MO-CARTHAGE-MO-CA</t>
  </si>
  <si>
    <t>0000-MO-CARTHAGE-OK-MO</t>
  </si>
  <si>
    <t>1121-GA-NEWNAN-NC-GA</t>
  </si>
  <si>
    <t>8673-WI-MENOMONEE FALLS-WI-KS</t>
  </si>
  <si>
    <t>0918-MI-SPARTA-NJ-MI</t>
  </si>
  <si>
    <t>8605-IN-INDIANAPOLIS-IN-WY</t>
  </si>
  <si>
    <t>8679-MO-SAINT PETERS-MO-SC</t>
  </si>
  <si>
    <t>0E25-CA-CITY OF INDUSTRY-NJ-CA</t>
  </si>
  <si>
    <t>0656-GA-VILLA RICA-TX-GA</t>
  </si>
  <si>
    <t>0178-IL-DES PLAINES-OK-IL</t>
  </si>
  <si>
    <t>8660-NC-WINSTON SALEM-SD-NC</t>
  </si>
  <si>
    <t>8605-IN-INDIANAPOLIS-IN-ON</t>
  </si>
  <si>
    <t>8671-GA-POOLER-SC-GA</t>
  </si>
  <si>
    <t>8679-MO-SAINT PETERS-PA-MO</t>
  </si>
  <si>
    <t>8685-OH-MACEDONIA-OH-FL</t>
  </si>
  <si>
    <t>1130-MS-PONTOTOC-NC-MS</t>
  </si>
  <si>
    <t>8605-IN-INDIANAPOLIS-KY-IN</t>
  </si>
  <si>
    <t>8634-AL-BESSEMER-OR-AL</t>
  </si>
  <si>
    <t>7300-NC-WINSTON SALEM-WI-NC</t>
  </si>
  <si>
    <t>0732-MI-SPRING LAKE-WI-MI</t>
  </si>
  <si>
    <t>0039-MO-CARTHAGE-MO-AR</t>
  </si>
  <si>
    <t>8629-TN-GOODLETTSVILLE-WV-TN</t>
  </si>
  <si>
    <t>8689-CA-ROCKLIN-PA-CA</t>
  </si>
  <si>
    <t>0918-MI-SPARTA-MI-NJ</t>
  </si>
  <si>
    <t>6016-MO-CAPE GIRARDEAU-MO-SD</t>
  </si>
  <si>
    <t>0003-TX-ENNIS-IN-TX</t>
  </si>
  <si>
    <t>0400-MO-CARTHAGE-MO-NC</t>
  </si>
  <si>
    <t>0803-NC-LIBERTY-CT-NC</t>
  </si>
  <si>
    <t>8605-IN-INDIANAPOLIS-IN-NH</t>
  </si>
  <si>
    <t>0079-MO-CARTHAGE-MS-MO</t>
  </si>
  <si>
    <t>8661-NC-BUTNER-NC-TX</t>
  </si>
  <si>
    <t>0201-TN-CLEVELAND-TN-MN</t>
  </si>
  <si>
    <t>8611-NJ-EDISON-MI-NJ</t>
  </si>
  <si>
    <t>8685-OH-MACEDONIA-TX-OH</t>
  </si>
  <si>
    <t>8608-AZ-PHOENIX-NV-AZ</t>
  </si>
  <si>
    <t>8687-PA-TYRONE-PA-AL</t>
  </si>
  <si>
    <t>0918-MI-SPARTA-MI-IN</t>
  </si>
  <si>
    <t>8685-OH-MACEDONIA-MI-OH</t>
  </si>
  <si>
    <t>6130-MO-CARTHAGE-MO-NC</t>
  </si>
  <si>
    <t>8629-TN-GOODLETTSVILLE-PA-TN</t>
  </si>
  <si>
    <t>8683-PA-BETHEL PARK-PA-CO</t>
  </si>
  <si>
    <t>1112-AR-FORT SMITH-AR-AR</t>
  </si>
  <si>
    <t>8660-NC-WINSTON SALEM-NC-ID</t>
  </si>
  <si>
    <t>6016-MO-CAPE GIRARDEAU-MO-MD</t>
  </si>
  <si>
    <t>0803-NC-LIBERTY-KS-NC</t>
  </si>
  <si>
    <t>0001-MO-CARTHAGE-CA-MO</t>
  </si>
  <si>
    <t>8685-OH-MACEDONIA-OH-IL</t>
  </si>
  <si>
    <t>0925-NC-SALISBURY-NC-WI</t>
  </si>
  <si>
    <t>4601-MO-CARTHAGE-MO-FL</t>
  </si>
  <si>
    <t>8679-MO-SAINT PETERS-OK-MO</t>
  </si>
  <si>
    <t>0400-MO-CARTHAGE-WI-MO</t>
  </si>
  <si>
    <t>8663-FL-PLANT CITY-FL-ID</t>
  </si>
  <si>
    <t>8604-CA-CITY OF INDUSTRY-CA-FL</t>
  </si>
  <si>
    <t>0071-PA-WILKES BARRE-PA-UT</t>
  </si>
  <si>
    <t>8688-PA-HONEY BROOK-PA-AL</t>
  </si>
  <si>
    <t>0039-MO-CARTHAGE-NC-MO</t>
  </si>
  <si>
    <t>8674-IL-GLENDALE HEIGHTS-IL-OK</t>
  </si>
  <si>
    <t>8669-UT-CLEARFIELD-GA-UT</t>
  </si>
  <si>
    <t>0400-MO-CARTHAGE-MO-NY</t>
  </si>
  <si>
    <t>0E25-CA-CITY OF INDUSTRY-CA-OK</t>
  </si>
  <si>
    <t>8667-MI-WYOMING-MI-NJ</t>
  </si>
  <si>
    <t>4601-MO-CARTHAGE-VA-MO</t>
  </si>
  <si>
    <t>0903-TX-EL PASO-SC-TX</t>
  </si>
  <si>
    <t>0548-NC-STATESVILLE-NC-IL</t>
  </si>
  <si>
    <t>8671-GA-POOLER-GA-OH</t>
  </si>
  <si>
    <t>1115-NC-CONOVER-NC-NJ</t>
  </si>
  <si>
    <t>7300-NC-WINSTON SALEM-NC-DE</t>
  </si>
  <si>
    <t>0576-ON-OLDCASTLE-OK-ON</t>
  </si>
  <si>
    <t>0788-IN-RENSSELAER-IN-IL</t>
  </si>
  <si>
    <t>0383-PA-BERWICK-WA-PA</t>
  </si>
  <si>
    <t>8670-WA-VANCOUVER-CA-WA</t>
  </si>
  <si>
    <t>8676-TX-NEW BRAUNFELS-TX-PA</t>
  </si>
  <si>
    <t>8689-CA-ROCKLIN-CA-UT</t>
  </si>
  <si>
    <t>0950-NC-BEULAVILLE-NV-NC</t>
  </si>
  <si>
    <t>6016-MO-CAPE GIRARDEAU-MO-NE</t>
  </si>
  <si>
    <t>8685-OH-MACEDONIA-OH-WV</t>
  </si>
  <si>
    <t>0903-TX-EL PASO-TX-IA</t>
  </si>
  <si>
    <t>1130-MS-PONTOTOC-MS-TX</t>
  </si>
  <si>
    <t>1110-GA-NEWNAN-CA-GA</t>
  </si>
  <si>
    <t>8663-FL-PLANT CITY-FL-MD</t>
  </si>
  <si>
    <t>8607-TX-GRAPEVINE-LA-TX</t>
  </si>
  <si>
    <t>0178-IL-DES PLAINES-IL-QC</t>
  </si>
  <si>
    <t>5100-KY-LEITCHFIELD-CO-KY</t>
  </si>
  <si>
    <t>8661-NC-BUTNER-TX-NC</t>
  </si>
  <si>
    <t>8667-MI-WYOMING-TN-MI</t>
  </si>
  <si>
    <t>8676-TX-NEW BRAUNFELS-GA-TX</t>
  </si>
  <si>
    <t>0003-TX-ENNIS-GA-TX</t>
  </si>
  <si>
    <t>4601-MO-CARTHAGE-MO-NC</t>
  </si>
  <si>
    <t>0002-KY-WINCHESTER-MS-KY</t>
  </si>
  <si>
    <t>0071-PA-WILKES BARRE-PA-VT</t>
  </si>
  <si>
    <t>8686-OH-WHITEHALL-OH-IN</t>
  </si>
  <si>
    <t>1112-AR-FORT SMITH-AR-MI</t>
  </si>
  <si>
    <t>8650-TX-GRAPEVINE-AZ-TX</t>
  </si>
  <si>
    <t>4201-MS-TUPELO-MS-WI</t>
  </si>
  <si>
    <t>1129-MD-HAVRE DE GRACE-MD-SC</t>
  </si>
  <si>
    <t>8605-IN-INDIANAPOLIS-IN-SC</t>
  </si>
  <si>
    <t>8607-TX-GRAPEVINE-GA-TX</t>
  </si>
  <si>
    <t>0118-NC-STATESVILLE-MI-NC</t>
  </si>
  <si>
    <t>0732-MI-SPRING LAKE-MI-WI</t>
  </si>
  <si>
    <t>8622-SC-FORT MILL-SC-OH</t>
  </si>
  <si>
    <t>8700-MS-SHANNON-MS-WI</t>
  </si>
  <si>
    <t>8670-WA-VANCOUVER-UT-WA</t>
  </si>
  <si>
    <t>8689-CA-ROCKLIN-CA-OR</t>
  </si>
  <si>
    <t>8678-TX-HOUSTON-TX-VA</t>
  </si>
  <si>
    <t>8605-IN-INDIANAPOLIS-OR-IN</t>
  </si>
  <si>
    <t>8605-IN-INDIANAPOLIS-IN-MT</t>
  </si>
  <si>
    <t>8609-WA-FIFE-UT-WA</t>
  </si>
  <si>
    <t>8679-MO-SAINT PETERS-MI-MO</t>
  </si>
  <si>
    <t>8689-CA-ROCKLIN-OR-CA</t>
  </si>
  <si>
    <t>8673-WI-MENOMONEE FALLS-MN-WI</t>
  </si>
  <si>
    <t>1111-CA-ONTARIO-CA-MN</t>
  </si>
  <si>
    <t>1111-CA-ONTARIO-CA-SC</t>
  </si>
  <si>
    <t>8671-GA-POOLER-GA-MD</t>
  </si>
  <si>
    <t>5100-KY-LEITCHFIELD-KY-IL</t>
  </si>
  <si>
    <t>0079-MO-CARTHAGE-MO-SC</t>
  </si>
  <si>
    <t>8650-TX-GRAPEVINE-MI-TX</t>
  </si>
  <si>
    <t>8607-TX-GRAPEVINE-TX-MT</t>
  </si>
  <si>
    <t>0001-MO-CARTHAGE-MO-OH</t>
  </si>
  <si>
    <t>8634-AL-BESSEMER-MS-AL</t>
  </si>
  <si>
    <t>8671-GA-POOLER-GA-LA</t>
  </si>
  <si>
    <t>8679-MO-SAINT PETERS-MO-AL</t>
  </si>
  <si>
    <t>8687-PA-TYRONE-PA-OH</t>
  </si>
  <si>
    <t>8651-TX-AUSTIN-TX-AL</t>
  </si>
  <si>
    <t>0803-NC-LIBERTY-QC-NC</t>
  </si>
  <si>
    <t>0002-KY-WINCHESTER-KY-CA</t>
  </si>
  <si>
    <t>8650-TX-GRAPEVINE-TX-GA</t>
  </si>
  <si>
    <t>8687-PA-TYRONE-PA-SC</t>
  </si>
  <si>
    <t>0940</t>
  </si>
  <si>
    <t>1132</t>
  </si>
  <si>
    <t>Flooring &amp; Textile Products</t>
  </si>
  <si>
    <t>L&amp;P Central Office</t>
  </si>
  <si>
    <t>Clip/Shaft Production</t>
  </si>
  <si>
    <t>L&amp;P Work Furniture - Grand Rapids (Genesis Seating)</t>
  </si>
  <si>
    <t>Adjustable Bed - Plant City</t>
  </si>
  <si>
    <t>Domestic Bedding Expense</t>
  </si>
  <si>
    <t>Pacoma Wallace</t>
  </si>
  <si>
    <t>ECS - Herring</t>
  </si>
  <si>
    <t>ECS - Champagne</t>
  </si>
  <si>
    <t>ECS - Christopher</t>
  </si>
  <si>
    <t>ECS - Sprayberry</t>
  </si>
  <si>
    <t>ECS - Vintage</t>
  </si>
  <si>
    <t>ECS - Havre de Grace</t>
  </si>
  <si>
    <t>ECS-Jeffersonville</t>
  </si>
  <si>
    <t>Terrafix Geosynthetics - Calgary</t>
  </si>
  <si>
    <t>Terrafix Geosynthetics - Edmonton</t>
  </si>
  <si>
    <t>Terrafix Geosynthetics - Surrey</t>
  </si>
  <si>
    <t>16040 STEPHENS STREET</t>
  </si>
  <si>
    <t>NO. 1 LEGGETT ROAD</t>
  </si>
  <si>
    <t>229 N. MCGREGOR</t>
  </si>
  <si>
    <t>101 NEW STREET</t>
  </si>
  <si>
    <t>1914 S. BAKER BLVD.</t>
  </si>
  <si>
    <t>911 NORTHRIDGE STREET</t>
  </si>
  <si>
    <t>1129 W. FAIRVIEW</t>
  </si>
  <si>
    <t>1000 L&amp;P PARKWAY</t>
  </si>
  <si>
    <t>1655 SANS SOUCI PARKWAY</t>
  </si>
  <si>
    <t>124 FANJOY ROAD</t>
  </si>
  <si>
    <t>5675 ROYAL MOUNT</t>
  </si>
  <si>
    <t>TOWN OF MOUNT ROYAL</t>
  </si>
  <si>
    <t>H4P 1K3</t>
  </si>
  <si>
    <t>1798 SHERWIN AVE.</t>
  </si>
  <si>
    <t>450 KILE LANE SW</t>
  </si>
  <si>
    <t>115 N. INDUSTRIAL ROAD</t>
  </si>
  <si>
    <t>CALLE PIMENTEROS #5435</t>
  </si>
  <si>
    <t>CH</t>
  </si>
  <si>
    <t>360 SILVER CREEK INDUSTRIAL DRIVE</t>
  </si>
  <si>
    <t>N8N 4Y3</t>
  </si>
  <si>
    <t>515 SALEM BLVD.</t>
  </si>
  <si>
    <t>1225 E. CENTRAL</t>
  </si>
  <si>
    <t>5505 33RD STREET S.E.</t>
  </si>
  <si>
    <t>3445 EAST PARIS SE</t>
  </si>
  <si>
    <t>101 AVENUE K</t>
  </si>
  <si>
    <t>178 ORBIT ROAD</t>
  </si>
  <si>
    <t>517 VINEYARDS CROSSING</t>
  </si>
  <si>
    <t>2005 BLACKACRE DRIVE</t>
  </si>
  <si>
    <t>N0R 1L0</t>
  </si>
  <si>
    <t>108 SUMMER COURT</t>
  </si>
  <si>
    <t>34 INDUSTRIAL COURT EAST</t>
  </si>
  <si>
    <t>19191 174TH AVENUE</t>
  </si>
  <si>
    <t>1132 N. CULLEN ST</t>
  </si>
  <si>
    <t>12273 GATEWAY BLVD WEST</t>
  </si>
  <si>
    <t>330 N. GREENSBORO STREET</t>
  </si>
  <si>
    <t>27 SPUR DR</t>
  </si>
  <si>
    <t>3775 FANCY FARMS ROAD</t>
  </si>
  <si>
    <t>115 FORD STREET</t>
  </si>
  <si>
    <t>GT</t>
  </si>
  <si>
    <t>7701 VENTURE AVE.</t>
  </si>
  <si>
    <t>CAMINO A CERRITOS KM 2 + 200  FRACCIONAMIENTO CLUSTER INDUSTRIAL PANAN</t>
  </si>
  <si>
    <t>ANILLO PERIFERICO KM. 37.5</t>
  </si>
  <si>
    <t>446 DELAPLAIN ROAD</t>
  </si>
  <si>
    <t>1170 CHUCK TAYLOR LANE</t>
  </si>
  <si>
    <t>145 SOUTHPARK DRIVE</t>
  </si>
  <si>
    <t>196 N 41 HIGHWAY</t>
  </si>
  <si>
    <t>24 HERRING ROAD</t>
  </si>
  <si>
    <t>1671 S. CHAMPAGNE AVE</t>
  </si>
  <si>
    <t>4921 STATE LINE ROAD</t>
  </si>
  <si>
    <t>212 CDF BLVD, LEE INDUSTRIAL PARK</t>
  </si>
  <si>
    <t>1115 FARRINGTON STREET SOUTHWEST</t>
  </si>
  <si>
    <t>1115 FARRINGTON STREET SOUTHWEST BLDG 7</t>
  </si>
  <si>
    <t>4851 REGIONS PARK DRIVE</t>
  </si>
  <si>
    <t>105 N CHRISTOPHER CT</t>
  </si>
  <si>
    <t>76 SPRAYBERRY ROAD</t>
  </si>
  <si>
    <t>1670 CHAMPAGNE AVE</t>
  </si>
  <si>
    <t>3990 AYERS RD</t>
  </si>
  <si>
    <t>101 INDUSTRIAL ROAD</t>
  </si>
  <si>
    <t>1900 CLARK ROAD</t>
  </si>
  <si>
    <t>2 WAHLSTROM RD</t>
  </si>
  <si>
    <t>600 PATROL ROAD</t>
  </si>
  <si>
    <t>JEFFERSONVILLE</t>
  </si>
  <si>
    <t>47130</t>
  </si>
  <si>
    <t>195 BATHURST DRIVE</t>
  </si>
  <si>
    <t>N2V 2B2</t>
  </si>
  <si>
    <t>720 WHITLEY ROAD</t>
  </si>
  <si>
    <t>1301 COLD SPRINGS ROAD</t>
  </si>
  <si>
    <t>600 THIRD AVENUE</t>
  </si>
  <si>
    <t>2071 S. GREEN STREET</t>
  </si>
  <si>
    <t>1460 JACKSON DRIVE</t>
  </si>
  <si>
    <t>435 ED EMBRY DRIVE</t>
  </si>
  <si>
    <t>MONTES ACONCAGUA NO. 325</t>
  </si>
  <si>
    <t>SL</t>
  </si>
  <si>
    <t>2225 PRODUCTION ROAD</t>
  </si>
  <si>
    <t>459 INDUSTRIAL ROAD</t>
  </si>
  <si>
    <t>N5V 3E5</t>
  </si>
  <si>
    <t>969 CORPORATE BLVD.</t>
  </si>
  <si>
    <t>2015 NORTH MACARTHUR</t>
  </si>
  <si>
    <t>4614 NASH ROAD</t>
  </si>
  <si>
    <t>63703</t>
  </si>
  <si>
    <t>902 ARMSTRONG</t>
  </si>
  <si>
    <t>112 ZAPLETAL WAY</t>
  </si>
  <si>
    <t>600 W NORTHWEST BLVD.</t>
  </si>
  <si>
    <t>815 BUXTON STREET</t>
  </si>
  <si>
    <t>500 N. MCLIN CREEK ROAD</t>
  </si>
  <si>
    <t>339 STAFFORD BOULEVARD</t>
  </si>
  <si>
    <t>2525 N. SHADELAND AVENUE</t>
  </si>
  <si>
    <t>615 WESTPORT PKWY</t>
  </si>
  <si>
    <t>4441 WEST POLK ST. STE 120</t>
  </si>
  <si>
    <t>6640 20TH STREET EAST</t>
  </si>
  <si>
    <t>104 SUNFIELD AVENUE</t>
  </si>
  <si>
    <t>3463 LAKEMONT BLVD</t>
  </si>
  <si>
    <t>FORT MILL</t>
  </si>
  <si>
    <t>29708</t>
  </si>
  <si>
    <t>1332 LONDONTOWN BLVD.</t>
  </si>
  <si>
    <t>1789 ELLSWORTH BAILEY ROAD SW</t>
  </si>
  <si>
    <t>200 NORTHFORK LANE</t>
  </si>
  <si>
    <t>14200 E. 35TH PLACE STE 100</t>
  </si>
  <si>
    <t>4983 PERIMETER WAY, STE 131</t>
  </si>
  <si>
    <t>1947 CAMINO VIDA ROBLE #102</t>
  </si>
  <si>
    <t>600 INDUSTRIAL BLVD.</t>
  </si>
  <si>
    <t>405 W. B STREET</t>
  </si>
  <si>
    <t>3105 SWEETWATER ROAD, STE 200</t>
  </si>
  <si>
    <t>213 S. COUNTY LINE ROAD</t>
  </si>
  <si>
    <t>6828 MELROSE LANE</t>
  </si>
  <si>
    <t>640 44TH ST SW</t>
  </si>
  <si>
    <t>38190 AMRHEIN ROAD</t>
  </si>
  <si>
    <t>BLDG G-10 FREEPORT CENTER</t>
  </si>
  <si>
    <t>6501 NE 47TH AVE</t>
  </si>
  <si>
    <t>98661</t>
  </si>
  <si>
    <t>20 TRIPLE B TRAIL</t>
  </si>
  <si>
    <t>8197 EUCLID COURT</t>
  </si>
  <si>
    <t>MANASSAS PARK</t>
  </si>
  <si>
    <t>20111</t>
  </si>
  <si>
    <t>W131 N8757 OLD ORCHARD RD</t>
  </si>
  <si>
    <t>1820 INTERNATIONALE BLVD</t>
  </si>
  <si>
    <t>3130 MANSFIELD HWY</t>
  </si>
  <si>
    <t>FOREST HILL</t>
  </si>
  <si>
    <t>9220 TAUB ROAD</t>
  </si>
  <si>
    <t>7 GUENTHER BLVD</t>
  </si>
  <si>
    <t>1383 INDUSTRIAL DRIVE</t>
  </si>
  <si>
    <t>200 UNION GROVE ROAD SE</t>
  </si>
  <si>
    <t>5401 PROGRESS BLVD.</t>
  </si>
  <si>
    <t>6010 MACCORKLE AVE</t>
  </si>
  <si>
    <t>1290 EAST HIGHLAND ROAD</t>
  </si>
  <si>
    <t>4647 POTH ROAD</t>
  </si>
  <si>
    <t>5582 E PLEASANT VALLEY BLVD</t>
  </si>
  <si>
    <t>2290 HORSESHOE PIKE</t>
  </si>
  <si>
    <t>3725 CINCINNATI AVENUE</t>
  </si>
  <si>
    <t>455 HORNER AVENUE</t>
  </si>
  <si>
    <t>M8W 4W9</t>
  </si>
  <si>
    <t>23 TRUMAN ROAD</t>
  </si>
  <si>
    <t>L4N 8Y7</t>
  </si>
  <si>
    <t>3543 CONROY ROAD</t>
  </si>
  <si>
    <t>K1T 3S6</t>
  </si>
  <si>
    <t>T2C 2P3</t>
  </si>
  <si>
    <t>1205 10TH ST</t>
  </si>
  <si>
    <t>NISKU</t>
  </si>
  <si>
    <t>T9E 8L6</t>
  </si>
  <si>
    <t>18877 96 AVENUE</t>
  </si>
  <si>
    <t>V4N 3P3</t>
  </si>
  <si>
    <t>6593 NOAH CURTIS</t>
  </si>
  <si>
    <t>1401 DEBORAH HERMAN ROAD</t>
  </si>
  <si>
    <t>1430 SHERMAN COURT</t>
  </si>
  <si>
    <t>701 W. INDIANA</t>
  </si>
  <si>
    <t>309 N. MCGREGOR</t>
  </si>
  <si>
    <t>8608-AZ-PHOENIX-AZ-IL</t>
  </si>
  <si>
    <t>0946-NC-WALLACE-OR-NC</t>
  </si>
  <si>
    <t>0N64-NC-HIGH POINT-ND-NC</t>
  </si>
  <si>
    <t>8609-WA-FIFE-QC-WA</t>
  </si>
  <si>
    <t>4601-MO-CARTHAGE-MO-IA</t>
  </si>
  <si>
    <t>0925-NC-SALISBURY-ND-NC</t>
  </si>
  <si>
    <t>8500-NC-WINSTON SALEM-UT-NC</t>
  </si>
  <si>
    <t>0R01-IN-KOUTS-ND-IN</t>
  </si>
  <si>
    <t>8673-WI-MENOMONEE FALLS-QC-WI</t>
  </si>
  <si>
    <t>8688-PA-HONEY BROOK-PA-ME</t>
  </si>
  <si>
    <t>8629-TN-GOODLETTSVILLE-IN-TN</t>
  </si>
  <si>
    <t>0S00-MO-CARTHAGE-MO-NJ</t>
  </si>
  <si>
    <t>8696-AB-NISKU-AB-LA</t>
  </si>
  <si>
    <t>0118-NC-STATESVILLE-WV-NC</t>
  </si>
  <si>
    <t>8665-OK-OKLAHOMA CITY-NE-OK</t>
  </si>
  <si>
    <t>4201-MS-TUPELO-MS-DE</t>
  </si>
  <si>
    <t>8622-SC-FORT MILL-NE-SC</t>
  </si>
  <si>
    <t>6130-MO-CARTHAGE-MO-SD</t>
  </si>
  <si>
    <t>8604-CA-CITY OF INDUSTRY-NH-CA</t>
  </si>
  <si>
    <t>8630-CO-AURORA-CO-VA</t>
  </si>
  <si>
    <t>0201-TN-CLEVELAND-NV-TN</t>
  </si>
  <si>
    <t>1120-GA-NEWNAN-GA-BC</t>
  </si>
  <si>
    <t>8677-TX-FOREST HILL-TX-TX</t>
  </si>
  <si>
    <t>8695-AB-CALGARY-AB-IN</t>
  </si>
  <si>
    <t>8684-WV-ST ALBANS-LA-WV</t>
  </si>
  <si>
    <t>1115-NC-CONOVER-NC-SK</t>
  </si>
  <si>
    <t>8609-WA-FIFE-WA-DC</t>
  </si>
  <si>
    <t>0039-MO-CARTHAGE-ME-MO</t>
  </si>
  <si>
    <t>1111-CA-ONTARIO-MS-CA</t>
  </si>
  <si>
    <t>8684-WV-ST ALBANS-PA-WV</t>
  </si>
  <si>
    <t>8650-TX-GRAPEVINE-IL-TX</t>
  </si>
  <si>
    <t>5901-ON-LONDON-MS-ON</t>
  </si>
  <si>
    <t>0732-MI-SPRING LAKE-OR-MI</t>
  </si>
  <si>
    <t>5902-ON-LONDON-ON-IL</t>
  </si>
  <si>
    <t>4201-MS-TUPELO-MS-MA</t>
  </si>
  <si>
    <t>8634-AL-BESSEMER-AL-MD</t>
  </si>
  <si>
    <t>8684-WV-ST ALBANS-WV-CT</t>
  </si>
  <si>
    <t>8665-OK-OKLAHOMA CITY-OK-UT</t>
  </si>
  <si>
    <t>8683-PA-BETHEL PARK-PA-NE</t>
  </si>
  <si>
    <t>0518-MI-GRAND RAPIDS-ND-MI</t>
  </si>
  <si>
    <t>8688-PA-HONEY BROOK-ND-PA</t>
  </si>
  <si>
    <t>8697-BC-SURREY-VT-BC</t>
  </si>
  <si>
    <t>8681-GA-ASHBURN-GA-MB</t>
  </si>
  <si>
    <t>8696-AB-NISKU-DE-AB</t>
  </si>
  <si>
    <t>8686-OH-WHITEHALL-GA-OH</t>
  </si>
  <si>
    <t>0400-MO-CARTHAGE-MO-KS</t>
  </si>
  <si>
    <t>8672-VA-MANASSAS PARK-VA-TX</t>
  </si>
  <si>
    <t>8672-VA-MANASSAS PARK-RI-VA</t>
  </si>
  <si>
    <t>0656-GA-VILLA RICA-CT-GA</t>
  </si>
  <si>
    <t>5901-ON-LONDON-NC-ON</t>
  </si>
  <si>
    <t>1127-MS-HOULKA-WV-MS</t>
  </si>
  <si>
    <t>8670-WA-VANCOUVER-WA-NH</t>
  </si>
  <si>
    <t>0007-MO-CARTHAGE-MO-MI</t>
  </si>
  <si>
    <t>0014-MO-CARTHAGE-MO-NM</t>
  </si>
  <si>
    <t>8692-ON-TORONTO-ON-ME</t>
  </si>
  <si>
    <t>0791-TX-EL PASO-TX-NM</t>
  </si>
  <si>
    <t>8695-AB-CALGARY-AB-CO</t>
  </si>
  <si>
    <t>0400-MO-CARTHAGE-MO-SC</t>
  </si>
  <si>
    <t>5902-ON-LONDON-ON-ME</t>
  </si>
  <si>
    <t>6014-CA-TRACY-MN-CA</t>
  </si>
  <si>
    <t>8660-NC-WINSTON SALEM-NE-NC</t>
  </si>
  <si>
    <t>8696-AB-NISKU-AB-SD</t>
  </si>
  <si>
    <t>0519-MI-GRAND RAPIDS-MI-KY</t>
  </si>
  <si>
    <t>7300-NC-WINSTON SALEM-MN-NC</t>
  </si>
  <si>
    <t>0R01-IN-KOUTS-IN-QC</t>
  </si>
  <si>
    <t>1111-CA-ONTARIO-ON-CA</t>
  </si>
  <si>
    <t>0903-TX-EL PASO-TX-QC</t>
  </si>
  <si>
    <t>8665-OK-OKLAHOMA CITY-OK-ME</t>
  </si>
  <si>
    <t>8685-OH-MACEDONIA-NJ-OH</t>
  </si>
  <si>
    <t>1200-ON-WATERLOO-ON-MT</t>
  </si>
  <si>
    <t>0000-MO-CARTHAGE-CA-MO</t>
  </si>
  <si>
    <t>8661-NC-BUTNER-NM-NC</t>
  </si>
  <si>
    <t>8694-ON-GLOUCESTER-ON-MA</t>
  </si>
  <si>
    <t>1130-MS-PONTOTOC-MS-AB</t>
  </si>
  <si>
    <t>1130-MS-PONTOTOC-NE-MS</t>
  </si>
  <si>
    <t>8684-WV-ST ALBANS-WV-CA</t>
  </si>
  <si>
    <t>0001-MO-CARTHAGE-LA-MO</t>
  </si>
  <si>
    <t>5902-ON-LONDON-ON-MD</t>
  </si>
  <si>
    <t>8672-VA-MANASSAS PARK-VA-WY</t>
  </si>
  <si>
    <t>0002-KY-WINCHESTER-WY-KY</t>
  </si>
  <si>
    <t>8605-IN-INDIANAPOLIS-AR-IN</t>
  </si>
  <si>
    <t>0014-MO-CARTHAGE-ME-MO</t>
  </si>
  <si>
    <t>1115-NC-CONOVER-ON-NC</t>
  </si>
  <si>
    <t>0946-NC-WALLACE-NC-AB</t>
  </si>
  <si>
    <t>0002-KY-WINCHESTER-AZ-KY</t>
  </si>
  <si>
    <t>8629-TN-GOODLETTSVILLE-TN-WY</t>
  </si>
  <si>
    <t>6130-MO-CARTHAGE-MO-AZ</t>
  </si>
  <si>
    <t>8625-OH-LORDSTOWN-OH-AL</t>
  </si>
  <si>
    <t>8500-NC-WINSTON SALEM-NC-SK</t>
  </si>
  <si>
    <t>5100-KY-LEITCHFIELD-IA-KY</t>
  </si>
  <si>
    <t>8650-TX-GRAPEVINE-TX-ND</t>
  </si>
  <si>
    <t>1124-CA-ONTARIO-ON-CA</t>
  </si>
  <si>
    <t>8668-MI-LIVONIA-MI-VT</t>
  </si>
  <si>
    <t>8686-OH-WHITEHALL-RI-OH</t>
  </si>
  <si>
    <t>6130-MO-CARTHAGE-VT-MO</t>
  </si>
  <si>
    <t>0009-NC-GREENSBORO-OK-NC</t>
  </si>
  <si>
    <t>0009-NC-GREENSBORO-NC-WY</t>
  </si>
  <si>
    <t>1116-NC-CONOVER-IL-NC</t>
  </si>
  <si>
    <t>8687-PA-TYRONE-PA-KY</t>
  </si>
  <si>
    <t>1120-GA-NEWNAN-GA-NV</t>
  </si>
  <si>
    <t>8695-AB-CALGARY-MN-AB</t>
  </si>
  <si>
    <t>8669-UT-CLEARFIELD-WY-UT</t>
  </si>
  <si>
    <t>1110-GA-NEWNAN-NY-GA</t>
  </si>
  <si>
    <t>8688-PA-HONEY BROOK-PA-ND</t>
  </si>
  <si>
    <t>0940-MO-CARTHAGE-MO-AZ</t>
  </si>
  <si>
    <t>8693-ON-BARRIE-WA-ON</t>
  </si>
  <si>
    <t>0803-NC-LIBERTY-ME-NC</t>
  </si>
  <si>
    <t>8686-OH-WHITEHALL-FL-OH</t>
  </si>
  <si>
    <t>1702-TX-FORT WORTH-TX-SD</t>
  </si>
  <si>
    <t>0S00-MO-CARTHAGE-MO-SK</t>
  </si>
  <si>
    <t>1110-GA-NEWNAN-GA-IA</t>
  </si>
  <si>
    <t>8694-ON-GLOUCESTER-AR-ON</t>
  </si>
  <si>
    <t>0178-IL-DES PLAINES-FL-IL</t>
  </si>
  <si>
    <t>8500-NC-WINSTON SALEM-NM-NC</t>
  </si>
  <si>
    <t>0576-ON-OLDCASTLE-ON-AR</t>
  </si>
  <si>
    <t>0400-MO-CARTHAGE-MO-AB</t>
  </si>
  <si>
    <t>1120-GA-NEWNAN-MA-GA</t>
  </si>
  <si>
    <t>5902-ON-LONDON-AR-ON</t>
  </si>
  <si>
    <t>8625-OH-LORDSTOWN-ND-OH</t>
  </si>
  <si>
    <t>8672-VA-MANASSAS PARK-VA-MA</t>
  </si>
  <si>
    <t>8662-GA-LAWRENCEVILLE-GA-KY</t>
  </si>
  <si>
    <t>8696-AB-NISKU-AB-NV</t>
  </si>
  <si>
    <t>8697-BC-SURREY-GA-BC</t>
  </si>
  <si>
    <t>8650-TX-GRAPEVINE-NH-TX</t>
  </si>
  <si>
    <t>1116-NC-CONOVER-AZ-NC</t>
  </si>
  <si>
    <t>8688-PA-HONEY BROOK-VT-PA</t>
  </si>
  <si>
    <t>1121-GA-NEWNAN-WY-GA</t>
  </si>
  <si>
    <t>6016-MO-CAPE GIRARDEAU-MO-VT</t>
  </si>
  <si>
    <t>0801-NC-LIBERTY-NC-CO</t>
  </si>
  <si>
    <t>0791-TX-EL PASO-MO-TX</t>
  </si>
  <si>
    <t>5901-ON-LONDON-ON-VT</t>
  </si>
  <si>
    <t>8605-IN-INDIANAPOLIS-IN-AB</t>
  </si>
  <si>
    <t>8672-VA-MANASSAS PARK-VA-NY</t>
  </si>
  <si>
    <t>0118-NC-STATESVILLE-AR-NC</t>
  </si>
  <si>
    <t>8670-WA-VANCOUVER-MT-WA</t>
  </si>
  <si>
    <t>8685-OH-MACEDONIA-OH-PA</t>
  </si>
  <si>
    <t>8685-OH-MACEDONIA-OH-MS</t>
  </si>
  <si>
    <t>8700-MS-SHANNON-KS-MS</t>
  </si>
  <si>
    <t>8697-BC-SURREY-BC-MN</t>
  </si>
  <si>
    <t>8660-NC-WINSTON SALEM-NC-CA</t>
  </si>
  <si>
    <t>0N64-NC-HIGH POINT-MT-NC</t>
  </si>
  <si>
    <t>8667-MI-WYOMING-MI-NE</t>
  </si>
  <si>
    <t>6130-MO-CARTHAGE-IA-MO</t>
  </si>
  <si>
    <t>0000-MO-CARTHAGE-IN-MO</t>
  </si>
  <si>
    <t>0918-MI-SPARTA-BC-MI</t>
  </si>
  <si>
    <t>8672-VA-MANASSAS PARK-NE-VA</t>
  </si>
  <si>
    <t>0071-PA-WILKES BARRE-PA-MD</t>
  </si>
  <si>
    <t>0014-MO-CARTHAGE-ON-MO</t>
  </si>
  <si>
    <t>0548-NC-STATESVILLE-NC-WV</t>
  </si>
  <si>
    <t>0002-KY-WINCHESTER-KY-AZ</t>
  </si>
  <si>
    <t>8672-VA-MANASSAS PARK-VA-OK</t>
  </si>
  <si>
    <t>0146-QC-TOWN OF MOUNT ROYAL-IL-QC</t>
  </si>
  <si>
    <t>1127-MS-HOULKA-MS-NE</t>
  </si>
  <si>
    <t>6016-MO-CAPE GIRARDEAU-MO-AZ</t>
  </si>
  <si>
    <t>1200-ON-WATERLOO-ON-NC</t>
  </si>
  <si>
    <t>1118-AR-FORT SMITH-AR-CT</t>
  </si>
  <si>
    <t>1704-MS-HOUSTON-MS-CT</t>
  </si>
  <si>
    <t>0003-TX-ENNIS-TX-MD</t>
  </si>
  <si>
    <t>0146-QC-TOWN OF MOUNT ROYAL-QC-WI</t>
  </si>
  <si>
    <t>1118-AR-FORT SMITH-DE-AR</t>
  </si>
  <si>
    <t>8630-CO-AURORA-CO-ME</t>
  </si>
  <si>
    <t>0003-TX-ENNIS-NM-TX</t>
  </si>
  <si>
    <t>8669-UT-CLEARFIELD-UT-ON</t>
  </si>
  <si>
    <t>8630-CO-AURORA-WY-CO</t>
  </si>
  <si>
    <t>1116-NC-CONOVER-DC-NC</t>
  </si>
  <si>
    <t>8689-CA-ROCKLIN-FL-CA</t>
  </si>
  <si>
    <t>0S00-MO-CARTHAGE-MO-DE</t>
  </si>
  <si>
    <t>8663-FL-PLANT CITY-ME-FL</t>
  </si>
  <si>
    <t>8622-SC-FORT MILL-SC-WI</t>
  </si>
  <si>
    <t>8697-BC-SURREY-TN-BC</t>
  </si>
  <si>
    <t>1111-CA-ONTARIO-CA-CO</t>
  </si>
  <si>
    <t>8624-MD-ELDERSBURG-UT-MD</t>
  </si>
  <si>
    <t>8629-TN-GOODLETTSVILLE-TN-MT</t>
  </si>
  <si>
    <t>8671-GA-POOLER-GA-DE</t>
  </si>
  <si>
    <t>6003-IL-AURORA-IL-WA</t>
  </si>
  <si>
    <t>8661-NC-BUTNER-OR-NC</t>
  </si>
  <si>
    <t>0014-MO-CARTHAGE-NE-MO</t>
  </si>
  <si>
    <t>0791-TX-EL PASO-OK-TX</t>
  </si>
  <si>
    <t>0071-PA-WILKES BARRE-PA-KY</t>
  </si>
  <si>
    <t>0002-KY-WINCHESTER-KY-UT</t>
  </si>
  <si>
    <t>1111-CA-ONTARIO-CA-KY</t>
  </si>
  <si>
    <t>8605-IN-INDIANAPOLIS-MB-IN</t>
  </si>
  <si>
    <t>0950-NC-BEULAVILLE-NC-NM</t>
  </si>
  <si>
    <t>8660-NC-WINSTON SALEM-NC-SK</t>
  </si>
  <si>
    <t>8651-TX-AUSTIN-QC-TX</t>
  </si>
  <si>
    <t>5801-IN-KENDALLVILLE-IN-MT</t>
  </si>
  <si>
    <t>8682-GA-CALHOUN-ME-GA</t>
  </si>
  <si>
    <t>1702-TX-FORT WORTH-TX-MI</t>
  </si>
  <si>
    <t>0E25-CA-CITY OF INDUSTRY-CT-CA</t>
  </si>
  <si>
    <t>0178-IL-DES PLAINES-IL-OR</t>
  </si>
  <si>
    <t>0953-NC-WALLACE-NC-MA</t>
  </si>
  <si>
    <t>0N64-NC-HIGH POINT-NC-AL</t>
  </si>
  <si>
    <t>8661-NC-BUTNER-SC-NC</t>
  </si>
  <si>
    <t>0079-MO-CARTHAGE-CO-MO</t>
  </si>
  <si>
    <t>0925-NC-SALISBURY-NC-NC</t>
  </si>
  <si>
    <t>8624-MD-ELDERSBURG-MD-WY</t>
  </si>
  <si>
    <t>5100-KY-LEITCHFIELD-KY-MN</t>
  </si>
  <si>
    <t>0383-PA-BERWICK-PA-ON</t>
  </si>
  <si>
    <t>0940-MO-CARTHAGE-MT-MO</t>
  </si>
  <si>
    <t>8682-GA-CALHOUN-GA-MD</t>
  </si>
  <si>
    <t>1200-ON-WATERLOO-GA-ON</t>
  </si>
  <si>
    <t>8694-ON-GLOUCESTER-OK-ON</t>
  </si>
  <si>
    <t>0801-NC-LIBERTY-NJ-NC</t>
  </si>
  <si>
    <t>0016-GA-MONROE-GA-BC</t>
  </si>
  <si>
    <t>8683-PA-BETHEL PARK-OR-PA</t>
  </si>
  <si>
    <t>0383-PA-BERWICK-PA-MO</t>
  </si>
  <si>
    <t>8668-MI-LIVONIA-MI-MA</t>
  </si>
  <si>
    <t>8694-ON-GLOUCESTER-ON-DC</t>
  </si>
  <si>
    <t>8683-PA-BETHEL PARK-TN-PA</t>
  </si>
  <si>
    <t>8676-TX-NEW BRAUNFELS-TX-AR</t>
  </si>
  <si>
    <t>8634-AL-BESSEMER-VA-AL</t>
  </si>
  <si>
    <t>1115-NC-CONOVER-NC-MA</t>
  </si>
  <si>
    <t>4201-MS-TUPELO-NY-MS</t>
  </si>
  <si>
    <t>8673-WI-MENOMONEE FALLS-CO-WI</t>
  </si>
  <si>
    <t>8676-TX-NEW BRAUNFELS-DC-TX</t>
  </si>
  <si>
    <t>0002-KY-WINCHESTER-KY-MS</t>
  </si>
  <si>
    <t>1704-MS-HOUSTON-ON-MS</t>
  </si>
  <si>
    <t>8667-MI-WYOMING-MT-MI</t>
  </si>
  <si>
    <t>1125-AR-FORT SMITH-WA-AR</t>
  </si>
  <si>
    <t>0000-MO-CARTHAGE-LA-MO</t>
  </si>
  <si>
    <t>8693-ON-BARRIE-ON-CA</t>
  </si>
  <si>
    <t>5100-KY-LEITCHFIELD-KY-MA</t>
  </si>
  <si>
    <t>8682-GA-CALHOUN-SC-GA</t>
  </si>
  <si>
    <t>8688-PA-HONEY BROOK-PA-NC</t>
  </si>
  <si>
    <t>8700-MS-SHANNON-MN-MS</t>
  </si>
  <si>
    <t>8694-ON-GLOUCESTER-DC-ON</t>
  </si>
  <si>
    <t>0118-NC-STATESVILLE-DE-NC</t>
  </si>
  <si>
    <t>8696-AB-NISKU-NY-AB</t>
  </si>
  <si>
    <t>8625-OH-LORDSTOWN-OH-NE</t>
  </si>
  <si>
    <t>8692-ON-TORONTO-ON-LA</t>
  </si>
  <si>
    <t>8672-VA-MANASSAS PARK-SD-VA</t>
  </si>
  <si>
    <t>1704-MS-HOUSTON-MS-WY</t>
  </si>
  <si>
    <t>8672-VA-MANASSAS PARK-IA-VA</t>
  </si>
  <si>
    <t>8674-IL-GLENDALE HEIGHTS-AZ-IL</t>
  </si>
  <si>
    <t>0953-NC-WALLACE-NC-AR</t>
  </si>
  <si>
    <t>0014-MO-CARTHAGE-MO-WV</t>
  </si>
  <si>
    <t>0946-NC-WALLACE-SC-NC</t>
  </si>
  <si>
    <t>0E25-CA-CITY OF INDUSTRY-CA-CT</t>
  </si>
  <si>
    <t>0548-NC-STATESVILLE-DC-NC</t>
  </si>
  <si>
    <t>8672-VA-MANASSAS PARK-AB-VA</t>
  </si>
  <si>
    <t>8695-AB-CALGARY-WA-AB</t>
  </si>
  <si>
    <t>0925-NC-SALISBURY-MO-NC</t>
  </si>
  <si>
    <t>8696-AB-NISKU-NJ-AB</t>
  </si>
  <si>
    <t>8695-AB-CALGARY-AB-ME</t>
  </si>
  <si>
    <t>0732-MI-SPRING LAKE-MI-SD</t>
  </si>
  <si>
    <t>0801-NC-LIBERTY-OR-NC</t>
  </si>
  <si>
    <t>8651-TX-AUSTIN-CT-TX</t>
  </si>
  <si>
    <t>0079-MO-CARTHAGE-MO-NV</t>
  </si>
  <si>
    <t>8630-CO-AURORA-CO-ON</t>
  </si>
  <si>
    <t>4601-MO-CARTHAGE-MO-OK</t>
  </si>
  <si>
    <t>7300-NC-WINSTON SALEM-NC-ND</t>
  </si>
  <si>
    <t>1200-ON-WATERLOO-CT-ON</t>
  </si>
  <si>
    <t>8671-GA-POOLER-CA-GA</t>
  </si>
  <si>
    <t>4201-MS-TUPELO-OK-MS</t>
  </si>
  <si>
    <t>8689-CA-ROCKLIN-CA-TN</t>
  </si>
  <si>
    <t>8683-PA-BETHEL PARK-SD-PA</t>
  </si>
  <si>
    <t>6003-IL-AURORA-SD-IL</t>
  </si>
  <si>
    <t>0003-TX-ENNIS-TX-AB</t>
  </si>
  <si>
    <t>8605-IN-INDIANAPOLIS-LA-IN</t>
  </si>
  <si>
    <t>8686-OH-WHITEHALL-OH-ID</t>
  </si>
  <si>
    <t>0791-TX-EL PASO-AL-TX</t>
  </si>
  <si>
    <t>0002-KY-WINCHESTER-ME-KY</t>
  </si>
  <si>
    <t>0803-NC-LIBERTY-BC-NC</t>
  </si>
  <si>
    <t>6003-IL-AURORA-NV-IL</t>
  </si>
  <si>
    <t>8678-TX-HOUSTON-TX-ME</t>
  </si>
  <si>
    <t>1702-TX-FORT WORTH-CT-TX</t>
  </si>
  <si>
    <t>8662-GA-LAWRENCEVILLE-GA-SD</t>
  </si>
  <si>
    <t>8695-AB-CALGARY-ND-AB</t>
  </si>
  <si>
    <t>8665-OK-OKLAHOMA CITY-AZ-OK</t>
  </si>
  <si>
    <t>8668-MI-LIVONIA-NM-MI</t>
  </si>
  <si>
    <t>1129-MD-HAVRE DE GRACE-MD-PA</t>
  </si>
  <si>
    <t>0009-NC-GREENSBORO-MB-NC</t>
  </si>
  <si>
    <t>0518-MI-GRAND RAPIDS-AZ-MI</t>
  </si>
  <si>
    <t>8814-NC-CONOVER-MN-NC</t>
  </si>
  <si>
    <t>1130-MS-PONTOTOC-WI-MS</t>
  </si>
  <si>
    <t>8669-UT-CLEARFIELD-UT-TX</t>
  </si>
  <si>
    <t>0E25-CA-CITY OF INDUSTRY-CA-GA</t>
  </si>
  <si>
    <t>1121-GA-NEWNAN-GA-NH</t>
  </si>
  <si>
    <t>0801-NC-LIBERTY-NC-NC</t>
  </si>
  <si>
    <t>0788-IN-RENSSELAER-IN-NC</t>
  </si>
  <si>
    <t>8665-OK-OKLAHOMA CITY-ID-OK</t>
  </si>
  <si>
    <t>8688-PA-HONEY BROOK-PA-KS</t>
  </si>
  <si>
    <t>0001-MO-CARTHAGE-MO-ME</t>
  </si>
  <si>
    <t>8607-TX-GRAPEVINE-TX-UT</t>
  </si>
  <si>
    <t>1116-NC-CONOVER-NC-NV</t>
  </si>
  <si>
    <t>1129-MD-HAVRE DE GRACE-MD-TN</t>
  </si>
  <si>
    <t>1118-AR-FORT SMITH-IL-AR</t>
  </si>
  <si>
    <t>6016-MO-CAPE GIRARDEAU-BC-MO</t>
  </si>
  <si>
    <t>8686-OH-WHITEHALL-KY-OH</t>
  </si>
  <si>
    <t>8684-WV-ST ALBANS-WV-DE</t>
  </si>
  <si>
    <t>8679-MO-SAINT PETERS-MO-OR</t>
  </si>
  <si>
    <t>8685-OH-MACEDONIA-OH-MB</t>
  </si>
  <si>
    <t>8693-ON-BARRIE-MT-ON</t>
  </si>
  <si>
    <t>6003-IL-AURORA-IL-OR</t>
  </si>
  <si>
    <t>1118-AR-FORT SMITH-AR-UT</t>
  </si>
  <si>
    <t>5801-IN-KENDALLVILLE-IN-BC</t>
  </si>
  <si>
    <t>4201-MS-TUPELO-MS-AL</t>
  </si>
  <si>
    <t>0002-KY-WINCHESTER-VT-KY</t>
  </si>
  <si>
    <t>8630-CO-AURORA-CO-CT</t>
  </si>
  <si>
    <t>0014-MO-CARTHAGE-AR-MO</t>
  </si>
  <si>
    <t>5801-IN-KENDALLVILLE-SC-IN</t>
  </si>
  <si>
    <t>8673-WI-MENOMONEE FALLS-UT-WI</t>
  </si>
  <si>
    <t>0953-NC-WALLACE-IA-NC</t>
  </si>
  <si>
    <t>0007-MO-CARTHAGE-MO-AZ</t>
  </si>
  <si>
    <t>8669-UT-CLEARFIELD-ON-UT</t>
  </si>
  <si>
    <t>0918-MI-SPARTA-MI-MD</t>
  </si>
  <si>
    <t>0791-TX-EL PASO-TX-IA</t>
  </si>
  <si>
    <t>8663-FL-PLANT CITY-FL-WA</t>
  </si>
  <si>
    <t>8663-FL-PLANT CITY-FL-ME</t>
  </si>
  <si>
    <t>0003-TX-ENNIS-TX-KS</t>
  </si>
  <si>
    <t>0146-QC-TOWN OF MOUNT ROYAL-AZ-QC</t>
  </si>
  <si>
    <t>0002-KY-WINCHESTER-KY-AL</t>
  </si>
  <si>
    <t>1120-GA-NEWNAN-TN-GA</t>
  </si>
  <si>
    <t>0925-NC-SALISBURY-NC-MA</t>
  </si>
  <si>
    <t>5901-ON-LONDON-ON-PA</t>
  </si>
  <si>
    <t>0003-TX-ENNIS-TX-MA</t>
  </si>
  <si>
    <t>0002-KY-WINCHESTER-AL-KY</t>
  </si>
  <si>
    <t>0903-TX-EL PASO-ND-TX</t>
  </si>
  <si>
    <t>0788-IN-RENSSELAER-MT-IN</t>
  </si>
  <si>
    <t>0530-IL-STERLING-KY-IL</t>
  </si>
  <si>
    <t>0656-GA-VILLA RICA-MD-GA</t>
  </si>
  <si>
    <t>8650-TX-GRAPEVINE-AL-TX</t>
  </si>
  <si>
    <t>1111-CA-ONTARIO-CA-IA</t>
  </si>
  <si>
    <t>8671-GA-POOLER-GA-MI</t>
  </si>
  <si>
    <t>0940-MO-CARTHAGE-UT-MO</t>
  </si>
  <si>
    <t>8624-MD-ELDERSBURG-MD-MT</t>
  </si>
  <si>
    <t>0940-MO-CARTHAGE-MO-IN</t>
  </si>
  <si>
    <t>8670-WA-VANCOUVER-WA-AL</t>
  </si>
  <si>
    <t>0201-TN-CLEVELAND-AZ-TN</t>
  </si>
  <si>
    <t>8688-PA-HONEY BROOK-PA-FL</t>
  </si>
  <si>
    <t>8669-UT-CLEARFIELD-NM-UT</t>
  </si>
  <si>
    <t>0079-MO-CARTHAGE-MO-CO</t>
  </si>
  <si>
    <t>0788-IN-RENSSELAER-IN-WV</t>
  </si>
  <si>
    <t>8650-TX-GRAPEVINE-TX-FL</t>
  </si>
  <si>
    <t>8604-CA-CITY OF INDUSTRY-IA-CA</t>
  </si>
  <si>
    <t>1110-GA-NEWNAN-WY-GA</t>
  </si>
  <si>
    <t>0071-PA-WILKES BARRE-NV-PA</t>
  </si>
  <si>
    <t>0118-NC-STATESVILLE-NC-BC</t>
  </si>
  <si>
    <t>1121-GA-NEWNAN-GA-WY</t>
  </si>
  <si>
    <t>8634-AL-BESSEMER-AL-VA</t>
  </si>
  <si>
    <t>8692-ON-TORONTO-ON-GA</t>
  </si>
  <si>
    <t>8696-AB-NISKU-IL-AB</t>
  </si>
  <si>
    <t>0N64-NC-HIGH POINT-NY-NC</t>
  </si>
  <si>
    <t>8679-MO-SAINT PETERS-WV-MO</t>
  </si>
  <si>
    <t>8689-CA-ROCKLIN-MB-CA</t>
  </si>
  <si>
    <t>0518-MI-GRAND RAPIDS-IL-MI</t>
  </si>
  <si>
    <t>8689-CA-ROCKLIN-AZ-CA</t>
  </si>
  <si>
    <t>8629-TN-GOODLETTSVILLE-DC-TN</t>
  </si>
  <si>
    <t>1111-CA-ONTARIO-NV-CA</t>
  </si>
  <si>
    <t>8650-TX-GRAPEVINE-TX-SK</t>
  </si>
  <si>
    <t>0946-NC-WALLACE-OK-NC</t>
  </si>
  <si>
    <t>0383-PA-BERWICK-ME-PA</t>
  </si>
  <si>
    <t>0788-IN-RENSSELAER-OH-IN</t>
  </si>
  <si>
    <t>8500-NC-WINSTON SALEM-NC-TX</t>
  </si>
  <si>
    <t>0201-TN-CLEVELAND-TN-WA</t>
  </si>
  <si>
    <t>0925-NC-SALISBURY-LA-NC</t>
  </si>
  <si>
    <t>8685-OH-MACEDONIA-NC-OH</t>
  </si>
  <si>
    <t>8670-WA-VANCOUVER-WA-AR</t>
  </si>
  <si>
    <t>8634-AL-BESSEMER-AL-KY</t>
  </si>
  <si>
    <t>1110-GA-NEWNAN-OR-GA</t>
  </si>
  <si>
    <t>0146-QC-TOWN OF MOUNT ROYAL-QC-MT</t>
  </si>
  <si>
    <t>8688-PA-HONEY BROOK-MT-PA</t>
  </si>
  <si>
    <t>8607-TX-GRAPEVINE-TX-TN</t>
  </si>
  <si>
    <t>8692-ON-TORONTO-IA-ON</t>
  </si>
  <si>
    <t>8674-IL-GLENDALE HEIGHTS-IL-MN</t>
  </si>
  <si>
    <t>0N64-NC-HIGH POINT-GA-NC</t>
  </si>
  <si>
    <t>0341-MS-TUPELO-MS-KY</t>
  </si>
  <si>
    <t>8500-NC-WINSTON SALEM-NC-NC</t>
  </si>
  <si>
    <t>1200-ON-WATERLOO-KS-ON</t>
  </si>
  <si>
    <t>8661-NC-BUTNER-LA-NC</t>
  </si>
  <si>
    <t>1200-ON-WATERLOO-ON-NJ</t>
  </si>
  <si>
    <t>8630-CO-AURORA-CO-MA</t>
  </si>
  <si>
    <t>8605-IN-INDIANAPOLIS-VT-IN</t>
  </si>
  <si>
    <t>8605-IN-INDIANAPOLIS-BC-IN</t>
  </si>
  <si>
    <t>0788-IN-RENSSELAER-IN-OH</t>
  </si>
  <si>
    <t>8663-FL-PLANT CITY-FL-OH</t>
  </si>
  <si>
    <t>1112-AR-FORT SMITH-WV-AR</t>
  </si>
  <si>
    <t>7300-NC-WINSTON SALEM-MB-NC</t>
  </si>
  <si>
    <t>1116-NC-CONOVER-ND-NC</t>
  </si>
  <si>
    <t>5902-ON-LONDON-ON-CT</t>
  </si>
  <si>
    <t>8682-GA-CALHOUN-GA-ID</t>
  </si>
  <si>
    <t>8651-TX-AUSTIN-WY-TX</t>
  </si>
  <si>
    <t>0146-QC-TOWN OF MOUNT ROYAL-QC-WV</t>
  </si>
  <si>
    <t>6014-CA-TRACY-CA-MI</t>
  </si>
  <si>
    <t>8697-BC-SURREY-ID-BC</t>
  </si>
  <si>
    <t>8676-TX-NEW BRAUNFELS-FL-TX</t>
  </si>
  <si>
    <t>0940-MO-CARTHAGE-MO-CO</t>
  </si>
  <si>
    <t>8684-WV-ST ALBANS-WV-NM</t>
  </si>
  <si>
    <t>1130-MS-PONTOTOC-CA-MS</t>
  </si>
  <si>
    <t>0788-IN-RENSSELAER-ID-IN</t>
  </si>
  <si>
    <t>4601-MO-CARTHAGE-AZ-MO</t>
  </si>
  <si>
    <t>8692-ON-TORONTO-ON-MA</t>
  </si>
  <si>
    <t>0002-KY-WINCHESTER-UT-KY</t>
  </si>
  <si>
    <t>8624-MD-ELDERSBURG-MD-LA</t>
  </si>
  <si>
    <t>8660-NC-WINSTON SALEM-WY-NC</t>
  </si>
  <si>
    <t>1116-NC-CONOVER-NC-OK</t>
  </si>
  <si>
    <t>8673-WI-MENOMONEE FALLS-SK-WI</t>
  </si>
  <si>
    <t>0400-MO-CARTHAGE-MO-MI</t>
  </si>
  <si>
    <t>1125-AR-FORT SMITH-QC-AR</t>
  </si>
  <si>
    <t>0803-NC-LIBERTY-NY-NC</t>
  </si>
  <si>
    <t>0S00-MO-CARTHAGE-PA-MO</t>
  </si>
  <si>
    <t>1110-GA-NEWNAN-WV-GA</t>
  </si>
  <si>
    <t>8665-OK-OKLAHOMA CITY-MD-OK</t>
  </si>
  <si>
    <t>8676-TX-NEW BRAUNFELS-PA-TX</t>
  </si>
  <si>
    <t>8695-AB-CALGARY-WI-AB</t>
  </si>
  <si>
    <t>6016-MO-CAPE GIRARDEAU-QC-MO</t>
  </si>
  <si>
    <t>8689-CA-ROCKLIN-IN-CA</t>
  </si>
  <si>
    <t>8665-OK-OKLAHOMA CITY-OK-WA</t>
  </si>
  <si>
    <t>8661-NC-BUTNER-NC-NE</t>
  </si>
  <si>
    <t>8667-MI-WYOMING-VT-MI</t>
  </si>
  <si>
    <t>0576-ON-OLDCASTLE-ON-WA</t>
  </si>
  <si>
    <t>0940-MO-CARTHAGE-MO-DE</t>
  </si>
  <si>
    <t>0R01-IN-KOUTS-CT-IN</t>
  </si>
  <si>
    <t>6014-CA-TRACY-NE-CA</t>
  </si>
  <si>
    <t>8700-MS-SHANNON-ME-MS</t>
  </si>
  <si>
    <t>8697-BC-SURREY-NC-BC</t>
  </si>
  <si>
    <t>8650-TX-GRAPEVINE-NE-TX</t>
  </si>
  <si>
    <t>5902-ON-LONDON-WY-ON</t>
  </si>
  <si>
    <t>0519-MI-GRAND RAPIDS-MT-MI</t>
  </si>
  <si>
    <t>0146-QC-TOWN OF MOUNT ROYAL-TX-QC</t>
  </si>
  <si>
    <t>8679-MO-SAINT PETERS-CO-MO</t>
  </si>
  <si>
    <t>1704-MS-HOUSTON-MS-WI</t>
  </si>
  <si>
    <t>8660-NC-WINSTON SALEM-CT-NC</t>
  </si>
  <si>
    <t>0N64-NC-HIGH POINT-NC-OK</t>
  </si>
  <si>
    <t>6130-MO-CARTHAGE-MO-AL</t>
  </si>
  <si>
    <t>8672-VA-MANASSAS PARK-VA-AR</t>
  </si>
  <si>
    <t>0146-QC-TOWN OF MOUNT ROYAL-QC-AL</t>
  </si>
  <si>
    <t>8678-TX-HOUSTON-BC-TX</t>
  </si>
  <si>
    <t>0548-NC-STATESVILLE-IA-NC</t>
  </si>
  <si>
    <t>8679-MO-SAINT PETERS-MO-VT</t>
  </si>
  <si>
    <t>0788-IN-RENSSELAER-AB-IN</t>
  </si>
  <si>
    <t>4601-MO-CARTHAGE-SC-MO</t>
  </si>
  <si>
    <t>0079-MO-CARTHAGE-VA-MO</t>
  </si>
  <si>
    <t>4601-MO-CARTHAGE-ND-MO</t>
  </si>
  <si>
    <t>8688-PA-HONEY BROOK-PA-NM</t>
  </si>
  <si>
    <t>8629-TN-GOODLETTSVILLE-NE-TN</t>
  </si>
  <si>
    <t>8604-CA-CITY OF INDUSTRY-CA-CT</t>
  </si>
  <si>
    <t>0001-MO-CARTHAGE-NY-MO</t>
  </si>
  <si>
    <t>0791-TX-EL PASO-ND-TX</t>
  </si>
  <si>
    <t>1115-NC-CONOVER-ID-NC</t>
  </si>
  <si>
    <t>8679-MO-SAINT PETERS-ND-MO</t>
  </si>
  <si>
    <t>8678-TX-HOUSTON-TX-NJ</t>
  </si>
  <si>
    <t>1116-NC-CONOVER-NC-IN</t>
  </si>
  <si>
    <t>8665-OK-OKLAHOMA CITY-OK-DC</t>
  </si>
  <si>
    <t>0E25-CA-CITY OF INDUSTRY-AL-CA</t>
  </si>
  <si>
    <t>8693-ON-BARRIE-ON-KY</t>
  </si>
  <si>
    <t>0925-NC-SALISBURY-VT-NC</t>
  </si>
  <si>
    <t>0788-IN-RENSSELAER-DE-IN</t>
  </si>
  <si>
    <t>1115-NC-CONOVER-TX-NC</t>
  </si>
  <si>
    <t>0519-MI-GRAND RAPIDS-MI-SD</t>
  </si>
  <si>
    <t>0946-NC-WALLACE-NC-OR</t>
  </si>
  <si>
    <t>1114-MS-VERONA-IL-MS</t>
  </si>
  <si>
    <t>0178-IL-DES PLAINES-KY-IL</t>
  </si>
  <si>
    <t>8625-OH-LORDSTOWN-VA-OH</t>
  </si>
  <si>
    <t>8687-PA-TYRONE-PA-AR</t>
  </si>
  <si>
    <t>0007-MO-CARTHAGE-MO-DE</t>
  </si>
  <si>
    <t>0071-PA-WILKES BARRE-OK-PA</t>
  </si>
  <si>
    <t>8697-BC-SURREY-MI-BC</t>
  </si>
  <si>
    <t>0791-TX-EL PASO-TX-OR</t>
  </si>
  <si>
    <t>1200-ON-WATERLOO-OH-ON</t>
  </si>
  <si>
    <t>0946-NC-WALLACE-WA-NC</t>
  </si>
  <si>
    <t>0788-IN-RENSSELAER-IN-NM</t>
  </si>
  <si>
    <t>8624-MD-ELDERSBURG-AZ-MD</t>
  </si>
  <si>
    <t>0940-MO-CARTHAGE-MO-WY</t>
  </si>
  <si>
    <t>8667-MI-WYOMING-MI-KS</t>
  </si>
  <si>
    <t>1112-AR-FORT SMITH-AR-SK</t>
  </si>
  <si>
    <t>7300-NC-WINSTON SALEM-ND-NC</t>
  </si>
  <si>
    <t>8814-NC-CONOVER-TX-NC</t>
  </si>
  <si>
    <t>8686-OH-WHITEHALL-OH-NH</t>
  </si>
  <si>
    <t>0953-NC-WALLACE-NC-MS</t>
  </si>
  <si>
    <t>1120-GA-NEWNAN-GA-AR</t>
  </si>
  <si>
    <t>0014-MO-CARTHAGE-CT-MO</t>
  </si>
  <si>
    <t>8651-TX-AUSTIN-TX-LA</t>
  </si>
  <si>
    <t>0039-MO-CARTHAGE-MO-AB</t>
  </si>
  <si>
    <t>0014-MO-CARTHAGE-TX-MO</t>
  </si>
  <si>
    <t>0925-NC-SALISBURY-NC-KY</t>
  </si>
  <si>
    <t>8500-NC-WINSTON SALEM-NC-DE</t>
  </si>
  <si>
    <t>0002-KY-WINCHESTER-WV-KY</t>
  </si>
  <si>
    <t>0016-GA-MONROE-GA-MS</t>
  </si>
  <si>
    <t>0E25-CA-CITY OF INDUSTRY-CA-MS</t>
  </si>
  <si>
    <t>0079-MO-CARTHAGE-MO-SD</t>
  </si>
  <si>
    <t>1125-AR-FORT SMITH-AR-WI</t>
  </si>
  <si>
    <t>0146-QC-TOWN OF MOUNT ROYAL-CT-QC</t>
  </si>
  <si>
    <t>0918-MI-SPARTA-WY-MI</t>
  </si>
  <si>
    <t>8672-VA-MANASSAS PARK-VA-IL</t>
  </si>
  <si>
    <t>8668-MI-LIVONIA-NH-MI</t>
  </si>
  <si>
    <t>0791-TX-EL PASO-TX-ND</t>
  </si>
  <si>
    <t>0519-MI-GRAND RAPIDS-MI-DE</t>
  </si>
  <si>
    <t>0009-NC-GREENSBORO-MT-NC</t>
  </si>
  <si>
    <t>0576-ON-OLDCASTLE-NJ-ON</t>
  </si>
  <si>
    <t>0E25-CA-CITY OF INDUSTRY-VA-CA</t>
  </si>
  <si>
    <t>8668-MI-LIVONIA-TN-MI</t>
  </si>
  <si>
    <t>8696-AB-NISKU-AZ-AB</t>
  </si>
  <si>
    <t>8603-MS-PONTOTOC-MS-WA</t>
  </si>
  <si>
    <t>0146-QC-TOWN OF MOUNT ROYAL-QC-MD</t>
  </si>
  <si>
    <t>0118-NC-STATESVILLE-OR-NC</t>
  </si>
  <si>
    <t>8683-PA-BETHEL PARK-IN-PA</t>
  </si>
  <si>
    <t>8650-TX-GRAPEVINE-TX-IL</t>
  </si>
  <si>
    <t>0118-NC-STATESVILLE-ND-NC</t>
  </si>
  <si>
    <t>8663-FL-PLANT CITY-FL-RI</t>
  </si>
  <si>
    <t>0918-MI-SPARTA-MI-VA</t>
  </si>
  <si>
    <t>8500-NC-WINSTON SALEM-KS-NC</t>
  </si>
  <si>
    <t>0118-NC-STATESVILLE-OK-NC</t>
  </si>
  <si>
    <t>8669-UT-CLEARFIELD-UT-IA</t>
  </si>
  <si>
    <t>0201-TN-CLEVELAND-TN-IL</t>
  </si>
  <si>
    <t>8611-NJ-EDISON-NJ-MT</t>
  </si>
  <si>
    <t>8608-AZ-PHOENIX-MA-AZ</t>
  </si>
  <si>
    <t>1110-GA-NEWNAN-SD-GA</t>
  </si>
  <si>
    <t>8671-GA-POOLER-ON-GA</t>
  </si>
  <si>
    <t>1112-AR-FORT SMITH-SC-AR</t>
  </si>
  <si>
    <t>8679-MO-SAINT PETERS-AZ-MO</t>
  </si>
  <si>
    <t>1120-GA-NEWNAN-OH-GA</t>
  </si>
  <si>
    <t>8692-ON-TORONTO-ON-IA</t>
  </si>
  <si>
    <t>1118-AR-FORT SMITH-MI-AR</t>
  </si>
  <si>
    <t>0518-MI-GRAND RAPIDS-OR-MI</t>
  </si>
  <si>
    <t>1118-AR-FORT SMITH-MA-AR</t>
  </si>
  <si>
    <t>8688-PA-HONEY BROOK-MI-PA</t>
  </si>
  <si>
    <t>8605-IN-INDIANAPOLIS-CT-IN</t>
  </si>
  <si>
    <t>5902-ON-LONDON-MT-ON</t>
  </si>
  <si>
    <t>1118-AR-FORT SMITH-AR-AR</t>
  </si>
  <si>
    <t>8696-AB-NISKU-SC-AB</t>
  </si>
  <si>
    <t>8608-AZ-PHOENIX-MT-AZ</t>
  </si>
  <si>
    <t>8622-SC-FORT MILL-UT-SC</t>
  </si>
  <si>
    <t>0009-NC-GREENSBORO-NC-MT</t>
  </si>
  <si>
    <t>8605-IN-INDIANAPOLIS-IN-IA</t>
  </si>
  <si>
    <t>8661-NC-BUTNER-QC-NC</t>
  </si>
  <si>
    <t>0000-MO-CARTHAGE-WI-MO</t>
  </si>
  <si>
    <t>0007-MO-CARTHAGE-IN-MO</t>
  </si>
  <si>
    <t>0014-MO-CARTHAGE-MO-VA</t>
  </si>
  <si>
    <t>0016-GA-MONROE-NH-GA</t>
  </si>
  <si>
    <t>8688-PA-HONEY BROOK-MS-PA</t>
  </si>
  <si>
    <t>8682-GA-CALHOUN-AZ-GA</t>
  </si>
  <si>
    <t>8695-AB-CALGARY-DC-AB</t>
  </si>
  <si>
    <t>8693-ON-BARRIE-ON-CO</t>
  </si>
  <si>
    <t>8650-TX-GRAPEVINE-ID-TX</t>
  </si>
  <si>
    <t>6014-CA-TRACY-CA-MD</t>
  </si>
  <si>
    <t>8630-CO-AURORA-OK-CO</t>
  </si>
  <si>
    <t>8668-MI-LIVONIA-MI-UT</t>
  </si>
  <si>
    <t>0003-TX-ENNIS-TX-BC</t>
  </si>
  <si>
    <t>0071-PA-WILKES BARRE-MA-PA</t>
  </si>
  <si>
    <t>8650-TX-GRAPEVINE-VT-TX</t>
  </si>
  <si>
    <t>8662-GA-LAWRENCEVILLE-GA-WY</t>
  </si>
  <si>
    <t>8500-NC-WINSTON SALEM-NC-OK</t>
  </si>
  <si>
    <t>8692-ON-TORONTO-ON-NY</t>
  </si>
  <si>
    <t>0918-MI-SPARTA-MI-OK</t>
  </si>
  <si>
    <t>1115-NC-CONOVER-NV-NC</t>
  </si>
  <si>
    <t>8500-NC-WINSTON SALEM-DE-NC</t>
  </si>
  <si>
    <t>0656-GA-VILLA RICA-AR-GA</t>
  </si>
  <si>
    <t>8625-OH-LORDSTOWN-OH-ND</t>
  </si>
  <si>
    <t>8677-TX-FOREST HILL-TX-MN</t>
  </si>
  <si>
    <t>5902-ON-LONDON-ON-AL</t>
  </si>
  <si>
    <t>0803-NC-LIBERTY-NC-ND</t>
  </si>
  <si>
    <t>8651-TX-AUSTIN-DC-TX</t>
  </si>
  <si>
    <t>8678-TX-HOUSTON-QC-TX</t>
  </si>
  <si>
    <t>5901-ON-LONDON-ON-LA</t>
  </si>
  <si>
    <t>1200-ON-WATERLOO-AR-ON</t>
  </si>
  <si>
    <t>8676-TX-NEW BRAUNFELS-TX-UT</t>
  </si>
  <si>
    <t>8677-TX-FOREST HILL-PA-TX</t>
  </si>
  <si>
    <t>0530-IL-STERLING-UT-IL</t>
  </si>
  <si>
    <t>8689-CA-ROCKLIN-OK-CA</t>
  </si>
  <si>
    <t>1125-AR-FORT SMITH-KY-AR</t>
  </si>
  <si>
    <t>0576-ON-OLDCASTLE-ON-WY</t>
  </si>
  <si>
    <t>8500-NC-WINSTON SALEM-NC-MB</t>
  </si>
  <si>
    <t>1115-NC-CONOVER-AZ-NC</t>
  </si>
  <si>
    <t>8677-TX-FOREST HILL-KY-TX</t>
  </si>
  <si>
    <t>8685-OH-MACEDONIA-OH-VA</t>
  </si>
  <si>
    <t>8681-GA-ASHBURN-GA-PA</t>
  </si>
  <si>
    <t>0201-TN-CLEVELAND-TN-NM</t>
  </si>
  <si>
    <t>1124-CA-ONTARIO-CA-NJ</t>
  </si>
  <si>
    <t>8661-NC-BUTNER-NC-WA</t>
  </si>
  <si>
    <t>1115-NC-CONOVER-NC-SC</t>
  </si>
  <si>
    <t>8688-PA-HONEY BROOK-GA-PA</t>
  </si>
  <si>
    <t>8669-UT-CLEARFIELD-MA-UT</t>
  </si>
  <si>
    <t>1200-ON-WATERLOO-ON-RI</t>
  </si>
  <si>
    <t>1702-TX-FORT WORTH-TX-MS</t>
  </si>
  <si>
    <t>8603-MS-PONTOTOC-MS-SD</t>
  </si>
  <si>
    <t>0940-MO-CARTHAGE-MO-CA</t>
  </si>
  <si>
    <t>0079-MO-CARTHAGE-MO-PA</t>
  </si>
  <si>
    <t>0925-NC-SALISBURY-NC-NY</t>
  </si>
  <si>
    <t>0918-MI-SPARTA-MI-MT</t>
  </si>
  <si>
    <t>0383-PA-BERWICK-ON-PA</t>
  </si>
  <si>
    <t>8622-SC-FORT MILL-CA-SC</t>
  </si>
  <si>
    <t>8663-FL-PLANT CITY-BC-FL</t>
  </si>
  <si>
    <t>8695-AB-CALGARY-AB-ND</t>
  </si>
  <si>
    <t>8678-TX-HOUSTON-WI-TX</t>
  </si>
  <si>
    <t>0E25-CA-CITY OF INDUSTRY-MN-CA</t>
  </si>
  <si>
    <t>0940-MO-CARTHAGE-NE-MO</t>
  </si>
  <si>
    <t>8672-VA-MANASSAS PARK-DC-VA</t>
  </si>
  <si>
    <t>8696-AB-NISKU-OR-AB</t>
  </si>
  <si>
    <t>8603-MS-PONTOTOC-MS-NJ</t>
  </si>
  <si>
    <t>8611-NJ-EDISON-NJ-LA</t>
  </si>
  <si>
    <t>1112-AR-FORT SMITH-AR-WA</t>
  </si>
  <si>
    <t>8672-VA-MANASSAS PARK-IL-VA</t>
  </si>
  <si>
    <t>0016-GA-MONROE-GA-SD</t>
  </si>
  <si>
    <t>8607-TX-GRAPEVINE-MN-TX</t>
  </si>
  <si>
    <t>0002-KY-WINCHESTER-MD-KY</t>
  </si>
  <si>
    <t>5902-ON-LONDON-ON-NJ</t>
  </si>
  <si>
    <t>0178-IL-DES PLAINES-CO-IL</t>
  </si>
  <si>
    <t>0791-TX-EL PASO-TX-WA</t>
  </si>
  <si>
    <t>8685-OH-MACEDONIA-OH-DE</t>
  </si>
  <si>
    <t>0146-QC-TOWN OF MOUNT ROYAL-PA-QC</t>
  </si>
  <si>
    <t>6130-MO-CARTHAGE-SD-MO</t>
  </si>
  <si>
    <t>8685-OH-MACEDONIA-VA-OH</t>
  </si>
  <si>
    <t>8689-CA-ROCKLIN-CO-CA</t>
  </si>
  <si>
    <t>8668-MI-LIVONIA-WA-MI</t>
  </si>
  <si>
    <t>8667-MI-WYOMING-MI-OR</t>
  </si>
  <si>
    <t>1702-TX-FORT WORTH-VA-TX</t>
  </si>
  <si>
    <t>5901-ON-LONDON-KS-ON</t>
  </si>
  <si>
    <t>0201-TN-CLEVELAND-TN-MB</t>
  </si>
  <si>
    <t>0925-NC-SALISBURY-ON-NC</t>
  </si>
  <si>
    <t>0079-MO-CARTHAGE-NH-MO</t>
  </si>
  <si>
    <t>0118-NC-STATESVILLE-NC-FL</t>
  </si>
  <si>
    <t>8662-GA-LAWRENCEVILLE-GA-AZ</t>
  </si>
  <si>
    <t>8629-TN-GOODLETTSVILLE-VT-TN</t>
  </si>
  <si>
    <t>5801-IN-KENDALLVILLE-KS-IN</t>
  </si>
  <si>
    <t>8683-PA-BETHEL PARK-PA-UT</t>
  </si>
  <si>
    <t>8667-MI-WYOMING-MS-MI</t>
  </si>
  <si>
    <t>8662-GA-LAWRENCEVILLE-UT-GA</t>
  </si>
  <si>
    <t>8665-OK-OKLAHOMA CITY-OK-MB</t>
  </si>
  <si>
    <t>8679-MO-SAINT PETERS-MT-MO</t>
  </si>
  <si>
    <t>0201-TN-CLEVELAND-TN-BC</t>
  </si>
  <si>
    <t>0925-NC-SALISBURY-NC-VT</t>
  </si>
  <si>
    <t>8662-GA-LAWRENCEVILLE-GA-PA</t>
  </si>
  <si>
    <t>8687-PA-TYRONE-MT-PA</t>
  </si>
  <si>
    <t>0118-NC-STATESVILLE-NC-WY</t>
  </si>
  <si>
    <t>1112-AR-FORT SMITH-MD-AR</t>
  </si>
  <si>
    <t>1118-AR-FORT SMITH-AR-MS</t>
  </si>
  <si>
    <t>0016-GA-MONROE-OH-GA</t>
  </si>
  <si>
    <t>1111-CA-ONTARIO-CT-CA</t>
  </si>
  <si>
    <t>8684-WV-ST ALBANS-ME-WV</t>
  </si>
  <si>
    <t>8622-SC-FORT MILL-ME-SC</t>
  </si>
  <si>
    <t>5100-KY-LEITCHFIELD-VT-KY</t>
  </si>
  <si>
    <t>1704-MS-HOUSTON-MS-ON</t>
  </si>
  <si>
    <t>8651-TX-AUSTIN-TX-AB</t>
  </si>
  <si>
    <t>0007-MO-CARTHAGE-MO-ON</t>
  </si>
  <si>
    <t>1121-GA-NEWNAN-WA-GA</t>
  </si>
  <si>
    <t>0007-MO-CARTHAGE-NH-MO</t>
  </si>
  <si>
    <t>8691-ON-TORONTO-UT-ON</t>
  </si>
  <si>
    <t>8685-OH-MACEDONIA-SK-OH</t>
  </si>
  <si>
    <t>8625-OH-LORDSTOWN-OR-OH</t>
  </si>
  <si>
    <t>8624-MD-ELDERSBURG-MD-WA</t>
  </si>
  <si>
    <t>0400-MO-CARTHAGE-MO-WA</t>
  </si>
  <si>
    <t>8672-VA-MANASSAS PARK-NJ-VA</t>
  </si>
  <si>
    <t>8814-NC-CONOVER-NC-UT</t>
  </si>
  <si>
    <t>1125-AR-FORT SMITH-AR-MO</t>
  </si>
  <si>
    <t>0000-MO-CARTHAGE-IA-MO</t>
  </si>
  <si>
    <t>0071-PA-WILKES BARRE-DC-PA</t>
  </si>
  <si>
    <t>8682-GA-CALHOUN-GA-NE</t>
  </si>
  <si>
    <t>5902-ON-LONDON-ON-CA</t>
  </si>
  <si>
    <t>0519-MI-GRAND RAPIDS-UT-MI</t>
  </si>
  <si>
    <t>0953-NC-WALLACE-NE-NC</t>
  </si>
  <si>
    <t>8682-GA-CALHOUN-FL-GA</t>
  </si>
  <si>
    <t>4601-MO-CARTHAGE-ID-MO</t>
  </si>
  <si>
    <t>8650-TX-GRAPEVINE-TX-CO</t>
  </si>
  <si>
    <t>8661-NC-BUTNER-MO-NC</t>
  </si>
  <si>
    <t>0016-GA-MONROE-ME-GA</t>
  </si>
  <si>
    <t>8668-MI-LIVONIA-DE-MI</t>
  </si>
  <si>
    <t>0918-MI-SPARTA-GA-MI</t>
  </si>
  <si>
    <t>8700-MS-SHANNON-UT-MS</t>
  </si>
  <si>
    <t>8676-TX-NEW BRAUNFELS-OK-TX</t>
  </si>
  <si>
    <t>8682-GA-CALHOUN-PA-GA</t>
  </si>
  <si>
    <t>8661-NC-BUTNER-CT-NC</t>
  </si>
  <si>
    <t>6130-MO-CARTHAGE-LA-MO</t>
  </si>
  <si>
    <t>8691-ON-TORONTO-OK-ON</t>
  </si>
  <si>
    <t>0383-PA-BERWICK-DC-PA</t>
  </si>
  <si>
    <t>0548-NC-STATESVILLE-NC-AZ</t>
  </si>
  <si>
    <t>8689-CA-ROCKLIN-UT-CA</t>
  </si>
  <si>
    <t>8661-NC-BUTNER-NC-KS</t>
  </si>
  <si>
    <t>5100-KY-LEITCHFIELD-KY-AB</t>
  </si>
  <si>
    <t>8624-MD-ELDERSBURG-CO-MD</t>
  </si>
  <si>
    <t>8688-PA-HONEY BROOK-PA-AZ</t>
  </si>
  <si>
    <t>8686-OH-WHITEHALL-AB-OH</t>
  </si>
  <si>
    <t>6130-MO-CARTHAGE-MO-MA</t>
  </si>
  <si>
    <t>0518-MI-GRAND RAPIDS-MB-MI</t>
  </si>
  <si>
    <t>8629-TN-GOODLETTSVILLE-TN-MA</t>
  </si>
  <si>
    <t>0530-IL-STERLING-IL-KS</t>
  </si>
  <si>
    <t>1702-TX-FORT WORTH-SK-TX</t>
  </si>
  <si>
    <t>0518-MI-GRAND RAPIDS-LA-MI</t>
  </si>
  <si>
    <t>8687-PA-TYRONE-DC-PA</t>
  </si>
  <si>
    <t>0009-NC-GREENSBORO-NC-VA</t>
  </si>
  <si>
    <t>0940-MO-CARTHAGE-MO-IA</t>
  </si>
  <si>
    <t>8671-GA-POOLER-GA-NC</t>
  </si>
  <si>
    <t>0801-NC-LIBERTY-NC-FL</t>
  </si>
  <si>
    <t>1127-MS-HOULKA-MS-MT</t>
  </si>
  <si>
    <t>8678-TX-HOUSTON-MS-TX</t>
  </si>
  <si>
    <t>6003-IL-AURORA-IL-CT</t>
  </si>
  <si>
    <t>8672-VA-MANASSAS PARK-VA-CO</t>
  </si>
  <si>
    <t>8661-NC-BUTNER-NC-WI</t>
  </si>
  <si>
    <t>1118-AR-FORT SMITH-VT-AR</t>
  </si>
  <si>
    <t>0940-MO-CARTHAGE-MO-TN</t>
  </si>
  <si>
    <t>0732-MI-SPRING LAKE-MI-NY</t>
  </si>
  <si>
    <t>1112-AR-FORT SMITH-AR-NV</t>
  </si>
  <si>
    <t>1120-GA-NEWNAN-GA-ND</t>
  </si>
  <si>
    <t>8674-IL-GLENDALE HEIGHTS-IL-OR</t>
  </si>
  <si>
    <t>0S00-MO-CARTHAGE-MO-RI</t>
  </si>
  <si>
    <t>1118-AR-FORT SMITH-TN-AR</t>
  </si>
  <si>
    <t>7300-NC-WINSTON SALEM-NC-SD</t>
  </si>
  <si>
    <t>1124-CA-ONTARIO-VT-CA</t>
  </si>
  <si>
    <t>8688-PA-HONEY BROOK-KY-PA</t>
  </si>
  <si>
    <t>8625-OH-LORDSTOWN-OH-WA</t>
  </si>
  <si>
    <t>1120-GA-NEWNAN-GA-GA</t>
  </si>
  <si>
    <t>8676-TX-NEW BRAUNFELS-MS-TX</t>
  </si>
  <si>
    <t>0918-MI-SPARTA-MI-SC</t>
  </si>
  <si>
    <t>0791-TX-EL PASO-AZ-TX</t>
  </si>
  <si>
    <t>0009-NC-GREENSBORO-MS-NC</t>
  </si>
  <si>
    <t>8672-VA-MANASSAS PARK-VA-WI</t>
  </si>
  <si>
    <t>0732-MI-SPRING LAKE-UT-MI</t>
  </si>
  <si>
    <t>1115-NC-CONOVER-NC-BC</t>
  </si>
  <si>
    <t>8694-ON-GLOUCESTER-LA-ON</t>
  </si>
  <si>
    <t>1114-MS-VERONA-DE-MS</t>
  </si>
  <si>
    <t>8650-TX-GRAPEVINE-TX-MN</t>
  </si>
  <si>
    <t>8694-ON-GLOUCESTER-SC-ON</t>
  </si>
  <si>
    <t>8697-BC-SURREY-SD-BC</t>
  </si>
  <si>
    <t>1114-MS-VERONA-MS-MD</t>
  </si>
  <si>
    <t>1704-MS-HOUSTON-SK-MS</t>
  </si>
  <si>
    <t>0383-PA-BERWICK-AL-PA</t>
  </si>
  <si>
    <t>8814-NC-CONOVER-NC-ND</t>
  </si>
  <si>
    <t>8694-ON-GLOUCESTER-ON-WA</t>
  </si>
  <si>
    <t>8624-MD-ELDERSBURG-MS-MD</t>
  </si>
  <si>
    <t>0383-PA-BERWICK-MO-PA</t>
  </si>
  <si>
    <t>8814-NC-CONOVER-NC-NE</t>
  </si>
  <si>
    <t>0000-MO-CARTHAGE-MS-MO</t>
  </si>
  <si>
    <t>7300-NC-WINSTON SALEM-NC-VT</t>
  </si>
  <si>
    <t>8687-PA-TYRONE-SK-PA</t>
  </si>
  <si>
    <t>1125-AR-FORT SMITH-AR-AB</t>
  </si>
  <si>
    <t>8665-OK-OKLAHOMA CITY-OK-PA</t>
  </si>
  <si>
    <t>8689-CA-ROCKLIN-CA-RI</t>
  </si>
  <si>
    <t>0000-MO-CARTHAGE-MO-FL</t>
  </si>
  <si>
    <t>1125-AR-FORT SMITH-AR-BC</t>
  </si>
  <si>
    <t>0656-GA-VILLA RICA-ON-GA</t>
  </si>
  <si>
    <t>0801-NC-LIBERTY-NC-AL</t>
  </si>
  <si>
    <t>1125-AR-FORT SMITH-AR-KS</t>
  </si>
  <si>
    <t>8500-NC-WINSTON SALEM-IA-NC</t>
  </si>
  <si>
    <t>8696-AB-NISKU-AB-DC</t>
  </si>
  <si>
    <t>0953-NC-WALLACE-NC-AB</t>
  </si>
  <si>
    <t>8651-TX-AUSTIN-TX-IL</t>
  </si>
  <si>
    <t>8650-TX-GRAPEVINE-TX-MI</t>
  </si>
  <si>
    <t>8688-PA-HONEY BROOK-NH-PA</t>
  </si>
  <si>
    <t>0178-IL-DES PLAINES-LA-IL</t>
  </si>
  <si>
    <t>8661-NC-BUTNER-VT-NC</t>
  </si>
  <si>
    <t>8687-PA-TYRONE-PA-IL</t>
  </si>
  <si>
    <t>1702-TX-FORT WORTH-TX-FL</t>
  </si>
  <si>
    <t>1110-GA-NEWNAN-GA-NE</t>
  </si>
  <si>
    <t>1110-GA-NEWNAN-GA-ND</t>
  </si>
  <si>
    <t>5100-KY-LEITCHFIELD-RI-KY</t>
  </si>
  <si>
    <t>1116-NC-CONOVER-MD-NC</t>
  </si>
  <si>
    <t>5100-KY-LEITCHFIELD-KY-CA</t>
  </si>
  <si>
    <t>0118-NC-STATESVILLE-ID-NC</t>
  </si>
  <si>
    <t>8678-TX-HOUSTON-TX-MA</t>
  </si>
  <si>
    <t>8603-MS-PONTOTOC-NY-MS</t>
  </si>
  <si>
    <t>8669-UT-CLEARFIELD-ID-UT</t>
  </si>
  <si>
    <t>8650-TX-GRAPEVINE-TX-AZ</t>
  </si>
  <si>
    <t>8665-OK-OKLAHOMA CITY-WV-OK</t>
  </si>
  <si>
    <t>0R01-IN-KOUTS-IN-DC</t>
  </si>
  <si>
    <t>1115-NC-CONOVER-NC-NM</t>
  </si>
  <si>
    <t>1112-AR-FORT SMITH-NV-AR</t>
  </si>
  <si>
    <t>0940-MO-CARTHAGE-MO-NV</t>
  </si>
  <si>
    <t>0014-MO-CARTHAGE-MO-IN</t>
  </si>
  <si>
    <t>1125-AR-FORT SMITH-AR-MN</t>
  </si>
  <si>
    <t>1704-MS-HOUSTON-ND-MS</t>
  </si>
  <si>
    <t>0071-PA-WILKES BARRE-NM-PA</t>
  </si>
  <si>
    <t>0016-GA-MONROE-GA-KS</t>
  </si>
  <si>
    <t>8676-TX-NEW BRAUNFELS-WA-TX</t>
  </si>
  <si>
    <t>8609-WA-FIFE-NC-WA</t>
  </si>
  <si>
    <t>8688-PA-HONEY BROOK-PA-GA</t>
  </si>
  <si>
    <t>8692-ON-TORONTO-CA-ON</t>
  </si>
  <si>
    <t>0953-NC-WALLACE-RI-NC</t>
  </si>
  <si>
    <t>8629-TN-GOODLETTSVILLE-SK-TN</t>
  </si>
  <si>
    <t>0009-NC-GREENSBORO-NC-AR</t>
  </si>
  <si>
    <t>8676-TX-NEW BRAUNFELS-SC-TX</t>
  </si>
  <si>
    <t>1111-CA-ONTARIO-CA-TN</t>
  </si>
  <si>
    <t>8687-PA-TYRONE-OH-PA</t>
  </si>
  <si>
    <t>0925-NC-SALISBURY-NC-CT</t>
  </si>
  <si>
    <t>8677-TX-FOREST HILL-TX-MA</t>
  </si>
  <si>
    <t>0530-IL-STERLING-AL-IL</t>
  </si>
  <si>
    <t>8697-BC-SURREY-NH-BC</t>
  </si>
  <si>
    <t>0946-NC-WALLACE-NC-BC</t>
  </si>
  <si>
    <t>8688-PA-HONEY BROOK-PA-MB</t>
  </si>
  <si>
    <t>0530-IL-STERLING-DE-IL</t>
  </si>
  <si>
    <t>8663-FL-PLANT CITY-ID-FL</t>
  </si>
  <si>
    <t>0400-MO-CARTHAGE-ON-MO</t>
  </si>
  <si>
    <t>0014-MO-CARTHAGE-MO-QC</t>
  </si>
  <si>
    <t>0946-NC-WALLACE-ND-NC</t>
  </si>
  <si>
    <t>0953-NC-WALLACE-TX-NC</t>
  </si>
  <si>
    <t>8694-ON-GLOUCESTER-OR-ON</t>
  </si>
  <si>
    <t>8622-SC-FORT MILL-SC-OR</t>
  </si>
  <si>
    <t>8677-TX-FOREST HILL-RI-TX</t>
  </si>
  <si>
    <t>0178-IL-DES PLAINES-NE-IL</t>
  </si>
  <si>
    <t>8677-TX-FOREST HILL-TX-NV</t>
  </si>
  <si>
    <t>8605-IN-INDIANAPOLIS-ND-IN</t>
  </si>
  <si>
    <t>8693-ON-BARRIE-ON-KS</t>
  </si>
  <si>
    <t>5902-ON-LONDON-UT-ON</t>
  </si>
  <si>
    <t>0656-GA-VILLA RICA-GA-IA</t>
  </si>
  <si>
    <t>8660-NC-WINSTON SALEM-NC-AB</t>
  </si>
  <si>
    <t>5100-KY-LEITCHFIELD-KY-CT</t>
  </si>
  <si>
    <t>0201-TN-CLEVELAND-TN-WY</t>
  </si>
  <si>
    <t>0953-NC-WALLACE-NC-WY</t>
  </si>
  <si>
    <t>8609-WA-FIFE-WA-SC</t>
  </si>
  <si>
    <t>5100-KY-LEITCHFIELD-KS-KY</t>
  </si>
  <si>
    <t>0903-TX-EL PASO-VT-TX</t>
  </si>
  <si>
    <t>0016-GA-MONROE-GA-NV</t>
  </si>
  <si>
    <t>8696-AB-NISKU-MN-AB</t>
  </si>
  <si>
    <t>8674-IL-GLENDALE HEIGHTS-IL-NH</t>
  </si>
  <si>
    <t>8673-WI-MENOMONEE FALLS-VA-WI</t>
  </si>
  <si>
    <t>8625-OH-LORDSTOWN-WY-OH</t>
  </si>
  <si>
    <t>8674-IL-GLENDALE HEIGHTS-IL-QC</t>
  </si>
  <si>
    <t>8629-TN-GOODLETTSVILLE-KS-TN</t>
  </si>
  <si>
    <t>8697-BC-SURREY-BC-WA</t>
  </si>
  <si>
    <t>5100-KY-LEITCHFIELD-KY-IA</t>
  </si>
  <si>
    <t>0000-MO-CARTHAGE-OH-MO</t>
  </si>
  <si>
    <t>0383-PA-BERWICK-VA-PA</t>
  </si>
  <si>
    <t>1704-MS-HOUSTON-LA-MS</t>
  </si>
  <si>
    <t>0071-PA-WILKES BARRE-WV-PA</t>
  </si>
  <si>
    <t>8697-BC-SURREY-BC-TN</t>
  </si>
  <si>
    <t>0803-NC-LIBERTY-NV-NC</t>
  </si>
  <si>
    <t>1116-NC-CONOVER-OH-NC</t>
  </si>
  <si>
    <t>8603-MS-PONTOTOC-MS-QC</t>
  </si>
  <si>
    <t>8651-TX-AUSTIN-TN-TX</t>
  </si>
  <si>
    <t>8634-AL-BESSEMER-AB-AL</t>
  </si>
  <si>
    <t>8685-OH-MACEDONIA-OH-AB</t>
  </si>
  <si>
    <t>1118-AR-FORT SMITH-BC-AR</t>
  </si>
  <si>
    <t>8700-MS-SHANNON-MS-SK</t>
  </si>
  <si>
    <t>6016-MO-CAPE GIRARDEAU-MO-DC</t>
  </si>
  <si>
    <t>8670-WA-VANCOUVER-WA-VT</t>
  </si>
  <si>
    <t>1112-AR-FORT SMITH-SD-AR</t>
  </si>
  <si>
    <t>1704-MS-HOUSTON-VA-MS</t>
  </si>
  <si>
    <t>8688-PA-HONEY BROOK-VA-PA</t>
  </si>
  <si>
    <t>0014-MO-CARTHAGE-LA-MO</t>
  </si>
  <si>
    <t>8500-NC-WINSTON SALEM-CA-NC</t>
  </si>
  <si>
    <t>0014-MO-CARTHAGE-MN-MO</t>
  </si>
  <si>
    <t>8661-NC-BUTNER-NC-WY</t>
  </si>
  <si>
    <t>0039-MO-CARTHAGE-IL-MO</t>
  </si>
  <si>
    <t>1127-MS-HOULKA-MS-AB</t>
  </si>
  <si>
    <t>5100-KY-LEITCHFIELD-CT-KY</t>
  </si>
  <si>
    <t>0803-NC-LIBERTY-NC-SK</t>
  </si>
  <si>
    <t>8608-AZ-PHOENIX-MS-AZ</t>
  </si>
  <si>
    <t>1112-AR-FORT SMITH-FL-AR</t>
  </si>
  <si>
    <t>8611-NJ-EDISON-KY-NJ</t>
  </si>
  <si>
    <t>8661-NC-BUTNER-NC-ID</t>
  </si>
  <si>
    <t>6130-MO-CARTHAGE-MO-CO</t>
  </si>
  <si>
    <t>6130-MO-CARTHAGE-MO-MI</t>
  </si>
  <si>
    <t>1125-AR-FORT SMITH-DC-AR</t>
  </si>
  <si>
    <t>5801-IN-KENDALLVILLE-IN-IA</t>
  </si>
  <si>
    <t>0788-IN-RENSSELAER-IN-MI</t>
  </si>
  <si>
    <t>8603-MS-PONTOTOC-MS-MB</t>
  </si>
  <si>
    <t>0576-ON-OLDCASTLE-ON-VA</t>
  </si>
  <si>
    <t>8692-ON-TORONTO-ON-MN</t>
  </si>
  <si>
    <t>0788-IN-RENSSELAER-KY-IN</t>
  </si>
  <si>
    <t>0656-GA-VILLA RICA-MB-GA</t>
  </si>
  <si>
    <t>0039-MO-CARTHAGE-NY-MO</t>
  </si>
  <si>
    <t>1130-MS-PONTOTOC-MS-MS</t>
  </si>
  <si>
    <t>1112-AR-FORT SMITH-AR-NY</t>
  </si>
  <si>
    <t>1129-MD-HAVRE DE GRACE-MI-MD</t>
  </si>
  <si>
    <t>0039-MO-CARTHAGE-IA-MO</t>
  </si>
  <si>
    <t>8629-TN-GOODLETTSVILLE-ID-TN</t>
  </si>
  <si>
    <t>0801-NC-LIBERTY-NC-VT</t>
  </si>
  <si>
    <t>0039-MO-CARTHAGE-DE-MO</t>
  </si>
  <si>
    <t>8681-GA-ASHBURN-IN-GA</t>
  </si>
  <si>
    <t>0N64-NC-HIGH POINT-NC-NE</t>
  </si>
  <si>
    <t>1124-CA-ONTARIO-MT-CA</t>
  </si>
  <si>
    <t>8814-NC-CONOVER-NY-NC</t>
  </si>
  <si>
    <t>8694-ON-GLOUCESTER-ON-NJ</t>
  </si>
  <si>
    <t>0039-MO-CARTHAGE-MO-FL</t>
  </si>
  <si>
    <t>8691-ON-TORONTO-DE-ON</t>
  </si>
  <si>
    <t>0R01-IN-KOUTS-IN-MS</t>
  </si>
  <si>
    <t>6003-IL-AURORA-IL-BC</t>
  </si>
  <si>
    <t>8602-NC-CONOVER-CO-NC</t>
  </si>
  <si>
    <t>0400-MO-CARTHAGE-MO-OR</t>
  </si>
  <si>
    <t>8609-WA-FIFE-WA-TN</t>
  </si>
  <si>
    <t>4201-MS-TUPELO-NH-MS</t>
  </si>
  <si>
    <t>8687-PA-TYRONE-PA-VT</t>
  </si>
  <si>
    <t>0946-NC-WALLACE-KS-NC</t>
  </si>
  <si>
    <t>8674-IL-GLENDALE HEIGHTS-MO-IL</t>
  </si>
  <si>
    <t>8609-WA-FIFE-WA-OK</t>
  </si>
  <si>
    <t>1130-MS-PONTOTOC-VA-MS</t>
  </si>
  <si>
    <t>0791-TX-EL PASO-CA-TX</t>
  </si>
  <si>
    <t>8665-OK-OKLAHOMA CITY-OK-ND</t>
  </si>
  <si>
    <t>8662-GA-LAWRENCEVILLE-CA-GA</t>
  </si>
  <si>
    <t>8683-PA-BETHEL PARK-GA-PA</t>
  </si>
  <si>
    <t>8681-GA-ASHBURN-GA-CT</t>
  </si>
  <si>
    <t>0039-MO-CARTHAGE-KS-MO</t>
  </si>
  <si>
    <t>0079-MO-CARTHAGE-ME-MO</t>
  </si>
  <si>
    <t>0071-PA-WILKES BARRE-RI-PA</t>
  </si>
  <si>
    <t>5801-IN-KENDALLVILLE-IN-WY</t>
  </si>
  <si>
    <t>8609-WA-FIFE-MD-WA</t>
  </si>
  <si>
    <t>0576-ON-OLDCASTLE-ON-CO</t>
  </si>
  <si>
    <t>0400-MO-CARTHAGE-KY-MO</t>
  </si>
  <si>
    <t>1130-MS-PONTOTOC-OR-MS</t>
  </si>
  <si>
    <t>0071-PA-WILKES BARRE-IL-PA</t>
  </si>
  <si>
    <t>8679-MO-SAINT PETERS-ON-MO</t>
  </si>
  <si>
    <t>1130-MS-PONTOTOC-ME-MS</t>
  </si>
  <si>
    <t>1120-GA-NEWNAN-GA-MS</t>
  </si>
  <si>
    <t>8669-UT-CLEARFIELD-UT-NH</t>
  </si>
  <si>
    <t>0014-MO-CARTHAGE-SD-MO</t>
  </si>
  <si>
    <t>1112-AR-FORT SMITH-KY-AR</t>
  </si>
  <si>
    <t>8685-OH-MACEDONIA-OH-NY</t>
  </si>
  <si>
    <t>8674-IL-GLENDALE HEIGHTS-IA-IL</t>
  </si>
  <si>
    <t>8697-BC-SURREY-BC-ND</t>
  </si>
  <si>
    <t>4201-MS-TUPELO-MS-LA</t>
  </si>
  <si>
    <t>0E25-CA-CITY OF INDUSTRY-CA-MN</t>
  </si>
  <si>
    <t>0950-NC-BEULAVILLE-NC-MT</t>
  </si>
  <si>
    <t>8697-BC-SURREY-ME-BC</t>
  </si>
  <si>
    <t>1112-AR-FORT SMITH-MA-AR</t>
  </si>
  <si>
    <t>8693-ON-BARRIE-ON-VA</t>
  </si>
  <si>
    <t>0079-MO-CARTHAGE-AB-MO</t>
  </si>
  <si>
    <t>8694-ON-GLOUCESTER-ON-WI</t>
  </si>
  <si>
    <t>8814-NC-CONOVER-NC-WV</t>
  </si>
  <si>
    <t>8682-GA-CALHOUN-GA-SK</t>
  </si>
  <si>
    <t>8676-TX-NEW BRAUNFELS-SD-TX</t>
  </si>
  <si>
    <t>8696-AB-NISKU-AB-NY</t>
  </si>
  <si>
    <t>0007-MO-CARTHAGE-AL-MO</t>
  </si>
  <si>
    <t>0N64-NC-HIGH POINT-NC-AZ</t>
  </si>
  <si>
    <t>0079-MO-CARTHAGE-NM-MO</t>
  </si>
  <si>
    <t>1124-CA-ONTARIO-CA-WY</t>
  </si>
  <si>
    <t>8609-WA-FIFE-AB-WA</t>
  </si>
  <si>
    <t>8688-PA-HONEY BROOK-NC-PA</t>
  </si>
  <si>
    <t>8668-MI-LIVONIA-MI-MB</t>
  </si>
  <si>
    <t>1118-AR-FORT SMITH-NY-AR</t>
  </si>
  <si>
    <t>1118-AR-FORT SMITH-ID-AR</t>
  </si>
  <si>
    <t>0146-QC-TOWN OF MOUNT ROYAL-QC-NM</t>
  </si>
  <si>
    <t>1200-ON-WATERLOO-ON-NH</t>
  </si>
  <si>
    <t>8605-IN-INDIANAPOLIS-MN-IN</t>
  </si>
  <si>
    <t>8500-NC-WINSTON SALEM-VT-NC</t>
  </si>
  <si>
    <t>8685-OH-MACEDONIA-NE-OH</t>
  </si>
  <si>
    <t>0576-ON-OLDCASTLE-ON-NM</t>
  </si>
  <si>
    <t>0003-TX-ENNIS-NV-TX</t>
  </si>
  <si>
    <t>8605-IN-INDIANAPOLIS-OK-IN</t>
  </si>
  <si>
    <t>0S00-MO-CARTHAGE-NY-MO</t>
  </si>
  <si>
    <t>1116-NC-CONOVER-NC-UT</t>
  </si>
  <si>
    <t>0E25-CA-CITY OF INDUSTRY-CA-PA</t>
  </si>
  <si>
    <t>0788-IN-RENSSELAER-MD-IN</t>
  </si>
  <si>
    <t>8676-TX-NEW BRAUNFELS-TX-VA</t>
  </si>
  <si>
    <t>1130-MS-PONTOTOC-MS-WA</t>
  </si>
  <si>
    <t>0146-QC-TOWN OF MOUNT ROYAL-QC-CT</t>
  </si>
  <si>
    <t>8679-MO-SAINT PETERS-MO-FL</t>
  </si>
  <si>
    <t>0S00-MO-CARTHAGE-CT-MO</t>
  </si>
  <si>
    <t>8634-AL-BESSEMER-AL-ON</t>
  </si>
  <si>
    <t>8681-GA-ASHBURN-KY-GA</t>
  </si>
  <si>
    <t>1125-AR-FORT SMITH-AR-ME</t>
  </si>
  <si>
    <t>8684-WV-ST ALBANS-WV-ND</t>
  </si>
  <si>
    <t>1115-NC-CONOVER-OH-NC</t>
  </si>
  <si>
    <t>0732-MI-SPRING LAKE-IN-MI</t>
  </si>
  <si>
    <t>8671-GA-POOLER-NH-GA</t>
  </si>
  <si>
    <t>0925-NC-SALISBURY-NC-QC</t>
  </si>
  <si>
    <t>0530-IL-STERLING-IL-WY</t>
  </si>
  <si>
    <t>8686-OH-WHITEHALL-OH-CA</t>
  </si>
  <si>
    <t>8611-NJ-EDISON-OH-NJ</t>
  </si>
  <si>
    <t>8679-MO-SAINT PETERS-MO-WA</t>
  </si>
  <si>
    <t>1111-CA-ONTARIO-CA-DC</t>
  </si>
  <si>
    <t>0016-GA-MONROE-MT-GA</t>
  </si>
  <si>
    <t>0178-IL-DES PLAINES-IL-NV</t>
  </si>
  <si>
    <t>7300-NC-WINSTON SALEM-NC-QC</t>
  </si>
  <si>
    <t>4201-MS-TUPELO-MS-SK</t>
  </si>
  <si>
    <t>8650-TX-GRAPEVINE-MN-TX</t>
  </si>
  <si>
    <t>0732-MI-SPRING LAKE-MI-MT</t>
  </si>
  <si>
    <t>8814-NC-CONOVER-SC-NC</t>
  </si>
  <si>
    <t>8683-PA-BETHEL PARK-PA-MS</t>
  </si>
  <si>
    <t>8677-TX-FOREST HILL-MN-TX</t>
  </si>
  <si>
    <t>8605-IN-INDIANAPOLIS-IA-IN</t>
  </si>
  <si>
    <t>0946-NC-WALLACE-NC-VT</t>
  </si>
  <si>
    <t>8662-GA-LAWRENCEVILLE-GA-CA</t>
  </si>
  <si>
    <t>0732-MI-SPRING LAKE-LA-MI</t>
  </si>
  <si>
    <t>8689-CA-ROCKLIN-KY-CA</t>
  </si>
  <si>
    <t>8814-NC-CONOVER-NM-NC</t>
  </si>
  <si>
    <t>0518-MI-GRAND RAPIDS-AR-MI</t>
  </si>
  <si>
    <t>6130-MO-CARTHAGE-WY-MO</t>
  </si>
  <si>
    <t>8604-CA-CITY OF INDUSTRY-VT-CA</t>
  </si>
  <si>
    <t>8603-MS-PONTOTOC-CT-MS</t>
  </si>
  <si>
    <t>0003-TX-ENNIS-NJ-TX</t>
  </si>
  <si>
    <t>8695-AB-CALGARY-AB-MO</t>
  </si>
  <si>
    <t>8663-FL-PLANT CITY-FL-VT</t>
  </si>
  <si>
    <t>5801-IN-KENDALLVILLE-IN-GA</t>
  </si>
  <si>
    <t>6130-MO-CARTHAGE-AB-MO</t>
  </si>
  <si>
    <t>1120-GA-NEWNAN-FL-GA</t>
  </si>
  <si>
    <t>5901-ON-LONDON-ON-CT</t>
  </si>
  <si>
    <t>1111-CA-ONTARIO-ND-CA</t>
  </si>
  <si>
    <t>0803-NC-LIBERTY-NC-CO</t>
  </si>
  <si>
    <t>0940-MO-CARTHAGE-MO-OK</t>
  </si>
  <si>
    <t>0003-TX-ENNIS-WA-TX</t>
  </si>
  <si>
    <t>8611-NJ-EDISON-SD-NJ</t>
  </si>
  <si>
    <t>8662-GA-LAWRENCEVILLE-MN-GA</t>
  </si>
  <si>
    <t>0903-TX-EL PASO-MA-TX</t>
  </si>
  <si>
    <t>5901-ON-LONDON-CO-ON</t>
  </si>
  <si>
    <t>8604-CA-CITY OF INDUSTRY-NM-CA</t>
  </si>
  <si>
    <t>1111-CA-ONTARIO-IL-CA</t>
  </si>
  <si>
    <t>1118-AR-FORT SMITH-NH-AR</t>
  </si>
  <si>
    <t>4601-MO-CARTHAGE-ON-MO</t>
  </si>
  <si>
    <t>1702-TX-FORT WORTH-WV-TX</t>
  </si>
  <si>
    <t>8686-OH-WHITEHALL-OH-IL</t>
  </si>
  <si>
    <t>0341-MS-TUPELO-LA-MS</t>
  </si>
  <si>
    <t>1704-MS-HOUSTON-MS-ME</t>
  </si>
  <si>
    <t>8674-IL-GLENDALE HEIGHTS-BC-IL</t>
  </si>
  <si>
    <t>8603-MS-PONTOTOC-ON-MS</t>
  </si>
  <si>
    <t>8684-WV-ST ALBANS-WV-OR</t>
  </si>
  <si>
    <t>8602-NC-CONOVER-NV-NC</t>
  </si>
  <si>
    <t>8650-TX-GRAPEVINE-TN-TX</t>
  </si>
  <si>
    <t>8661-NC-BUTNER-WY-NC</t>
  </si>
  <si>
    <t>0146-QC-TOWN OF MOUNT ROYAL-QC-GA</t>
  </si>
  <si>
    <t>1110-GA-NEWNAN-IL-GA</t>
  </si>
  <si>
    <t>8691-ON-TORONTO-ON-GA</t>
  </si>
  <si>
    <t>0007-MO-CARTHAGE-MO-DC</t>
  </si>
  <si>
    <t>8697-BC-SURREY-ND-BC</t>
  </si>
  <si>
    <t>8650-TX-GRAPEVINE-TX-IN</t>
  </si>
  <si>
    <t>8693-ON-BARRIE-ON-NH</t>
  </si>
  <si>
    <t>0000-MO-CARTHAGE-NJ-MO</t>
  </si>
  <si>
    <t>8700-MS-SHANNON-MS-OR</t>
  </si>
  <si>
    <t>0918-MI-SPARTA-MI-CA</t>
  </si>
  <si>
    <t>0118-NC-STATESVILLE-NC-OH</t>
  </si>
  <si>
    <t>8630-CO-AURORA-MN-CO</t>
  </si>
  <si>
    <t>0953-NC-WALLACE-NC-MN</t>
  </si>
  <si>
    <t>8604-CA-CITY OF INDUSTRY-ND-CA</t>
  </si>
  <si>
    <t>8673-WI-MENOMONEE FALLS-RI-WI</t>
  </si>
  <si>
    <t>8688-PA-HONEY BROOK-PA-IN</t>
  </si>
  <si>
    <t>8650-TX-GRAPEVINE-CO-TX</t>
  </si>
  <si>
    <t>8688-PA-HONEY BROOK-PA-DC</t>
  </si>
  <si>
    <t>8634-AL-BESSEMER-MD-AL</t>
  </si>
  <si>
    <t>8660-NC-WINSTON SALEM-NC-LA</t>
  </si>
  <si>
    <t>8634-AL-BESSEMER-AL-SK</t>
  </si>
  <si>
    <t>0925-NC-SALISBURY-NY-NC</t>
  </si>
  <si>
    <t>8605-IN-INDIANAPOLIS-IN-AZ</t>
  </si>
  <si>
    <t>0940-MO-CARTHAGE-MO-NY</t>
  </si>
  <si>
    <t>4201-MS-TUPELO-MS-SC</t>
  </si>
  <si>
    <t>0009-NC-GREENSBORO-NC-IL</t>
  </si>
  <si>
    <t>1114-MS-VERONA-MS-NV</t>
  </si>
  <si>
    <t>8700-MS-SHANNON-BC-MS</t>
  </si>
  <si>
    <t>0341-MS-TUPELO-ID-MS</t>
  </si>
  <si>
    <t>0S00-MO-CARTHAGE-MO-NM</t>
  </si>
  <si>
    <t>8668-MI-LIVONIA-AL-MI</t>
  </si>
  <si>
    <t>0R01-IN-KOUTS-MI-IN</t>
  </si>
  <si>
    <t>8625-OH-LORDSTOWN-KY-OH</t>
  </si>
  <si>
    <t>0003-TX-ENNIS-DE-TX</t>
  </si>
  <si>
    <t>8673-WI-MENOMONEE FALLS-WI-VT</t>
  </si>
  <si>
    <t>0007-MO-CARTHAGE-MD-MO</t>
  </si>
  <si>
    <t>8687-PA-TYRONE-PA-IN</t>
  </si>
  <si>
    <t>8651-TX-AUSTIN-TX-MA</t>
  </si>
  <si>
    <t>8679-MO-SAINT PETERS-MO-MN</t>
  </si>
  <si>
    <t>0801-NC-LIBERTY-NC-NM</t>
  </si>
  <si>
    <t>0801-NC-LIBERTY-WV-NC</t>
  </si>
  <si>
    <t>0016-GA-MONROE-DC-GA</t>
  </si>
  <si>
    <t>8671-GA-POOLER-IN-GA</t>
  </si>
  <si>
    <t>1112-AR-FORT SMITH-LA-AR</t>
  </si>
  <si>
    <t>0009-NC-GREENSBORO-NC-SK</t>
  </si>
  <si>
    <t>8622-SC-FORT MILL-DC-SC</t>
  </si>
  <si>
    <t>0071-PA-WILKES BARRE-PA-AZ</t>
  </si>
  <si>
    <t>0S00-MO-CARTHAGE-MO-NH</t>
  </si>
  <si>
    <t>0732-MI-SPRING LAKE-MI-CT</t>
  </si>
  <si>
    <t>0016-GA-MONROE-AR-GA</t>
  </si>
  <si>
    <t>6014-CA-TRACY-AB-CA</t>
  </si>
  <si>
    <t>8622-SC-FORT MILL-SC-ME</t>
  </si>
  <si>
    <t>8603-MS-PONTOTOC-SC-MS</t>
  </si>
  <si>
    <t>4601-MO-CARTHAGE-MO-UT</t>
  </si>
  <si>
    <t>0903-TX-EL PASO-NE-TX</t>
  </si>
  <si>
    <t>8694-ON-GLOUCESTER-ON-CO</t>
  </si>
  <si>
    <t>0801-NC-LIBERTY-PA-NC</t>
  </si>
  <si>
    <t>1704-MS-HOUSTON-IA-MS</t>
  </si>
  <si>
    <t>1129-MD-HAVRE DE GRACE-PA-MD</t>
  </si>
  <si>
    <t>0400-MO-CARTHAGE-WA-MO</t>
  </si>
  <si>
    <t>1120-GA-NEWNAN-SK-GA</t>
  </si>
  <si>
    <t>0000-MO-CARTHAGE-NM-MO</t>
  </si>
  <si>
    <t>8670-WA-VANCOUVER-WA-NJ</t>
  </si>
  <si>
    <t>8700-MS-SHANNON-WV-MS</t>
  </si>
  <si>
    <t>1110-GA-NEWNAN-GA-ID</t>
  </si>
  <si>
    <t>1118-AR-FORT SMITH-AL-AR</t>
  </si>
  <si>
    <t>1114-MS-VERONA-SC-MS</t>
  </si>
  <si>
    <t>8673-WI-MENOMONEE FALLS-WI-FL</t>
  </si>
  <si>
    <t>0925-NC-SALISBURY-NC-TN</t>
  </si>
  <si>
    <t>0925-NC-SALISBURY-VA-NC</t>
  </si>
  <si>
    <t>8609-WA-FIFE-WA-AB</t>
  </si>
  <si>
    <t>8660-NC-WINSTON SALEM-NC-WY</t>
  </si>
  <si>
    <t>8678-TX-HOUSTON-ME-TX</t>
  </si>
  <si>
    <t>0118-NC-STATESVILLE-NC-SD</t>
  </si>
  <si>
    <t>1124-CA-ONTARIO-CA-LA</t>
  </si>
  <si>
    <t>8663-FL-PLANT CITY-DC-FL</t>
  </si>
  <si>
    <t>8685-OH-MACEDONIA-OH-SC</t>
  </si>
  <si>
    <t>0146-QC-TOWN OF MOUNT ROYAL-QC-NJ</t>
  </si>
  <si>
    <t>8500-NC-WINSTON SALEM-NC-IA</t>
  </si>
  <si>
    <t>8700-MS-SHANNON-MA-MS</t>
  </si>
  <si>
    <t>0201-TN-CLEVELAND-DE-TN</t>
  </si>
  <si>
    <t>8672-VA-MANASSAS PARK-NY-VA</t>
  </si>
  <si>
    <t>0N64-NC-HIGH POINT-DE-NC</t>
  </si>
  <si>
    <t>8608-AZ-PHOENIX-AZ-MD</t>
  </si>
  <si>
    <t>0576-ON-OLDCASTLE-TN-ON</t>
  </si>
  <si>
    <t>8622-SC-FORT MILL-WY-SC</t>
  </si>
  <si>
    <t>1116-NC-CONOVER-NC-NY</t>
  </si>
  <si>
    <t>8683-PA-BETHEL PARK-VT-PA</t>
  </si>
  <si>
    <t>7300-NC-WINSTON SALEM-AR-NC</t>
  </si>
  <si>
    <t>8688-PA-HONEY BROOK-FL-PA</t>
  </si>
  <si>
    <t>8630-CO-AURORA-ID-CO</t>
  </si>
  <si>
    <t>8696-AB-NISKU-SD-AB</t>
  </si>
  <si>
    <t>8685-OH-MACEDONIA-OH-AR</t>
  </si>
  <si>
    <t>0E25-CA-CITY OF INDUSTRY-CA-VA</t>
  </si>
  <si>
    <t>4601-MO-CARTHAGE-AB-MO</t>
  </si>
  <si>
    <t>8625-OH-LORDSTOWN-DC-OH</t>
  </si>
  <si>
    <t>0118-NC-STATESVILLE-NC-MB</t>
  </si>
  <si>
    <t>1118-AR-FORT SMITH-CO-AR</t>
  </si>
  <si>
    <t>8676-TX-NEW BRAUNFELS-TX-AB</t>
  </si>
  <si>
    <t>0039-MO-CARTHAGE-IN-MO</t>
  </si>
  <si>
    <t>5902-ON-LONDON-AL-ON</t>
  </si>
  <si>
    <t>6016-MO-CAPE GIRARDEAU-TX-MO</t>
  </si>
  <si>
    <t>0383-PA-BERWICK-OH-PA</t>
  </si>
  <si>
    <t>1121-GA-NEWNAN-MI-GA</t>
  </si>
  <si>
    <t>5902-ON-LONDON-ON-ND</t>
  </si>
  <si>
    <t>8700-MS-SHANNON-NC-MS</t>
  </si>
  <si>
    <t>8678-TX-HOUSTON-TX-FL</t>
  </si>
  <si>
    <t>1129-MD-HAVRE DE GRACE-MD-MA</t>
  </si>
  <si>
    <t>8663-FL-PLANT CITY-LA-FL</t>
  </si>
  <si>
    <t>8607-TX-GRAPEVINE-TX-ID</t>
  </si>
  <si>
    <t>7300-NC-WINSTON SALEM-CA-NC</t>
  </si>
  <si>
    <t>8629-TN-GOODLETTSVILLE-MT-TN</t>
  </si>
  <si>
    <t>1125-AR-FORT SMITH-AR-NV</t>
  </si>
  <si>
    <t>8605-IN-INDIANAPOLIS-IN-MA</t>
  </si>
  <si>
    <t>8681-GA-ASHBURN-AL-GA</t>
  </si>
  <si>
    <t>8602-NC-CONOVER-MN-NC</t>
  </si>
  <si>
    <t>0039-MO-CARTHAGE-MO-IL</t>
  </si>
  <si>
    <t>6130-MO-CARTHAGE-MO-TN</t>
  </si>
  <si>
    <t>1127-MS-HOULKA-OR-MS</t>
  </si>
  <si>
    <t>8673-WI-MENOMONEE FALLS-WI-AB</t>
  </si>
  <si>
    <t>6003-IL-AURORA-VT-IL</t>
  </si>
  <si>
    <t>0039-MO-CARTHAGE-SC-MO</t>
  </si>
  <si>
    <t>0009-NC-GREENSBORO-CA-NC</t>
  </si>
  <si>
    <t>0732-MI-SPRING LAKE-NM-MI</t>
  </si>
  <si>
    <t>8603-MS-PONTOTOC-SD-MS</t>
  </si>
  <si>
    <t>8696-AB-NISKU-AB-OH</t>
  </si>
  <si>
    <t>0946-NC-WALLACE-IA-NC</t>
  </si>
  <si>
    <t>0940-MO-CARTHAGE-RI-MO</t>
  </si>
  <si>
    <t>1125-AR-FORT SMITH-AR-AR</t>
  </si>
  <si>
    <t>1110-GA-NEWNAN-GA-DC</t>
  </si>
  <si>
    <t>8683-PA-BETHEL PARK-AL-PA</t>
  </si>
  <si>
    <t>6130-MO-CARTHAGE-MO-MS</t>
  </si>
  <si>
    <t>8700-MS-SHANNON-AB-MS</t>
  </si>
  <si>
    <t>8685-OH-MACEDONIA-CT-OH</t>
  </si>
  <si>
    <t>8693-ON-BARRIE-ON-SC</t>
  </si>
  <si>
    <t>8661-NC-BUTNER-NC-OH</t>
  </si>
  <si>
    <t>8684-WV-ST ALBANS-WV-IA</t>
  </si>
  <si>
    <t>1118-AR-FORT SMITH-TX-AR</t>
  </si>
  <si>
    <t>8688-PA-HONEY BROOK-MN-PA</t>
  </si>
  <si>
    <t>0946-NC-WALLACE-SD-NC</t>
  </si>
  <si>
    <t>6014-CA-TRACY-CA-KY</t>
  </si>
  <si>
    <t>0079-MO-CARTHAGE-RI-MO</t>
  </si>
  <si>
    <t>6016-MO-CAPE GIRARDEAU-MO-RI</t>
  </si>
  <si>
    <t>1114-MS-VERONA-MS-OR</t>
  </si>
  <si>
    <t>5901-ON-LONDON-WY-ON</t>
  </si>
  <si>
    <t>8674-IL-GLENDALE HEIGHTS-RI-IL</t>
  </si>
  <si>
    <t>1112-AR-FORT SMITH-AR-IN</t>
  </si>
  <si>
    <t>8676-TX-NEW BRAUNFELS-OR-TX</t>
  </si>
  <si>
    <t>6003-IL-AURORA-IL-LA</t>
  </si>
  <si>
    <t>8608-AZ-PHOENIX-AZ-SC</t>
  </si>
  <si>
    <t>8669-UT-CLEARFIELD-AL-UT</t>
  </si>
  <si>
    <t>1130-MS-PONTOTOC-IN-MS</t>
  </si>
  <si>
    <t>5901-ON-LONDON-ON-AL</t>
  </si>
  <si>
    <t>8665-OK-OKLAHOMA CITY-NH-OK</t>
  </si>
  <si>
    <t>8687-PA-TYRONE-MS-PA</t>
  </si>
  <si>
    <t>1115-NC-CONOVER-VA-NC</t>
  </si>
  <si>
    <t>8669-UT-CLEARFIELD-UT-MI</t>
  </si>
  <si>
    <t>8688-PA-HONEY BROOK-PA-MN</t>
  </si>
  <si>
    <t>0946-NC-WALLACE-NC-NC</t>
  </si>
  <si>
    <t>8685-OH-MACEDONIA-OK-OH</t>
  </si>
  <si>
    <t>8695-AB-CALGARY-AB-FL</t>
  </si>
  <si>
    <t>8660-NC-WINSTON SALEM-NC-MN</t>
  </si>
  <si>
    <t>1130-MS-PONTOTOC-MS-SK</t>
  </si>
  <si>
    <t>8685-OH-MACEDONIA-OH-LA</t>
  </si>
  <si>
    <t>8607-TX-GRAPEVINE-UT-TX</t>
  </si>
  <si>
    <t>6003-IL-AURORA-IL-AR</t>
  </si>
  <si>
    <t>8630-CO-AURORA-NJ-CO</t>
  </si>
  <si>
    <t>0519-MI-GRAND RAPIDS-MI-OH</t>
  </si>
  <si>
    <t>8814-NC-CONOVER-VT-NC</t>
  </si>
  <si>
    <t>0950-NC-BEULAVILLE-NC-KS</t>
  </si>
  <si>
    <t>8500-NC-WINSTON SALEM-NC-NV</t>
  </si>
  <si>
    <t>0383-PA-BERWICK-FL-PA</t>
  </si>
  <si>
    <t>0530-IL-STERLING-IL-MB</t>
  </si>
  <si>
    <t>8693-ON-BARRIE-LA-ON</t>
  </si>
  <si>
    <t>1110-GA-NEWNAN-GA-KS</t>
  </si>
  <si>
    <t>8605-IN-INDIANAPOLIS-WI-IN</t>
  </si>
  <si>
    <t>8678-TX-HOUSTON-MB-TX</t>
  </si>
  <si>
    <t>8695-AB-CALGARY-NC-AB</t>
  </si>
  <si>
    <t>8670-WA-VANCOUVER-AL-WA</t>
  </si>
  <si>
    <t>8676-TX-NEW BRAUNFELS-DE-TX</t>
  </si>
  <si>
    <t>1125-AR-FORT SMITH-NE-AR</t>
  </si>
  <si>
    <t>1121-GA-NEWNAN-GA-SD</t>
  </si>
  <si>
    <t>8679-MO-SAINT PETERS-MO-LA</t>
  </si>
  <si>
    <t>8607-TX-GRAPEVINE-TX-NH</t>
  </si>
  <si>
    <t>8624-MD-ELDERSBURG-MD-IA</t>
  </si>
  <si>
    <t>8660-NC-WINSTON SALEM-NC-QC</t>
  </si>
  <si>
    <t>0S00-MO-CARTHAGE-MO-LA</t>
  </si>
  <si>
    <t>0946-NC-WALLACE-WI-NC</t>
  </si>
  <si>
    <t>0003-TX-ENNIS-TX-IN</t>
  </si>
  <si>
    <t>1200-ON-WATERLOO-WY-ON</t>
  </si>
  <si>
    <t>6016-MO-CAPE GIRARDEAU-GA-MO</t>
  </si>
  <si>
    <t>0118-NC-STATESVILLE-ME-NC</t>
  </si>
  <si>
    <t>8684-WV-ST ALBANS-WV-MA</t>
  </si>
  <si>
    <t>8695-AB-CALGARY-AB-TX</t>
  </si>
  <si>
    <t>0953-NC-WALLACE-NC-MO</t>
  </si>
  <si>
    <t>8679-MO-SAINT PETERS-VT-MO</t>
  </si>
  <si>
    <t>0940-MO-CARTHAGE-NH-MO</t>
  </si>
  <si>
    <t>0000-MO-CARTHAGE-MO-ID</t>
  </si>
  <si>
    <t>0400-MO-CARTHAGE-SD-MO</t>
  </si>
  <si>
    <t>0918-MI-SPARTA-KS-MI</t>
  </si>
  <si>
    <t>8697-BC-SURREY-CA-BC</t>
  </si>
  <si>
    <t>0014-MO-CARTHAGE-VA-MO</t>
  </si>
  <si>
    <t>8625-OH-LORDSTOWN-UT-OH</t>
  </si>
  <si>
    <t>0341-MS-TUPELO-MT-MS</t>
  </si>
  <si>
    <t>8665-OK-OKLAHOMA CITY-OK-MT</t>
  </si>
  <si>
    <t>6130-MO-CARTHAGE-AL-MO</t>
  </si>
  <si>
    <t>0003-TX-ENNIS-TX-DE</t>
  </si>
  <si>
    <t>0016-GA-MONROE-GA-VT</t>
  </si>
  <si>
    <t>0014-MO-CARTHAGE-MO-MS</t>
  </si>
  <si>
    <t>0E25-CA-CITY OF INDUSTRY-CA-OH</t>
  </si>
  <si>
    <t>0007-MO-CARTHAGE-MO-WI</t>
  </si>
  <si>
    <t>1127-MS-HOULKA-OK-MS</t>
  </si>
  <si>
    <t>0118-NC-STATESVILLE-NC-MA</t>
  </si>
  <si>
    <t>6014-CA-TRACY-VA-CA</t>
  </si>
  <si>
    <t>0003-TX-ENNIS-TX-QC</t>
  </si>
  <si>
    <t>8662-GA-LAWRENCEVILLE-ND-GA</t>
  </si>
  <si>
    <t>8662-GA-LAWRENCEVILLE-NV-GA</t>
  </si>
  <si>
    <t>8634-AL-BESSEMER-AL-NE</t>
  </si>
  <si>
    <t>8673-WI-MENOMONEE FALLS-WI-BC</t>
  </si>
  <si>
    <t>1112-AR-FORT SMITH-AR-VA</t>
  </si>
  <si>
    <t>8672-VA-MANASSAS PARK-CA-VA</t>
  </si>
  <si>
    <t>8603-MS-PONTOTOC-TX-MS</t>
  </si>
  <si>
    <t>8688-PA-HONEY BROOK-PA-CA</t>
  </si>
  <si>
    <t>8629-TN-GOODLETTSVILLE-TN-MB</t>
  </si>
  <si>
    <t>0014-MO-CARTHAGE-DE-MO</t>
  </si>
  <si>
    <t>8662-GA-LAWRENCEVILLE-GA-ND</t>
  </si>
  <si>
    <t>8689-CA-ROCKLIN-CA-ME</t>
  </si>
  <si>
    <t>0039-MO-CARTHAGE-AL-MO</t>
  </si>
  <si>
    <t>0530-IL-STERLING-VT-IL</t>
  </si>
  <si>
    <t>0732-MI-SPRING LAKE-MI-FL</t>
  </si>
  <si>
    <t>0925-NC-SALISBURY-PA-NC</t>
  </si>
  <si>
    <t>8685-OH-MACEDONIA-OH-AL</t>
  </si>
  <si>
    <t>0003-TX-ENNIS-ON-TX</t>
  </si>
  <si>
    <t>8700-MS-SHANNON-MS-NJ</t>
  </si>
  <si>
    <t>8667-MI-WYOMING-MB-MI</t>
  </si>
  <si>
    <t>1111-CA-ONTARIO-KS-CA</t>
  </si>
  <si>
    <t>5801-IN-KENDALLVILLE-DE-IN</t>
  </si>
  <si>
    <t>8684-WV-ST ALBANS-WV-VT</t>
  </si>
  <si>
    <t>8634-AL-BESSEMER-NE-AL</t>
  </si>
  <si>
    <t>8672-VA-MANASSAS PARK-SC-VA</t>
  </si>
  <si>
    <t>8650-TX-GRAPEVINE-TX-OH</t>
  </si>
  <si>
    <t>0918-MI-SPARTA-MI-PA</t>
  </si>
  <si>
    <t>8665-OK-OKLAHOMA CITY-OK-IA</t>
  </si>
  <si>
    <t>8687-PA-TYRONE-PA-MO</t>
  </si>
  <si>
    <t>1114-MS-VERONA-NV-MS</t>
  </si>
  <si>
    <t>8629-TN-GOODLETTSVILLE-TN-ME</t>
  </si>
  <si>
    <t>0383-PA-BERWICK-TX-PA</t>
  </si>
  <si>
    <t>0014-MO-CARTHAGE-MO-OK</t>
  </si>
  <si>
    <t>8604-CA-CITY OF INDUSTRY-CA-MD</t>
  </si>
  <si>
    <t>0518-MI-GRAND RAPIDS-NE-MI</t>
  </si>
  <si>
    <t>1120-GA-NEWNAN-OK-GA</t>
  </si>
  <si>
    <t>8650-TX-GRAPEVINE-TX-LA</t>
  </si>
  <si>
    <t>8629-TN-GOODLETTSVILLE-MA-TN</t>
  </si>
  <si>
    <t>1125-AR-FORT SMITH-AR-IA</t>
  </si>
  <si>
    <t>0518-MI-GRAND RAPIDS-MI-DE</t>
  </si>
  <si>
    <t>8625-OH-LORDSTOWN-OH-CA</t>
  </si>
  <si>
    <t>8697-BC-SURREY-BC-GA</t>
  </si>
  <si>
    <t>1118-AR-FORT SMITH-QC-AR</t>
  </si>
  <si>
    <t>8662-GA-LAWRENCEVILLE-ID-GA</t>
  </si>
  <si>
    <t>0039-MO-CARTHAGE-WV-MO</t>
  </si>
  <si>
    <t>1112-AR-FORT SMITH-AR-SD</t>
  </si>
  <si>
    <t>0788-IN-RENSSELAER-CO-IN</t>
  </si>
  <si>
    <t>8695-AB-CALGARY-NV-AB</t>
  </si>
  <si>
    <t>5801-IN-KENDALLVILLE-MN-IN</t>
  </si>
  <si>
    <t>8687-PA-TYRONE-NY-PA</t>
  </si>
  <si>
    <t>8605-IN-INDIANAPOLIS-NY-IN</t>
  </si>
  <si>
    <t>8683-PA-BETHEL PARK-NM-PA</t>
  </si>
  <si>
    <t>1124-CA-ONTARIO-CA-MB</t>
  </si>
  <si>
    <t>0341-MS-TUPELO-WI-MS</t>
  </si>
  <si>
    <t>0071-PA-WILKES BARRE-PA-ID</t>
  </si>
  <si>
    <t>1110-GA-NEWNAN-GA-NC</t>
  </si>
  <si>
    <t>0400-MO-CARTHAGE-MO-DE</t>
  </si>
  <si>
    <t>0S00-MO-CARTHAGE-NJ-MO</t>
  </si>
  <si>
    <t>0953-NC-WALLACE-NC-UT</t>
  </si>
  <si>
    <t>0001-MO-CARTHAGE-MO-VT</t>
  </si>
  <si>
    <t>6014-CA-TRACY-AZ-CA</t>
  </si>
  <si>
    <t>0079-MO-CARTHAGE-SC-MO</t>
  </si>
  <si>
    <t>1118-AR-FORT SMITH-AR-SK</t>
  </si>
  <si>
    <t>8667-MI-WYOMING-MN-MI</t>
  </si>
  <si>
    <t>0016-GA-MONROE-SK-GA</t>
  </si>
  <si>
    <t>1127-MS-HOULKA-IN-MS</t>
  </si>
  <si>
    <t>8603-MS-PONTOTOC-MS-OR</t>
  </si>
  <si>
    <t>8689-CA-ROCKLIN-CA-ON</t>
  </si>
  <si>
    <t>1127-MS-HOULKA-MS-AZ</t>
  </si>
  <si>
    <t>8676-TX-NEW BRAUNFELS-TX-SD</t>
  </si>
  <si>
    <t>8661-NC-BUTNER-MN-NC</t>
  </si>
  <si>
    <t>1118-AR-FORT SMITH-NM-AR</t>
  </si>
  <si>
    <t>1124-CA-ONTARIO-CA-SD</t>
  </si>
  <si>
    <t>8689-CA-ROCKLIN-CA-IL</t>
  </si>
  <si>
    <t>8651-TX-AUSTIN-TX-ID</t>
  </si>
  <si>
    <t>0576-ON-OLDCASTLE-ON-ME</t>
  </si>
  <si>
    <t>8663-FL-PLANT CITY-FL-IA</t>
  </si>
  <si>
    <t>5901-ON-LONDON-TN-ON</t>
  </si>
  <si>
    <t>0576-ON-OLDCASTLE-SD-ON</t>
  </si>
  <si>
    <t>8667-MI-WYOMING-MI-DC</t>
  </si>
  <si>
    <t>8686-OH-WHITEHALL-OH-NJ</t>
  </si>
  <si>
    <t>0003-TX-ENNIS-TX-NH</t>
  </si>
  <si>
    <t>6003-IL-AURORA-IL-AL</t>
  </si>
  <si>
    <t>0548-NC-STATESVILLE-NV-NC</t>
  </si>
  <si>
    <t>8609-WA-FIFE-NY-WA</t>
  </si>
  <si>
    <t>8629-TN-GOODLETTSVILLE-TN-NE</t>
  </si>
  <si>
    <t>8665-OK-OKLAHOMA CITY-OK-AB</t>
  </si>
  <si>
    <t>0548-NC-STATESVILLE-NC-OK</t>
  </si>
  <si>
    <t>8661-NC-BUTNER-ME-NC</t>
  </si>
  <si>
    <t>8625-OH-LORDSTOWN-OH-KS</t>
  </si>
  <si>
    <t>8670-WA-VANCOUVER-TX-WA</t>
  </si>
  <si>
    <t>0946-NC-WALLACE-NC-NV</t>
  </si>
  <si>
    <t>8684-WV-ST ALBANS-WV-NC</t>
  </si>
  <si>
    <t>5901-ON-LONDON-WV-ON</t>
  </si>
  <si>
    <t>0341-MS-TUPELO-AZ-MS</t>
  </si>
  <si>
    <t>8669-UT-CLEARFIELD-UT-NJ</t>
  </si>
  <si>
    <t>8683-PA-BETHEL PARK-MN-PA</t>
  </si>
  <si>
    <t>5801-IN-KENDALLVILLE-DC-IN</t>
  </si>
  <si>
    <t>8663-FL-PLANT CITY-FL-PA</t>
  </si>
  <si>
    <t>8700-MS-SHANNON-NV-MS</t>
  </si>
  <si>
    <t>1200-ON-WATERLOO-AZ-ON</t>
  </si>
  <si>
    <t>8602-NC-CONOVER-AZ-NC</t>
  </si>
  <si>
    <t>0548-NC-STATESVILLE-KS-NC</t>
  </si>
  <si>
    <t>8609-WA-FIFE-WA-MT</t>
  </si>
  <si>
    <t>0341-MS-TUPELO-MS-MB</t>
  </si>
  <si>
    <t>0788-IN-RENSSELAER-IN-AZ</t>
  </si>
  <si>
    <t>8609-WA-FIFE-WA-AR</t>
  </si>
  <si>
    <t>8694-ON-GLOUCESTER-TX-ON</t>
  </si>
  <si>
    <t>0S00-MO-CARTHAGE-MO-IL</t>
  </si>
  <si>
    <t>8676-TX-NEW BRAUNFELS-TX-IN</t>
  </si>
  <si>
    <t>0400-MO-CARTHAGE-MO-MN</t>
  </si>
  <si>
    <t>8611-NJ-EDISON-TN-NJ</t>
  </si>
  <si>
    <t>1129-MD-HAVRE DE GRACE-KY-MD</t>
  </si>
  <si>
    <t>1125-AR-FORT SMITH-AR-FL</t>
  </si>
  <si>
    <t>1111-CA-ONTARIO-ME-CA</t>
  </si>
  <si>
    <t>0000-MO-CARTHAGE-MO-AZ</t>
  </si>
  <si>
    <t>8695-AB-CALGARY-AB-WY</t>
  </si>
  <si>
    <t>8677-TX-FOREST HILL-TX-WI</t>
  </si>
  <si>
    <t>8697-BC-SURREY-RI-BC</t>
  </si>
  <si>
    <t>8622-SC-FORT MILL-MA-SC</t>
  </si>
  <si>
    <t>6016-MO-CAPE GIRARDEAU-MO-VA</t>
  </si>
  <si>
    <t>6003-IL-AURORA-NC-IL</t>
  </si>
  <si>
    <t>8634-AL-BESSEMER-AL-NV</t>
  </si>
  <si>
    <t>0014-MO-CARTHAGE-MO-NH</t>
  </si>
  <si>
    <t>8605-IN-INDIANAPOLIS-IN-ND</t>
  </si>
  <si>
    <t>0656-GA-VILLA RICA-NE-GA</t>
  </si>
  <si>
    <t>8683-PA-BETHEL PARK-QC-PA</t>
  </si>
  <si>
    <t>1111-CA-ONTARIO-CA-ND</t>
  </si>
  <si>
    <t>1118-AR-FORT SMITH-RI-AR</t>
  </si>
  <si>
    <t>8625-OH-LORDSTOWN-WA-OH</t>
  </si>
  <si>
    <t>8684-WV-ST ALBANS-WV-WA</t>
  </si>
  <si>
    <t>8686-OH-WHITEHALL-OH-MB</t>
  </si>
  <si>
    <t>8662-GA-LAWRENCEVILLE-GA-MA</t>
  </si>
  <si>
    <t>0518-MI-GRAND RAPIDS-MI-WV</t>
  </si>
  <si>
    <t>8603-MS-PONTOTOC-AZ-MS</t>
  </si>
  <si>
    <t>8695-AB-CALGARY-AB-GA</t>
  </si>
  <si>
    <t>8687-PA-TYRONE-PA-OK</t>
  </si>
  <si>
    <t>8500-NC-WINSTON SALEM-NC-ME</t>
  </si>
  <si>
    <t>0003-TX-ENNIS-TX-SD</t>
  </si>
  <si>
    <t>8814-NC-CONOVER-NC-OK</t>
  </si>
  <si>
    <t>8684-WV-ST ALBANS-WV-ID</t>
  </si>
  <si>
    <t>4601-MO-CARTHAGE-MN-MO</t>
  </si>
  <si>
    <t>6130-MO-CARTHAGE-MO-IN</t>
  </si>
  <si>
    <t>0E25-CA-CITY OF INDUSTRY-CO-CA</t>
  </si>
  <si>
    <t>0003-TX-ENNIS-MA-TX</t>
  </si>
  <si>
    <t>0950-NC-BEULAVILLE-NC-MB</t>
  </si>
  <si>
    <t>7300-NC-WINSTON SALEM-MS-NC</t>
  </si>
  <si>
    <t>1114-MS-VERONA-IN-MS</t>
  </si>
  <si>
    <t>0039-MO-CARTHAGE-SD-MO</t>
  </si>
  <si>
    <t>0950-NC-BEULAVILLE-NC-WV</t>
  </si>
  <si>
    <t>0016-GA-MONROE-GA-RI</t>
  </si>
  <si>
    <t>8691-ON-TORONTO-ON-FL</t>
  </si>
  <si>
    <t>0146-QC-TOWN OF MOUNT ROYAL-WA-QC</t>
  </si>
  <si>
    <t>8689-CA-ROCKLIN-CA-IA</t>
  </si>
  <si>
    <t>8663-FL-PLANT CITY-FL-DE</t>
  </si>
  <si>
    <t>8686-OH-WHITEHALL-OH-OK</t>
  </si>
  <si>
    <t>8624-MD-ELDERSBURG-KY-MD</t>
  </si>
  <si>
    <t>6016-MO-CAPE GIRARDEAU-MO-UT</t>
  </si>
  <si>
    <t>1200-ON-WATERLOO-ON-AL</t>
  </si>
  <si>
    <t>0518-MI-GRAND RAPIDS-WY-MI</t>
  </si>
  <si>
    <t>8693-ON-BARRIE-MN-ON</t>
  </si>
  <si>
    <t>0079-MO-CARTHAGE-MN-MO</t>
  </si>
  <si>
    <t>1121-GA-NEWNAN-MN-GA</t>
  </si>
  <si>
    <t>8688-PA-HONEY BROOK-PA-KY</t>
  </si>
  <si>
    <t>1704-MS-HOUSTON-WA-MS</t>
  </si>
  <si>
    <t>1111-CA-ONTARIO-CA-VA</t>
  </si>
  <si>
    <t>5902-ON-LONDON-LA-ON</t>
  </si>
  <si>
    <t>0925-NC-SALISBURY-MB-NC</t>
  </si>
  <si>
    <t>0R01-IN-KOUTS-RI-IN</t>
  </si>
  <si>
    <t>1121-GA-NEWNAN-OR-GA</t>
  </si>
  <si>
    <t>0400-MO-CARTHAGE-NV-MO</t>
  </si>
  <si>
    <t>8695-AB-CALGARY-AB-SD</t>
  </si>
  <si>
    <t>8688-PA-HONEY BROOK-SC-PA</t>
  </si>
  <si>
    <t>0079-MO-CARTHAGE-MO-KS</t>
  </si>
  <si>
    <t>0146-QC-TOWN OF MOUNT ROYAL-QC-MS</t>
  </si>
  <si>
    <t>0146-QC-TOWN OF MOUNT ROYAL-ID-QC</t>
  </si>
  <si>
    <t>8625-OH-LORDSTOWN-MD-OH</t>
  </si>
  <si>
    <t>8672-VA-MANASSAS PARK-VA-NV</t>
  </si>
  <si>
    <t>5901-ON-LONDON-LA-ON</t>
  </si>
  <si>
    <t>0R01-IN-KOUTS-SC-IN</t>
  </si>
  <si>
    <t>8687-PA-TYRONE-PA-NM</t>
  </si>
  <si>
    <t>8692-ON-TORONTO-ON-DC</t>
  </si>
  <si>
    <t>8667-MI-WYOMING-AR-MI</t>
  </si>
  <si>
    <t>8605-IN-INDIANAPOLIS-IN-WI</t>
  </si>
  <si>
    <t>1200-ON-WATERLOO-RI-ON</t>
  </si>
  <si>
    <t>8611-NJ-EDISON-ID-NJ</t>
  </si>
  <si>
    <t>0576-ON-OLDCASTLE-ON-MD</t>
  </si>
  <si>
    <t>8684-WV-ST ALBANS-NE-WV</t>
  </si>
  <si>
    <t>8665-OK-OKLAHOMA CITY-OK-ON</t>
  </si>
  <si>
    <t>0146-QC-TOWN OF MOUNT ROYAL-QC-MA</t>
  </si>
  <si>
    <t>0007-MO-CARTHAGE-MO-ND</t>
  </si>
  <si>
    <t>1125-AR-FORT SMITH-CO-AR</t>
  </si>
  <si>
    <t>1130-MS-PONTOTOC-KS-MS</t>
  </si>
  <si>
    <t>8609-WA-FIFE-WA-SK</t>
  </si>
  <si>
    <t>8665-OK-OKLAHOMA CITY-VA-OK</t>
  </si>
  <si>
    <t>1121-GA-NEWNAN-GA-KY</t>
  </si>
  <si>
    <t>0530-IL-STERLING-RI-IL</t>
  </si>
  <si>
    <t>8607-TX-GRAPEVINE-MI-TX</t>
  </si>
  <si>
    <t>0530-IL-STERLING-MO-IL</t>
  </si>
  <si>
    <t>8605-IN-INDIANAPOLIS-IN-WV</t>
  </si>
  <si>
    <t>0014-MO-CARTHAGE-NC-MO</t>
  </si>
  <si>
    <t>0014-MO-CARTHAGE-MO-NC</t>
  </si>
  <si>
    <t>6014-CA-TRACY-AL-CA</t>
  </si>
  <si>
    <t>0791-TX-EL PASO-NM-TX</t>
  </si>
  <si>
    <t>8671-GA-POOLER-OH-GA</t>
  </si>
  <si>
    <t>8697-BC-SURREY-OH-BC</t>
  </si>
  <si>
    <t>0950-NC-BEULAVILLE-NJ-NC</t>
  </si>
  <si>
    <t>8691-ON-TORONTO-ON-LA</t>
  </si>
  <si>
    <t>1702-TX-FORT WORTH-TX-SK</t>
  </si>
  <si>
    <t>8692-ON-TORONTO-ON-OH</t>
  </si>
  <si>
    <t>8678-TX-HOUSTON-TX-KY</t>
  </si>
  <si>
    <t>0788-IN-RENSSELAER-VT-IN</t>
  </si>
  <si>
    <t>6016-MO-CAPE GIRARDEAU-NE-MO</t>
  </si>
  <si>
    <t>0925-NC-SALISBURY-CT-NC</t>
  </si>
  <si>
    <t>0002-KY-WINCHESTER-DE-KY</t>
  </si>
  <si>
    <t>1121-GA-NEWNAN-SC-GA</t>
  </si>
  <si>
    <t>8691-ON-TORONTO-IL-ON</t>
  </si>
  <si>
    <t>8604-CA-CITY OF INDUSTRY-MN-CA</t>
  </si>
  <si>
    <t>8814-NC-CONOVER-MD-NC</t>
  </si>
  <si>
    <t>6014-CA-TRACY-CA-FL</t>
  </si>
  <si>
    <t>1702-TX-FORT WORTH-FL-TX</t>
  </si>
  <si>
    <t>8662-GA-LAWRENCEVILLE-GA-OR</t>
  </si>
  <si>
    <t>8500-NC-WINSTON SALEM-NC-PA</t>
  </si>
  <si>
    <t>1120-GA-NEWNAN-GA-IL</t>
  </si>
  <si>
    <t>1115-NC-CONOVER-NC-SD</t>
  </si>
  <si>
    <t>8609-WA-FIFE-WA-NV</t>
  </si>
  <si>
    <t>6003-IL-AURORA-IL-OK</t>
  </si>
  <si>
    <t>8622-SC-FORT MILL-SC-QC</t>
  </si>
  <si>
    <t>8700-MS-SHANNON-MS-MI</t>
  </si>
  <si>
    <t>0548-NC-STATESVILLE-ME-NC</t>
  </si>
  <si>
    <t>8700-MS-SHANNON-MS-WY</t>
  </si>
  <si>
    <t>8668-MI-LIVONIA-MI-AL</t>
  </si>
  <si>
    <t>5100-KY-LEITCHFIELD-NV-KY</t>
  </si>
  <si>
    <t>8700-MS-SHANNON-MS-MB</t>
  </si>
  <si>
    <t>8683-PA-BETHEL PARK-PA-MN</t>
  </si>
  <si>
    <t>8681-GA-ASHBURN-MI-GA</t>
  </si>
  <si>
    <t>0009-NC-GREENSBORO-NC-UT</t>
  </si>
  <si>
    <t>0950-NC-BEULAVILLE-NC-QC</t>
  </si>
  <si>
    <t>0576-ON-OLDCASTLE-ON-MI</t>
  </si>
  <si>
    <t>0530-IL-STERLING-IL-MT</t>
  </si>
  <si>
    <t>8624-MD-ELDERSBURG-MD-DC</t>
  </si>
  <si>
    <t>8678-TX-HOUSTON-MI-TX</t>
  </si>
  <si>
    <t>0178-IL-DES PLAINES-WV-IL</t>
  </si>
  <si>
    <t>1124-CA-ONTARIO-CA-FL</t>
  </si>
  <si>
    <t>1124-CA-ONTARIO-SK-CA</t>
  </si>
  <si>
    <t>6003-IL-AURORA-IL-VT</t>
  </si>
  <si>
    <t>0178-IL-DES PLAINES-IL-NJ</t>
  </si>
  <si>
    <t>4201-MS-TUPELO-CT-MS</t>
  </si>
  <si>
    <t>8650-TX-GRAPEVINE-TX-AB</t>
  </si>
  <si>
    <t>1114-MS-VERONA-MS-CO</t>
  </si>
  <si>
    <t>1129-MD-HAVRE DE GRACE-SD-MD</t>
  </si>
  <si>
    <t>8685-OH-MACEDONIA-PA-OH</t>
  </si>
  <si>
    <t>8670-WA-VANCOUVER-WI-WA</t>
  </si>
  <si>
    <t>8661-NC-BUTNER-NC-MB</t>
  </si>
  <si>
    <t>8608-AZ-PHOENIX-NE-AZ</t>
  </si>
  <si>
    <t>0530-IL-STERLING-ID-IL</t>
  </si>
  <si>
    <t>8665-OK-OKLAHOMA CITY-CT-OK</t>
  </si>
  <si>
    <t>0002-KY-WINCHESTER-MT-KY</t>
  </si>
  <si>
    <t>8634-AL-BESSEMER-SC-AL</t>
  </si>
  <si>
    <t>8685-OH-MACEDONIA-OH-KY</t>
  </si>
  <si>
    <t>4601-MO-CARTHAGE-NE-MO</t>
  </si>
  <si>
    <t>5100-KY-LEITCHFIELD-KY-NY</t>
  </si>
  <si>
    <t>8679-MO-SAINT PETERS-MO-NY</t>
  </si>
  <si>
    <t>6016-MO-CAPE GIRARDEAU-MO-CA</t>
  </si>
  <si>
    <t>8683-PA-BETHEL PARK-VA-PA</t>
  </si>
  <si>
    <t>1130-MS-PONTOTOC-NJ-MS</t>
  </si>
  <si>
    <t>8663-FL-PLANT CITY-IA-FL</t>
  </si>
  <si>
    <t>0788-IN-RENSSELAER-CT-IN</t>
  </si>
  <si>
    <t>8611-NJ-EDISON-NJ-VT</t>
  </si>
  <si>
    <t>0003-TX-ENNIS-ME-TX</t>
  </si>
  <si>
    <t>0950-NC-BEULAVILLE-WA-NC</t>
  </si>
  <si>
    <t>5801-IN-KENDALLVILLE-OR-IN</t>
  </si>
  <si>
    <t>8611-NJ-EDISON-AB-NJ</t>
  </si>
  <si>
    <t>8688-PA-HONEY BROOK-PA-RI</t>
  </si>
  <si>
    <t>8681-GA-ASHBURN-GA-ON</t>
  </si>
  <si>
    <t>8674-IL-GLENDALE HEIGHTS-IL-SD</t>
  </si>
  <si>
    <t>8624-MD-ELDERSBURG-LA-MD</t>
  </si>
  <si>
    <t>0788-IN-RENSSELAER-VA-IN</t>
  </si>
  <si>
    <t>0003-TX-ENNIS-OH-TX</t>
  </si>
  <si>
    <t>8672-VA-MANASSAS PARK-IN-VA</t>
  </si>
  <si>
    <t>8674-IL-GLENDALE HEIGHTS-IL-KS</t>
  </si>
  <si>
    <t>8692-ON-TORONTO-GA-ON</t>
  </si>
  <si>
    <t>0001-MO-CARTHAGE-MO-AZ</t>
  </si>
  <si>
    <t>7300-NC-WINSTON SALEM-LA-NC</t>
  </si>
  <si>
    <t>8682-GA-CALHOUN-GA-LA</t>
  </si>
  <si>
    <t>8700-MS-SHANNON-AR-MS</t>
  </si>
  <si>
    <t>8679-MO-SAINT PETERS-MO-ME</t>
  </si>
  <si>
    <t>8611-NJ-EDISON-RI-NJ</t>
  </si>
  <si>
    <t>8814-NC-CONOVER-AL-NC</t>
  </si>
  <si>
    <t>8685-OH-MACEDONIA-OH-ND</t>
  </si>
  <si>
    <t>8604-CA-CITY OF INDUSTRY-CA-NM</t>
  </si>
  <si>
    <t>8670-WA-VANCOUVER-WA-ME</t>
  </si>
  <si>
    <t>5901-ON-LONDON-ON-MS</t>
  </si>
  <si>
    <t>0071-PA-WILKES BARRE-SD-PA</t>
  </si>
  <si>
    <t>1111-CA-ONTARIO-QC-CA</t>
  </si>
  <si>
    <t>0N64-NC-HIGH POINT-CT-NC</t>
  </si>
  <si>
    <t>8689-CA-ROCKLIN-CA-SD</t>
  </si>
  <si>
    <t>1130-MS-PONTOTOC-MD-MS</t>
  </si>
  <si>
    <t>8662-GA-LAWRENCEVILLE-SK-GA</t>
  </si>
  <si>
    <t>1114-MS-VERONA-PA-MS</t>
  </si>
  <si>
    <t>0732-MI-SPRING LAKE-MI-IN</t>
  </si>
  <si>
    <t>0788-IN-RENSSELAER-AR-IN</t>
  </si>
  <si>
    <t>8689-CA-ROCKLIN-MT-CA</t>
  </si>
  <si>
    <t>8662-GA-LAWRENCEVILLE-QC-GA</t>
  </si>
  <si>
    <t>8602-NC-CONOVER-NC-BC</t>
  </si>
  <si>
    <t>0940-MO-CARTHAGE-TX-MO</t>
  </si>
  <si>
    <t>5902-ON-LONDON-GA-ON</t>
  </si>
  <si>
    <t>8625-OH-LORDSTOWN-NY-OH</t>
  </si>
  <si>
    <t>8609-WA-FIFE-WA-VA</t>
  </si>
  <si>
    <t>0178-IL-DES PLAINES-IL-NM</t>
  </si>
  <si>
    <t>8651-TX-AUSTIN-SD-TX</t>
  </si>
  <si>
    <t>0201-TN-CLEVELAND-TN-NC</t>
  </si>
  <si>
    <t>1110-GA-NEWNAN-NE-GA</t>
  </si>
  <si>
    <t>8665-OK-OKLAHOMA CITY-MB-OK</t>
  </si>
  <si>
    <t>0530-IL-STERLING-NE-IL</t>
  </si>
  <si>
    <t>8604-CA-CITY OF INDUSTRY-QC-CA</t>
  </si>
  <si>
    <t>8672-VA-MANASSAS PARK-VA-KS</t>
  </si>
  <si>
    <t>0530-IL-STERLING-IL-LA</t>
  </si>
  <si>
    <t>1130-MS-PONTOTOC-MS-CA</t>
  </si>
  <si>
    <t>0918-MI-SPARTA-IA-MI</t>
  </si>
  <si>
    <t>8678-TX-HOUSTON-TX-AL</t>
  </si>
  <si>
    <t>8668-MI-LIVONIA-MI-SC</t>
  </si>
  <si>
    <t>4201-MS-TUPELO-MI-MS</t>
  </si>
  <si>
    <t>8688-PA-HONEY BROOK-CA-PA</t>
  </si>
  <si>
    <t>0000-MO-CARTHAGE-WA-MO</t>
  </si>
  <si>
    <t>8683-PA-BETHEL PARK-IL-PA</t>
  </si>
  <si>
    <t>8694-ON-GLOUCESTER-DE-ON</t>
  </si>
  <si>
    <t>5801-IN-KENDALLVILLE-IN-CO</t>
  </si>
  <si>
    <t>8686-OH-WHITEHALL-OH-MI</t>
  </si>
  <si>
    <t>6014-CA-TRACY-VT-CA</t>
  </si>
  <si>
    <t>1127-MS-HOULKA-CO-MS</t>
  </si>
  <si>
    <t>8695-AB-CALGARY-AB-DC</t>
  </si>
  <si>
    <t>8629-TN-GOODLETTSVILLE-UT-TN</t>
  </si>
  <si>
    <t>8814-NC-CONOVER-MO-NC</t>
  </si>
  <si>
    <t>8669-UT-CLEARFIELD-OK-UT</t>
  </si>
  <si>
    <t>0E25-CA-CITY OF INDUSTRY-WY-CA</t>
  </si>
  <si>
    <t>5902-ON-LONDON-ON-KS</t>
  </si>
  <si>
    <t>1111-CA-ONTARIO-CA-LA</t>
  </si>
  <si>
    <t>0R01-IN-KOUTS-IN-NV</t>
  </si>
  <si>
    <t>0003-TX-ENNIS-ND-TX</t>
  </si>
  <si>
    <t>8693-ON-BARRIE-ON-LA</t>
  </si>
  <si>
    <t>8677-TX-FOREST HILL-VT-TX</t>
  </si>
  <si>
    <t>0146-QC-TOWN OF MOUNT ROYAL-WY-QC</t>
  </si>
  <si>
    <t>0925-NC-SALISBURY-UT-NC</t>
  </si>
  <si>
    <t>0000-MO-CARTHAGE-BC-MO</t>
  </si>
  <si>
    <t>8669-UT-CLEARFIELD-WI-UT</t>
  </si>
  <si>
    <t>8665-OK-OKLAHOMA CITY-QC-OK</t>
  </si>
  <si>
    <t>0548-NC-STATESVILLE-MS-NC</t>
  </si>
  <si>
    <t>8684-WV-ST ALBANS-WV-QC</t>
  </si>
  <si>
    <t>0803-NC-LIBERTY-IA-NC</t>
  </si>
  <si>
    <t>0400-MO-CARTHAGE-WV-MO</t>
  </si>
  <si>
    <t>0N64-NC-HIGH POINT-OR-NC</t>
  </si>
  <si>
    <t>0400-MO-CARTHAGE-MO-RI</t>
  </si>
  <si>
    <t>8682-GA-CALHOUN-WV-GA</t>
  </si>
  <si>
    <t>1125-AR-FORT SMITH-AR-ON</t>
  </si>
  <si>
    <t>0016-GA-MONROE-WA-GA</t>
  </si>
  <si>
    <t>7300-NC-WINSTON SALEM-ON-NC</t>
  </si>
  <si>
    <t>8682-GA-CALHOUN-GA-KS</t>
  </si>
  <si>
    <t>0925-NC-SALISBURY-NC-DE</t>
  </si>
  <si>
    <t>0N64-NC-HIGH POINT-FL-NC</t>
  </si>
  <si>
    <t>8611-NJ-EDISON-NJ-OR</t>
  </si>
  <si>
    <t>6016-MO-CAPE GIRARDEAU-VT-MO</t>
  </si>
  <si>
    <t>0953-NC-WALLACE-NC-MT</t>
  </si>
  <si>
    <t>1118-AR-FORT SMITH-AR-IL</t>
  </si>
  <si>
    <t>8688-PA-HONEY BROOK-DC-PA</t>
  </si>
  <si>
    <t>5801-IN-KENDALLVILLE-CO-IN</t>
  </si>
  <si>
    <t>0N64-NC-HIGH POINT-BC-NC</t>
  </si>
  <si>
    <t>0014-MO-CARTHAGE-MO-FL</t>
  </si>
  <si>
    <t>8630-CO-AURORA-IN-CO</t>
  </si>
  <si>
    <t>8687-PA-TYRONE-KY-PA</t>
  </si>
  <si>
    <t>0383-PA-BERWICK-AB-PA</t>
  </si>
  <si>
    <t>0341-MS-TUPELO-UT-MS</t>
  </si>
  <si>
    <t>0009-NC-GREENSBORO-NC-CO</t>
  </si>
  <si>
    <t>1121-GA-NEWNAN-GA-AZ</t>
  </si>
  <si>
    <t>1112-AR-FORT SMITH-AR-ME</t>
  </si>
  <si>
    <t>1121-GA-NEWNAN-GA-MB</t>
  </si>
  <si>
    <t>6014-CA-TRACY-MS-CA</t>
  </si>
  <si>
    <t>0178-IL-DES PLAINES-IL-BC</t>
  </si>
  <si>
    <t>8669-UT-CLEARFIELD-KS-UT</t>
  </si>
  <si>
    <t>0953-NC-WALLACE-ON-NC</t>
  </si>
  <si>
    <t>8682-GA-CALHOUN-NH-GA</t>
  </si>
  <si>
    <t>0576-ON-OLDCASTLE-ON-GA</t>
  </si>
  <si>
    <t>8634-AL-BESSEMER-AL-MT</t>
  </si>
  <si>
    <t>0801-NC-LIBERTY-NC-DE</t>
  </si>
  <si>
    <t>1110-GA-NEWNAN-GA-TN</t>
  </si>
  <si>
    <t>8673-WI-MENOMONEE FALLS-OK-WI</t>
  </si>
  <si>
    <t>5100-KY-LEITCHFIELD-KY-WY</t>
  </si>
  <si>
    <t>8603-MS-PONTOTOC-MS-VT</t>
  </si>
  <si>
    <t>8682-GA-CALHOUN-MO-GA</t>
  </si>
  <si>
    <t>1200-ON-WATERLOO-ON-CT</t>
  </si>
  <si>
    <t>5100-KY-LEITCHFIELD-KY-ME</t>
  </si>
  <si>
    <t>7300-NC-WINSTON SALEM-ME-NC</t>
  </si>
  <si>
    <t>8692-ON-TORONTO-ON-MT</t>
  </si>
  <si>
    <t>0R01-IN-KOUTS-NH-IN</t>
  </si>
  <si>
    <t>8691-ON-TORONTO-CT-ON</t>
  </si>
  <si>
    <t>0518-MI-GRAND RAPIDS-MI-SK</t>
  </si>
  <si>
    <t>0007-MO-CARTHAGE-MO-IL</t>
  </si>
  <si>
    <t>0016-GA-MONROE-GA-AR</t>
  </si>
  <si>
    <t>6003-IL-AURORA-AR-IL</t>
  </si>
  <si>
    <t>0940-MO-CARTHAGE-MO-WV</t>
  </si>
  <si>
    <t>0079-MO-CARTHAGE-AZ-MO</t>
  </si>
  <si>
    <t>0953-NC-WALLACE-NC-KY</t>
  </si>
  <si>
    <t>0S00-MO-CARTHAGE-MO-PA</t>
  </si>
  <si>
    <t>8693-ON-BARRIE-ON-DE</t>
  </si>
  <si>
    <t>0576-ON-OLDCASTLE-IN-ON</t>
  </si>
  <si>
    <t>8624-MD-ELDERSBURG-ND-MD</t>
  </si>
  <si>
    <t>0009-NC-GREENSBORO-NC-ME</t>
  </si>
  <si>
    <t>1121-GA-NEWNAN-GA-WI</t>
  </si>
  <si>
    <t>8685-OH-MACEDONIA-LA-OH</t>
  </si>
  <si>
    <t>0071-PA-WILKES BARRE-PA-MN</t>
  </si>
  <si>
    <t>8607-TX-GRAPEVINE-NE-TX</t>
  </si>
  <si>
    <t>0656-GA-VILLA RICA-ME-GA</t>
  </si>
  <si>
    <t>8609-WA-FIFE-DC-WA</t>
  </si>
  <si>
    <t>8693-ON-BARRIE-OH-ON</t>
  </si>
  <si>
    <t>0656-GA-VILLA RICA-SC-GA</t>
  </si>
  <si>
    <t>0791-TX-EL PASO-TX-KY</t>
  </si>
  <si>
    <t>8688-PA-HONEY BROOK-PA-MT</t>
  </si>
  <si>
    <t>8677-TX-FOREST HILL-TX-ON</t>
  </si>
  <si>
    <t>8689-CA-ROCKLIN-CA-KS</t>
  </si>
  <si>
    <t>0039-MO-CARTHAGE-WY-MO</t>
  </si>
  <si>
    <t>0518-MI-GRAND RAPIDS-MI-AB</t>
  </si>
  <si>
    <t>0791-TX-EL PASO-TX-NH</t>
  </si>
  <si>
    <t>8611-NJ-EDISON-NJ-GA</t>
  </si>
  <si>
    <t>8669-UT-CLEARFIELD-SK-UT</t>
  </si>
  <si>
    <t>1127-MS-HOULKA-OH-MS</t>
  </si>
  <si>
    <t>8692-ON-TORONTO-KS-ON</t>
  </si>
  <si>
    <t>8684-WV-ST ALBANS-UT-WV</t>
  </si>
  <si>
    <t>8604-CA-CITY OF INDUSTRY-TX-CA</t>
  </si>
  <si>
    <t>8696-AB-NISKU-OK-AB</t>
  </si>
  <si>
    <t>5902-ON-LONDON-ON-NC</t>
  </si>
  <si>
    <t>8611-NJ-EDISON-NJ-ND</t>
  </si>
  <si>
    <t>6130-MO-CARTHAGE-CO-MO</t>
  </si>
  <si>
    <t>6003-IL-AURORA-RI-IL</t>
  </si>
  <si>
    <t>8662-GA-LAWRENCEVILLE-GA-OK</t>
  </si>
  <si>
    <t>8672-VA-MANASSAS PARK-VA-QC</t>
  </si>
  <si>
    <t>8661-NC-BUTNER-CA-NC</t>
  </si>
  <si>
    <t>1130-MS-PONTOTOC-UT-MS</t>
  </si>
  <si>
    <t>4201-MS-TUPELO-AL-MS</t>
  </si>
  <si>
    <t>0118-NC-STATESVILLE-CA-NC</t>
  </si>
  <si>
    <t>8682-GA-CALHOUN-WI-GA</t>
  </si>
  <si>
    <t>1112-AR-FORT SMITH-NY-AR</t>
  </si>
  <si>
    <t>8651-TX-AUSTIN-TX-MO</t>
  </si>
  <si>
    <t>8671-GA-POOLER-QC-GA</t>
  </si>
  <si>
    <t>8609-WA-FIFE-OR-WA</t>
  </si>
  <si>
    <t>1120-GA-NEWNAN-GA-WV</t>
  </si>
  <si>
    <t>6130-MO-CARTHAGE-MO-PA</t>
  </si>
  <si>
    <t>0000-MO-CARTHAGE-IL-MO</t>
  </si>
  <si>
    <t>0N64-NC-HIGH POINT-VT-NC</t>
  </si>
  <si>
    <t>1124-CA-ONTARIO-OH-CA</t>
  </si>
  <si>
    <t>1115-NC-CONOVER-KS-NC</t>
  </si>
  <si>
    <t>1116-NC-CONOVER-NC-BC</t>
  </si>
  <si>
    <t>0118-NC-STATESVILLE-NC-NV</t>
  </si>
  <si>
    <t>0656-GA-VILLA RICA-NV-GA</t>
  </si>
  <si>
    <t>8814-NC-CONOVER-NC-WI</t>
  </si>
  <si>
    <t>0146-QC-TOWN OF MOUNT ROYAL-MO-QC</t>
  </si>
  <si>
    <t>0R01-IN-KOUTS-IN-MI</t>
  </si>
  <si>
    <t>8676-TX-NEW BRAUNFELS-TX-MO</t>
  </si>
  <si>
    <t>8634-AL-BESSEMER-AL-IA</t>
  </si>
  <si>
    <t>8630-CO-AURORA-MB-CO</t>
  </si>
  <si>
    <t>8693-ON-BARRIE-ON-AZ</t>
  </si>
  <si>
    <t>8695-AB-CALGARY-MO-AB</t>
  </si>
  <si>
    <t>8629-TN-GOODLETTSVILLE-TN-MI</t>
  </si>
  <si>
    <t>0002-KY-WINCHESTER-NV-KY</t>
  </si>
  <si>
    <t>0918-MI-SPARTA-NH-MI</t>
  </si>
  <si>
    <t>8634-AL-BESSEMER-AL-OK</t>
  </si>
  <si>
    <t>0576-ON-OLDCASTLE-WV-ON</t>
  </si>
  <si>
    <t>8671-GA-POOLER-GA-IN</t>
  </si>
  <si>
    <t>0788-IN-RENSSELAER-IN-TN</t>
  </si>
  <si>
    <t>0548-NC-STATESVILLE-NC-MT</t>
  </si>
  <si>
    <t>8668-MI-LIVONIA-MI-CA</t>
  </si>
  <si>
    <t>8662-GA-LAWRENCEVILLE-LA-GA</t>
  </si>
  <si>
    <t>8694-ON-GLOUCESTER-UT-ON</t>
  </si>
  <si>
    <t>1118-AR-FORT SMITH-AR-MD</t>
  </si>
  <si>
    <t>6014-CA-TRACY-CA-NM</t>
  </si>
  <si>
    <t>8611-NJ-EDISON-NJ-SC</t>
  </si>
  <si>
    <t>8670-WA-VANCOUVER-BC-WA</t>
  </si>
  <si>
    <t>8607-TX-GRAPEVINE-TX-NY</t>
  </si>
  <si>
    <t>6016-MO-CAPE GIRARDEAU-MO-NM</t>
  </si>
  <si>
    <t>0732-MI-SPRING LAKE-WA-MI</t>
  </si>
  <si>
    <t>8686-OH-WHITEHALL-OH-NY</t>
  </si>
  <si>
    <t>0001-MO-CARTHAGE-MO-MS</t>
  </si>
  <si>
    <t>1125-AR-FORT SMITH-AR-VA</t>
  </si>
  <si>
    <t>0079-MO-CARTHAGE-MO-ME</t>
  </si>
  <si>
    <t>0071-PA-WILKES BARRE-PA-WY</t>
  </si>
  <si>
    <t>8679-MO-SAINT PETERS-MO-WV</t>
  </si>
  <si>
    <t>0201-TN-CLEVELAND-OH-TN</t>
  </si>
  <si>
    <t>0656-GA-VILLA RICA-CA-GA</t>
  </si>
  <si>
    <t>0791-TX-EL PASO-IL-TX</t>
  </si>
  <si>
    <t>8814-NC-CONOVER-NC-SK</t>
  </si>
  <si>
    <t>0925-NC-SALISBURY-KS-NC</t>
  </si>
  <si>
    <t>0341-MS-TUPELO-MS-ND</t>
  </si>
  <si>
    <t>8650-TX-GRAPEVINE-SD-TX</t>
  </si>
  <si>
    <t>4201-MS-TUPELO-MS-MO</t>
  </si>
  <si>
    <t>8676-TX-NEW BRAUNFELS-TX-AZ</t>
  </si>
  <si>
    <t>5801-IN-KENDALLVILLE-WI-IN</t>
  </si>
  <si>
    <t>0400-MO-CARTHAGE-DE-MO</t>
  </si>
  <si>
    <t>1115-NC-CONOVER-NC-VT</t>
  </si>
  <si>
    <t>0953-NC-WALLACE-SD-NC</t>
  </si>
  <si>
    <t>0950-NC-BEULAVILLE-OR-NC</t>
  </si>
  <si>
    <t>0732-MI-SPRING LAKE-MI-ON</t>
  </si>
  <si>
    <t>0201-TN-CLEVELAND-WY-TN</t>
  </si>
  <si>
    <t>0950-NC-BEULAVILLE-MT-NC</t>
  </si>
  <si>
    <t>1127-MS-HOULKA-RI-MS</t>
  </si>
  <si>
    <t>5901-ON-LONDON-ON-NC</t>
  </si>
  <si>
    <t>0118-NC-STATESVILLE-GA-NC</t>
  </si>
  <si>
    <t>0N64-NC-HIGH POINT-NV-NC</t>
  </si>
  <si>
    <t>1127-MS-HOULKA-ON-MS</t>
  </si>
  <si>
    <t>8670-WA-VANCOUVER-WA-WV</t>
  </si>
  <si>
    <t>6016-MO-CAPE GIRARDEAU-CO-MO</t>
  </si>
  <si>
    <t>0656-GA-VILLA RICA-MT-GA</t>
  </si>
  <si>
    <t>8605-IN-INDIANAPOLIS-NH-IN</t>
  </si>
  <si>
    <t>8622-SC-FORT MILL-SC-CA</t>
  </si>
  <si>
    <t>8624-MD-ELDERSBURG-NY-MD</t>
  </si>
  <si>
    <t>8695-AB-CALGARY-VA-AB</t>
  </si>
  <si>
    <t>0400-MO-CARTHAGE-ND-MO</t>
  </si>
  <si>
    <t>1200-ON-WATERLOO-MT-ON</t>
  </si>
  <si>
    <t>8671-GA-POOLER-GA-BC</t>
  </si>
  <si>
    <t>8609-WA-FIFE-CT-WA</t>
  </si>
  <si>
    <t>8665-OK-OKLAHOMA CITY-FL-OK</t>
  </si>
  <si>
    <t>8665-OK-OKLAHOMA CITY-MA-OK</t>
  </si>
  <si>
    <t>8625-OH-LORDSTOWN-OH-DE</t>
  </si>
  <si>
    <t>0002-KY-WINCHESTER-KY-KS</t>
  </si>
  <si>
    <t>0071-PA-WILKES BARRE-PA-MT</t>
  </si>
  <si>
    <t>0788-IN-RENSSELAER-IN-NY</t>
  </si>
  <si>
    <t>8681-GA-ASHBURN-GA-ME</t>
  </si>
  <si>
    <t>0903-TX-EL PASO-TX-SK</t>
  </si>
  <si>
    <t>8602-NC-CONOVER-AB-NC</t>
  </si>
  <si>
    <t>8679-MO-SAINT PETERS-MO-NV</t>
  </si>
  <si>
    <t>7300-NC-WINSTON SALEM-WV-NC</t>
  </si>
  <si>
    <t>5100-KY-LEITCHFIELD-KY-AR</t>
  </si>
  <si>
    <t>8697-BC-SURREY-BC-MI</t>
  </si>
  <si>
    <t>1130-MS-PONTOTOC-AR-MS</t>
  </si>
  <si>
    <t>8662-GA-LAWRENCEVILLE-GA-UT</t>
  </si>
  <si>
    <t>0000-MO-CARTHAGE-MO-WI</t>
  </si>
  <si>
    <t>0803-NC-LIBERTY-NM-NC</t>
  </si>
  <si>
    <t>8672-VA-MANASSAS PARK-ID-VA</t>
  </si>
  <si>
    <t>8687-PA-TYRONE-VA-PA</t>
  </si>
  <si>
    <t>0007-MO-CARTHAGE-NM-MO</t>
  </si>
  <si>
    <t>0201-TN-CLEVELAND-TN-RI</t>
  </si>
  <si>
    <t>8688-PA-HONEY BROOK-PA-OK</t>
  </si>
  <si>
    <t>0788-IN-RENSSELAER-IN-AR</t>
  </si>
  <si>
    <t>1704-MS-HOUSTON-MS-OK</t>
  </si>
  <si>
    <t>0801-NC-LIBERTY-NC-LA</t>
  </si>
  <si>
    <t>7300-NC-WINSTON SALEM-VT-NC</t>
  </si>
  <si>
    <t>8609-WA-FIFE-WA-IL</t>
  </si>
  <si>
    <t>5901-ON-LONDON-ON-WV</t>
  </si>
  <si>
    <t>8608-AZ-PHOENIX-AZ-MB</t>
  </si>
  <si>
    <t>0548-NC-STATESVILLE-NC-SD</t>
  </si>
  <si>
    <t>8663-FL-PLANT CITY-FL-LA</t>
  </si>
  <si>
    <t>5801-IN-KENDALLVILLE-IN-SC</t>
  </si>
  <si>
    <t>0201-TN-CLEVELAND-VA-TN</t>
  </si>
  <si>
    <t>8677-TX-FOREST HILL-AB-TX</t>
  </si>
  <si>
    <t>8696-AB-NISKU-MD-AB</t>
  </si>
  <si>
    <t>0918-MI-SPARTA-MI-AZ</t>
  </si>
  <si>
    <t>0000-MO-CARTHAGE-MO-WY</t>
  </si>
  <si>
    <t>1127-MS-HOULKA-DE-MS</t>
  </si>
  <si>
    <t>0009-NC-GREENSBORO-RI-NC</t>
  </si>
  <si>
    <t>8660-NC-WINSTON SALEM-NC-ON</t>
  </si>
  <si>
    <t>8677-TX-FOREST HILL-TX-ID</t>
  </si>
  <si>
    <t>1114-MS-VERONA-MS-LA</t>
  </si>
  <si>
    <t>0656-GA-VILLA RICA-TN-GA</t>
  </si>
  <si>
    <t>0918-MI-SPARTA-MA-MI</t>
  </si>
  <si>
    <t>6003-IL-AURORA-BC-IL</t>
  </si>
  <si>
    <t>0201-TN-CLEVELAND-VT-TN</t>
  </si>
  <si>
    <t>1127-MS-HOULKA-QC-MS</t>
  </si>
  <si>
    <t>8692-ON-TORONTO-OH-ON</t>
  </si>
  <si>
    <t>8676-TX-NEW BRAUNFELS-CO-TX</t>
  </si>
  <si>
    <t>0791-TX-EL PASO-DE-TX</t>
  </si>
  <si>
    <t>0201-TN-CLEVELAND-TN-ND</t>
  </si>
  <si>
    <t>8700-MS-SHANNON-MT-MS</t>
  </si>
  <si>
    <t>8622-SC-FORT MILL-SC-PA</t>
  </si>
  <si>
    <t>8692-ON-TORONTO-KY-ON</t>
  </si>
  <si>
    <t>1200-ON-WATERLOO-SC-ON</t>
  </si>
  <si>
    <t>8700-MS-SHANNON-MS-ND</t>
  </si>
  <si>
    <t>5902-ON-LONDON-ON-OK</t>
  </si>
  <si>
    <t>8676-TX-NEW BRAUNFELS-MB-TX</t>
  </si>
  <si>
    <t>1116-NC-CONOVER-WY-NC</t>
  </si>
  <si>
    <t>8624-MD-ELDERSBURG-VT-MD</t>
  </si>
  <si>
    <t>1110-GA-NEWNAN-LA-GA</t>
  </si>
  <si>
    <t>0079-MO-CARTHAGE-MO-LA</t>
  </si>
  <si>
    <t>5902-ON-LONDON-PA-ON</t>
  </si>
  <si>
    <t>0918-MI-SPARTA-MI-AR</t>
  </si>
  <si>
    <t>0918-MI-SPARTA-MS-MI</t>
  </si>
  <si>
    <t>8687-PA-TYRONE-UT-PA</t>
  </si>
  <si>
    <t>6014-CA-TRACY-CA-NH</t>
  </si>
  <si>
    <t>0071-PA-WILKES BARRE-ON-PA</t>
  </si>
  <si>
    <t>8673-WI-MENOMONEE FALLS-WI-KY</t>
  </si>
  <si>
    <t>8676-TX-NEW BRAUNFELS-TX-OR</t>
  </si>
  <si>
    <t>8671-GA-POOLER-NM-GA</t>
  </si>
  <si>
    <t>0383-PA-BERWICK-MD-PA</t>
  </si>
  <si>
    <t>8604-CA-CITY OF INDUSTRY-CA-ND</t>
  </si>
  <si>
    <t>1115-NC-CONOVER-DC-NC</t>
  </si>
  <si>
    <t>8673-WI-MENOMONEE FALLS-NY-WI</t>
  </si>
  <si>
    <t>0383-PA-BERWICK-CT-PA</t>
  </si>
  <si>
    <t>1121-GA-NEWNAN-GA-MA</t>
  </si>
  <si>
    <t>8611-NJ-EDISON-WV-NJ</t>
  </si>
  <si>
    <t>8691-ON-TORONTO-ON-DE</t>
  </si>
  <si>
    <t>8684-WV-ST ALBANS-WV-MT</t>
  </si>
  <si>
    <t>1127-MS-HOULKA-MS-WY</t>
  </si>
  <si>
    <t>1121-GA-NEWNAN-GA-NV</t>
  </si>
  <si>
    <t>8695-AB-CALGARY-IL-AB</t>
  </si>
  <si>
    <t>8696-AB-NISKU-IN-AB</t>
  </si>
  <si>
    <t>8673-WI-MENOMONEE FALLS-AZ-WI</t>
  </si>
  <si>
    <t>8660-NC-WINSTON SALEM-NC-CT</t>
  </si>
  <si>
    <t>1111-CA-ONTARIO-CA-NH</t>
  </si>
  <si>
    <t>0014-MO-CARTHAGE-WY-MO</t>
  </si>
  <si>
    <t>8670-WA-VANCOUVER-WA-KS</t>
  </si>
  <si>
    <t>0001-MO-CARTHAGE-IA-MO</t>
  </si>
  <si>
    <t>8667-MI-WYOMING-AZ-MI</t>
  </si>
  <si>
    <t>0801-NC-LIBERTY-NC-QC</t>
  </si>
  <si>
    <t>0940-MO-CARTHAGE-OR-MO</t>
  </si>
  <si>
    <t>0014-MO-CARTHAGE-NH-MO</t>
  </si>
  <si>
    <t>8676-TX-NEW BRAUNFELS-NY-TX</t>
  </si>
  <si>
    <t>8687-PA-TYRONE-PA-MA</t>
  </si>
  <si>
    <t>8608-AZ-PHOENIX-AZ-IA</t>
  </si>
  <si>
    <t>0079-MO-CARTHAGE-MO-UT</t>
  </si>
  <si>
    <t>8607-TX-GRAPEVINE-TX-NE</t>
  </si>
  <si>
    <t>8668-MI-LIVONIA-MI-WY</t>
  </si>
  <si>
    <t>0925-NC-SALISBURY-NC-MD</t>
  </si>
  <si>
    <t>8609-WA-FIFE-GA-WA</t>
  </si>
  <si>
    <t>1120-GA-NEWNAN-GA-MT</t>
  </si>
  <si>
    <t>8686-OH-WHITEHALL-CT-OH</t>
  </si>
  <si>
    <t>8602-NC-CONOVER-NC-SK</t>
  </si>
  <si>
    <t>0009-NC-GREENSBORO-NC-SC</t>
  </si>
  <si>
    <t>1112-AR-FORT SMITH-KS-AR</t>
  </si>
  <si>
    <t>1125-AR-FORT SMITH-MN-AR</t>
  </si>
  <si>
    <t>8682-GA-CALHOUN-CT-GA</t>
  </si>
  <si>
    <t>8668-MI-LIVONIA-SC-MI</t>
  </si>
  <si>
    <t>8814-NC-CONOVER-NC-KS</t>
  </si>
  <si>
    <t>7300-NC-WINSTON SALEM-NC-MB</t>
  </si>
  <si>
    <t>0788-IN-RENSSELAER-IN-WY</t>
  </si>
  <si>
    <t>8670-WA-VANCOUVER-WA-SC</t>
  </si>
  <si>
    <t>8608-AZ-PHOENIX-WA-AZ</t>
  </si>
  <si>
    <t>1112-AR-FORT SMITH-AR-IA</t>
  </si>
  <si>
    <t>0925-NC-SALISBURY-NC-WV</t>
  </si>
  <si>
    <t>0518-MI-GRAND RAPIDS-MI-AZ</t>
  </si>
  <si>
    <t>0079-MO-CARTHAGE-MO-NE</t>
  </si>
  <si>
    <t>8665-OK-OKLAHOMA CITY-LA-OK</t>
  </si>
  <si>
    <t>0S00-MO-CARTHAGE-MO-NV</t>
  </si>
  <si>
    <t>1115-NC-CONOVER-NC-MI</t>
  </si>
  <si>
    <t>8684-WV-ST ALBANS-TN-WV</t>
  </si>
  <si>
    <t>8693-ON-BARRIE-ON-TX</t>
  </si>
  <si>
    <t>8693-ON-BARRIE-ON-MO</t>
  </si>
  <si>
    <t>1114-MS-VERONA-AR-MS</t>
  </si>
  <si>
    <t>0953-NC-WALLACE-NC-OK</t>
  </si>
  <si>
    <t>0519-MI-GRAND RAPIDS-NM-MI</t>
  </si>
  <si>
    <t>0940-MO-CARTHAGE-CT-MO</t>
  </si>
  <si>
    <t>6016-MO-CAPE GIRARDEAU-CT-MO</t>
  </si>
  <si>
    <t>8602-NC-CONOVER-CA-NC</t>
  </si>
  <si>
    <t>0400-MO-CARTHAGE-MO-LA</t>
  </si>
  <si>
    <t>8671-GA-POOLER-GA-OK</t>
  </si>
  <si>
    <t>8629-TN-GOODLETTSVILLE-WI-TN</t>
  </si>
  <si>
    <t>0R01-IN-KOUTS-FL-IN</t>
  </si>
  <si>
    <t>0009-NC-GREENSBORO-AB-NC</t>
  </si>
  <si>
    <t>8696-AB-NISKU-PA-AB</t>
  </si>
  <si>
    <t>0000-MO-CARTHAGE-MT-MO</t>
  </si>
  <si>
    <t>1115-NC-CONOVER-IA-NC</t>
  </si>
  <si>
    <t>8634-AL-BESSEMER-AL-WA</t>
  </si>
  <si>
    <t>8693-ON-BARRIE-ON-PA</t>
  </si>
  <si>
    <t>8670-WA-VANCOUVER-WA-QC</t>
  </si>
  <si>
    <t>8630-CO-AURORA-CO-SC</t>
  </si>
  <si>
    <t>0530-IL-STERLING-QC-IL</t>
  </si>
  <si>
    <t>8683-PA-BETHEL PARK-PA-AB</t>
  </si>
  <si>
    <t>8500-NC-WINSTON SALEM-DC-NC</t>
  </si>
  <si>
    <t>5100-KY-LEITCHFIELD-KY-DC</t>
  </si>
  <si>
    <t>8700-MS-SHANNON-TX-MS</t>
  </si>
  <si>
    <t>8685-OH-MACEDONIA-OH-SD</t>
  </si>
  <si>
    <t>8634-AL-BESSEMER-AL-MB</t>
  </si>
  <si>
    <t>8629-TN-GOODLETTSVILLE-MN-TN</t>
  </si>
  <si>
    <t>8679-MO-SAINT PETERS-TN-MO</t>
  </si>
  <si>
    <t>0519-MI-GRAND RAPIDS-MI-UT</t>
  </si>
  <si>
    <t>8686-OH-WHITEHALL-OH-NV</t>
  </si>
  <si>
    <t>1704-MS-HOUSTON-MS-AZ</t>
  </si>
  <si>
    <t>8661-NC-BUTNER-SD-NC</t>
  </si>
  <si>
    <t>8608-AZ-PHOENIX-NJ-AZ</t>
  </si>
  <si>
    <t>0118-NC-STATESVILLE-NC-OK</t>
  </si>
  <si>
    <t>0518-MI-GRAND RAPIDS-MI-MB</t>
  </si>
  <si>
    <t>0E25-CA-CITY OF INDUSTRY-CA-WY</t>
  </si>
  <si>
    <t>8671-GA-POOLER-GA-VA</t>
  </si>
  <si>
    <t>0519-MI-GRAND RAPIDS-DE-MI</t>
  </si>
  <si>
    <t>8500-NC-WINSTON SALEM-GA-NC</t>
  </si>
  <si>
    <t>8651-TX-AUSTIN-TX-NJ</t>
  </si>
  <si>
    <t>8695-AB-CALGARY-DE-AB</t>
  </si>
  <si>
    <t>8693-ON-BARRIE-AR-ON</t>
  </si>
  <si>
    <t>5801-IN-KENDALLVILLE-WA-IN</t>
  </si>
  <si>
    <t>1127-MS-HOULKA-UT-MS</t>
  </si>
  <si>
    <t>1200-ON-WATERLOO-LA-ON</t>
  </si>
  <si>
    <t>1704-MS-HOUSTON-CT-MS</t>
  </si>
  <si>
    <t>8814-NC-CONOVER-ID-NC</t>
  </si>
  <si>
    <t>1125-AR-FORT SMITH-ME-AR</t>
  </si>
  <si>
    <t>0201-TN-CLEVELAND-TN-UT</t>
  </si>
  <si>
    <t>0518-MI-GRAND RAPIDS-MI-SC</t>
  </si>
  <si>
    <t>8669-UT-CLEARFIELD-WA-UT</t>
  </si>
  <si>
    <t>8676-TX-NEW BRAUNFELS-UT-TX</t>
  </si>
  <si>
    <t>0732-MI-SPRING LAKE-MI-NV</t>
  </si>
  <si>
    <t>8650-TX-GRAPEVINE-TX-NJ</t>
  </si>
  <si>
    <t>0118-NC-STATESVILLE-NC-NY</t>
  </si>
  <si>
    <t>0146-QC-TOWN OF MOUNT ROYAL-TN-QC</t>
  </si>
  <si>
    <t>8672-VA-MANASSAS PARK-MN-VA</t>
  </si>
  <si>
    <t>1111-CA-ONTARIO-CA-WI</t>
  </si>
  <si>
    <t>0940-MO-CARTHAGE-OH-MO</t>
  </si>
  <si>
    <t>0201-TN-CLEVELAND-TN-MT</t>
  </si>
  <si>
    <t>0788-IN-RENSSELAER-IN-KS</t>
  </si>
  <si>
    <t>8630-CO-AURORA-CO-AL</t>
  </si>
  <si>
    <t>1127-MS-HOULKA-MS-FL</t>
  </si>
  <si>
    <t>0002-KY-WINCHESTER-SK-KY</t>
  </si>
  <si>
    <t>0940-MO-CARTHAGE-MO-SD</t>
  </si>
  <si>
    <t>6003-IL-AURORA-IL-MI</t>
  </si>
  <si>
    <t>0071-PA-WILKES BARRE-LA-PA</t>
  </si>
  <si>
    <t>8663-FL-PLANT CITY-MO-FL</t>
  </si>
  <si>
    <t>8603-MS-PONTOTOC-MT-MS</t>
  </si>
  <si>
    <t>0039-MO-CARTHAGE-MO-PA</t>
  </si>
  <si>
    <t>0801-NC-LIBERTY-NC-MI</t>
  </si>
  <si>
    <t>8689-CA-ROCKLIN-CA-WV</t>
  </si>
  <si>
    <t>1125-AR-FORT SMITH-NM-AR</t>
  </si>
  <si>
    <t>1704-MS-HOUSTON-NH-MS</t>
  </si>
  <si>
    <t>8651-TX-AUSTIN-TX-VA</t>
  </si>
  <si>
    <t>0002-KY-WINCHESTER-NJ-KY</t>
  </si>
  <si>
    <t>5901-ON-LONDON-AR-ON</t>
  </si>
  <si>
    <t>1118-AR-FORT SMITH-GA-AR</t>
  </si>
  <si>
    <t>8661-NC-BUTNER-DE-NC</t>
  </si>
  <si>
    <t>8677-TX-FOREST HILL-TX-SK</t>
  </si>
  <si>
    <t>1111-CA-ONTARIO-MD-CA</t>
  </si>
  <si>
    <t>8674-IL-GLENDALE HEIGHTS-AL-IL</t>
  </si>
  <si>
    <t>8686-OH-WHITEHALL-NM-OH</t>
  </si>
  <si>
    <t>6014-CA-TRACY-IA-CA</t>
  </si>
  <si>
    <t>0146-QC-TOWN OF MOUNT ROYAL-QC-DE</t>
  </si>
  <si>
    <t>0118-NC-STATESVILLE-MA-NC</t>
  </si>
  <si>
    <t>0118-NC-STATESVILLE-UT-NC</t>
  </si>
  <si>
    <t>1702-TX-FORT WORTH-PA-TX</t>
  </si>
  <si>
    <t>8672-VA-MANASSAS PARK-VA-CA</t>
  </si>
  <si>
    <t>0925-NC-SALISBURY-NC-MO</t>
  </si>
  <si>
    <t>8683-PA-BETHEL PARK-PA-SC</t>
  </si>
  <si>
    <t>6130-MO-CARTHAGE-ME-MO</t>
  </si>
  <si>
    <t>8686-OH-WHITEHALL-OH-SD</t>
  </si>
  <si>
    <t>1704-MS-HOUSTON-WV-MS</t>
  </si>
  <si>
    <t>7300-NC-WINSTON SALEM-RI-NC</t>
  </si>
  <si>
    <t>1110-GA-NEWNAN-ON-GA</t>
  </si>
  <si>
    <t>0918-MI-SPARTA-MI-MI</t>
  </si>
  <si>
    <t>8602-NC-CONOVER-SD-NC</t>
  </si>
  <si>
    <t>0530-IL-STERLING-OR-IL</t>
  </si>
  <si>
    <t>0791-TX-EL PASO-WI-TX</t>
  </si>
  <si>
    <t>8668-MI-LIVONIA-MI-ON</t>
  </si>
  <si>
    <t>0576-ON-OLDCASTLE-ON-UT</t>
  </si>
  <si>
    <t>0576-ON-OLDCASTLE-ON-PA</t>
  </si>
  <si>
    <t>1110-GA-NEWNAN-ID-GA</t>
  </si>
  <si>
    <t>1127-MS-HOULKA-MS-NV</t>
  </si>
  <si>
    <t>0178-IL-DES PLAINES-BC-IL</t>
  </si>
  <si>
    <t>7300-NC-WINSTON SALEM-BC-NC</t>
  </si>
  <si>
    <t>0S00-MO-CARTHAGE-MO-MS</t>
  </si>
  <si>
    <t>0016-GA-MONROE-GA-UT</t>
  </si>
  <si>
    <t>0950-NC-BEULAVILLE-NC-FL</t>
  </si>
  <si>
    <t>8665-OK-OKLAHOMA CITY-TN-OK</t>
  </si>
  <si>
    <t>1110-GA-NEWNAN-GA-ON</t>
  </si>
  <si>
    <t>1114-MS-VERONA-MS-ID</t>
  </si>
  <si>
    <t>1112-AR-FORT SMITH-AB-AR</t>
  </si>
  <si>
    <t>0178-IL-DES PLAINES-IL-DE</t>
  </si>
  <si>
    <t>4601-MO-CARTHAGE-MO-MT</t>
  </si>
  <si>
    <t>0788-IN-RENSSELAER-IN-SK</t>
  </si>
  <si>
    <t>8689-CA-ROCKLIN-CT-CA</t>
  </si>
  <si>
    <t>0903-TX-EL PASO-MS-TX</t>
  </si>
  <si>
    <t>0576-ON-OLDCASTLE-CA-ON</t>
  </si>
  <si>
    <t>8677-TX-FOREST HILL-TX-LA</t>
  </si>
  <si>
    <t>0732-MI-SPRING LAKE-MI-OR</t>
  </si>
  <si>
    <t>0791-TX-EL PASO-TX-DC</t>
  </si>
  <si>
    <t>8692-ON-TORONTO-MD-ON</t>
  </si>
  <si>
    <t>0003-TX-ENNIS-VA-TX</t>
  </si>
  <si>
    <t>6016-MO-CAPE GIRARDEAU-MO-ON</t>
  </si>
  <si>
    <t>8611-NJ-EDISON-NJ-AR</t>
  </si>
  <si>
    <t>0548-NC-STATESVILLE-NC-WI</t>
  </si>
  <si>
    <t>0788-IN-RENSSELAER-IN-SC</t>
  </si>
  <si>
    <t>8685-OH-MACEDONIA-OH-ME</t>
  </si>
  <si>
    <t>0801-NC-LIBERTY-NC-MA</t>
  </si>
  <si>
    <t>8678-TX-HOUSTON-NY-TX</t>
  </si>
  <si>
    <t>0016-GA-MONROE-WY-GA</t>
  </si>
  <si>
    <t>8691-ON-TORONTO-NM-ON</t>
  </si>
  <si>
    <t>0341-MS-TUPELO-NV-MS</t>
  </si>
  <si>
    <t>1702-TX-FORT WORTH-TX-CT</t>
  </si>
  <si>
    <t>1121-GA-NEWNAN-GA-WA</t>
  </si>
  <si>
    <t>6130-MO-CARTHAGE-MO-NM</t>
  </si>
  <si>
    <t>1200-ON-WATERLOO-IN-ON</t>
  </si>
  <si>
    <t>8685-OH-MACEDONIA-OH-ON</t>
  </si>
  <si>
    <t>0N64-NC-HIGH POINT-NC-NH</t>
  </si>
  <si>
    <t>1127-MS-HOULKA-MS-SC</t>
  </si>
  <si>
    <t>0791-TX-EL PASO-TX-ID</t>
  </si>
  <si>
    <t>0146-QC-TOWN OF MOUNT ROYAL-ME-QC</t>
  </si>
  <si>
    <t>0925-NC-SALISBURY-RI-NC</t>
  </si>
  <si>
    <t>0903-TX-EL PASO-NC-TX</t>
  </si>
  <si>
    <t>8670-WA-VANCOUVER-VA-WA</t>
  </si>
  <si>
    <t>8609-WA-FIFE-WV-WA</t>
  </si>
  <si>
    <t>1118-AR-FORT SMITH-KY-AR</t>
  </si>
  <si>
    <t>5801-IN-KENDALLVILLE-MD-IN</t>
  </si>
  <si>
    <t>6014-CA-TRACY-CA-ON</t>
  </si>
  <si>
    <t>8685-OH-MACEDONIA-WA-OH</t>
  </si>
  <si>
    <t>1110-GA-NEWNAN-AR-GA</t>
  </si>
  <si>
    <t>8697-BC-SURREY-VA-BC</t>
  </si>
  <si>
    <t>0014-MO-CARTHAGE-MO-TX</t>
  </si>
  <si>
    <t>8679-MO-SAINT PETERS-AB-MO</t>
  </si>
  <si>
    <t>0791-TX-EL PASO-KY-TX</t>
  </si>
  <si>
    <t>8630-CO-AURORA-CO-MN</t>
  </si>
  <si>
    <t>0007-MO-CARTHAGE-MO-ME</t>
  </si>
  <si>
    <t>6130-MO-CARTHAGE-MO-OH</t>
  </si>
  <si>
    <t>1110-GA-NEWNAN-GA-MA</t>
  </si>
  <si>
    <t>0791-TX-EL PASO-TX-DE</t>
  </si>
  <si>
    <t>8672-VA-MANASSAS PARK-VA-DE</t>
  </si>
  <si>
    <t>8678-TX-HOUSTON-TX-WV</t>
  </si>
  <si>
    <t>0S00-MO-CARTHAGE-MO-MN</t>
  </si>
  <si>
    <t>0801-NC-LIBERTY-NC-SK</t>
  </si>
  <si>
    <t>6003-IL-AURORA-IL-ON</t>
  </si>
  <si>
    <t>0953-NC-WALLACE-NC-VT</t>
  </si>
  <si>
    <t>0946-NC-WALLACE-UT-NC</t>
  </si>
  <si>
    <t>0S00-MO-CARTHAGE-MO-IA</t>
  </si>
  <si>
    <t>8602-NC-CONOVER-MD-NC</t>
  </si>
  <si>
    <t>8625-OH-LORDSTOWN-QC-OH</t>
  </si>
  <si>
    <t>8667-MI-WYOMING-MI-TN</t>
  </si>
  <si>
    <t>8671-GA-POOLER-GA-ON</t>
  </si>
  <si>
    <t>0002-KY-WINCHESTER-KY-ID</t>
  </si>
  <si>
    <t>0001-MO-CARTHAGE-MO-MT</t>
  </si>
  <si>
    <t>5901-ON-LONDON-NJ-ON</t>
  </si>
  <si>
    <t>0039-MO-CARTHAGE-MO-UT</t>
  </si>
  <si>
    <t>8651-TX-AUSTIN-TX-IA</t>
  </si>
  <si>
    <t>0519-MI-GRAND RAPIDS-TX-MI</t>
  </si>
  <si>
    <t>8611-NJ-EDISON-DE-NJ</t>
  </si>
  <si>
    <t>1120-GA-NEWNAN-DE-GA</t>
  </si>
  <si>
    <t>8674-IL-GLENDALE HEIGHTS-CA-IL</t>
  </si>
  <si>
    <t>8674-IL-GLENDALE HEIGHTS-NC-IL</t>
  </si>
  <si>
    <t>8672-VA-MANASSAS PARK-VA-NJ</t>
  </si>
  <si>
    <t>5801-IN-KENDALLVILLE-IN-NM</t>
  </si>
  <si>
    <t>1125-AR-FORT SMITH-AR-CO</t>
  </si>
  <si>
    <t>0000-MO-CARTHAGE-VT-MO</t>
  </si>
  <si>
    <t>8691-ON-TORONTO-PA-ON</t>
  </si>
  <si>
    <t>0548-NC-STATESVILLE-NC-BC</t>
  </si>
  <si>
    <t>4601-MO-CARTHAGE-MO-BC</t>
  </si>
  <si>
    <t>8663-FL-PLANT CITY-UT-FL</t>
  </si>
  <si>
    <t>5801-IN-KENDALLVILLE-IN-NE</t>
  </si>
  <si>
    <t>8671-GA-POOLER-VA-GA</t>
  </si>
  <si>
    <t>8700-MS-SHANNON-MS-MS</t>
  </si>
  <si>
    <t>0530-IL-STERLING-IL-NH</t>
  </si>
  <si>
    <t>4601-MO-CARTHAGE-MO-NH</t>
  </si>
  <si>
    <t>8694-ON-GLOUCESTER-ON-MI</t>
  </si>
  <si>
    <t>8684-WV-ST ALBANS-SC-WV</t>
  </si>
  <si>
    <t>8677-TX-FOREST HILL-OK-TX</t>
  </si>
  <si>
    <t>8630-CO-AURORA-CO-QC</t>
  </si>
  <si>
    <t>8687-PA-TYRONE-SD-PA</t>
  </si>
  <si>
    <t>8676-TX-NEW BRAUNFELS-TX-ND</t>
  </si>
  <si>
    <t>1125-AR-FORT SMITH-CT-AR</t>
  </si>
  <si>
    <t>8676-TX-NEW BRAUNFELS-TX-MB</t>
  </si>
  <si>
    <t>0014-MO-CARTHAGE-MO-MD</t>
  </si>
  <si>
    <t>8629-TN-GOODLETTSVILLE-NJ-TN</t>
  </si>
  <si>
    <t>0530-IL-STERLING-MT-IL</t>
  </si>
  <si>
    <t>1127-MS-HOULKA-MS-LA</t>
  </si>
  <si>
    <t>5901-ON-LONDON-ON-MT</t>
  </si>
  <si>
    <t>8672-VA-MANASSAS PARK-WY-VA</t>
  </si>
  <si>
    <t>8671-GA-POOLER-GA-ND</t>
  </si>
  <si>
    <t>5100-KY-LEITCHFIELD-KY-MT</t>
  </si>
  <si>
    <t>1130-MS-PONTOTOC-RI-MS</t>
  </si>
  <si>
    <t>0000-MO-CARTHAGE-ND-MO</t>
  </si>
  <si>
    <t>8682-GA-CALHOUN-OR-GA</t>
  </si>
  <si>
    <t>8670-WA-VANCOUVER-WA-SD</t>
  </si>
  <si>
    <t>8684-WV-ST ALBANS-WV-AB</t>
  </si>
  <si>
    <t>8500-NC-WINSTON SALEM-NC-VA</t>
  </si>
  <si>
    <t>0007-MO-CARTHAGE-CO-MO</t>
  </si>
  <si>
    <t>8634-AL-BESSEMER-AL-NY</t>
  </si>
  <si>
    <t>8693-ON-BARRIE-GA-ON</t>
  </si>
  <si>
    <t>0950-NC-BEULAVILLE-TN-NC</t>
  </si>
  <si>
    <t>8608-AZ-PHOENIX-AZ-FL</t>
  </si>
  <si>
    <t>0009-NC-GREENSBORO-NC-MN</t>
  </si>
  <si>
    <t>0950-NC-BEULAVILLE-NC-UT</t>
  </si>
  <si>
    <t>8689-CA-ROCKLIN-MS-CA</t>
  </si>
  <si>
    <t>8650-TX-GRAPEVINE-TX-VA</t>
  </si>
  <si>
    <t>8689-CA-ROCKLIN-CA-AB</t>
  </si>
  <si>
    <t>8500-NC-WINSTON SALEM-NC-CO</t>
  </si>
  <si>
    <t>0002-KY-WINCHESTER-AR-KY</t>
  </si>
  <si>
    <t>1130-MS-PONTOTOC-WY-MS</t>
  </si>
  <si>
    <t>0S00-MO-CARTHAGE-MO-KY</t>
  </si>
  <si>
    <t>8660-NC-WINSTON SALEM-AB-NC</t>
  </si>
  <si>
    <t>8669-UT-CLEARFIELD-AB-UT</t>
  </si>
  <si>
    <t>8695-AB-CALGARY-AB-IA</t>
  </si>
  <si>
    <t>0S00-MO-CARTHAGE-MO-MD</t>
  </si>
  <si>
    <t>1116-NC-CONOVER-MI-NC</t>
  </si>
  <si>
    <t>8669-UT-CLEARFIELD-CO-UT</t>
  </si>
  <si>
    <t>0903-TX-EL PASO-IN-TX</t>
  </si>
  <si>
    <t>0383-PA-BERWICK-PA-QC</t>
  </si>
  <si>
    <t>0918-MI-SPARTA-LA-MI</t>
  </si>
  <si>
    <t>1112-AR-FORT SMITH-OR-AR</t>
  </si>
  <si>
    <t>5801-IN-KENDALLVILLE-IA-IN</t>
  </si>
  <si>
    <t>8673-WI-MENOMONEE FALLS-NV-WI</t>
  </si>
  <si>
    <t>0400-MO-CARTHAGE-NH-MO</t>
  </si>
  <si>
    <t>8678-TX-HOUSTON-CO-TX</t>
  </si>
  <si>
    <t>8693-ON-BARRIE-OR-ON</t>
  </si>
  <si>
    <t>0071-PA-WILKES BARRE-MI-PA</t>
  </si>
  <si>
    <t>8671-GA-POOLER-GA-NV</t>
  </si>
  <si>
    <t>1118-AR-FORT SMITH-AR-ON</t>
  </si>
  <si>
    <t>4201-MS-TUPELO-MS-MD</t>
  </si>
  <si>
    <t>1704-MS-HOUSTON-NY-MS</t>
  </si>
  <si>
    <t>0009-NC-GREENSBORO-AL-NC</t>
  </si>
  <si>
    <t>0548-NC-STATESVILLE-NC-WY</t>
  </si>
  <si>
    <t>6018-IL-MORRIS-OK-IL</t>
  </si>
  <si>
    <t>0953-NC-WALLACE-OK-NC</t>
  </si>
  <si>
    <t>0732-MI-SPRING LAKE-NH-MI</t>
  </si>
  <si>
    <t>8607-TX-GRAPEVINE-TX-MB</t>
  </si>
  <si>
    <t>0903-TX-EL PASO-CO-TX</t>
  </si>
  <si>
    <t>0039-MO-CARTHAGE-MO-QC</t>
  </si>
  <si>
    <t>1130-MS-PONTOTOC-BC-MS</t>
  </si>
  <si>
    <t>1130-MS-PONTOTOC-MS-SD</t>
  </si>
  <si>
    <t>1125-AR-FORT SMITH-AR-QC</t>
  </si>
  <si>
    <t>8677-TX-FOREST HILL-BC-TX</t>
  </si>
  <si>
    <t>8609-WA-FIFE-PA-WA</t>
  </si>
  <si>
    <t>0014-MO-CARTHAGE-MO-ID</t>
  </si>
  <si>
    <t>8689-CA-ROCKLIN-NE-CA</t>
  </si>
  <si>
    <t>1120-GA-NEWNAN-GA-MO</t>
  </si>
  <si>
    <t>1110-GA-NEWNAN-DE-GA</t>
  </si>
  <si>
    <t>8625-OH-LORDSTOWN-OH-WY</t>
  </si>
  <si>
    <t>8625-OH-LORDSTOWN-OH-LA</t>
  </si>
  <si>
    <t>0519-MI-GRAND RAPIDS-MB-MI</t>
  </si>
  <si>
    <t>1200-ON-WATERLOO-WA-ON</t>
  </si>
  <si>
    <t>8700-MS-SHANNON-WY-MS</t>
  </si>
  <si>
    <t>8688-PA-HONEY BROOK-PA-OR</t>
  </si>
  <si>
    <t>5902-ON-LONDON-MD-ON</t>
  </si>
  <si>
    <t>8678-TX-HOUSTON-AR-TX</t>
  </si>
  <si>
    <t>1111-CA-ONTARIO-CA-WY</t>
  </si>
  <si>
    <t>8630-CO-AURORA-CO-NH</t>
  </si>
  <si>
    <t>0118-NC-STATESVILLE-MB-NC</t>
  </si>
  <si>
    <t>0925-NC-SALISBURY-NC-MT</t>
  </si>
  <si>
    <t>8604-CA-CITY OF INDUSTRY-CA-DE</t>
  </si>
  <si>
    <t>6003-IL-AURORA-MT-IL</t>
  </si>
  <si>
    <t>1121-GA-NEWNAN-GA-SK</t>
  </si>
  <si>
    <t>4201-MS-TUPELO-MA-MS</t>
  </si>
  <si>
    <t>0940-MO-CARTHAGE-BC-MO</t>
  </si>
  <si>
    <t>8667-MI-WYOMING-MI-WA</t>
  </si>
  <si>
    <t>8625-OH-LORDSTOWN-VT-OH</t>
  </si>
  <si>
    <t>0576-ON-OLDCASTLE-ON-DE</t>
  </si>
  <si>
    <t>8691-ON-TORONTO-ON-KS</t>
  </si>
  <si>
    <t>0014-MO-CARTHAGE-MO-SK</t>
  </si>
  <si>
    <t>1118-AR-FORT SMITH-AR-MI</t>
  </si>
  <si>
    <t>0530-IL-STERLING-IL-IN</t>
  </si>
  <si>
    <t>8607-TX-GRAPEVINE-ME-TX</t>
  </si>
  <si>
    <t>8684-WV-ST ALBANS-ND-WV</t>
  </si>
  <si>
    <t>8678-TX-HOUSTON-IL-TX</t>
  </si>
  <si>
    <t>1704-MS-HOUSTON-OR-MS</t>
  </si>
  <si>
    <t>1116-NC-CONOVER-NC-SD</t>
  </si>
  <si>
    <t>1110-GA-NEWNAN-GA-ME</t>
  </si>
  <si>
    <t>1704-MS-HOUSTON-MS-NJ</t>
  </si>
  <si>
    <t>8676-TX-NEW BRAUNFELS-WY-TX</t>
  </si>
  <si>
    <t>1112-AR-FORT SMITH-AR-WI</t>
  </si>
  <si>
    <t>0071-PA-WILKES BARRE-PA-ND</t>
  </si>
  <si>
    <t>8670-WA-VANCOUVER-WA-DE</t>
  </si>
  <si>
    <t>1118-AR-FORT SMITH-NV-AR</t>
  </si>
  <si>
    <t>8686-OH-WHITEHALL-OH-MS</t>
  </si>
  <si>
    <t>1118-AR-FORT SMITH-AR-LA</t>
  </si>
  <si>
    <t>0732-MI-SPRING LAKE-KS-MI</t>
  </si>
  <si>
    <t>0118-NC-STATESVILLE-WY-NC</t>
  </si>
  <si>
    <t>5902-ON-LONDON-SD-ON</t>
  </si>
  <si>
    <t>8668-MI-LIVONIA-MI-ID</t>
  </si>
  <si>
    <t>8693-ON-BARRIE-NV-ON</t>
  </si>
  <si>
    <t>4201-MS-TUPELO-MS-ND</t>
  </si>
  <si>
    <t>5901-ON-LONDON-ON-FL</t>
  </si>
  <si>
    <t>1127-MS-HOULKA-MS-ME</t>
  </si>
  <si>
    <t>1110-GA-NEWNAN-VA-GA</t>
  </si>
  <si>
    <t>0002-KY-WINCHESTER-TN-KY</t>
  </si>
  <si>
    <t>8693-ON-BARRIE-FL-ON</t>
  </si>
  <si>
    <t>8692-ON-TORONTO-MN-ON</t>
  </si>
  <si>
    <t>0518-MI-GRAND RAPIDS-MI-AR</t>
  </si>
  <si>
    <t>8684-WV-ST ALBANS-WV-UT</t>
  </si>
  <si>
    <t>8686-OH-WHITEHALL-OH-AL</t>
  </si>
  <si>
    <t>8679-MO-SAINT PETERS-CA-MO</t>
  </si>
  <si>
    <t>1127-MS-HOULKA-LA-MS</t>
  </si>
  <si>
    <t>1127-MS-HOULKA-MS-CT</t>
  </si>
  <si>
    <t>8691-ON-TORONTO-ON-NM</t>
  </si>
  <si>
    <t>0530-IL-STERLING-IL-ID</t>
  </si>
  <si>
    <t>8609-WA-FIFE-RI-WA</t>
  </si>
  <si>
    <t>8682-GA-CALHOUN-CO-GA</t>
  </si>
  <si>
    <t>0950-NC-BEULAVILLE-LA-NC</t>
  </si>
  <si>
    <t>8634-AL-BESSEMER-AL-IN</t>
  </si>
  <si>
    <t>0071-PA-WILKES BARRE-MT-PA</t>
  </si>
  <si>
    <t>8630-CO-AURORA-NH-CO</t>
  </si>
  <si>
    <t>4601-MO-CARTHAGE-MO-SD</t>
  </si>
  <si>
    <t>1124-CA-ONTARIO-CA-PA</t>
  </si>
  <si>
    <t>8650-TX-GRAPEVINE-TX-BC</t>
  </si>
  <si>
    <t>8700-MS-SHANNON-NY-MS</t>
  </si>
  <si>
    <t>8694-ON-GLOUCESTER-ON-MO</t>
  </si>
  <si>
    <t>0079-MO-CARTHAGE-IN-MO</t>
  </si>
  <si>
    <t>1125-AR-FORT SMITH-UT-AR</t>
  </si>
  <si>
    <t>8609-WA-FIFE-WA-VT</t>
  </si>
  <si>
    <t>1111-CA-ONTARIO-CA-QC</t>
  </si>
  <si>
    <t>8611-NJ-EDISON-NJ-SD</t>
  </si>
  <si>
    <t>1702-TX-FORT WORTH-MN-TX</t>
  </si>
  <si>
    <t>5801-IN-KENDALLVILLE-IN-DE</t>
  </si>
  <si>
    <t>8674-IL-GLENDALE HEIGHTS-FL-IL</t>
  </si>
  <si>
    <t>8629-TN-GOODLETTSVILLE-TN-PA</t>
  </si>
  <si>
    <t>7300-NC-WINSTON SALEM-OK-NC</t>
  </si>
  <si>
    <t>0079-MO-CARTHAGE-SD-MO</t>
  </si>
  <si>
    <t>0918-MI-SPARTA-SK-MI</t>
  </si>
  <si>
    <t>8609-WA-FIFE-ON-WA</t>
  </si>
  <si>
    <t>0548-NC-STATESVILLE-RI-NC</t>
  </si>
  <si>
    <t>8681-GA-ASHBURN-QC-GA</t>
  </si>
  <si>
    <t>0383-PA-BERWICK-PA-AZ</t>
  </si>
  <si>
    <t>6003-IL-AURORA-TN-IL</t>
  </si>
  <si>
    <t>8661-NC-BUTNER-NC-NM</t>
  </si>
  <si>
    <t>5902-ON-LONDON-MO-ON</t>
  </si>
  <si>
    <t>8689-CA-ROCKLIN-CA-QC</t>
  </si>
  <si>
    <t>8663-FL-PLANT CITY-FL-SC</t>
  </si>
  <si>
    <t>1124-CA-ONTARIO-NE-CA</t>
  </si>
  <si>
    <t>1129-MD-HAVRE DE GRACE-MD-KY</t>
  </si>
  <si>
    <t>8622-SC-FORT MILL-MB-SC</t>
  </si>
  <si>
    <t>0925-NC-SALISBURY-NC-FL</t>
  </si>
  <si>
    <t>8696-AB-NISKU-AB-NM</t>
  </si>
  <si>
    <t>8669-UT-CLEARFIELD-NC-UT</t>
  </si>
  <si>
    <t>8667-MI-WYOMING-QC-MI</t>
  </si>
  <si>
    <t>0007-MO-CARTHAGE-MO-NE</t>
  </si>
  <si>
    <t>0383-PA-BERWICK-PA-GA</t>
  </si>
  <si>
    <t>8814-NC-CONOVER-SK-NC</t>
  </si>
  <si>
    <t>8660-NC-WINSTON SALEM-KS-NC</t>
  </si>
  <si>
    <t>0946-NC-WALLACE-NC-CA</t>
  </si>
  <si>
    <t>0903-TX-EL PASO-OR-TX</t>
  </si>
  <si>
    <t>8607-TX-GRAPEVINE-NJ-TX</t>
  </si>
  <si>
    <t>8604-CA-CITY OF INDUSTRY-CA-WV</t>
  </si>
  <si>
    <t>0918-MI-SPARTA-VT-MI</t>
  </si>
  <si>
    <t>5801-IN-KENDALLVILLE-IN-MA</t>
  </si>
  <si>
    <t>0E25-CA-CITY OF INDUSTRY-CA-SD</t>
  </si>
  <si>
    <t>8669-UT-CLEARFIELD-UT-PA</t>
  </si>
  <si>
    <t>8687-PA-TYRONE-MB-PA</t>
  </si>
  <si>
    <t>6003-IL-AURORA-DE-IL</t>
  </si>
  <si>
    <t>8650-TX-GRAPEVINE-ME-TX</t>
  </si>
  <si>
    <t>0016-GA-MONROE-SD-GA</t>
  </si>
  <si>
    <t>5801-IN-KENDALLVILLE-SK-IN</t>
  </si>
  <si>
    <t>8695-AB-CALGARY-AB-OK</t>
  </si>
  <si>
    <t>8665-OK-OKLAHOMA CITY-MT-OK</t>
  </si>
  <si>
    <t>0918-MI-SPARTA-MI-DC</t>
  </si>
  <si>
    <t>8663-FL-PLANT CITY-MI-FL</t>
  </si>
  <si>
    <t>0946-NC-WALLACE-NC-MT</t>
  </si>
  <si>
    <t>1111-CA-ONTARIO-CA-ON</t>
  </si>
  <si>
    <t>8671-GA-POOLER-MI-GA</t>
  </si>
  <si>
    <t>8668-MI-LIVONIA-WY-MI</t>
  </si>
  <si>
    <t>1124-CA-ONTARIO-SD-CA</t>
  </si>
  <si>
    <t>8694-ON-GLOUCESTER-NJ-ON</t>
  </si>
  <si>
    <t>1111-CA-ONTARIO-CA-VT</t>
  </si>
  <si>
    <t>8609-WA-FIFE-WA-KS</t>
  </si>
  <si>
    <t>5100-KY-LEITCHFIELD-TN-KY</t>
  </si>
  <si>
    <t>8661-NC-BUTNER-NC-ME</t>
  </si>
  <si>
    <t>8663-FL-PLANT CITY-AR-FL</t>
  </si>
  <si>
    <t>1118-AR-FORT SMITH-AR-OK</t>
  </si>
  <si>
    <t>7300-NC-WINSTON SALEM-NJ-NC</t>
  </si>
  <si>
    <t>0791-TX-EL PASO-VT-TX</t>
  </si>
  <si>
    <t>8608-AZ-PHOENIX-AZ-LA</t>
  </si>
  <si>
    <t>8500-NC-WINSTON SALEM-CO-NC</t>
  </si>
  <si>
    <t>1115-NC-CONOVER-NE-NC</t>
  </si>
  <si>
    <t>6130-MO-CARTHAGE-MO-OK</t>
  </si>
  <si>
    <t>8671-GA-POOLER-GA-KY</t>
  </si>
  <si>
    <t>1116-NC-CONOVER-TX-NC</t>
  </si>
  <si>
    <t>8500-NC-WINSTON SALEM-ND-NC</t>
  </si>
  <si>
    <t>0178-IL-DES PLAINES-GA-IL</t>
  </si>
  <si>
    <t>4201-MS-TUPELO-SK-MS</t>
  </si>
  <si>
    <t>1121-GA-NEWNAN-TN-GA</t>
  </si>
  <si>
    <t>0S00-MO-CARTHAGE-MO-QC</t>
  </si>
  <si>
    <t>0039-MO-CARTHAGE-PA-MO</t>
  </si>
  <si>
    <t>0002-KY-WINCHESTER-KY-VT</t>
  </si>
  <si>
    <t>0530-IL-STERLING-IL-MI</t>
  </si>
  <si>
    <t>0178-IL-DES PLAINES-IL-WY</t>
  </si>
  <si>
    <t>8687-PA-TYRONE-MD-PA</t>
  </si>
  <si>
    <t>0950-NC-BEULAVILLE-NH-NC</t>
  </si>
  <si>
    <t>8602-NC-CONOVER-WY-NC</t>
  </si>
  <si>
    <t>0732-MI-SPRING LAKE-ID-MI</t>
  </si>
  <si>
    <t>0118-NC-STATESVILLE-KS-NC</t>
  </si>
  <si>
    <t>8630-CO-AURORA-SK-CO</t>
  </si>
  <si>
    <t>8684-WV-ST ALBANS-AR-WV</t>
  </si>
  <si>
    <t>1111-CA-ONTARIO-CA-RI</t>
  </si>
  <si>
    <t>8696-AB-NISKU-OH-AB</t>
  </si>
  <si>
    <t>8602-NC-CONOVER-AL-NC</t>
  </si>
  <si>
    <t>8688-PA-HONEY BROOK-PA-WY</t>
  </si>
  <si>
    <t>8630-CO-AURORA-CO-NJ</t>
  </si>
  <si>
    <t>1120-GA-NEWNAN-GA-NH</t>
  </si>
  <si>
    <t>0548-NC-STATESVILLE-NC-LA</t>
  </si>
  <si>
    <t>8630-CO-AURORA-UT-CO</t>
  </si>
  <si>
    <t>0001-MO-CARTHAGE-MO-DC</t>
  </si>
  <si>
    <t>0518-MI-GRAND RAPIDS-NH-MI</t>
  </si>
  <si>
    <t>0918-MI-SPARTA-MT-MI</t>
  </si>
  <si>
    <t>0201-TN-CLEVELAND-NM-TN</t>
  </si>
  <si>
    <t>8663-FL-PLANT CITY-FL-AB</t>
  </si>
  <si>
    <t>8622-SC-FORT MILL-MN-SC</t>
  </si>
  <si>
    <t>8691-ON-TORONTO-ON-OR</t>
  </si>
  <si>
    <t>8685-OH-MACEDONIA-DE-OH</t>
  </si>
  <si>
    <t>8605-IN-INDIANAPOLIS-MD-IN</t>
  </si>
  <si>
    <t>0946-NC-WALLACE-NC-GA</t>
  </si>
  <si>
    <t>0530-IL-STERLING-IL-VT</t>
  </si>
  <si>
    <t>0953-NC-WALLACE-NC-SK</t>
  </si>
  <si>
    <t>0014-MO-CARTHAGE-RI-MO</t>
  </si>
  <si>
    <t>0007-MO-CARTHAGE-TX-MO</t>
  </si>
  <si>
    <t>8685-OH-MACEDONIA-NH-OH</t>
  </si>
  <si>
    <t>8667-MI-WYOMING-MI-MD</t>
  </si>
  <si>
    <t>8611-NJ-EDISON-IN-NJ</t>
  </si>
  <si>
    <t>1124-CA-ONTARIO-NV-CA</t>
  </si>
  <si>
    <t>1116-NC-CONOVER-VT-NC</t>
  </si>
  <si>
    <t>1200-ON-WATERLOO-ON-ID</t>
  </si>
  <si>
    <t>8669-UT-CLEARFIELD-UT-AB</t>
  </si>
  <si>
    <t>0801-NC-LIBERTY-NC-OH</t>
  </si>
  <si>
    <t>8630-CO-AURORA-CO-WV</t>
  </si>
  <si>
    <t>8689-CA-ROCKLIN-MI-CA</t>
  </si>
  <si>
    <t>1702-TX-FORT WORTH-TX-MB</t>
  </si>
  <si>
    <t>1118-AR-FORT SMITH-SD-AR</t>
  </si>
  <si>
    <t>1704-MS-HOUSTON-DE-MS</t>
  </si>
  <si>
    <t>1200-ON-WATERLOO-ON-KS</t>
  </si>
  <si>
    <t>0656-GA-VILLA RICA-GA-NJ</t>
  </si>
  <si>
    <t>1702-TX-FORT WORTH-TX-KY</t>
  </si>
  <si>
    <t>8609-WA-FIFE-NM-WA</t>
  </si>
  <si>
    <t>8692-ON-TORONTO-ON-FL</t>
  </si>
  <si>
    <t>0791-TX-EL PASO-MT-TX</t>
  </si>
  <si>
    <t>8605-IN-INDIANAPOLIS-IN-FL</t>
  </si>
  <si>
    <t>6003-IL-AURORA-LA-IL</t>
  </si>
  <si>
    <t>4201-MS-TUPELO-MS-AB</t>
  </si>
  <si>
    <t>0N64-NC-HIGH POINT-NC-MN</t>
  </si>
  <si>
    <t>1129-MD-HAVRE DE GRACE-DE-MD</t>
  </si>
  <si>
    <t>1125-AR-FORT SMITH-VT-AR</t>
  </si>
  <si>
    <t>8693-ON-BARRIE-ON-FL</t>
  </si>
  <si>
    <t>8663-FL-PLANT CITY-OK-FL</t>
  </si>
  <si>
    <t>8650-TX-GRAPEVINE-WI-TX</t>
  </si>
  <si>
    <t>8697-BC-SURREY-BC-OR</t>
  </si>
  <si>
    <t>0383-PA-BERWICK-GA-PA</t>
  </si>
  <si>
    <t>0400-MO-CARTHAGE-MO-DC</t>
  </si>
  <si>
    <t>1118-AR-FORT SMITH-AR-RI</t>
  </si>
  <si>
    <t>0R01-IN-KOUTS-IN-ON</t>
  </si>
  <si>
    <t>8624-MD-ELDERSBURG-MD-ND</t>
  </si>
  <si>
    <t>5901-ON-LONDON-ON-NJ</t>
  </si>
  <si>
    <t>0940-MO-CARTHAGE-MO-MT</t>
  </si>
  <si>
    <t>1127-MS-HOULKA-SC-MS</t>
  </si>
  <si>
    <t>1702-TX-FORT WORTH-TX-RI</t>
  </si>
  <si>
    <t>0400-MO-CARTHAGE-OR-MO</t>
  </si>
  <si>
    <t>0S00-MO-CARTHAGE-WI-MO</t>
  </si>
  <si>
    <t>0803-NC-LIBERTY-SC-NC</t>
  </si>
  <si>
    <t>1129-MD-HAVRE DE GRACE-AZ-MD</t>
  </si>
  <si>
    <t>0003-TX-ENNIS-AL-TX</t>
  </si>
  <si>
    <t>8814-NC-CONOVER-GA-NC</t>
  </si>
  <si>
    <t>0009-NC-GREENSBORO-NE-NC</t>
  </si>
  <si>
    <t>1127-MS-HOULKA-BC-MS</t>
  </si>
  <si>
    <t>8674-IL-GLENDALE HEIGHTS-IL-TN</t>
  </si>
  <si>
    <t>1130-MS-PONTOTOC-MS-ON</t>
  </si>
  <si>
    <t>6018-IL-MORRIS-IL-ND</t>
  </si>
  <si>
    <t>0079-MO-CARTHAGE-MO-DC</t>
  </si>
  <si>
    <t>8609-WA-FIFE-OH-WA</t>
  </si>
  <si>
    <t>8677-TX-FOREST HILL-ON-TX</t>
  </si>
  <si>
    <t>0146-QC-TOWN OF MOUNT ROYAL-QC-KY</t>
  </si>
  <si>
    <t>0400-MO-CARTHAGE-MO-NM</t>
  </si>
  <si>
    <t>8661-NC-BUTNER-NC-NH</t>
  </si>
  <si>
    <t>1121-GA-NEWNAN-GA-SC</t>
  </si>
  <si>
    <t>8688-PA-HONEY BROOK-PA-ON</t>
  </si>
  <si>
    <t>8500-NC-WINSTON SALEM-AR-NC</t>
  </si>
  <si>
    <t>0519-MI-GRAND RAPIDS-MI-MA</t>
  </si>
  <si>
    <t>1704-MS-HOUSTON-MS-MA</t>
  </si>
  <si>
    <t>8668-MI-LIVONIA-MI-NV</t>
  </si>
  <si>
    <t>8676-TX-NEW BRAUNFELS-TX-ID</t>
  </si>
  <si>
    <t>8683-PA-BETHEL PARK-MS-PA</t>
  </si>
  <si>
    <t>8651-TX-AUSTIN-TX-SC</t>
  </si>
  <si>
    <t>0788-IN-RENSSELAER-IN-QC</t>
  </si>
  <si>
    <t>8604-CA-CITY OF INDUSTRY-WV-CA</t>
  </si>
  <si>
    <t>8609-WA-FIFE-WA-GA</t>
  </si>
  <si>
    <t>0925-NC-SALISBURY-NC-BC</t>
  </si>
  <si>
    <t>8671-GA-POOLER-OK-GA</t>
  </si>
  <si>
    <t>0946-NC-WALLACE-CT-NC</t>
  </si>
  <si>
    <t>8630-CO-AURORA-BC-CO</t>
  </si>
  <si>
    <t>8685-OH-MACEDONIA-MD-OH</t>
  </si>
  <si>
    <t>0953-NC-WALLACE-UT-NC</t>
  </si>
  <si>
    <t>1114-MS-VERONA-SK-MS</t>
  </si>
  <si>
    <t>8694-ON-GLOUCESTER-KY-ON</t>
  </si>
  <si>
    <t>1127-MS-HOULKA-MS-WV</t>
  </si>
  <si>
    <t>0383-PA-BERWICK-PA-NE</t>
  </si>
  <si>
    <t>0925-NC-SALISBURY-TN-NC</t>
  </si>
  <si>
    <t>1121-GA-NEWNAN-WI-GA</t>
  </si>
  <si>
    <t>0007-MO-CARTHAGE-WA-MO</t>
  </si>
  <si>
    <t>0548-NC-STATESVILLE-PA-NC</t>
  </si>
  <si>
    <t>6016-MO-CAPE GIRARDEAU-OK-MO</t>
  </si>
  <si>
    <t>8671-GA-POOLER-UT-GA</t>
  </si>
  <si>
    <t>8607-TX-GRAPEVINE-OR-TX</t>
  </si>
  <si>
    <t>0R01-IN-KOUTS-IN-CA</t>
  </si>
  <si>
    <t>0946-NC-WALLACE-AZ-NC</t>
  </si>
  <si>
    <t>8670-WA-VANCOUVER-NM-WA</t>
  </si>
  <si>
    <t>0003-TX-ENNIS-TX-MB</t>
  </si>
  <si>
    <t>0925-NC-SALISBURY-SC-NC</t>
  </si>
  <si>
    <t>8694-ON-GLOUCESTER-WY-ON</t>
  </si>
  <si>
    <t>8689-CA-ROCKLIN-VT-CA</t>
  </si>
  <si>
    <t>0S00-MO-CARTHAGE-ME-MO</t>
  </si>
  <si>
    <t>8624-MD-ELDERSBURG-MD-WV</t>
  </si>
  <si>
    <t>0801-NC-LIBERTY-NC-BC</t>
  </si>
  <si>
    <t>8500-NC-WINSTON SALEM-NV-NC</t>
  </si>
  <si>
    <t>6003-IL-AURORA-IL-SC</t>
  </si>
  <si>
    <t>1125-AR-FORT SMITH-AR-AL</t>
  </si>
  <si>
    <t>0R01-IN-KOUTS-IA-IN</t>
  </si>
  <si>
    <t>8672-VA-MANASSAS PARK-LA-VA</t>
  </si>
  <si>
    <t>5801-IN-KENDALLVILLE-PA-IN</t>
  </si>
  <si>
    <t>8668-MI-LIVONIA-MI-SK</t>
  </si>
  <si>
    <t>8622-SC-FORT MILL-SC-WV</t>
  </si>
  <si>
    <t>1702-TX-FORT WORTH-ON-TX</t>
  </si>
  <si>
    <t>1702-TX-FORT WORTH-KS-TX</t>
  </si>
  <si>
    <t>0201-TN-CLEVELAND-ND-TN</t>
  </si>
  <si>
    <t>8662-GA-LAWRENCEVILLE-GA-WA</t>
  </si>
  <si>
    <t>8622-SC-FORT MILL-SC-NH</t>
  </si>
  <si>
    <t>5902-ON-LONDON-ON-NY</t>
  </si>
  <si>
    <t>4601-MO-CARTHAGE-MO-ON</t>
  </si>
  <si>
    <t>0732-MI-SPRING LAKE-NJ-MI</t>
  </si>
  <si>
    <t>6003-IL-AURORA-FL-IL</t>
  </si>
  <si>
    <t>8697-BC-SURREY-BC-OH</t>
  </si>
  <si>
    <t>1111-CA-ONTARIO-AB-CA</t>
  </si>
  <si>
    <t>1124-CA-ONTARIO-CA-DC</t>
  </si>
  <si>
    <t>8684-WV-ST ALBANS-NY-WV</t>
  </si>
  <si>
    <t>8669-UT-CLEARFIELD-UT-MO</t>
  </si>
  <si>
    <t>1116-NC-CONOVER-NC-MS</t>
  </si>
  <si>
    <t>8685-OH-MACEDONIA-OH-CA</t>
  </si>
  <si>
    <t>0341-MS-TUPELO-MS-RI</t>
  </si>
  <si>
    <t>8671-GA-POOLER-MS-GA</t>
  </si>
  <si>
    <t>0071-PA-WILKES BARRE-SC-PA</t>
  </si>
  <si>
    <t>8667-MI-WYOMING-MI-SK</t>
  </si>
  <si>
    <t>0039-MO-CARTHAGE-MO-CA</t>
  </si>
  <si>
    <t>8682-GA-CALHOUN-GA-OK</t>
  </si>
  <si>
    <t>1704-MS-HOUSTON-MS-MB</t>
  </si>
  <si>
    <t>8625-OH-LORDSTOWN-OH-IN</t>
  </si>
  <si>
    <t>0803-NC-LIBERTY-RI-NC</t>
  </si>
  <si>
    <t>8624-MD-ELDERSBURG-MT-MD</t>
  </si>
  <si>
    <t>1111-CA-ONTARIO-MO-CA</t>
  </si>
  <si>
    <t>8608-AZ-PHOENIX-AZ-DC</t>
  </si>
  <si>
    <t>8687-PA-TYRONE-AB-PA</t>
  </si>
  <si>
    <t>8629-TN-GOODLETTSVILLE-SD-TN</t>
  </si>
  <si>
    <t>0946-NC-WALLACE-IN-NC</t>
  </si>
  <si>
    <t>0001-MO-CARTHAGE-MO-ID</t>
  </si>
  <si>
    <t>8684-WV-ST ALBANS-WV-AR</t>
  </si>
  <si>
    <t>6016-MO-CAPE GIRARDEAU-NJ-MO</t>
  </si>
  <si>
    <t>0576-ON-OLDCASTLE-ON-MO</t>
  </si>
  <si>
    <t>0918-MI-SPARTA-MD-MI</t>
  </si>
  <si>
    <t>1125-AR-FORT SMITH-CA-AR</t>
  </si>
  <si>
    <t>0016-GA-MONROE-GA-ID</t>
  </si>
  <si>
    <t>4601-MO-CARTHAGE-MO-DC</t>
  </si>
  <si>
    <t>8681-GA-ASHBURN-DE-GA</t>
  </si>
  <si>
    <t>8687-PA-TYRONE-PA-WY</t>
  </si>
  <si>
    <t>0014-MO-CARTHAGE-MO-TN</t>
  </si>
  <si>
    <t>0518-MI-GRAND RAPIDS-WI-MI</t>
  </si>
  <si>
    <t>8687-PA-TYRONE-PA-MI</t>
  </si>
  <si>
    <t>1118-AR-FORT SMITH-AR-DE</t>
  </si>
  <si>
    <t>0039-MO-CARTHAGE-MA-MO</t>
  </si>
  <si>
    <t>0079-MO-CARTHAGE-MO-QC</t>
  </si>
  <si>
    <t>0039-MO-CARTHAGE-MO-NY</t>
  </si>
  <si>
    <t>8683-PA-BETHEL PARK-PA-MT</t>
  </si>
  <si>
    <t>0039-MO-CARTHAGE-MO-WA</t>
  </si>
  <si>
    <t>0007-MO-CARTHAGE-MO-NC</t>
  </si>
  <si>
    <t>5100-KY-LEITCHFIELD-KY-LA</t>
  </si>
  <si>
    <t>8634-AL-BESSEMER-AL-WY</t>
  </si>
  <si>
    <t>6003-IL-AURORA-IL-TX</t>
  </si>
  <si>
    <t>0918-MI-SPARTA-CA-MI</t>
  </si>
  <si>
    <t>8681-GA-ASHBURN-MO-GA</t>
  </si>
  <si>
    <t>0N64-NC-HIGH POINT-AL-NC</t>
  </si>
  <si>
    <t>0R01-IN-KOUTS-IN-KS</t>
  </si>
  <si>
    <t>0341-MS-TUPELO-QC-MS</t>
  </si>
  <si>
    <t>0953-NC-WALLACE-FL-NC</t>
  </si>
  <si>
    <t>8608-AZ-PHOENIX-AZ-VA</t>
  </si>
  <si>
    <t>0732-MI-SPRING LAKE-OH-MI</t>
  </si>
  <si>
    <t>1115-NC-CONOVER-GA-NC</t>
  </si>
  <si>
    <t>1110-GA-NEWNAN-FL-GA</t>
  </si>
  <si>
    <t>1120-GA-NEWNAN-GA-DE</t>
  </si>
  <si>
    <t>0R01-IN-KOUTS-IN-ND</t>
  </si>
  <si>
    <t>6014-CA-TRACY-OH-CA</t>
  </si>
  <si>
    <t>6018-IL-MORRIS-AB-IL</t>
  </si>
  <si>
    <t>0003-TX-ENNIS-TX-AZ</t>
  </si>
  <si>
    <t>8634-AL-BESSEMER-NV-AL</t>
  </si>
  <si>
    <t>8697-BC-SURREY-BC-DE</t>
  </si>
  <si>
    <t>0903-TX-EL PASO-AR-TX</t>
  </si>
  <si>
    <t>8665-OK-OKLAHOMA CITY-OK-AL</t>
  </si>
  <si>
    <t>8660-NC-WINSTON SALEM-NV-NC</t>
  </si>
  <si>
    <t>4601-MO-CARTHAGE-DE-MO</t>
  </si>
  <si>
    <t>1110-GA-NEWNAN-GA-OK</t>
  </si>
  <si>
    <t>1125-AR-FORT SMITH-AR-ID</t>
  </si>
  <si>
    <t>0788-IN-RENSSELAER-KS-IN</t>
  </si>
  <si>
    <t>8668-MI-LIVONIA-MI-RI</t>
  </si>
  <si>
    <t>0953-NC-WALLACE-CT-NC</t>
  </si>
  <si>
    <t>0519-MI-GRAND RAPIDS-MI-MD</t>
  </si>
  <si>
    <t>0000-MO-CARTHAGE-WY-MO</t>
  </si>
  <si>
    <t>0801-NC-LIBERTY-DC-NC</t>
  </si>
  <si>
    <t>8676-TX-NEW BRAUNFELS-TX-OH</t>
  </si>
  <si>
    <t>0519-MI-GRAND RAPIDS-MO-MI</t>
  </si>
  <si>
    <t>8814-NC-CONOVER-LA-NC</t>
  </si>
  <si>
    <t>0016-GA-MONROE-IN-GA</t>
  </si>
  <si>
    <t>8686-OH-WHITEHALL-OH-DC</t>
  </si>
  <si>
    <t>8683-PA-BETHEL PARK-KY-PA</t>
  </si>
  <si>
    <t>0071-PA-WILKES BARRE-KY-PA</t>
  </si>
  <si>
    <t>0518-MI-GRAND RAPIDS-MS-MI</t>
  </si>
  <si>
    <t>8677-TX-FOREST HILL-OH-TX</t>
  </si>
  <si>
    <t>8603-MS-PONTOTOC-IN-MS</t>
  </si>
  <si>
    <t>8622-SC-FORT MILL-SC-SK</t>
  </si>
  <si>
    <t>1120-GA-NEWNAN-OR-GA</t>
  </si>
  <si>
    <t>8674-IL-GLENDALE HEIGHTS-OK-IL</t>
  </si>
  <si>
    <t>0201-TN-CLEVELAND-TN-WV</t>
  </si>
  <si>
    <t>0732-MI-SPRING LAKE-CT-MI</t>
  </si>
  <si>
    <t>0548-NC-STATESVILLE-NC-NE</t>
  </si>
  <si>
    <t>0079-MO-CARTHAGE-AR-MO</t>
  </si>
  <si>
    <t>1114-MS-VERONA-MS-VT</t>
  </si>
  <si>
    <t>8604-CA-CITY OF INDUSTRY-CT-CA</t>
  </si>
  <si>
    <t>6016-MO-CAPE GIRARDEAU-PA-MO</t>
  </si>
  <si>
    <t>8692-ON-TORONTO-CO-ON</t>
  </si>
  <si>
    <t>8665-OK-OKLAHOMA CITY-OK-MD</t>
  </si>
  <si>
    <t>0007-MO-CARTHAGE-MO-CT</t>
  </si>
  <si>
    <t>8678-TX-HOUSTON-OR-TX</t>
  </si>
  <si>
    <t>4201-MS-TUPELO-MS-KY</t>
  </si>
  <si>
    <t>0071-PA-WILKES BARRE-AR-PA</t>
  </si>
  <si>
    <t>8676-TX-NEW BRAUNFELS-CT-TX</t>
  </si>
  <si>
    <t>8670-WA-VANCOUVER-WA-WI</t>
  </si>
  <si>
    <t>0146-QC-TOWN OF MOUNT ROYAL-CA-QC</t>
  </si>
  <si>
    <t>8689-CA-ROCKLIN-CA-NJ</t>
  </si>
  <si>
    <t>1130-MS-PONTOTOC-WV-MS</t>
  </si>
  <si>
    <t>8630-CO-AURORA-OH-CO</t>
  </si>
  <si>
    <t>8691-ON-TORONTO-ON-NV</t>
  </si>
  <si>
    <t>8694-ON-GLOUCESTER-ON-CT</t>
  </si>
  <si>
    <t>1702-TX-FORT WORTH-TX-NV</t>
  </si>
  <si>
    <t>0576-ON-OLDCASTLE-AR-ON</t>
  </si>
  <si>
    <t>1130-MS-PONTOTOC-FL-MS</t>
  </si>
  <si>
    <t>8676-TX-NEW BRAUNFELS-MA-TX</t>
  </si>
  <si>
    <t>8673-WI-MENOMONEE FALLS-WI-ID</t>
  </si>
  <si>
    <t>8667-MI-WYOMING-MI-ID</t>
  </si>
  <si>
    <t>0039-MO-CARTHAGE-MO-NV</t>
  </si>
  <si>
    <t>0732-MI-SPRING LAKE-ND-MI</t>
  </si>
  <si>
    <t>0801-NC-LIBERTY-DE-NC</t>
  </si>
  <si>
    <t>6014-CA-TRACY-CA-WY</t>
  </si>
  <si>
    <t>8695-AB-CALGARY-AB-ID</t>
  </si>
  <si>
    <t>1114-MS-VERONA-MS-VA</t>
  </si>
  <si>
    <t>8661-NC-BUTNER-WA-NC</t>
  </si>
  <si>
    <t>8679-MO-SAINT PETERS-MO-NC</t>
  </si>
  <si>
    <t>0925-NC-SALISBURY-NC-KS</t>
  </si>
  <si>
    <t>0201-TN-CLEVELAND-BC-TN</t>
  </si>
  <si>
    <t>1127-MS-HOULKA-MB-MS</t>
  </si>
  <si>
    <t>8677-TX-FOREST HILL-TN-TX</t>
  </si>
  <si>
    <t>8687-PA-TYRONE-PA-KS</t>
  </si>
  <si>
    <t>0146-QC-TOWN OF MOUNT ROYAL-GA-QC</t>
  </si>
  <si>
    <t>0002-KY-WINCHESTER-KY-BC</t>
  </si>
  <si>
    <t>8669-UT-CLEARFIELD-MB-UT</t>
  </si>
  <si>
    <t>8662-GA-LAWRENCEVILLE-IL-GA</t>
  </si>
  <si>
    <t>8667-MI-WYOMING-OH-MI</t>
  </si>
  <si>
    <t>0000-MO-CARTHAGE-KY-MO</t>
  </si>
  <si>
    <t>0118-NC-STATESVILLE-AB-NC</t>
  </si>
  <si>
    <t>8602-NC-CONOVER-AR-NC</t>
  </si>
  <si>
    <t>0950-NC-BEULAVILLE-NC-AL</t>
  </si>
  <si>
    <t>0576-ON-OLDCASTLE-NY-ON</t>
  </si>
  <si>
    <t>8676-TX-NEW BRAUNFELS-MI-TX</t>
  </si>
  <si>
    <t>0801-NC-LIBERTY-NC-TX</t>
  </si>
  <si>
    <t>8694-ON-GLOUCESTER-ON-VT</t>
  </si>
  <si>
    <t>0E25-CA-CITY OF INDUSTRY-CA-NH</t>
  </si>
  <si>
    <t>8624-MD-ELDERSBURG-MD-ON</t>
  </si>
  <si>
    <t>8681-GA-ASHBURN-GA-BC</t>
  </si>
  <si>
    <t>0201-TN-CLEVELAND-TN-DE</t>
  </si>
  <si>
    <t>0118-NC-STATESVILLE-NE-NC</t>
  </si>
  <si>
    <t>8607-TX-GRAPEVINE-TX-ON</t>
  </si>
  <si>
    <t>0071-PA-WILKES BARRE-PA-WV</t>
  </si>
  <si>
    <t>8679-MO-SAINT PETERS-MD-MO</t>
  </si>
  <si>
    <t>8691-ON-TORONTO-ON-WI</t>
  </si>
  <si>
    <t>0925-NC-SALISBURY-NC-OK</t>
  </si>
  <si>
    <t>8662-GA-LAWRENCEVILLE-GA-RI</t>
  </si>
  <si>
    <t>0S00-MO-CARTHAGE-MA-MO</t>
  </si>
  <si>
    <t>8696-AB-NISKU-VT-AB</t>
  </si>
  <si>
    <t>8663-FL-PLANT CITY-FL-AZ</t>
  </si>
  <si>
    <t>8692-ON-TORONTO-ON-WV</t>
  </si>
  <si>
    <t>1130-MS-PONTOTOC-MS-VA</t>
  </si>
  <si>
    <t>8683-PA-BETHEL PARK-AB-PA</t>
  </si>
  <si>
    <t>0383-PA-BERWICK-PA-SD</t>
  </si>
  <si>
    <t>0732-MI-SPRING LAKE-FL-MI</t>
  </si>
  <si>
    <t>8630-CO-AURORA-VA-CO</t>
  </si>
  <si>
    <t>8694-ON-GLOUCESTER-ID-ON</t>
  </si>
  <si>
    <t>0656-GA-VILLA RICA-FL-GA</t>
  </si>
  <si>
    <t>8693-ON-BARRIE-ON-CT</t>
  </si>
  <si>
    <t>8629-TN-GOODLETTSVILLE-TN-BC</t>
  </si>
  <si>
    <t>1110-GA-NEWNAN-NC-GA</t>
  </si>
  <si>
    <t>8665-OK-OKLAHOMA CITY-DE-OK</t>
  </si>
  <si>
    <t>8663-FL-PLANT CITY-IL-FL</t>
  </si>
  <si>
    <t>8500-NC-WINSTON SALEM-NC-KY</t>
  </si>
  <si>
    <t>8673-WI-MENOMONEE FALLS-WI-QC</t>
  </si>
  <si>
    <t>8667-MI-WYOMING-MI-ND</t>
  </si>
  <si>
    <t>0950-NC-BEULAVILLE-WY-NC</t>
  </si>
  <si>
    <t>8670-WA-VANCOUVER-QC-WA</t>
  </si>
  <si>
    <t>0001-MO-CARTHAGE-MO-SK</t>
  </si>
  <si>
    <t>8674-IL-GLENDALE HEIGHTS-IL-RI</t>
  </si>
  <si>
    <t>0201-TN-CLEVELAND-TN-LA</t>
  </si>
  <si>
    <t>0791-TX-EL PASO-TX-MI</t>
  </si>
  <si>
    <t>8634-AL-BESSEMER-AL-DE</t>
  </si>
  <si>
    <t>0003-TX-ENNIS-OR-TX</t>
  </si>
  <si>
    <t>8660-NC-WINSTON SALEM-MA-NC</t>
  </si>
  <si>
    <t>8660-NC-WINSTON SALEM-ND-NC</t>
  </si>
  <si>
    <t>8671-GA-POOLER-DC-GA</t>
  </si>
  <si>
    <t>0946-NC-WALLACE-NC-QC</t>
  </si>
  <si>
    <t>0002-KY-WINCHESTER-KY-ME</t>
  </si>
  <si>
    <t>8685-OH-MACEDONIA-OH-NE</t>
  </si>
  <si>
    <t>8683-PA-BETHEL PARK-PA-RI</t>
  </si>
  <si>
    <t>8679-MO-SAINT PETERS-BC-MO</t>
  </si>
  <si>
    <t>0007-MO-CARTHAGE-GA-MO</t>
  </si>
  <si>
    <t>8500-NC-WINSTON SALEM-NC-WA</t>
  </si>
  <si>
    <t>1110-GA-NEWNAN-GA-AR</t>
  </si>
  <si>
    <t>6130-MO-CARTHAGE-KS-MO</t>
  </si>
  <si>
    <t>8694-ON-GLOUCESTER-ON-ID</t>
  </si>
  <si>
    <t>0383-PA-BERWICK-UT-PA</t>
  </si>
  <si>
    <t>8684-WV-ST ALBANS-WV-SK</t>
  </si>
  <si>
    <t>0788-IN-RENSSELAER-AZ-IN</t>
  </si>
  <si>
    <t>8670-WA-VANCOUVER-MD-WA</t>
  </si>
  <si>
    <t>8605-IN-INDIANAPOLIS-IN-MS</t>
  </si>
  <si>
    <t>0007-MO-CARTHAGE-MS-MO</t>
  </si>
  <si>
    <t>0118-NC-STATESVILLE-NC-ME</t>
  </si>
  <si>
    <t>0201-TN-CLEVELAND-AL-TN</t>
  </si>
  <si>
    <t>1129-MD-HAVRE DE GRACE-MD-NE</t>
  </si>
  <si>
    <t>8650-TX-GRAPEVINE-TX-MO</t>
  </si>
  <si>
    <t>0000-MO-CARTHAGE-MO-KY</t>
  </si>
  <si>
    <t>0016-GA-MONROE-GA-MT</t>
  </si>
  <si>
    <t>1121-GA-NEWNAN-ND-GA</t>
  </si>
  <si>
    <t>8603-MS-PONTOTOC-MS-CO</t>
  </si>
  <si>
    <t>0656-GA-VILLA RICA-GA-ON</t>
  </si>
  <si>
    <t>5901-ON-LONDON-MD-ON</t>
  </si>
  <si>
    <t>1702-TX-FORT WORTH-IN-TX</t>
  </si>
  <si>
    <t>0548-NC-STATESVILLE-NC-OR</t>
  </si>
  <si>
    <t>0016-GA-MONROE-GA-ND</t>
  </si>
  <si>
    <t>1110-GA-NEWNAN-RI-GA</t>
  </si>
  <si>
    <t>0576-ON-OLDCASTLE-RI-ON</t>
  </si>
  <si>
    <t>1127-MS-HOULKA-MS-SK</t>
  </si>
  <si>
    <t>0001-MO-CARTHAGE-ME-MO</t>
  </si>
  <si>
    <t>1118-AR-FORT SMITH-AR-NC</t>
  </si>
  <si>
    <t>8682-GA-CALHOUN-GA-ME</t>
  </si>
  <si>
    <t>8630-CO-AURORA-CO-NC</t>
  </si>
  <si>
    <t>5801-IN-KENDALLVILLE-IN-NV</t>
  </si>
  <si>
    <t>8604-CA-CITY OF INDUSTRY-UT-CA</t>
  </si>
  <si>
    <t>4601-MO-CARTHAGE-MO-ME</t>
  </si>
  <si>
    <t>0791-TX-EL PASO-TX-IN</t>
  </si>
  <si>
    <t>1127-MS-HOULKA-MS-CO</t>
  </si>
  <si>
    <t>8694-ON-GLOUCESTER-NH-ON</t>
  </si>
  <si>
    <t>8682-GA-CALHOUN-GA-IN</t>
  </si>
  <si>
    <t>8674-IL-GLENDALE HEIGHTS-IL-MB</t>
  </si>
  <si>
    <t>1116-NC-CONOVER-IA-NC</t>
  </si>
  <si>
    <t>0146-QC-TOWN OF MOUNT ROYAL-QC-SC</t>
  </si>
  <si>
    <t>1124-CA-ONTARIO-CA-AR</t>
  </si>
  <si>
    <t>8611-NJ-EDISON-NJ-IA</t>
  </si>
  <si>
    <t>1121-GA-NEWNAN-GA-NM</t>
  </si>
  <si>
    <t>8622-SC-FORT MILL-SC-SD</t>
  </si>
  <si>
    <t>8607-TX-GRAPEVINE-TX-NC</t>
  </si>
  <si>
    <t>0R01-IN-KOUTS-DC-IN</t>
  </si>
  <si>
    <t>1702-TX-FORT WORTH-QC-TX</t>
  </si>
  <si>
    <t>0007-MO-CARTHAGE-MO-NM</t>
  </si>
  <si>
    <t>0791-TX-EL PASO-MB-TX</t>
  </si>
  <si>
    <t>8686-OH-WHITEHALL-OH-KY</t>
  </si>
  <si>
    <t>8650-TX-GRAPEVINE-TX-NY</t>
  </si>
  <si>
    <t>1114-MS-VERONA-MS-QC</t>
  </si>
  <si>
    <t>1127-MS-HOULKA-MS-SD</t>
  </si>
  <si>
    <t>1121-GA-NEWNAN-GA-RI</t>
  </si>
  <si>
    <t>8688-PA-HONEY BROOK-OH-PA</t>
  </si>
  <si>
    <t>8686-OH-WHITEHALL-OH-ND</t>
  </si>
  <si>
    <t>0341-MS-TUPELO-MS-SK</t>
  </si>
  <si>
    <t>0118-NC-STATESVILLE-NC-TX</t>
  </si>
  <si>
    <t>0E25-CA-CITY OF INDUSTRY-CA-AL</t>
  </si>
  <si>
    <t>0576-ON-OLDCASTLE-FL-ON</t>
  </si>
  <si>
    <t>8674-IL-GLENDALE HEIGHTS-NM-IL</t>
  </si>
  <si>
    <t>8665-OK-OKLAHOMA CITY-OK-MS</t>
  </si>
  <si>
    <t>1111-CA-ONTARIO-CA-IL</t>
  </si>
  <si>
    <t>1112-AR-FORT SMITH-AR-DC</t>
  </si>
  <si>
    <t>0E25-CA-CITY OF INDUSTRY-MB-CA</t>
  </si>
  <si>
    <t>0000-MO-CARTHAGE-MO-VA</t>
  </si>
  <si>
    <t>8665-OK-OKLAHOMA CITY-OK-NH</t>
  </si>
  <si>
    <t>8669-UT-CLEARFIELD-NJ-UT</t>
  </si>
  <si>
    <t>1118-AR-FORT SMITH-AR-WY</t>
  </si>
  <si>
    <t>8688-PA-HONEY BROOK-PA-WA</t>
  </si>
  <si>
    <t>8682-GA-CALHOUN-GA-UT</t>
  </si>
  <si>
    <t>0001-MO-CARTHAGE-MA-MO</t>
  </si>
  <si>
    <t>0801-NC-LIBERTY-NC-CT</t>
  </si>
  <si>
    <t>0400-MO-CARTHAGE-MO-SD</t>
  </si>
  <si>
    <t>1129-MD-HAVRE DE GRACE-IN-MD</t>
  </si>
  <si>
    <t>0003-TX-ENNIS-MI-TX</t>
  </si>
  <si>
    <t>0903-TX-EL PASO-TX-DE</t>
  </si>
  <si>
    <t>0801-NC-LIBERTY-ID-NC</t>
  </si>
  <si>
    <t>0383-PA-BERWICK-NH-PA</t>
  </si>
  <si>
    <t>1116-NC-CONOVER-NC-DC</t>
  </si>
  <si>
    <t>8607-TX-GRAPEVINE-TX-SD</t>
  </si>
  <si>
    <t>8677-TX-FOREST HILL-TX-GA</t>
  </si>
  <si>
    <t>0071-PA-WILKES BARRE-QC-PA</t>
  </si>
  <si>
    <t>8668-MI-LIVONIA-AR-MI</t>
  </si>
  <si>
    <t>8682-GA-CALHOUN-OH-GA</t>
  </si>
  <si>
    <t>0548-NC-STATESVILLE-OR-NC</t>
  </si>
  <si>
    <t>8672-VA-MANASSAS PARK-AR-VA</t>
  </si>
  <si>
    <t>1118-AR-FORT SMITH-AR-FL</t>
  </si>
  <si>
    <t>0576-ON-OLDCASTLE-ON-FL</t>
  </si>
  <si>
    <t>1114-MS-VERONA-MS-CA</t>
  </si>
  <si>
    <t>0950-NC-BEULAVILLE-NC-KY</t>
  </si>
  <si>
    <t>8662-GA-LAWRENCEVILLE-GA-WV</t>
  </si>
  <si>
    <t>1118-AR-FORT SMITH-AR-NJ</t>
  </si>
  <si>
    <t>8687-PA-TYRONE-RI-PA</t>
  </si>
  <si>
    <t>8630-CO-AURORA-CO-WI</t>
  </si>
  <si>
    <t>0918-MI-SPARTA-MI-OR</t>
  </si>
  <si>
    <t>0791-TX-EL PASO-LA-TX</t>
  </si>
  <si>
    <t>8663-FL-PLANT CITY-CO-FL</t>
  </si>
  <si>
    <t>6018-IL-MORRIS-IL-SD</t>
  </si>
  <si>
    <t>8678-TX-HOUSTON-MA-TX</t>
  </si>
  <si>
    <t>4201-MS-TUPELO-IA-MS</t>
  </si>
  <si>
    <t>0178-IL-DES PLAINES-MO-IL</t>
  </si>
  <si>
    <t>8667-MI-WYOMING-WA-MI</t>
  </si>
  <si>
    <t>6016-MO-CAPE GIRARDEAU-MO-DE</t>
  </si>
  <si>
    <t>8669-UT-CLEARFIELD-OH-UT</t>
  </si>
  <si>
    <t>0000-MO-CARTHAGE-CO-MO</t>
  </si>
  <si>
    <t>0014-MO-CARTHAGE-MO-NJ</t>
  </si>
  <si>
    <t>8694-ON-GLOUCESTER-NE-ON</t>
  </si>
  <si>
    <t>8674-IL-GLENDALE HEIGHTS-SK-IL</t>
  </si>
  <si>
    <t>8686-OH-WHITEHALL-OH-LA</t>
  </si>
  <si>
    <t>0007-MO-CARTHAGE-KS-MO</t>
  </si>
  <si>
    <t>0014-MO-CARTHAGE-VT-MO</t>
  </si>
  <si>
    <t>1111-CA-ONTARIO-OH-CA</t>
  </si>
  <si>
    <t>1116-NC-CONOVER-NC-OR</t>
  </si>
  <si>
    <t>0383-PA-BERWICK-OR-PA</t>
  </si>
  <si>
    <t>0732-MI-SPRING LAKE-BC-MI</t>
  </si>
  <si>
    <t>1116-NC-CONOVER-NC-MA</t>
  </si>
  <si>
    <t>1112-AR-FORT SMITH-AR-SC</t>
  </si>
  <si>
    <t>8674-IL-GLENDALE HEIGHTS-KS-IL</t>
  </si>
  <si>
    <t>0N64-NC-HIGH POINT-NM-NC</t>
  </si>
  <si>
    <t>0925-NC-SALISBURY-NC-VA</t>
  </si>
  <si>
    <t>8691-ON-TORONTO-RI-ON</t>
  </si>
  <si>
    <t>8693-ON-BARRIE-TX-ON</t>
  </si>
  <si>
    <t>0518-MI-GRAND RAPIDS-MI-ME</t>
  </si>
  <si>
    <t>0791-TX-EL PASO-NV-TX</t>
  </si>
  <si>
    <t>0518-MI-GRAND RAPIDS-MI-LA</t>
  </si>
  <si>
    <t>8673-WI-MENOMONEE FALLS-CA-WI</t>
  </si>
  <si>
    <t>0946-NC-WALLACE-NV-NC</t>
  </si>
  <si>
    <t>1124-CA-ONTARIO-MI-CA</t>
  </si>
  <si>
    <t>1127-MS-HOULKA-ID-MS</t>
  </si>
  <si>
    <t>6003-IL-AURORA-IL-QC</t>
  </si>
  <si>
    <t>0S00-MO-CARTHAGE-GA-MO</t>
  </si>
  <si>
    <t>8660-NC-WINSTON SALEM-NH-NC</t>
  </si>
  <si>
    <t>0788-IN-RENSSELAER-IN-ND</t>
  </si>
  <si>
    <t>0039-MO-CARTHAGE-MO-NH</t>
  </si>
  <si>
    <t>8697-BC-SURREY-BC-AR</t>
  </si>
  <si>
    <t>8689-CA-ROCKLIN-WA-CA</t>
  </si>
  <si>
    <t>8697-BC-SURREY-BC-IL</t>
  </si>
  <si>
    <t>0003-TX-ENNIS-TX-IA</t>
  </si>
  <si>
    <t>6014-CA-TRACY-CA-SD</t>
  </si>
  <si>
    <t>0009-NC-GREENSBORO-FL-NC</t>
  </si>
  <si>
    <t>0N64-NC-HIGH POINT-VA-NC</t>
  </si>
  <si>
    <t>0N64-NC-HIGH POINT-ON-NC</t>
  </si>
  <si>
    <t>0530-IL-STERLING-SK-IL</t>
  </si>
  <si>
    <t>0576-ON-OLDCASTLE-ON-AZ</t>
  </si>
  <si>
    <t>8696-AB-NISKU-MO-AB</t>
  </si>
  <si>
    <t>1129-MD-HAVRE DE GRACE-NV-MD</t>
  </si>
  <si>
    <t>8607-TX-GRAPEVINE-SC-TX</t>
  </si>
  <si>
    <t>8663-FL-PLANT CITY-ON-FL</t>
  </si>
  <si>
    <t>8684-WV-ST ALBANS-OK-WV</t>
  </si>
  <si>
    <t>1121-GA-NEWNAN-ID-GA</t>
  </si>
  <si>
    <t>0918-MI-SPARTA-MI-LA</t>
  </si>
  <si>
    <t>8684-WV-ST ALBANS-WV-SC</t>
  </si>
  <si>
    <t>8674-IL-GLENDALE HEIGHTS-IL-AZ</t>
  </si>
  <si>
    <t>0656-GA-VILLA RICA-IN-GA</t>
  </si>
  <si>
    <t>8667-MI-WYOMING-MI-CA</t>
  </si>
  <si>
    <t>8688-PA-HONEY BROOK-PA-VA</t>
  </si>
  <si>
    <t>0071-PA-WILKES BARRE-PA-WA</t>
  </si>
  <si>
    <t>1110-GA-NEWNAN-GA-OH</t>
  </si>
  <si>
    <t>8651-TX-AUSTIN-TX-MB</t>
  </si>
  <si>
    <t>0925-NC-SALISBURY-OH-NC</t>
  </si>
  <si>
    <t>8678-TX-HOUSTON-TX-NV</t>
  </si>
  <si>
    <t>8624-MD-ELDERSBURG-MI-MD</t>
  </si>
  <si>
    <t>1111-CA-ONTARIO-AZ-CA</t>
  </si>
  <si>
    <t>0341-MS-TUPELO-AR-MS</t>
  </si>
  <si>
    <t>8669-UT-CLEARFIELD-UT-AR</t>
  </si>
  <si>
    <t>0950-NC-BEULAVILLE-NC-OR</t>
  </si>
  <si>
    <t>6018-IL-MORRIS-ID-IL</t>
  </si>
  <si>
    <t>0788-IN-RENSSELAER-CA-IN</t>
  </si>
  <si>
    <t>8669-UT-CLEARFIELD-NE-UT</t>
  </si>
  <si>
    <t>8686-OH-WHITEHALL-OH-TX</t>
  </si>
  <si>
    <t>8676-TX-NEW BRAUNFELS-KY-TX</t>
  </si>
  <si>
    <t>6003-IL-AURORA-TX-IL</t>
  </si>
  <si>
    <t>0N64-NC-HIGH POINT-KS-NC</t>
  </si>
  <si>
    <t>8625-OH-LORDSTOWN-CA-OH</t>
  </si>
  <si>
    <t>1200-ON-WATERLOO-ND-ON</t>
  </si>
  <si>
    <t>0940-MO-CARTHAGE-MA-MO</t>
  </si>
  <si>
    <t>8696-AB-NISKU-DC-AB</t>
  </si>
  <si>
    <t>8667-MI-WYOMING-LA-MI</t>
  </si>
  <si>
    <t>8651-TX-AUSTIN-TX-UT</t>
  </si>
  <si>
    <t>8667-MI-WYOMING-ID-MI</t>
  </si>
  <si>
    <t>0383-PA-BERWICK-PA-ND</t>
  </si>
  <si>
    <t>8665-OK-OKLAHOMA CITY-OK-DE</t>
  </si>
  <si>
    <t>1121-GA-NEWNAN-GA-AR</t>
  </si>
  <si>
    <t>0903-TX-EL PASO-OK-TX</t>
  </si>
  <si>
    <t>8670-WA-VANCOUVER-WA-WY</t>
  </si>
  <si>
    <t>4201-MS-TUPELO-MS-MI</t>
  </si>
  <si>
    <t>8650-TX-GRAPEVINE-TX-WA</t>
  </si>
  <si>
    <t>0016-GA-MONROE-NJ-GA</t>
  </si>
  <si>
    <t>8668-MI-LIVONIA-MI-SD</t>
  </si>
  <si>
    <t>5901-ON-LONDON-WI-ON</t>
  </si>
  <si>
    <t>1116-NC-CONOVER-MB-NC</t>
  </si>
  <si>
    <t>8674-IL-GLENDALE HEIGHTS-IL-CT</t>
  </si>
  <si>
    <t>8665-OK-OKLAHOMA CITY-OK-CO</t>
  </si>
  <si>
    <t>8608-AZ-PHOENIX-AZ-TN</t>
  </si>
  <si>
    <t>1704-MS-HOUSTON-MS-IA</t>
  </si>
  <si>
    <t>8650-TX-GRAPEVINE-LA-TX</t>
  </si>
  <si>
    <t>8604-CA-CITY OF INDUSTRY-CA-SK</t>
  </si>
  <si>
    <t>0946-NC-WALLACE-MO-NC</t>
  </si>
  <si>
    <t>1116-NC-CONOVER-WA-NC</t>
  </si>
  <si>
    <t>8688-PA-HONEY BROOK-PA-MO</t>
  </si>
  <si>
    <t>8634-AL-BESSEMER-IA-AL</t>
  </si>
  <si>
    <t>8607-TX-GRAPEVINE-TX-IL</t>
  </si>
  <si>
    <t>0016-GA-MONROE-KS-GA</t>
  </si>
  <si>
    <t>0178-IL-DES PLAINES-TN-IL</t>
  </si>
  <si>
    <t>8634-AL-BESSEMER-VT-AL</t>
  </si>
  <si>
    <t>0R01-IN-KOUTS-IN-IA</t>
  </si>
  <si>
    <t>8681-GA-ASHBURN-OK-GA</t>
  </si>
  <si>
    <t>8634-AL-BESSEMER-MN-AL</t>
  </si>
  <si>
    <t>1114-MS-VERONA-CT-MS</t>
  </si>
  <si>
    <t>8668-MI-LIVONIA-OR-MI</t>
  </si>
  <si>
    <t>8607-TX-GRAPEVINE-DC-TX</t>
  </si>
  <si>
    <t>0548-NC-STATESVILLE-NC-FL</t>
  </si>
  <si>
    <t>6016-MO-CAPE GIRARDEAU-AZ-MO</t>
  </si>
  <si>
    <t>4601-MO-CARTHAGE-LA-MO</t>
  </si>
  <si>
    <t>0801-NC-LIBERTY-NC-AB</t>
  </si>
  <si>
    <t>0946-NC-WALLACE-MI-NC</t>
  </si>
  <si>
    <t>8676-TX-NEW BRAUNFELS-TX-MI</t>
  </si>
  <si>
    <t>6130-MO-CARTHAGE-MB-MO</t>
  </si>
  <si>
    <t>8605-IN-INDIANAPOLIS-IN-DC</t>
  </si>
  <si>
    <t>5902-ON-LONDON-ON-UT</t>
  </si>
  <si>
    <t>8694-ON-GLOUCESTER-ON-KY</t>
  </si>
  <si>
    <t>8691-ON-TORONTO-MN-ON</t>
  </si>
  <si>
    <t>1130-MS-PONTOTOC-MS-UT</t>
  </si>
  <si>
    <t>1129-MD-HAVRE DE GRACE-TN-MD</t>
  </si>
  <si>
    <t>8624-MD-ELDERSBURG-NH-MD</t>
  </si>
  <si>
    <t>8674-IL-GLENDALE HEIGHTS-MA-IL</t>
  </si>
  <si>
    <t>1120-GA-NEWNAN-GA-PA</t>
  </si>
  <si>
    <t>0007-MO-CARTHAGE-MO-KY</t>
  </si>
  <si>
    <t>0000-MO-CARTHAGE-MO-NH</t>
  </si>
  <si>
    <t>0341-MS-TUPELO-MS-UT</t>
  </si>
  <si>
    <t>0N64-NC-HIGH POINT-NC-KS</t>
  </si>
  <si>
    <t>5902-ON-LONDON-ON-NH</t>
  </si>
  <si>
    <t>8669-UT-CLEARFIELD-MO-UT</t>
  </si>
  <si>
    <t>8688-PA-HONEY BROOK-MA-PA</t>
  </si>
  <si>
    <t>1200-ON-WATERLOO-ON-MS</t>
  </si>
  <si>
    <t>8624-MD-ELDERSBURG-AB-MD</t>
  </si>
  <si>
    <t>8697-BC-SURREY-IL-BC</t>
  </si>
  <si>
    <t>0383-PA-BERWICK-KS-PA</t>
  </si>
  <si>
    <t>8625-OH-LORDSTOWN-LA-OH</t>
  </si>
  <si>
    <t>8694-ON-GLOUCESTER-IA-ON</t>
  </si>
  <si>
    <t>8651-TX-AUSTIN-CO-TX</t>
  </si>
  <si>
    <t>8662-GA-LAWRENCEVILLE-GA-IA</t>
  </si>
  <si>
    <t>0007-MO-CARTHAGE-SD-MO</t>
  </si>
  <si>
    <t>0016-GA-MONROE-NV-GA</t>
  </si>
  <si>
    <t>8687-PA-TYRONE-OR-PA</t>
  </si>
  <si>
    <t>5902-ON-LONDON-ON-TX</t>
  </si>
  <si>
    <t>8689-CA-ROCKLIN-CA-BC</t>
  </si>
  <si>
    <t>8611-NJ-EDISON-OK-NJ</t>
  </si>
  <si>
    <t>1115-NC-CONOVER-NC-CA</t>
  </si>
  <si>
    <t>8672-VA-MANASSAS PARK-VA-BC</t>
  </si>
  <si>
    <t>1120-GA-NEWNAN-TX-GA</t>
  </si>
  <si>
    <t>8681-GA-ASHBURN-GA-AB</t>
  </si>
  <si>
    <t>8670-WA-VANCOUVER-WA-ND</t>
  </si>
  <si>
    <t>8622-SC-FORT MILL-SC-NV</t>
  </si>
  <si>
    <t>8602-NC-CONOVER-QC-NC</t>
  </si>
  <si>
    <t>0201-TN-CLEVELAND-OK-TN</t>
  </si>
  <si>
    <t>8688-PA-HONEY BROOK-PA-DE</t>
  </si>
  <si>
    <t>0576-ON-OLDCASTLE-ON-OK</t>
  </si>
  <si>
    <t>0016-GA-MONROE-CT-GA</t>
  </si>
  <si>
    <t>0946-NC-WALLACE-BC-NC</t>
  </si>
  <si>
    <t>0079-MO-CARTHAGE-MO-AZ</t>
  </si>
  <si>
    <t>8662-GA-LAWRENCEVILLE-GA-DC</t>
  </si>
  <si>
    <t>0E25-CA-CITY OF INDUSTRY-CA-KY</t>
  </si>
  <si>
    <t>1124-CA-ONTARIO-DC-CA</t>
  </si>
  <si>
    <t>1114-MS-VERONA-MS-MS</t>
  </si>
  <si>
    <t>6014-CA-TRACY-CA-NE</t>
  </si>
  <si>
    <t>1116-NC-CONOVER-NC-DE</t>
  </si>
  <si>
    <t>8662-GA-LAWRENCEVILLE-CT-GA</t>
  </si>
  <si>
    <t>8689-CA-ROCKLIN-MO-CA</t>
  </si>
  <si>
    <t>0000-MO-CARTHAGE-FL-MO</t>
  </si>
  <si>
    <t>8696-AB-NISKU-AB-MA</t>
  </si>
  <si>
    <t>8605-IN-INDIANAPOLIS-IN-CT</t>
  </si>
  <si>
    <t>8629-TN-GOODLETTSVILLE-ND-TN</t>
  </si>
  <si>
    <t>0178-IL-DES PLAINES-SC-IL</t>
  </si>
  <si>
    <t>8630-CO-AURORA-MA-CO</t>
  </si>
  <si>
    <t>8692-ON-TORONTO-ON-KS</t>
  </si>
  <si>
    <t>0383-PA-BERWICK-PA-LA</t>
  </si>
  <si>
    <t>0002-KY-WINCHESTER-KY-MD</t>
  </si>
  <si>
    <t>8694-ON-GLOUCESTER-ON-RI</t>
  </si>
  <si>
    <t>8634-AL-BESSEMER-AL-UT</t>
  </si>
  <si>
    <t>0178-IL-DES PLAINES-IL-WV</t>
  </si>
  <si>
    <t>0079-MO-CARTHAGE-OR-MO</t>
  </si>
  <si>
    <t>0N64-NC-HIGH POINT-NC-NV</t>
  </si>
  <si>
    <t>0656-GA-VILLA RICA-QC-GA</t>
  </si>
  <si>
    <t>8679-MO-SAINT PETERS-MO-SK</t>
  </si>
  <si>
    <t>8625-OH-LORDSTOWN-SK-OH</t>
  </si>
  <si>
    <t>1118-AR-FORT SMITH-AR-IN</t>
  </si>
  <si>
    <t>1112-AR-FORT SMITH-PA-AR</t>
  </si>
  <si>
    <t>0079-MO-CARTHAGE-MO-MI</t>
  </si>
  <si>
    <t>0788-IN-RENSSELAER-IN-FL</t>
  </si>
  <si>
    <t>0201-TN-CLEVELAND-TN-ME</t>
  </si>
  <si>
    <t>8692-ON-TORONTO-ON-RI</t>
  </si>
  <si>
    <t>0002-KY-WINCHESTER-OR-KY</t>
  </si>
  <si>
    <t>8677-TX-FOREST HILL-TX-MD</t>
  </si>
  <si>
    <t>8622-SC-FORT MILL-SD-SC</t>
  </si>
  <si>
    <t>8668-MI-LIVONIA-CO-MI</t>
  </si>
  <si>
    <t>8661-NC-BUTNER-OH-NC</t>
  </si>
  <si>
    <t>8603-MS-PONTOTOC-MS-WY</t>
  </si>
  <si>
    <t>8691-ON-TORONTO-ON-MO</t>
  </si>
  <si>
    <t>7300-NC-WINSTON SALEM-MD-NC</t>
  </si>
  <si>
    <t>1120-GA-NEWNAN-GA-QC</t>
  </si>
  <si>
    <t>1130-MS-PONTOTOC-NM-MS</t>
  </si>
  <si>
    <t>0788-IN-RENSSELAER-IN-SD</t>
  </si>
  <si>
    <t>8692-ON-TORONTO-VA-ON</t>
  </si>
  <si>
    <t>5100-KY-LEITCHFIELD-KY-KS</t>
  </si>
  <si>
    <t>0656-GA-VILLA RICA-NH-GA</t>
  </si>
  <si>
    <t>1120-GA-NEWNAN-GA-IN</t>
  </si>
  <si>
    <t>0918-MI-SPARTA-ON-MI</t>
  </si>
  <si>
    <t>6014-CA-TRACY-CA-VA</t>
  </si>
  <si>
    <t>1125-AR-FORT SMITH-ON-AR</t>
  </si>
  <si>
    <t>1124-CA-ONTARIO-CA-RI</t>
  </si>
  <si>
    <t>0009-NC-GREENSBORO-NC-RI</t>
  </si>
  <si>
    <t>0925-NC-SALISBURY-NC-OH</t>
  </si>
  <si>
    <t>8660-NC-WINSTON SALEM-MN-NC</t>
  </si>
  <si>
    <t>0009-NC-GREENSBORO-NC-ID</t>
  </si>
  <si>
    <t>0801-NC-LIBERTY-MT-NC</t>
  </si>
  <si>
    <t>8682-GA-CALHOUN-WA-GA</t>
  </si>
  <si>
    <t>8677-TX-FOREST HILL-MT-TX</t>
  </si>
  <si>
    <t>0788-IN-RENSSELAER-IN-TX</t>
  </si>
  <si>
    <t>8611-NJ-EDISON-CT-NJ</t>
  </si>
  <si>
    <t>1702-TX-FORT WORTH-TX-IN</t>
  </si>
  <si>
    <t>0791-TX-EL PASO-TX-AR</t>
  </si>
  <si>
    <t>8662-GA-LAWRENCEVILLE-GA-MT</t>
  </si>
  <si>
    <t>8667-MI-WYOMING-MI-NM</t>
  </si>
  <si>
    <t>8679-MO-SAINT PETERS-UT-MO</t>
  </si>
  <si>
    <t>1200-ON-WATERLOO-ID-ON</t>
  </si>
  <si>
    <t>1111-CA-ONTARIO-CA-NM</t>
  </si>
  <si>
    <t>0518-MI-GRAND RAPIDS-ON-MI</t>
  </si>
  <si>
    <t>0R01-IN-KOUTS-IN-DE</t>
  </si>
  <si>
    <t>0788-IN-RENSSELAER-IN-MD</t>
  </si>
  <si>
    <t>8671-GA-POOLER-GA-IL</t>
  </si>
  <si>
    <t>0518-MI-GRAND RAPIDS-VT-MI</t>
  </si>
  <si>
    <t>8651-TX-AUSTIN-NY-TX</t>
  </si>
  <si>
    <t>8694-ON-GLOUCESTER-ON-NY</t>
  </si>
  <si>
    <t>0925-NC-SALISBURY-ME-NC</t>
  </si>
  <si>
    <t>8500-NC-WINSTON SALEM-NH-NC</t>
  </si>
  <si>
    <t>8608-AZ-PHOENIX-WY-AZ</t>
  </si>
  <si>
    <t>8694-ON-GLOUCESTER-ON-NV</t>
  </si>
  <si>
    <t>0953-NC-WALLACE-MA-NC</t>
  </si>
  <si>
    <t>8694-ON-GLOUCESTER-ON-IN</t>
  </si>
  <si>
    <t>8685-OH-MACEDONIA-NV-OH</t>
  </si>
  <si>
    <t>0791-TX-EL PASO-ME-TX</t>
  </si>
  <si>
    <t>8622-SC-FORT MILL-OK-SC</t>
  </si>
  <si>
    <t>8669-UT-CLEARFIELD-IL-UT</t>
  </si>
  <si>
    <t>0341-MS-TUPELO-NH-MS</t>
  </si>
  <si>
    <t>0791-TX-EL PASO-OH-TX</t>
  </si>
  <si>
    <t>1702-TX-FORT WORTH-NM-TX</t>
  </si>
  <si>
    <t>0946-NC-WALLACE-QC-NC</t>
  </si>
  <si>
    <t>0801-NC-LIBERTY-AR-NC</t>
  </si>
  <si>
    <t>8625-OH-LORDSTOWN-RI-OH</t>
  </si>
  <si>
    <t>0530-IL-STERLING-IL-MN</t>
  </si>
  <si>
    <t>8634-AL-BESSEMER-MA-AL</t>
  </si>
  <si>
    <t>1200-ON-WATERLOO-ON-MA</t>
  </si>
  <si>
    <t>0940-MO-CARTHAGE-MO-WA</t>
  </si>
  <si>
    <t>8671-GA-POOLER-GA-NJ</t>
  </si>
  <si>
    <t>7300-NC-WINSTON SALEM-AB-NC</t>
  </si>
  <si>
    <t>8681-GA-ASHBURN-SC-GA</t>
  </si>
  <si>
    <t>8683-PA-BETHEL PARK-WV-PA</t>
  </si>
  <si>
    <t>0079-MO-CARTHAGE-MO-NH</t>
  </si>
  <si>
    <t>0007-MO-CARTHAGE-MO-OK</t>
  </si>
  <si>
    <t>6016-MO-CAPE GIRARDEAU-MO-SK</t>
  </si>
  <si>
    <t>0S00-MO-CARTHAGE-WY-MO</t>
  </si>
  <si>
    <t>8684-WV-ST ALBANS-WV-MD</t>
  </si>
  <si>
    <t>0519-MI-GRAND RAPIDS-MI-MN</t>
  </si>
  <si>
    <t>8694-ON-GLOUCESTER-MA-ON</t>
  </si>
  <si>
    <t>6016-MO-CAPE GIRARDEAU-MO-ME</t>
  </si>
  <si>
    <t>8660-NC-WINSTON SALEM-LA-NC</t>
  </si>
  <si>
    <t>0576-ON-OLDCASTLE-ON-ID</t>
  </si>
  <si>
    <t>8679-MO-SAINT PETERS-MO-MS</t>
  </si>
  <si>
    <t>0918-MI-SPARTA-QC-MI</t>
  </si>
  <si>
    <t>4601-MO-CARTHAGE-MO-AR</t>
  </si>
  <si>
    <t>0201-TN-CLEVELAND-KS-TN</t>
  </si>
  <si>
    <t>0791-TX-EL PASO-TX-GA</t>
  </si>
  <si>
    <t>8670-WA-VANCOUVER-WA-MB</t>
  </si>
  <si>
    <t>0003-TX-ENNIS-TX-OH</t>
  </si>
  <si>
    <t>0S00-MO-CARTHAGE-CO-MO</t>
  </si>
  <si>
    <t>0400-MO-CARTHAGE-MO-NE</t>
  </si>
  <si>
    <t>8660-NC-WINSTON SALEM-MS-NC</t>
  </si>
  <si>
    <t>0950-NC-BEULAVILLE-NC-OK</t>
  </si>
  <si>
    <t>8622-SC-FORT MILL-SC-DC</t>
  </si>
  <si>
    <t>8685-OH-MACEDONIA-KY-OH</t>
  </si>
  <si>
    <t>1127-MS-HOULKA-CA-MS</t>
  </si>
  <si>
    <t>0001-MO-CARTHAGE-IN-MO</t>
  </si>
  <si>
    <t>0946-NC-WALLACE-ON-NC</t>
  </si>
  <si>
    <t>0003-TX-ENNIS-NY-TX</t>
  </si>
  <si>
    <t>0519-MI-GRAND RAPIDS-WV-MI</t>
  </si>
  <si>
    <t>0014-MO-CARTHAGE-MO-KY</t>
  </si>
  <si>
    <t>0791-TX-EL PASO-TX-MO</t>
  </si>
  <si>
    <t>8603-MS-PONTOTOC-MS-MT</t>
  </si>
  <si>
    <t>1112-AR-FORT SMITH-DE-AR</t>
  </si>
  <si>
    <t>1116-NC-CONOVER-NC-ID</t>
  </si>
  <si>
    <t>6018-IL-MORRIS-UT-IL</t>
  </si>
  <si>
    <t>8608-AZ-PHOENIX-WI-AZ</t>
  </si>
  <si>
    <t>1121-GA-NEWNAN-GA-BC</t>
  </si>
  <si>
    <t>5100-KY-LEITCHFIELD-LA-KY</t>
  </si>
  <si>
    <t>0016-GA-MONROE-PA-GA</t>
  </si>
  <si>
    <t>6018-IL-MORRIS-DC-IL</t>
  </si>
  <si>
    <t>8693-ON-BARRIE-NJ-ON</t>
  </si>
  <si>
    <t>8674-IL-GLENDALE HEIGHTS-IL-VA</t>
  </si>
  <si>
    <t>8696-AB-NISKU-NV-AB</t>
  </si>
  <si>
    <t>1130-MS-PONTOTOC-QC-MS</t>
  </si>
  <si>
    <t>0000-MO-CARTHAGE-RI-MO</t>
  </si>
  <si>
    <t>8693-ON-BARRIE-UT-ON</t>
  </si>
  <si>
    <t>0009-NC-GREENSBORO-NM-NC</t>
  </si>
  <si>
    <t>1115-NC-CONOVER-NC-NH</t>
  </si>
  <si>
    <t>1111-CA-ONTARIO-CA-DE</t>
  </si>
  <si>
    <t>0079-MO-CARTHAGE-MO-RI</t>
  </si>
  <si>
    <t>1702-TX-FORT WORTH-TX-AB</t>
  </si>
  <si>
    <t>8651-TX-AUSTIN-NJ-TX</t>
  </si>
  <si>
    <t>0400-MO-CARTHAGE-MO-IN</t>
  </si>
  <si>
    <t>0007-MO-CARTHAGE-NV-MO</t>
  </si>
  <si>
    <t>0518-MI-GRAND RAPIDS-MI-AL</t>
  </si>
  <si>
    <t>0791-TX-EL PASO-TX-NJ</t>
  </si>
  <si>
    <t>0950-NC-BEULAVILLE-NC-WY</t>
  </si>
  <si>
    <t>1127-MS-HOULKA-MS-AL</t>
  </si>
  <si>
    <t>0791-TX-EL PASO-MD-TX</t>
  </si>
  <si>
    <t>0002-KY-WINCHESTER-KY-NE</t>
  </si>
  <si>
    <t>8603-MS-PONTOTOC-MS-OH</t>
  </si>
  <si>
    <t>8689-CA-ROCKLIN-CA-PA</t>
  </si>
  <si>
    <t>0940-MO-CARTHAGE-AL-MO</t>
  </si>
  <si>
    <t>1129-MD-HAVRE DE GRACE-MD-ND</t>
  </si>
  <si>
    <t>0009-NC-GREENSBORO-VA-NC</t>
  </si>
  <si>
    <t>1124-CA-ONTARIO-WV-CA</t>
  </si>
  <si>
    <t>0039-MO-CARTHAGE-MO-BC</t>
  </si>
  <si>
    <t>8814-NC-CONOVER-NC-MT</t>
  </si>
  <si>
    <t>0118-NC-STATESVILLE-MS-NC</t>
  </si>
  <si>
    <t>8694-ON-GLOUCESTER-ON-NM</t>
  </si>
  <si>
    <t>8678-TX-HOUSTON-ID-TX</t>
  </si>
  <si>
    <t>0548-NC-STATESVILLE-VA-NC</t>
  </si>
  <si>
    <t>1118-AR-FORT SMITH-AR-MB</t>
  </si>
  <si>
    <t>8674-IL-GLENDALE HEIGHTS-IL-MS</t>
  </si>
  <si>
    <t>8679-MO-SAINT PETERS-MO-ND</t>
  </si>
  <si>
    <t>0400-MO-CARTHAGE-MO-NH</t>
  </si>
  <si>
    <t>5901-ON-LONDON-ON-CO</t>
  </si>
  <si>
    <t>5100-KY-LEITCHFIELD-MB-KY</t>
  </si>
  <si>
    <t>8663-FL-PLANT CITY-FL-MS</t>
  </si>
  <si>
    <t>1702-TX-FORT WORTH-DE-TX</t>
  </si>
  <si>
    <t>5801-IN-KENDALLVILLE-CT-IN</t>
  </si>
  <si>
    <t>1116-NC-CONOVER-NE-NC</t>
  </si>
  <si>
    <t>5901-ON-LONDON-ON-NE</t>
  </si>
  <si>
    <t>8700-MS-SHANNON-MS-DC</t>
  </si>
  <si>
    <t>8650-TX-GRAPEVINE-TX-CT</t>
  </si>
  <si>
    <t>1110-GA-NEWNAN-GA-IL</t>
  </si>
  <si>
    <t>1115-NC-CONOVER-NC-WV</t>
  </si>
  <si>
    <t>0009-NC-GREENSBORO-MI-NC</t>
  </si>
  <si>
    <t>8630-CO-AURORA-CO-IA</t>
  </si>
  <si>
    <t>8676-TX-NEW BRAUNFELS-AZ-TX</t>
  </si>
  <si>
    <t>8634-AL-BESSEMER-AL-ND</t>
  </si>
  <si>
    <t>0001-MO-CARTHAGE-MO-ON</t>
  </si>
  <si>
    <t>8667-MI-WYOMING-ON-MI</t>
  </si>
  <si>
    <t>0946-NC-WALLACE-PA-NC</t>
  </si>
  <si>
    <t>8700-MS-SHANNON-AL-MS</t>
  </si>
  <si>
    <t>1129-MD-HAVRE DE GRACE-MD-DE</t>
  </si>
  <si>
    <t>0014-MO-CARTHAGE-KY-MO</t>
  </si>
  <si>
    <t>8679-MO-SAINT PETERS-NH-MO</t>
  </si>
  <si>
    <t>5801-IN-KENDALLVILLE-IN-ND</t>
  </si>
  <si>
    <t>8692-ON-TORONTO-ON-MO</t>
  </si>
  <si>
    <t>0530-IL-STERLING-IL-NM</t>
  </si>
  <si>
    <t>0788-IN-RENSSELAER-IN-MA</t>
  </si>
  <si>
    <t>1125-AR-FORT SMITH-MS-AR</t>
  </si>
  <si>
    <t>0940-MO-CARTHAGE-QC-MO</t>
  </si>
  <si>
    <t>8697-BC-SURREY-AR-BC</t>
  </si>
  <si>
    <t>0001-MO-CARTHAGE-ON-MO</t>
  </si>
  <si>
    <t>0788-IN-RENSSELAER-IN-MN</t>
  </si>
  <si>
    <t>8673-WI-MENOMONEE FALLS-WA-WI</t>
  </si>
  <si>
    <t>0940-MO-CARTHAGE-MO-SK</t>
  </si>
  <si>
    <t>8677-TX-FOREST HILL-TX-BC</t>
  </si>
  <si>
    <t>1118-AR-FORT SMITH-ND-AR</t>
  </si>
  <si>
    <t>8688-PA-HONEY BROOK-PA-MA</t>
  </si>
  <si>
    <t>8683-PA-BETHEL PARK-CO-PA</t>
  </si>
  <si>
    <t>0014-MO-CARTHAGE-MO-MO</t>
  </si>
  <si>
    <t>8678-TX-HOUSTON-MO-TX</t>
  </si>
  <si>
    <t>0000-MO-CARTHAGE-MO-TN</t>
  </si>
  <si>
    <t>0002-KY-WINCHESTER-TX-KY</t>
  </si>
  <si>
    <t>8665-OK-OKLAHOMA CITY-OK-VT</t>
  </si>
  <si>
    <t>0009-NC-GREENSBORO-LA-NC</t>
  </si>
  <si>
    <t>0341-MS-TUPELO-FL-MS</t>
  </si>
  <si>
    <t>1125-AR-FORT SMITH-DE-AR</t>
  </si>
  <si>
    <t>8814-NC-CONOVER-NC-ON</t>
  </si>
  <si>
    <t>8602-NC-CONOVER-WV-NC</t>
  </si>
  <si>
    <t>0014-MO-CARTHAGE-WA-MO</t>
  </si>
  <si>
    <t>8682-GA-CALHOUN-GA-DE</t>
  </si>
  <si>
    <t>8814-NC-CONOVER-NC-BC</t>
  </si>
  <si>
    <t>8676-TX-NEW BRAUNFELS-TX-IA</t>
  </si>
  <si>
    <t>1127-MS-HOULKA-VT-MS</t>
  </si>
  <si>
    <t>8500-NC-WINSTON SALEM-OK-NC</t>
  </si>
  <si>
    <t>8691-ON-TORONTO-ON-ID</t>
  </si>
  <si>
    <t>8682-GA-CALHOUN-VT-GA</t>
  </si>
  <si>
    <t>1129-MD-HAVRE DE GRACE-MD-KS</t>
  </si>
  <si>
    <t>0071-PA-WILKES BARRE-OR-PA</t>
  </si>
  <si>
    <t>1702-TX-FORT WORTH-TX-OR</t>
  </si>
  <si>
    <t>1115-NC-CONOVER-NC-WY</t>
  </si>
  <si>
    <t>0946-NC-WALLACE-NC-AR</t>
  </si>
  <si>
    <t>1130-MS-PONTOTOC-ND-MS</t>
  </si>
  <si>
    <t>0946-NC-WALLACE-VA-NC</t>
  </si>
  <si>
    <t>0400-MO-CARTHAGE-MO-TN</t>
  </si>
  <si>
    <t>8696-AB-NISKU-MT-AB</t>
  </si>
  <si>
    <t>8660-NC-WINSTON SALEM-NC-MT</t>
  </si>
  <si>
    <t>8687-PA-TYRONE-WI-PA</t>
  </si>
  <si>
    <t>0R01-IN-KOUTS-SD-IN</t>
  </si>
  <si>
    <t>0014-MO-CARTHAGE-MO-ME</t>
  </si>
  <si>
    <t>8689-CA-ROCKLIN-DC-CA</t>
  </si>
  <si>
    <t>6130-MO-CARTHAGE-SK-MO</t>
  </si>
  <si>
    <t>8673-WI-MENOMONEE FALLS-WV-WI</t>
  </si>
  <si>
    <t>0946-NC-WALLACE-AL-NC</t>
  </si>
  <si>
    <t>0801-NC-LIBERTY-NC-MD</t>
  </si>
  <si>
    <t>0791-TX-EL PASO-TX-MS</t>
  </si>
  <si>
    <t>1124-CA-ONTARIO-CA-NY</t>
  </si>
  <si>
    <t>0003-TX-ENNIS-MS-TX</t>
  </si>
  <si>
    <t>0548-NC-STATESVILLE-ON-NC</t>
  </si>
  <si>
    <t>0400-MO-CARTHAGE-FL-MO</t>
  </si>
  <si>
    <t>8622-SC-FORT MILL-NH-SC</t>
  </si>
  <si>
    <t>8676-TX-NEW BRAUNFELS-TX-SK</t>
  </si>
  <si>
    <t>0002-KY-WINCHESTER-OK-KY</t>
  </si>
  <si>
    <t>1127-MS-HOULKA-MS-GA</t>
  </si>
  <si>
    <t>8625-OH-LORDSTOWN-OH-MT</t>
  </si>
  <si>
    <t>0518-MI-GRAND RAPIDS-AB-MI</t>
  </si>
  <si>
    <t>8691-ON-TORONTO-ON-RI</t>
  </si>
  <si>
    <t>0016-GA-MONROE-GA-NM</t>
  </si>
  <si>
    <t>8676-TX-NEW BRAUNFELS-TX-NH</t>
  </si>
  <si>
    <t>1127-MS-HOULKA-MS-UT</t>
  </si>
  <si>
    <t>5801-IN-KENDALLVILLE-QC-IN</t>
  </si>
  <si>
    <t>1112-AR-FORT SMITH-MO-AR</t>
  </si>
  <si>
    <t>0071-PA-WILKES BARRE-NJ-PA</t>
  </si>
  <si>
    <t>8678-TX-HOUSTON-TX-NH</t>
  </si>
  <si>
    <t>8634-AL-BESSEMER-AL-NJ</t>
  </si>
  <si>
    <t>0803-NC-LIBERTY-NC-AZ</t>
  </si>
  <si>
    <t>0940-MO-CARTHAGE-ND-MO</t>
  </si>
  <si>
    <t>1127-MS-HOULKA-MS-OK</t>
  </si>
  <si>
    <t>8668-MI-LIVONIA-MI-MS</t>
  </si>
  <si>
    <t>0146-QC-TOWN OF MOUNT ROYAL-QC-ME</t>
  </si>
  <si>
    <t>0002-KY-WINCHESTER-NE-KY</t>
  </si>
  <si>
    <t>8688-PA-HONEY BROOK-UT-PA</t>
  </si>
  <si>
    <t>0N64-NC-HIGH POINT-MA-NC</t>
  </si>
  <si>
    <t>8676-TX-NEW BRAUNFELS-SK-TX</t>
  </si>
  <si>
    <t>8697-BC-SURREY-NJ-BC</t>
  </si>
  <si>
    <t>8684-WV-ST ALBANS-WV-KS</t>
  </si>
  <si>
    <t>0903-TX-EL PASO-PA-TX</t>
  </si>
  <si>
    <t>0007-MO-CARTHAGE-OH-MO</t>
  </si>
  <si>
    <t>0576-ON-OLDCASTLE-NC-ON</t>
  </si>
  <si>
    <t>8625-OH-LORDSTOWN-MT-OH</t>
  </si>
  <si>
    <t>1118-AR-FORT SMITH-OH-AR</t>
  </si>
  <si>
    <t>8691-ON-TORONTO-WA-ON</t>
  </si>
  <si>
    <t>0953-NC-WALLACE-NC-NM</t>
  </si>
  <si>
    <t>0801-NC-LIBERTY-UT-NC</t>
  </si>
  <si>
    <t>8663-FL-PLANT CITY-FL-SD</t>
  </si>
  <si>
    <t>8608-AZ-PHOENIX-AZ-KS</t>
  </si>
  <si>
    <t>6014-CA-TRACY-RI-CA</t>
  </si>
  <si>
    <t>8611-NJ-EDISON-NE-NJ</t>
  </si>
  <si>
    <t>8686-OH-WHITEHALL-NE-OH</t>
  </si>
  <si>
    <t>4201-MS-TUPELO-MS-DC</t>
  </si>
  <si>
    <t>1125-AR-FORT SMITH-NV-AR</t>
  </si>
  <si>
    <t>0146-QC-TOWN OF MOUNT ROYAL-DE-QC</t>
  </si>
  <si>
    <t>8605-IN-INDIANAPOLIS-ME-IN</t>
  </si>
  <si>
    <t>8683-PA-BETHEL PARK-PA-GA</t>
  </si>
  <si>
    <t>5100-KY-LEITCHFIELD-KY-DE</t>
  </si>
  <si>
    <t>8629-TN-GOODLETTSVILLE-TN-NJ</t>
  </si>
  <si>
    <t>4601-MO-CARTHAGE-NC-MO</t>
  </si>
  <si>
    <t>8673-WI-MENOMONEE FALLS-LA-WI</t>
  </si>
  <si>
    <t>0009-NC-GREENSBORO-AZ-NC</t>
  </si>
  <si>
    <t>8685-OH-MACEDONIA-OH-OR</t>
  </si>
  <si>
    <t>8625-OH-LORDSTOWN-MB-OH</t>
  </si>
  <si>
    <t>1130-MS-PONTOTOC-KY-MS</t>
  </si>
  <si>
    <t>6014-CA-TRACY-SC-CA</t>
  </si>
  <si>
    <t>0383-PA-BERWICK-SC-PA</t>
  </si>
  <si>
    <t>0201-TN-CLEVELAND-TN-CT</t>
  </si>
  <si>
    <t>8625-OH-LORDSTOWN-OH-OK</t>
  </si>
  <si>
    <t>8605-IN-INDIANAPOLIS-CO-IN</t>
  </si>
  <si>
    <t>6018-IL-MORRIS-NH-IL</t>
  </si>
  <si>
    <t>8697-BC-SURREY-BC-NC</t>
  </si>
  <si>
    <t>8674-IL-GLENDALE HEIGHTS-IL-BC</t>
  </si>
  <si>
    <t>4201-MS-TUPELO-QC-MS</t>
  </si>
  <si>
    <t>1115-NC-CONOVER-UT-NC</t>
  </si>
  <si>
    <t>0925-NC-SALISBURY-AL-NC</t>
  </si>
  <si>
    <t>1129-MD-HAVRE DE GRACE-MD-MD</t>
  </si>
  <si>
    <t>8607-TX-GRAPEVINE-CA-TX</t>
  </si>
  <si>
    <t>1127-MS-HOULKA-MS-PA</t>
  </si>
  <si>
    <t>8683-PA-BETHEL PARK-PA-CA</t>
  </si>
  <si>
    <t>6003-IL-AURORA-PA-IL</t>
  </si>
  <si>
    <t>1704-MS-HOUSTON-MB-MS</t>
  </si>
  <si>
    <t>8500-NC-WINSTON SALEM-NC-NJ</t>
  </si>
  <si>
    <t>1704-MS-HOUSTON-MS-SC</t>
  </si>
  <si>
    <t>0003-TX-ENNIS-TX-PA</t>
  </si>
  <si>
    <t>8604-CA-CITY OF INDUSTRY-CA-WI</t>
  </si>
  <si>
    <t>8665-OK-OKLAHOMA CITY-MS-OK</t>
  </si>
  <si>
    <t>5902-ON-LONDON-ON-GA</t>
  </si>
  <si>
    <t>1129-MD-HAVRE DE GRACE-MD-VA</t>
  </si>
  <si>
    <t>1110-GA-NEWNAN-MB-GA</t>
  </si>
  <si>
    <t>8693-ON-BARRIE-WY-ON</t>
  </si>
  <si>
    <t>8694-ON-GLOUCESTER-WV-ON</t>
  </si>
  <si>
    <t>8814-NC-CONOVER-NC-MO</t>
  </si>
  <si>
    <t>8696-AB-NISKU-AR-AB</t>
  </si>
  <si>
    <t>8684-WV-ST ALBANS-NJ-WV</t>
  </si>
  <si>
    <t>0925-NC-SALISBURY-KY-NC</t>
  </si>
  <si>
    <t>5801-IN-KENDALLVILLE-NJ-IN</t>
  </si>
  <si>
    <t>8651-TX-AUSTIN-UT-TX</t>
  </si>
  <si>
    <t>0R01-IN-KOUTS-IN-ME</t>
  </si>
  <si>
    <t>8686-OH-WHITEHALL-OH-AB</t>
  </si>
  <si>
    <t>0118-NC-STATESVILLE-MO-NC</t>
  </si>
  <si>
    <t>1114-MS-VERONA-IA-MS</t>
  </si>
  <si>
    <t>8668-MI-LIVONIA-MI-AZ</t>
  </si>
  <si>
    <t>8677-TX-FOREST HILL-TX-OK</t>
  </si>
  <si>
    <t>1124-CA-ONTARIO-WA-CA</t>
  </si>
  <si>
    <t>8669-UT-CLEARFIELD-NY-UT</t>
  </si>
  <si>
    <t>1115-NC-CONOVER-SD-NC</t>
  </si>
  <si>
    <t>0791-TX-EL PASO-TX-SD</t>
  </si>
  <si>
    <t>8684-WV-ST ALBANS-WV-PA</t>
  </si>
  <si>
    <t>8670-WA-VANCOUVER-ID-WA</t>
  </si>
  <si>
    <t>0953-NC-WALLACE-NC-WV</t>
  </si>
  <si>
    <t>0950-NC-BEULAVILLE-RI-NC</t>
  </si>
  <si>
    <t>8683-PA-BETHEL PARK-CT-PA</t>
  </si>
  <si>
    <t>8622-SC-FORT MILL-MS-SC</t>
  </si>
  <si>
    <t>8682-GA-CALHOUN-DC-GA</t>
  </si>
  <si>
    <t>8697-BC-SURREY-WI-BC</t>
  </si>
  <si>
    <t>1120-GA-NEWNAN-GA-NJ</t>
  </si>
  <si>
    <t>8667-MI-WYOMING-MI-ME</t>
  </si>
  <si>
    <t>0953-NC-WALLACE-NC-SC</t>
  </si>
  <si>
    <t>0N64-NC-HIGH POINT-NC-NJ</t>
  </si>
  <si>
    <t>8607-TX-GRAPEVINE-ND-TX</t>
  </si>
  <si>
    <t>8683-PA-BETHEL PARK-ME-PA</t>
  </si>
  <si>
    <t>8602-NC-CONOVER-NC-WY</t>
  </si>
  <si>
    <t>0801-NC-LIBERTY-CT-NC</t>
  </si>
  <si>
    <t>8651-TX-AUSTIN-TX-DC</t>
  </si>
  <si>
    <t>0656-GA-VILLA RICA-MS-GA</t>
  </si>
  <si>
    <t>8668-MI-LIVONIA-MI-VA</t>
  </si>
  <si>
    <t>0146-QC-TOWN OF MOUNT ROYAL-QC-OR</t>
  </si>
  <si>
    <t>8814-NC-CONOVER-OH-NC</t>
  </si>
  <si>
    <t>8693-ON-BARRIE-ON-ME</t>
  </si>
  <si>
    <t>0014-MO-CARTHAGE-ND-MO</t>
  </si>
  <si>
    <t>5902-ON-LONDON-NC-ON</t>
  </si>
  <si>
    <t>8669-UT-CLEARFIELD-UT-CT</t>
  </si>
  <si>
    <t>8693-ON-BARRIE-ON-MD</t>
  </si>
  <si>
    <t>5801-IN-KENDALLVILLE-IN-ON</t>
  </si>
  <si>
    <t>8611-NJ-EDISON-NJ-NE</t>
  </si>
  <si>
    <t>8677-TX-FOREST HILL-TX-NY</t>
  </si>
  <si>
    <t>0039-MO-CARTHAGE-MO-KY</t>
  </si>
  <si>
    <t>8693-ON-BARRIE-DC-ON</t>
  </si>
  <si>
    <t>8671-GA-POOLER-GA-NY</t>
  </si>
  <si>
    <t>8660-NC-WINSTON SALEM-NC-MB</t>
  </si>
  <si>
    <t>6016-MO-CAPE GIRARDEAU-MO-WA</t>
  </si>
  <si>
    <t>6018-IL-MORRIS-IL-QC</t>
  </si>
  <si>
    <t>8691-ON-TORONTO-ON-UT</t>
  </si>
  <si>
    <t>1118-AR-FORT SMITH-AR-MO</t>
  </si>
  <si>
    <t>0791-TX-EL PASO-TX-VA</t>
  </si>
  <si>
    <t>8677-TX-FOREST HILL-TX-KS</t>
  </si>
  <si>
    <t>8603-MS-PONTOTOC-FL-MS</t>
  </si>
  <si>
    <t>1112-AR-FORT SMITH-AR-OH</t>
  </si>
  <si>
    <t>8669-UT-CLEARFIELD-UT-SK</t>
  </si>
  <si>
    <t>8678-TX-HOUSTON-MD-TX</t>
  </si>
  <si>
    <t>1121-GA-NEWNAN-UT-GA</t>
  </si>
  <si>
    <t>5901-ON-LONDON-ME-ON</t>
  </si>
  <si>
    <t>8670-WA-VANCOUVER-IL-WA</t>
  </si>
  <si>
    <t>7300-NC-WINSTON SALEM-NC-NM</t>
  </si>
  <si>
    <t>1702-TX-FORT WORTH-TX-NM</t>
  </si>
  <si>
    <t>0178-IL-DES PLAINES-IL-MB</t>
  </si>
  <si>
    <t>8682-GA-CALHOUN-GA-AB</t>
  </si>
  <si>
    <t>1116-NC-CONOVER-NC-ON</t>
  </si>
  <si>
    <t>0946-NC-WALLACE-NC-ND</t>
  </si>
  <si>
    <t>8667-MI-WYOMING-RI-MI</t>
  </si>
  <si>
    <t>8660-NC-WINSTON SALEM-ID-NC</t>
  </si>
  <si>
    <t>8672-VA-MANASSAS PARK-VA-MN</t>
  </si>
  <si>
    <t>0732-MI-SPRING LAKE-MI-OK</t>
  </si>
  <si>
    <t>0S00-MO-CARTHAGE-TN-MO</t>
  </si>
  <si>
    <t>4601-MO-CARTHAGE-WI-MO</t>
  </si>
  <si>
    <t>8630-CO-AURORA-CA-CO</t>
  </si>
  <si>
    <t>0000-MO-CARTHAGE-OR-MO</t>
  </si>
  <si>
    <t>1110-GA-NEWNAN-GA-VA</t>
  </si>
  <si>
    <t>8605-IN-INDIANAPOLIS-WA-IN</t>
  </si>
  <si>
    <t>8696-AB-NISKU-AB-ND</t>
  </si>
  <si>
    <t>0E25-CA-CITY OF INDUSTRY-MT-CA</t>
  </si>
  <si>
    <t>0N64-NC-HIGH POINT-PA-NC</t>
  </si>
  <si>
    <t>8651-TX-AUSTIN-ON-TX</t>
  </si>
  <si>
    <t>8695-AB-CALGARY-MI-AB</t>
  </si>
  <si>
    <t>8603-MS-PONTOTOC-ME-MS</t>
  </si>
  <si>
    <t>0S00-MO-CARTHAGE-VA-MO</t>
  </si>
  <si>
    <t>4201-MS-TUPELO-ME-MS</t>
  </si>
  <si>
    <t>5902-ON-LONDON-TN-ON</t>
  </si>
  <si>
    <t>0925-NC-SALISBURY-NC-ON</t>
  </si>
  <si>
    <t>8697-BC-SURREY-BC-TX</t>
  </si>
  <si>
    <t>6016-MO-CAPE GIRARDEAU-WA-MO</t>
  </si>
  <si>
    <t>8679-MO-SAINT PETERS-MO-NJ</t>
  </si>
  <si>
    <t>1116-NC-CONOVER-PA-NC</t>
  </si>
  <si>
    <t>1130-MS-PONTOTOC-MS-DC</t>
  </si>
  <si>
    <t>8685-OH-MACEDONIA-WV-OH</t>
  </si>
  <si>
    <t>8688-PA-HONEY BROOK-PA-VT</t>
  </si>
  <si>
    <t>0788-IN-RENSSELAER-QC-IN</t>
  </si>
  <si>
    <t>1124-CA-ONTARIO-FL-CA</t>
  </si>
  <si>
    <t>0007-MO-CARTHAGE-AR-MO</t>
  </si>
  <si>
    <t>0341-MS-TUPELO-MA-MS</t>
  </si>
  <si>
    <t>8677-TX-FOREST HILL-TX-PA</t>
  </si>
  <si>
    <t>0953-NC-WALLACE-NC-RI</t>
  </si>
  <si>
    <t>8607-TX-GRAPEVINE-ID-TX</t>
  </si>
  <si>
    <t>0801-NC-LIBERTY-NC-ON</t>
  </si>
  <si>
    <t>0953-NC-WALLACE-WA-NC</t>
  </si>
  <si>
    <t>8668-MI-LIVONIA-ND-MI</t>
  </si>
  <si>
    <t>1115-NC-CONOVER-ND-NC</t>
  </si>
  <si>
    <t>1124-CA-ONTARIO-NJ-CA</t>
  </si>
  <si>
    <t>8500-NC-WINSTON SALEM-TN-NC</t>
  </si>
  <si>
    <t>1116-NC-CONOVER-BC-NC</t>
  </si>
  <si>
    <t>0016-GA-MONROE-FL-GA</t>
  </si>
  <si>
    <t>8624-MD-ELDERSBURG-TN-MD</t>
  </si>
  <si>
    <t>0383-PA-BERWICK-PA-AB</t>
  </si>
  <si>
    <t>0732-MI-SPRING LAKE-MI-CA</t>
  </si>
  <si>
    <t>0118-NC-STATESVILLE-NJ-NC</t>
  </si>
  <si>
    <t>8678-TX-HOUSTON-TX-RI</t>
  </si>
  <si>
    <t>8662-GA-LAWRENCEVILLE-WY-GA</t>
  </si>
  <si>
    <t>0146-QC-TOWN OF MOUNT ROYAL-QC-NY</t>
  </si>
  <si>
    <t>8602-NC-CONOVER-MB-NC</t>
  </si>
  <si>
    <t>1120-GA-NEWNAN-GA-CT</t>
  </si>
  <si>
    <t>8678-TX-HOUSTON-UT-TX</t>
  </si>
  <si>
    <t>0201-TN-CLEVELAND-DC-TN</t>
  </si>
  <si>
    <t>8676-TX-NEW BRAUNFELS-TX-WI</t>
  </si>
  <si>
    <t>8696-AB-NISKU-FL-AB</t>
  </si>
  <si>
    <t>8673-WI-MENOMONEE FALLS-CT-WI</t>
  </si>
  <si>
    <t>6130-MO-CARTHAGE-MO-CA</t>
  </si>
  <si>
    <t>8695-AB-CALGARY-AB-NH</t>
  </si>
  <si>
    <t>0003-TX-ENNIS-AB-TX</t>
  </si>
  <si>
    <t>6003-IL-AURORA-MN-IL</t>
  </si>
  <si>
    <t>8676-TX-NEW BRAUNFELS-TX-NE</t>
  </si>
  <si>
    <t>8686-OH-WHITEHALL-IL-OH</t>
  </si>
  <si>
    <t>8624-MD-ELDERSBURG-KS-MD</t>
  </si>
  <si>
    <t>0940-MO-CARTHAGE-MO-BC</t>
  </si>
  <si>
    <t>6018-IL-MORRIS-KS-IL</t>
  </si>
  <si>
    <t>8671-GA-POOLER-AB-GA</t>
  </si>
  <si>
    <t>8673-WI-MENOMONEE FALLS-WI-ME</t>
  </si>
  <si>
    <t>1111-CA-ONTARIO-CA-IN</t>
  </si>
  <si>
    <t>8672-VA-MANASSAS PARK-VA-NM</t>
  </si>
  <si>
    <t>0518-MI-GRAND RAPIDS-IA-MI</t>
  </si>
  <si>
    <t>6014-CA-TRACY-CA-IL</t>
  </si>
  <si>
    <t>8624-MD-ELDERSBURG-MD-IL</t>
  </si>
  <si>
    <t>8607-TX-GRAPEVINE-TX-IA</t>
  </si>
  <si>
    <t>0003-TX-ENNIS-TX-ME</t>
  </si>
  <si>
    <t>1704-MS-HOUSTON-MS-MD</t>
  </si>
  <si>
    <t>8678-TX-HOUSTON-TX-SD</t>
  </si>
  <si>
    <t>8665-OK-OKLAHOMA CITY-OK-GA</t>
  </si>
  <si>
    <t>8689-CA-ROCKLIN-CA-SC</t>
  </si>
  <si>
    <t>0732-MI-SPRING LAKE-MI-IA</t>
  </si>
  <si>
    <t>0925-NC-SALISBURY-FL-NC</t>
  </si>
  <si>
    <t>8681-GA-ASHBURN-GA-LA</t>
  </si>
  <si>
    <t>8663-FL-PLANT CITY-FL-NJ</t>
  </si>
  <si>
    <t>0801-NC-LIBERTY-WI-NC</t>
  </si>
  <si>
    <t>8669-UT-CLEARFIELD-UT-VT</t>
  </si>
  <si>
    <t>8676-TX-NEW BRAUNFELS-TX-DE</t>
  </si>
  <si>
    <t>0341-MS-TUPELO-WY-MS</t>
  </si>
  <si>
    <t>8630-CO-AURORA-CO-IN</t>
  </si>
  <si>
    <t>1112-AR-FORT SMITH-MS-AR</t>
  </si>
  <si>
    <t>1125-AR-FORT SMITH-AR-NH</t>
  </si>
  <si>
    <t>8677-TX-FOREST HILL-KS-TX</t>
  </si>
  <si>
    <t>0R01-IN-KOUTS-MN-IN</t>
  </si>
  <si>
    <t>0953-NC-WALLACE-KY-NC</t>
  </si>
  <si>
    <t>1125-AR-FORT SMITH-MA-AR</t>
  </si>
  <si>
    <t>8683-PA-BETHEL PARK-PA-AR</t>
  </si>
  <si>
    <t>0178-IL-DES PLAINES-KS-IL</t>
  </si>
  <si>
    <t>8672-VA-MANASSAS PARK-OR-VA</t>
  </si>
  <si>
    <t>8607-TX-GRAPEVINE-VT-TX</t>
  </si>
  <si>
    <t>0N64-NC-HIGH POINT-WI-NC</t>
  </si>
  <si>
    <t>6130-MO-CARTHAGE-MO-MB</t>
  </si>
  <si>
    <t>0788-IN-RENSSELAER-IN-VA</t>
  </si>
  <si>
    <t>8665-OK-OKLAHOMA CITY-MO-OK</t>
  </si>
  <si>
    <t>6014-CA-TRACY-MD-CA</t>
  </si>
  <si>
    <t>8691-ON-TORONTO-ME-ON</t>
  </si>
  <si>
    <t>0002-KY-WINCHESTER-VA-KY</t>
  </si>
  <si>
    <t>1114-MS-VERONA-ID-MS</t>
  </si>
  <si>
    <t>0788-IN-RENSSELAER-SD-IN</t>
  </si>
  <si>
    <t>0079-MO-CARTHAGE-KY-MO</t>
  </si>
  <si>
    <t>1127-MS-HOULKA-SD-MS</t>
  </si>
  <si>
    <t>0118-NC-STATESVILLE-SD-NC</t>
  </si>
  <si>
    <t>8696-AB-NISKU-AL-AB</t>
  </si>
  <si>
    <t>8687-PA-TYRONE-BC-PA</t>
  </si>
  <si>
    <t>1702-TX-FORT WORTH-NJ-TX</t>
  </si>
  <si>
    <t>8604-CA-CITY OF INDUSTRY-ID-CA</t>
  </si>
  <si>
    <t>0940-MO-CARTHAGE-MO-VA</t>
  </si>
  <si>
    <t>6016-MO-CAPE GIRARDEAU-MO-CT</t>
  </si>
  <si>
    <t>6130-MO-CARTHAGE-CA-MO</t>
  </si>
  <si>
    <t>1114-MS-VERONA-TX-MS</t>
  </si>
  <si>
    <t>0178-IL-DES PLAINES-IL-KS</t>
  </si>
  <si>
    <t>5100-KY-LEITCHFIELD-MD-KY</t>
  </si>
  <si>
    <t>8611-NJ-EDISON-NJ-KS</t>
  </si>
  <si>
    <t>0007-MO-CARTHAGE-MO-TX</t>
  </si>
  <si>
    <t>8691-ON-TORONTO-OH-ON</t>
  </si>
  <si>
    <t>8681-GA-ASHBURN-GA-WY</t>
  </si>
  <si>
    <t>8667-MI-WYOMING-MI-NC</t>
  </si>
  <si>
    <t>0000-MO-CARTHAGE-SK-MO</t>
  </si>
  <si>
    <t>0656-GA-VILLA RICA-VT-GA</t>
  </si>
  <si>
    <t>8688-PA-HONEY BROOK-BC-PA</t>
  </si>
  <si>
    <t>8696-AB-NISKU-AB-SC</t>
  </si>
  <si>
    <t>1702-TX-FORT WORTH-ME-TX</t>
  </si>
  <si>
    <t>8624-MD-ELDERSBURG-MD-KS</t>
  </si>
  <si>
    <t>0576-ON-OLDCASTLE-TX-ON</t>
  </si>
  <si>
    <t>8700-MS-SHANNON-PA-MS</t>
  </si>
  <si>
    <t>8677-TX-FOREST HILL-TX-NJ</t>
  </si>
  <si>
    <t>1704-MS-HOUSTON-MS-KS</t>
  </si>
  <si>
    <t>8665-OK-OKLAHOMA CITY-OH-OK</t>
  </si>
  <si>
    <t>0000-MO-CARTHAGE-NH-MO</t>
  </si>
  <si>
    <t>0001-MO-CARTHAGE-MS-MO</t>
  </si>
  <si>
    <t>8688-PA-HONEY BROOK-DE-PA</t>
  </si>
  <si>
    <t>0E25-CA-CITY OF INDUSTRY-SC-CA</t>
  </si>
  <si>
    <t>0548-NC-STATESVILLE-MN-NC</t>
  </si>
  <si>
    <t>8611-NJ-EDISON-AR-NJ</t>
  </si>
  <si>
    <t>8678-TX-HOUSTON-ND-TX</t>
  </si>
  <si>
    <t>0009-NC-GREENSBORO-NC-DC</t>
  </si>
  <si>
    <t>8684-WV-ST ALBANS-WV-MS</t>
  </si>
  <si>
    <t>1115-NC-CONOVER-NC-CT</t>
  </si>
  <si>
    <t>1120-GA-NEWNAN-NV-GA</t>
  </si>
  <si>
    <t>0341-MS-TUPELO-MS-ME</t>
  </si>
  <si>
    <t>0940-MO-CARTHAGE-TN-MO</t>
  </si>
  <si>
    <t>8622-SC-FORT MILL-SC-AR</t>
  </si>
  <si>
    <t>6014-CA-TRACY-GA-CA</t>
  </si>
  <si>
    <t>8663-FL-PLANT CITY-OR-FL</t>
  </si>
  <si>
    <t>0000-MO-CARTHAGE-MO-RI</t>
  </si>
  <si>
    <t>0383-PA-BERWICK-PA-CA</t>
  </si>
  <si>
    <t>1125-AR-FORT SMITH-SD-AR</t>
  </si>
  <si>
    <t>8604-CA-CITY OF INDUSTRY-CA-KY</t>
  </si>
  <si>
    <t>0903-TX-EL PASO-NJ-TX</t>
  </si>
  <si>
    <t>8679-MO-SAINT PETERS-MO-MA</t>
  </si>
  <si>
    <t>8688-PA-HONEY BROOK-PA-CT</t>
  </si>
  <si>
    <t>8650-TX-GRAPEVINE-TX-MS</t>
  </si>
  <si>
    <t>8634-AL-BESSEMER-AL-OH</t>
  </si>
  <si>
    <t>4601-MO-CARTHAGE-MO-AZ</t>
  </si>
  <si>
    <t>5801-IN-KENDALLVILLE-NV-IN</t>
  </si>
  <si>
    <t>0039-MO-CARTHAGE-MO-MI</t>
  </si>
  <si>
    <t>8676-TX-NEW BRAUNFELS-NC-TX</t>
  </si>
  <si>
    <t>1115-NC-CONOVER-KY-NC</t>
  </si>
  <si>
    <t>8694-ON-GLOUCESTER-SD-ON</t>
  </si>
  <si>
    <t>8604-CA-CITY OF INDUSTRY-CA-MA</t>
  </si>
  <si>
    <t>1127-MS-HOULKA-MS-ID</t>
  </si>
  <si>
    <t>8681-GA-ASHBURN-WV-GA</t>
  </si>
  <si>
    <t>1124-CA-ONTARIO-CA-BC</t>
  </si>
  <si>
    <t>1111-CA-ONTARIO-OK-CA</t>
  </si>
  <si>
    <t>0940-MO-CARTHAGE-MO-MO</t>
  </si>
  <si>
    <t>1118-AR-FORT SMITH-ME-AR</t>
  </si>
  <si>
    <t>8611-NJ-EDISON-NJ-IN</t>
  </si>
  <si>
    <t>8662-GA-LAWRENCEVILLE-GA-MD</t>
  </si>
  <si>
    <t>8686-OH-WHITEHALL-OH-PA</t>
  </si>
  <si>
    <t>8672-VA-MANASSAS PARK-VA-OH</t>
  </si>
  <si>
    <t>8674-IL-GLENDALE HEIGHTS-NY-IL</t>
  </si>
  <si>
    <t>8700-MS-SHANNON-MS-WV</t>
  </si>
  <si>
    <t>8684-WV-ST ALBANS-RI-WV</t>
  </si>
  <si>
    <t>5801-IN-KENDALLVILLE-LA-IN</t>
  </si>
  <si>
    <t>0016-GA-MONROE-GA-NH</t>
  </si>
  <si>
    <t>8676-TX-NEW BRAUNFELS-IL-TX</t>
  </si>
  <si>
    <t>8678-TX-HOUSTON-SD-TX</t>
  </si>
  <si>
    <t>0007-MO-CARTHAGE-UT-MO</t>
  </si>
  <si>
    <t>0N64-NC-HIGH POINT-NC-VT</t>
  </si>
  <si>
    <t>8669-UT-CLEARFIELD-UT-BC</t>
  </si>
  <si>
    <t>1130-MS-PONTOTOC-OK-MS</t>
  </si>
  <si>
    <t>8650-TX-GRAPEVINE-TX-KS</t>
  </si>
  <si>
    <t>1125-AR-FORT SMITH-VA-AR</t>
  </si>
  <si>
    <t>0079-MO-CARTHAGE-MO-MB</t>
  </si>
  <si>
    <t>0007-MO-CARTHAGE-RI-MO</t>
  </si>
  <si>
    <t>1124-CA-ONTARIO-GA-CA</t>
  </si>
  <si>
    <t>0341-MS-TUPELO-MS-BC</t>
  </si>
  <si>
    <t>1125-AR-FORT SMITH-MD-AR</t>
  </si>
  <si>
    <t>8672-VA-MANASSAS PARK-VA-SK</t>
  </si>
  <si>
    <t>8608-AZ-PHOENIX-MN-AZ</t>
  </si>
  <si>
    <t>0732-MI-SPRING LAKE-MI-KY</t>
  </si>
  <si>
    <t>8604-CA-CITY OF INDUSTRY-CA-NJ</t>
  </si>
  <si>
    <t>8687-PA-TYRONE-IN-PA</t>
  </si>
  <si>
    <t>8683-PA-BETHEL PARK-PA-MB</t>
  </si>
  <si>
    <t>5902-ON-LONDON-KY-ON</t>
  </si>
  <si>
    <t>8697-BC-SURREY-MD-BC</t>
  </si>
  <si>
    <t>8687-PA-TYRONE-QC-PA</t>
  </si>
  <si>
    <t>0530-IL-STERLING-IL-NV</t>
  </si>
  <si>
    <t>1111-CA-ONTARIO-TN-CA</t>
  </si>
  <si>
    <t>0016-GA-MONROE-AZ-GA</t>
  </si>
  <si>
    <t>0518-MI-GRAND RAPIDS-SD-MI</t>
  </si>
  <si>
    <t>6018-IL-MORRIS-WA-IL</t>
  </si>
  <si>
    <t>6016-MO-CAPE GIRARDEAU-WY-MO</t>
  </si>
  <si>
    <t>0801-NC-LIBERTY-NC-IL</t>
  </si>
  <si>
    <t>8611-NJ-EDISON-NJ-QC</t>
  </si>
  <si>
    <t>5100-KY-LEITCHFIELD-ID-KY</t>
  </si>
  <si>
    <t>8685-OH-MACEDONIA-OH-NM</t>
  </si>
  <si>
    <t>0178-IL-DES PLAINES-VT-IL</t>
  </si>
  <si>
    <t>0007-MO-CARTHAGE-MO-UT</t>
  </si>
  <si>
    <t>1120-GA-NEWNAN-MD-GA</t>
  </si>
  <si>
    <t>8611-NJ-EDISON-NJ-OK</t>
  </si>
  <si>
    <t>5902-ON-LONDON-AZ-ON</t>
  </si>
  <si>
    <t>0903-TX-EL PASO-WA-TX</t>
  </si>
  <si>
    <t>1127-MS-HOULKA-MS-AR</t>
  </si>
  <si>
    <t>0016-GA-MONROE-NM-GA</t>
  </si>
  <si>
    <t>8814-NC-CONOVER-NC-MB</t>
  </si>
  <si>
    <t>8667-MI-WYOMING-MI-CT</t>
  </si>
  <si>
    <t>8671-GA-POOLER-RI-GA</t>
  </si>
  <si>
    <t>8604-CA-CITY OF INDUSTRY-CA-IL</t>
  </si>
  <si>
    <t>8697-BC-SURREY-BC-UT</t>
  </si>
  <si>
    <t>8611-NJ-EDISON-AZ-NJ</t>
  </si>
  <si>
    <t>0014-MO-CARTHAGE-NV-MO</t>
  </si>
  <si>
    <t>0548-NC-STATESVILLE-AR-NC</t>
  </si>
  <si>
    <t>8677-TX-FOREST HILL-TX-VA</t>
  </si>
  <si>
    <t>1118-AR-FORT SMITH-AR-NY</t>
  </si>
  <si>
    <t>8662-GA-LAWRENCEVILLE-GA-IL</t>
  </si>
  <si>
    <t>0732-MI-SPRING LAKE-MI-NJ</t>
  </si>
  <si>
    <t>0801-NC-LIBERTY-NC-DC</t>
  </si>
  <si>
    <t>8607-TX-GRAPEVINE-NH-TX</t>
  </si>
  <si>
    <t>8662-GA-LAWRENCEVILLE-GA-SK</t>
  </si>
  <si>
    <t>1110-GA-NEWNAN-BC-GA</t>
  </si>
  <si>
    <t>0732-MI-SPRING LAKE-CO-MI</t>
  </si>
  <si>
    <t>8681-GA-ASHBURN-WI-GA</t>
  </si>
  <si>
    <t>8683-PA-BETHEL PARK-PA-BC</t>
  </si>
  <si>
    <t>7300-NC-WINSTON SALEM-NC-ON</t>
  </si>
  <si>
    <t>0946-NC-WALLACE-ID-NC</t>
  </si>
  <si>
    <t>0146-QC-TOWN OF MOUNT ROYAL-NJ-QC</t>
  </si>
  <si>
    <t>5902-ON-LONDON-ON-DE</t>
  </si>
  <si>
    <t>5801-IN-KENDALLVILLE-MT-IN</t>
  </si>
  <si>
    <t>0383-PA-BERWICK-CO-PA</t>
  </si>
  <si>
    <t>8604-CA-CITY OF INDUSTRY-CA-MI</t>
  </si>
  <si>
    <t>0519-MI-GRAND RAPIDS-MI-MO</t>
  </si>
  <si>
    <t>8685-OH-MACEDONIA-OH-WI</t>
  </si>
  <si>
    <t>8607-TX-GRAPEVINE-TX-SC</t>
  </si>
  <si>
    <t>1129-MD-HAVRE DE GRACE-MD-MN</t>
  </si>
  <si>
    <t>0803-NC-LIBERTY-OH-NC</t>
  </si>
  <si>
    <t>1116-NC-CONOVER-NC-MD</t>
  </si>
  <si>
    <t>0950-NC-BEULAVILLE-IA-NC</t>
  </si>
  <si>
    <t>0548-NC-STATESVILLE-NC-MA</t>
  </si>
  <si>
    <t>8609-WA-FIFE-BC-WA</t>
  </si>
  <si>
    <t>1124-CA-ONTARIO-TX-CA</t>
  </si>
  <si>
    <t>0E25-CA-CITY OF INDUSTRY-CA-MO</t>
  </si>
  <si>
    <t>0946-NC-WALLACE-ME-NC</t>
  </si>
  <si>
    <t>0400-MO-CARTHAGE-BC-MO</t>
  </si>
  <si>
    <t>0903-TX-EL PASO-LA-TX</t>
  </si>
  <si>
    <t>8681-GA-ASHBURN-SD-GA</t>
  </si>
  <si>
    <t>8603-MS-PONTOTOC-MS-VA</t>
  </si>
  <si>
    <t>8691-ON-TORONTO-ON-KY</t>
  </si>
  <si>
    <t>0079-MO-CARTHAGE-WV-MO</t>
  </si>
  <si>
    <t>1114-MS-VERONA-MS-SC</t>
  </si>
  <si>
    <t>1124-CA-ONTARIO-CA-DE</t>
  </si>
  <si>
    <t>8679-MO-SAINT PETERS-KY-MO</t>
  </si>
  <si>
    <t>0940-MO-CARTHAGE-MO-CT</t>
  </si>
  <si>
    <t>8697-BC-SURREY-BC-MO</t>
  </si>
  <si>
    <t>1127-MS-HOULKA-NV-MS</t>
  </si>
  <si>
    <t>0940-MO-CARTHAGE-KS-MO</t>
  </si>
  <si>
    <t>0732-MI-SPRING LAKE-IL-MI</t>
  </si>
  <si>
    <t>0519-MI-GRAND RAPIDS-MI-TN</t>
  </si>
  <si>
    <t>0016-GA-MONROE-GA-NE</t>
  </si>
  <si>
    <t>8669-UT-CLEARFIELD-VT-UT</t>
  </si>
  <si>
    <t>8661-NC-BUTNER-NC-MO</t>
  </si>
  <si>
    <t>8695-AB-CALGARY-TN-AB</t>
  </si>
  <si>
    <t>0576-ON-OLDCASTLE-DC-ON</t>
  </si>
  <si>
    <t>0791-TX-EL PASO-MS-TX</t>
  </si>
  <si>
    <t>1124-CA-ONTARIO-CA-SK</t>
  </si>
  <si>
    <t>8625-OH-LORDSTOWN-NH-OH</t>
  </si>
  <si>
    <t>0518-MI-GRAND RAPIDS-DE-MI</t>
  </si>
  <si>
    <t>0953-NC-WALLACE-NC-IL</t>
  </si>
  <si>
    <t>8663-FL-PLANT CITY-FL-CA</t>
  </si>
  <si>
    <t>1116-NC-CONOVER-NC-ND</t>
  </si>
  <si>
    <t>1124-CA-ONTARIO-MB-CA</t>
  </si>
  <si>
    <t>0039-MO-CARTHAGE-MO-KS</t>
  </si>
  <si>
    <t>0946-NC-WALLACE-NC-NE</t>
  </si>
  <si>
    <t>1111-CA-ONTARIO-WY-CA</t>
  </si>
  <si>
    <t>6014-CA-TRACY-MI-CA</t>
  </si>
  <si>
    <t>8500-NC-WINSTON SALEM-NC-KS</t>
  </si>
  <si>
    <t>8688-PA-HONEY BROOK-PA-AR</t>
  </si>
  <si>
    <t>8689-CA-ROCKLIN-SD-CA</t>
  </si>
  <si>
    <t>1704-MS-HOUSTON-MS-WV</t>
  </si>
  <si>
    <t>0E25-CA-CITY OF INDUSTRY-DE-CA</t>
  </si>
  <si>
    <t>8630-CO-AURORA-CO-NY</t>
  </si>
  <si>
    <t>0656-GA-VILLA RICA-GA-ID</t>
  </si>
  <si>
    <t>0925-NC-SALISBURY-AR-NC</t>
  </si>
  <si>
    <t>1115-NC-CONOVER-NC-MT</t>
  </si>
  <si>
    <t>8677-TX-FOREST HILL-TX-RI</t>
  </si>
  <si>
    <t>8686-OH-WHITEHALL-OH-MO</t>
  </si>
  <si>
    <t>0400-MO-CARTHAGE-CO-MO</t>
  </si>
  <si>
    <t>8500-NC-WINSTON SALEM-ME-NC</t>
  </si>
  <si>
    <t>8678-TX-HOUSTON-TX-VT</t>
  </si>
  <si>
    <t>8611-NJ-EDISON-FL-NJ</t>
  </si>
  <si>
    <t>8607-TX-GRAPEVINE-TX-NJ</t>
  </si>
  <si>
    <t>8685-OH-MACEDONIA-MN-OH</t>
  </si>
  <si>
    <t>8663-FL-PLANT CITY-FL-MB</t>
  </si>
  <si>
    <t>0903-TX-EL PASO-IA-TX</t>
  </si>
  <si>
    <t>0548-NC-STATESVILLE-NC-MS</t>
  </si>
  <si>
    <t>8671-GA-POOLER-GA-MT</t>
  </si>
  <si>
    <t>1110-GA-NEWNAN-GA-MS</t>
  </si>
  <si>
    <t>8678-TX-HOUSTON-TX-WA</t>
  </si>
  <si>
    <t>8665-OK-OKLAHOMA CITY-IL-OK</t>
  </si>
  <si>
    <t>8634-AL-BESSEMER-CA-AL</t>
  </si>
  <si>
    <t>8679-MO-SAINT PETERS-WY-MO</t>
  </si>
  <si>
    <t>8685-OH-MACEDONIA-MB-OH</t>
  </si>
  <si>
    <t>5901-ON-LONDON-ON-DC</t>
  </si>
  <si>
    <t>8665-OK-OKLAHOMA CITY-OK-MA</t>
  </si>
  <si>
    <t>0009-NC-GREENSBORO-NC-NH</t>
  </si>
  <si>
    <t>5801-IN-KENDALLVILLE-IN-WA</t>
  </si>
  <si>
    <t>8674-IL-GLENDALE HEIGHTS-IL-IA</t>
  </si>
  <si>
    <t>1130-MS-PONTOTOC-CO-MS</t>
  </si>
  <si>
    <t>8634-AL-BESSEMER-IL-AL</t>
  </si>
  <si>
    <t>1111-CA-ONTARIO-CA-MD</t>
  </si>
  <si>
    <t>0000-MO-CARTHAGE-UT-MO</t>
  </si>
  <si>
    <t>8650-TX-GRAPEVINE-TX-UT</t>
  </si>
  <si>
    <t>8682-GA-CALHOUN-NV-GA</t>
  </si>
  <si>
    <t>4601-MO-CARTHAGE-MO-WY</t>
  </si>
  <si>
    <t>8676-TX-NEW BRAUNFELS-TX-KY</t>
  </si>
  <si>
    <t>0000-MO-CARTHAGE-MO-SK</t>
  </si>
  <si>
    <t>0788-IN-RENSSELAER-IN-WA</t>
  </si>
  <si>
    <t>8667-MI-WYOMING-NJ-MI</t>
  </si>
  <si>
    <t>1125-AR-FORT SMITH-AR-WY</t>
  </si>
  <si>
    <t>0016-GA-MONROE-ND-GA</t>
  </si>
  <si>
    <t>4601-MO-CARTHAGE-CO-MO</t>
  </si>
  <si>
    <t>6018-IL-MORRIS-VA-IL</t>
  </si>
  <si>
    <t>8694-ON-GLOUCESTER-ON-AZ</t>
  </si>
  <si>
    <t>8500-NC-WINSTON SALEM-VA-NC</t>
  </si>
  <si>
    <t>8700-MS-SHANNON-MS-SD</t>
  </si>
  <si>
    <t>8622-SC-FORT MILL-SC-DE</t>
  </si>
  <si>
    <t>1702-TX-FORT WORTH-TX-VA</t>
  </si>
  <si>
    <t>1200-ON-WATERLOO-NH-ON</t>
  </si>
  <si>
    <t>1127-MS-HOULKA-MS-WI</t>
  </si>
  <si>
    <t>1129-MD-HAVRE DE GRACE-MD-AL</t>
  </si>
  <si>
    <t>0925-NC-SALISBURY-NH-NC</t>
  </si>
  <si>
    <t>8689-CA-ROCKLIN-OH-CA</t>
  </si>
  <si>
    <t>8687-PA-TYRONE-PA-IA</t>
  </si>
  <si>
    <t>0918-MI-SPARTA-MI-GA</t>
  </si>
  <si>
    <t>8688-PA-HONEY BROOK-MD-PA</t>
  </si>
  <si>
    <t>8695-AB-CALGARY-KS-AB</t>
  </si>
  <si>
    <t>1130-MS-PONTOTOC-SK-MS</t>
  </si>
  <si>
    <t>8661-NC-BUTNER-NC-QC</t>
  </si>
  <si>
    <t>8689-CA-ROCKLIN-NY-CA</t>
  </si>
  <si>
    <t>0519-MI-GRAND RAPIDS-MI-OR</t>
  </si>
  <si>
    <t>8689-CA-ROCKLIN-CA-ND</t>
  </si>
  <si>
    <t>8695-AB-CALGARY-MA-AB</t>
  </si>
  <si>
    <t>8687-PA-TYRONE-MO-PA</t>
  </si>
  <si>
    <t>1200-ON-WATERLOO-DE-ON</t>
  </si>
  <si>
    <t>8674-IL-GLENDALE HEIGHTS-IL-SK</t>
  </si>
  <si>
    <t>8634-AL-BESSEMER-MT-AL</t>
  </si>
  <si>
    <t>8665-OK-OKLAHOMA CITY-MN-OK</t>
  </si>
  <si>
    <t>6130-MO-CARTHAGE-NH-MO</t>
  </si>
  <si>
    <t>8691-ON-TORONTO-KS-ON</t>
  </si>
  <si>
    <t>0791-TX-EL PASO-SK-TX</t>
  </si>
  <si>
    <t>8685-OH-MACEDONIA-MT-OH</t>
  </si>
  <si>
    <t>0946-NC-WALLACE-NC-IN</t>
  </si>
  <si>
    <t>0201-TN-CLEVELAND-AB-TN</t>
  </si>
  <si>
    <t>0118-NC-STATESVILLE-NC-ND</t>
  </si>
  <si>
    <t>8687-PA-TYRONE-TX-PA</t>
  </si>
  <si>
    <t>8662-GA-LAWRENCEVILLE-NM-GA</t>
  </si>
  <si>
    <t>8670-WA-VANCOUVER-AR-WA</t>
  </si>
  <si>
    <t>8611-NJ-EDISON-ME-NJ</t>
  </si>
  <si>
    <t>8651-TX-AUSTIN-TX-NE</t>
  </si>
  <si>
    <t>8691-ON-TORONTO-ON-WA</t>
  </si>
  <si>
    <t>0341-MS-TUPELO-KS-MS</t>
  </si>
  <si>
    <t>6130-MO-CARTHAGE-MN-MO</t>
  </si>
  <si>
    <t>0400-MO-CARTHAGE-MO-MT</t>
  </si>
  <si>
    <t>1120-GA-NEWNAN-GA-NC</t>
  </si>
  <si>
    <t>8693-ON-BARRIE-SD-ON</t>
  </si>
  <si>
    <t>0E25-CA-CITY OF INDUSTRY-CA-ND</t>
  </si>
  <si>
    <t>8611-NJ-EDISON-MB-NJ</t>
  </si>
  <si>
    <t>1130-MS-PONTOTOC-CT-MS</t>
  </si>
  <si>
    <t>1125-AR-FORT SMITH-MO-AR</t>
  </si>
  <si>
    <t>6018-IL-MORRIS-MS-IL</t>
  </si>
  <si>
    <t>8682-GA-CALHOUN-MB-GA</t>
  </si>
  <si>
    <t>8665-OK-OKLAHOMA CITY-OK-NY</t>
  </si>
  <si>
    <t>0918-MI-SPARTA-MI-CT</t>
  </si>
  <si>
    <t>5100-KY-LEITCHFIELD-KY-NC</t>
  </si>
  <si>
    <t>8679-MO-SAINT PETERS-MO-NM</t>
  </si>
  <si>
    <t>0178-IL-DES PLAINES-NV-IL</t>
  </si>
  <si>
    <t>6014-CA-TRACY-CA-ME</t>
  </si>
  <si>
    <t>8650-TX-GRAPEVINE-RI-TX</t>
  </si>
  <si>
    <t>8689-CA-ROCKLIN-CA-NY</t>
  </si>
  <si>
    <t>8686-OH-WHITEHALL-BC-OH</t>
  </si>
  <si>
    <t>8693-ON-BARRIE-ON-RI</t>
  </si>
  <si>
    <t>8671-GA-POOLER-LA-GA</t>
  </si>
  <si>
    <t>1704-MS-HOUSTON-MS-OH</t>
  </si>
  <si>
    <t>0791-TX-EL PASO-UT-TX</t>
  </si>
  <si>
    <t>0071-PA-WILKES BARRE-PA-LA</t>
  </si>
  <si>
    <t>0S00-MO-CARTHAGE-FL-MO</t>
  </si>
  <si>
    <t>8693-ON-BARRIE-NM-ON</t>
  </si>
  <si>
    <t>8667-MI-WYOMING-MI-AR</t>
  </si>
  <si>
    <t>8697-BC-SURREY-CO-BC</t>
  </si>
  <si>
    <t>8665-OK-OKLAHOMA CITY-WA-OK</t>
  </si>
  <si>
    <t>0953-NC-WALLACE-NC-TX</t>
  </si>
  <si>
    <t>1118-AR-FORT SMITH-CT-AR</t>
  </si>
  <si>
    <t>0079-MO-CARTHAGE-MO-SK</t>
  </si>
  <si>
    <t>1115-NC-CONOVER-NY-NC</t>
  </si>
  <si>
    <t>1200-ON-WATERLOO-IA-ON</t>
  </si>
  <si>
    <t>8670-WA-VANCOUVER-WA-GA</t>
  </si>
  <si>
    <t>0732-MI-SPRING LAKE-MI-MA</t>
  </si>
  <si>
    <t>0788-IN-RENSSELAER-IN-LA</t>
  </si>
  <si>
    <t>0576-ON-OLDCASTLE-LA-ON</t>
  </si>
  <si>
    <t>8696-AB-NISKU-AB-UT</t>
  </si>
  <si>
    <t>0548-NC-STATESVILLE-NC-SC</t>
  </si>
  <si>
    <t>8669-UT-CLEARFIELD-UT-KY</t>
  </si>
  <si>
    <t>8672-VA-MANASSAS PARK-VA-MS</t>
  </si>
  <si>
    <t>0950-NC-BEULAVILLE-AZ-NC</t>
  </si>
  <si>
    <t>8676-TX-NEW BRAUNFELS-KS-TX</t>
  </si>
  <si>
    <t>8814-NC-CONOVER-MI-NC</t>
  </si>
  <si>
    <t>8688-PA-HONEY BROOK-WV-PA</t>
  </si>
  <si>
    <t>8692-ON-TORONTO-ON-MI</t>
  </si>
  <si>
    <t>0201-TN-CLEVELAND-TN-IA</t>
  </si>
  <si>
    <t>0178-IL-DES PLAINES-WI-IL</t>
  </si>
  <si>
    <t>1110-GA-NEWNAN-VT-GA</t>
  </si>
  <si>
    <t>0518-MI-GRAND RAPIDS-AL-MI</t>
  </si>
  <si>
    <t>0801-NC-LIBERTY-NC-KY</t>
  </si>
  <si>
    <t>0079-MO-CARTHAGE-MO-MT</t>
  </si>
  <si>
    <t>0000-MO-CARTHAGE-MO-AB</t>
  </si>
  <si>
    <t>1110-GA-NEWNAN-GA-SD</t>
  </si>
  <si>
    <t>0950-NC-BEULAVILLE-NC-IN</t>
  </si>
  <si>
    <t>8685-OH-MACEDONIA-OH-UT</t>
  </si>
  <si>
    <t>0039-MO-CARTHAGE-NE-MO</t>
  </si>
  <si>
    <t>0519-MI-GRAND RAPIDS-MI-NE</t>
  </si>
  <si>
    <t>0925-NC-SALISBURY-NC-IA</t>
  </si>
  <si>
    <t>0002-KY-WINCHESTER-KY-PA</t>
  </si>
  <si>
    <t>8688-PA-HONEY BROOK-SD-PA</t>
  </si>
  <si>
    <t>8686-OH-WHITEHALL-OH-NC</t>
  </si>
  <si>
    <t>8677-TX-FOREST HILL-MA-TX</t>
  </si>
  <si>
    <t>1112-AR-FORT SMITH-WY-AR</t>
  </si>
  <si>
    <t>5100-KY-LEITCHFIELD-AB-KY</t>
  </si>
  <si>
    <t>0791-TX-EL PASO-TX-FL</t>
  </si>
  <si>
    <t>5902-ON-LONDON-VA-ON</t>
  </si>
  <si>
    <t>8622-SC-FORT MILL-SC-IL</t>
  </si>
  <si>
    <t>8686-OH-WHITEHALL-OH-RI</t>
  </si>
  <si>
    <t>1127-MS-HOULKA-AR-MS</t>
  </si>
  <si>
    <t>8609-WA-FIFE-WA-FL</t>
  </si>
  <si>
    <t>1200-ON-WATERLOO-ON-MI</t>
  </si>
  <si>
    <t>1116-NC-CONOVER-NC-WY</t>
  </si>
  <si>
    <t>0009-NC-GREENSBORO-MD-NC</t>
  </si>
  <si>
    <t>8683-PA-BETHEL PARK-MO-PA</t>
  </si>
  <si>
    <t>0788-IN-RENSSELAER-MS-IN</t>
  </si>
  <si>
    <t>0519-MI-GRAND RAPIDS-MI-SK</t>
  </si>
  <si>
    <t>0003-TX-ENNIS-TX-SK</t>
  </si>
  <si>
    <t>8625-OH-LORDSTOWN-NJ-OH</t>
  </si>
  <si>
    <t>0000-MO-CARTHAGE-MO-MI</t>
  </si>
  <si>
    <t>8689-CA-ROCKLIN-CA-FL</t>
  </si>
  <si>
    <t>8692-ON-TORONTO-CT-ON</t>
  </si>
  <si>
    <t>0732-MI-SPRING LAKE-MS-MI</t>
  </si>
  <si>
    <t>8685-OH-MACEDONIA-OH-AZ</t>
  </si>
  <si>
    <t>1704-MS-HOUSTON-WI-MS</t>
  </si>
  <si>
    <t>0S00-MO-CARTHAGE-MO-FL</t>
  </si>
  <si>
    <t>1704-MS-HOUSTON-GA-MS</t>
  </si>
  <si>
    <t>0576-ON-OLDCASTLE-ME-ON</t>
  </si>
  <si>
    <t>8629-TN-GOODLETTSVILLE-TN-IL</t>
  </si>
  <si>
    <t>8814-NC-CONOVER-UT-NC</t>
  </si>
  <si>
    <t>1124-CA-ONTARIO-WI-CA</t>
  </si>
  <si>
    <t>1200-ON-WATERLOO-ON-DC</t>
  </si>
  <si>
    <t>8608-AZ-PHOENIX-VA-AZ</t>
  </si>
  <si>
    <t>1702-TX-FORT WORTH-CA-TX</t>
  </si>
  <si>
    <t>0950-NC-BEULAVILLE-UT-NC</t>
  </si>
  <si>
    <t>1111-CA-ONTARIO-CA-MT</t>
  </si>
  <si>
    <t>8611-NJ-EDISON-NJ-NV</t>
  </si>
  <si>
    <t>0009-NC-GREENSBORO-VT-NC</t>
  </si>
  <si>
    <t>0801-NC-LIBERTY-NC-GA</t>
  </si>
  <si>
    <t>0803-NC-LIBERTY-NC-DE</t>
  </si>
  <si>
    <t>0801-NC-LIBERTY-NV-NC</t>
  </si>
  <si>
    <t>8667-MI-WYOMING-MI-MT</t>
  </si>
  <si>
    <t>1111-CA-ONTARIO-LA-CA</t>
  </si>
  <si>
    <t>1110-GA-NEWNAN-GA-VT</t>
  </si>
  <si>
    <t>1111-CA-ONTARIO-CA-NC</t>
  </si>
  <si>
    <t>1121-GA-NEWNAN-GA-DE</t>
  </si>
  <si>
    <t>1704-MS-HOUSTON-KS-MS</t>
  </si>
  <si>
    <t>1129-MD-HAVRE DE GRACE-IL-MD</t>
  </si>
  <si>
    <t>1112-AR-FORT SMITH-WA-AR</t>
  </si>
  <si>
    <t>8683-PA-BETHEL PARK-SC-PA</t>
  </si>
  <si>
    <t>0950-NC-BEULAVILLE-NC-AZ</t>
  </si>
  <si>
    <t>1702-TX-FORT WORTH-NY-TX</t>
  </si>
  <si>
    <t>1115-NC-CONOVER-NC-NE</t>
  </si>
  <si>
    <t>1121-GA-NEWNAN-IL-GA</t>
  </si>
  <si>
    <t>8677-TX-FOREST HILL-TX-NE</t>
  </si>
  <si>
    <t>8604-CA-CITY OF INDUSTRY-CA-OK</t>
  </si>
  <si>
    <t>0548-NC-STATESVILLE-NC-ME</t>
  </si>
  <si>
    <t>0383-PA-BERWICK-PA-PA</t>
  </si>
  <si>
    <t>0801-NC-LIBERTY-AZ-NC</t>
  </si>
  <si>
    <t>0530-IL-STERLING-MS-IL</t>
  </si>
  <si>
    <t>1125-AR-FORT SMITH-AR-TN</t>
  </si>
  <si>
    <t>6016-MO-CAPE GIRARDEAU-UT-MO</t>
  </si>
  <si>
    <t>0001-MO-CARTHAGE-AL-MO</t>
  </si>
  <si>
    <t>8629-TN-GOODLETTSVILLE-ON-TN</t>
  </si>
  <si>
    <t>8693-ON-BARRIE-IN-ON</t>
  </si>
  <si>
    <t>0940-MO-CARTHAGE-MO-ON</t>
  </si>
  <si>
    <t>6018-IL-MORRIS-WI-IL</t>
  </si>
  <si>
    <t>0009-NC-GREENSBORO-SD-NC</t>
  </si>
  <si>
    <t>0576-ON-OLDCASTLE-ON-CA</t>
  </si>
  <si>
    <t>8700-MS-SHANNON-ID-MS</t>
  </si>
  <si>
    <t>1120-GA-NEWNAN-GA-AL</t>
  </si>
  <si>
    <t>0548-NC-STATESVILLE-MB-NC</t>
  </si>
  <si>
    <t>1704-MS-HOUSTON-MA-MS</t>
  </si>
  <si>
    <t>8668-MI-LIVONIA-MI-CO</t>
  </si>
  <si>
    <t>8603-MS-PONTOTOC-CO-MS</t>
  </si>
  <si>
    <t>8686-OH-WHITEHALL-IA-OH</t>
  </si>
  <si>
    <t>0383-PA-BERWICK-PA-OR</t>
  </si>
  <si>
    <t>0548-NC-STATESVILLE-NC-NJ</t>
  </si>
  <si>
    <t>8608-AZ-PHOENIX-TN-AZ</t>
  </si>
  <si>
    <t>8663-FL-PLANT CITY-DE-FL</t>
  </si>
  <si>
    <t>0576-ON-OLDCASTLE-ON-DC</t>
  </si>
  <si>
    <t>8687-PA-TYRONE-ND-PA</t>
  </si>
  <si>
    <t>8677-TX-FOREST HILL-MD-TX</t>
  </si>
  <si>
    <t>0R01-IN-KOUTS-IN-NE</t>
  </si>
  <si>
    <t>8700-MS-SHANNON-MS-MO</t>
  </si>
  <si>
    <t>0953-NC-WALLACE-AZ-NC</t>
  </si>
  <si>
    <t>0039-MO-CARTHAGE-MO-MD</t>
  </si>
  <si>
    <t>8634-AL-BESSEMER-UT-AL</t>
  </si>
  <si>
    <t>8609-WA-FIFE-IL-WA</t>
  </si>
  <si>
    <t>1120-GA-NEWNAN-NE-GA</t>
  </si>
  <si>
    <t>8686-OH-WHITEHALL-AL-OH</t>
  </si>
  <si>
    <t>8671-GA-POOLER-GA-QC</t>
  </si>
  <si>
    <t>8677-TX-FOREST HILL-TX-TN</t>
  </si>
  <si>
    <t>8682-GA-CALHOUN-GA-VT</t>
  </si>
  <si>
    <t>0801-NC-LIBERTY-NC-TN</t>
  </si>
  <si>
    <t>0002-KY-WINCHESTER-ON-KY</t>
  </si>
  <si>
    <t>8685-OH-MACEDONIA-AR-OH</t>
  </si>
  <si>
    <t>8700-MS-SHANNON-RI-MS</t>
  </si>
  <si>
    <t>0518-MI-GRAND RAPIDS-MI-ON</t>
  </si>
  <si>
    <t>0519-MI-GRAND RAPIDS-WY-MI</t>
  </si>
  <si>
    <t>0007-MO-CARTHAGE-MO-OH</t>
  </si>
  <si>
    <t>0146-QC-TOWN OF MOUNT ROYAL-NH-QC</t>
  </si>
  <si>
    <t>8687-PA-TYRONE-PA-FL</t>
  </si>
  <si>
    <t>8689-CA-ROCKLIN-IA-CA</t>
  </si>
  <si>
    <t>4201-MS-TUPELO-MS-MB</t>
  </si>
  <si>
    <t>8683-PA-BETHEL PARK-DC-PA</t>
  </si>
  <si>
    <t>8667-MI-WYOMING-MI-QC</t>
  </si>
  <si>
    <t>8622-SC-FORT MILL-SC-MS</t>
  </si>
  <si>
    <t>8608-AZ-PHOENIX-AZ-AR</t>
  </si>
  <si>
    <t>1127-MS-HOULKA-CT-MS</t>
  </si>
  <si>
    <t>0146-QC-TOWN OF MOUNT ROYAL-QC-AZ</t>
  </si>
  <si>
    <t>8651-TX-AUSTIN-TX-WI</t>
  </si>
  <si>
    <t>8693-ON-BARRIE-ME-ON</t>
  </si>
  <si>
    <t>1118-AR-FORT SMITH-LA-AR</t>
  </si>
  <si>
    <t>6016-MO-CAPE GIRARDEAU-ON-MO</t>
  </si>
  <si>
    <t>8629-TN-GOODLETTSVILLE-TN-RI</t>
  </si>
  <si>
    <t>0039-MO-CARTHAGE-ND-MO</t>
  </si>
  <si>
    <t>8683-PA-BETHEL PARK-AZ-PA</t>
  </si>
  <si>
    <t>1121-GA-NEWNAN-CA-GA</t>
  </si>
  <si>
    <t>0953-NC-WALLACE-ID-NC</t>
  </si>
  <si>
    <t>0953-NC-WALLACE-NC-GA</t>
  </si>
  <si>
    <t>0732-MI-SPRING LAKE-SD-MI</t>
  </si>
  <si>
    <t>8670-WA-VANCOUVER-RI-WA</t>
  </si>
  <si>
    <t>8683-PA-BETHEL PARK-RI-PA</t>
  </si>
  <si>
    <t>0548-NC-STATESVILLE-DE-NC</t>
  </si>
  <si>
    <t>0950-NC-BEULAVILLE-NC-CO</t>
  </si>
  <si>
    <t>8660-NC-WINSTON SALEM-IL-NC</t>
  </si>
  <si>
    <t>8677-TX-FOREST HILL-DC-TX</t>
  </si>
  <si>
    <t>1110-GA-NEWNAN-DC-GA</t>
  </si>
  <si>
    <t>0656-GA-VILLA RICA-GA-AZ</t>
  </si>
  <si>
    <t>1114-MS-VERONA-NM-MS</t>
  </si>
  <si>
    <t>8608-AZ-PHOENIX-NH-AZ</t>
  </si>
  <si>
    <t>1200-ON-WATERLOO-MN-ON</t>
  </si>
  <si>
    <t>8650-TX-GRAPEVINE-MD-TX</t>
  </si>
  <si>
    <t>8667-MI-WYOMING-MI-CO</t>
  </si>
  <si>
    <t>8661-NC-BUTNER-AB-NC</t>
  </si>
  <si>
    <t>0118-NC-STATESVILLE-NY-NC</t>
  </si>
  <si>
    <t>1125-AR-FORT SMITH-AL-AR</t>
  </si>
  <si>
    <t>6130-MO-CARTHAGE-MO-WV</t>
  </si>
  <si>
    <t>0903-TX-EL PASO-TX-MB</t>
  </si>
  <si>
    <t>8691-ON-TORONTO-MS-ON</t>
  </si>
  <si>
    <t>6014-CA-TRACY-CA-VT</t>
  </si>
  <si>
    <t>0201-TN-CLEVELAND-MB-TN</t>
  </si>
  <si>
    <t>1200-ON-WATERLOO-WV-ON</t>
  </si>
  <si>
    <t>8500-NC-WINSTON SALEM-NC-NY</t>
  </si>
  <si>
    <t>0039-MO-CARTHAGE-MO-RI</t>
  </si>
  <si>
    <t>1125-AR-FORT SMITH-TN-AR</t>
  </si>
  <si>
    <t>1127-MS-HOULKA-AL-MS</t>
  </si>
  <si>
    <t>8663-FL-PLANT CITY-FL-VA</t>
  </si>
  <si>
    <t>0548-NC-STATESVILLE-MD-NC</t>
  </si>
  <si>
    <t>0791-TX-EL PASO-AR-TX</t>
  </si>
  <si>
    <t>0950-NC-BEULAVILLE-AB-NC</t>
  </si>
  <si>
    <t>1704-MS-HOUSTON-MS-NV</t>
  </si>
  <si>
    <t>0400-MO-CARTHAGE-MO-AZ</t>
  </si>
  <si>
    <t>0918-MI-SPARTA-MO-MI</t>
  </si>
  <si>
    <t>5901-ON-LONDON-ON-AR</t>
  </si>
  <si>
    <t>1111-CA-ONTARIO-SC-CA</t>
  </si>
  <si>
    <t>0925-NC-SALISBURY-NC-AR</t>
  </si>
  <si>
    <t>0518-MI-GRAND RAPIDS-MI-RI</t>
  </si>
  <si>
    <t>0146-QC-TOWN OF MOUNT ROYAL-UT-QC</t>
  </si>
  <si>
    <t>8660-NC-WINSTON SALEM-WV-NC</t>
  </si>
  <si>
    <t>8667-MI-WYOMING-DE-MI</t>
  </si>
  <si>
    <t>8677-TX-FOREST HILL-TX-AL</t>
  </si>
  <si>
    <t>1129-MD-HAVRE DE GRACE-MD-WI</t>
  </si>
  <si>
    <t>0R01-IN-KOUTS-IN-LA</t>
  </si>
  <si>
    <t>1127-MS-HOULKA-SK-MS</t>
  </si>
  <si>
    <t>0801-NC-LIBERTY-NC-NH</t>
  </si>
  <si>
    <t>8668-MI-LIVONIA-MI-CT</t>
  </si>
  <si>
    <t>0530-IL-STERLING-IL-AR</t>
  </si>
  <si>
    <t>0383-PA-BERWICK-PA-MT</t>
  </si>
  <si>
    <t>0N64-NC-HIGH POINT-SC-NC</t>
  </si>
  <si>
    <t>0950-NC-BEULAVILLE-ME-NC</t>
  </si>
  <si>
    <t>5902-ON-LONDON-RI-ON</t>
  </si>
  <si>
    <t>1125-AR-FORT SMITH-AR-ND</t>
  </si>
  <si>
    <t>0118-NC-STATESVILLE-VT-NC</t>
  </si>
  <si>
    <t>0788-IN-RENSSELAER-IN-CO</t>
  </si>
  <si>
    <t>0383-PA-BERWICK-CA-PA</t>
  </si>
  <si>
    <t>0576-ON-OLDCASTLE-WA-ON</t>
  </si>
  <si>
    <t>8672-VA-MANASSAS PARK-VA-UT</t>
  </si>
  <si>
    <t>8673-WI-MENOMONEE FALLS-ME-WI</t>
  </si>
  <si>
    <t>8683-PA-BETHEL PARK-PA-DE</t>
  </si>
  <si>
    <t>8689-CA-ROCKLIN-SC-CA</t>
  </si>
  <si>
    <t>0341-MS-TUPELO-ND-MS</t>
  </si>
  <si>
    <t>8687-PA-TYRONE-AL-PA</t>
  </si>
  <si>
    <t>1125-AR-FORT SMITH-AR-OH</t>
  </si>
  <si>
    <t>0383-PA-BERWICK-PA-IN</t>
  </si>
  <si>
    <t>0016-GA-MONROE-GA-MB</t>
  </si>
  <si>
    <t>8651-TX-AUSTIN-CA-TX</t>
  </si>
  <si>
    <t>8686-OH-WHITEHALL-OH-IA</t>
  </si>
  <si>
    <t>8661-NC-BUTNER-NC-AR</t>
  </si>
  <si>
    <t>4601-MO-CARTHAGE-MO-NE</t>
  </si>
  <si>
    <t>0953-NC-WALLACE-WV-NC</t>
  </si>
  <si>
    <t>0N64-NC-HIGH POINT-CO-NC</t>
  </si>
  <si>
    <t>1114-MS-VERONA-QC-MS</t>
  </si>
  <si>
    <t>8669-UT-CLEARFIELD-VA-UT</t>
  </si>
  <si>
    <t>8661-NC-BUTNER-CO-NC</t>
  </si>
  <si>
    <t>0201-TN-CLEVELAND-SD-TN</t>
  </si>
  <si>
    <t>8687-PA-TYRONE-PA-DC</t>
  </si>
  <si>
    <t>8685-OH-MACEDONIA-OH-MN</t>
  </si>
  <si>
    <t>8695-AB-CALGARY-AB-OR</t>
  </si>
  <si>
    <t>6018-IL-MORRIS-CA-IL</t>
  </si>
  <si>
    <t>6014-CA-TRACY-CA-GA</t>
  </si>
  <si>
    <t>0940-MO-CARTHAGE-VT-MO</t>
  </si>
  <si>
    <t>0118-NC-STATESVILLE-NC-IA</t>
  </si>
  <si>
    <t>0801-NC-LIBERTY-NC-WY</t>
  </si>
  <si>
    <t>8679-MO-SAINT PETERS-MO-NH</t>
  </si>
  <si>
    <t>8688-PA-HONEY BROOK-TN-PA</t>
  </si>
  <si>
    <t>0S00-MO-CARTHAGE-CA-MO</t>
  </si>
  <si>
    <t>8611-NJ-EDISON-DC-NJ</t>
  </si>
  <si>
    <t>8687-PA-TYRONE-CT-PA</t>
  </si>
  <si>
    <t>0519-MI-GRAND RAPIDS-MI-NM</t>
  </si>
  <si>
    <t>8608-AZ-PHOENIX-BC-AZ</t>
  </si>
  <si>
    <t>5902-ON-LONDON-ON-MS</t>
  </si>
  <si>
    <t>6016-MO-CAPE GIRARDEAU-LA-MO</t>
  </si>
  <si>
    <t>0518-MI-GRAND RAPIDS-MI-MN</t>
  </si>
  <si>
    <t>5901-ON-LONDON-GA-ON</t>
  </si>
  <si>
    <t>8695-AB-CALGARY-AB-NM</t>
  </si>
  <si>
    <t>1127-MS-HOULKA-MS-MI</t>
  </si>
  <si>
    <t>1702-TX-FORT WORTH-TX-IA</t>
  </si>
  <si>
    <t>8673-WI-MENOMONEE FALLS-SD-WI</t>
  </si>
  <si>
    <t>8684-WV-ST ALBANS-WV-OH</t>
  </si>
  <si>
    <t>8634-AL-BESSEMER-AL-PA</t>
  </si>
  <si>
    <t>8677-TX-FOREST HILL-MB-TX</t>
  </si>
  <si>
    <t>6130-MO-CARTHAGE-SC-MO</t>
  </si>
  <si>
    <t>8608-AZ-PHOENIX-AZ-KY</t>
  </si>
  <si>
    <t>5902-ON-LONDON-OH-ON</t>
  </si>
  <si>
    <t>0039-MO-CARTHAGE-NM-MO</t>
  </si>
  <si>
    <t>0146-QC-TOWN OF MOUNT ROYAL-QC-MO</t>
  </si>
  <si>
    <t>1118-AR-FORT SMITH-AR-VT</t>
  </si>
  <si>
    <t>0656-GA-VILLA RICA-GA-MD</t>
  </si>
  <si>
    <t>8692-ON-TORONTO-AZ-ON</t>
  </si>
  <si>
    <t>8663-FL-PLANT CITY-FL-IN</t>
  </si>
  <si>
    <t>0E25-CA-CITY OF INDUSTRY-DC-CA</t>
  </si>
  <si>
    <t>8686-OH-WHITEHALL-OH-AR</t>
  </si>
  <si>
    <t>6003-IL-AURORA-DC-IL</t>
  </si>
  <si>
    <t>6018-IL-MORRIS-NM-IL</t>
  </si>
  <si>
    <t>8625-OH-LORDSTOWN-OH-ON</t>
  </si>
  <si>
    <t>8624-MD-ELDERSBURG-MD-NE</t>
  </si>
  <si>
    <t>0383-PA-BERWICK-PA-UT</t>
  </si>
  <si>
    <t>0383-PA-BERWICK-PA-MB</t>
  </si>
  <si>
    <t>8622-SC-FORT MILL-SC-MI</t>
  </si>
  <si>
    <t>8605-IN-INDIANAPOLIS-TX-IN</t>
  </si>
  <si>
    <t>8607-TX-GRAPEVINE-TX-ME</t>
  </si>
  <si>
    <t>8660-NC-WINSTON SALEM-NC-KS</t>
  </si>
  <si>
    <t>8629-TN-GOODLETTSVILLE-NV-TN</t>
  </si>
  <si>
    <t>4601-MO-CARTHAGE-RI-MO</t>
  </si>
  <si>
    <t>1125-AR-FORT SMITH-KS-AR</t>
  </si>
  <si>
    <t>8682-GA-CALHOUN-AR-GA</t>
  </si>
  <si>
    <t>8696-AB-NISKU-WI-AB</t>
  </si>
  <si>
    <t>0383-PA-BERWICK-MT-PA</t>
  </si>
  <si>
    <t>0N64-NC-HIGH POINT-NC-BC</t>
  </si>
  <si>
    <t>1127-MS-HOULKA-MS-WA</t>
  </si>
  <si>
    <t>5902-ON-LONDON-OR-ON</t>
  </si>
  <si>
    <t>8608-AZ-PHOENIX-AZ-WV</t>
  </si>
  <si>
    <t>0N64-NC-HIGH POINT-NC-ND</t>
  </si>
  <si>
    <t>0S00-MO-CARTHAGE-MO-VA</t>
  </si>
  <si>
    <t>8673-WI-MENOMONEE FALLS-PA-WI</t>
  </si>
  <si>
    <t>8692-ON-TORONTO-NC-ON</t>
  </si>
  <si>
    <t>0000-MO-CARTHAGE-KS-MO</t>
  </si>
  <si>
    <t>8663-FL-PLANT CITY-FL-ON</t>
  </si>
  <si>
    <t>8695-AB-CALGARY-AB-NJ</t>
  </si>
  <si>
    <t>0801-NC-LIBERTY-WA-NC</t>
  </si>
  <si>
    <t>8670-WA-VANCOUVER-WA-RI</t>
  </si>
  <si>
    <t>0732-MI-SPRING LAKE-TN-MI</t>
  </si>
  <si>
    <t>1124-CA-ONTARIO-IA-CA</t>
  </si>
  <si>
    <t>8682-GA-CALHOUN-TN-GA</t>
  </si>
  <si>
    <t>5100-KY-LEITCHFIELD-NY-KY</t>
  </si>
  <si>
    <t>8671-GA-POOLER-MA-GA</t>
  </si>
  <si>
    <t>8608-AZ-PHOENIX-DE-AZ</t>
  </si>
  <si>
    <t>0007-MO-CARTHAGE-MO-MB</t>
  </si>
  <si>
    <t>1127-MS-HOULKA-MS-IA</t>
  </si>
  <si>
    <t>8694-ON-GLOUCESTER-NC-ON</t>
  </si>
  <si>
    <t>1112-AR-FORT SMITH-MI-AR</t>
  </si>
  <si>
    <t>1125-AR-FORT SMITH-AR-CA</t>
  </si>
  <si>
    <t>8629-TN-GOODLETTSVILLE-MO-TN</t>
  </si>
  <si>
    <t>8661-NC-BUTNER-NH-NC</t>
  </si>
  <si>
    <t>8611-NJ-EDISON-NJ-DC</t>
  </si>
  <si>
    <t>0E25-CA-CITY OF INDUSTRY-CA-BC</t>
  </si>
  <si>
    <t>4601-MO-CARTHAGE-MO-NM</t>
  </si>
  <si>
    <t>8693-ON-BARRIE-ON-NV</t>
  </si>
  <si>
    <t>0519-MI-GRAND RAPIDS-MI-RI</t>
  </si>
  <si>
    <t>8692-ON-TORONTO-ON-OK</t>
  </si>
  <si>
    <t>0001-MO-CARTHAGE-NV-MO</t>
  </si>
  <si>
    <t>6130-MO-CARTHAGE-AR-MO</t>
  </si>
  <si>
    <t>0079-MO-CARTHAGE-ID-MO</t>
  </si>
  <si>
    <t>8681-GA-ASHBURN-MS-GA</t>
  </si>
  <si>
    <t>8667-MI-WYOMING-CO-MI</t>
  </si>
  <si>
    <t>0341-MS-TUPELO-TN-MS</t>
  </si>
  <si>
    <t>8651-TX-AUSTIN-TX-WV</t>
  </si>
  <si>
    <t>6018-IL-MORRIS-SK-IL</t>
  </si>
  <si>
    <t>0146-QC-TOWN OF MOUNT ROYAL-QC-VT</t>
  </si>
  <si>
    <t>0E25-CA-CITY OF INDUSTRY-CA-TN</t>
  </si>
  <si>
    <t>0341-MS-TUPELO-MS-ID</t>
  </si>
  <si>
    <t>0918-MI-SPARTA-WI-MI</t>
  </si>
  <si>
    <t>0014-MO-CARTHAGE-OR-MO</t>
  </si>
  <si>
    <t>1125-AR-FORT SMITH-NJ-AR</t>
  </si>
  <si>
    <t>0E25-CA-CITY OF INDUSTRY-NM-CA</t>
  </si>
  <si>
    <t>8672-VA-MANASSAS PARK-VA-OR</t>
  </si>
  <si>
    <t>0178-IL-DES PLAINES-ON-IL</t>
  </si>
  <si>
    <t>8607-TX-GRAPEVINE-OH-TX</t>
  </si>
  <si>
    <t>8671-GA-POOLER-GA-ME</t>
  </si>
  <si>
    <t>8683-PA-BETHEL PARK-PA-MA</t>
  </si>
  <si>
    <t>8677-TX-FOREST HILL-GA-TX</t>
  </si>
  <si>
    <t>0518-MI-GRAND RAPIDS-GA-MI</t>
  </si>
  <si>
    <t>8679-MO-SAINT PETERS-MO-BC</t>
  </si>
  <si>
    <t>8689-CA-ROCKLIN-CA-MN</t>
  </si>
  <si>
    <t>8687-PA-TYRONE-NH-PA</t>
  </si>
  <si>
    <t>6016-MO-CAPE GIRARDEAU-NM-MO</t>
  </si>
  <si>
    <t>8671-GA-POOLER-GA-AB</t>
  </si>
  <si>
    <t>8685-OH-MACEDONIA-OH-RI</t>
  </si>
  <si>
    <t>0S00-MO-CARTHAGE-MO-AZ</t>
  </si>
  <si>
    <t>8625-OH-LORDSTOWN-OH-BC</t>
  </si>
  <si>
    <t>0656-GA-VILLA RICA-NY-GA</t>
  </si>
  <si>
    <t>8681-GA-ASHBURN-AZ-GA</t>
  </si>
  <si>
    <t>0003-TX-ENNIS-SD-TX</t>
  </si>
  <si>
    <t>8686-OH-WHITEHALL-OH-VT</t>
  </si>
  <si>
    <t>1704-MS-HOUSTON-MI-MS</t>
  </si>
  <si>
    <t>0079-MO-CARTHAGE-VT-MO</t>
  </si>
  <si>
    <t>1110-GA-NEWNAN-GA-QC</t>
  </si>
  <si>
    <t>1702-TX-FORT WORTH-OK-TX</t>
  </si>
  <si>
    <t>1120-GA-NEWNAN-GA-SC</t>
  </si>
  <si>
    <t>1115-NC-CONOVER-NC-VA</t>
  </si>
  <si>
    <t>0803-NC-LIBERTY-NC-MT</t>
  </si>
  <si>
    <t>1125-AR-FORT SMITH-AR-WA</t>
  </si>
  <si>
    <t>8661-NC-BUTNER-ON-NC</t>
  </si>
  <si>
    <t>0016-GA-MONROE-GA-SC</t>
  </si>
  <si>
    <t>8650-TX-GRAPEVINE-TX-NE</t>
  </si>
  <si>
    <t>8671-GA-POOLER-GA-MB</t>
  </si>
  <si>
    <t>8605-IN-INDIANAPOLIS-IN-SK</t>
  </si>
  <si>
    <t>0003-TX-ENNIS-OK-TX</t>
  </si>
  <si>
    <t>8625-OH-LORDSTOWN-OH-UT</t>
  </si>
  <si>
    <t>0079-MO-CARTHAGE-BC-MO</t>
  </si>
  <si>
    <t>1111-CA-ONTARIO-IA-CA</t>
  </si>
  <si>
    <t>0903-TX-EL PASO-TX-DC</t>
  </si>
  <si>
    <t>0146-QC-TOWN OF MOUNT ROYAL-QC-IN</t>
  </si>
  <si>
    <t>8683-PA-BETHEL PARK-PA-QC</t>
  </si>
  <si>
    <t>0791-TX-EL PASO-TX-SC</t>
  </si>
  <si>
    <t>8663-FL-PLANT CITY-FL-NE</t>
  </si>
  <si>
    <t>8670-WA-VANCOUVER-AZ-WA</t>
  </si>
  <si>
    <t>1118-AR-FORT SMITH-AR-AL</t>
  </si>
  <si>
    <t>8686-OH-WHITEHALL-OH-MD</t>
  </si>
  <si>
    <t>8686-OH-WHITEHALL-DE-OH</t>
  </si>
  <si>
    <t>1125-AR-FORT SMITH-AZ-AR</t>
  </si>
  <si>
    <t>8696-AB-NISKU-AB-PA</t>
  </si>
  <si>
    <t>1702-TX-FORT WORTH-TX-TN</t>
  </si>
  <si>
    <t>0656-GA-VILLA RICA-GA-ND</t>
  </si>
  <si>
    <t>8670-WA-VANCOUVER-WA-OH</t>
  </si>
  <si>
    <t>8681-GA-ASHBURN-KS-GA</t>
  </si>
  <si>
    <t>1115-NC-CONOVER-CT-NC</t>
  </si>
  <si>
    <t>0383-PA-BERWICK-PA-MN</t>
  </si>
  <si>
    <t>0E25-CA-CITY OF INDUSTRY-NV-CA</t>
  </si>
  <si>
    <t>0801-NC-LIBERTY-MA-NC</t>
  </si>
  <si>
    <t>8697-BC-SURREY-BC-KS</t>
  </si>
  <si>
    <t>8673-WI-MENOMONEE FALLS-WI-VA</t>
  </si>
  <si>
    <t>8686-OH-WHITEHALL-MS-OH</t>
  </si>
  <si>
    <t>8669-UT-CLEARFIELD-UT-AL</t>
  </si>
  <si>
    <t>0079-MO-CARTHAGE-GA-MO</t>
  </si>
  <si>
    <t>0576-ON-OLDCASTLE-CO-ON</t>
  </si>
  <si>
    <t>8609-WA-FIFE-WA-NH</t>
  </si>
  <si>
    <t>8634-AL-BESSEMER-RI-AL</t>
  </si>
  <si>
    <t>8604-CA-CITY OF INDUSTRY-SD-CA</t>
  </si>
  <si>
    <t>8665-OK-OKLAHOMA CITY-NJ-OK</t>
  </si>
  <si>
    <t>1114-MS-VERONA-VT-MS</t>
  </si>
  <si>
    <t>8678-TX-HOUSTON-TX-MD</t>
  </si>
  <si>
    <t>0918-MI-SPARTA-MI-NY</t>
  </si>
  <si>
    <t>0146-QC-TOWN OF MOUNT ROYAL-QC-NV</t>
  </si>
  <si>
    <t>1129-MD-HAVRE DE GRACE-WY-MD</t>
  </si>
  <si>
    <t>8662-GA-LAWRENCEVILLE-KY-GA</t>
  </si>
  <si>
    <t>8695-AB-CALGARY-AB-AR</t>
  </si>
  <si>
    <t>8624-MD-ELDERSBURG-MD-UT</t>
  </si>
  <si>
    <t>0039-MO-CARTHAGE-MO-OR</t>
  </si>
  <si>
    <t>0071-PA-WILKES BARRE-CA-PA</t>
  </si>
  <si>
    <t>0S00-MO-CARTHAGE-IN-MO</t>
  </si>
  <si>
    <t>1125-AR-FORT SMITH-AR-WV</t>
  </si>
  <si>
    <t>8685-OH-MACEDONIA-IL-OH</t>
  </si>
  <si>
    <t>1125-AR-FORT SMITH-AR-LA</t>
  </si>
  <si>
    <t>8630-CO-AURORA-DC-CO</t>
  </si>
  <si>
    <t>0016-GA-MONROE-GA-QC</t>
  </si>
  <si>
    <t>0918-MI-SPARTA-NC-MI</t>
  </si>
  <si>
    <t>0918-MI-SPARTA-NE-MI</t>
  </si>
  <si>
    <t>6018-IL-MORRIS-WY-IL</t>
  </si>
  <si>
    <t>8663-FL-PLANT CITY-NC-FL</t>
  </si>
  <si>
    <t>8607-TX-GRAPEVINE-WA-TX</t>
  </si>
  <si>
    <t>1130-MS-PONTOTOC-TN-MS</t>
  </si>
  <si>
    <t>8687-PA-TYRONE-NM-PA</t>
  </si>
  <si>
    <t>0341-MS-TUPELO-TX-MS</t>
  </si>
  <si>
    <t>8678-TX-HOUSTON-TX-IN</t>
  </si>
  <si>
    <t>5901-ON-LONDON-ON-MA</t>
  </si>
  <si>
    <t>5100-KY-LEITCHFIELD-SD-KY</t>
  </si>
  <si>
    <t>8697-BC-SURREY-MA-BC</t>
  </si>
  <si>
    <t>8674-IL-GLENDALE HEIGHTS-MS-IL</t>
  </si>
  <si>
    <t>8677-TX-FOREST HILL-TX-NH</t>
  </si>
  <si>
    <t>0801-NC-LIBERTY-AL-NC</t>
  </si>
  <si>
    <t>0S00-MO-CARTHAGE-MT-MO</t>
  </si>
  <si>
    <t>0530-IL-STERLING-IL-AL</t>
  </si>
  <si>
    <t>1121-GA-NEWNAN-VA-GA</t>
  </si>
  <si>
    <t>0S00-MO-CARTHAGE-DC-MO</t>
  </si>
  <si>
    <t>0791-TX-EL PASO-ON-TX</t>
  </si>
  <si>
    <t>0903-TX-EL PASO-AZ-TX</t>
  </si>
  <si>
    <t>0656-GA-VILLA RICA-ID-GA</t>
  </si>
  <si>
    <t>8700-MS-SHANNON-MS-NV</t>
  </si>
  <si>
    <t>8687-PA-TYRONE-PA-CT</t>
  </si>
  <si>
    <t>1121-GA-NEWNAN-WV-GA</t>
  </si>
  <si>
    <t>8608-AZ-PHOENIX-UT-AZ</t>
  </si>
  <si>
    <t>0R01-IN-KOUTS-IN-NM</t>
  </si>
  <si>
    <t>0N64-NC-HIGH POINT-WA-NC</t>
  </si>
  <si>
    <t>8609-WA-FIFE-WI-WA</t>
  </si>
  <si>
    <t>0016-GA-MONROE-GA-WY</t>
  </si>
  <si>
    <t>0925-NC-SALISBURY-MT-NC</t>
  </si>
  <si>
    <t>8660-NC-WINSTON SALEM-OK-NC</t>
  </si>
  <si>
    <t>1114-MS-VERONA-OR-MS</t>
  </si>
  <si>
    <t>0146-QC-TOWN OF MOUNT ROYAL-QC-TX</t>
  </si>
  <si>
    <t>1116-NC-CONOVER-NC-NM</t>
  </si>
  <si>
    <t>1112-AR-FORT SMITH-IA-AR</t>
  </si>
  <si>
    <t>0530-IL-STERLING-IL-MO</t>
  </si>
  <si>
    <t>0801-NC-LIBERTY-NE-NC</t>
  </si>
  <si>
    <t>0146-QC-TOWN OF MOUNT ROYAL-NY-QC</t>
  </si>
  <si>
    <t>0950-NC-BEULAVILLE-IN-NC</t>
  </si>
  <si>
    <t>8677-TX-FOREST HILL-TX-MO</t>
  </si>
  <si>
    <t>6014-CA-TRACY-CA-TN</t>
  </si>
  <si>
    <t>8605-IN-INDIANAPOLIS-IN-MB</t>
  </si>
  <si>
    <t>0R01-IN-KOUTS-UT-IN</t>
  </si>
  <si>
    <t>0079-MO-CARTHAGE-MO-CT</t>
  </si>
  <si>
    <t>1130-MS-PONTOTOC-MS-NJ</t>
  </si>
  <si>
    <t>4601-MO-CARTHAGE-GA-MO</t>
  </si>
  <si>
    <t>0950-NC-BEULAVILLE-WV-NC</t>
  </si>
  <si>
    <t>1116-NC-CONOVER-NC-MI</t>
  </si>
  <si>
    <t>8670-WA-VANCOUVER-NC-WA</t>
  </si>
  <si>
    <t>0001-MO-CARTHAGE-MO-WV</t>
  </si>
  <si>
    <t>8685-OH-MACEDONIA-CA-OH</t>
  </si>
  <si>
    <t>6003-IL-AURORA-IL-CA</t>
  </si>
  <si>
    <t>8611-NJ-EDISON-NJ-ON</t>
  </si>
  <si>
    <t>1110-GA-NEWNAN-IA-GA</t>
  </si>
  <si>
    <t>8681-GA-ASHBURN-ON-GA</t>
  </si>
  <si>
    <t>1702-TX-FORT WORTH-NE-TX</t>
  </si>
  <si>
    <t>0803-NC-LIBERTY-NC-AB</t>
  </si>
  <si>
    <t>8630-CO-AURORA-AL-CO</t>
  </si>
  <si>
    <t>0518-MI-GRAND RAPIDS-CO-MI</t>
  </si>
  <si>
    <t>8672-VA-MANASSAS PARK-VA-WA</t>
  </si>
  <si>
    <t>8602-NC-CONOVER-NC-NV</t>
  </si>
  <si>
    <t>1114-MS-VERONA-MS-ME</t>
  </si>
  <si>
    <t>8608-AZ-PHOENIX-AZ-PA</t>
  </si>
  <si>
    <t>4601-MO-CARTHAGE-MO-WA</t>
  </si>
  <si>
    <t>0071-PA-WILKES BARRE-PA-OH</t>
  </si>
  <si>
    <t>8625-OH-LORDSTOWN-AR-OH</t>
  </si>
  <si>
    <t>0791-TX-EL PASO-TX-TN</t>
  </si>
  <si>
    <t>8650-TX-GRAPEVINE-TX-QC</t>
  </si>
  <si>
    <t>8695-AB-CALGARY-AB-IL</t>
  </si>
  <si>
    <t>0002-KY-WINCHESTER-KY-NY</t>
  </si>
  <si>
    <t>8678-TX-HOUSTON-NV-TX</t>
  </si>
  <si>
    <t>0940-MO-CARTHAGE-MO-AR</t>
  </si>
  <si>
    <t>0000-MO-CARTHAGE-MO-MN</t>
  </si>
  <si>
    <t>8669-UT-CLEARFIELD-UT-WI</t>
  </si>
  <si>
    <t>8625-OH-LORDSTOWN-AL-OH</t>
  </si>
  <si>
    <t>8624-MD-ELDERSBURG-MD-QC</t>
  </si>
  <si>
    <t>0003-TX-ENNIS-TX-IL</t>
  </si>
  <si>
    <t>8670-WA-VANCOUVER-LA-WA</t>
  </si>
  <si>
    <t>1200-ON-WATERLOO-OK-ON</t>
  </si>
  <si>
    <t>0925-NC-SALISBURY-WV-NC</t>
  </si>
  <si>
    <t>1115-NC-CONOVER-NC-DE</t>
  </si>
  <si>
    <t>1114-MS-VERONA-MS-IN</t>
  </si>
  <si>
    <t>5100-KY-LEITCHFIELD-MN-KY</t>
  </si>
  <si>
    <t>8695-AB-CALGARY-NJ-AB</t>
  </si>
  <si>
    <t>4201-MS-TUPELO-MD-MS</t>
  </si>
  <si>
    <t>0801-NC-LIBERTY-RI-NC</t>
  </si>
  <si>
    <t>8688-PA-HONEY BROOK-AR-PA</t>
  </si>
  <si>
    <t>0N64-NC-HIGH POINT-NH-NC</t>
  </si>
  <si>
    <t>0400-MO-CARTHAGE-MO-IA</t>
  </si>
  <si>
    <t>1130-MS-PONTOTOC-MS-NE</t>
  </si>
  <si>
    <t>8676-TX-NEW BRAUNFELS-TX-NC</t>
  </si>
  <si>
    <t>8697-BC-SURREY-BC-MD</t>
  </si>
  <si>
    <t>0E25-CA-CITY OF INDUSTRY-CA-LA</t>
  </si>
  <si>
    <t>0548-NC-STATESVILLE-NC-AB</t>
  </si>
  <si>
    <t>1114-MS-VERONA-MS-RI</t>
  </si>
  <si>
    <t>0201-TN-CLEVELAND-NJ-TN</t>
  </si>
  <si>
    <t>7300-NC-WINSTON SALEM-NC-WV</t>
  </si>
  <si>
    <t>8695-AB-CALGARY-VT-AB</t>
  </si>
  <si>
    <t>1112-AR-FORT SMITH-AR-NJ</t>
  </si>
  <si>
    <t>1118-AR-FORT SMITH-AR-KY</t>
  </si>
  <si>
    <t>1130-MS-PONTOTOC-MS-ID</t>
  </si>
  <si>
    <t>8663-FL-PLANT CITY-FL-MO</t>
  </si>
  <si>
    <t>0001-MO-CARTHAGE-MO-MD</t>
  </si>
  <si>
    <t>0014-MO-CARTHAGE-OH-MO</t>
  </si>
  <si>
    <t>8694-ON-GLOUCESTER-ON-OR</t>
  </si>
  <si>
    <t>8694-ON-GLOUCESTER-ON-WY</t>
  </si>
  <si>
    <t>0548-NC-STATESVILLE-NE-NC</t>
  </si>
  <si>
    <t>1125-AR-FORT SMITH-AR-SD</t>
  </si>
  <si>
    <t>0016-GA-MONROE-GA-WA</t>
  </si>
  <si>
    <t>0732-MI-SPRING LAKE-MI-MB</t>
  </si>
  <si>
    <t>1114-MS-VERONA-MS-OH</t>
  </si>
  <si>
    <t>0000-MO-CARTHAGE-NY-MO</t>
  </si>
  <si>
    <t>0803-NC-LIBERTY-NC-BC</t>
  </si>
  <si>
    <t>0009-NC-GREENSBORO-OR-NC</t>
  </si>
  <si>
    <t>8662-GA-LAWRENCEVILLE-BC-GA</t>
  </si>
  <si>
    <t>8665-OK-OKLAHOMA CITY-OK-KY</t>
  </si>
  <si>
    <t>1127-MS-HOULKA-DC-MS</t>
  </si>
  <si>
    <t>1110-GA-NEWNAN-KS-GA</t>
  </si>
  <si>
    <t>0576-ON-OLDCASTLE-AL-ON</t>
  </si>
  <si>
    <t>0009-NC-GREENSBORO-NC-WV</t>
  </si>
  <si>
    <t>8674-IL-GLENDALE HEIGHTS-IL-ND</t>
  </si>
  <si>
    <t>8651-TX-AUSTIN-TX-QC</t>
  </si>
  <si>
    <t>0576-ON-OLDCASTLE-ND-ON</t>
  </si>
  <si>
    <t>0146-QC-TOWN OF MOUNT ROYAL-RI-QC</t>
  </si>
  <si>
    <t>1110-GA-NEWNAN-GA-OR</t>
  </si>
  <si>
    <t>0S00-MO-CARTHAGE-MO-OR</t>
  </si>
  <si>
    <t>8663-FL-PLANT CITY-NV-FL</t>
  </si>
  <si>
    <t>0016-GA-MONROE-GA-CO</t>
  </si>
  <si>
    <t>8668-MI-LIVONIA-MI-NH</t>
  </si>
  <si>
    <t>8685-OH-MACEDONIA-OH-WY</t>
  </si>
  <si>
    <t>0918-MI-SPARTA-MI-IA</t>
  </si>
  <si>
    <t>1114-MS-VERONA-MS-NJ</t>
  </si>
  <si>
    <t>8691-ON-TORONTO-ON-TN</t>
  </si>
  <si>
    <t>8672-VA-MANASSAS PARK-VA-NE</t>
  </si>
  <si>
    <t>1130-MS-PONTOTOC-MS-VT</t>
  </si>
  <si>
    <t>8688-PA-HONEY BROOK-NJ-PA</t>
  </si>
  <si>
    <t>8650-TX-GRAPEVINE-TX-MT</t>
  </si>
  <si>
    <t>8682-GA-CALHOUN-GA-QC</t>
  </si>
  <si>
    <t>8694-ON-GLOUCESTER-NM-ON</t>
  </si>
  <si>
    <t>8669-UT-CLEARFIELD-UT-MA</t>
  </si>
  <si>
    <t>8605-IN-INDIANAPOLIS-NE-IN</t>
  </si>
  <si>
    <t>8682-GA-CALHOUN-GA-VA</t>
  </si>
  <si>
    <t>8692-ON-TORONTO-TN-ON</t>
  </si>
  <si>
    <t>8650-TX-GRAPEVINE-TX-IA</t>
  </si>
  <si>
    <t>8693-ON-BARRIE-VT-ON</t>
  </si>
  <si>
    <t>0N64-NC-HIGH POINT-OH-NC</t>
  </si>
  <si>
    <t>0576-ON-OLDCASTLE-PA-ON</t>
  </si>
  <si>
    <t>8679-MO-SAINT PETERS-ID-MO</t>
  </si>
  <si>
    <t>8689-CA-ROCKLIN-CA-MO</t>
  </si>
  <si>
    <t>0000-MO-CARTHAGE-MO-PA</t>
  </si>
  <si>
    <t>8688-PA-HONEY BROOK-PA-NE</t>
  </si>
  <si>
    <t>0071-PA-WILKES BARRE-PA-NC</t>
  </si>
  <si>
    <t>0788-IN-RENSSELAER-WV-IN</t>
  </si>
  <si>
    <t>0001-MO-CARTHAGE-WA-MO</t>
  </si>
  <si>
    <t>8691-ON-TORONTO-NJ-ON</t>
  </si>
  <si>
    <t>8692-ON-TORONTO-ON-OR</t>
  </si>
  <si>
    <t>8629-TN-GOODLETTSVILLE-WY-TN</t>
  </si>
  <si>
    <t>8604-CA-CITY OF INDUSTRY-ME-CA</t>
  </si>
  <si>
    <t>0014-MO-CARTHAGE-NM-MO</t>
  </si>
  <si>
    <t>0S00-MO-CARTHAGE-IL-MO</t>
  </si>
  <si>
    <t>0791-TX-EL PASO-TX-KS</t>
  </si>
  <si>
    <t>8682-GA-CALHOUN-IA-GA</t>
  </si>
  <si>
    <t>8700-MS-SHANNON-CT-MS</t>
  </si>
  <si>
    <t>8687-PA-TYRONE-GA-PA</t>
  </si>
  <si>
    <t>8611-NJ-EDISON-NJ-CO</t>
  </si>
  <si>
    <t>0953-NC-WALLACE-NC-NH</t>
  </si>
  <si>
    <t>0016-GA-MONROE-GA-WI</t>
  </si>
  <si>
    <t>8670-WA-VANCOUVER-DC-WA</t>
  </si>
  <si>
    <t>0548-NC-STATESVILLE-NM-NC</t>
  </si>
  <si>
    <t>8661-NC-BUTNER-NC-DE</t>
  </si>
  <si>
    <t>8674-IL-GLENDALE HEIGHTS-IL-DE</t>
  </si>
  <si>
    <t>0519-MI-GRAND RAPIDS-AZ-MI</t>
  </si>
  <si>
    <t>0016-GA-MONROE-GA-WV</t>
  </si>
  <si>
    <t>1120-GA-NEWNAN-GA-KY</t>
  </si>
  <si>
    <t>8625-OH-LORDSTOWN-OH-NH</t>
  </si>
  <si>
    <t>6016-MO-CAPE GIRARDEAU-DC-MO</t>
  </si>
  <si>
    <t>0002-KY-WINCHESTER-KY-SD</t>
  </si>
  <si>
    <t>0548-NC-STATESVILLE-NC-VT</t>
  </si>
  <si>
    <t>8660-NC-WINSTON SALEM-NC-AL</t>
  </si>
  <si>
    <t>6018-IL-MORRIS-MA-IL</t>
  </si>
  <si>
    <t>8682-GA-CALHOUN-GA-MA</t>
  </si>
  <si>
    <t>8630-CO-AURORA-QC-CO</t>
  </si>
  <si>
    <t>1129-MD-HAVRE DE GRACE-MD-CO</t>
  </si>
  <si>
    <t>8603-MS-PONTOTOC-NH-MS</t>
  </si>
  <si>
    <t>0953-NC-WALLACE-NC-IA</t>
  </si>
  <si>
    <t>1115-NC-CONOVER-NC-AL</t>
  </si>
  <si>
    <t>6016-MO-CAPE GIRARDEAU-MO-NJ</t>
  </si>
  <si>
    <t>8672-VA-MANASSAS PARK-CT-VA</t>
  </si>
  <si>
    <t>0788-IN-RENSSELAER-ME-IN</t>
  </si>
  <si>
    <t>7300-NC-WINSTON SALEM-NM-NC</t>
  </si>
  <si>
    <t>6003-IL-AURORA-NH-IL</t>
  </si>
  <si>
    <t>1118-AR-FORT SMITH-AR-OR</t>
  </si>
  <si>
    <t>8676-TX-NEW BRAUNFELS-AB-TX</t>
  </si>
  <si>
    <t>8660-NC-WINSTON SALEM-NC-OR</t>
  </si>
  <si>
    <t>8605-IN-INDIANAPOLIS-WY-IN</t>
  </si>
  <si>
    <t>6014-CA-TRACY-CA-MA</t>
  </si>
  <si>
    <t>0519-MI-GRAND RAPIDS-MI-LA</t>
  </si>
  <si>
    <t>0656-GA-VILLA RICA-GA-MI</t>
  </si>
  <si>
    <t>0E25-CA-CITY OF INDUSTRY-NE-CA</t>
  </si>
  <si>
    <t>4601-MO-CARTHAGE-AL-MO</t>
  </si>
  <si>
    <t>0039-MO-CARTHAGE-OK-MO</t>
  </si>
  <si>
    <t>8624-MD-ELDERSBURG-MD-NV</t>
  </si>
  <si>
    <t>8624-MD-ELDERSBURG-AR-MD</t>
  </si>
  <si>
    <t>0530-IL-STERLING-NJ-IL</t>
  </si>
  <si>
    <t>8685-OH-MACEDONIA-OH-QC</t>
  </si>
  <si>
    <t>1127-MS-HOULKA-MS-TX</t>
  </si>
  <si>
    <t>8671-GA-POOLER-TN-GA</t>
  </si>
  <si>
    <t>0950-NC-BEULAVILLE-MS-NC</t>
  </si>
  <si>
    <t>8814-NC-CONOVER-MB-NC</t>
  </si>
  <si>
    <t>1120-GA-NEWNAN-GA-KS</t>
  </si>
  <si>
    <t>0079-MO-CARTHAGE-IL-MO</t>
  </si>
  <si>
    <t>8660-NC-WINSTON SALEM-WI-NC</t>
  </si>
  <si>
    <t>0576-ON-OLDCASTLE-ON-SC</t>
  </si>
  <si>
    <t>4601-MO-CARTHAGE-CA-MO</t>
  </si>
  <si>
    <t>6018-IL-MORRIS-NV-IL</t>
  </si>
  <si>
    <t>0E25-CA-CITY OF INDUSTRY-NY-CA</t>
  </si>
  <si>
    <t>0530-IL-STERLING-IL-PA</t>
  </si>
  <si>
    <t>8684-WV-ST ALBANS-CT-WV</t>
  </si>
  <si>
    <t>8650-TX-GRAPEVINE-IN-TX</t>
  </si>
  <si>
    <t>0946-NC-WALLACE-DE-NC</t>
  </si>
  <si>
    <t>8700-MS-SHANNON-MS-NM</t>
  </si>
  <si>
    <t>0519-MI-GRAND RAPIDS-NV-MI</t>
  </si>
  <si>
    <t>8693-ON-BARRIE-ON-NJ</t>
  </si>
  <si>
    <t>8661-NC-BUTNER-NC-NJ</t>
  </si>
  <si>
    <t>8660-NC-WINSTON SALEM-MB-NC</t>
  </si>
  <si>
    <t>8609-WA-FIFE-FL-WA</t>
  </si>
  <si>
    <t>8668-MI-LIVONIA-MI-KY</t>
  </si>
  <si>
    <t>0548-NC-STATESVILLE-MO-NC</t>
  </si>
  <si>
    <t>8500-NC-WINSTON SALEM-NC-ON</t>
  </si>
  <si>
    <t>6016-MO-CAPE GIRARDEAU-MO-QC</t>
  </si>
  <si>
    <t>0002-KY-WINCHESTER-NY-KY</t>
  </si>
  <si>
    <t>1110-GA-NEWNAN-SC-GA</t>
  </si>
  <si>
    <t>6130-MO-CARTHAGE-MO-MO</t>
  </si>
  <si>
    <t>0530-IL-STERLING-IL-CO</t>
  </si>
  <si>
    <t>0788-IN-RENSSELAER-PA-IN</t>
  </si>
  <si>
    <t>5902-ON-LONDON-NY-ON</t>
  </si>
  <si>
    <t>8691-ON-TORONTO-ON-WY</t>
  </si>
  <si>
    <t>8678-TX-HOUSTON-TX-IL</t>
  </si>
  <si>
    <t>8634-AL-BESSEMER-WY-AL</t>
  </si>
  <si>
    <t>8700-MS-SHANNON-MO-MS</t>
  </si>
  <si>
    <t>8604-CA-CITY OF INDUSTRY-WI-CA</t>
  </si>
  <si>
    <t>0518-MI-GRAND RAPIDS-BC-MI</t>
  </si>
  <si>
    <t>1129-MD-HAVRE DE GRACE-ND-MD</t>
  </si>
  <si>
    <t>0925-NC-SALISBURY-DC-NC</t>
  </si>
  <si>
    <t>0803-NC-LIBERTY-VT-NC</t>
  </si>
  <si>
    <t>8670-WA-VANCOUVER-WA-MI</t>
  </si>
  <si>
    <t>8670-WA-VANCOUVER-WV-WA</t>
  </si>
  <si>
    <t>8672-VA-MANASSAS PARK-VA-NH</t>
  </si>
  <si>
    <t>0002-KY-WINCHESTER-KY-NV</t>
  </si>
  <si>
    <t>8604-CA-CITY OF INDUSTRY-CA-SC</t>
  </si>
  <si>
    <t>0656-GA-VILLA RICA-GA-BC</t>
  </si>
  <si>
    <t>0118-NC-STATESVILLE-PA-NC</t>
  </si>
  <si>
    <t>8670-WA-VANCOUVER-IA-WA</t>
  </si>
  <si>
    <t>8676-TX-NEW BRAUNFELS-TX-OK</t>
  </si>
  <si>
    <t>0576-ON-OLDCASTLE-NM-ON</t>
  </si>
  <si>
    <t>1118-AR-FORT SMITH-AR-NH</t>
  </si>
  <si>
    <t>0178-IL-DES PLAINES-MA-IL</t>
  </si>
  <si>
    <t>0732-MI-SPRING LAKE-NC-MI</t>
  </si>
  <si>
    <t>8625-OH-LORDSTOWN-OH-SK</t>
  </si>
  <si>
    <t>8671-GA-POOLER-GA-WA</t>
  </si>
  <si>
    <t>8668-MI-LIVONIA-MI-ME</t>
  </si>
  <si>
    <t>0519-MI-GRAND RAPIDS-CA-MI</t>
  </si>
  <si>
    <t>8686-OH-WHITEHALL-PA-OH</t>
  </si>
  <si>
    <t>8500-NC-WINSTON SALEM-WY-NC</t>
  </si>
  <si>
    <t>8604-CA-CITY OF INDUSTRY-CA-NY</t>
  </si>
  <si>
    <t>8681-GA-ASHBURN-IA-GA</t>
  </si>
  <si>
    <t>0001-MO-CARTHAGE-WV-MO</t>
  </si>
  <si>
    <t>8687-PA-TYRONE-PA-QC</t>
  </si>
  <si>
    <t>8693-ON-BARRIE-ON-OR</t>
  </si>
  <si>
    <t>0341-MS-TUPELO-NY-MS</t>
  </si>
  <si>
    <t>8689-CA-ROCKLIN-NM-CA</t>
  </si>
  <si>
    <t>0001-MO-CARTHAGE-OR-MO</t>
  </si>
  <si>
    <t>8667-MI-WYOMING-MI-LA</t>
  </si>
  <si>
    <t>6130-MO-CARTHAGE-MO-WY</t>
  </si>
  <si>
    <t>1120-GA-NEWNAN-WV-GA</t>
  </si>
  <si>
    <t>8604-CA-CITY OF INDUSTRY-CA-MB</t>
  </si>
  <si>
    <t>0925-NC-SALISBURY-NJ-NC</t>
  </si>
  <si>
    <t>8689-CA-ROCKLIN-MN-CA</t>
  </si>
  <si>
    <t>0903-TX-EL PASO-CA-TX</t>
  </si>
  <si>
    <t>1116-NC-CONOVER-NC-OH</t>
  </si>
  <si>
    <t>0803-NC-LIBERTY-NC-CT</t>
  </si>
  <si>
    <t>6018-IL-MORRIS-IL-BC</t>
  </si>
  <si>
    <t>1704-MS-HOUSTON-MS-MS</t>
  </si>
  <si>
    <t>0E25-CA-CITY OF INDUSTRY-IL-CA</t>
  </si>
  <si>
    <t>8609-WA-FIFE-LA-WA</t>
  </si>
  <si>
    <t>8691-ON-TORONTO-MI-ON</t>
  </si>
  <si>
    <t>8696-AB-NISKU-NM-AB</t>
  </si>
  <si>
    <t>8608-AZ-PHOENIX-OR-AZ</t>
  </si>
  <si>
    <t>8667-MI-WYOMING-MI-BC</t>
  </si>
  <si>
    <t>1121-GA-NEWNAN-MS-GA</t>
  </si>
  <si>
    <t>8630-CO-AURORA-WI-CO</t>
  </si>
  <si>
    <t>8814-NC-CONOVER-MT-NC</t>
  </si>
  <si>
    <t>8670-WA-VANCOUVER-WY-WA</t>
  </si>
  <si>
    <t>1702-TX-FORT WORTH-NC-TX</t>
  </si>
  <si>
    <t>1129-MD-HAVRE DE GRACE-MD-WV</t>
  </si>
  <si>
    <t>0E25-CA-CITY OF INDUSTRY-CA-AB</t>
  </si>
  <si>
    <t>8689-CA-ROCKLIN-NV-CA</t>
  </si>
  <si>
    <t>1125-AR-FORT SMITH-AR-MD</t>
  </si>
  <si>
    <t>0R01-IN-KOUTS-SK-IN</t>
  </si>
  <si>
    <t>0801-NC-LIBERTY-ME-NC</t>
  </si>
  <si>
    <t>0953-NC-WALLACE-NC-WA</t>
  </si>
  <si>
    <t>1116-NC-CONOVER-NV-NC</t>
  </si>
  <si>
    <t>8605-IN-INDIANAPOLIS-KS-IN</t>
  </si>
  <si>
    <t>0791-TX-EL PASO-TX-VT</t>
  </si>
  <si>
    <t>1111-CA-ONTARIO-VA-CA</t>
  </si>
  <si>
    <t>1129-MD-HAVRE DE GRACE-MD-RI</t>
  </si>
  <si>
    <t>8684-WV-ST ALBANS-MS-WV</t>
  </si>
  <si>
    <t>1125-AR-FORT SMITH-MB-AR</t>
  </si>
  <si>
    <t>8695-AB-CALGARY-AB-MN</t>
  </si>
  <si>
    <t>8605-IN-INDIANAPOLIS-IN-CO</t>
  </si>
  <si>
    <t>0950-NC-BEULAVILLE-OK-NC</t>
  </si>
  <si>
    <t>1120-GA-NEWNAN-WA-GA</t>
  </si>
  <si>
    <t>8602-NC-CONOVER-VT-NC</t>
  </si>
  <si>
    <t>5901-ON-LONDON-ON-IA</t>
  </si>
  <si>
    <t>1125-AR-FORT SMITH-AR-UT</t>
  </si>
  <si>
    <t>8500-NC-WINSTON SALEM-NC-OR</t>
  </si>
  <si>
    <t>8663-FL-PLANT CITY-FL-MI</t>
  </si>
  <si>
    <t>7300-NC-WINSTON SALEM-CO-NC</t>
  </si>
  <si>
    <t>8689-CA-ROCKLIN-SK-CA</t>
  </si>
  <si>
    <t>0530-IL-STERLING-IL-CT</t>
  </si>
  <si>
    <t>1121-GA-NEWNAN-GA-MT</t>
  </si>
  <si>
    <t>0039-MO-CARTHAGE-MO-MO</t>
  </si>
  <si>
    <t>0530-IL-STERLING-VA-IL</t>
  </si>
  <si>
    <t>1112-AR-FORT SMITH-AR-MA</t>
  </si>
  <si>
    <t>8694-ON-GLOUCESTER-ON-UT</t>
  </si>
  <si>
    <t>0519-MI-GRAND RAPIDS-MI-NV</t>
  </si>
  <si>
    <t>0732-MI-SPRING LAKE-MB-MI</t>
  </si>
  <si>
    <t>0071-PA-WILKES BARRE-PA-SD</t>
  </si>
  <si>
    <t>8693-ON-BARRIE-ON-NC</t>
  </si>
  <si>
    <t>8670-WA-VANCOUVER-NE-WA</t>
  </si>
  <si>
    <t>8634-AL-BESSEMER-MO-AL</t>
  </si>
  <si>
    <t>8629-TN-GOODLETTSVILLE-TN-AZ</t>
  </si>
  <si>
    <t>8700-MS-SHANNON-MB-MS</t>
  </si>
  <si>
    <t>8663-FL-PLANT CITY-NY-FL</t>
  </si>
  <si>
    <t>8622-SC-FORT MILL-SC-NE</t>
  </si>
  <si>
    <t>0003-TX-ENNIS-TX-NJ</t>
  </si>
  <si>
    <t>1115-NC-CONOVER-NC-AB</t>
  </si>
  <si>
    <t>0N64-NC-HIGH POINT-LA-NC</t>
  </si>
  <si>
    <t>0903-TX-EL PASO-WV-TX</t>
  </si>
  <si>
    <t>0001-MO-CARTHAGE-MO-NH</t>
  </si>
  <si>
    <t>8677-TX-FOREST HILL-AL-TX</t>
  </si>
  <si>
    <t>8650-TX-GRAPEVINE-TX-WV</t>
  </si>
  <si>
    <t>6130-MO-CARTHAGE-BC-MO</t>
  </si>
  <si>
    <t>0918-MI-SPARTA-AL-MI</t>
  </si>
  <si>
    <t>0400-MO-CARTHAGE-AR-MO</t>
  </si>
  <si>
    <t>0946-NC-WALLACE-NC-WV</t>
  </si>
  <si>
    <t>1116-NC-CONOVER-NC-MT</t>
  </si>
  <si>
    <t>0N64-NC-HIGH POINT-WV-NC</t>
  </si>
  <si>
    <t>8500-NC-WINSTON SALEM-NC-IL</t>
  </si>
  <si>
    <t>0801-NC-LIBERTY-CO-NC</t>
  </si>
  <si>
    <t>0341-MS-TUPELO-MS-WV</t>
  </si>
  <si>
    <t>0039-MO-CARTHAGE-CT-MO</t>
  </si>
  <si>
    <t>5901-ON-LONDON-AZ-ON</t>
  </si>
  <si>
    <t>5901-ON-LONDON-MO-ON</t>
  </si>
  <si>
    <t>0903-TX-EL PASO-TX-CT</t>
  </si>
  <si>
    <t>8671-GA-POOLER-GA-SK</t>
  </si>
  <si>
    <t>8602-NC-CONOVER-SK-NC</t>
  </si>
  <si>
    <t>1124-CA-ONTARIO-TN-CA</t>
  </si>
  <si>
    <t>8500-NC-WINSTON SALEM-WA-NC</t>
  </si>
  <si>
    <t>8660-NC-WINSTON SALEM-NC-ND</t>
  </si>
  <si>
    <t>0788-IN-RENSSELAER-IN-IN</t>
  </si>
  <si>
    <t>8683-PA-BETHEL PARK-PA-ME</t>
  </si>
  <si>
    <t>8693-ON-BARRIE-ON-MI</t>
  </si>
  <si>
    <t>0E25-CA-CITY OF INDUSTRY-CA-NY</t>
  </si>
  <si>
    <t>1129-MD-HAVRE DE GRACE-DC-MD</t>
  </si>
  <si>
    <t>8678-TX-HOUSTON-TX-QC</t>
  </si>
  <si>
    <t>1111-CA-ONTARIO-CA-AR</t>
  </si>
  <si>
    <t>8662-GA-LAWRENCEVILLE-NH-GA</t>
  </si>
  <si>
    <t>0518-MI-GRAND RAPIDS-MI-QC</t>
  </si>
  <si>
    <t>8685-OH-MACEDONIA-OR-OH</t>
  </si>
  <si>
    <t>0518-MI-GRAND RAPIDS-MN-MI</t>
  </si>
  <si>
    <t>0178-IL-DES PLAINES-AL-IL</t>
  </si>
  <si>
    <t>1116-NC-CONOVER-NC-MB</t>
  </si>
  <si>
    <t>8684-WV-ST ALBANS-AL-WV</t>
  </si>
  <si>
    <t>8694-ON-GLOUCESTER-MD-ON</t>
  </si>
  <si>
    <t>8700-MS-SHANNON-MS-CA</t>
  </si>
  <si>
    <t>8650-TX-GRAPEVINE-TX-TN</t>
  </si>
  <si>
    <t>8677-TX-FOREST HILL-TX-MI</t>
  </si>
  <si>
    <t>1200-ON-WATERLOO-ON-CO</t>
  </si>
  <si>
    <t>0519-MI-GRAND RAPIDS-SC-MI</t>
  </si>
  <si>
    <t>0400-MO-CARTHAGE-MO-AR</t>
  </si>
  <si>
    <t>8688-PA-HONEY BROOK-AZ-PA</t>
  </si>
  <si>
    <t>0801-NC-LIBERTY-TX-NC</t>
  </si>
  <si>
    <t>8692-ON-TORONTO-ON-ND</t>
  </si>
  <si>
    <t>4601-MO-CARTHAGE-WA-MO</t>
  </si>
  <si>
    <t>0548-NC-STATESVILLE-WV-NC</t>
  </si>
  <si>
    <t>1118-AR-FORT SMITH-UT-AR</t>
  </si>
  <si>
    <t>0519-MI-GRAND RAPIDS-SD-MI</t>
  </si>
  <si>
    <t>0003-TX-ENNIS-WI-TX</t>
  </si>
  <si>
    <t>0576-ON-OLDCASTLE-ON-TX</t>
  </si>
  <si>
    <t>4201-MS-TUPELO-MS-BC</t>
  </si>
  <si>
    <t>0925-NC-SALISBURY-NC-NJ</t>
  </si>
  <si>
    <t>0178-IL-DES PLAINES-VA-IL</t>
  </si>
  <si>
    <t>8685-OH-MACEDONIA-OH-OK</t>
  </si>
  <si>
    <t>1112-AR-FORT SMITH-VT-AR</t>
  </si>
  <si>
    <t>8662-GA-LAWRENCEVILLE-WV-GA</t>
  </si>
  <si>
    <t>0S00-MO-CARTHAGE-MO-SC</t>
  </si>
  <si>
    <t>8689-CA-ROCKLIN-CA-WY</t>
  </si>
  <si>
    <t>8685-OH-MACEDONIA-MA-OH</t>
  </si>
  <si>
    <t>1704-MS-HOUSTON-KY-MS</t>
  </si>
  <si>
    <t>1120-GA-NEWNAN-AZ-GA</t>
  </si>
  <si>
    <t>0732-MI-SPRING LAKE-MI-AR</t>
  </si>
  <si>
    <t>8692-ON-TORONTO-ON-SD</t>
  </si>
  <si>
    <t>0548-NC-STATESVILLE-NC-ID</t>
  </si>
  <si>
    <t>8500-NC-WINSTON SALEM-SD-NC</t>
  </si>
  <si>
    <t>0530-IL-STERLING-NV-IL</t>
  </si>
  <si>
    <t>8625-OH-LORDSTOWN-MI-OH</t>
  </si>
  <si>
    <t>0009-NC-GREENSBORO-NC-WA</t>
  </si>
  <si>
    <t>8693-ON-BARRIE-NH-ON</t>
  </si>
  <si>
    <t>8693-ON-BARRIE-ON-ND</t>
  </si>
  <si>
    <t>8629-TN-GOODLETTSVILLE-CT-TN</t>
  </si>
  <si>
    <t>0925-NC-SALISBURY-MI-NC</t>
  </si>
  <si>
    <t>8688-PA-HONEY BROOK-WI-PA</t>
  </si>
  <si>
    <t>8667-MI-WYOMING-OR-MI</t>
  </si>
  <si>
    <t>6014-CA-TRACY-NJ-CA</t>
  </si>
  <si>
    <t>8684-WV-ST ALBANS-CO-WV</t>
  </si>
  <si>
    <t>8696-AB-NISKU-MS-AB</t>
  </si>
  <si>
    <t>0000-MO-CARTHAGE-MO-CT</t>
  </si>
  <si>
    <t>8625-OH-LORDSTOWN-OH-MS</t>
  </si>
  <si>
    <t>8672-VA-MANASSAS PARK-MS-VA</t>
  </si>
  <si>
    <t>8662-GA-LAWRENCEVILLE-VA-GA</t>
  </si>
  <si>
    <t>8662-GA-LAWRENCEVILLE-DE-GA</t>
  </si>
  <si>
    <t>5902-ON-LONDON-MI-ON</t>
  </si>
  <si>
    <t>8669-UT-CLEARFIELD-TN-UT</t>
  </si>
  <si>
    <t>4601-MO-CARTHAGE-MO-RI</t>
  </si>
  <si>
    <t>8625-OH-LORDSTOWN-KS-OH</t>
  </si>
  <si>
    <t>8625-OH-LORDSTOWN-OH-AR</t>
  </si>
  <si>
    <t>5801-IN-KENDALLVILLE-IN-AL</t>
  </si>
  <si>
    <t>0079-MO-CARTHAGE-PA-MO</t>
  </si>
  <si>
    <t>0341-MS-TUPELO-MS-WY</t>
  </si>
  <si>
    <t>5901-ON-LONDON-ON-MO</t>
  </si>
  <si>
    <t>1130-MS-PONTOTOC-TX-MS</t>
  </si>
  <si>
    <t>8668-MI-LIVONIA-ID-MI</t>
  </si>
  <si>
    <t>0071-PA-WILKES BARRE-PA-QC</t>
  </si>
  <si>
    <t>0003-TX-ENNIS-LA-TX</t>
  </si>
  <si>
    <t>8651-TX-AUSTIN-VT-TX</t>
  </si>
  <si>
    <t>4201-MS-TUPELO-WA-MS</t>
  </si>
  <si>
    <t>8673-WI-MENOMONEE FALLS-NE-WI</t>
  </si>
  <si>
    <t>8677-TX-FOREST HILL-DE-TX</t>
  </si>
  <si>
    <t>0940-MO-CARTHAGE-WA-MO</t>
  </si>
  <si>
    <t>8691-ON-TORONTO-ON-AR</t>
  </si>
  <si>
    <t>8814-NC-CONOVER-NC-CT</t>
  </si>
  <si>
    <t>1120-GA-NEWNAN-MO-GA</t>
  </si>
  <si>
    <t>8678-TX-HOUSTON-TX-MB</t>
  </si>
  <si>
    <t>5801-IN-KENDALLVILLE-SD-IN</t>
  </si>
  <si>
    <t>8604-CA-CITY OF INDUSTRY-CA-RI</t>
  </si>
  <si>
    <t>8678-TX-HOUSTON-TX-CO</t>
  </si>
  <si>
    <t>0530-IL-STERLING-MB-IL</t>
  </si>
  <si>
    <t>8608-AZ-PHOENIX-AZ-AL</t>
  </si>
  <si>
    <t>8605-IN-INDIANAPOLIS-IN-VT</t>
  </si>
  <si>
    <t>8814-NC-CONOVER-NC-DC</t>
  </si>
  <si>
    <t>8672-VA-MANASSAS PARK-WV-VA</t>
  </si>
  <si>
    <t>8681-GA-ASHBURN-BC-GA</t>
  </si>
  <si>
    <t>0950-NC-BEULAVILLE-CT-NC</t>
  </si>
  <si>
    <t>0788-IN-RENSSELAER-WA-IN</t>
  </si>
  <si>
    <t>8686-OH-WHITEHALL-OH-UT</t>
  </si>
  <si>
    <t>8625-OH-LORDSTOWN-NV-OH</t>
  </si>
  <si>
    <t>1115-NC-CONOVER-LA-NC</t>
  </si>
  <si>
    <t>8669-UT-CLEARFIELD-UT-DE</t>
  </si>
  <si>
    <t>8674-IL-GLENDALE HEIGHTS-WY-IL</t>
  </si>
  <si>
    <t>0953-NC-WALLACE-QC-NC</t>
  </si>
  <si>
    <t>1125-AR-FORT SMITH-RI-AR</t>
  </si>
  <si>
    <t>1125-AR-FORT SMITH-SK-AR</t>
  </si>
  <si>
    <t>8624-MD-ELDERSBURG-MD-CO</t>
  </si>
  <si>
    <t>8651-TX-AUSTIN-MD-TX</t>
  </si>
  <si>
    <t>0788-IN-RENSSELAER-IN-AL</t>
  </si>
  <si>
    <t>4601-MO-CARTHAGE-MO-VT</t>
  </si>
  <si>
    <t>1702-TX-FORT WORTH-TX-SC</t>
  </si>
  <si>
    <t>0118-NC-STATESVILLE-IA-NC</t>
  </si>
  <si>
    <t>8661-NC-BUTNER-NV-NC</t>
  </si>
  <si>
    <t>0656-GA-VILLA RICA-AZ-GA</t>
  </si>
  <si>
    <t>8665-OK-OKLAHOMA CITY-DC-OK</t>
  </si>
  <si>
    <t>0656-GA-VILLA RICA-DC-GA</t>
  </si>
  <si>
    <t>8661-NC-BUTNER-OK-NC</t>
  </si>
  <si>
    <t>0732-MI-SPRING LAKE-MI-UT</t>
  </si>
  <si>
    <t>0039-MO-CARTHAGE-ID-MO</t>
  </si>
  <si>
    <t>8694-ON-GLOUCESTER-ON-AL</t>
  </si>
  <si>
    <t>6003-IL-AURORA-IL-GA</t>
  </si>
  <si>
    <t>8604-CA-CITY OF INDUSTRY-CO-CA</t>
  </si>
  <si>
    <t>8693-ON-BARRIE-ON-AR</t>
  </si>
  <si>
    <t>0178-IL-DES PLAINES-NH-IL</t>
  </si>
  <si>
    <t>0014-MO-CARTHAGE-MB-MO</t>
  </si>
  <si>
    <t>0007-MO-CARTHAGE-MO-FL</t>
  </si>
  <si>
    <t>8500-NC-WINSTON SALEM-NY-NC</t>
  </si>
  <si>
    <t>8650-TX-GRAPEVINE-OR-TX</t>
  </si>
  <si>
    <t>0E25-CA-CITY OF INDUSTRY-VT-CA</t>
  </si>
  <si>
    <t>8676-TX-NEW BRAUNFELS-ND-TX</t>
  </si>
  <si>
    <t>1115-NC-CONOVER-ME-NC</t>
  </si>
  <si>
    <t>8686-OH-WHITEHALL-WA-OH</t>
  </si>
  <si>
    <t>8696-AB-NISKU-NC-AB</t>
  </si>
  <si>
    <t>8677-TX-FOREST HILL-WV-TX</t>
  </si>
  <si>
    <t>8609-WA-FIFE-WA-PA</t>
  </si>
  <si>
    <t>1118-AR-FORT SMITH-AR-PA</t>
  </si>
  <si>
    <t>0071-PA-WILKES BARRE-MD-PA</t>
  </si>
  <si>
    <t>8686-OH-WHITEHALL-OH-FL</t>
  </si>
  <si>
    <t>0R01-IN-KOUTS-IN-VT</t>
  </si>
  <si>
    <t>1200-ON-WATERLOO-NJ-ON</t>
  </si>
  <si>
    <t>8603-MS-PONTOTOC-ND-MS</t>
  </si>
  <si>
    <t>0918-MI-SPARTA-MI-WY</t>
  </si>
  <si>
    <t>0E25-CA-CITY OF INDUSTRY-WI-CA</t>
  </si>
  <si>
    <t>1114-MS-VERONA-MS-OK</t>
  </si>
  <si>
    <t>8677-TX-FOREST HILL-TX-ND</t>
  </si>
  <si>
    <t>8693-ON-BARRIE-MD-ON</t>
  </si>
  <si>
    <t>0S00-MO-CARTHAGE-MO-OK</t>
  </si>
  <si>
    <t>8686-OH-WHITEHALL-NC-OH</t>
  </si>
  <si>
    <t>8669-UT-CLEARFIELD-UT-IN</t>
  </si>
  <si>
    <t>8630-CO-AURORA-KS-CO</t>
  </si>
  <si>
    <t>6003-IL-AURORA-MB-IL</t>
  </si>
  <si>
    <t>8693-ON-BARRIE-ON-AL</t>
  </si>
  <si>
    <t>8696-AB-NISKU-AB-CA</t>
  </si>
  <si>
    <t>8674-IL-GLENDALE HEIGHTS-IL-NE</t>
  </si>
  <si>
    <t>0014-MO-CARTHAGE-QC-MO</t>
  </si>
  <si>
    <t>6016-MO-CAPE GIRARDEAU-ME-MO</t>
  </si>
  <si>
    <t>8693-ON-BARRIE-ON-MT</t>
  </si>
  <si>
    <t>0016-GA-MONROE-GA-OH</t>
  </si>
  <si>
    <t>0341-MS-TUPELO-CA-MS</t>
  </si>
  <si>
    <t>8625-OH-LORDSTOWN-OH-MO</t>
  </si>
  <si>
    <t>8608-AZ-PHOENIX-AZ-OH</t>
  </si>
  <si>
    <t>8609-WA-FIFE-WA-NM</t>
  </si>
  <si>
    <t>8685-OH-MACEDONIA-OH-TN</t>
  </si>
  <si>
    <t>8607-TX-GRAPEVINE-TX-OR</t>
  </si>
  <si>
    <t>1130-MS-PONTOTOC-AL-MS</t>
  </si>
  <si>
    <t>8500-NC-WINSTON SALEM-FL-NC</t>
  </si>
  <si>
    <t>8692-ON-TORONTO-ON-AL</t>
  </si>
  <si>
    <t>1124-CA-ONTARIO-QC-CA</t>
  </si>
  <si>
    <t>8670-WA-VANCOUVER-WA-CT</t>
  </si>
  <si>
    <t>5801-IN-KENDALLVILLE-IN-AR</t>
  </si>
  <si>
    <t>0946-NC-WALLACE-GA-NC</t>
  </si>
  <si>
    <t>1704-MS-HOUSTON-MS-QC</t>
  </si>
  <si>
    <t>8624-MD-ELDERSBURG-MD-SK</t>
  </si>
  <si>
    <t>8669-UT-CLEARFIELD-UT-LA</t>
  </si>
  <si>
    <t>8694-ON-GLOUCESTER-OH-ON</t>
  </si>
  <si>
    <t>8660-NC-WINSTON SALEM-MT-NC</t>
  </si>
  <si>
    <t>0178-IL-DES PLAINES-MN-IL</t>
  </si>
  <si>
    <t>8607-TX-GRAPEVINE-MS-TX</t>
  </si>
  <si>
    <t>0383-PA-BERWICK-RI-PA</t>
  </si>
  <si>
    <t>8696-AB-NISKU-AB-MN</t>
  </si>
  <si>
    <t>8605-IN-INDIANAPOLIS-AB-IN</t>
  </si>
  <si>
    <t>7300-NC-WINSTON SALEM-NC-RI</t>
  </si>
  <si>
    <t>0925-NC-SALISBURY-NC-MB</t>
  </si>
  <si>
    <t>8694-ON-GLOUCESTER-ON-MS</t>
  </si>
  <si>
    <t>8604-CA-CITY OF INDUSTRY-NV-CA</t>
  </si>
  <si>
    <t>5902-ON-LONDON-ON-CO</t>
  </si>
  <si>
    <t>0918-MI-SPARTA-MI-MS</t>
  </si>
  <si>
    <t>0201-TN-CLEVELAND-TN-CO</t>
  </si>
  <si>
    <t>8624-MD-ELDERSBURG-MD-MO</t>
  </si>
  <si>
    <t>0732-MI-SPRING LAKE-MI-MD</t>
  </si>
  <si>
    <t>1124-CA-ONTARIO-IL-CA</t>
  </si>
  <si>
    <t>6130-MO-CARTHAGE-IN-MO</t>
  </si>
  <si>
    <t>0383-PA-BERWICK-MN-PA</t>
  </si>
  <si>
    <t>8665-OK-OKLAHOMA CITY-BC-OK</t>
  </si>
  <si>
    <t>8691-ON-TORONTO-ON-NJ</t>
  </si>
  <si>
    <t>0178-IL-DES PLAINES-IL-ME</t>
  </si>
  <si>
    <t>6016-MO-CAPE GIRARDEAU-MS-MO</t>
  </si>
  <si>
    <t>8663-FL-PLANT CITY-MD-FL</t>
  </si>
  <si>
    <t>1704-MS-HOUSTON-PA-MS</t>
  </si>
  <si>
    <t>8625-OH-LORDSTOWN-WI-OH</t>
  </si>
  <si>
    <t>8672-VA-MANASSAS PARK-VA-MT</t>
  </si>
  <si>
    <t>8694-ON-GLOUCESTER-ON-MD</t>
  </si>
  <si>
    <t>8668-MI-LIVONIA-BC-MI</t>
  </si>
  <si>
    <t>1130-MS-PONTOTOC-AZ-MS</t>
  </si>
  <si>
    <t>8695-AB-CALGARY-AB-RI</t>
  </si>
  <si>
    <t>1115-NC-CONOVER-SC-NC</t>
  </si>
  <si>
    <t>4601-MO-CARTHAGE-UT-MO</t>
  </si>
  <si>
    <t>0801-NC-LIBERTY-WY-NC</t>
  </si>
  <si>
    <t>8682-GA-CALHOUN-MD-GA</t>
  </si>
  <si>
    <t>8662-GA-LAWRENCEVILLE-GA-MI</t>
  </si>
  <si>
    <t>8665-OK-OKLAHOMA CITY-ME-OK</t>
  </si>
  <si>
    <t>0S00-MO-CARTHAGE-WV-MO</t>
  </si>
  <si>
    <t>8602-NC-CONOVER-NC-DC</t>
  </si>
  <si>
    <t>0039-MO-CARTHAGE-MO-VA</t>
  </si>
  <si>
    <t>8671-GA-POOLER-GA-CT</t>
  </si>
  <si>
    <t>8681-GA-ASHBURN-GA-KY</t>
  </si>
  <si>
    <t>8661-NC-BUTNER-NC-CT</t>
  </si>
  <si>
    <t>0940-MO-CARTHAGE-MO-UT</t>
  </si>
  <si>
    <t>8629-TN-GOODLETTSVILLE-NY-TN</t>
  </si>
  <si>
    <t>8672-VA-MANASSAS PARK-WA-VA</t>
  </si>
  <si>
    <t>0953-NC-WALLACE-NY-NC</t>
  </si>
  <si>
    <t>1130-MS-PONTOTOC-MS-NV</t>
  </si>
  <si>
    <t>0N64-NC-HIGH POINT-UT-NC</t>
  </si>
  <si>
    <t>0918-MI-SPARTA-MI-ND</t>
  </si>
  <si>
    <t>8673-WI-MENOMONEE FALLS-WI-NC</t>
  </si>
  <si>
    <t>0000-MO-CARTHAGE-NC-MO</t>
  </si>
  <si>
    <t>0079-MO-CARTHAGE-MO-MD</t>
  </si>
  <si>
    <t>8692-ON-TORONTO-ON-AR</t>
  </si>
  <si>
    <t>6003-IL-AURORA-IL-OH</t>
  </si>
  <si>
    <t>8683-PA-BETHEL PARK-TX-PA</t>
  </si>
  <si>
    <t>8673-WI-MENOMONEE FALLS-NH-WI</t>
  </si>
  <si>
    <t>5100-KY-LEITCHFIELD-KY-SK</t>
  </si>
  <si>
    <t>8670-WA-VANCOUVER-WA-MO</t>
  </si>
  <si>
    <t>8607-TX-GRAPEVINE-NV-TX</t>
  </si>
  <si>
    <t>0016-GA-MONROE-VA-GA</t>
  </si>
  <si>
    <t>8814-NC-CONOVER-VA-NC</t>
  </si>
  <si>
    <t>1118-AR-FORT SMITH-MS-AR</t>
  </si>
  <si>
    <t>7300-NC-WINSTON SALEM-WY-NC</t>
  </si>
  <si>
    <t>0732-MI-SPRING LAKE-OK-MI</t>
  </si>
  <si>
    <t>1114-MS-VERONA-VA-MS</t>
  </si>
  <si>
    <t>0002-KY-WINCHESTER-KY-MB</t>
  </si>
  <si>
    <t>8609-WA-FIFE-MI-WA</t>
  </si>
  <si>
    <t>1200-ON-WATERLOO-FL-ON</t>
  </si>
  <si>
    <t>8670-WA-VANCOUVER-ME-WA</t>
  </si>
  <si>
    <t>8611-NJ-EDISON-VA-NJ</t>
  </si>
  <si>
    <t>8692-ON-TORONTO-ON-IL</t>
  </si>
  <si>
    <t>1129-MD-HAVRE DE GRACE-OK-MD</t>
  </si>
  <si>
    <t>8683-PA-BETHEL PARK-PA-DC</t>
  </si>
  <si>
    <t>1130-MS-PONTOTOC-SD-MS</t>
  </si>
  <si>
    <t>8611-NJ-EDISON-NJ-VA</t>
  </si>
  <si>
    <t>0950-NC-BEULAVILLE-SK-NC</t>
  </si>
  <si>
    <t>1120-GA-NEWNAN-GA-OH</t>
  </si>
  <si>
    <t>0803-NC-LIBERTY-WA-NC</t>
  </si>
  <si>
    <t>1125-AR-FORT SMITH-AR-NC</t>
  </si>
  <si>
    <t>0732-MI-SPRING LAKE-MI-PA</t>
  </si>
  <si>
    <t>1129-MD-HAVRE DE GRACE-MD-SK</t>
  </si>
  <si>
    <t>8650-TX-GRAPEVINE-MB-TX</t>
  </si>
  <si>
    <t>7300-NC-WINSTON SALEM-NC-NE</t>
  </si>
  <si>
    <t>4201-MS-TUPELO-MS-KS</t>
  </si>
  <si>
    <t>8651-TX-AUSTIN-TX-NV</t>
  </si>
  <si>
    <t>5100-KY-LEITCHFIELD-KY-GA</t>
  </si>
  <si>
    <t>8686-OH-WHITEHALL-MA-OH</t>
  </si>
  <si>
    <t>5902-ON-LONDON-ON-MI</t>
  </si>
  <si>
    <t>1130-MS-PONTOTOC-MS-MD</t>
  </si>
  <si>
    <t>8660-NC-WINSTON SALEM-BC-NC</t>
  </si>
  <si>
    <t>0079-MO-CARTHAGE-CT-MO</t>
  </si>
  <si>
    <t>0071-PA-WILKES BARRE-DE-PA</t>
  </si>
  <si>
    <t>1111-CA-ONTARIO-BC-CA</t>
  </si>
  <si>
    <t>0803-NC-LIBERTY-MO-NC</t>
  </si>
  <si>
    <t>6016-MO-CAPE GIRARDEAU-MI-MO</t>
  </si>
  <si>
    <t>6130-MO-CARTHAGE-ID-MO</t>
  </si>
  <si>
    <t>8676-TX-NEW BRAUNFELS-TX-ME</t>
  </si>
  <si>
    <t>8676-TX-NEW BRAUNFELS-TX-MA</t>
  </si>
  <si>
    <t>6014-CA-TRACY-MT-CA</t>
  </si>
  <si>
    <t>8604-CA-CITY OF INDUSTRY-CA-IN</t>
  </si>
  <si>
    <t>7300-NC-WINSTON SALEM-NC-AB</t>
  </si>
  <si>
    <t>0950-NC-BEULAVILLE-NM-NC</t>
  </si>
  <si>
    <t>8663-FL-PLANT CITY-FL-AR</t>
  </si>
  <si>
    <t>8500-NC-WINSTON SALEM-NC-MS</t>
  </si>
  <si>
    <t>8630-CO-AURORA-AZ-CO</t>
  </si>
  <si>
    <t>8696-AB-NISKU-AB-IN</t>
  </si>
  <si>
    <t>0039-MO-CARTHAGE-MO-ND</t>
  </si>
  <si>
    <t>1112-AR-FORT SMITH-AR-AB</t>
  </si>
  <si>
    <t>8674-IL-GLENDALE HEIGHTS-NH-IL</t>
  </si>
  <si>
    <t>8697-BC-SURREY-BC-NV</t>
  </si>
  <si>
    <t>8667-MI-WYOMING-MI-OK</t>
  </si>
  <si>
    <t>1127-MS-HOULKA-MS-KY</t>
  </si>
  <si>
    <t>8672-VA-MANASSAS PARK-WI-VA</t>
  </si>
  <si>
    <t>0009-NC-GREENSBORO-NC-NJ</t>
  </si>
  <si>
    <t>0788-IN-RENSSELAER-SK-IN</t>
  </si>
  <si>
    <t>0518-MI-GRAND RAPIDS-OK-MI</t>
  </si>
  <si>
    <t>5801-IN-KENDALLVILLE-VT-IN</t>
  </si>
  <si>
    <t>8671-GA-POOLER-GA-WI</t>
  </si>
  <si>
    <t>8696-AB-NISKU-AB-WY</t>
  </si>
  <si>
    <t>0014-MO-CARTHAGE-MO-MN</t>
  </si>
  <si>
    <t>1200-ON-WATERLOO-ON-OR</t>
  </si>
  <si>
    <t>8692-ON-TORONTO-NH-ON</t>
  </si>
  <si>
    <t>0918-MI-SPARTA-MI-WV</t>
  </si>
  <si>
    <t>0007-MO-CARTHAGE-OK-MO</t>
  </si>
  <si>
    <t>8651-TX-AUSTIN-OR-TX</t>
  </si>
  <si>
    <t>8671-GA-POOLER-KY-GA</t>
  </si>
  <si>
    <t>1704-MS-HOUSTON-MD-MS</t>
  </si>
  <si>
    <t>8634-AL-BESSEMER-AL-AZ</t>
  </si>
  <si>
    <t>8677-TX-FOREST HILL-CO-TX</t>
  </si>
  <si>
    <t>8607-TX-GRAPEVINE-TX-VA</t>
  </si>
  <si>
    <t>0003-TX-ENNIS-DC-TX</t>
  </si>
  <si>
    <t>1129-MD-HAVRE DE GRACE-MD-NJ</t>
  </si>
  <si>
    <t>8663-FL-PLANT CITY-CT-FL</t>
  </si>
  <si>
    <t>1110-GA-NEWNAN-AB-GA</t>
  </si>
  <si>
    <t>4601-MO-CARTHAGE-DC-MO</t>
  </si>
  <si>
    <t>0118-NC-STATESVILLE-NC-KS</t>
  </si>
  <si>
    <t>0925-NC-SALISBURY-NC-NE</t>
  </si>
  <si>
    <t>6130-MO-CARTHAGE-MO-NY</t>
  </si>
  <si>
    <t>0201-TN-CLEVELAND-TN-AR</t>
  </si>
  <si>
    <t>1124-CA-ONTARIO-AL-CA</t>
  </si>
  <si>
    <t>5902-ON-LONDON-ON-LA</t>
  </si>
  <si>
    <t>0548-NC-STATESVILLE-NJ-NC</t>
  </si>
  <si>
    <t>0118-NC-STATESVILLE-NC-ON</t>
  </si>
  <si>
    <t>8625-OH-LORDSTOWN-IN-OH</t>
  </si>
  <si>
    <t>8622-SC-FORT MILL-ID-SC</t>
  </si>
  <si>
    <t>1702-TX-FORT WORTH-TX-MT</t>
  </si>
  <si>
    <t>8630-CO-AURORA-FL-CO</t>
  </si>
  <si>
    <t>0732-MI-SPRING LAKE-AL-MI</t>
  </si>
  <si>
    <t>0039-MO-CARTHAGE-MI-MO</t>
  </si>
  <si>
    <t>8682-GA-CALHOUN-GA-MT</t>
  </si>
  <si>
    <t>8691-ON-TORONTO-ON-MD</t>
  </si>
  <si>
    <t>1118-AR-FORT SMITH-AR-QC</t>
  </si>
  <si>
    <t>0788-IN-RENSSELAER-IN-BC</t>
  </si>
  <si>
    <t>8700-MS-SHANNON-MS-BC</t>
  </si>
  <si>
    <t>0940-MO-CARTHAGE-MO-MA</t>
  </si>
  <si>
    <t>5902-ON-LONDON-DE-ON</t>
  </si>
  <si>
    <t>8814-NC-CONOVER-RI-NC</t>
  </si>
  <si>
    <t>0791-TX-EL PASO-TX-ON</t>
  </si>
  <si>
    <t>8700-MS-SHANNON-MS-AZ</t>
  </si>
  <si>
    <t>8668-MI-LIVONIA-OK-MI</t>
  </si>
  <si>
    <t>1115-NC-CONOVER-IL-NC</t>
  </si>
  <si>
    <t>8622-SC-FORT MILL-SC-VT</t>
  </si>
  <si>
    <t>1111-CA-ONTARIO-CA-MS</t>
  </si>
  <si>
    <t>5902-ON-LONDON-NH-ON</t>
  </si>
  <si>
    <t>8692-ON-TORONTO-ON-UT</t>
  </si>
  <si>
    <t>8625-OH-LORDSTOWN-TN-OH</t>
  </si>
  <si>
    <t>0007-MO-CARTHAGE-MN-MO</t>
  </si>
  <si>
    <t>8650-TX-GRAPEVINE-TX-WY</t>
  </si>
  <si>
    <t>0016-GA-MONROE-MS-GA</t>
  </si>
  <si>
    <t>6130-MO-CARTHAGE-MO-DC</t>
  </si>
  <si>
    <t>8693-ON-BARRIE-MS-ON</t>
  </si>
  <si>
    <t>8634-AL-BESSEMER-NY-AL</t>
  </si>
  <si>
    <t>8689-CA-ROCKLIN-MA-CA</t>
  </si>
  <si>
    <t>8693-ON-BARRIE-ON-IN</t>
  </si>
  <si>
    <t>0007-MO-CARTHAGE-NJ-MO</t>
  </si>
  <si>
    <t>0341-MS-TUPELO-VT-MS</t>
  </si>
  <si>
    <t>0953-NC-WALLACE-NC-QC</t>
  </si>
  <si>
    <t>1111-CA-ONTARIO-CA-MA</t>
  </si>
  <si>
    <t>8694-ON-GLOUCESTER-VA-ON</t>
  </si>
  <si>
    <t>8629-TN-GOODLETTSVILLE-TN-MD</t>
  </si>
  <si>
    <t>1125-AR-FORT SMITH-AR-IL</t>
  </si>
  <si>
    <t>8683-PA-BETHEL PARK-PA-VT</t>
  </si>
  <si>
    <t>8603-MS-PONTOTOC-WI-MS</t>
  </si>
  <si>
    <t>6003-IL-AURORA-IL-MA</t>
  </si>
  <si>
    <t>0732-MI-SPRING LAKE-MI-MS</t>
  </si>
  <si>
    <t>8605-IN-INDIANAPOLIS-IN-NE</t>
  </si>
  <si>
    <t>8677-TX-FOREST HILL-NE-TX</t>
  </si>
  <si>
    <t>8814-NC-CONOVER-WI-NC</t>
  </si>
  <si>
    <t>5100-KY-LEITCHFIELD-KY-MD</t>
  </si>
  <si>
    <t>0201-TN-CLEVELAND-SK-TN</t>
  </si>
  <si>
    <t>0S00-MO-CARTHAGE-MO-SD</t>
  </si>
  <si>
    <t>8697-BC-SURREY-MN-BC</t>
  </si>
  <si>
    <t>1130-MS-PONTOTOC-MS-BC</t>
  </si>
  <si>
    <t>1112-AR-FORT SMITH-CO-AR</t>
  </si>
  <si>
    <t>0732-MI-SPRING LAKE-SK-MI</t>
  </si>
  <si>
    <t>0N64-NC-HIGH POINT-NC-DC</t>
  </si>
  <si>
    <t>8679-MO-SAINT PETERS-MO-AB</t>
  </si>
  <si>
    <t>0530-IL-STERLING-IL-MS</t>
  </si>
  <si>
    <t>0953-NC-WALLACE-NC-MB</t>
  </si>
  <si>
    <t>0530-IL-STERLING-CT-IL</t>
  </si>
  <si>
    <t>5100-KY-LEITCHFIELD-KY-ID</t>
  </si>
  <si>
    <t>0400-MO-CARTHAGE-CT-MO</t>
  </si>
  <si>
    <t>0N64-NC-HIGH POINT-NC-AB</t>
  </si>
  <si>
    <t>0R01-IN-KOUTS-MT-IN</t>
  </si>
  <si>
    <t>8697-BC-SURREY-BC-WY</t>
  </si>
  <si>
    <t>5100-KY-LEITCHFIELD-KY-MS</t>
  </si>
  <si>
    <t>8663-FL-PLANT CITY-MA-FL</t>
  </si>
  <si>
    <t>4201-MS-TUPELO-MS-WY</t>
  </si>
  <si>
    <t>8671-GA-POOLER-GA-NM</t>
  </si>
  <si>
    <t>0039-MO-CARTHAGE-SK-MO</t>
  </si>
  <si>
    <t>1115-NC-CONOVER-NC-KY</t>
  </si>
  <si>
    <t>0001-MO-CARTHAGE-MO-MB</t>
  </si>
  <si>
    <t>1127-MS-HOULKA-MS-CA</t>
  </si>
  <si>
    <t>0518-MI-GRAND RAPIDS-NJ-MI</t>
  </si>
  <si>
    <t>8682-GA-CALHOUN-IL-GA</t>
  </si>
  <si>
    <t>1127-MS-HOULKA-MS-MD</t>
  </si>
  <si>
    <t>6014-CA-TRACY-CA-AL</t>
  </si>
  <si>
    <t>4201-MS-TUPELO-RI-MS</t>
  </si>
  <si>
    <t>8622-SC-FORT MILL-AR-SC</t>
  </si>
  <si>
    <t>8622-SC-FORT MILL-SC-MB</t>
  </si>
  <si>
    <t>8609-WA-FIFE-WA-WV</t>
  </si>
  <si>
    <t>8692-ON-TORONTO-IL-ON</t>
  </si>
  <si>
    <t>8609-WA-FIFE-TN-WA</t>
  </si>
  <si>
    <t>5902-ON-LONDON-TX-ON</t>
  </si>
  <si>
    <t>8687-PA-TYRONE-AZ-PA</t>
  </si>
  <si>
    <t>8661-NC-BUTNER-NC-LA</t>
  </si>
  <si>
    <t>0S00-MO-CARTHAGE-MO-ME</t>
  </si>
  <si>
    <t>0383-PA-BERWICK-PA-KY</t>
  </si>
  <si>
    <t>0946-NC-WALLACE-WV-NC</t>
  </si>
  <si>
    <t>0950-NC-BEULAVILLE-MB-NC</t>
  </si>
  <si>
    <t>0946-NC-WALLACE-NC-AZ</t>
  </si>
  <si>
    <t>8676-TX-NEW BRAUNFELS-TX-TN</t>
  </si>
  <si>
    <t>8662-GA-LAWRENCEVILLE-GA-NM</t>
  </si>
  <si>
    <t>0000-MO-CARTHAGE-MO-WV</t>
  </si>
  <si>
    <t>0803-NC-LIBERTY-MB-NC</t>
  </si>
  <si>
    <t>8695-AB-CALGARY-OH-AB</t>
  </si>
  <si>
    <t>8629-TN-GOODLETTSVILLE-TN-NY</t>
  </si>
  <si>
    <t>0519-MI-GRAND RAPIDS-MI-NC</t>
  </si>
  <si>
    <t>4201-MS-TUPELO-MS-MT</t>
  </si>
  <si>
    <t>8607-TX-GRAPEVINE-AZ-TX</t>
  </si>
  <si>
    <t>8604-CA-CITY OF INDUSTRY-OH-CA</t>
  </si>
  <si>
    <t>8605-IN-INDIANAPOLIS-IN-AR</t>
  </si>
  <si>
    <t>8679-MO-SAINT PETERS-MB-MO</t>
  </si>
  <si>
    <t>8651-TX-AUSTIN-MS-TX</t>
  </si>
  <si>
    <t>8700-MS-SHANNON-OH-MS</t>
  </si>
  <si>
    <t>8611-NJ-EDISON-NJ-AZ</t>
  </si>
  <si>
    <t>8669-UT-CLEARFIELD-FL-UT</t>
  </si>
  <si>
    <t>6014-CA-TRACY-CA-BC</t>
  </si>
  <si>
    <t>1200-ON-WATERLOO-ON-WV</t>
  </si>
  <si>
    <t>1120-GA-NEWNAN-MN-GA</t>
  </si>
  <si>
    <t>6014-CA-TRACY-NV-CA</t>
  </si>
  <si>
    <t>0118-NC-STATESVILLE-NC-AB</t>
  </si>
  <si>
    <t>8667-MI-WYOMING-NE-MI</t>
  </si>
  <si>
    <t>1120-GA-NEWNAN-NJ-GA</t>
  </si>
  <si>
    <t>0788-IN-RENSSELAER-MN-IN</t>
  </si>
  <si>
    <t>1702-TX-FORT WORTH-TX-DC</t>
  </si>
  <si>
    <t>0003-TX-ENNIS-TX-MI</t>
  </si>
  <si>
    <t>0946-NC-WALLACE-NC-WI</t>
  </si>
  <si>
    <t>0656-GA-VILLA RICA-GA-MO</t>
  </si>
  <si>
    <t>8684-WV-ST ALBANS-WY-WV</t>
  </si>
  <si>
    <t>0576-ON-OLDCASTLE-MO-ON</t>
  </si>
  <si>
    <t>0519-MI-GRAND RAPIDS-NE-MI</t>
  </si>
  <si>
    <t>8687-PA-TYRONE-LA-PA</t>
  </si>
  <si>
    <t>0014-MO-CARTHAGE-CA-MO</t>
  </si>
  <si>
    <t>8814-NC-CONOVER-NC-WA</t>
  </si>
  <si>
    <t>0925-NC-SALISBURY-WI-NC</t>
  </si>
  <si>
    <t>0002-KY-WINCHESTER-KY-QC</t>
  </si>
  <si>
    <t>8663-FL-PLANT CITY-MT-FL</t>
  </si>
  <si>
    <t>6014-CA-TRACY-CA-MN</t>
  </si>
  <si>
    <t>8681-GA-ASHBURN-NY-GA</t>
  </si>
  <si>
    <t>8668-MI-LIVONIA-MI-DC</t>
  </si>
  <si>
    <t>6018-IL-MORRIS-LA-IL</t>
  </si>
  <si>
    <t>8694-ON-GLOUCESTER-ME-ON</t>
  </si>
  <si>
    <t>5801-IN-KENDALLVILLE-AB-IN</t>
  </si>
  <si>
    <t>8672-VA-MANASSAS PARK-VA-RI</t>
  </si>
  <si>
    <t>1111-CA-ONTARIO-NH-CA</t>
  </si>
  <si>
    <t>8608-AZ-PHOENIX-SK-AZ</t>
  </si>
  <si>
    <t>8700-MS-SHANNON-MS-SC</t>
  </si>
  <si>
    <t>8609-WA-FIFE-WA-RI</t>
  </si>
  <si>
    <t>8689-CA-ROCKLIN-CA-AL</t>
  </si>
  <si>
    <t>1115-NC-CONOVER-NJ-NC</t>
  </si>
  <si>
    <t>1704-MS-HOUSTON-MS-AB</t>
  </si>
  <si>
    <t>6130-MO-CARTHAGE-OK-MO</t>
  </si>
  <si>
    <t>0009-NC-GREENSBORO-ME-NC</t>
  </si>
  <si>
    <t>1112-AR-FORT SMITH-AZ-AR</t>
  </si>
  <si>
    <t>7300-NC-WINSTON SALEM-FL-NC</t>
  </si>
  <si>
    <t>8694-ON-GLOUCESTER-MO-ON</t>
  </si>
  <si>
    <t>0118-NC-STATESVILLE-NC-MD</t>
  </si>
  <si>
    <t>0014-MO-CARTHAGE-MO-SD</t>
  </si>
  <si>
    <t>8684-WV-ST ALBANS-WV-MI</t>
  </si>
  <si>
    <t>1110-GA-NEWNAN-GA-PA</t>
  </si>
  <si>
    <t>5801-IN-KENDALLVILLE-NY-IN</t>
  </si>
  <si>
    <t>8670-WA-VANCOUVER-WA-MA</t>
  </si>
  <si>
    <t>8679-MO-SAINT PETERS-MO-MB</t>
  </si>
  <si>
    <t>8687-PA-TYRONE-PA-MT</t>
  </si>
  <si>
    <t>1127-MS-HOULKA-NC-MS</t>
  </si>
  <si>
    <t>0014-MO-CARTHAGE-IL-MO</t>
  </si>
  <si>
    <t>8694-ON-GLOUCESTER-ON-TX</t>
  </si>
  <si>
    <t>8611-NJ-EDISON-MO-NJ</t>
  </si>
  <si>
    <t>8681-GA-ASHBURN-CA-GA</t>
  </si>
  <si>
    <t>6018-IL-MORRIS-BC-IL</t>
  </si>
  <si>
    <t>5801-IN-KENDALLVILLE-IN-NH</t>
  </si>
  <si>
    <t>8673-WI-MENOMONEE FALLS-WI-NV</t>
  </si>
  <si>
    <t>0925-NC-SALISBURY-NC-NV</t>
  </si>
  <si>
    <t>0000-MO-CARTHAGE-MO-IA</t>
  </si>
  <si>
    <t>8687-PA-TYRONE-PA-RI</t>
  </si>
  <si>
    <t>0950-NC-BEULAVILLE-NC-AR</t>
  </si>
  <si>
    <t>0803-NC-LIBERTY-NC-NH</t>
  </si>
  <si>
    <t>8608-AZ-PHOENIX-OK-AZ</t>
  </si>
  <si>
    <t>1129-MD-HAVRE DE GRACE-CT-MD</t>
  </si>
  <si>
    <t>8688-PA-HONEY BROOK-PA-MI</t>
  </si>
  <si>
    <t>8661-NC-BUTNER-NC-OR</t>
  </si>
  <si>
    <t>0519-MI-GRAND RAPIDS-MI-ID</t>
  </si>
  <si>
    <t>0950-NC-BEULAVILLE-NC-WA</t>
  </si>
  <si>
    <t>1110-GA-NEWNAN-KY-GA</t>
  </si>
  <si>
    <t>8605-IN-INDIANAPOLIS-PA-IN</t>
  </si>
  <si>
    <t>0201-TN-CLEVELAND-ID-TN</t>
  </si>
  <si>
    <t>0039-MO-CARTHAGE-OH-MO</t>
  </si>
  <si>
    <t>0R01-IN-KOUTS-IN-VA</t>
  </si>
  <si>
    <t>0S00-MO-CARTHAGE-DE-MO</t>
  </si>
  <si>
    <t>0925-NC-SALISBURY-NC-ME</t>
  </si>
  <si>
    <t>6018-IL-MORRIS-MB-IL</t>
  </si>
  <si>
    <t>0518-MI-GRAND RAPIDS-TN-MI</t>
  </si>
  <si>
    <t>8700-MS-SHANNON-MS-NY</t>
  </si>
  <si>
    <t>5901-ON-LONDON-AL-ON</t>
  </si>
  <si>
    <t>0801-NC-LIBERTY-ND-NC</t>
  </si>
  <si>
    <t>0118-NC-STATESVILLE-NC-DC</t>
  </si>
  <si>
    <t>1121-GA-NEWNAN-GA-PA</t>
  </si>
  <si>
    <t>8667-MI-WYOMING-MI-MS</t>
  </si>
  <si>
    <t>6016-MO-CAPE GIRARDEAU-MO-CO</t>
  </si>
  <si>
    <t>8604-CA-CITY OF INDUSTRY-IN-CA</t>
  </si>
  <si>
    <t>8667-MI-WYOMING-MI-VT</t>
  </si>
  <si>
    <t>8604-CA-CITY OF INDUSTRY-AL-CA</t>
  </si>
  <si>
    <t>0000-MO-CARTHAGE-MO-NE</t>
  </si>
  <si>
    <t>8681-GA-ASHBURN-RI-GA</t>
  </si>
  <si>
    <t>0801-NC-LIBERTY-MO-NC</t>
  </si>
  <si>
    <t>8668-MI-LIVONIA-MO-MI</t>
  </si>
  <si>
    <t>8688-PA-HONEY BROOK-LA-PA</t>
  </si>
  <si>
    <t>0918-MI-SPARTA-AR-MI</t>
  </si>
  <si>
    <t>0009-NC-GREENSBORO-NC-MS</t>
  </si>
  <si>
    <t>0530-IL-STERLING-DC-IL</t>
  </si>
  <si>
    <t>8694-ON-GLOUCESTER-ON-GA</t>
  </si>
  <si>
    <t>0530-IL-STERLING-TX-IL</t>
  </si>
  <si>
    <t>1111-CA-ONTARIO-CA-NV</t>
  </si>
  <si>
    <t>8695-AB-CALGARY-AB-TN</t>
  </si>
  <si>
    <t>8696-AB-NISKU-KY-AB</t>
  </si>
  <si>
    <t>8674-IL-GLENDALE HEIGHTS-IL-WY</t>
  </si>
  <si>
    <t>8608-AZ-PHOENIX-AZ-BC</t>
  </si>
  <si>
    <t>1121-GA-NEWNAN-NY-GA</t>
  </si>
  <si>
    <t>8684-WV-ST ALBANS-NM-WV</t>
  </si>
  <si>
    <t>1130-MS-PONTOTOC-MO-MS</t>
  </si>
  <si>
    <t>0801-NC-LIBERTY-NC-NE</t>
  </si>
  <si>
    <t>0R01-IN-KOUTS-IN-TN</t>
  </si>
  <si>
    <t>1120-GA-NEWNAN-ME-GA</t>
  </si>
  <si>
    <t>0E25-CA-CITY OF INDUSTRY-WA-CA</t>
  </si>
  <si>
    <t>8500-NC-WINSTON SALEM-OR-NC</t>
  </si>
  <si>
    <t>1200-ON-WATERLOO-ON-AR</t>
  </si>
  <si>
    <t>8688-PA-HONEY BROOK-PA-IA</t>
  </si>
  <si>
    <t>0803-NC-LIBERTY-NE-NC</t>
  </si>
  <si>
    <t>0118-NC-STATESVILLE-NC-QC</t>
  </si>
  <si>
    <t>8686-OH-WHITEHALL-QC-OH</t>
  </si>
  <si>
    <t>0071-PA-WILKES BARRE-BC-PA</t>
  </si>
  <si>
    <t>8695-AB-CALGARY-SD-AB</t>
  </si>
  <si>
    <t>1121-GA-NEWNAN-GA-ON</t>
  </si>
  <si>
    <t>6003-IL-AURORA-ID-IL</t>
  </si>
  <si>
    <t>0341-MS-TUPELO-NJ-MS</t>
  </si>
  <si>
    <t>0732-MI-SPRING LAKE-KY-MI</t>
  </si>
  <si>
    <t>0071-PA-WILKES BARRE-PA-NE</t>
  </si>
  <si>
    <t>1111-CA-ONTARIO-MI-CA</t>
  </si>
  <si>
    <t>8671-GA-POOLER-MB-GA</t>
  </si>
  <si>
    <t>7300-NC-WINSTON SALEM-KY-NC</t>
  </si>
  <si>
    <t>1127-MS-HOULKA-MS-ND</t>
  </si>
  <si>
    <t>8694-ON-GLOUCESTER-ON-MN</t>
  </si>
  <si>
    <t>8674-IL-GLENDALE HEIGHTS-NV-IL</t>
  </si>
  <si>
    <t>0383-PA-BERWICK-PA-IL</t>
  </si>
  <si>
    <t>8625-OH-LORDSTOWN-SD-OH</t>
  </si>
  <si>
    <t>0014-MO-CARTHAGE-AB-MO</t>
  </si>
  <si>
    <t>8681-GA-ASHBURN-GA-QC</t>
  </si>
  <si>
    <t>0001-MO-CARTHAGE-MO-AB</t>
  </si>
  <si>
    <t>0946-NC-WALLACE-MB-NC</t>
  </si>
  <si>
    <t>8671-GA-POOLER-SD-GA</t>
  </si>
  <si>
    <t>0925-NC-SALISBURY-NC-AL</t>
  </si>
  <si>
    <t>5100-KY-LEITCHFIELD-NH-KY</t>
  </si>
  <si>
    <t>8684-WV-ST ALBANS-WV-LA</t>
  </si>
  <si>
    <t>0R01-IN-KOUTS-IN-AB</t>
  </si>
  <si>
    <t>0341-MS-TUPELO-DC-MS</t>
  </si>
  <si>
    <t>8500-NC-WINSTON SALEM-OH-NC</t>
  </si>
  <si>
    <t>8685-OH-MACEDONIA-FL-OH</t>
  </si>
  <si>
    <t>0016-GA-MONROE-GA-CA</t>
  </si>
  <si>
    <t>1112-AR-FORT SMITH-NE-AR</t>
  </si>
  <si>
    <t>8674-IL-GLENDALE HEIGHTS-SD-IL</t>
  </si>
  <si>
    <t>0803-NC-LIBERTY-NC-ME</t>
  </si>
  <si>
    <t>8687-PA-TYRONE-PA-NE</t>
  </si>
  <si>
    <t>8685-OH-MACEDONIA-TN-OH</t>
  </si>
  <si>
    <t>8697-BC-SURREY-BC-IA</t>
  </si>
  <si>
    <t>8665-OK-OKLAHOMA CITY-OK-WI</t>
  </si>
  <si>
    <t>1200-ON-WATERLOO-TN-ON</t>
  </si>
  <si>
    <t>0519-MI-GRAND RAPIDS-KS-MI</t>
  </si>
  <si>
    <t>0S00-MO-CARTHAGE-MD-MO</t>
  </si>
  <si>
    <t>8500-NC-WINSTON SALEM-NC-DC</t>
  </si>
  <si>
    <t>6003-IL-AURORA-IL-CO</t>
  </si>
  <si>
    <t>0001-MO-CARTHAGE-MO-WY</t>
  </si>
  <si>
    <t>8697-BC-SURREY-MT-BC</t>
  </si>
  <si>
    <t>0383-PA-BERWICK-PA-NM</t>
  </si>
  <si>
    <t>0518-MI-GRAND RAPIDS-MD-MI</t>
  </si>
  <si>
    <t>8685-OH-MACEDONIA-OH-IA</t>
  </si>
  <si>
    <t>8602-NC-CONOVER-NC-QC</t>
  </si>
  <si>
    <t>8695-AB-CALGARY-SC-AB</t>
  </si>
  <si>
    <t>8651-TX-AUSTIN-AL-TX</t>
  </si>
  <si>
    <t>0576-ON-OLDCASTLE-WY-ON</t>
  </si>
  <si>
    <t>0S00-MO-CARTHAGE-MB-MO</t>
  </si>
  <si>
    <t>1130-MS-PONTOTOC-MS-NH</t>
  </si>
  <si>
    <t>0518-MI-GRAND RAPIDS-MI-MS</t>
  </si>
  <si>
    <t>8602-NC-CONOVER-ND-NC</t>
  </si>
  <si>
    <t>0950-NC-BEULAVILLE-NC-TN</t>
  </si>
  <si>
    <t>0953-NC-WALLACE-NC-CO</t>
  </si>
  <si>
    <t>0903-TX-EL PASO-MD-TX</t>
  </si>
  <si>
    <t>8692-ON-TORONTO-MA-ON</t>
  </si>
  <si>
    <t>8622-SC-FORT MILL-IA-SC</t>
  </si>
  <si>
    <t>8622-SC-FORT MILL-SC-ND</t>
  </si>
  <si>
    <t>8671-GA-POOLER-KS-GA</t>
  </si>
  <si>
    <t>8622-SC-FORT MILL-SC-CT</t>
  </si>
  <si>
    <t>1200-ON-WATERLOO-NV-ON</t>
  </si>
  <si>
    <t>0N64-NC-HIGH POINT-MI-NC</t>
  </si>
  <si>
    <t>0000-MO-CARTHAGE-MO-DC</t>
  </si>
  <si>
    <t>5901-ON-LONDON-ON-OH</t>
  </si>
  <si>
    <t>0918-MI-SPARTA-MI-CO</t>
  </si>
  <si>
    <t>8814-NC-CONOVER-NC-OR</t>
  </si>
  <si>
    <t>8689-CA-ROCKLIN-CA-NE</t>
  </si>
  <si>
    <t>8694-ON-GLOUCESTER-ON-NE</t>
  </si>
  <si>
    <t>1116-NC-CONOVER-NC-AZ</t>
  </si>
  <si>
    <t>8629-TN-GOODLETTSVILLE-TN-LA</t>
  </si>
  <si>
    <t>8660-NC-WINSTON SALEM-ME-NC</t>
  </si>
  <si>
    <t>8624-MD-ELDERSBURG-MD-CA</t>
  </si>
  <si>
    <t>8681-GA-ASHBURN-MT-GA</t>
  </si>
  <si>
    <t>8684-WV-ST ALBANS-WV-TX</t>
  </si>
  <si>
    <t>8634-AL-BESSEMER-AL-VT</t>
  </si>
  <si>
    <t>0946-NC-WALLACE-NC-AL</t>
  </si>
  <si>
    <t>8694-ON-GLOUCESTER-NY-ON</t>
  </si>
  <si>
    <t>0918-MI-SPARTA-VA-MI</t>
  </si>
  <si>
    <t>8696-AB-NISKU-CT-AB</t>
  </si>
  <si>
    <t>8677-TX-FOREST HILL-ID-TX</t>
  </si>
  <si>
    <t>8676-TX-NEW BRAUNFELS-TX-RI</t>
  </si>
  <si>
    <t>4201-MS-TUPELO-MS-QC</t>
  </si>
  <si>
    <t>1116-NC-CONOVER-NC-PA</t>
  </si>
  <si>
    <t>8605-IN-INDIANAPOLIS-IN-DE</t>
  </si>
  <si>
    <t>8687-PA-TYRONE-WA-PA</t>
  </si>
  <si>
    <t>8669-UT-CLEARFIELD-UT-KS</t>
  </si>
  <si>
    <t>8681-GA-ASHBURN-GA-NY</t>
  </si>
  <si>
    <t>8670-WA-VANCOUVER-WA-TN</t>
  </si>
  <si>
    <t>0788-IN-RENSSELAER-IN-CT</t>
  </si>
  <si>
    <t>8607-TX-GRAPEVINE-TX-DE</t>
  </si>
  <si>
    <t>0079-MO-CARTHAGE-FL-MO</t>
  </si>
  <si>
    <t>8661-NC-BUTNER-NC-UT</t>
  </si>
  <si>
    <t>0801-NC-LIBERTY-OH-NC</t>
  </si>
  <si>
    <t>1114-MS-VERONA-LA-MS</t>
  </si>
  <si>
    <t>1127-MS-HOULKA-MS-NY</t>
  </si>
  <si>
    <t>0925-NC-SALISBURY-CO-NC</t>
  </si>
  <si>
    <t>4201-MS-TUPELO-CO-MS</t>
  </si>
  <si>
    <t>8691-ON-TORONTO-ON-OK</t>
  </si>
  <si>
    <t>0903-TX-EL PASO-TX-SD</t>
  </si>
  <si>
    <t>0016-GA-MONROE-TX-GA</t>
  </si>
  <si>
    <t>0201-TN-CLEVELAND-TN-KS</t>
  </si>
  <si>
    <t>0039-MO-CARTHAGE-MO-MT</t>
  </si>
  <si>
    <t>0801-NC-LIBERTY-NH-NC</t>
  </si>
  <si>
    <t>0732-MI-SPRING LAKE-MI-NM</t>
  </si>
  <si>
    <t>1116-NC-CONOVER-NJ-NC</t>
  </si>
  <si>
    <t>1118-AR-FORT SMITH-NC-AR</t>
  </si>
  <si>
    <t>0518-MI-GRAND RAPIDS-MI-KY</t>
  </si>
  <si>
    <t>8691-ON-TORONTO-IN-ON</t>
  </si>
  <si>
    <t>0946-NC-WALLACE-OH-NC</t>
  </si>
  <si>
    <t>5902-ON-LONDON-ON-WI</t>
  </si>
  <si>
    <t>0E25-CA-CITY OF INDUSTRY-CA-ON</t>
  </si>
  <si>
    <t>8651-TX-AUSTIN-RI-TX</t>
  </si>
  <si>
    <t>8672-VA-MANASSAS PARK-VA-GA</t>
  </si>
  <si>
    <t>1112-AR-FORT SMITH-BC-AR</t>
  </si>
  <si>
    <t>6003-IL-AURORA-ME-IL</t>
  </si>
  <si>
    <t>1125-AR-FORT SMITH-GA-AR</t>
  </si>
  <si>
    <t>8650-TX-GRAPEVINE-TX-DE</t>
  </si>
  <si>
    <t>0007-MO-CARTHAGE-MO-GA</t>
  </si>
  <si>
    <t>8608-AZ-PHOENIX-MI-AZ</t>
  </si>
  <si>
    <t>0003-TX-ENNIS-MB-TX</t>
  </si>
  <si>
    <t>0950-NC-BEULAVILLE-BC-NC</t>
  </si>
  <si>
    <t>8668-MI-LIVONIA-MI-WA</t>
  </si>
  <si>
    <t>1121-GA-NEWNAN-GA-MI</t>
  </si>
  <si>
    <t>8609-WA-FIFE-WA-WI</t>
  </si>
  <si>
    <t>1125-AR-FORT SMITH-FL-AR</t>
  </si>
  <si>
    <t>8668-MI-LIVONIA-WI-MI</t>
  </si>
  <si>
    <t>0383-PA-BERWICK-PA-CT</t>
  </si>
  <si>
    <t>8692-ON-TORONTO-ON-WA</t>
  </si>
  <si>
    <t>8622-SC-FORT MILL-SC-KS</t>
  </si>
  <si>
    <t>8609-WA-FIFE-WA-KY</t>
  </si>
  <si>
    <t>0016-GA-MONROE-GA-ON</t>
  </si>
  <si>
    <t>8500-NC-WINSTON SALEM-WV-NC</t>
  </si>
  <si>
    <t>0548-NC-STATESVILLE-NC-RI</t>
  </si>
  <si>
    <t>8681-GA-ASHBURN-GA-CO</t>
  </si>
  <si>
    <t>1114-MS-VERONA-AL-MS</t>
  </si>
  <si>
    <t>8672-VA-MANASSAS PARK-VA-TN</t>
  </si>
  <si>
    <t>8634-AL-BESSEMER-AL-SD</t>
  </si>
  <si>
    <t>8602-NC-CONOVER-NC-AB</t>
  </si>
  <si>
    <t>1110-GA-NEWNAN-GA-AL</t>
  </si>
  <si>
    <t>8609-WA-FIFE-WA-MA</t>
  </si>
  <si>
    <t>1124-CA-ONTARIO-CA-VA</t>
  </si>
  <si>
    <t>8672-VA-MANASSAS PARK-SK-VA</t>
  </si>
  <si>
    <t>0918-MI-SPARTA-CO-MI</t>
  </si>
  <si>
    <t>5100-KY-LEITCHFIELD-KY-ON</t>
  </si>
  <si>
    <t>8625-OH-LORDSTOWN-OH-ID</t>
  </si>
  <si>
    <t>1702-TX-FORT WORTH-TX-WA</t>
  </si>
  <si>
    <t>8609-WA-FIFE-DE-WA</t>
  </si>
  <si>
    <t>8696-AB-NISKU-WA-AB</t>
  </si>
  <si>
    <t>8500-NC-WINSTON SALEM-NC-AZ</t>
  </si>
  <si>
    <t>5902-ON-LONDON-MN-ON</t>
  </si>
  <si>
    <t>1121-GA-NEWNAN-KY-GA</t>
  </si>
  <si>
    <t>1120-GA-NEWNAN-GA-TX</t>
  </si>
  <si>
    <t>0519-MI-GRAND RAPIDS-MI-WY</t>
  </si>
  <si>
    <t>1704-MS-HOUSTON-VT-MS</t>
  </si>
  <si>
    <t>8662-GA-LAWRENCEVILLE-GA-VT</t>
  </si>
  <si>
    <t>8678-TX-HOUSTON-RI-TX</t>
  </si>
  <si>
    <t>8625-OH-LORDSTOWN-OH-MN</t>
  </si>
  <si>
    <t>8669-UT-CLEARFIELD-UT-SD</t>
  </si>
  <si>
    <t>8681-GA-ASHBURN-GA-MO</t>
  </si>
  <si>
    <t>8687-PA-TYRONE-KS-PA</t>
  </si>
  <si>
    <t>6014-CA-TRACY-CA-PA</t>
  </si>
  <si>
    <t>0400-MO-CARTHAGE-MO-UT</t>
  </si>
  <si>
    <t>8692-ON-TORONTO-ON-CT</t>
  </si>
  <si>
    <t>1124-CA-ONTARIO-OK-CA</t>
  </si>
  <si>
    <t>0146-QC-TOWN OF MOUNT ROYAL-MD-QC</t>
  </si>
  <si>
    <t>0519-MI-GRAND RAPIDS-MI-NJ</t>
  </si>
  <si>
    <t>0518-MI-GRAND RAPIDS-ID-MI</t>
  </si>
  <si>
    <t>0548-NC-STATESVILLE-NC-KS</t>
  </si>
  <si>
    <t>0E25-CA-CITY OF INDUSTRY-ON-CA</t>
  </si>
  <si>
    <t>8684-WV-ST ALBANS-WV-OK</t>
  </si>
  <si>
    <t>8692-ON-TORONTO-FL-ON</t>
  </si>
  <si>
    <t>8686-OH-WHITEHALL-OH-NE</t>
  </si>
  <si>
    <t>1118-AR-FORT SMITH-AR-NV</t>
  </si>
  <si>
    <t>8684-WV-ST ALBANS-KS-WV</t>
  </si>
  <si>
    <t>0383-PA-BERWICK-PA-MS</t>
  </si>
  <si>
    <t>0039-MO-CARTHAGE-VT-MO</t>
  </si>
  <si>
    <t>5801-IN-KENDALLVILLE-VA-IN</t>
  </si>
  <si>
    <t>8693-ON-BARRIE-ON-WY</t>
  </si>
  <si>
    <t>0014-MO-CARTHAGE-MO-AB</t>
  </si>
  <si>
    <t>8624-MD-ELDERSBURG-AL-MD</t>
  </si>
  <si>
    <t>8663-FL-PLANT CITY-VT-FL</t>
  </si>
  <si>
    <t>1118-AR-FORT SMITH-AR-MT</t>
  </si>
  <si>
    <t>0146-QC-TOWN OF MOUNT ROYAL-NC-QC</t>
  </si>
  <si>
    <t>8679-MO-SAINT PETERS-IN-MO</t>
  </si>
  <si>
    <t>8605-IN-INDIANAPOLIS-IN-RI</t>
  </si>
  <si>
    <t>0946-NC-WALLACE-NC-NH</t>
  </si>
  <si>
    <t>6014-CA-TRACY-CA-CT</t>
  </si>
  <si>
    <t>0803-NC-LIBERTY-NC-WV</t>
  </si>
  <si>
    <t>8679-MO-SAINT PETERS-DE-MO</t>
  </si>
  <si>
    <t>4201-MS-TUPELO-MS-UT</t>
  </si>
  <si>
    <t>8695-AB-CALGARY-AZ-AB</t>
  </si>
  <si>
    <t>8681-GA-ASHBURN-GA-SD</t>
  </si>
  <si>
    <t>8603-MS-PONTOTOC-QC-MS</t>
  </si>
  <si>
    <t>1120-GA-NEWNAN-VT-GA</t>
  </si>
  <si>
    <t>8625-OH-LORDSTOWN-MS-OH</t>
  </si>
  <si>
    <t>6014-CA-TRACY-CA-MS</t>
  </si>
  <si>
    <t>1120-GA-NEWNAN-WI-GA</t>
  </si>
  <si>
    <t>0341-MS-TUPELO-DE-MS</t>
  </si>
  <si>
    <t>8673-WI-MENOMONEE FALLS-WI-DC</t>
  </si>
  <si>
    <t>0788-IN-RENSSELAER-ON-IN</t>
  </si>
  <si>
    <t>0016-GA-MONROE-MD-GA</t>
  </si>
  <si>
    <t>8696-AB-NISKU-AB-AR</t>
  </si>
  <si>
    <t>8667-MI-WYOMING-MI-VA</t>
  </si>
  <si>
    <t>0146-QC-TOWN OF MOUNT ROYAL-IA-QC</t>
  </si>
  <si>
    <t>8682-GA-CALHOUN-GA-CA</t>
  </si>
  <si>
    <t>6016-MO-CAPE GIRARDEAU-WV-MO</t>
  </si>
  <si>
    <t>8678-TX-HOUSTON-TX-MN</t>
  </si>
  <si>
    <t>0950-NC-BEULAVILLE-NC-ME</t>
  </si>
  <si>
    <t>8697-BC-SURREY-BC-LA</t>
  </si>
  <si>
    <t>8663-FL-PLANT CITY-MS-FL</t>
  </si>
  <si>
    <t>8602-NC-CONOVER-NC-ON</t>
  </si>
  <si>
    <t>0576-ON-OLDCASTLE-ON-MS</t>
  </si>
  <si>
    <t>0953-NC-WALLACE-IN-NC</t>
  </si>
  <si>
    <t>1114-MS-VERONA-CA-MS</t>
  </si>
  <si>
    <t>8622-SC-FORT MILL-NM-SC</t>
  </si>
  <si>
    <t>8674-IL-GLENDALE HEIGHTS-DE-IL</t>
  </si>
  <si>
    <t>8672-VA-MANASSAS PARK-VA-PA</t>
  </si>
  <si>
    <t>7300-NC-WINSTON SALEM-OR-NC</t>
  </si>
  <si>
    <t>8662-GA-LAWRENCEVILLE-ME-GA</t>
  </si>
  <si>
    <t>0178-IL-DES PLAINES-IL-NH</t>
  </si>
  <si>
    <t>0003-TX-ENNIS-TX-GA</t>
  </si>
  <si>
    <t>1704-MS-HOUSTON-OH-MS</t>
  </si>
  <si>
    <t>0950-NC-BEULAVILLE-DC-NC</t>
  </si>
  <si>
    <t>0002-KY-WINCHESTER-KY-OR</t>
  </si>
  <si>
    <t>8634-AL-BESSEMER-AL-MN</t>
  </si>
  <si>
    <t>0007-MO-CARTHAGE-MB-MO</t>
  </si>
  <si>
    <t>8700-MS-SHANNON-MS-DE</t>
  </si>
  <si>
    <t>0953-NC-WALLACE-NC-IN</t>
  </si>
  <si>
    <t>8687-PA-TYRONE-AR-PA</t>
  </si>
  <si>
    <t>0R01-IN-KOUTS-IN-AZ</t>
  </si>
  <si>
    <t>8662-GA-LAWRENCEVILLE-GA-OH</t>
  </si>
  <si>
    <t>6003-IL-AURORA-WY-IL</t>
  </si>
  <si>
    <t>1112-AR-FORT SMITH-TX-AR</t>
  </si>
  <si>
    <t>0001-MO-CARTHAGE-SD-MO</t>
  </si>
  <si>
    <t>8681-GA-ASHBURN-GA-WA</t>
  </si>
  <si>
    <t>8604-CA-CITY OF INDUSTRY-CA-NE</t>
  </si>
  <si>
    <t>1114-MS-VERONA-AB-MS</t>
  </si>
  <si>
    <t>0548-NC-STATESVILLE-MI-NC</t>
  </si>
  <si>
    <t>8693-ON-BARRIE-ON-UT</t>
  </si>
  <si>
    <t>8672-VA-MANASSAS PARK-MA-VA</t>
  </si>
  <si>
    <t>8634-AL-BESSEMER-AZ-AL</t>
  </si>
  <si>
    <t>8689-CA-ROCKLIN-TX-CA</t>
  </si>
  <si>
    <t>8668-MI-LIVONIA-MS-MI</t>
  </si>
  <si>
    <t>8681-GA-ASHBURN-MB-GA</t>
  </si>
  <si>
    <t>0003-TX-ENNIS-TN-TX</t>
  </si>
  <si>
    <t>8697-BC-SURREY-BC-ID</t>
  </si>
  <si>
    <t>8603-MS-PONTOTOC-MS-CT</t>
  </si>
  <si>
    <t>0079-MO-CARTHAGE-LA-MO</t>
  </si>
  <si>
    <t>8651-TX-AUSTIN-VA-TX</t>
  </si>
  <si>
    <t>0118-NC-STATESVILLE-MD-NC</t>
  </si>
  <si>
    <t>8695-AB-CALGARY-AB-NC</t>
  </si>
  <si>
    <t>8665-OK-OKLAHOMA CITY-NV-OK</t>
  </si>
  <si>
    <t>5902-ON-LONDON-ON-KY</t>
  </si>
  <si>
    <t>6003-IL-AURORA-IL-DE</t>
  </si>
  <si>
    <t>8677-TX-FOREST HILL-TX-IA</t>
  </si>
  <si>
    <t>5801-IN-KENDALLVILLE-FL-IN</t>
  </si>
  <si>
    <t>0946-NC-WALLACE-NC-WY</t>
  </si>
  <si>
    <t>0146-QC-TOWN OF MOUNT ROYAL-OR-QC</t>
  </si>
  <si>
    <t>1129-MD-HAVRE DE GRACE-ME-MD</t>
  </si>
  <si>
    <t>8681-GA-ASHBURN-AB-GA</t>
  </si>
  <si>
    <t>6016-MO-CAPE GIRARDEAU-MO-WY</t>
  </si>
  <si>
    <t>1127-MS-HOULKA-MS-MO</t>
  </si>
  <si>
    <t>8500-NC-WINSTON SALEM-NC-ND</t>
  </si>
  <si>
    <t>6014-CA-TRACY-BC-CA</t>
  </si>
  <si>
    <t>8609-WA-FIFE-NE-WA</t>
  </si>
  <si>
    <t>1111-CA-ONTARIO-AR-CA</t>
  </si>
  <si>
    <t>7300-NC-WINSTON SALEM-OH-NC</t>
  </si>
  <si>
    <t>0803-NC-LIBERTY-GA-NC</t>
  </si>
  <si>
    <t>8665-OK-OKLAHOMA CITY-OK-NC</t>
  </si>
  <si>
    <t>1124-CA-ONTARIO-NY-CA</t>
  </si>
  <si>
    <t>0007-MO-CARTHAGE-MO-SD</t>
  </si>
  <si>
    <t>0S00-MO-CARTHAGE-IA-MO</t>
  </si>
  <si>
    <t>8672-VA-MANASSAS PARK-VA-VA</t>
  </si>
  <si>
    <t>1110-GA-NEWNAN-GA-WV</t>
  </si>
  <si>
    <t>1115-NC-CONOVER-FL-NC</t>
  </si>
  <si>
    <t>1125-AR-FORT SMITH-AR-MI</t>
  </si>
  <si>
    <t>8688-PA-HONEY BROOK-PA-LA</t>
  </si>
  <si>
    <t>0791-TX-EL PASO-TX-AB</t>
  </si>
  <si>
    <t>5901-ON-LONDON-ON-MD</t>
  </si>
  <si>
    <t>0950-NC-BEULAVILLE-NC-VA</t>
  </si>
  <si>
    <t>8669-UT-CLEARFIELD-UT-MN</t>
  </si>
  <si>
    <t>5901-ON-LONDON-NM-ON</t>
  </si>
  <si>
    <t>0656-GA-VILLA RICA-GA-SD</t>
  </si>
  <si>
    <t>8667-MI-WYOMING-ND-MI</t>
  </si>
  <si>
    <t>0400-MO-CARTHAGE-ME-MO</t>
  </si>
  <si>
    <t>1111-CA-ONTARIO-DC-CA</t>
  </si>
  <si>
    <t>8609-WA-FIFE-WA-AL</t>
  </si>
  <si>
    <t>8605-IN-INDIANAPOLIS-IN-SD</t>
  </si>
  <si>
    <t>0788-IN-RENSSELAER-UT-IN</t>
  </si>
  <si>
    <t>8603-MS-PONTOTOC-DC-MS</t>
  </si>
  <si>
    <t>5801-IN-KENDALLVILLE-IN-ME</t>
  </si>
  <si>
    <t>8608-AZ-PHOENIX-AZ-MN</t>
  </si>
  <si>
    <t>8609-WA-FIFE-NV-WA</t>
  </si>
  <si>
    <t>0801-NC-LIBERTY-BC-NC</t>
  </si>
  <si>
    <t>0946-NC-WALLACE-MA-NC</t>
  </si>
  <si>
    <t>8629-TN-GOODLETTSVILLE-DE-TN</t>
  </si>
  <si>
    <t>0940-MO-CARTHAGE-AZ-MO</t>
  </si>
  <si>
    <t>1702-TX-FORT WORTH-TX-AL</t>
  </si>
  <si>
    <t>8679-MO-SAINT PETERS-NE-MO</t>
  </si>
  <si>
    <t>6003-IL-AURORA-SC-IL</t>
  </si>
  <si>
    <t>8681-GA-ASHBURN-GA-ND</t>
  </si>
  <si>
    <t>0925-NC-SALISBURY-NC-MS</t>
  </si>
  <si>
    <t>0946-NC-WALLACE-FL-NC</t>
  </si>
  <si>
    <t>6003-IL-AURORA-MO-IL</t>
  </si>
  <si>
    <t>8683-PA-BETHEL PARK-MA-PA</t>
  </si>
  <si>
    <t>8622-SC-FORT MILL-MO-SC</t>
  </si>
  <si>
    <t>0N64-NC-HIGH POINT-NC-WV</t>
  </si>
  <si>
    <t>0953-NC-WALLACE-NC-AL</t>
  </si>
  <si>
    <t>8673-WI-MENOMONEE FALLS-WI-DE</t>
  </si>
  <si>
    <t>1130-MS-PONTOTOC-MS-WV</t>
  </si>
  <si>
    <t>0519-MI-GRAND RAPIDS-MI-DC</t>
  </si>
  <si>
    <t>1115-NC-CONOVER-NC-PA</t>
  </si>
  <si>
    <t>0039-MO-CARTHAGE-MO-NJ</t>
  </si>
  <si>
    <t>0039-MO-CARTHAGE-MO-TN</t>
  </si>
  <si>
    <t>8604-CA-CITY OF INDUSTRY-SC-CA</t>
  </si>
  <si>
    <t>8670-WA-VANCOUVER-PA-WA</t>
  </si>
  <si>
    <t>1702-TX-FORT WORTH-ID-TX</t>
  </si>
  <si>
    <t>6014-CA-TRACY-NM-CA</t>
  </si>
  <si>
    <t>8665-OK-OKLAHOMA CITY-AB-OK</t>
  </si>
  <si>
    <t>8629-TN-GOODLETTSVILLE-SC-TN</t>
  </si>
  <si>
    <t>8605-IN-INDIANAPOLIS-IN-OK</t>
  </si>
  <si>
    <t>6018-IL-MORRIS-ND-IL</t>
  </si>
  <si>
    <t>8681-GA-ASHBURN-LA-GA</t>
  </si>
  <si>
    <t>8687-PA-TYRONE-MI-PA</t>
  </si>
  <si>
    <t>8678-TX-HOUSTON-TX-NY</t>
  </si>
  <si>
    <t>0009-NC-GREENSBORO-CT-NC</t>
  </si>
  <si>
    <t>1115-NC-CONOVER-NC-DC</t>
  </si>
  <si>
    <t>0791-TX-EL PASO-TX-IL</t>
  </si>
  <si>
    <t>1111-CA-ONTARIO-CA-KS</t>
  </si>
  <si>
    <t>8686-OH-WHITEHALL-WY-OH</t>
  </si>
  <si>
    <t>6130-MO-CARTHAGE-DE-MO</t>
  </si>
  <si>
    <t>8625-OH-LORDSTOWN-TX-OH</t>
  </si>
  <si>
    <t>0001-MO-CARTHAGE-MI-MO</t>
  </si>
  <si>
    <t>8689-CA-ROCKLIN-AB-CA</t>
  </si>
  <si>
    <t>8677-TX-FOREST HILL-ME-TX</t>
  </si>
  <si>
    <t>8681-GA-ASHBURN-GA-NV</t>
  </si>
  <si>
    <t>0201-TN-CLEVELAND-TN-KY</t>
  </si>
  <si>
    <t>1704-MS-HOUSTON-NC-MS</t>
  </si>
  <si>
    <t>8686-OH-WHITEHALL-KS-OH</t>
  </si>
  <si>
    <t>1116-NC-CONOVER-AB-NC</t>
  </si>
  <si>
    <t>0178-IL-DES PLAINES-NJ-IL</t>
  </si>
  <si>
    <t>0R01-IN-KOUTS-WA-IN</t>
  </si>
  <si>
    <t>8671-GA-POOLER-CO-GA</t>
  </si>
  <si>
    <t>8694-ON-GLOUCESTER-FL-ON</t>
  </si>
  <si>
    <t>5801-IN-KENDALLVILLE-AR-IN</t>
  </si>
  <si>
    <t>8650-TX-GRAPEVINE-DC-TX</t>
  </si>
  <si>
    <t>8686-OH-WHITEHALL-OH-GA</t>
  </si>
  <si>
    <t>8687-PA-TYRONE-SC-PA</t>
  </si>
  <si>
    <t>8634-AL-BESSEMER-AL-WV</t>
  </si>
  <si>
    <t>0S00-MO-CARTHAGE-MO-TX</t>
  </si>
  <si>
    <t>0383-PA-BERWICK-KY-PA</t>
  </si>
  <si>
    <t>8684-WV-ST ALBANS-WV-AL</t>
  </si>
  <si>
    <t>0071-PA-WILKES BARRE-NY-PA</t>
  </si>
  <si>
    <t>0001-MO-CARTHAGE-DC-MO</t>
  </si>
  <si>
    <t>8679-MO-SAINT PETERS-MS-MO</t>
  </si>
  <si>
    <t>8700-MS-SHANNON-MS-NH</t>
  </si>
  <si>
    <t>8678-TX-HOUSTON-WY-TX</t>
  </si>
  <si>
    <t>0009-NC-GREENSBORO-NC-DE</t>
  </si>
  <si>
    <t>8663-FL-PLANT CITY-FL-WI</t>
  </si>
  <si>
    <t>8676-TX-NEW BRAUNFELS-IN-TX</t>
  </si>
  <si>
    <t>8660-NC-WINSTON SALEM-WA-NC</t>
  </si>
  <si>
    <t>8634-AL-BESSEMER-AL-CA</t>
  </si>
  <si>
    <t>8663-FL-PLANT CITY-AB-FL</t>
  </si>
  <si>
    <t>4201-MS-TUPELO-MS-PA</t>
  </si>
  <si>
    <t>0925-NC-SALISBURY-ID-NC</t>
  </si>
  <si>
    <t>8693-ON-BARRIE-CA-ON</t>
  </si>
  <si>
    <t>8661-NC-BUTNER-VA-NC</t>
  </si>
  <si>
    <t>8683-PA-BETHEL PARK-PA-OR</t>
  </si>
  <si>
    <t>6130-MO-CARTHAGE-MI-MO</t>
  </si>
  <si>
    <t>0001-MO-CARTHAGE-WY-MO</t>
  </si>
  <si>
    <t>8608-AZ-PHOENIX-AZ-RI</t>
  </si>
  <si>
    <t>8662-GA-LAWRENCEVILLE-DC-GA</t>
  </si>
  <si>
    <t>0518-MI-GRAND RAPIDS-MI-MO</t>
  </si>
  <si>
    <t>8692-ON-TORONTO-NV-ON</t>
  </si>
  <si>
    <t>1127-MS-HOULKA-GA-MS</t>
  </si>
  <si>
    <t>0146-QC-TOWN OF MOUNT ROYAL-QC-VA</t>
  </si>
  <si>
    <t>0656-GA-VILLA RICA-AL-GA</t>
  </si>
  <si>
    <t>0383-PA-BERWICK-MI-PA</t>
  </si>
  <si>
    <t>0548-NC-STATESVILLE-NC-SK</t>
  </si>
  <si>
    <t>4601-MO-CARTHAGE-MO-CT</t>
  </si>
  <si>
    <t>8669-UT-CLEARFIELD-UT-NY</t>
  </si>
  <si>
    <t>0925-NC-SALISBURY-MD-NC</t>
  </si>
  <si>
    <t>8670-WA-VANCOUVER-CO-WA</t>
  </si>
  <si>
    <t>7300-NC-WINSTON SALEM-IN-NC</t>
  </si>
  <si>
    <t>8676-TX-NEW BRAUNFELS-TX-SC</t>
  </si>
  <si>
    <t>8624-MD-ELDERSBURG-FL-MD</t>
  </si>
  <si>
    <t>8688-PA-HONEY BROOK-PA-MS</t>
  </si>
  <si>
    <t>8697-BC-SURREY-BC-RI</t>
  </si>
  <si>
    <t>0950-NC-BEULAVILLE-CO-NC</t>
  </si>
  <si>
    <t>0071-PA-WILKES BARRE-PA-AR</t>
  </si>
  <si>
    <t>0014-MO-CARTHAGE-MO-MB</t>
  </si>
  <si>
    <t>0518-MI-GRAND RAPIDS-IN-MI</t>
  </si>
  <si>
    <t>0E25-CA-CITY OF INDUSTRY-OR-CA</t>
  </si>
  <si>
    <t>8681-GA-ASHBURN-AR-GA</t>
  </si>
  <si>
    <t>6014-CA-TRACY-OK-CA</t>
  </si>
  <si>
    <t>5901-ON-LONDON-ON-GA</t>
  </si>
  <si>
    <t>0918-MI-SPARTA-SC-MI</t>
  </si>
  <si>
    <t>0039-MO-CARTHAGE-MO-NE</t>
  </si>
  <si>
    <t>8500-NC-WINSTON SALEM-AL-NC</t>
  </si>
  <si>
    <t>8676-TX-NEW BRAUNFELS-MT-TX</t>
  </si>
  <si>
    <t>8697-BC-SURREY-BC-AL</t>
  </si>
  <si>
    <t>8668-MI-LIVONIA-CA-MI</t>
  </si>
  <si>
    <t>8630-CO-AURORA-KY-CO</t>
  </si>
  <si>
    <t>0950-NC-BEULAVILLE-QC-NC</t>
  </si>
  <si>
    <t>6014-CA-TRACY-WV-CA</t>
  </si>
  <si>
    <t>8668-MI-LIVONIA-RI-MI</t>
  </si>
  <si>
    <t>8660-NC-WINSTON SALEM-OR-NC</t>
  </si>
  <si>
    <t>8814-NC-CONOVER-QC-NC</t>
  </si>
  <si>
    <t>8668-MI-LIVONIA-IN-MI</t>
  </si>
  <si>
    <t>8678-TX-HOUSTON-NM-TX</t>
  </si>
  <si>
    <t>1116-NC-CONOVER-NC-CO</t>
  </si>
  <si>
    <t>1114-MS-VERONA-KY-MS</t>
  </si>
  <si>
    <t>8667-MI-WYOMING-AB-MI</t>
  </si>
  <si>
    <t>8674-IL-GLENDALE HEIGHTS-IL-MA</t>
  </si>
  <si>
    <t>8683-PA-BETHEL PARK-NH-PA</t>
  </si>
  <si>
    <t>0071-PA-WILKES BARRE-PA-MB</t>
  </si>
  <si>
    <t>1129-MD-HAVRE DE GRACE-WA-MD</t>
  </si>
  <si>
    <t>8500-NC-WINSTON SALEM-NC-RI</t>
  </si>
  <si>
    <t>0E25-CA-CITY OF INDUSTRY-CA-SC</t>
  </si>
  <si>
    <t>8624-MD-ELDERSBURG-MD-AZ</t>
  </si>
  <si>
    <t>8697-BC-SURREY-WY-BC</t>
  </si>
  <si>
    <t>6016-MO-CAPE GIRARDEAU-MO-ND</t>
  </si>
  <si>
    <t>1200-ON-WATERLOO-ON-DE</t>
  </si>
  <si>
    <t>0576-ON-OLDCASTLE-VT-ON</t>
  </si>
  <si>
    <t>8604-CA-CITY OF INDUSTRY-CA-MN</t>
  </si>
  <si>
    <t>8609-WA-FIFE-WA-QC</t>
  </si>
  <si>
    <t>8682-GA-CALHOUN-AB-GA</t>
  </si>
  <si>
    <t>1129-MD-HAVRE DE GRACE-MD-AZ</t>
  </si>
  <si>
    <t>8625-OH-LORDSTOWN-OH-AB</t>
  </si>
  <si>
    <t>8672-VA-MANASSAS PARK-GA-VA</t>
  </si>
  <si>
    <t>0039-MO-CARTHAGE-MO-WV</t>
  </si>
  <si>
    <t>8651-TX-AUSTIN-TX-MT</t>
  </si>
  <si>
    <t>8622-SC-FORT MILL-SC-NJ</t>
  </si>
  <si>
    <t>8695-AB-CALGARY-OR-AB</t>
  </si>
  <si>
    <t>0946-NC-WALLACE-CA-NC</t>
  </si>
  <si>
    <t>0178-IL-DES PLAINES-MD-IL</t>
  </si>
  <si>
    <t>0940-MO-CARTHAGE-MS-MO</t>
  </si>
  <si>
    <t>0118-NC-STATESVILLE-NC-OR</t>
  </si>
  <si>
    <t>8676-TX-NEW BRAUNFELS-TX-CA</t>
  </si>
  <si>
    <t>0E25-CA-CITY OF INDUSTRY-CA-NC</t>
  </si>
  <si>
    <t>5902-ON-LONDON-ON-NE</t>
  </si>
  <si>
    <t>8670-WA-VANCOUVER-WA-MS</t>
  </si>
  <si>
    <t>1118-AR-FORT SMITH-AR-GA</t>
  </si>
  <si>
    <t>8683-PA-BETHEL PARK-DE-PA</t>
  </si>
  <si>
    <t>6018-IL-MORRIS-AZ-IL</t>
  </si>
  <si>
    <t>0E25-CA-CITY OF INDUSTRY-UT-CA</t>
  </si>
  <si>
    <t>0548-NC-STATESVILLE-TN-NC</t>
  </si>
  <si>
    <t>8669-UT-CLEARFIELD-MS-UT</t>
  </si>
  <si>
    <t>8686-OH-WHITEHALL-OH-CT</t>
  </si>
  <si>
    <t>0788-IN-RENSSELAER-IN-MB</t>
  </si>
  <si>
    <t>0925-NC-SALISBURY-NC-CA</t>
  </si>
  <si>
    <t>6018-IL-MORRIS-FL-IL</t>
  </si>
  <si>
    <t>8607-TX-GRAPEVINE-TX-WA</t>
  </si>
  <si>
    <t>8668-MI-LIVONIA-VA-MI</t>
  </si>
  <si>
    <t>8683-PA-BETHEL PARK-MT-PA</t>
  </si>
  <si>
    <t>8695-AB-CALGARY-AB-AZ</t>
  </si>
  <si>
    <t>1125-AR-FORT SMITH-OH-AR</t>
  </si>
  <si>
    <t>0788-IN-RENSSELAER-IN-NJ</t>
  </si>
  <si>
    <t>0576-ON-OLDCASTLE-MN-ON</t>
  </si>
  <si>
    <t>8500-NC-WINSTON SALEM-QC-NC</t>
  </si>
  <si>
    <t>0530-IL-STERLING-IL-SD</t>
  </si>
  <si>
    <t>8602-NC-CONOVER-RI-NC</t>
  </si>
  <si>
    <t>1124-CA-ONTARIO-AB-CA</t>
  </si>
  <si>
    <t>0E25-CA-CITY OF INDUSTRY-NH-CA</t>
  </si>
  <si>
    <t>8688-PA-HONEY BROOK-AL-PA</t>
  </si>
  <si>
    <t>0071-PA-WILKES BARRE-PA-AL</t>
  </si>
  <si>
    <t>1702-TX-FORT WORTH-TX-ON</t>
  </si>
  <si>
    <t>0656-GA-VILLA RICA-OH-GA</t>
  </si>
  <si>
    <t>8696-AB-NISKU-AB-NE</t>
  </si>
  <si>
    <t>0341-MS-TUPELO-MS-DE</t>
  </si>
  <si>
    <t>8681-GA-ASHBURN-ME-GA</t>
  </si>
  <si>
    <t>0039-MO-CARTHAGE-MD-MO</t>
  </si>
  <si>
    <t>8689-CA-ROCKLIN-IL-CA</t>
  </si>
  <si>
    <t>4601-MO-CARTHAGE-MB-MO</t>
  </si>
  <si>
    <t>1118-AR-FORT SMITH-MD-AR</t>
  </si>
  <si>
    <t>0801-NC-LIBERTY-NC-SD</t>
  </si>
  <si>
    <t>0009-NC-GREENSBORO-CO-NC</t>
  </si>
  <si>
    <t>8700-MS-SHANNON-MS-VT</t>
  </si>
  <si>
    <t>0518-MI-GRAND RAPIDS-VA-MI</t>
  </si>
  <si>
    <t>0S00-MO-CARTHAGE-AB-MO</t>
  </si>
  <si>
    <t>8686-OH-WHITEHALL-MO-OH</t>
  </si>
  <si>
    <t>1111-CA-ONTARIO-CA-NY</t>
  </si>
  <si>
    <t>0009-NC-GREENSBORO-DE-NC</t>
  </si>
  <si>
    <t>0548-NC-STATESVILLE-NC-QC</t>
  </si>
  <si>
    <t>0576-ON-OLDCASTLE-NE-ON</t>
  </si>
  <si>
    <t>1130-MS-PONTOTOC-SC-MS</t>
  </si>
  <si>
    <t>8630-CO-AURORA-NY-CO</t>
  </si>
  <si>
    <t>8630-CO-AURORA-CO-SK</t>
  </si>
  <si>
    <t>0S00-MO-CARTHAGE-MO-CO</t>
  </si>
  <si>
    <t>8650-TX-GRAPEVINE-MT-TX</t>
  </si>
  <si>
    <t>8625-OH-LORDSTOWN-OH-CT</t>
  </si>
  <si>
    <t>1110-GA-NEWNAN-GA-CT</t>
  </si>
  <si>
    <t>5901-ON-LONDON-ON-IL</t>
  </si>
  <si>
    <t>8670-WA-VANCOUVER-IN-WA</t>
  </si>
  <si>
    <t>1110-GA-NEWNAN-PA-GA</t>
  </si>
  <si>
    <t>1121-GA-NEWNAN-SK-GA</t>
  </si>
  <si>
    <t>0903-TX-EL PASO-TX-ND</t>
  </si>
  <si>
    <t>8624-MD-ELDERSBURG-MD-SD</t>
  </si>
  <si>
    <t>8678-TX-HOUSTON-TX-BC</t>
  </si>
  <si>
    <t>1114-MS-VERONA-CO-MS</t>
  </si>
  <si>
    <t>0803-NC-LIBERTY-VA-NC</t>
  </si>
  <si>
    <t>8693-ON-BARRIE-ON-NM</t>
  </si>
  <si>
    <t>0002-KY-WINCHESTER-KY-SK</t>
  </si>
  <si>
    <t>0007-MO-CARTHAGE-MO-OR</t>
  </si>
  <si>
    <t>0519-MI-GRAND RAPIDS-MI-WV</t>
  </si>
  <si>
    <t>8697-BC-SURREY-BC-NM</t>
  </si>
  <si>
    <t>0518-MI-GRAND RAPIDS-CT-MI</t>
  </si>
  <si>
    <t>8630-CO-AURORA-NM-CO</t>
  </si>
  <si>
    <t>0918-MI-SPARTA-CT-MI</t>
  </si>
  <si>
    <t>8629-TN-GOODLETTSVILLE-TN-WV</t>
  </si>
  <si>
    <t>8687-PA-TYRONE-MA-PA</t>
  </si>
  <si>
    <t>8692-ON-TORONTO-ON-MS</t>
  </si>
  <si>
    <t>8662-GA-LAWRENCEVILLE-GA-ME</t>
  </si>
  <si>
    <t>0518-MI-GRAND RAPIDS-MI-OK</t>
  </si>
  <si>
    <t>0009-NC-GREENSBORO-MA-NC</t>
  </si>
  <si>
    <t>0801-NC-LIBERTY-NC-NJ</t>
  </si>
  <si>
    <t>0576-ON-OLDCASTLE-MT-ON</t>
  </si>
  <si>
    <t>6130-MO-CARTHAGE-MO-VA</t>
  </si>
  <si>
    <t>0732-MI-SPRING LAKE-MI-GA</t>
  </si>
  <si>
    <t>1129-MD-HAVRE DE GRACE-MD-ID</t>
  </si>
  <si>
    <t>8611-NJ-EDISON-NJ-NH</t>
  </si>
  <si>
    <t>8687-PA-TYRONE-IL-PA</t>
  </si>
  <si>
    <t>8678-TX-HOUSTON-SC-TX</t>
  </si>
  <si>
    <t>8630-CO-AURORA-CO-KY</t>
  </si>
  <si>
    <t>8625-OH-LORDSTOWN-ID-OH</t>
  </si>
  <si>
    <t>1115-NC-CONOVER-NC-UT</t>
  </si>
  <si>
    <t>6018-IL-MORRIS-DE-IL</t>
  </si>
  <si>
    <t>8667-MI-WYOMING-MI-AL</t>
  </si>
  <si>
    <t>8605-IN-INDIANAPOLIS-IL-IN</t>
  </si>
  <si>
    <t>0953-NC-WALLACE-NC-MI</t>
  </si>
  <si>
    <t>1120-GA-NEWNAN-GA-LA</t>
  </si>
  <si>
    <t>6014-CA-TRACY-KY-CA</t>
  </si>
  <si>
    <t>8683-PA-BETHEL PARK-PA-TN</t>
  </si>
  <si>
    <t>8609-WA-FIFE-WA-ND</t>
  </si>
  <si>
    <t>8625-OH-LORDSTOWN-NM-OH</t>
  </si>
  <si>
    <t>0801-NC-LIBERTY-NC-MN</t>
  </si>
  <si>
    <t>8814-NC-CONOVER-AB-NC</t>
  </si>
  <si>
    <t>0016-GA-MONROE-MN-GA</t>
  </si>
  <si>
    <t>0903-TX-EL PASO-TX-NH</t>
  </si>
  <si>
    <t>1114-MS-VERONA-NY-MS</t>
  </si>
  <si>
    <t>0001-MO-CARTHAGE-MO-UT</t>
  </si>
  <si>
    <t>8650-TX-GRAPEVINE-KY-TX</t>
  </si>
  <si>
    <t>0801-NC-LIBERTY-SC-NC</t>
  </si>
  <si>
    <t>6003-IL-AURORA-WI-IL</t>
  </si>
  <si>
    <t>0925-NC-SALISBURY-AZ-NC</t>
  </si>
  <si>
    <t>8669-UT-CLEARFIELD-MT-UT</t>
  </si>
  <si>
    <t>6003-IL-AURORA-IA-IL</t>
  </si>
  <si>
    <t>8687-PA-TYRONE-TN-PA</t>
  </si>
  <si>
    <t>8693-ON-BARRIE-PA-ON</t>
  </si>
  <si>
    <t>8672-VA-MANASSAS PARK-DE-VA</t>
  </si>
  <si>
    <t>1124-CA-ONTARIO-MS-CA</t>
  </si>
  <si>
    <t>8651-TX-AUSTIN-NE-TX</t>
  </si>
  <si>
    <t>8687-PA-TYRONE-PA-CA</t>
  </si>
  <si>
    <t>8688-PA-HONEY BROOK-NV-PA</t>
  </si>
  <si>
    <t>8625-OH-LORDSTOWN-OH-IA</t>
  </si>
  <si>
    <t>8687-PA-TYRONE-ON-PA</t>
  </si>
  <si>
    <t>8608-AZ-PHOENIX-AR-AZ</t>
  </si>
  <si>
    <t>0S00-MO-CARTHAGE-MO-AB</t>
  </si>
  <si>
    <t>0014-MO-CARTHAGE-BC-MO</t>
  </si>
  <si>
    <t>8814-NC-CONOVER-NC-IA</t>
  </si>
  <si>
    <t>8603-MS-PONTOTOC-VT-MS</t>
  </si>
  <si>
    <t>8689-CA-ROCKLIN-CA-MD</t>
  </si>
  <si>
    <t>8608-AZ-PHOENIX-AZ-MS</t>
  </si>
  <si>
    <t>6130-MO-CARTHAGE-MO-AR</t>
  </si>
  <si>
    <t>8604-CA-CITY OF INDUSTRY-CA-VT</t>
  </si>
  <si>
    <t>5901-ON-LONDON-CT-ON</t>
  </si>
  <si>
    <t>0801-NC-LIBERTY-NC-VA</t>
  </si>
  <si>
    <t>1115-NC-CONOVER-VT-NC</t>
  </si>
  <si>
    <t>1110-GA-NEWNAN-GA-AB</t>
  </si>
  <si>
    <t>1110-GA-NEWNAN-GA-NJ</t>
  </si>
  <si>
    <t>0950-NC-BEULAVILLE-NC-NV</t>
  </si>
  <si>
    <t>8604-CA-CITY OF INDUSTRY-CA-LA</t>
  </si>
  <si>
    <t>8630-CO-AURORA-ME-CO</t>
  </si>
  <si>
    <t>8671-GA-POOLER-AZ-GA</t>
  </si>
  <si>
    <t>8676-TX-NEW BRAUNFELS-TX-WA</t>
  </si>
  <si>
    <t>8683-PA-BETHEL PARK-PA-ID</t>
  </si>
  <si>
    <t>0000-MO-CARTHAGE-MO-NM</t>
  </si>
  <si>
    <t>5100-KY-LEITCHFIELD-KY-ND</t>
  </si>
  <si>
    <t>0940-MO-CARTHAGE-NY-MO</t>
  </si>
  <si>
    <t>8696-AB-NISKU-GA-AB</t>
  </si>
  <si>
    <t>8667-MI-WYOMING-FL-MI</t>
  </si>
  <si>
    <t>0548-NC-STATESVILLE-NC-CT</t>
  </si>
  <si>
    <t>6014-CA-TRACY-CA-NC</t>
  </si>
  <si>
    <t>1120-GA-NEWNAN-GA-NM</t>
  </si>
  <si>
    <t>0791-TX-EL PASO-BC-TX</t>
  </si>
  <si>
    <t>8602-NC-CONOVER-NC-WV</t>
  </si>
  <si>
    <t>8611-NJ-EDISON-IL-NJ</t>
  </si>
  <si>
    <t>8611-NJ-EDISON-NJ-UT</t>
  </si>
  <si>
    <t>8665-OK-OKLAHOMA CITY-OK-WY</t>
  </si>
  <si>
    <t>7300-NC-WINSTON SALEM-CT-NC</t>
  </si>
  <si>
    <t>4201-MS-TUPELO-DC-MS</t>
  </si>
  <si>
    <t>0940-MO-CARTHAGE-MO-PA</t>
  </si>
  <si>
    <t>1200-ON-WATERLOO-ON-LA</t>
  </si>
  <si>
    <t>8683-PA-BETHEL PARK-PA-IL</t>
  </si>
  <si>
    <t>1118-AR-FORT SMITH-AB-AR</t>
  </si>
  <si>
    <t>8651-TX-AUSTIN-TX-RI</t>
  </si>
  <si>
    <t>0079-MO-CARTHAGE-MB-MO</t>
  </si>
  <si>
    <t>1118-AR-FORT SMITH-AR-NM</t>
  </si>
  <si>
    <t>8692-ON-TORONTO-LA-ON</t>
  </si>
  <si>
    <t>1702-TX-FORT WORTH-TX-NC</t>
  </si>
  <si>
    <t>0946-NC-WALLACE-MS-NC</t>
  </si>
  <si>
    <t>7300-NC-WINSTON SALEM-NH-NC</t>
  </si>
  <si>
    <t>8668-MI-LIVONIA-MI-QC</t>
  </si>
  <si>
    <t>0940-MO-CARTHAGE-MO-AL</t>
  </si>
  <si>
    <t>8691-ON-TORONTO-CO-ON</t>
  </si>
  <si>
    <t>0548-NC-STATESVILLE-WA-NC</t>
  </si>
  <si>
    <t>8696-AB-NISKU-AB-KY</t>
  </si>
  <si>
    <t>0918-MI-SPARTA-WV-MI</t>
  </si>
  <si>
    <t>0003-TX-ENNIS-TX-MN</t>
  </si>
  <si>
    <t>0925-NC-SALISBURY-OR-NC</t>
  </si>
  <si>
    <t>8651-TX-AUSTIN-MI-TX</t>
  </si>
  <si>
    <t>8678-TX-HOUSTON-TX-MS</t>
  </si>
  <si>
    <t>8634-AL-BESSEMER-SD-AL</t>
  </si>
  <si>
    <t>0940-MO-CARTHAGE-KY-MO</t>
  </si>
  <si>
    <t>8700-MS-SHANNON-MS-KS</t>
  </si>
  <si>
    <t>8670-WA-VANCOUVER-NH-WA</t>
  </si>
  <si>
    <t>0341-MS-TUPELO-VA-MS</t>
  </si>
  <si>
    <t>8500-NC-WINSTON SALEM-MI-NC</t>
  </si>
  <si>
    <t>0E25-CA-CITY OF INDUSTRY-FL-CA</t>
  </si>
  <si>
    <t>0801-NC-LIBERTY-KY-NC</t>
  </si>
  <si>
    <t>8661-NC-BUTNER-NC-ND</t>
  </si>
  <si>
    <t>8672-VA-MANASSAS PARK-FL-VA</t>
  </si>
  <si>
    <t>8608-AZ-PHOENIX-WV-AZ</t>
  </si>
  <si>
    <t>8677-TX-FOREST HILL-TX-QC</t>
  </si>
  <si>
    <t>0903-TX-EL PASO-WI-TX</t>
  </si>
  <si>
    <t>8629-TN-GOODLETTSVILLE-TN-NV</t>
  </si>
  <si>
    <t>0732-MI-SPRING LAKE-MN-MI</t>
  </si>
  <si>
    <t>1112-AR-FORT SMITH-AR-KS</t>
  </si>
  <si>
    <t>5100-KY-LEITCHFIELD-KY-SD</t>
  </si>
  <si>
    <t>5902-ON-LONDON-NE-ON</t>
  </si>
  <si>
    <t>4201-MS-TUPELO-MS-NY</t>
  </si>
  <si>
    <t>8672-VA-MANASSAS PARK-VA-DC</t>
  </si>
  <si>
    <t>8677-TX-FOREST HILL-NY-TX</t>
  </si>
  <si>
    <t>0S00-MO-CARTHAGE-MO-KS</t>
  </si>
  <si>
    <t>8697-BC-SURREY-KY-BC</t>
  </si>
  <si>
    <t>0009-NC-GREENSBORO-NC-KY</t>
  </si>
  <si>
    <t>1115-NC-CONOVER-QC-NC</t>
  </si>
  <si>
    <t>0940-MO-CARTHAGE-MO-KS</t>
  </si>
  <si>
    <t>8661-NC-BUTNER-NC-SK</t>
  </si>
  <si>
    <t>1200-ON-WATERLOO-CO-ON</t>
  </si>
  <si>
    <t>0940-MO-CARTHAGE-MO-OH</t>
  </si>
  <si>
    <t>8500-NC-WINSTON SALEM-MO-NC</t>
  </si>
  <si>
    <t>8700-MS-SHANNON-MS-WA</t>
  </si>
  <si>
    <t>1111-CA-ONTARIO-CA-BC</t>
  </si>
  <si>
    <t>1200-ON-WATERLOO-ON-VA</t>
  </si>
  <si>
    <t>0530-IL-STERLING-NM-IL</t>
  </si>
  <si>
    <t>8630-CO-AURORA-IL-CO</t>
  </si>
  <si>
    <t>6018-IL-MORRIS-KY-IL</t>
  </si>
  <si>
    <t>1125-AR-FORT SMITH-OK-AR</t>
  </si>
  <si>
    <t>8661-NC-BUTNER-MB-NC</t>
  </si>
  <si>
    <t>4601-MO-CARTHAGE-NY-MO</t>
  </si>
  <si>
    <t>0178-IL-DES PLAINES-MB-IL</t>
  </si>
  <si>
    <t>8629-TN-GOODLETTSVILLE-TN-WI</t>
  </si>
  <si>
    <t>4201-MS-TUPELO-MS-WV</t>
  </si>
  <si>
    <t>0002-KY-WINCHESTER-ND-KY</t>
  </si>
  <si>
    <t>8665-OK-OKLAHOMA CITY-NM-OK</t>
  </si>
  <si>
    <t>1125-AR-FORT SMITH-AR-NY</t>
  </si>
  <si>
    <t>0014-MO-CARTHAGE-MO-LA</t>
  </si>
  <si>
    <t>1120-GA-NEWNAN-GA-SD</t>
  </si>
  <si>
    <t>0940-MO-CARTHAGE-IL-MO</t>
  </si>
  <si>
    <t>0918-MI-SPARTA-MI-AB</t>
  </si>
  <si>
    <t>8603-MS-PONTOTOC-WV-MS</t>
  </si>
  <si>
    <t>0016-GA-MONROE-GA-SK</t>
  </si>
  <si>
    <t>1129-MD-HAVRE DE GRACE-MD-MB</t>
  </si>
  <si>
    <t>6016-MO-CAPE GIRARDEAU-MO-SC</t>
  </si>
  <si>
    <t>8684-WV-ST ALBANS-MN-WV</t>
  </si>
  <si>
    <t>0N64-NC-HIGH POINT-MD-NC</t>
  </si>
  <si>
    <t>1702-TX-FORT WORTH-AL-TX</t>
  </si>
  <si>
    <t>8678-TX-HOUSTON-TX-OH</t>
  </si>
  <si>
    <t>8650-TX-GRAPEVINE-TX-SC</t>
  </si>
  <si>
    <t>7300-NC-WINSTON SALEM-NC-BC</t>
  </si>
  <si>
    <t>0946-NC-WALLACE-NC-SK</t>
  </si>
  <si>
    <t>0146-QC-TOWN OF MOUNT ROYAL-LA-QC</t>
  </si>
  <si>
    <t>8681-GA-ASHBURN-NH-GA</t>
  </si>
  <si>
    <t>0656-GA-VILLA RICA-VA-GA</t>
  </si>
  <si>
    <t>8685-OH-MACEDONIA-AB-OH</t>
  </si>
  <si>
    <t>8624-MD-ELDERSBURG-MD-AB</t>
  </si>
  <si>
    <t>0002-KY-WINCHESTER-CT-KY</t>
  </si>
  <si>
    <t>8678-TX-HOUSTON-NE-TX</t>
  </si>
  <si>
    <t>0201-TN-CLEVELAND-NY-TN</t>
  </si>
  <si>
    <t>8668-MI-LIVONIA-AZ-MI</t>
  </si>
  <si>
    <t>4601-MO-CARTHAGE-MO-SK</t>
  </si>
  <si>
    <t>0918-MI-SPARTA-RI-MI</t>
  </si>
  <si>
    <t>8683-PA-BETHEL PARK-NE-PA</t>
  </si>
  <si>
    <t>1116-NC-CONOVER-NC-NC</t>
  </si>
  <si>
    <t>4201-MS-TUPELO-MS-NJ</t>
  </si>
  <si>
    <t>0N64-NC-HIGH POINT-NC-AR</t>
  </si>
  <si>
    <t>0039-MO-CARTHAGE-MO-MB</t>
  </si>
  <si>
    <t>0001-MO-CARTHAGE-MO-NV</t>
  </si>
  <si>
    <t>8691-ON-TORONTO-ON-MS</t>
  </si>
  <si>
    <t>0001-MO-CARTHAGE-SC-MO</t>
  </si>
  <si>
    <t>8500-NC-WINSTON SALEM-NC-MT</t>
  </si>
  <si>
    <t>0E25-CA-CITY OF INDUSTRY-IA-CA</t>
  </si>
  <si>
    <t>0791-TX-EL PASO-TX-CA</t>
  </si>
  <si>
    <t>1114-MS-VERONA-MS-NH</t>
  </si>
  <si>
    <t>0002-KY-WINCHESTER-KY-WY</t>
  </si>
  <si>
    <t>0803-NC-LIBERTY-NC-MB</t>
  </si>
  <si>
    <t>0400-MO-CARTHAGE-LA-MO</t>
  </si>
  <si>
    <t>8814-NC-CONOVER-NE-NC</t>
  </si>
  <si>
    <t>1129-MD-HAVRE DE GRACE-MD-NH</t>
  </si>
  <si>
    <t>0953-NC-WALLACE-NC-ND</t>
  </si>
  <si>
    <t>5801-IN-KENDALLVILLE-IN-SD</t>
  </si>
  <si>
    <t>8677-TX-FOREST HILL-CA-TX</t>
  </si>
  <si>
    <t>0518-MI-GRAND RAPIDS-DC-MI</t>
  </si>
  <si>
    <t>8692-ON-TORONTO-ON-NJ</t>
  </si>
  <si>
    <t>8688-PA-HONEY BROOK-MO-PA</t>
  </si>
  <si>
    <t>1120-GA-NEWNAN-LA-GA</t>
  </si>
  <si>
    <t>5901-ON-LONDON-ON-ID</t>
  </si>
  <si>
    <t>8700-MS-SHANNON-MS-LA</t>
  </si>
  <si>
    <t>8607-TX-GRAPEVINE-MB-TX</t>
  </si>
  <si>
    <t>0S00-MO-CARTHAGE-ON-MO</t>
  </si>
  <si>
    <t>0071-PA-WILKES BARRE-PA-IL</t>
  </si>
  <si>
    <t>1116-NC-CONOVER-FL-NC</t>
  </si>
  <si>
    <t>0201-TN-CLEVELAND-TN-AZ</t>
  </si>
  <si>
    <t>8660-NC-WINSTON SALEM-DE-NC</t>
  </si>
  <si>
    <t>8693-ON-BARRIE-AZ-ON</t>
  </si>
  <si>
    <t>8667-MI-WYOMING-DC-MI</t>
  </si>
  <si>
    <t>8687-PA-TYRONE-VT-PA</t>
  </si>
  <si>
    <t>8500-NC-WINSTON SALEM-NJ-NC</t>
  </si>
  <si>
    <t>8681-GA-ASHBURN-ND-GA</t>
  </si>
  <si>
    <t>8604-CA-CITY OF INDUSTRY-CA-WY</t>
  </si>
  <si>
    <t>1127-MS-HOULKA-TX-MS</t>
  </si>
  <si>
    <t>8669-UT-CLEARFIELD-UT-OK</t>
  </si>
  <si>
    <t>8674-IL-GLENDALE HEIGHTS-WV-IL</t>
  </si>
  <si>
    <t>0732-MI-SPRING LAKE-MD-MI</t>
  </si>
  <si>
    <t>1702-TX-FORT WORTH-TX-MA</t>
  </si>
  <si>
    <t>0003-TX-ENNIS-CO-TX</t>
  </si>
  <si>
    <t>8677-TX-FOREST HILL-TX-MS</t>
  </si>
  <si>
    <t>0788-IN-RENSSELAER-NH-IN</t>
  </si>
  <si>
    <t>8700-MS-SHANNON-VT-MS</t>
  </si>
  <si>
    <t>0400-MO-CARTHAGE-MO-SK</t>
  </si>
  <si>
    <t>8603-MS-PONTOTOC-MS-PA</t>
  </si>
  <si>
    <t>8681-GA-ASHBURN-MA-GA</t>
  </si>
  <si>
    <t>8629-TN-GOODLETTSVILLE-WA-TN</t>
  </si>
  <si>
    <t>8679-MO-SAINT PETERS-DC-MO</t>
  </si>
  <si>
    <t>7300-NC-WINSTON SALEM-NC-WY</t>
  </si>
  <si>
    <t>1121-GA-NEWNAN-GA-CO</t>
  </si>
  <si>
    <t>0732-MI-SPRING LAKE-WV-MI</t>
  </si>
  <si>
    <t>8667-MI-WYOMING-GA-MI</t>
  </si>
  <si>
    <t>8608-AZ-PHOENIX-MO-AZ</t>
  </si>
  <si>
    <t>0201-TN-CLEVELAND-TN-MO</t>
  </si>
  <si>
    <t>0002-KY-WINCHESTER-KY-NJ</t>
  </si>
  <si>
    <t>1124-CA-ONTARIO-KY-CA</t>
  </si>
  <si>
    <t>0953-NC-WALLACE-NC-DC</t>
  </si>
  <si>
    <t>0014-MO-CARTHAGE-PA-MO</t>
  </si>
  <si>
    <t>8603-MS-PONTOTOC-MS-DE</t>
  </si>
  <si>
    <t>8673-WI-MENOMONEE FALLS-WI-CA</t>
  </si>
  <si>
    <t>5100-KY-LEITCHFIELD-KY-NM</t>
  </si>
  <si>
    <t>0039-MO-CARTHAGE-MO-CO</t>
  </si>
  <si>
    <t>8697-BC-SURREY-BC-CO</t>
  </si>
  <si>
    <t>0000-MO-CARTHAGE-MO-MO</t>
  </si>
  <si>
    <t>8674-IL-GLENDALE HEIGHTS-IL-NV</t>
  </si>
  <si>
    <t>8700-MS-SHANNON-MS-CT</t>
  </si>
  <si>
    <t>8695-AB-CALGARY-AB-MD</t>
  </si>
  <si>
    <t>0007-MO-CARTHAGE-DE-MO</t>
  </si>
  <si>
    <t>0007-MO-CARTHAGE-MO-NH</t>
  </si>
  <si>
    <t>8678-TX-HOUSTON-TX-OR</t>
  </si>
  <si>
    <t>0009-NC-GREENSBORO-NC-NM</t>
  </si>
  <si>
    <t>8660-NC-WINSTON SALEM-UT-NC</t>
  </si>
  <si>
    <t>8677-TX-FOREST HILL-QC-TX</t>
  </si>
  <si>
    <t>8700-MS-SHANNON-FL-MS</t>
  </si>
  <si>
    <t>1125-AR-FORT SMITH-AR-SK</t>
  </si>
  <si>
    <t>0001-MO-CARTHAGE-OK-MO</t>
  </si>
  <si>
    <t>8692-ON-TORONTO-ID-ON</t>
  </si>
  <si>
    <t>6014-CA-TRACY-CA-DC</t>
  </si>
  <si>
    <t>1115-NC-CONOVER-AR-NC</t>
  </si>
  <si>
    <t>8608-AZ-PHOENIX-QC-AZ</t>
  </si>
  <si>
    <t>8700-MS-SHANNON-MS-ID</t>
  </si>
  <si>
    <t>0950-NC-BEULAVILLE-DE-NC</t>
  </si>
  <si>
    <t>8662-GA-LAWRENCEVILLE-ON-GA</t>
  </si>
  <si>
    <t>5902-ON-LONDON-ON-NM</t>
  </si>
  <si>
    <t>8674-IL-GLENDALE HEIGHTS-IL-FL</t>
  </si>
  <si>
    <t>0732-MI-SPRING LAKE-MI-AZ</t>
  </si>
  <si>
    <t>8682-GA-CALHOUN-NE-GA</t>
  </si>
  <si>
    <t>6003-IL-AURORA-IL-NM</t>
  </si>
  <si>
    <t>8814-NC-CONOVER-NJ-NC</t>
  </si>
  <si>
    <t>0803-NC-LIBERTY-AZ-NC</t>
  </si>
  <si>
    <t>8676-TX-NEW BRAUNFELS-TX-MN</t>
  </si>
  <si>
    <t>8611-NJ-EDISON-NH-NJ</t>
  </si>
  <si>
    <t>8651-TX-AUSTIN-DE-TX</t>
  </si>
  <si>
    <t>8676-TX-NEW BRAUNFELS-TX-NJ</t>
  </si>
  <si>
    <t>0201-TN-CLEVELAND-TN-AB</t>
  </si>
  <si>
    <t>0732-MI-SPRING LAKE-MI-BC</t>
  </si>
  <si>
    <t>8696-AB-NISKU-UT-AB</t>
  </si>
  <si>
    <t>1120-GA-NEWNAN-IN-GA</t>
  </si>
  <si>
    <t>1124-CA-ONTARIO-CA-VT</t>
  </si>
  <si>
    <t>0079-MO-CARTHAGE-MA-MO</t>
  </si>
  <si>
    <t>1114-MS-VERONA-MS-FL</t>
  </si>
  <si>
    <t>8682-GA-CALHOUN-GA-RI</t>
  </si>
  <si>
    <t>8682-GA-CALHOUN-GA-ON</t>
  </si>
  <si>
    <t>0341-MS-TUPELO-MD-MS</t>
  </si>
  <si>
    <t>0341-MS-TUPELO-IA-MS</t>
  </si>
  <si>
    <t>8700-MS-SHANNON-MS-IN</t>
  </si>
  <si>
    <t>8676-TX-NEW BRAUNFELS-ME-TX</t>
  </si>
  <si>
    <t>8689-CA-ROCKLIN-BC-CA</t>
  </si>
  <si>
    <t>5901-ON-LONDON-ON-NH</t>
  </si>
  <si>
    <t>0R01-IN-KOUTS-GA-IN</t>
  </si>
  <si>
    <t>8661-NC-BUTNER-NC-VT</t>
  </si>
  <si>
    <t>1200-ON-WATERLOO-VA-ON</t>
  </si>
  <si>
    <t>1127-MS-HOULKA-IA-MS</t>
  </si>
  <si>
    <t>1114-MS-VERONA-MS-TN</t>
  </si>
  <si>
    <t>8607-TX-GRAPEVINE-WV-TX</t>
  </si>
  <si>
    <t>8625-OH-LORDSTOWN-OH-SD</t>
  </si>
  <si>
    <t>0016-GA-MONROE-GA-DE</t>
  </si>
  <si>
    <t>0400-MO-CARTHAGE-MO-IL</t>
  </si>
  <si>
    <t>8500-NC-WINSTON SALEM-NC-MD</t>
  </si>
  <si>
    <t>1115-NC-CONOVER-NC-ME</t>
  </si>
  <si>
    <t>1125-AR-FORT SMITH-AR-OK</t>
  </si>
  <si>
    <t>1124-CA-ONTARIO-NH-CA</t>
  </si>
  <si>
    <t>0039-MO-CARTHAGE-LA-MO</t>
  </si>
  <si>
    <t>6016-MO-CAPE GIRARDEAU-ID-MO</t>
  </si>
  <si>
    <t>5100-KY-LEITCHFIELD-UT-KY</t>
  </si>
  <si>
    <t>8604-CA-CITY OF INDUSTRY-CA-AL</t>
  </si>
  <si>
    <t>8671-GA-POOLER-GA-TN</t>
  </si>
  <si>
    <t>8685-OH-MACEDONIA-QC-OH</t>
  </si>
  <si>
    <t>1130-MS-PONTOTOC-MS-MT</t>
  </si>
  <si>
    <t>8673-WI-MENOMONEE FALLS-OR-WI</t>
  </si>
  <si>
    <t>8684-WV-ST ALBANS-AZ-WV</t>
  </si>
  <si>
    <t>0791-TX-EL PASO-GA-TX</t>
  </si>
  <si>
    <t>8683-PA-BETHEL PARK-PA-NH</t>
  </si>
  <si>
    <t>0039-MO-CARTHAGE-GA-MO</t>
  </si>
  <si>
    <t>8672-VA-MANASSAS PARK-VA-SD</t>
  </si>
  <si>
    <t>0400-MO-CARTHAGE-MO-ME</t>
  </si>
  <si>
    <t>6003-IL-AURORA-SK-IL</t>
  </si>
  <si>
    <t>8691-ON-TORONTO-ON-MA</t>
  </si>
  <si>
    <t>5801-IN-KENDALLVILLE-IN-QC</t>
  </si>
  <si>
    <t>8667-MI-WYOMING-MI-WV</t>
  </si>
  <si>
    <t>6130-MO-CARTHAGE-MO-QC</t>
  </si>
  <si>
    <t>6130-MO-CARTHAGE-NE-MO</t>
  </si>
  <si>
    <t>8629-TN-GOODLETTSVILLE-KY-TN</t>
  </si>
  <si>
    <t>0548-NC-STATESVILLE-MA-NC</t>
  </si>
  <si>
    <t>8684-WV-ST ALBANS-WV-MB</t>
  </si>
  <si>
    <t>0530-IL-STERLING-IL-TX</t>
  </si>
  <si>
    <t>1116-NC-CONOVER-WV-NC</t>
  </si>
  <si>
    <t>8673-WI-MENOMONEE FALLS-WI-AZ</t>
  </si>
  <si>
    <t>8677-TX-FOREST HILL-TX-CO</t>
  </si>
  <si>
    <t>1125-AR-FORT SMITH-AR-VT</t>
  </si>
  <si>
    <t>0518-MI-GRAND RAPIDS-MT-MI</t>
  </si>
  <si>
    <t>8622-SC-FORT MILL-BC-SC</t>
  </si>
  <si>
    <t>5100-KY-LEITCHFIELD-ND-KY</t>
  </si>
  <si>
    <t>0950-NC-BEULAVILLE-NC-RI</t>
  </si>
  <si>
    <t>8693-ON-BARRIE-ON-DC</t>
  </si>
  <si>
    <t>8679-MO-SAINT PETERS-NV-MO</t>
  </si>
  <si>
    <t>8665-OK-OKLAHOMA CITY-NY-OK</t>
  </si>
  <si>
    <t>0548-NC-STATESVILLE-ID-NC</t>
  </si>
  <si>
    <t>8611-NJ-EDISON-NJ-MB</t>
  </si>
  <si>
    <t>8660-NC-WINSTON SALEM-NM-NC</t>
  </si>
  <si>
    <t>8667-MI-WYOMING-CA-MI</t>
  </si>
  <si>
    <t>0014-MO-CARTHAGE-MO-NV</t>
  </si>
  <si>
    <t>0178-IL-DES PLAINES-WY-IL</t>
  </si>
  <si>
    <t>8674-IL-GLENDALE HEIGHTS-IL-AR</t>
  </si>
  <si>
    <t>0178-IL-DES PLAINES-IL-CO</t>
  </si>
  <si>
    <t>0R01-IN-KOUTS-WY-IN</t>
  </si>
  <si>
    <t>5902-ON-LONDON-ND-ON</t>
  </si>
  <si>
    <t>1130-MS-PONTOTOC-MS-KS</t>
  </si>
  <si>
    <t>0039-MO-CARTHAGE-MO-TX</t>
  </si>
  <si>
    <t>1124-CA-ONTARIO-CA-MT</t>
  </si>
  <si>
    <t>0519-MI-GRAND RAPIDS-MI-FL</t>
  </si>
  <si>
    <t>0548-NC-STATESVILLE-WY-NC</t>
  </si>
  <si>
    <t>0918-MI-SPARTA-MI-MO</t>
  </si>
  <si>
    <t>0009-NC-GREENSBORO-NC-WI</t>
  </si>
  <si>
    <t>1704-MS-HOUSTON-MS-NE</t>
  </si>
  <si>
    <t>0071-PA-WILKES BARRE-PA-DC</t>
  </si>
  <si>
    <t>0953-NC-WALLACE-ND-NC</t>
  </si>
  <si>
    <t>8673-WI-MENOMONEE FALLS-WI-SC</t>
  </si>
  <si>
    <t>0519-MI-GRAND RAPIDS-MI-NH</t>
  </si>
  <si>
    <t>8672-VA-MANASSAS PARK-NV-VA</t>
  </si>
  <si>
    <t>0341-MS-TUPELO-WA-MS</t>
  </si>
  <si>
    <t>8663-FL-PLANT CITY-MN-FL</t>
  </si>
  <si>
    <t>0801-NC-LIBERTY-NC-PA</t>
  </si>
  <si>
    <t>8665-OK-OKLAHOMA CITY-OK-NE</t>
  </si>
  <si>
    <t>8696-AB-NISKU-AB-DE</t>
  </si>
  <si>
    <t>4201-MS-TUPELO-UT-MS</t>
  </si>
  <si>
    <t>1111-CA-ONTARIO-CA-CT</t>
  </si>
  <si>
    <t>1116-NC-CONOVER-SD-NC</t>
  </si>
  <si>
    <t>8694-ON-GLOUCESTER-MS-ON</t>
  </si>
  <si>
    <t>0014-MO-CARTHAGE-MO-AL</t>
  </si>
  <si>
    <t>8670-WA-VANCOUVER-OR-WA</t>
  </si>
  <si>
    <t>0201-TN-CLEVELAND-TN-MD</t>
  </si>
  <si>
    <t>8629-TN-GOODLETTSVILLE-TN-QC</t>
  </si>
  <si>
    <t>8670-WA-VANCOUVER-WA-ON</t>
  </si>
  <si>
    <t>5901-ON-LONDON-ON-OK</t>
  </si>
  <si>
    <t>0S00-MO-CARTHAGE-MO-MA</t>
  </si>
  <si>
    <t>0R01-IN-KOUTS-IN-SD</t>
  </si>
  <si>
    <t>0071-PA-WILKES BARRE-PA-RI</t>
  </si>
  <si>
    <t>8663-FL-PLANT CITY-SK-FL</t>
  </si>
  <si>
    <t>6003-IL-AURORA-AB-IL</t>
  </si>
  <si>
    <t>0E25-CA-CITY OF INDUSTRY-AZ-CA</t>
  </si>
  <si>
    <t>8814-NC-CONOVER-IA-NC</t>
  </si>
  <si>
    <t>5801-IN-KENDALLVILLE-NE-IN</t>
  </si>
  <si>
    <t>8667-MI-WYOMING-IL-MI</t>
  </si>
  <si>
    <t>8603-MS-PONTOTOC-MS-NV</t>
  </si>
  <si>
    <t>1130-MS-PONTOTOC-MB-MS</t>
  </si>
  <si>
    <t>1115-NC-CONOVER-NC-ND</t>
  </si>
  <si>
    <t>0007-MO-CARTHAGE-WI-MO</t>
  </si>
  <si>
    <t>1121-GA-NEWNAN-GA-UT</t>
  </si>
  <si>
    <t>6016-MO-CAPE GIRARDEAU-MB-MO</t>
  </si>
  <si>
    <t>8686-OH-WHITEHALL-OR-OH</t>
  </si>
  <si>
    <t>8660-NC-WINSTON SALEM-QC-NC</t>
  </si>
  <si>
    <t>0791-TX-EL PASO-CO-TX</t>
  </si>
  <si>
    <t>8694-ON-GLOUCESTER-VT-ON</t>
  </si>
  <si>
    <t>8605-IN-INDIANAPOLIS-IN-QC</t>
  </si>
  <si>
    <t>8685-OH-MACEDONIA-OH-NH</t>
  </si>
  <si>
    <t>8678-TX-HOUSTON-IA-TX</t>
  </si>
  <si>
    <t>0940-MO-CARTHAGE-MO-QC</t>
  </si>
  <si>
    <t>5100-KY-LEITCHFIELD-NM-KY</t>
  </si>
  <si>
    <t>6003-IL-AURORA-IL-DC</t>
  </si>
  <si>
    <t>6130-MO-CARTHAGE-RI-MO</t>
  </si>
  <si>
    <t>8697-BC-SURREY-BC-MS</t>
  </si>
  <si>
    <t>5100-KY-LEITCHFIELD-KY-AL</t>
  </si>
  <si>
    <t>0903-TX-EL PASO-DC-TX</t>
  </si>
  <si>
    <t>8692-ON-TORONTO-UT-ON</t>
  </si>
  <si>
    <t>8669-UT-CLEARFIELD-NV-UT</t>
  </si>
  <si>
    <t>8700-MS-SHANNON-OR-MS</t>
  </si>
  <si>
    <t>8687-PA-TYRONE-PA-ON</t>
  </si>
  <si>
    <t>8695-AB-CALGARY-AL-AB</t>
  </si>
  <si>
    <t>7300-NC-WINSTON SALEM-NC-ID</t>
  </si>
  <si>
    <t>1124-CA-ONTARIO-CA-MD</t>
  </si>
  <si>
    <t>8624-MD-ELDERSBURG-ON-MD</t>
  </si>
  <si>
    <t>0178-IL-DES PLAINES-RI-IL</t>
  </si>
  <si>
    <t>8696-AB-NISKU-AB-MS</t>
  </si>
  <si>
    <t>0003-TX-ENNIS-IA-TX</t>
  </si>
  <si>
    <t>8672-VA-MANASSAS PARK-ND-VA</t>
  </si>
  <si>
    <t>8603-MS-PONTOTOC-MS-DC</t>
  </si>
  <si>
    <t>1121-GA-NEWNAN-NE-GA</t>
  </si>
  <si>
    <t>8691-ON-TORONTO-ON-DC</t>
  </si>
  <si>
    <t>8669-UT-CLEARFIELD-UT-ME</t>
  </si>
  <si>
    <t>1127-MS-HOULKA-VA-MS</t>
  </si>
  <si>
    <t>8603-MS-PONTOTOC-GA-MS</t>
  </si>
  <si>
    <t>8694-ON-GLOUCESTER-ON-OK</t>
  </si>
  <si>
    <t>8682-GA-CALHOUN-TX-GA</t>
  </si>
  <si>
    <t>8678-TX-HOUSTON-TX-CT</t>
  </si>
  <si>
    <t>8634-AL-BESSEMER-OH-AL</t>
  </si>
  <si>
    <t>0R01-IN-KOUTS-TN-IN</t>
  </si>
  <si>
    <t>8694-ON-GLOUCESTER-ON-ND</t>
  </si>
  <si>
    <t>0001-MO-CARTHAGE-CO-MO</t>
  </si>
  <si>
    <t>0576-ON-OLDCASTLE-ON-IN</t>
  </si>
  <si>
    <t>1114-MS-VERONA-MS-NY</t>
  </si>
  <si>
    <t>0E25-CA-CITY OF INDUSTRY-OK-CA</t>
  </si>
  <si>
    <t>0R01-IN-KOUTS-IN-AL</t>
  </si>
  <si>
    <t>8670-WA-VANCOUVER-WA-IL</t>
  </si>
  <si>
    <t>8679-MO-SAINT PETERS-SD-MO</t>
  </si>
  <si>
    <t>0801-NC-LIBERTY-CA-NC</t>
  </si>
  <si>
    <t>0803-NC-LIBERTY-NC-GA</t>
  </si>
  <si>
    <t>0009-NC-GREENSBORO-NC-QC</t>
  </si>
  <si>
    <t>6014-CA-TRACY-LA-CA</t>
  </si>
  <si>
    <t>8671-GA-POOLER-DE-GA</t>
  </si>
  <si>
    <t>8662-GA-LAWRENCEVILLE-GA-AR</t>
  </si>
  <si>
    <t>8692-ON-TORONTO-OK-ON</t>
  </si>
  <si>
    <t>8684-WV-ST ALBANS-WV-VA</t>
  </si>
  <si>
    <t>8676-TX-NEW BRAUNFELS-TX-MD</t>
  </si>
  <si>
    <t>0732-MI-SPRING LAKE-NV-MI</t>
  </si>
  <si>
    <t>8674-IL-GLENDALE HEIGHTS-MN-IL</t>
  </si>
  <si>
    <t>8686-OH-WHITEHALL-CA-OH</t>
  </si>
  <si>
    <t>8683-PA-BETHEL PARK-WA-PA</t>
  </si>
  <si>
    <t>8692-ON-TORONTO-WA-ON</t>
  </si>
  <si>
    <t>0N64-NC-HIGH POINT-NC-CO</t>
  </si>
  <si>
    <t>8668-MI-LIVONIA-UT-MI</t>
  </si>
  <si>
    <t>0732-MI-SPRING LAKE-AZ-MI</t>
  </si>
  <si>
    <t>0518-MI-GRAND RAPIDS-MO-MI</t>
  </si>
  <si>
    <t>0803-NC-LIBERTY-MN-NC</t>
  </si>
  <si>
    <t>0146-QC-TOWN OF MOUNT ROYAL-ND-QC</t>
  </si>
  <si>
    <t>0007-MO-CARTHAGE-MI-MO</t>
  </si>
  <si>
    <t>8608-AZ-PHOENIX-ME-AZ</t>
  </si>
  <si>
    <t>1200-ON-WATERLOO-ON-WA</t>
  </si>
  <si>
    <t>1127-MS-HOULKA-NE-MS</t>
  </si>
  <si>
    <t>0519-MI-GRAND RAPIDS-ID-MI</t>
  </si>
  <si>
    <t>0S00-MO-CARTHAGE-MO-WV</t>
  </si>
  <si>
    <t>0903-TX-EL PASO-KS-TX</t>
  </si>
  <si>
    <t>0201-TN-CLEVELAND-TN-MI</t>
  </si>
  <si>
    <t>8611-NJ-EDISON-WI-NJ</t>
  </si>
  <si>
    <t>8500-NC-WINSTON SALEM-NC-CA</t>
  </si>
  <si>
    <t>8685-OH-MACEDONIA-MO-OH</t>
  </si>
  <si>
    <t>8500-NC-WINSTON SALEM-CT-NC</t>
  </si>
  <si>
    <t>8692-ON-TORONTO-ND-ON</t>
  </si>
  <si>
    <t>4601-MO-CARTHAGE-MO-NV</t>
  </si>
  <si>
    <t>8672-VA-MANASSAS PARK-NM-VA</t>
  </si>
  <si>
    <t>0002-KY-WINCHESTER-KY-WI</t>
  </si>
  <si>
    <t>0788-IN-RENSSELAER-NE-IN</t>
  </si>
  <si>
    <t>0548-NC-STATESVILLE-CA-NC</t>
  </si>
  <si>
    <t>1114-MS-VERONA-MS-WI</t>
  </si>
  <si>
    <t>4601-MO-CARTHAGE-MO-AB</t>
  </si>
  <si>
    <t>8689-CA-ROCKLIN-AR-CA</t>
  </si>
  <si>
    <t>8611-NJ-EDISON-NJ-WV</t>
  </si>
  <si>
    <t>1115-NC-CONOVER-NC-IA</t>
  </si>
  <si>
    <t>8608-AZ-PHOENIX-AZ-DE</t>
  </si>
  <si>
    <t>8605-IN-INDIANAPOLIS-DC-IN</t>
  </si>
  <si>
    <t>1115-NC-CONOVER-MN-NC</t>
  </si>
  <si>
    <t>8694-ON-GLOUCESTER-ON-AR</t>
  </si>
  <si>
    <t>0576-ON-OLDCASTLE-ON-OH</t>
  </si>
  <si>
    <t>8669-UT-CLEARFIELD-UT-ND</t>
  </si>
  <si>
    <t>8622-SC-FORT MILL-SC-ON</t>
  </si>
  <si>
    <t>8693-ON-BARRIE-ON-MA</t>
  </si>
  <si>
    <t>0903-TX-EL PASO-NH-TX</t>
  </si>
  <si>
    <t>8608-AZ-PHOENIX-SD-AZ</t>
  </si>
  <si>
    <t>8673-WI-MENOMONEE FALLS-WI-SD</t>
  </si>
  <si>
    <t>8604-CA-CITY OF INDUSTRY-OR-CA</t>
  </si>
  <si>
    <t>0S00-MO-CARTHAGE-LA-MO</t>
  </si>
  <si>
    <t>8661-NC-BUTNER-IA-NC</t>
  </si>
  <si>
    <t>8677-TX-FOREST HILL-TX-KY</t>
  </si>
  <si>
    <t>8693-ON-BARRIE-WV-ON</t>
  </si>
  <si>
    <t>8661-NC-BUTNER-BC-NC</t>
  </si>
  <si>
    <t>8669-UT-CLEARFIELD-UT-GA</t>
  </si>
  <si>
    <t>6130-MO-CARTHAGE-MO-UT</t>
  </si>
  <si>
    <t>1115-NC-CONOVER-AB-NC</t>
  </si>
  <si>
    <t>0R01-IN-KOUTS-IN-SK</t>
  </si>
  <si>
    <t>0014-MO-CARTHAGE-MO-BC</t>
  </si>
  <si>
    <t>0940-MO-CARTHAGE-ID-MO</t>
  </si>
  <si>
    <t>1120-GA-NEWNAN-GA-SK</t>
  </si>
  <si>
    <t>1704-MS-HOUSTON-DC-MS</t>
  </si>
  <si>
    <t>8676-TX-NEW BRAUNFELS-AL-TX</t>
  </si>
  <si>
    <t>8684-WV-ST ALBANS-WV-IL</t>
  </si>
  <si>
    <t>5100-KY-LEITCHFIELD-KY-NE</t>
  </si>
  <si>
    <t>0953-NC-WALLACE-NH-NC</t>
  </si>
  <si>
    <t>8662-GA-LAWRENCEVILLE-GA-BC</t>
  </si>
  <si>
    <t>8687-PA-TYRONE-PA-LA</t>
  </si>
  <si>
    <t>1111-CA-ONTARIO-CO-CA</t>
  </si>
  <si>
    <t>8700-MS-SHANNON-MS-CO</t>
  </si>
  <si>
    <t>6003-IL-AURORA-KY-IL</t>
  </si>
  <si>
    <t>0178-IL-DES PLAINES-AR-IL</t>
  </si>
  <si>
    <t>5902-ON-LONDON-ME-ON</t>
  </si>
  <si>
    <t>8673-WI-MENOMONEE FALLS-BC-WI</t>
  </si>
  <si>
    <t>0791-TX-EL PASO-MA-TX</t>
  </si>
  <si>
    <t>0000-MO-CARTHAGE-DC-MO</t>
  </si>
  <si>
    <t>0519-MI-GRAND RAPIDS-MI-SC</t>
  </si>
  <si>
    <t>0903-TX-EL PASO-TN-TX</t>
  </si>
  <si>
    <t>0530-IL-STERLING-IL-UT</t>
  </si>
  <si>
    <t>0518-MI-GRAND RAPIDS-MI-WA</t>
  </si>
  <si>
    <t>5901-ON-LONDON-ON-CA</t>
  </si>
  <si>
    <t>8622-SC-FORT MILL-IN-SC</t>
  </si>
  <si>
    <t>8629-TN-GOODLETTSVILLE-BC-TN</t>
  </si>
  <si>
    <t>8691-ON-TORONTO-TN-ON</t>
  </si>
  <si>
    <t>0014-MO-CARTHAGE-MO-UT</t>
  </si>
  <si>
    <t>8693-ON-BARRIE-CO-ON</t>
  </si>
  <si>
    <t>1702-TX-FORT WORTH-KY-TX</t>
  </si>
  <si>
    <t>0518-MI-GRAND RAPIDS-MI-IA</t>
  </si>
  <si>
    <t>6130-MO-CARTHAGE-OH-MO</t>
  </si>
  <si>
    <t>0001-MO-CARTHAGE-GA-MO</t>
  </si>
  <si>
    <t>1129-MD-HAVRE DE GRACE-NM-MD</t>
  </si>
  <si>
    <t>8674-IL-GLENDALE HEIGHTS-VA-IL</t>
  </si>
  <si>
    <t>0519-MI-GRAND RAPIDS-MI-OK</t>
  </si>
  <si>
    <t>0118-NC-STATESVILLE-NC-AL</t>
  </si>
  <si>
    <t>0801-NC-LIBERTY-IN-NC</t>
  </si>
  <si>
    <t>0903-TX-EL PASO-MB-TX</t>
  </si>
  <si>
    <t>8608-AZ-PHOENIX-VT-AZ</t>
  </si>
  <si>
    <t>0000-MO-CARTHAGE-TN-MO</t>
  </si>
  <si>
    <t>8630-CO-AURORA-CO-DE</t>
  </si>
  <si>
    <t>6130-MO-CARTHAGE-IL-MO</t>
  </si>
  <si>
    <t>0925-NC-SALISBURY-NC-PA</t>
  </si>
  <si>
    <t>8651-TX-AUSTIN-TX-ND</t>
  </si>
  <si>
    <t>1118-AR-FORT SMITH-MB-AR</t>
  </si>
  <si>
    <t>8670-WA-VANCOUVER-ND-WA</t>
  </si>
  <si>
    <t>8611-NJ-EDISON-MA-NJ</t>
  </si>
  <si>
    <t>8687-PA-TYRONE-MN-PA</t>
  </si>
  <si>
    <t>8650-TX-GRAPEVINE-NV-TX</t>
  </si>
  <si>
    <t>8697-BC-SURREY-NV-BC</t>
  </si>
  <si>
    <t>1116-NC-CONOVER-CA-NC</t>
  </si>
  <si>
    <t>8814-NC-CONOVER-NC-ID</t>
  </si>
  <si>
    <t>8500-NC-WINSTON SALEM-AB-NC</t>
  </si>
  <si>
    <t>0003-TX-ENNIS-TX-UT</t>
  </si>
  <si>
    <t>0R01-IN-KOUTS-MA-IN</t>
  </si>
  <si>
    <t>8605-IN-INDIANAPOLIS-IN-OR</t>
  </si>
  <si>
    <t>0803-NC-LIBERTY-NC-KY</t>
  </si>
  <si>
    <t>0146-QC-TOWN OF MOUNT ROYAL-QC-UT</t>
  </si>
  <si>
    <t>8678-TX-HOUSTON-CA-TX</t>
  </si>
  <si>
    <t>0801-NC-LIBERTY-NC-MB</t>
  </si>
  <si>
    <t>8662-GA-LAWRENCEVILLE-TN-GA</t>
  </si>
  <si>
    <t>1115-NC-CONOVER-NM-NC</t>
  </si>
  <si>
    <t>0383-PA-BERWICK-PA-WA</t>
  </si>
  <si>
    <t>1129-MD-HAVRE DE GRACE-MD-LA</t>
  </si>
  <si>
    <t>1120-GA-NEWNAN-NH-GA</t>
  </si>
  <si>
    <t>0003-TX-ENNIS-AZ-TX</t>
  </si>
  <si>
    <t>8683-PA-BETHEL PARK-SK-PA</t>
  </si>
  <si>
    <t>1116-NC-CONOVER-NC-IL</t>
  </si>
  <si>
    <t>5902-ON-LONDON-MS-ON</t>
  </si>
  <si>
    <t>8603-MS-PONTOTOC-MS-KY</t>
  </si>
  <si>
    <t>8696-AB-NISKU-AB-OR</t>
  </si>
  <si>
    <t>8693-ON-BARRIE-ON-ID</t>
  </si>
  <si>
    <t>1121-GA-NEWNAN-GA-QC</t>
  </si>
  <si>
    <t>8682-GA-CALHOUN-GA-AL</t>
  </si>
  <si>
    <t>1200-ON-WATERLOO-ON-ME</t>
  </si>
  <si>
    <t>0S00-MO-CARTHAGE-MO-OH</t>
  </si>
  <si>
    <t>0576-ON-OLDCASTLE-ON-IL</t>
  </si>
  <si>
    <t>1112-AR-FORT SMITH-IL-AR</t>
  </si>
  <si>
    <t>8629-TN-GOODLETTSVILLE-TN-ND</t>
  </si>
  <si>
    <t>8674-IL-GLENDALE HEIGHTS-IL-ON</t>
  </si>
  <si>
    <t>1124-CA-ONTARIO-CA-MS</t>
  </si>
  <si>
    <t>1124-CA-ONTARIO-OR-CA</t>
  </si>
  <si>
    <t>8667-MI-WYOMING-MI-IA</t>
  </si>
  <si>
    <t>1124-CA-ONTARIO-CA-IL</t>
  </si>
  <si>
    <t>0016-GA-MONROE-SC-GA</t>
  </si>
  <si>
    <t>8670-WA-VANCOUVER-TN-WA</t>
  </si>
  <si>
    <t>0918-MI-SPARTA-NV-MI</t>
  </si>
  <si>
    <t>8651-TX-AUSTIN-IA-TX</t>
  </si>
  <si>
    <t>0801-NC-LIBERTY-NC-SC</t>
  </si>
  <si>
    <t>1120-GA-NEWNAN-KS-GA</t>
  </si>
  <si>
    <t>6018-IL-MORRIS-WV-IL</t>
  </si>
  <si>
    <t>0002-KY-WINCHESTER-BC-KY</t>
  </si>
  <si>
    <t>8611-NJ-EDISON-MN-NJ</t>
  </si>
  <si>
    <t>0146-QC-TOWN OF MOUNT ROYAL-AL-QC</t>
  </si>
  <si>
    <t>1125-AR-FORT SMITH-MI-AR</t>
  </si>
  <si>
    <t>0201-TN-CLEVELAND-TN-MS</t>
  </si>
  <si>
    <t>0940-MO-CARTHAGE-MO-FL</t>
  </si>
  <si>
    <t>0953-NC-WALLACE-DC-NC</t>
  </si>
  <si>
    <t>6130-MO-CARTHAGE-WA-MO</t>
  </si>
  <si>
    <t>8681-GA-ASHBURN-NJ-GA</t>
  </si>
  <si>
    <t>0001-MO-CARTHAGE-ID-MO</t>
  </si>
  <si>
    <t>1704-MS-HOUSTON-MN-MS</t>
  </si>
  <si>
    <t>7300-NC-WINSTON SALEM-IL-NC</t>
  </si>
  <si>
    <t>1124-CA-ONTARIO-CO-CA</t>
  </si>
  <si>
    <t>0N64-NC-HIGH POINT-MN-NC</t>
  </si>
  <si>
    <t>0530-IL-STERLING-IL-SC</t>
  </si>
  <si>
    <t>1702-TX-FORT WORTH-TX-BC</t>
  </si>
  <si>
    <t>0903-TX-EL PASO-TX-MS</t>
  </si>
  <si>
    <t>1120-GA-NEWNAN-GA-AB</t>
  </si>
  <si>
    <t>5901-ON-LONDON-CA-ON</t>
  </si>
  <si>
    <t>0007-MO-CARTHAGE-SC-MO</t>
  </si>
  <si>
    <t>0146-QC-TOWN OF MOUNT ROYAL-QC-PA</t>
  </si>
  <si>
    <t>5100-KY-LEITCHFIELD-MT-KY</t>
  </si>
  <si>
    <t>0940-MO-CARTHAGE-MO-MN</t>
  </si>
  <si>
    <t>8689-CA-ROCKLIN-AL-CA</t>
  </si>
  <si>
    <t>4201-MS-TUPELO-AR-MS</t>
  </si>
  <si>
    <t>8651-TX-AUSTIN-WA-TX</t>
  </si>
  <si>
    <t>8650-TX-GRAPEVINE-UT-TX</t>
  </si>
  <si>
    <t>0071-PA-WILKES BARRE-PA-SK</t>
  </si>
  <si>
    <t>1704-MS-HOUSTON-MS-WA</t>
  </si>
  <si>
    <t>0178-IL-DES PLAINES-QC-IL</t>
  </si>
  <si>
    <t>8689-CA-ROCKLIN-QC-CA</t>
  </si>
  <si>
    <t>1129-MD-HAVRE DE GRACE-LA-MD</t>
  </si>
  <si>
    <t>5902-ON-LONDON-WI-ON</t>
  </si>
  <si>
    <t>8629-TN-GOODLETTSVILLE-AB-TN</t>
  </si>
  <si>
    <t>1121-GA-NEWNAN-GA-IL</t>
  </si>
  <si>
    <t>8687-PA-TYRONE-ME-PA</t>
  </si>
  <si>
    <t>0007-MO-CARTHAGE-MO-QC</t>
  </si>
  <si>
    <t>1129-MD-HAVRE DE GRACE-MD-MT</t>
  </si>
  <si>
    <t>8685-OH-MACEDONIA-IN-OH</t>
  </si>
  <si>
    <t>0383-PA-BERWICK-PA-DC</t>
  </si>
  <si>
    <t>1118-AR-FORT SMITH-MT-AR</t>
  </si>
  <si>
    <t>8625-OH-LORDSTOWN-OH-WI</t>
  </si>
  <si>
    <t>8685-OH-MACEDONIA-ND-OH</t>
  </si>
  <si>
    <t>0519-MI-GRAND RAPIDS-CT-MI</t>
  </si>
  <si>
    <t>1702-TX-FORT WORTH-TX-KS</t>
  </si>
  <si>
    <t>8609-WA-FIFE-WA-BC</t>
  </si>
  <si>
    <t>0S00-MO-CARTHAGE-MO-AL</t>
  </si>
  <si>
    <t>1111-CA-ONTARIO-CA-MO</t>
  </si>
  <si>
    <t>8651-TX-AUSTIN-TX-OH</t>
  </si>
  <si>
    <t>1114-MS-VERONA-MS-NC</t>
  </si>
  <si>
    <t>6003-IL-AURORA-IL-MB</t>
  </si>
  <si>
    <t>8695-AB-CALGARY-CA-AB</t>
  </si>
  <si>
    <t>8688-PA-HONEY BROOK-PA-TN</t>
  </si>
  <si>
    <t>1120-GA-NEWNAN-ID-GA</t>
  </si>
  <si>
    <t>0009-NC-GREENSBORO-NC-SD</t>
  </si>
  <si>
    <t>0950-NC-BEULAVILLE-NC-NY</t>
  </si>
  <si>
    <t>0016-GA-MONROE-VT-GA</t>
  </si>
  <si>
    <t>0001-MO-CARTHAGE-TN-MO</t>
  </si>
  <si>
    <t>8500-NC-WINSTON SALEM-NC-WY</t>
  </si>
  <si>
    <t>8692-ON-TORONTO-ON-PA</t>
  </si>
  <si>
    <t>8672-VA-MANASSAS PARK-TX-VA</t>
  </si>
  <si>
    <t>8672-VA-MANASSAS PARK-VA-ID</t>
  </si>
  <si>
    <t>1127-MS-HOULKA-MS-MS</t>
  </si>
  <si>
    <t>6003-IL-AURORA-OR-IL</t>
  </si>
  <si>
    <t>0039-MO-CARTHAGE-ON-MO</t>
  </si>
  <si>
    <t>5902-ON-LONDON-ON-SC</t>
  </si>
  <si>
    <t>0016-GA-MONROE-CO-GA</t>
  </si>
  <si>
    <t>7300-NC-WINSTON SALEM-WA-NC</t>
  </si>
  <si>
    <t>8672-VA-MANASSAS PARK-VA-AZ</t>
  </si>
  <si>
    <t>8624-MD-ELDERSBURG-MD-MB</t>
  </si>
  <si>
    <t>8692-ON-TORONTO-NJ-ON</t>
  </si>
  <si>
    <t>8604-CA-CITY OF INDUSTRY-BC-CA</t>
  </si>
  <si>
    <t>0016-GA-MONROE-GA-AB</t>
  </si>
  <si>
    <t>8630-CO-AURORA-CO-LA</t>
  </si>
  <si>
    <t>0801-NC-LIBERTY-NC-IA</t>
  </si>
  <si>
    <t>8692-ON-TORONTO-ON-ID</t>
  </si>
  <si>
    <t>8668-MI-LIVONIA-NE-MI</t>
  </si>
  <si>
    <t>8671-GA-POOLER-GA-CA</t>
  </si>
  <si>
    <t>0940-MO-CARTHAGE-MO-DC</t>
  </si>
  <si>
    <t>0530-IL-STERLING-AR-IL</t>
  </si>
  <si>
    <t>7300-NC-WINSTON SALEM-NC-MI</t>
  </si>
  <si>
    <t>0950-NC-BEULAVILLE-NC-SD</t>
  </si>
  <si>
    <t>0146-QC-TOWN OF MOUNT ROYAL-QC-IA</t>
  </si>
  <si>
    <t>8609-WA-FIFE-SK-WA</t>
  </si>
  <si>
    <t>8683-PA-BETHEL PARK-NY-PA</t>
  </si>
  <si>
    <t>8692-ON-TORONTO-ON-NV</t>
  </si>
  <si>
    <t>8691-ON-TORONTO-ND-ON</t>
  </si>
  <si>
    <t>0400-MO-CARTHAGE-CA-MO</t>
  </si>
  <si>
    <t>0530-IL-STERLING-IL-VA</t>
  </si>
  <si>
    <t>8692-ON-TORONTO-ME-ON</t>
  </si>
  <si>
    <t>8679-MO-SAINT PETERS-NC-MO</t>
  </si>
  <si>
    <t>0788-IN-RENSSELAER-NY-IN</t>
  </si>
  <si>
    <t>0791-TX-EL PASO-IA-TX</t>
  </si>
  <si>
    <t>0071-PA-WILKES BARRE-WY-PA</t>
  </si>
  <si>
    <t>5100-KY-LEITCHFIELD-KY-AZ</t>
  </si>
  <si>
    <t>1121-GA-NEWNAN-MD-GA</t>
  </si>
  <si>
    <t>0003-TX-ENNIS-KY-TX</t>
  </si>
  <si>
    <t>1130-MS-PONTOTOC-WA-MS</t>
  </si>
  <si>
    <t>8700-MS-SHANNON-DC-MS</t>
  </si>
  <si>
    <t>5100-KY-LEITCHFIELD-QC-KY</t>
  </si>
  <si>
    <t>8691-ON-TORONTO-ON-NY</t>
  </si>
  <si>
    <t>1704-MS-HOUSTON-MS-BC</t>
  </si>
  <si>
    <t>8692-ON-TORONTO-ON-CA</t>
  </si>
  <si>
    <t>6018-IL-MORRIS-IL-DE</t>
  </si>
  <si>
    <t>8662-GA-LAWRENCEVILLE-VT-GA</t>
  </si>
  <si>
    <t>1114-MS-VERONA-OH-MS</t>
  </si>
  <si>
    <t>0400-MO-CARTHAGE-SK-MO</t>
  </si>
  <si>
    <t>0548-NC-STATESVILLE-NC-MI</t>
  </si>
  <si>
    <t>0400-MO-CARTHAGE-MO-ON</t>
  </si>
  <si>
    <t>0803-NC-LIBERTY-OR-NC</t>
  </si>
  <si>
    <t>0002-KY-WINCHESTER-KY-DE</t>
  </si>
  <si>
    <t>1116-NC-CONOVER-NM-NC</t>
  </si>
  <si>
    <t>0548-NC-STATESVILLE-NC-UT</t>
  </si>
  <si>
    <t>0656-GA-VILLA RICA-GA-IN</t>
  </si>
  <si>
    <t>0383-PA-BERWICK-IA-PA</t>
  </si>
  <si>
    <t>1129-MD-HAVRE DE GRACE-MD-ON</t>
  </si>
  <si>
    <t>0341-MS-TUPELO-MS-IA</t>
  </si>
  <si>
    <t>8669-UT-CLEARFIELD-ND-UT</t>
  </si>
  <si>
    <t>8688-PA-HONEY BROOK-RI-PA</t>
  </si>
  <si>
    <t>4201-MS-TUPELO-SD-MS</t>
  </si>
  <si>
    <t>8500-NC-WINSTON SALEM-NC-VT</t>
  </si>
  <si>
    <t>0732-MI-SPRING LAKE-ON-MI</t>
  </si>
  <si>
    <t>1114-MS-VERONA-FL-MS</t>
  </si>
  <si>
    <t>0007-MO-CARTHAGE-TN-MO</t>
  </si>
  <si>
    <t>0014-MO-CARTHAGE-OK-MO</t>
  </si>
  <si>
    <t>1120-GA-NEWNAN-AB-GA</t>
  </si>
  <si>
    <t>0201-TN-CLEVELAND-TN-NV</t>
  </si>
  <si>
    <t>1118-AR-FORT SMITH-AR-KS</t>
  </si>
  <si>
    <t>8667-MI-WYOMING-SK-MI</t>
  </si>
  <si>
    <t>6014-CA-TRACY-CA-MO</t>
  </si>
  <si>
    <t>0548-NC-STATESVILLE-SD-NC</t>
  </si>
  <si>
    <t>8629-TN-GOODLETTSVILLE-AZ-TN</t>
  </si>
  <si>
    <t>0803-NC-LIBERTY-DE-NC</t>
  </si>
  <si>
    <t>8634-AL-BESSEMER-BC-AL</t>
  </si>
  <si>
    <t>0953-NC-WALLACE-NC-PA</t>
  </si>
  <si>
    <t>8663-FL-PLANT CITY-CA-FL</t>
  </si>
  <si>
    <t>1110-GA-NEWNAN-GA-NV</t>
  </si>
  <si>
    <t>6014-CA-TRACY-CA-DE</t>
  </si>
  <si>
    <t>0001-MO-CARTHAGE-AR-MO</t>
  </si>
  <si>
    <t>8700-MS-SHANNON-MS-VA</t>
  </si>
  <si>
    <t>6130-MO-CARTHAGE-WI-MO</t>
  </si>
  <si>
    <t>0009-NC-GREENSBORO-NC-NV</t>
  </si>
  <si>
    <t>8681-GA-ASHBURN-GA-MN</t>
  </si>
  <si>
    <t>0R01-IN-KOUTS-IN-WV</t>
  </si>
  <si>
    <t>8651-TX-AUSTIN-FL-TX</t>
  </si>
  <si>
    <t>6016-MO-CAPE GIRARDEAU-MO-MT</t>
  </si>
  <si>
    <t>1112-AR-FORT SMITH-AL-AR</t>
  </si>
  <si>
    <t>0071-PA-WILKES BARRE-FL-PA</t>
  </si>
  <si>
    <t>0530-IL-STERLING-MD-IL</t>
  </si>
  <si>
    <t>0803-NC-LIBERTY-UT-NC</t>
  </si>
  <si>
    <t>8814-NC-CONOVER-NH-NC</t>
  </si>
  <si>
    <t>1129-MD-HAVRE DE GRACE-MD-QC</t>
  </si>
  <si>
    <t>0519-MI-GRAND RAPIDS-MI-CA</t>
  </si>
  <si>
    <t>5100-KY-LEITCHFIELD-OR-KY</t>
  </si>
  <si>
    <t>7300-NC-WINSTON SALEM-NC-AZ</t>
  </si>
  <si>
    <t>1116-NC-CONOVER-NC-VA</t>
  </si>
  <si>
    <t>4601-MO-CARTHAGE-IA-MO</t>
  </si>
  <si>
    <t>8696-AB-NISKU-ID-AB</t>
  </si>
  <si>
    <t>8663-FL-PLANT CITY-NJ-FL</t>
  </si>
  <si>
    <t>0009-NC-GREENSBORO-WY-NC</t>
  </si>
  <si>
    <t>0007-MO-CARTHAGE-MO-MO</t>
  </si>
  <si>
    <t>1129-MD-HAVRE DE GRACE-VA-MD</t>
  </si>
  <si>
    <t>8624-MD-ELDERSBURG-NV-MD</t>
  </si>
  <si>
    <t>1110-GA-NEWNAN-GA-BC</t>
  </si>
  <si>
    <t>1120-GA-NEWNAN-KY-GA</t>
  </si>
  <si>
    <t>8622-SC-FORT MILL-SC-CO</t>
  </si>
  <si>
    <t>1112-AR-FORT SMITH-ND-AR</t>
  </si>
  <si>
    <t>0788-IN-RENSSELAER-IN-IA</t>
  </si>
  <si>
    <t>8671-GA-POOLER-GA-KS</t>
  </si>
  <si>
    <t>8605-IN-INDIANAPOLIS-NJ-IN</t>
  </si>
  <si>
    <t>0341-MS-TUPELO-MS-AB</t>
  </si>
  <si>
    <t>0801-NC-LIBERTY-MD-NC</t>
  </si>
  <si>
    <t>8674-IL-GLENDALE HEIGHTS-LA-IL</t>
  </si>
  <si>
    <t>8671-GA-POOLER-NY-GA</t>
  </si>
  <si>
    <t>8694-ON-GLOUCESTER-ON-DE</t>
  </si>
  <si>
    <t>8603-MS-PONTOTOC-MS-AB</t>
  </si>
  <si>
    <t>8684-WV-ST ALBANS-IN-WV</t>
  </si>
  <si>
    <t>1111-CA-ONTARIO-FL-CA</t>
  </si>
  <si>
    <t>8688-PA-HONEY BROOK-OK-PA</t>
  </si>
  <si>
    <t>1127-MS-HOULKA-MT-MS</t>
  </si>
  <si>
    <t>8679-MO-SAINT PETERS-MO-CO</t>
  </si>
  <si>
    <t>8684-WV-ST ALBANS-WV-NV</t>
  </si>
  <si>
    <t>0518-MI-GRAND RAPIDS-ME-MI</t>
  </si>
  <si>
    <t>0925-NC-SALISBURY-NC-RI</t>
  </si>
  <si>
    <t>8624-MD-ELDERSBURG-NJ-MD</t>
  </si>
  <si>
    <t>1120-GA-NEWNAN-WY-GA</t>
  </si>
  <si>
    <t>0079-MO-CARTHAGE-MD-MO</t>
  </si>
  <si>
    <t>1110-GA-NEWNAN-GA-AZ</t>
  </si>
  <si>
    <t>0146-QC-TOWN OF MOUNT ROYAL-NM-QC</t>
  </si>
  <si>
    <t>8681-GA-ASHBURN-GA-MA</t>
  </si>
  <si>
    <t>8693-ON-BARRIE-ON-GA</t>
  </si>
  <si>
    <t>8624-MD-ELDERSBURG-MA-MD</t>
  </si>
  <si>
    <t>0007-MO-CARTHAGE-DC-MO</t>
  </si>
  <si>
    <t>8696-AB-NISKU-CO-AB</t>
  </si>
  <si>
    <t>8697-BC-SURREY-OR-BC</t>
  </si>
  <si>
    <t>8630-CO-AURORA-CO-BC</t>
  </si>
  <si>
    <t>0079-MO-CARTHAGE-MO-VT</t>
  </si>
  <si>
    <t>8669-UT-CLEARFIELD-CA-UT</t>
  </si>
  <si>
    <t>0950-NC-BEULAVILLE-NC-MO</t>
  </si>
  <si>
    <t>0903-TX-EL PASO-UT-TX</t>
  </si>
  <si>
    <t>6130-MO-CARTHAGE-MO-GA</t>
  </si>
  <si>
    <t>8695-AB-CALGARY-AB-WV</t>
  </si>
  <si>
    <t>1112-AR-FORT SMITH-DC-AR</t>
  </si>
  <si>
    <t>0530-IL-STERLING-IL-QC</t>
  </si>
  <si>
    <t>0079-MO-CARTHAGE-MT-MO</t>
  </si>
  <si>
    <t>0007-MO-CARTHAGE-QC-MO</t>
  </si>
  <si>
    <t>8622-SC-FORT MILL-SK-SC</t>
  </si>
  <si>
    <t>6016-MO-CAPE GIRARDEAU-MO-NV</t>
  </si>
  <si>
    <t>0383-PA-BERWICK-PA-NC</t>
  </si>
  <si>
    <t>0903-TX-EL PASO-TX-MA</t>
  </si>
  <si>
    <t>8667-MI-WYOMING-OK-MI</t>
  </si>
  <si>
    <t>1704-MS-HOUSTON-TX-MS</t>
  </si>
  <si>
    <t>8608-AZ-PHOENIX-RI-AZ</t>
  </si>
  <si>
    <t>8674-IL-GLENDALE HEIGHTS-SC-IL</t>
  </si>
  <si>
    <t>6014-CA-TRACY-ND-CA</t>
  </si>
  <si>
    <t>1200-ON-WATERLOO-ON-AZ</t>
  </si>
  <si>
    <t>0178-IL-DES PLAINES-IL-DC</t>
  </si>
  <si>
    <t>8691-ON-TORONTO-ON-NC</t>
  </si>
  <si>
    <t>1200-ON-WATERLOO-ON-PA</t>
  </si>
  <si>
    <t>8651-TX-AUSTIN-TX-IN</t>
  </si>
  <si>
    <t>8686-OH-WHITEHALL-OH-MA</t>
  </si>
  <si>
    <t>8671-GA-POOLER-GA-UT</t>
  </si>
  <si>
    <t>8500-NC-WINSTON SALEM-BC-NC</t>
  </si>
  <si>
    <t>8696-AB-NISKU-AB-TX</t>
  </si>
  <si>
    <t>8671-GA-POOLER-VT-GA</t>
  </si>
  <si>
    <t>0003-TX-ENNIS-TX-NV</t>
  </si>
  <si>
    <t>0530-IL-STERLING-AZ-IL</t>
  </si>
  <si>
    <t>0E25-CA-CITY OF INDUSTRY-MO-CA</t>
  </si>
  <si>
    <t>0201-TN-CLEVELAND-RI-TN</t>
  </si>
  <si>
    <t>8676-TX-NEW BRAUNFELS-TX-IL</t>
  </si>
  <si>
    <t>0N64-NC-HIGH POINT-RI-NC</t>
  </si>
  <si>
    <t>8693-ON-BARRIE-NC-ON</t>
  </si>
  <si>
    <t>8663-FL-PLANT CITY-WY-FL</t>
  </si>
  <si>
    <t>0788-IN-RENSSELAER-IN-CA</t>
  </si>
  <si>
    <t>7300-NC-WINSTON SALEM-DE-NC</t>
  </si>
  <si>
    <t>8650-TX-GRAPEVINE-KS-TX</t>
  </si>
  <si>
    <t>0950-NC-BEULAVILLE-FL-NC</t>
  </si>
  <si>
    <t>0002-KY-WINCHESTER-IN-KY</t>
  </si>
  <si>
    <t>6016-MO-CAPE GIRARDEAU-AL-MO</t>
  </si>
  <si>
    <t>8678-TX-HOUSTON-ON-TX</t>
  </si>
  <si>
    <t>0003-TX-ENNIS-TX-OK</t>
  </si>
  <si>
    <t>0656-GA-VILLA RICA-ND-GA</t>
  </si>
  <si>
    <t>0000-MO-CARTHAGE-MO-AL</t>
  </si>
  <si>
    <t>0791-TX-EL PASO-TX-QC</t>
  </si>
  <si>
    <t>1702-TX-FORT WORTH-AZ-TX</t>
  </si>
  <si>
    <t>0178-IL-DES PLAINES-ID-IL</t>
  </si>
  <si>
    <t>8697-BC-SURREY-CT-BC</t>
  </si>
  <si>
    <t>6016-MO-CAPE GIRARDEAU-NC-MO</t>
  </si>
  <si>
    <t>0519-MI-GRAND RAPIDS-MI-MS</t>
  </si>
  <si>
    <t>0918-MI-SPARTA-NM-MI</t>
  </si>
  <si>
    <t>0946-NC-WALLACE-NC-MO</t>
  </si>
  <si>
    <t>0791-TX-EL PASO-TN-TX</t>
  </si>
  <si>
    <t>0S00-MO-CARTHAGE-MI-MO</t>
  </si>
  <si>
    <t>7300-NC-WINSTON SALEM-NC-MN</t>
  </si>
  <si>
    <t>6014-CA-TRACY-CA-IA</t>
  </si>
  <si>
    <t>0400-MO-CARTHAGE-MB-MO</t>
  </si>
  <si>
    <t>0201-TN-CLEVELAND-TN-MA</t>
  </si>
  <si>
    <t>8697-BC-SURREY-BC-IN</t>
  </si>
  <si>
    <t>8660-NC-WINSTON SALEM-ON-NC</t>
  </si>
  <si>
    <t>0007-MO-CARTHAGE-MO-CO</t>
  </si>
  <si>
    <t>8634-AL-BESSEMER-AL-AB</t>
  </si>
  <si>
    <t>0S00-MO-CARTHAGE-MO-WI</t>
  </si>
  <si>
    <t>8662-GA-LAWRENCEVILLE-WA-GA</t>
  </si>
  <si>
    <t>0801-NC-LIBERTY-NC-MS</t>
  </si>
  <si>
    <t>6016-MO-CAPE GIRARDEAU-MA-MO</t>
  </si>
  <si>
    <t>6003-IL-AURORA-NM-IL</t>
  </si>
  <si>
    <t>0519-MI-GRAND RAPIDS-CO-MI</t>
  </si>
  <si>
    <t>1111-CA-ONTARIO-NY-CA</t>
  </si>
  <si>
    <t>0079-MO-CARTHAGE-DC-MO</t>
  </si>
  <si>
    <t>0918-MI-SPARTA-MI-NE</t>
  </si>
  <si>
    <t>0953-NC-WALLACE-CA-NC</t>
  </si>
  <si>
    <t>0791-TX-EL PASO-TX-LA</t>
  </si>
  <si>
    <t>0801-NC-LIBERTY-MS-NC</t>
  </si>
  <si>
    <t>0002-KY-WINCHESTER-WI-KY</t>
  </si>
  <si>
    <t>8686-OH-WHITEHALL-WV-OH</t>
  </si>
  <si>
    <t>5902-ON-LONDON-SC-ON</t>
  </si>
  <si>
    <t>6003-IL-AURORA-IL-NV</t>
  </si>
  <si>
    <t>8672-VA-MANASSAS PARK-VA-CT</t>
  </si>
  <si>
    <t>8697-BC-SURREY-BC-CT</t>
  </si>
  <si>
    <t>8689-CA-ROCKLIN-WV-CA</t>
  </si>
  <si>
    <t>0003-TX-ENNIS-TX-ND</t>
  </si>
  <si>
    <t>5100-KY-LEITCHFIELD-MA-KY</t>
  </si>
  <si>
    <t>8684-WV-ST ALBANS-WV-WV</t>
  </si>
  <si>
    <t>0656-GA-VILLA RICA-GA-MB</t>
  </si>
  <si>
    <t>0002-KY-WINCHESTER-KY-MA</t>
  </si>
  <si>
    <t>0118-NC-STATESVILLE-WI-NC</t>
  </si>
  <si>
    <t>0009-NC-GREENSBORO-OH-NC</t>
  </si>
  <si>
    <t>1115-NC-CONOVER-WA-NC</t>
  </si>
  <si>
    <t>8624-MD-ELDERSBURG-WA-MD</t>
  </si>
  <si>
    <t>0341-MS-TUPELO-CO-MS</t>
  </si>
  <si>
    <t>8686-OH-WHITEHALL-ON-OH</t>
  </si>
  <si>
    <t>0201-TN-CLEVELAND-QC-TN</t>
  </si>
  <si>
    <t>1112-AR-FORT SMITH-AR-CT</t>
  </si>
  <si>
    <t>0519-MI-GRAND RAPIDS-SK-MI</t>
  </si>
  <si>
    <t>8688-PA-HONEY BROOK-CO-PA</t>
  </si>
  <si>
    <t>8603-MS-PONTOTOC-MS-NY</t>
  </si>
  <si>
    <t>0014-MO-CARTHAGE-MO-CO</t>
  </si>
  <si>
    <t>8695-AB-CALGARY-NY-AB</t>
  </si>
  <si>
    <t>8605-IN-INDIANAPOLIS-QC-IN</t>
  </si>
  <si>
    <t>6014-CA-TRACY-CA-NY</t>
  </si>
  <si>
    <t>5901-ON-LONDON-SC-ON</t>
  </si>
  <si>
    <t>0903-TX-EL PASO-RI-TX</t>
  </si>
  <si>
    <t>8688-PA-HONEY BROOK-PA-WI</t>
  </si>
  <si>
    <t>5902-ON-LONDON-ON-OR</t>
  </si>
  <si>
    <t>0007-MO-CARTHAGE-NE-MO</t>
  </si>
  <si>
    <t>5901-ON-LONDON-ON-WA</t>
  </si>
  <si>
    <t>0519-MI-GRAND RAPIDS-PA-MI</t>
  </si>
  <si>
    <t>1121-GA-NEWNAN-GA-NE</t>
  </si>
  <si>
    <t>0003-TX-ENNIS-TX-NY</t>
  </si>
  <si>
    <t>8602-NC-CONOVER-ID-NC</t>
  </si>
  <si>
    <t>8677-TX-FOREST HILL-TX-ME</t>
  </si>
  <si>
    <t>6014-CA-TRACY-KS-CA</t>
  </si>
  <si>
    <t>8673-WI-MENOMONEE FALLS-TN-WI</t>
  </si>
  <si>
    <t>1121-GA-NEWNAN-GA-WV</t>
  </si>
  <si>
    <t>0118-NC-STATESVILLE-QC-NC</t>
  </si>
  <si>
    <t>8667-MI-WYOMING-NY-MI</t>
  </si>
  <si>
    <t>8671-GA-POOLER-ND-GA</t>
  </si>
  <si>
    <t>1704-MS-HOUSTON-MS-VT</t>
  </si>
  <si>
    <t>8650-TX-GRAPEVINE-TX-OR</t>
  </si>
  <si>
    <t>8665-OK-OKLAHOMA CITY-NC-OK</t>
  </si>
  <si>
    <t>8669-UT-CLEARFIELD-PA-UT</t>
  </si>
  <si>
    <t>0007-MO-CARTHAGE-CT-MO</t>
  </si>
  <si>
    <t>1127-MS-HOULKA-NJ-MS</t>
  </si>
  <si>
    <t>8605-IN-INDIANAPOLIS-IN-MN</t>
  </si>
  <si>
    <t>8673-WI-MENOMONEE FALLS-IA-WI</t>
  </si>
  <si>
    <t>8622-SC-FORT MILL-SC-TN</t>
  </si>
  <si>
    <t>1111-CA-ONTARIO-TX-CA</t>
  </si>
  <si>
    <t>8608-AZ-PHOENIX-DC-AZ</t>
  </si>
  <si>
    <t>8604-CA-CITY OF INDUSTRY-LA-CA</t>
  </si>
  <si>
    <t>1114-MS-VERONA-NH-MS</t>
  </si>
  <si>
    <t>8678-TX-HOUSTON-TX-ON</t>
  </si>
  <si>
    <t>0071-PA-WILKES BARRE-PA-ON</t>
  </si>
  <si>
    <t>1702-TX-FORT WORTH-WI-TX</t>
  </si>
  <si>
    <t>1110-GA-NEWNAN-GA-WA</t>
  </si>
  <si>
    <t>1200-ON-WATERLOO-ON-MD</t>
  </si>
  <si>
    <t>1702-TX-FORT WORTH-TX-VT</t>
  </si>
  <si>
    <t>8625-OH-LORDSTOWN-OH-NJ</t>
  </si>
  <si>
    <t>8697-BC-SURREY-BC-VT</t>
  </si>
  <si>
    <t>8651-TX-AUSTIN-NH-TX</t>
  </si>
  <si>
    <t>8672-VA-MANASSAS PARK-CO-VA</t>
  </si>
  <si>
    <t>8667-MI-WYOMING-MI-SD</t>
  </si>
  <si>
    <t>0002-KY-WINCHESTER-ID-KY</t>
  </si>
  <si>
    <t>0002-KY-WINCHESTER-SD-KY</t>
  </si>
  <si>
    <t>8694-ON-GLOUCESTER-ON-ME</t>
  </si>
  <si>
    <t>0014-MO-CARTHAGE-MO-GA</t>
  </si>
  <si>
    <t>8651-TX-AUSTIN-TX-SK</t>
  </si>
  <si>
    <t>5901-ON-LONDON-ON-WY</t>
  </si>
  <si>
    <t>0946-NC-WALLACE-NC-OK</t>
  </si>
  <si>
    <t>8669-UT-CLEARFIELD-OR-UT</t>
  </si>
  <si>
    <t>0014-MO-CARTHAGE-MO-WY</t>
  </si>
  <si>
    <t>0925-NC-SALISBURY-TX-NC</t>
  </si>
  <si>
    <t>0079-MO-CARTHAGE-KS-MO</t>
  </si>
  <si>
    <t>8670-WA-VANCOUVER-KS-WA</t>
  </si>
  <si>
    <t>8660-NC-WINSTON SALEM-NC-NH</t>
  </si>
  <si>
    <t>0576-ON-OLDCASTLE-MS-ON</t>
  </si>
  <si>
    <t>8697-BC-SURREY-NE-BC</t>
  </si>
  <si>
    <t>8688-PA-HONEY BROOK-WY-PA</t>
  </si>
  <si>
    <t>8697-BC-SURREY-BC-PA</t>
  </si>
  <si>
    <t>1129-MD-HAVRE DE GRACE-NH-MD</t>
  </si>
  <si>
    <t>8679-MO-SAINT PETERS-CT-MO</t>
  </si>
  <si>
    <t>1127-MS-HOULKA-KY-MS</t>
  </si>
  <si>
    <t>0007-MO-CARTHAGE-MO-MD</t>
  </si>
  <si>
    <t>8651-TX-AUSTIN-TX-FL</t>
  </si>
  <si>
    <t>0656-GA-VILLA RICA-KY-GA</t>
  </si>
  <si>
    <t>8682-GA-CALHOUN-ON-GA</t>
  </si>
  <si>
    <t>6014-CA-TRACY-ON-CA</t>
  </si>
  <si>
    <t>8672-VA-MANASSAS PARK-VA-IA</t>
  </si>
  <si>
    <t>0R01-IN-KOUTS-MO-IN</t>
  </si>
  <si>
    <t>8679-MO-SAINT PETERS-KS-MO</t>
  </si>
  <si>
    <t>8700-MS-SHANNON-MS-QC</t>
  </si>
  <si>
    <t>1112-AR-FORT SMITH-AR-ID</t>
  </si>
  <si>
    <t>0950-NC-BEULAVILLE-MN-NC</t>
  </si>
  <si>
    <t>0519-MI-GRAND RAPIDS-MI-GA</t>
  </si>
  <si>
    <t>8665-OK-OKLAHOMA CITY-OK-BC</t>
  </si>
  <si>
    <t>0002-KY-WINCHESTER-WA-KY</t>
  </si>
  <si>
    <t>1121-GA-NEWNAN-GA-NJ</t>
  </si>
  <si>
    <t>0071-PA-WILKES BARRE-PA-NM</t>
  </si>
  <si>
    <t>0118-NC-STATESVILLE-VA-NC</t>
  </si>
  <si>
    <t>8683-PA-BETHEL PARK-IA-PA</t>
  </si>
  <si>
    <t>8604-CA-CITY OF INDUSTRY-KS-CA</t>
  </si>
  <si>
    <t>1114-MS-VERONA-ND-MS</t>
  </si>
  <si>
    <t>1111-CA-ONTARIO-CA-PA</t>
  </si>
  <si>
    <t>8673-WI-MENOMONEE FALLS-FL-WI</t>
  </si>
  <si>
    <t>8695-AB-CALGARY-WV-AB</t>
  </si>
  <si>
    <t>0918-MI-SPARTA-ME-MI</t>
  </si>
  <si>
    <t>8695-AB-CALGARY-AB-CA</t>
  </si>
  <si>
    <t>1200-ON-WATERLOO-ON-NE</t>
  </si>
  <si>
    <t>5100-KY-LEITCHFIELD-DE-KY</t>
  </si>
  <si>
    <t>0R01-IN-KOUTS-IN-OK</t>
  </si>
  <si>
    <t>0079-MO-CARTHAGE-MO-ON</t>
  </si>
  <si>
    <t>8695-AB-CALGARY-AB-WA</t>
  </si>
  <si>
    <t>8622-SC-FORT MILL-CO-SC</t>
  </si>
  <si>
    <t>8692-ON-TORONTO-MS-ON</t>
  </si>
  <si>
    <t>8609-WA-FIFE-WA-SD</t>
  </si>
  <si>
    <t>0940-MO-CARTHAGE-MO-NJ</t>
  </si>
  <si>
    <t>8692-ON-TORONTO-RI-ON</t>
  </si>
  <si>
    <t>0000-MO-CARTHAGE-MO-IL</t>
  </si>
  <si>
    <t>0925-NC-SALISBURY-NC-AZ</t>
  </si>
  <si>
    <t>8667-MI-WYOMING-IN-MI</t>
  </si>
  <si>
    <t>0940-MO-CARTHAGE-MO-SC</t>
  </si>
  <si>
    <t>0950-NC-BEULAVILLE-NC-ND</t>
  </si>
  <si>
    <t>8663-FL-PLANT CITY-FL-OR</t>
  </si>
  <si>
    <t>5901-ON-LONDON-OK-ON</t>
  </si>
  <si>
    <t>8669-UT-CLEARFIELD-UT-WY</t>
  </si>
  <si>
    <t>8663-FL-PLANT CITY-PA-FL</t>
  </si>
  <si>
    <t>8650-TX-GRAPEVINE-WY-TX</t>
  </si>
  <si>
    <t>8670-WA-VANCOUVER-CT-WA</t>
  </si>
  <si>
    <t>0003-TX-ENNIS-TX-NM</t>
  </si>
  <si>
    <t>0079-MO-CARTHAGE-MO-ND</t>
  </si>
  <si>
    <t>0118-NC-STATESVILLE-NC-ID</t>
  </si>
  <si>
    <t>8608-AZ-PHOENIX-AZ-AB</t>
  </si>
  <si>
    <t>8676-TX-NEW BRAUNFELS-TX-QC</t>
  </si>
  <si>
    <t>8669-UT-CLEARFIELD-MD-UT</t>
  </si>
  <si>
    <t>0925-NC-SALISBURY-NC-ID</t>
  </si>
  <si>
    <t>8609-WA-FIFE-KY-WA</t>
  </si>
  <si>
    <t>8605-IN-INDIANAPOLIS-VA-IN</t>
  </si>
  <si>
    <t>1116-NC-CONOVER-NC-RI</t>
  </si>
  <si>
    <t>0016-GA-MONROE-BC-GA</t>
  </si>
  <si>
    <t>0071-PA-WILKES BARRE-WA-PA</t>
  </si>
  <si>
    <t>0R01-IN-KOUTS-IN-BC</t>
  </si>
  <si>
    <t>8603-MS-PONTOTOC-MS-MN</t>
  </si>
  <si>
    <t>0518-MI-GRAND RAPIDS-PA-MI</t>
  </si>
  <si>
    <t>8683-PA-BETHEL PARK-PA-MO</t>
  </si>
  <si>
    <t>0732-MI-SPRING LAKE-MI-OH</t>
  </si>
  <si>
    <t>1120-GA-NEWNAN-GA-RI</t>
  </si>
  <si>
    <t>8687-PA-TYRONE-PA-WV</t>
  </si>
  <si>
    <t>1120-GA-NEWNAN-GA-IA</t>
  </si>
  <si>
    <t>1127-MS-HOULKA-AB-MS</t>
  </si>
  <si>
    <t>0946-NC-WALLACE-MN-NC</t>
  </si>
  <si>
    <t>8603-MS-PONTOTOC-MS-ID</t>
  </si>
  <si>
    <t>1116-NC-CONOVER-ON-NC</t>
  </si>
  <si>
    <t>0016-GA-MONROE-UT-GA</t>
  </si>
  <si>
    <t>0079-MO-CARTHAGE-MO-MA</t>
  </si>
  <si>
    <t>8682-GA-CALHOUN-NM-GA</t>
  </si>
  <si>
    <t>8692-ON-TORONTO-DE-ON</t>
  </si>
  <si>
    <t>8634-AL-BESSEMER-DE-AL</t>
  </si>
  <si>
    <t>0950-NC-BEULAVILLE-NC-GA</t>
  </si>
  <si>
    <t>8665-OK-OKLAHOMA CITY-CA-OK</t>
  </si>
  <si>
    <t>1115-NC-CONOVER-MT-NC</t>
  </si>
  <si>
    <t>0530-IL-STERLING-IL-OK</t>
  </si>
  <si>
    <t>8662-GA-LAWRENCEVILLE-GA-ON</t>
  </si>
  <si>
    <t>8700-MS-SHANNON-MS-TX</t>
  </si>
  <si>
    <t>6014-CA-TRACY-CA-ND</t>
  </si>
  <si>
    <t>0803-NC-LIBERTY-NC-MS</t>
  </si>
  <si>
    <t>8683-PA-BETHEL PARK-FL-PA</t>
  </si>
  <si>
    <t>0940-MO-CARTHAGE-OK-MO</t>
  </si>
  <si>
    <t>0N64-NC-HIGH POINT-TN-NC</t>
  </si>
  <si>
    <t>8693-ON-BARRIE-TN-ON</t>
  </si>
  <si>
    <t>1118-AR-FORT SMITH-SK-AR</t>
  </si>
  <si>
    <t>8672-VA-MANASSAS PARK-OK-VA</t>
  </si>
  <si>
    <t>1124-CA-ONTARIO-CA-TN</t>
  </si>
  <si>
    <t>8500-NC-WINSTON SALEM-NC-GA</t>
  </si>
  <si>
    <t>0548-NC-STATESVILLE-VT-NC</t>
  </si>
  <si>
    <t>8660-NC-WINSTON SALEM-IN-NC</t>
  </si>
  <si>
    <t>0002-KY-WINCHESTER-KY-IA</t>
  </si>
  <si>
    <t>6014-CA-TRACY-ID-CA</t>
  </si>
  <si>
    <t>1120-GA-NEWNAN-AL-GA</t>
  </si>
  <si>
    <t>8608-AZ-PHOENIX-NY-AZ</t>
  </si>
  <si>
    <t>0007-MO-CARTHAGE-FL-MO</t>
  </si>
  <si>
    <t>8696-AB-NISKU-AB-MI</t>
  </si>
  <si>
    <t>1121-GA-NEWNAN-MA-GA</t>
  </si>
  <si>
    <t>8677-TX-FOREST HILL-CT-TX</t>
  </si>
  <si>
    <t>0732-MI-SPRING LAKE-VA-MI</t>
  </si>
  <si>
    <t>0953-NC-WALLACE-NC-ON</t>
  </si>
  <si>
    <t>8662-GA-LAWRENCEVILLE-GA-NH</t>
  </si>
  <si>
    <t>0E25-CA-CITY OF INDUSTRY-ND-CA</t>
  </si>
  <si>
    <t>8634-AL-BESSEMER-ND-AL</t>
  </si>
  <si>
    <t>8687-PA-TYRONE-PA-WI</t>
  </si>
  <si>
    <t>8650-TX-GRAPEVINE-NM-TX</t>
  </si>
  <si>
    <t>1704-MS-HOUSTON-CO-MS</t>
  </si>
  <si>
    <t>0039-MO-CARTHAGE-MT-MO</t>
  </si>
  <si>
    <t>5801-IN-KENDALLVILLE-IN-MD</t>
  </si>
  <si>
    <t>8669-UT-CLEARFIELD-RI-UT</t>
  </si>
  <si>
    <t>0009-NC-GREENSBORO-NV-NC</t>
  </si>
  <si>
    <t>1115-NC-CONOVER-PA-NC</t>
  </si>
  <si>
    <t>7300-NC-WINSTON SALEM-NC-ME</t>
  </si>
  <si>
    <t>8696-AB-NISKU-IA-AB</t>
  </si>
  <si>
    <t>0201-TN-CLEVELAND-SC-TN</t>
  </si>
  <si>
    <t>1121-GA-NEWNAN-GA-KS</t>
  </si>
  <si>
    <t>0383-PA-BERWICK-BC-PA</t>
  </si>
  <si>
    <t>1114-MS-VERONA-TN-MS</t>
  </si>
  <si>
    <t>1115-NC-CONOVER-NC-MN</t>
  </si>
  <si>
    <t>0383-PA-BERWICK-TN-PA</t>
  </si>
  <si>
    <t>1112-AR-FORT SMITH-TN-AR</t>
  </si>
  <si>
    <t>0000-MO-CARTHAGE-MO-QC</t>
  </si>
  <si>
    <t>8689-CA-ROCKLIN-CA-NH</t>
  </si>
  <si>
    <t>0S00-MO-CARTHAGE-MO-WY</t>
  </si>
  <si>
    <t>1121-GA-NEWNAN-GA-OH</t>
  </si>
  <si>
    <t>8624-MD-ELDERSBURG-ID-MD</t>
  </si>
  <si>
    <t>8674-IL-GLENDALE HEIGHTS-NJ-IL</t>
  </si>
  <si>
    <t>8685-OH-MACEDONIA-OH-IN</t>
  </si>
  <si>
    <t>1125-AR-FORT SMITH-AR-TX</t>
  </si>
  <si>
    <t>8686-OH-WHITEHALL-IN-OH</t>
  </si>
  <si>
    <t>8679-MO-SAINT PETERS-IA-MO</t>
  </si>
  <si>
    <t>0788-IN-RENSSELAER-NV-IN</t>
  </si>
  <si>
    <t>1129-MD-HAVRE DE GRACE-WI-MD</t>
  </si>
  <si>
    <t>8670-WA-VANCOUVER-NJ-WA</t>
  </si>
  <si>
    <t>8681-GA-ASHBURN-PA-GA</t>
  </si>
  <si>
    <t>8622-SC-FORT MILL-OR-SC</t>
  </si>
  <si>
    <t>0530-IL-STERLING-IL-WV</t>
  </si>
  <si>
    <t>1112-AR-FORT SMITH-ID-AR</t>
  </si>
  <si>
    <t>0953-NC-WALLACE-NC-ME</t>
  </si>
  <si>
    <t>8682-GA-CALHOUN-GA-CO</t>
  </si>
  <si>
    <t>8682-GA-CALHOUN-VA-GA</t>
  </si>
  <si>
    <t>0732-MI-SPRING LAKE-MI-WA</t>
  </si>
  <si>
    <t>8602-NC-CONOVER-NM-NC</t>
  </si>
  <si>
    <t>1121-GA-NEWNAN-GA-MO</t>
  </si>
  <si>
    <t>8605-IN-INDIANAPOLIS-DE-IN</t>
  </si>
  <si>
    <t>8692-ON-TORONTO-ON-KY</t>
  </si>
  <si>
    <t>8605-IN-INDIANAPOLIS-IN-CA</t>
  </si>
  <si>
    <t>8682-GA-CALHOUN-GA-CT</t>
  </si>
  <si>
    <t>8625-OH-LORDSTOWN-MA-OH</t>
  </si>
  <si>
    <t>0732-MI-SPRING LAKE-SC-MI</t>
  </si>
  <si>
    <t>8691-ON-TORONTO-AR-ON</t>
  </si>
  <si>
    <t>8684-WV-ST ALBANS-WV-TN</t>
  </si>
  <si>
    <t>6014-CA-TRACY-CA-MB</t>
  </si>
  <si>
    <t>8629-TN-GOODLETTSVILLE-OH-TN</t>
  </si>
  <si>
    <t>0178-IL-DES PLAINES-IL-SK</t>
  </si>
  <si>
    <t>8814-NC-CONOVER-ON-NC</t>
  </si>
  <si>
    <t>6016-MO-CAPE GIRARDEAU-IA-MO</t>
  </si>
  <si>
    <t>0791-TX-EL PASO-TX-MT</t>
  </si>
  <si>
    <t>8683-PA-BETHEL PARK-PA-WY</t>
  </si>
  <si>
    <t>0383-PA-BERWICK-PA-WI</t>
  </si>
  <si>
    <t>1116-NC-CONOVER-NC-GA</t>
  </si>
  <si>
    <t>8500-NC-WINSTON SALEM-NC-TN</t>
  </si>
  <si>
    <t>8689-CA-ROCKLIN-CA-VA</t>
  </si>
  <si>
    <t>8696-AB-NISKU-MA-AB</t>
  </si>
  <si>
    <t>8607-TX-GRAPEVINE-AL-TX</t>
  </si>
  <si>
    <t>0791-TX-EL PASO-TX-NV</t>
  </si>
  <si>
    <t>8695-AB-CALGARY-OK-AB</t>
  </si>
  <si>
    <t>1125-AR-FORT SMITH-IL-AR</t>
  </si>
  <si>
    <t>8611-NJ-EDISON-NJ-TN</t>
  </si>
  <si>
    <t>0946-NC-WALLACE-NC-MN</t>
  </si>
  <si>
    <t>0548-NC-STATESVILLE-AB-NC</t>
  </si>
  <si>
    <t>8672-VA-MANASSAS PARK-MO-VA</t>
  </si>
  <si>
    <t>0732-MI-SPRING LAKE-MI-TN</t>
  </si>
  <si>
    <t>8668-MI-LIVONIA-MI-OR</t>
  </si>
  <si>
    <t>8679-MO-SAINT PETERS-GA-MO</t>
  </si>
  <si>
    <t>8607-TX-GRAPEVINE-NY-TX</t>
  </si>
  <si>
    <t>8671-GA-POOLER-MT-GA</t>
  </si>
  <si>
    <t>0146-QC-TOWN OF MOUNT ROYAL-AR-QC</t>
  </si>
  <si>
    <t>0000-MO-CARTHAGE-AL-MO</t>
  </si>
  <si>
    <t>8660-NC-WINSTON SALEM-RI-NC</t>
  </si>
  <si>
    <t>8660-NC-WINSTON SALEM-NC-NV</t>
  </si>
  <si>
    <t>8607-TX-GRAPEVINE-QC-TX</t>
  </si>
  <si>
    <t>0940-MO-CARTHAGE-AR-MO</t>
  </si>
  <si>
    <t>8624-MD-ELDERSBURG-BC-MD</t>
  </si>
  <si>
    <t>0N64-NC-HIGH POINT-AB-NC</t>
  </si>
  <si>
    <t>1129-MD-HAVRE DE GRACE-MD-CA</t>
  </si>
  <si>
    <t>8684-WV-ST ALBANS-WV-BC</t>
  </si>
  <si>
    <t>0803-NC-LIBERTY-WV-NC</t>
  </si>
  <si>
    <t>1125-AR-FORT SMITH-AR-SC</t>
  </si>
  <si>
    <t>6014-CA-TRACY-CA-LA</t>
  </si>
  <si>
    <t>8700-MS-SHANNON-MS-OK</t>
  </si>
  <si>
    <t>8663-FL-PLANT CITY-IN-FL</t>
  </si>
  <si>
    <t>8814-NC-CONOVER-WV-NC</t>
  </si>
  <si>
    <t>8607-TX-GRAPEVINE-TX-BC</t>
  </si>
  <si>
    <t>8693-ON-BARRIE-WI-ON</t>
  </si>
  <si>
    <t>8681-GA-ASHBURN-GA-CA</t>
  </si>
  <si>
    <t>0007-MO-CARTHAGE-MO-WA</t>
  </si>
  <si>
    <t>8661-NC-BUTNER-WV-NC</t>
  </si>
  <si>
    <t>8609-WA-FIFE-WA-NJ</t>
  </si>
  <si>
    <t>1704-MS-HOUSTON-MT-MS</t>
  </si>
  <si>
    <t>0S00-MO-CARTHAGE-KS-MO</t>
  </si>
  <si>
    <t>1121-GA-NEWNAN-NJ-GA</t>
  </si>
  <si>
    <t>0S00-MO-CARTHAGE-NV-MO</t>
  </si>
  <si>
    <t>8604-CA-CITY OF INDUSTRY-CA-AR</t>
  </si>
  <si>
    <t>8678-TX-HOUSTON-KS-TX</t>
  </si>
  <si>
    <t>8650-TX-GRAPEVINE-WV-TX</t>
  </si>
  <si>
    <t>0400-MO-CARTHAGE-MO-GA</t>
  </si>
  <si>
    <t>8605-IN-INDIANAPOLIS-IN-UT</t>
  </si>
  <si>
    <t>8700-MS-SHANNON-QC-MS</t>
  </si>
  <si>
    <t>8611-NJ-EDISON-NJ-MO</t>
  </si>
  <si>
    <t>8681-GA-ASHBURN-GA-AZ</t>
  </si>
  <si>
    <t>0016-GA-MONROE-LA-GA</t>
  </si>
  <si>
    <t>1704-MS-HOUSTON-IN-MS</t>
  </si>
  <si>
    <t>0530-IL-STERLING-IL-ON</t>
  </si>
  <si>
    <t>0788-IN-RENSSELAER-DC-IN</t>
  </si>
  <si>
    <t>5801-IN-KENDALLVILLE-NM-IN</t>
  </si>
  <si>
    <t>6014-CA-TRACY-CA-SK</t>
  </si>
  <si>
    <t>8691-ON-TORONTO-CA-ON</t>
  </si>
  <si>
    <t>8814-NC-CONOVER-SD-NC</t>
  </si>
  <si>
    <t>0178-IL-DES PLAINES-CA-IL</t>
  </si>
  <si>
    <t>1120-GA-NEWNAN-GA-FL</t>
  </si>
  <si>
    <t>0003-TX-ENNIS-TX-OR</t>
  </si>
  <si>
    <t>1124-CA-ONTARIO-VA-CA</t>
  </si>
  <si>
    <t>0007-MO-CARTHAGE-ND-MO</t>
  </si>
  <si>
    <t>0656-GA-VILLA RICA-PA-GA</t>
  </si>
  <si>
    <t>0791-TX-EL PASO-TX-PA</t>
  </si>
  <si>
    <t>1112-AR-FORT SMITH-AR-CO</t>
  </si>
  <si>
    <t>8622-SC-FORT MILL-SC-LA</t>
  </si>
  <si>
    <t>8684-WV-ST ALBANS-NH-WV</t>
  </si>
  <si>
    <t>8650-TX-GRAPEVINE-TX-WI</t>
  </si>
  <si>
    <t>8629-TN-GOODLETTSVILLE-OK-TN</t>
  </si>
  <si>
    <t>0118-NC-STATESVILLE-TN-NC</t>
  </si>
  <si>
    <t>8671-GA-POOLER-MD-GA</t>
  </si>
  <si>
    <t>6003-IL-AURORA-IL-WY</t>
  </si>
  <si>
    <t>8662-GA-LAWRENCEVILLE-GA-MS</t>
  </si>
  <si>
    <t>5901-ON-LONDON-ON-KY</t>
  </si>
  <si>
    <t>8500-NC-WINSTON SALEM-NC-MA</t>
  </si>
  <si>
    <t>8686-OH-WHITEHALL-TN-OH</t>
  </si>
  <si>
    <t>8603-MS-PONTOTOC-MS-NE</t>
  </si>
  <si>
    <t>8689-CA-ROCKLIN-KS-CA</t>
  </si>
  <si>
    <t>8671-GA-POOLER-IA-GA</t>
  </si>
  <si>
    <t>1125-AR-FORT SMITH-MT-AR</t>
  </si>
  <si>
    <t>6014-CA-TRACY-CA-WV</t>
  </si>
  <si>
    <t>0925-NC-SALISBURY-QC-NC</t>
  </si>
  <si>
    <t>0002-KY-WINCHESTER-KY-NM</t>
  </si>
  <si>
    <t>1200-ON-WATERLOO-ON-UT</t>
  </si>
  <si>
    <t>8625-OH-LORDSTOWN-OH-QC</t>
  </si>
  <si>
    <t>1114-MS-VERONA-WY-MS</t>
  </si>
  <si>
    <t>1120-GA-NEWNAN-IA-GA</t>
  </si>
  <si>
    <t>0925-NC-SALISBURY-SK-NC</t>
  </si>
  <si>
    <t>8609-WA-FIFE-MS-WA</t>
  </si>
  <si>
    <t>1124-CA-ONTARIO-KS-CA</t>
  </si>
  <si>
    <t>8608-AZ-PHOENIX-NM-AZ</t>
  </si>
  <si>
    <t>0530-IL-STERLING-OK-IL</t>
  </si>
  <si>
    <t>8684-WV-ST ALBANS-WV-DC</t>
  </si>
  <si>
    <t>1704-MS-HOUSTON-MS-UT</t>
  </si>
  <si>
    <t>5901-ON-LONDON-NV-ON</t>
  </si>
  <si>
    <t>8814-NC-CONOVER-KS-NC</t>
  </si>
  <si>
    <t>8681-GA-ASHBURN-GA-NJ</t>
  </si>
  <si>
    <t>0903-TX-EL PASO-VA-TX</t>
  </si>
  <si>
    <t>8687-PA-TYRONE-PA-DE</t>
  </si>
  <si>
    <t>0519-MI-GRAND RAPIDS-MI-CO</t>
  </si>
  <si>
    <t>7300-NC-WINSTON SALEM-MO-NC</t>
  </si>
  <si>
    <t>8651-TX-AUSTIN-OK-TX</t>
  </si>
  <si>
    <t>0953-NC-WALLACE-AB-NC</t>
  </si>
  <si>
    <t>0S00-MO-CARTHAGE-SC-MO</t>
  </si>
  <si>
    <t>7300-NC-WINSTON SALEM-SK-NC</t>
  </si>
  <si>
    <t>8607-TX-GRAPEVINE-IL-TX</t>
  </si>
  <si>
    <t>0518-MI-GRAND RAPIDS-NV-MI</t>
  </si>
  <si>
    <t>8687-PA-TYRONE-PA-SK</t>
  </si>
  <si>
    <t>0007-MO-CARTHAGE-LA-MO</t>
  </si>
  <si>
    <t>0548-NC-STATESVILLE-QC-NC</t>
  </si>
  <si>
    <t>6003-IL-AURORA-WA-IL</t>
  </si>
  <si>
    <t>0178-IL-DES PLAINES-DC-IL</t>
  </si>
  <si>
    <t>8673-WI-MENOMONEE FALLS-WI-NJ</t>
  </si>
  <si>
    <t>0950-NC-BEULAVILLE-ON-NC</t>
  </si>
  <si>
    <t>8697-BC-SURREY-BC-SC</t>
  </si>
  <si>
    <t>8668-MI-LIVONIA-OH-MI</t>
  </si>
  <si>
    <t>0N64-NC-HIGH POINT-AR-NC</t>
  </si>
  <si>
    <t>4601-MO-CARTHAGE-TN-MO</t>
  </si>
  <si>
    <t>8679-MO-SAINT PETERS-AL-MO</t>
  </si>
  <si>
    <t>0000-MO-CARTHAGE-MO-VT</t>
  </si>
  <si>
    <t>8650-TX-GRAPEVINE-IA-TX</t>
  </si>
  <si>
    <t>8678-TX-HOUSTON-DC-TX</t>
  </si>
  <si>
    <t>0548-NC-STATESVILLE-CO-NC</t>
  </si>
  <si>
    <t>0079-MO-CARTHAGE-SK-MO</t>
  </si>
  <si>
    <t>8605-IN-INDIANAPOLIS-IN-NV</t>
  </si>
  <si>
    <t>8672-VA-MANASSAS PARK-VA-SC</t>
  </si>
  <si>
    <t>6016-MO-CAPE GIRARDEAU-TN-MO</t>
  </si>
  <si>
    <t>8700-MS-SHANNON-MS-MD</t>
  </si>
  <si>
    <t>1120-GA-NEWNAN-GA-VT</t>
  </si>
  <si>
    <t>1702-TX-FORT WORTH-TX-MD</t>
  </si>
  <si>
    <t>8630-CO-AURORA-CO-OH</t>
  </si>
  <si>
    <t>8604-CA-CITY OF INDUSTRY-VA-CA</t>
  </si>
  <si>
    <t>8604-CA-CITY OF INDUSTRY-ON-CA</t>
  </si>
  <si>
    <t>8500-NC-WINSTON SALEM-NC-BC</t>
  </si>
  <si>
    <t>8671-GA-POOLER-GA-NH</t>
  </si>
  <si>
    <t>1115-NC-CONOVER-NC-OR</t>
  </si>
  <si>
    <t>0071-PA-WILKES BARRE-PA-NV</t>
  </si>
  <si>
    <t>8692-ON-TORONTO-ON-AZ</t>
  </si>
  <si>
    <t>0918-MI-SPARTA-KY-MI</t>
  </si>
  <si>
    <t>0R01-IN-KOUTS-WV-IN</t>
  </si>
  <si>
    <t>0039-MO-CARTHAGE-MS-MO</t>
  </si>
  <si>
    <t>8684-WV-ST ALBANS-WV-MO</t>
  </si>
  <si>
    <t>8605-IN-INDIANAPOLIS-MT-IN</t>
  </si>
  <si>
    <t>8630-CO-AURORA-CT-CO</t>
  </si>
  <si>
    <t>8651-TX-AUSTIN-ND-TX</t>
  </si>
  <si>
    <t>0002-KY-WINCHESTER-FL-KY</t>
  </si>
  <si>
    <t>0201-TN-CLEVELAND-TN-ID</t>
  </si>
  <si>
    <t>0940-MO-CARTHAGE-MO-LA</t>
  </si>
  <si>
    <t>0003-TX-ENNIS-NH-TX</t>
  </si>
  <si>
    <t>0E25-CA-CITY OF INDUSTRY-CA-QC</t>
  </si>
  <si>
    <t>0903-TX-EL PASO-CT-TX</t>
  </si>
  <si>
    <t>8629-TN-GOODLETTSVILLE-LA-TN</t>
  </si>
  <si>
    <t>0803-NC-LIBERTY-NC-TN</t>
  </si>
  <si>
    <t>8650-TX-GRAPEVINE-NY-TX</t>
  </si>
  <si>
    <t>1124-CA-ONTARIO-CA-ON</t>
  </si>
  <si>
    <t>0788-IN-RENSSELAER-IN-OR</t>
  </si>
  <si>
    <t>8685-OH-MACEDONIA-SC-OH</t>
  </si>
  <si>
    <t>8629-TN-GOODLETTSVILLE-TN-VT</t>
  </si>
  <si>
    <t>1702-TX-FORT WORTH-TX-UT</t>
  </si>
  <si>
    <t>8692-ON-TORONTO-NM-ON</t>
  </si>
  <si>
    <t>6130-MO-CARTHAGE-DC-MO</t>
  </si>
  <si>
    <t>6016-MO-CAPE GIRARDEAU-NY-MO</t>
  </si>
  <si>
    <t>0940-MO-CARTHAGE-IA-MO</t>
  </si>
  <si>
    <t>1129-MD-HAVRE DE GRACE-NE-MD</t>
  </si>
  <si>
    <t>8660-NC-WINSTON SALEM-SK-NC</t>
  </si>
  <si>
    <t>1704-MS-HOUSTON-ID-MS</t>
  </si>
  <si>
    <t>1111-CA-ONTARIO-CA-ME</t>
  </si>
  <si>
    <t>8661-NC-BUTNER-NC-ON</t>
  </si>
  <si>
    <t>8625-OH-LORDSTOWN-SC-OH</t>
  </si>
  <si>
    <t>8670-WA-VANCOUVER-MS-WA</t>
  </si>
  <si>
    <t>8663-FL-PLANT CITY-FL-MA</t>
  </si>
  <si>
    <t>8662-GA-LAWRENCEVILLE-GA-IN</t>
  </si>
  <si>
    <t>8629-TN-GOODLETTSVILLE-TN-ON</t>
  </si>
  <si>
    <t>0178-IL-DES PLAINES-MT-IL</t>
  </si>
  <si>
    <t>0071-PA-WILKES BARRE-PA-MS</t>
  </si>
  <si>
    <t>8700-MS-SHANNON-MS-ON</t>
  </si>
  <si>
    <t>8604-CA-CITY OF INDUSTRY-MB-CA</t>
  </si>
  <si>
    <t>1115-NC-CONOVER-CO-NC</t>
  </si>
  <si>
    <t>0R01-IN-KOUTS-KY-IN</t>
  </si>
  <si>
    <t>1127-MS-HOULKA-MS-OH</t>
  </si>
  <si>
    <t>0001-MO-CARTHAGE-MO-LA</t>
  </si>
  <si>
    <t>0071-PA-WILKES BARRE-IN-PA</t>
  </si>
  <si>
    <t>4201-MS-TUPELO-MS-GA</t>
  </si>
  <si>
    <t>0007-MO-CARTHAGE-NY-MO</t>
  </si>
  <si>
    <t>8611-NJ-EDISON-PA-NJ</t>
  </si>
  <si>
    <t>8671-GA-POOLER-GA-DC</t>
  </si>
  <si>
    <t>0000-MO-CARTHAGE-MO-NJ</t>
  </si>
  <si>
    <t>0R01-IN-KOUTS-IN-OR</t>
  </si>
  <si>
    <t>0788-IN-RENSSELAER-IN-PA</t>
  </si>
  <si>
    <t>0R01-IN-KOUTS-IN-MT</t>
  </si>
  <si>
    <t>6014-CA-TRACY-WI-CA</t>
  </si>
  <si>
    <t>8625-OH-LORDSTOWN-CT-OH</t>
  </si>
  <si>
    <t>1120-GA-NEWNAN-UT-GA</t>
  </si>
  <si>
    <t>1200-ON-WATERLOO-ON-MN</t>
  </si>
  <si>
    <t>1115-NC-CONOVER-NC-MB</t>
  </si>
  <si>
    <t>8669-UT-CLEARFIELD-DC-UT</t>
  </si>
  <si>
    <t>0000-MO-CARTHAGE-ID-MO</t>
  </si>
  <si>
    <t>4201-MS-TUPELO-MS-CO</t>
  </si>
  <si>
    <t>8665-OK-OKLAHOMA CITY-OK-ID</t>
  </si>
  <si>
    <t>1114-MS-VERONA-MS-AZ</t>
  </si>
  <si>
    <t>0788-IN-RENSSELAER-IN-DE</t>
  </si>
  <si>
    <t>8611-NJ-EDISON-IA-NJ</t>
  </si>
  <si>
    <t>0946-NC-WALLACE-NC-IA</t>
  </si>
  <si>
    <t>0732-MI-SPRING LAKE-DE-MI</t>
  </si>
  <si>
    <t>8667-MI-WYOMING-BC-MI</t>
  </si>
  <si>
    <t>0S00-MO-CARTHAGE-MO-NY</t>
  </si>
  <si>
    <t>4601-MO-CARTHAGE-SD-MO</t>
  </si>
  <si>
    <t>8696-AB-NISKU-WV-AB</t>
  </si>
  <si>
    <t>0801-NC-LIBERTY-NC-MT</t>
  </si>
  <si>
    <t>1129-MD-HAVRE DE GRACE-MD-BC</t>
  </si>
  <si>
    <t>1118-AR-FORT SMITH-AR-WI</t>
  </si>
  <si>
    <t>0940-MO-CARTHAGE-WV-MO</t>
  </si>
  <si>
    <t>8673-WI-MENOMONEE FALLS-AL-WI</t>
  </si>
  <si>
    <t>8700-MS-SHANNON-CA-MS</t>
  </si>
  <si>
    <t>0518-MI-GRAND RAPIDS-MI-ID</t>
  </si>
  <si>
    <t>5902-ON-LONDON-MA-ON</t>
  </si>
  <si>
    <t>0003-TX-ENNIS-CT-TX</t>
  </si>
  <si>
    <t>8629-TN-GOODLETTSVILLE-IA-TN</t>
  </si>
  <si>
    <t>8625-OH-LORDSTOWN-OH-FL</t>
  </si>
  <si>
    <t>0953-NC-WALLACE-NC-BC</t>
  </si>
  <si>
    <t>8662-GA-LAWRENCEVILLE-MS-GA</t>
  </si>
  <si>
    <t>8682-GA-CALHOUN-OK-GA</t>
  </si>
  <si>
    <t>8607-TX-GRAPEVINE-PA-TX</t>
  </si>
  <si>
    <t>0383-PA-BERWICK-NV-PA</t>
  </si>
  <si>
    <t>8691-ON-TORONTO-LA-ON</t>
  </si>
  <si>
    <t>0732-MI-SPRING LAKE-MI-WV</t>
  </si>
  <si>
    <t>1121-GA-NEWNAN-GA-OK</t>
  </si>
  <si>
    <t>1124-CA-ONTARIO-CA-WI</t>
  </si>
  <si>
    <t>8696-AB-NISKU-NE-AB</t>
  </si>
  <si>
    <t>1121-GA-NEWNAN-GA-DC</t>
  </si>
  <si>
    <t>6018-IL-MORRIS-AL-IL</t>
  </si>
  <si>
    <t>8687-PA-TYRONE-PA-AB</t>
  </si>
  <si>
    <t>8605-IN-INDIANAPOLIS-IN-ID</t>
  </si>
  <si>
    <t>1125-AR-FORT SMITH-LA-AR</t>
  </si>
  <si>
    <t>0940-MO-CARTHAGE-MO-RI</t>
  </si>
  <si>
    <t>0341-MS-TUPELO-AL-MS</t>
  </si>
  <si>
    <t>8686-OH-WHITEHALL-OH-SK</t>
  </si>
  <si>
    <t>0000-MO-CARTHAGE-MI-MO</t>
  </si>
  <si>
    <t>6016-MO-CAPE GIRARDEAU-KS-MO</t>
  </si>
  <si>
    <t>8607-TX-GRAPEVINE-KS-TX</t>
  </si>
  <si>
    <t>1118-AR-FORT SMITH-AR-ND</t>
  </si>
  <si>
    <t>0001-MO-CARTHAGE-OH-MO</t>
  </si>
  <si>
    <t>0801-NC-LIBERTY-NC-AZ</t>
  </si>
  <si>
    <t>5100-KY-LEITCHFIELD-WI-KY</t>
  </si>
  <si>
    <t>5801-IN-KENDALLVILLE-IN-KS</t>
  </si>
  <si>
    <t>8688-PA-HONEY BROOK-IA-PA</t>
  </si>
  <si>
    <t>8677-TX-FOREST HILL-UT-TX</t>
  </si>
  <si>
    <t>0178-IL-DES PLAINES-PA-IL</t>
  </si>
  <si>
    <t>0E25-CA-CITY OF INDUSTRY-CA-IL</t>
  </si>
  <si>
    <t>0519-MI-GRAND RAPIDS-MI-VT</t>
  </si>
  <si>
    <t>6003-IL-AURORA-IL-AZ</t>
  </si>
  <si>
    <t>8676-TX-NEW BRAUNFELS-VT-TX</t>
  </si>
  <si>
    <t>0383-PA-BERWICK-PA-KS</t>
  </si>
  <si>
    <t>8671-GA-POOLER-NV-GA</t>
  </si>
  <si>
    <t>0003-TX-ENNIS-TX-RI</t>
  </si>
  <si>
    <t>4601-MO-CARTHAGE-MO-WV</t>
  </si>
  <si>
    <t>8677-TX-FOREST HILL-TX-SD</t>
  </si>
  <si>
    <t>8691-ON-TORONTO-AZ-ON</t>
  </si>
  <si>
    <t>1118-AR-FORT SMITH-VA-AR</t>
  </si>
  <si>
    <t>8611-NJ-EDISON-NJ-OH</t>
  </si>
  <si>
    <t>8603-MS-PONTOTOC-MS-IA</t>
  </si>
  <si>
    <t>8674-IL-GLENDALE HEIGHTS-IL-LA</t>
  </si>
  <si>
    <t>0007-MO-CARTHAGE-SK-MO</t>
  </si>
  <si>
    <t>5901-ON-LONDON-DE-ON</t>
  </si>
  <si>
    <t>8622-SC-FORT MILL-ON-SC</t>
  </si>
  <si>
    <t>8691-ON-TORONTO-IA-ON</t>
  </si>
  <si>
    <t>8670-WA-VANCOUVER-WA-SK</t>
  </si>
  <si>
    <t>8685-OH-MACEDONIA-NM-OH</t>
  </si>
  <si>
    <t>8682-GA-CALHOUN-GA-ND</t>
  </si>
  <si>
    <t>0903-TX-EL PASO-SD-TX</t>
  </si>
  <si>
    <t>8625-OH-LORDSTOWN-AZ-OH</t>
  </si>
  <si>
    <t>8700-MS-SHANNON-MS-NE</t>
  </si>
  <si>
    <t>0001-MO-CARTHAGE-MO-RI</t>
  </si>
  <si>
    <t>8684-WV-ST ALBANS-ON-WV</t>
  </si>
  <si>
    <t>0000-MO-CARTHAGE-MO-GA</t>
  </si>
  <si>
    <t>0548-NC-STATESVILLE-SK-NC</t>
  </si>
  <si>
    <t>8605-IN-INDIANAPOLIS-IN-LA</t>
  </si>
  <si>
    <t>0383-PA-BERWICK-QC-PA</t>
  </si>
  <si>
    <t>0007-MO-CARTHAGE-MA-MO</t>
  </si>
  <si>
    <t>5801-IN-KENDALLVILLE-ID-IN</t>
  </si>
  <si>
    <t>8683-PA-BETHEL PARK-PA-NM</t>
  </si>
  <si>
    <t>8500-NC-WINSTON SALEM-NC-WV</t>
  </si>
  <si>
    <t>8629-TN-GOODLETTSVILLE-TN-DC</t>
  </si>
  <si>
    <t>8665-OK-OKLAHOMA CITY-CO-OK</t>
  </si>
  <si>
    <t>0383-PA-BERWICK-PA-NV</t>
  </si>
  <si>
    <t>0656-GA-VILLA RICA-SD-GA</t>
  </si>
  <si>
    <t>8602-NC-CONOVER-CT-NC</t>
  </si>
  <si>
    <t>5100-KY-LEITCHFIELD-AZ-KY</t>
  </si>
  <si>
    <t>7300-NC-WINSTON SALEM-NE-NC</t>
  </si>
  <si>
    <t>0801-NC-LIBERTY-NC-KS</t>
  </si>
  <si>
    <t>8624-MD-ELDERSBURG-MD-ID</t>
  </si>
  <si>
    <t>8660-NC-WINSTON SALEM-NC-KY</t>
  </si>
  <si>
    <t>1200-ON-WATERLOO-ON-ND</t>
  </si>
  <si>
    <t>8622-SC-FORT MILL-IL-SC</t>
  </si>
  <si>
    <t>0518-MI-GRAND RAPIDS-KS-MI</t>
  </si>
  <si>
    <t>0950-NC-BEULAVILLE-NC-CA</t>
  </si>
  <si>
    <t>8670-WA-VANCOUVER-SK-WA</t>
  </si>
  <si>
    <t>8663-FL-PLANT CITY-NH-FL</t>
  </si>
  <si>
    <t>0918-MI-SPARTA-SD-MI</t>
  </si>
  <si>
    <t>8671-GA-POOLER-IL-GA</t>
  </si>
  <si>
    <t>0016-GA-MONROE-GA-MI</t>
  </si>
  <si>
    <t>8625-OH-LORDSTOWN-OH-SC</t>
  </si>
  <si>
    <t>8650-TX-GRAPEVINE-TX-ME</t>
  </si>
  <si>
    <t>0118-NC-STATESVILLE-NC-AZ</t>
  </si>
  <si>
    <t>0118-NC-STATESVILLE-NV-NC</t>
  </si>
  <si>
    <t>8662-GA-LAWRENCEVILLE-NE-GA</t>
  </si>
  <si>
    <t>8684-WV-ST ALBANS-WV-KY</t>
  </si>
  <si>
    <t>1129-MD-HAVRE DE GRACE-MD-AB</t>
  </si>
  <si>
    <t>6016-MO-CAPE GIRARDEAU-SK-MO</t>
  </si>
  <si>
    <t>8634-AL-BESSEMER-LA-AL</t>
  </si>
  <si>
    <t>5801-IN-KENDALLVILLE-IN-DC</t>
  </si>
  <si>
    <t>0400-MO-CARTHAGE-MO-QC</t>
  </si>
  <si>
    <t>8693-ON-BARRIE-KY-ON</t>
  </si>
  <si>
    <t>0940-MO-CARTHAGE-MO-WI</t>
  </si>
  <si>
    <t>1116-NC-CONOVER-NC-MO</t>
  </si>
  <si>
    <t>0146-QC-TOWN OF MOUNT ROYAL-SC-QC</t>
  </si>
  <si>
    <t>0530-IL-STERLING-BC-IL</t>
  </si>
  <si>
    <t>8611-NJ-EDISON-MD-NJ</t>
  </si>
  <si>
    <t>6014-CA-TRACY-WY-CA</t>
  </si>
  <si>
    <t>8668-MI-LIVONIA-MA-MI</t>
  </si>
  <si>
    <t>0383-PA-BERWICK-AR-PA</t>
  </si>
  <si>
    <t>1121-GA-NEWNAN-CO-GA</t>
  </si>
  <si>
    <t>0400-MO-CARTHAGE-AB-MO</t>
  </si>
  <si>
    <t>0788-IN-RENSSELAER-IA-IN</t>
  </si>
  <si>
    <t>7300-NC-WINSTON SALEM-NC-SK</t>
  </si>
  <si>
    <t>0940-MO-CARTHAGE-MO-TX</t>
  </si>
  <si>
    <t>0732-MI-SPRING LAKE-MI-SC</t>
  </si>
  <si>
    <t>0946-NC-WALLACE-AR-NC</t>
  </si>
  <si>
    <t>0146-QC-TOWN OF MOUNT ROYAL-QC-WY</t>
  </si>
  <si>
    <t>0039-MO-CARTHAGE-MO-AZ</t>
  </si>
  <si>
    <t>8651-TX-AUSTIN-SC-TX</t>
  </si>
  <si>
    <t>0732-MI-SPRING LAKE-NE-MI</t>
  </si>
  <si>
    <t>8604-CA-CITY OF INDUSTRY-FL-CA</t>
  </si>
  <si>
    <t>8814-NC-CONOVER-NC-AR</t>
  </si>
  <si>
    <t>8672-VA-MANASSAS PARK-TN-VA</t>
  </si>
  <si>
    <t>8670-WA-VANCOUVER-DE-WA</t>
  </si>
  <si>
    <t>8671-GA-POOLER-GA-MO</t>
  </si>
  <si>
    <t>8651-TX-AUSTIN-OH-TX</t>
  </si>
  <si>
    <t>0903-TX-EL PASO-QC-TX</t>
  </si>
  <si>
    <t>0201-TN-CLEVELAND-CT-TN</t>
  </si>
  <si>
    <t>8603-MS-PONTOTOC-ID-MS</t>
  </si>
  <si>
    <t>8668-MI-LIVONIA-MI-KS</t>
  </si>
  <si>
    <t>8661-NC-BUTNER-NY-NC</t>
  </si>
  <si>
    <t>8604-CA-CITY OF INDUSTRY-CA-ID</t>
  </si>
  <si>
    <t>1130-MS-PONTOTOC-ID-MS</t>
  </si>
  <si>
    <t>0946-NC-WALLACE-NC-SD</t>
  </si>
  <si>
    <t>1702-TX-FORT WORTH-LA-TX</t>
  </si>
  <si>
    <t>0940-MO-CARTHAGE-MI-MO</t>
  </si>
  <si>
    <t>1124-CA-ONTARIO-LA-CA</t>
  </si>
  <si>
    <t>0002-KY-WINCHESTER-MI-KY</t>
  </si>
  <si>
    <t>0946-NC-WALLACE-NC-PA</t>
  </si>
  <si>
    <t>8678-TX-HOUSTON-VT-TX</t>
  </si>
  <si>
    <t>1120-GA-NEWNAN-GA-ID</t>
  </si>
  <si>
    <t>8695-AB-CALGARY-LA-AB</t>
  </si>
  <si>
    <t>1124-CA-ONTARIO-MA-CA</t>
  </si>
  <si>
    <t>1704-MS-HOUSTON-MS-ND</t>
  </si>
  <si>
    <t>0001-MO-CARTHAGE-BC-MO</t>
  </si>
  <si>
    <t>6130-MO-CARTHAGE-CT-MO</t>
  </si>
  <si>
    <t>8687-PA-TYRONE-PA-NV</t>
  </si>
  <si>
    <t>6130-MO-CARTHAGE-MA-MO</t>
  </si>
  <si>
    <t>0400-MO-CARTHAGE-MO-MA</t>
  </si>
  <si>
    <t>8683-PA-BETHEL PARK-PA-NC</t>
  </si>
  <si>
    <t>0530-IL-STERLING-IL-AB</t>
  </si>
  <si>
    <t>1124-CA-ONTARIO-CA-ND</t>
  </si>
  <si>
    <t>6130-MO-CARTHAGE-QC-MO</t>
  </si>
  <si>
    <t>1130-MS-PONTOTOC-MS-WY</t>
  </si>
  <si>
    <t>6130-MO-CARTHAGE-ND-MO</t>
  </si>
  <si>
    <t>0925-NC-SALISBURY-NM-NC</t>
  </si>
  <si>
    <t>0791-TX-EL PASO-ID-TX</t>
  </si>
  <si>
    <t>8677-TX-FOREST HILL-SD-TX</t>
  </si>
  <si>
    <t>8677-TX-FOREST HILL-AR-TX</t>
  </si>
  <si>
    <t>8814-NC-CONOVER-NC-AB</t>
  </si>
  <si>
    <t>1129-MD-HAVRE DE GRACE-ON-MD</t>
  </si>
  <si>
    <t>0400-MO-CARTHAGE-MO-KY</t>
  </si>
  <si>
    <t>8814-NC-CONOVER-ND-NC</t>
  </si>
  <si>
    <t>8691-ON-TORONTO-ID-ON</t>
  </si>
  <si>
    <t>1200-ON-WATERLOO-SD-ON</t>
  </si>
  <si>
    <t>5801-IN-KENDALLVILLE-IN-AZ</t>
  </si>
  <si>
    <t>8673-WI-MENOMONEE FALLS-WI-ND</t>
  </si>
  <si>
    <t>8665-OK-OKLAHOMA CITY-OK-VA</t>
  </si>
  <si>
    <t>8662-GA-LAWRENCEVILLE-GA-NJ</t>
  </si>
  <si>
    <t>8692-ON-TORONTO-ON-VT</t>
  </si>
  <si>
    <t>5901-ON-LONDON-SD-ON</t>
  </si>
  <si>
    <t>8684-WV-ST ALBANS-ID-WV</t>
  </si>
  <si>
    <t>8672-VA-MANASSAS PARK-NH-VA</t>
  </si>
  <si>
    <t>8684-WV-ST ALBANS-WV-NY</t>
  </si>
  <si>
    <t>0014-MO-CARTHAGE-FL-MO</t>
  </si>
  <si>
    <t>0918-MI-SPARTA-MI-NM</t>
  </si>
  <si>
    <t>1112-AR-FORT SMITH-MB-AR</t>
  </si>
  <si>
    <t>0946-NC-WALLACE-WY-NC</t>
  </si>
  <si>
    <t>0925-NC-SALISBURY-GA-NC</t>
  </si>
  <si>
    <t>1127-MS-HOULKA-ND-MS</t>
  </si>
  <si>
    <t>8625-OH-LORDSTOWN-DE-OH</t>
  </si>
  <si>
    <t>0016-GA-MONROE-GA-MO</t>
  </si>
  <si>
    <t>8661-NC-BUTNER-NC-IL</t>
  </si>
  <si>
    <t>8651-TX-AUSTIN-ME-TX</t>
  </si>
  <si>
    <t>4601-MO-CARTHAGE-NV-MO</t>
  </si>
  <si>
    <t>1124-CA-ONTARIO-CA-WV</t>
  </si>
  <si>
    <t>1704-MS-HOUSTON-RI-MS</t>
  </si>
  <si>
    <t>1125-AR-FORT SMITH-WV-AR</t>
  </si>
  <si>
    <t>8668-MI-LIVONIA-ME-MI</t>
  </si>
  <si>
    <t>1124-CA-ONTARIO-BC-CA</t>
  </si>
  <si>
    <t>8696-AB-NISKU-TN-AB</t>
  </si>
  <si>
    <t>0000-MO-CARTHAGE-NE-MO</t>
  </si>
  <si>
    <t>0950-NC-BEULAVILLE-NC-ID</t>
  </si>
  <si>
    <t>8678-TX-HOUSTON-TX-AB</t>
  </si>
  <si>
    <t>0903-TX-EL PASO-TX-RI</t>
  </si>
  <si>
    <t>8681-GA-ASHBURN-FL-GA</t>
  </si>
  <si>
    <t>8700-MS-SHANNON-MS-GA</t>
  </si>
  <si>
    <t>0530-IL-STERLING-LA-IL</t>
  </si>
  <si>
    <t>8671-GA-POOLER-WV-GA</t>
  </si>
  <si>
    <t>0178-IL-DES PLAINES-IL-ON</t>
  </si>
  <si>
    <t>8665-OK-OKLAHOMA CITY-OK-SD</t>
  </si>
  <si>
    <t>8611-NJ-EDISON-CO-NJ</t>
  </si>
  <si>
    <t>8694-ON-GLOUCESTER-ON-NC</t>
  </si>
  <si>
    <t>4601-MO-CARTHAGE-MO-NY</t>
  </si>
  <si>
    <t>0201-TN-CLEVELAND-ME-TN</t>
  </si>
  <si>
    <t>0950-NC-BEULAVILLE-MA-NC</t>
  </si>
  <si>
    <t>0118-NC-STATESVILLE-IN-NC</t>
  </si>
  <si>
    <t>1111-CA-ONTARIO-MN-CA</t>
  </si>
  <si>
    <t>0E25-CA-CITY OF INDUSTRY-QC-CA</t>
  </si>
  <si>
    <t>1125-AR-FORT SMITH-OR-AR</t>
  </si>
  <si>
    <t>8634-AL-BESSEMER-MB-AL</t>
  </si>
  <si>
    <t>0791-TX-EL PASO-TX-MN</t>
  </si>
  <si>
    <t>0518-MI-GRAND RAPIDS-MI-SD</t>
  </si>
  <si>
    <t>8667-MI-WYOMING-ME-MI</t>
  </si>
  <si>
    <t>1111-CA-ONTARIO-KY-CA</t>
  </si>
  <si>
    <t>6014-CA-TRACY-QC-CA</t>
  </si>
  <si>
    <t>0007-MO-CARTHAGE-ID-MO</t>
  </si>
  <si>
    <t>0953-NC-WALLACE-NC-FL</t>
  </si>
  <si>
    <t>1114-MS-VERONA-BC-MS</t>
  </si>
  <si>
    <t>0530-IL-STERLING-IL-NC</t>
  </si>
  <si>
    <t>0007-MO-CARTHAGE-MO-MT</t>
  </si>
  <si>
    <t>6130-MO-CARTHAGE-MO-ON</t>
  </si>
  <si>
    <t>1118-AR-FORT SMITH-AR-SD</t>
  </si>
  <si>
    <t>8668-MI-LIVONIA-MB-MI</t>
  </si>
  <si>
    <t>0E25-CA-CITY OF INDUSTRY-CA-SK</t>
  </si>
  <si>
    <t>0801-NC-LIBERTY-IA-NC</t>
  </si>
  <si>
    <t>8608-AZ-PHOENIX-AZ-NJ</t>
  </si>
  <si>
    <t>0001-MO-CARTHAGE-MO-NM</t>
  </si>
  <si>
    <t>8683-PA-BETHEL PARK-PA-ON</t>
  </si>
  <si>
    <t>0950-NC-BEULAVILLE-NC-IL</t>
  </si>
  <si>
    <t>4201-MS-TUPELO-KS-MS</t>
  </si>
  <si>
    <t>1125-AR-FORT SMITH-AR-DE</t>
  </si>
  <si>
    <t>1124-CA-ONTARIO-ME-CA</t>
  </si>
  <si>
    <t>1110-GA-NEWNAN-MO-GA</t>
  </si>
  <si>
    <t>5901-ON-LONDON-FL-ON</t>
  </si>
  <si>
    <t>8686-OH-WHITEHALL-VT-OH</t>
  </si>
  <si>
    <t>0007-MO-CARTHAGE-IA-MO</t>
  </si>
  <si>
    <t>8671-GA-POOLER-PA-GA</t>
  </si>
  <si>
    <t>8625-OH-LORDSTOWN-OH-ME</t>
  </si>
  <si>
    <t>8700-MS-SHANNON-MS-OH</t>
  </si>
  <si>
    <t>0002-KY-WINCHESTER-KY-WA</t>
  </si>
  <si>
    <t>8678-TX-HOUSTON-DE-TX</t>
  </si>
  <si>
    <t>0383-PA-BERWICK-PA-IA</t>
  </si>
  <si>
    <t>0530-IL-STERLING-IL-IA</t>
  </si>
  <si>
    <t>8700-MS-SHANNON-MS-RI</t>
  </si>
  <si>
    <t>0039-MO-CARTHAGE-MO-OH</t>
  </si>
  <si>
    <t>0400-MO-CARTHAGE-MO-PA</t>
  </si>
  <si>
    <t>0519-MI-GRAND RAPIDS-MI-VA</t>
  </si>
  <si>
    <t>8611-NJ-EDISON-VT-NJ</t>
  </si>
  <si>
    <t>0732-MI-SPRING LAKE-MI-MN</t>
  </si>
  <si>
    <t>0201-TN-CLEVELAND-TN-SK</t>
  </si>
  <si>
    <t>0918-MI-SPARTA-MI-UT</t>
  </si>
  <si>
    <t>0918-MI-SPARTA-MI-NV</t>
  </si>
  <si>
    <t>6016-MO-CAPE GIRARDEAU-MO-BC</t>
  </si>
  <si>
    <t>8611-NJ-EDISON-BC-NJ</t>
  </si>
  <si>
    <t>8677-TX-FOREST HILL-TX-IL</t>
  </si>
  <si>
    <t>8671-GA-POOLER-NJ-GA</t>
  </si>
  <si>
    <t>1111-CA-ONTARIO-MB-CA</t>
  </si>
  <si>
    <t>8622-SC-FORT MILL-RI-SC</t>
  </si>
  <si>
    <t>8696-AB-NISKU-MI-AB</t>
  </si>
  <si>
    <t>5902-ON-LONDON-ON-SD</t>
  </si>
  <si>
    <t>4201-MS-TUPELO-MS-OK</t>
  </si>
  <si>
    <t>0656-GA-VILLA RICA-WY-GA</t>
  </si>
  <si>
    <t>5901-ON-LONDON-WA-ON</t>
  </si>
  <si>
    <t>0940-MO-CARTHAGE-NM-MO</t>
  </si>
  <si>
    <t>8676-TX-NEW BRAUNFELS-ID-TX</t>
  </si>
  <si>
    <t>0801-NC-LIBERTY-FL-NC</t>
  </si>
  <si>
    <t>8670-WA-VANCOUVER-NY-WA</t>
  </si>
  <si>
    <t>0341-MS-TUPELO-MO-MS</t>
  </si>
  <si>
    <t>8691-ON-TORONTO-ON-SD</t>
  </si>
  <si>
    <t>1115-NC-CONOVER-NC-TN</t>
  </si>
  <si>
    <t>8689-CA-ROCKLIN-CA-DC</t>
  </si>
  <si>
    <t>8678-TX-HOUSTON-TX-UT</t>
  </si>
  <si>
    <t>0039-MO-CARTHAGE-FL-MO</t>
  </si>
  <si>
    <t>8685-OH-MACEDONIA-OH-NV</t>
  </si>
  <si>
    <t>0918-MI-SPARTA-MI-NH</t>
  </si>
  <si>
    <t>1130-MS-PONTOTOC-AB-MS</t>
  </si>
  <si>
    <t>0039-MO-CARTHAGE-MO-SK</t>
  </si>
  <si>
    <t>0N64-NC-HIGH POINT-NC-DE</t>
  </si>
  <si>
    <t>0009-NC-GREENSBORO-NC-ND</t>
  </si>
  <si>
    <t>0178-IL-DES PLAINES-IL-ID</t>
  </si>
  <si>
    <t>8674-IL-GLENDALE HEIGHTS-MB-IL</t>
  </si>
  <si>
    <t>0801-NC-LIBERTY-NC-IN</t>
  </si>
  <si>
    <t>8651-TX-AUSTIN-TX-AR</t>
  </si>
  <si>
    <t>8661-NC-BUTNER-NE-NC</t>
  </si>
  <si>
    <t>8624-MD-ELDERSBURG-OH-MD</t>
  </si>
  <si>
    <t>0146-QC-TOWN OF MOUNT ROYAL-QC-TN</t>
  </si>
  <si>
    <t>8607-TX-GRAPEVINE-CO-TX</t>
  </si>
  <si>
    <t>8693-ON-BARRIE-ON-MS</t>
  </si>
  <si>
    <t>5100-KY-LEITCHFIELD-NE-KY</t>
  </si>
  <si>
    <t>0071-PA-WILKES BARRE-MS-PA</t>
  </si>
  <si>
    <t>1116-NC-CONOVER-NC-LA</t>
  </si>
  <si>
    <t>8603-MS-PONTOTOC-MS-ME</t>
  </si>
  <si>
    <t>8696-AB-NISKU-AB-FL</t>
  </si>
  <si>
    <t>8687-PA-TYRONE-CO-PA</t>
  </si>
  <si>
    <t>8692-ON-TORONTO-ON-DE</t>
  </si>
  <si>
    <t>8684-WV-ST ALBANS-WV-ON</t>
  </si>
  <si>
    <t>6014-CA-TRACY-CA-IN</t>
  </si>
  <si>
    <t>1120-GA-NEWNAN-GA-WI</t>
  </si>
  <si>
    <t>0001-MO-CARTHAGE-MO-TX</t>
  </si>
  <si>
    <t>8686-OH-WHITEHALL-ND-OH</t>
  </si>
  <si>
    <t>8681-GA-ASHBURN-GA-IA</t>
  </si>
  <si>
    <t>0940-MO-CARTHAGE-MO-MI</t>
  </si>
  <si>
    <t>0803-NC-LIBERTY-TN-NC</t>
  </si>
  <si>
    <t>8625-OH-LORDSTOWN-OH-KY</t>
  </si>
  <si>
    <t>0146-QC-TOWN OF MOUNT ROYAL-QC-CO</t>
  </si>
  <si>
    <t>0014-MO-CARTHAGE-UT-MO</t>
  </si>
  <si>
    <t>4201-MS-TUPELO-ID-MS</t>
  </si>
  <si>
    <t>0R01-IN-KOUTS-MS-IN</t>
  </si>
  <si>
    <t>0201-TN-CLEVELAND-TN-DC</t>
  </si>
  <si>
    <t>8500-NC-WINSTON SALEM-IN-NC</t>
  </si>
  <si>
    <t>6014-CA-TRACY-MB-CA</t>
  </si>
  <si>
    <t>8651-TX-AUSTIN-WI-TX</t>
  </si>
  <si>
    <t>0576-ON-OLDCASTLE-ON-VT</t>
  </si>
  <si>
    <t>8671-GA-POOLER-ME-GA</t>
  </si>
  <si>
    <t>1111-CA-ONTARIO-CA-MB</t>
  </si>
  <si>
    <t>0803-NC-LIBERTY-NC-SD</t>
  </si>
  <si>
    <t>8634-AL-BESSEMER-AL-WI</t>
  </si>
  <si>
    <t>8689-CA-ROCKLIN-DE-CA</t>
  </si>
  <si>
    <t>1114-MS-VERONA-AZ-MS</t>
  </si>
  <si>
    <t>8604-CA-CITY OF INDUSTRY-AZ-CA</t>
  </si>
  <si>
    <t>8681-GA-ASHBURN-GA-ID</t>
  </si>
  <si>
    <t>8650-TX-GRAPEVINE-AR-TX</t>
  </si>
  <si>
    <t>5901-ON-LONDON-IA-ON</t>
  </si>
  <si>
    <t>0000-MO-CARTHAGE-MO-NY</t>
  </si>
  <si>
    <t>8686-OH-WHITEHALL-MD-OH</t>
  </si>
  <si>
    <t>1118-AR-FORT SMITH-AR-DC</t>
  </si>
  <si>
    <t>8691-ON-TORONTO-NV-ON</t>
  </si>
  <si>
    <t>0002-KY-WINCHESTER-GA-KY</t>
  </si>
  <si>
    <t>0656-GA-VILLA RICA-GA-ME</t>
  </si>
  <si>
    <t>8679-MO-SAINT PETERS-VA-MO</t>
  </si>
  <si>
    <t>0946-NC-WALLACE-NC-MD</t>
  </si>
  <si>
    <t>8651-TX-AUSTIN-TX-TN</t>
  </si>
  <si>
    <t>8681-GA-ASHBURN-MN-GA</t>
  </si>
  <si>
    <t>0009-NC-GREENSBORO-NC-ON</t>
  </si>
  <si>
    <t>8670-WA-VANCOUVER-WA-IA</t>
  </si>
  <si>
    <t>6130-MO-CARTHAGE-MO-RI</t>
  </si>
  <si>
    <t>0903-TX-EL PASO-TX-AB</t>
  </si>
  <si>
    <t>8681-GA-ASHBURN-WY-GA</t>
  </si>
  <si>
    <t>0007-MO-CARTHAGE-VT-MO</t>
  </si>
  <si>
    <t>8602-NC-CONOVER-ME-NC</t>
  </si>
  <si>
    <t>0R01-IN-KOUTS-IN-ID</t>
  </si>
  <si>
    <t>0656-GA-VILLA RICA-WA-GA</t>
  </si>
  <si>
    <t>8667-MI-WYOMING-MI-SC</t>
  </si>
  <si>
    <t>8814-NC-CONOVER-NC-WY</t>
  </si>
  <si>
    <t>8669-UT-CLEARFIELD-DE-UT</t>
  </si>
  <si>
    <t>0918-MI-SPARTA-MB-MI</t>
  </si>
  <si>
    <t>8630-CO-AURORA-CO-NE</t>
  </si>
  <si>
    <t>1124-CA-ONTARIO-CA-MO</t>
  </si>
  <si>
    <t>8681-GA-ASHBURN-GA-NH</t>
  </si>
  <si>
    <t>8611-NJ-EDISON-NJ-FL</t>
  </si>
  <si>
    <t>5100-KY-LEITCHFIELD-ME-KY</t>
  </si>
  <si>
    <t>8665-OK-OKLAHOMA CITY-OK-RI</t>
  </si>
  <si>
    <t>0N64-NC-HIGH POINT-DC-NC</t>
  </si>
  <si>
    <t>8611-NJ-EDISON-SK-NJ</t>
  </si>
  <si>
    <t>8678-TX-HOUSTON-SK-TX</t>
  </si>
  <si>
    <t>6014-CA-TRACY-AR-CA</t>
  </si>
  <si>
    <t>8609-WA-FIFE-WA-MI</t>
  </si>
  <si>
    <t>0002-KY-WINCHESTER-MB-KY</t>
  </si>
  <si>
    <t>5100-KY-LEITCHFIELD-KY-OR</t>
  </si>
  <si>
    <t>8660-NC-WINSTON SALEM-NC-NE</t>
  </si>
  <si>
    <t>8604-CA-CITY OF INDUSTRY-MT-CA</t>
  </si>
  <si>
    <t>8681-GA-ASHBURN-TX-GA</t>
  </si>
  <si>
    <t>5801-IN-KENDALLVILLE-IN-MS</t>
  </si>
  <si>
    <t>8678-TX-HOUSTON-OH-TX</t>
  </si>
  <si>
    <t>8661-NC-BUTNER-NC-CA</t>
  </si>
  <si>
    <t>8609-WA-FIFE-WA-MO</t>
  </si>
  <si>
    <t>0925-NC-SALISBURY-DE-NC</t>
  </si>
  <si>
    <t>0940-MO-CARTHAGE-GA-MO</t>
  </si>
  <si>
    <t>0530-IL-STERLING-IL-WA</t>
  </si>
  <si>
    <t>0016-GA-MONROE-MA-GA</t>
  </si>
  <si>
    <t>5801-IN-KENDALLVILLE-IN-OR</t>
  </si>
  <si>
    <t>8693-ON-BARRIE-NE-ON</t>
  </si>
  <si>
    <t>0788-IN-RENSSELAER-OK-IN</t>
  </si>
  <si>
    <t>1200-ON-WATERLOO-UT-ON</t>
  </si>
  <si>
    <t>0071-PA-WILKES BARRE-NE-PA</t>
  </si>
  <si>
    <t>8602-NC-CONOVER-MT-NC</t>
  </si>
  <si>
    <t>0039-MO-CARTHAGE-UT-MO</t>
  </si>
  <si>
    <t>0940-MO-CARTHAGE-MO-NM</t>
  </si>
  <si>
    <t>6003-IL-AURORA-AZ-IL</t>
  </si>
  <si>
    <t>8667-MI-WYOMING-MI-AB</t>
  </si>
  <si>
    <t>8684-WV-ST ALBANS-WA-WV</t>
  </si>
  <si>
    <t>8671-GA-POOLER-WY-GA</t>
  </si>
  <si>
    <t>8682-GA-CALHOUN-GA-MB</t>
  </si>
  <si>
    <t>1129-MD-HAVRE DE GRACE-NY-MD</t>
  </si>
  <si>
    <t>8674-IL-GLENDALE HEIGHTS-ON-IL</t>
  </si>
  <si>
    <t>6130-MO-CARTHAGE-MO-SK</t>
  </si>
  <si>
    <t>8686-OH-WHITEHALL-VA-OH</t>
  </si>
  <si>
    <t>0903-TX-EL PASO-ON-TX</t>
  </si>
  <si>
    <t>0146-QC-TOWN OF MOUNT ROYAL-WI-QC</t>
  </si>
  <si>
    <t>0791-TX-EL PASO-SD-TX</t>
  </si>
  <si>
    <t>0007-MO-CARTHAGE-MO-LA</t>
  </si>
  <si>
    <t>8602-NC-CONOVER-UT-NC</t>
  </si>
  <si>
    <t>8687-PA-TYRONE-PA-MS</t>
  </si>
  <si>
    <t>8609-WA-FIFE-KS-WA</t>
  </si>
  <si>
    <t>0801-NC-LIBERTY-IL-NC</t>
  </si>
  <si>
    <t>8670-WA-VANCOUVER-SD-WA</t>
  </si>
  <si>
    <t>1112-AR-FORT SMITH-AR-WY</t>
  </si>
  <si>
    <t>0201-TN-CLEVELAND-WV-TN</t>
  </si>
  <si>
    <t>1120-GA-NEWNAN-CO-GA</t>
  </si>
  <si>
    <t>8692-ON-TORONTO-ON-WY</t>
  </si>
  <si>
    <t>8665-OK-OKLAHOMA CITY-OK-LA</t>
  </si>
  <si>
    <t>8622-SC-FORT MILL-SC-ID</t>
  </si>
  <si>
    <t>8814-NC-CONOVER-AZ-NC</t>
  </si>
  <si>
    <t>1120-GA-NEWNAN-IL-GA</t>
  </si>
  <si>
    <t>8630-CO-AURORA-ND-CO</t>
  </si>
  <si>
    <t>0518-MI-GRAND RAPIDS-TX-MI</t>
  </si>
  <si>
    <t>4201-MS-TUPELO-ND-MS</t>
  </si>
  <si>
    <t>0940-MO-CARTHAGE-MO-ND</t>
  </si>
  <si>
    <t>6130-MO-CARTHAGE-MO-ME</t>
  </si>
  <si>
    <t>8696-AB-NISKU-VA-AB</t>
  </si>
  <si>
    <t>8662-GA-LAWRENCEVILLE-GA-NV</t>
  </si>
  <si>
    <t>7300-NC-WINSTON SALEM-QC-NC</t>
  </si>
  <si>
    <t>4601-MO-CARTHAGE-MO-ID</t>
  </si>
  <si>
    <t>8691-ON-TORONTO-ON-CT</t>
  </si>
  <si>
    <t>0039-MO-CARTHAGE-MO-ON</t>
  </si>
  <si>
    <t>8670-WA-VANCOUVER-MI-WA</t>
  </si>
  <si>
    <t>0201-TN-CLEVELAND-MN-TN</t>
  </si>
  <si>
    <t>8679-MO-SAINT PETERS-FL-MO</t>
  </si>
  <si>
    <t>8668-MI-LIVONIA-MI-AB</t>
  </si>
  <si>
    <t>0118-NC-STATESVILLE-NC-NE</t>
  </si>
  <si>
    <t>0178-IL-DES PLAINES-IL-NE</t>
  </si>
  <si>
    <t>0925-NC-SALISBURY-NC-OR</t>
  </si>
  <si>
    <t>0002-KY-WINCHESTER-MN-KY</t>
  </si>
  <si>
    <t>5902-ON-LONDON-ON-WA</t>
  </si>
  <si>
    <t>1704-MS-HOUSTON-FL-MS</t>
  </si>
  <si>
    <t>0953-NC-WALLACE-NC-WI</t>
  </si>
  <si>
    <t>8665-OK-OKLAHOMA CITY-PA-OK</t>
  </si>
  <si>
    <t>8651-TX-AUSTIN-IN-TX</t>
  </si>
  <si>
    <t>0000-MO-CARTHAGE-DE-MO</t>
  </si>
  <si>
    <t>8662-GA-LAWRENCEVILLE-KS-GA</t>
  </si>
  <si>
    <t>1130-MS-PONTOTOC-MS-ND</t>
  </si>
  <si>
    <t>8607-TX-GRAPEVINE-AB-TX</t>
  </si>
  <si>
    <t>5902-ON-LONDON-NV-ON</t>
  </si>
  <si>
    <t>8693-ON-BARRIE-VA-ON</t>
  </si>
  <si>
    <t>0R01-IN-KOUTS-BC-IN</t>
  </si>
  <si>
    <t>0519-MI-GRAND RAPIDS-MI-AZ</t>
  </si>
  <si>
    <t>8609-WA-FIFE-AL-WA</t>
  </si>
  <si>
    <t>8682-GA-CALHOUN-MT-GA</t>
  </si>
  <si>
    <t>0E25-CA-CITY OF INDUSTRY-CA-KS</t>
  </si>
  <si>
    <t>8603-MS-PONTOTOC-MS-SK</t>
  </si>
  <si>
    <t>8665-OK-OKLAHOMA CITY-OK-OH</t>
  </si>
  <si>
    <t>6003-IL-AURORA-IL-UT</t>
  </si>
  <si>
    <t>4201-MS-TUPELO-MS-WA</t>
  </si>
  <si>
    <t>0925-NC-SALISBURY-AB-NC</t>
  </si>
  <si>
    <t>8673-WI-MENOMONEE FALLS-AB-WI</t>
  </si>
  <si>
    <t>8630-CO-AURORA-WV-CO</t>
  </si>
  <si>
    <t>0940-MO-CARTHAGE-IN-MO</t>
  </si>
  <si>
    <t>6016-MO-CAPE GIRARDEAU-SD-MO</t>
  </si>
  <si>
    <t>0003-TX-ENNIS-WV-TX</t>
  </si>
  <si>
    <t>0003-TX-ENNIS-TX-VT</t>
  </si>
  <si>
    <t>5902-ON-LONDON-ON-AR</t>
  </si>
  <si>
    <t>1118-AR-FORT SMITH-WI-AR</t>
  </si>
  <si>
    <t>0007-MO-CARTHAGE-MO-TN</t>
  </si>
  <si>
    <t>0576-ON-OLDCASTLE-UT-ON</t>
  </si>
  <si>
    <t>8674-IL-GLENDALE HEIGHTS-IL-AB</t>
  </si>
  <si>
    <t>0732-MI-SPRING LAKE-MI-NH</t>
  </si>
  <si>
    <t>8691-ON-TORONTO-ON-MN</t>
  </si>
  <si>
    <t>0925-NC-SALISBURY-CA-NC</t>
  </si>
  <si>
    <t>0788-IN-RENSSELAER-IL-IN</t>
  </si>
  <si>
    <t>6018-IL-MORRIS-NC-IL</t>
  </si>
  <si>
    <t>6016-MO-CAPE GIRARDEAU-MO-AB</t>
  </si>
  <si>
    <t>8683-PA-BETHEL PARK-PA-SD</t>
  </si>
  <si>
    <t>0791-TX-EL PASO-TX-MD</t>
  </si>
  <si>
    <t>0383-PA-BERWICK-PA-ID</t>
  </si>
  <si>
    <t>8697-BC-SURREY-NY-BC</t>
  </si>
  <si>
    <t>8604-CA-CITY OF INDUSTRY-CA-ON</t>
  </si>
  <si>
    <t>6016-MO-CAPE GIRARDEAU-MO-OR</t>
  </si>
  <si>
    <t>6003-IL-AURORA-OK-IL</t>
  </si>
  <si>
    <t>8607-TX-GRAPEVINE-MT-TX</t>
  </si>
  <si>
    <t>5901-ON-LONDON-ON-OR</t>
  </si>
  <si>
    <t>8622-SC-FORT MILL-VA-SC</t>
  </si>
  <si>
    <t>0953-NC-WALLACE-PA-NC</t>
  </si>
  <si>
    <t>8500-NC-WINSTON SALEM-NC-SD</t>
  </si>
  <si>
    <t>8697-BC-SURREY-WV-BC</t>
  </si>
  <si>
    <t>0791-TX-EL PASO-TX-AZ</t>
  </si>
  <si>
    <t>8693-ON-BARRIE-ON-MN</t>
  </si>
  <si>
    <t>8672-VA-MANASSAS PARK-BC-VA</t>
  </si>
  <si>
    <t>8667-MI-WYOMING-SC-MI</t>
  </si>
  <si>
    <t>0000-MO-CARTHAGE-AZ-MO</t>
  </si>
  <si>
    <t>8630-CO-AURORA-LA-CO</t>
  </si>
  <si>
    <t>0000-MO-CARTHAGE-NV-MO</t>
  </si>
  <si>
    <t>8700-MS-SHANNON-IL-MS</t>
  </si>
  <si>
    <t>1704-MS-HOUSTON-MS-DC</t>
  </si>
  <si>
    <t>0548-NC-STATESVILLE-NY-NC</t>
  </si>
  <si>
    <t>1704-MS-HOUSTON-NE-MS</t>
  </si>
  <si>
    <t>1118-AR-FORT SMITH-DC-AR</t>
  </si>
  <si>
    <t>1702-TX-FORT WORTH-RI-TX</t>
  </si>
  <si>
    <t>0940-MO-CARTHAGE-MO-MB</t>
  </si>
  <si>
    <t>8608-AZ-PHOENIX-AZ-SD</t>
  </si>
  <si>
    <t>0E25-CA-CITY OF INDUSTRY-CA-VT</t>
  </si>
  <si>
    <t>8603-MS-PONTOTOC-RI-MS</t>
  </si>
  <si>
    <t>0548-NC-STATESVILLE-NC-IA</t>
  </si>
  <si>
    <t>0950-NC-BEULAVILLE-NC-WI</t>
  </si>
  <si>
    <t>7300-NC-WINSTON SALEM-AZ-NC</t>
  </si>
  <si>
    <t>0400-MO-CARTHAGE-NE-MO</t>
  </si>
  <si>
    <t>0801-NC-LIBERTY-NC-ND</t>
  </si>
  <si>
    <t>0791-TX-EL PASO-TX-SK</t>
  </si>
  <si>
    <t>0656-GA-VILLA RICA-CO-GA</t>
  </si>
  <si>
    <t>8693-ON-BARRIE-MI-ON</t>
  </si>
  <si>
    <t>8681-GA-ASHBURN-ID-GA</t>
  </si>
  <si>
    <t>8692-ON-TORONTO-ON-WI</t>
  </si>
  <si>
    <t>0940-MO-CARTHAGE-WI-MO</t>
  </si>
  <si>
    <t>8678-TX-HOUSTON-TX-ND</t>
  </si>
  <si>
    <t>0341-MS-TUPELO-AB-MS</t>
  </si>
  <si>
    <t>1114-MS-VERONA-MS-IA</t>
  </si>
  <si>
    <t>8608-AZ-PHOENIX-AZ-MA</t>
  </si>
  <si>
    <t>1114-MS-VERONA-MS-KY</t>
  </si>
  <si>
    <t>1110-GA-NEWNAN-GA-NY</t>
  </si>
  <si>
    <t>0007-MO-CARTHAGE-WY-MO</t>
  </si>
  <si>
    <t>8676-TX-NEW BRAUNFELS-NM-TX</t>
  </si>
  <si>
    <t>1129-MD-HAVRE DE GRACE-QC-MD</t>
  </si>
  <si>
    <t>0007-MO-CARTHAGE-ON-MO</t>
  </si>
  <si>
    <t>8688-PA-HONEY BROOK-PA-SK</t>
  </si>
  <si>
    <t>0146-QC-TOWN OF MOUNT ROYAL-OH-QC</t>
  </si>
  <si>
    <t>0003-TX-ENNIS-PA-TX</t>
  </si>
  <si>
    <t>1114-MS-VERONA-DC-MS</t>
  </si>
  <si>
    <t>1129-MD-HAVRE DE GRACE-MN-MD</t>
  </si>
  <si>
    <t>8608-AZ-PHOENIX-AZ-IN</t>
  </si>
  <si>
    <t>8630-CO-AURORA-TN-CO</t>
  </si>
  <si>
    <t>1118-AR-FORT SMITH-PA-AR</t>
  </si>
  <si>
    <t>8670-WA-VANCOUVER-MB-WA</t>
  </si>
  <si>
    <t>0803-NC-LIBERTY-NC-NM</t>
  </si>
  <si>
    <t>8662-GA-LAWRENCEVILLE-GA-NY</t>
  </si>
  <si>
    <t>8670-WA-VANCOUVER-GA-WA</t>
  </si>
  <si>
    <t>8629-TN-GOODLETTSVILLE-MB-TN</t>
  </si>
  <si>
    <t>0903-TX-EL PASO-DE-TX</t>
  </si>
  <si>
    <t>0001-MO-CARTHAGE-MO-IN</t>
  </si>
  <si>
    <t>1702-TX-FORT WORTH-GA-TX</t>
  </si>
  <si>
    <t>8668-MI-LIVONIA-NY-MI</t>
  </si>
  <si>
    <t>0000-MO-CARTHAGE-MO-AR</t>
  </si>
  <si>
    <t>8630-CO-AURORA-OR-CO</t>
  </si>
  <si>
    <t>8603-MS-PONTOTOC-KS-MS</t>
  </si>
  <si>
    <t>8629-TN-GOODLETTSVILLE-TN-OK</t>
  </si>
  <si>
    <t>8692-ON-TORONTO-AR-ON</t>
  </si>
  <si>
    <t>1702-TX-FORT WORTH-SD-TX</t>
  </si>
  <si>
    <t>1124-CA-ONTARIO-CA-NM</t>
  </si>
  <si>
    <t>8670-WA-VANCOUVER-FL-WA</t>
  </si>
  <si>
    <t>1120-GA-NEWNAN-GA-ME</t>
  </si>
  <si>
    <t>8691-ON-TORONTO-ON-IA</t>
  </si>
  <si>
    <t>8665-OK-OKLAHOMA CITY-ON-OK</t>
  </si>
  <si>
    <t>8678-TX-HOUSTON-TX-DC</t>
  </si>
  <si>
    <t>0000-MO-CARTHAGE-MO-OR</t>
  </si>
  <si>
    <t>6003-IL-AURORA-ON-IL</t>
  </si>
  <si>
    <t>5100-KY-LEITCHFIELD-KY-WA</t>
  </si>
  <si>
    <t>8700-MS-SHANNON-CO-MS</t>
  </si>
  <si>
    <t>8679-MO-SAINT PETERS-NY-MO</t>
  </si>
  <si>
    <t>0950-NC-BEULAVILLE-NC-VT</t>
  </si>
  <si>
    <t>8694-ON-GLOUCESTER-ND-ON</t>
  </si>
  <si>
    <t>8671-GA-POOLER-CT-GA</t>
  </si>
  <si>
    <t>8689-CA-ROCKLIN-CA-MB</t>
  </si>
  <si>
    <t>0341-MS-TUPELO-OR-MS</t>
  </si>
  <si>
    <t>0788-IN-RENSSELAER-OR-IN</t>
  </si>
  <si>
    <t>8700-MS-SHANNON-SD-MS</t>
  </si>
  <si>
    <t>1110-GA-NEWNAN-ME-GA</t>
  </si>
  <si>
    <t>0518-MI-GRAND RAPIDS-MI-NE</t>
  </si>
  <si>
    <t>8697-BC-SURREY-BC-MT</t>
  </si>
  <si>
    <t>0946-NC-WALLACE-NC-KS</t>
  </si>
  <si>
    <t>5901-ON-LONDON-ON-UT</t>
  </si>
  <si>
    <t>8695-AB-CALGARY-AB-UT</t>
  </si>
  <si>
    <t>8500-NC-WINSTON SALEM-SC-NC</t>
  </si>
  <si>
    <t>0009-NC-GREENSBORO-BC-NC</t>
  </si>
  <si>
    <t>8611-NJ-EDISON-ON-NJ</t>
  </si>
  <si>
    <t>0519-MI-GRAND RAPIDS-MI-NY</t>
  </si>
  <si>
    <t>0002-KY-WINCHESTER-KS-KY</t>
  </si>
  <si>
    <t>4201-MS-TUPELO-WV-MS</t>
  </si>
  <si>
    <t>1127-MS-HOULKA-MD-MS</t>
  </si>
  <si>
    <t>0953-NC-WALLACE-BC-NC</t>
  </si>
  <si>
    <t>0791-TX-EL PASO-TX-WV</t>
  </si>
  <si>
    <t>0016-GA-MONROE-ID-GA</t>
  </si>
  <si>
    <t>6014-CA-TRACY-CA-SC</t>
  </si>
  <si>
    <t>0950-NC-BEULAVILLE-NC-BC</t>
  </si>
  <si>
    <t>8684-WV-ST ALBANS-WV-WY</t>
  </si>
  <si>
    <t>0903-TX-EL PASO-NV-TX</t>
  </si>
  <si>
    <t>8607-TX-GRAPEVINE-DE-TX</t>
  </si>
  <si>
    <t>8694-ON-GLOUCESTER-ON-LA</t>
  </si>
  <si>
    <t>8630-CO-AURORA-MD-CO</t>
  </si>
  <si>
    <t>0R01-IN-KOUTS-LA-IN</t>
  </si>
  <si>
    <t>8603-MS-PONTOTOC-WA-MS</t>
  </si>
  <si>
    <t>8662-GA-LAWRENCEVILLE-GA-ID</t>
  </si>
  <si>
    <t>1114-MS-VERONA-MS-ND</t>
  </si>
  <si>
    <t>0940-MO-CARTHAGE-MO-OR</t>
  </si>
  <si>
    <t>8669-UT-CLEARFIELD-AZ-UT</t>
  </si>
  <si>
    <t>0146-QC-TOWN OF MOUNT ROYAL-NE-QC</t>
  </si>
  <si>
    <t>1125-AR-FORT SMITH-AR-MB</t>
  </si>
  <si>
    <t>8677-TX-FOREST HILL-TX-AR</t>
  </si>
  <si>
    <t>8624-MD-ELDERSBURG-MD-OK</t>
  </si>
  <si>
    <t>1125-AR-FORT SMITH-AR-NJ</t>
  </si>
  <si>
    <t>1114-MS-VERONA-MS-WA</t>
  </si>
  <si>
    <t>8678-TX-HOUSTON-TX-SC</t>
  </si>
  <si>
    <t>0940-MO-CARTHAGE-MO-NC</t>
  </si>
  <si>
    <t>8629-TN-GOODLETTSVILLE-TN-SC</t>
  </si>
  <si>
    <t>0341-MS-TUPELO-ME-MS</t>
  </si>
  <si>
    <t>8662-GA-LAWRENCEVILLE-GA-CO</t>
  </si>
  <si>
    <t>1111-CA-ONTARIO-CA-ID</t>
  </si>
  <si>
    <t>8670-WA-VANCOUVER-WA-AB</t>
  </si>
  <si>
    <t>0548-NC-STATESVILLE-NC-ON</t>
  </si>
  <si>
    <t>8607-TX-GRAPEVINE-TX-SK</t>
  </si>
  <si>
    <t>1127-MS-HOULKA-MN-MS</t>
  </si>
  <si>
    <t>0118-NC-STATESVILLE-NC-SC</t>
  </si>
  <si>
    <t>0576-ON-OLDCASTLE-KS-ON</t>
  </si>
  <si>
    <t>0079-MO-CARTHAGE-MO-OK</t>
  </si>
  <si>
    <t>8629-TN-GOODLETTSVILLE-MI-TN</t>
  </si>
  <si>
    <t>1110-GA-NEWNAN-MN-GA</t>
  </si>
  <si>
    <t>1112-AR-FORT SMITH-OH-AR</t>
  </si>
  <si>
    <t>8689-CA-ROCKLIN-CA-GA</t>
  </si>
  <si>
    <t>0E25-CA-CITY OF INDUSTRY-AR-CA</t>
  </si>
  <si>
    <t>7300-NC-WINSTON SALEM-PA-NC</t>
  </si>
  <si>
    <t>0946-NC-WALLACE-NC-MI</t>
  </si>
  <si>
    <t>0009-NC-GREENSBORO-NC-AB</t>
  </si>
  <si>
    <t>8662-GA-LAWRENCEVILLE-NY-GA</t>
  </si>
  <si>
    <t>0803-NC-LIBERTY-NC-AL</t>
  </si>
  <si>
    <t>1116-NC-CONOVER-MA-NC</t>
  </si>
  <si>
    <t>1116-NC-CONOVER-WI-NC</t>
  </si>
  <si>
    <t>8634-AL-BESSEMER-AL-KS</t>
  </si>
  <si>
    <t>1129-MD-HAVRE DE GRACE-MD-VT</t>
  </si>
  <si>
    <t>4601-MO-CARTHAGE-KS-MO</t>
  </si>
  <si>
    <t>8676-TX-NEW BRAUNFELS-NJ-TX</t>
  </si>
  <si>
    <t>0016-GA-MONROE-GA-ME</t>
  </si>
  <si>
    <t>8663-FL-PLANT CITY-FL-MT</t>
  </si>
  <si>
    <t>1116-NC-CONOVER-MT-NC</t>
  </si>
  <si>
    <t>1115-NC-CONOVER-NC-MO</t>
  </si>
  <si>
    <t>1125-AR-FORT SMITH-AR-IN</t>
  </si>
  <si>
    <t>8688-PA-HONEY BROOK-NY-PA</t>
  </si>
  <si>
    <t>8679-MO-SAINT PETERS-WA-MO</t>
  </si>
  <si>
    <t>5902-ON-LONDON-FL-ON</t>
  </si>
  <si>
    <t>8694-ON-GLOUCESTER-ON-OH</t>
  </si>
  <si>
    <t>0001-MO-CARTHAGE-DE-MO</t>
  </si>
  <si>
    <t>8672-VA-MANASSAS PARK-VA-AB</t>
  </si>
  <si>
    <t>1121-GA-NEWNAN-RI-GA</t>
  </si>
  <si>
    <t>1702-TX-FORT WORTH-TX-PA</t>
  </si>
  <si>
    <t>0014-MO-CARTHAGE-MO-WI</t>
  </si>
  <si>
    <t>8691-ON-TORONTO-OR-ON</t>
  </si>
  <si>
    <t>8670-WA-VANCOUVER-MN-WA</t>
  </si>
  <si>
    <t>5902-ON-LONDON-IL-ON</t>
  </si>
  <si>
    <t>0009-NC-GREENSBORO-ON-NC</t>
  </si>
  <si>
    <t>8605-IN-INDIANAPOLIS-UT-IN</t>
  </si>
  <si>
    <t>6130-MO-CARTHAGE-MO-LA</t>
  </si>
  <si>
    <t>0791-TX-EL PASO-TX-NE</t>
  </si>
  <si>
    <t>8679-MO-SAINT PETERS-LA-MO</t>
  </si>
  <si>
    <t>8678-TX-HOUSTON-TX-ID</t>
  </si>
  <si>
    <t>0007-MO-CARTHAGE-CA-MO</t>
  </si>
  <si>
    <t>1121-GA-NEWNAN-GA-LA</t>
  </si>
  <si>
    <t>0576-ON-OLDCASTLE-ON-WV</t>
  </si>
  <si>
    <t>0009-NC-GREENSBORO-PA-NC</t>
  </si>
  <si>
    <t>8682-GA-CALHOUN-GA-BC</t>
  </si>
  <si>
    <t>8630-CO-AURORA-IA-CO</t>
  </si>
  <si>
    <t>8688-PA-HONEY BROOK-IN-PA</t>
  </si>
  <si>
    <t>0118-NC-STATESVILLE-NM-NC</t>
  </si>
  <si>
    <t>8685-OH-MACEDONIA-OH-CO</t>
  </si>
  <si>
    <t>8669-UT-CLEARFIELD-MI-UT</t>
  </si>
  <si>
    <t>8682-GA-CALHOUN-GA-NM</t>
  </si>
  <si>
    <t>0003-TX-ENNIS-TX-WA</t>
  </si>
  <si>
    <t>5902-ON-LONDON-DC-ON</t>
  </si>
  <si>
    <t>0146-QC-TOWN OF MOUNT ROYAL-MI-QC</t>
  </si>
  <si>
    <t>0918-MI-SPARTA-MI-WA</t>
  </si>
  <si>
    <t>1111-CA-ONTARIO-NM-CA</t>
  </si>
  <si>
    <t>8622-SC-FORT MILL-SC-BC</t>
  </si>
  <si>
    <t>8681-GA-ASHBURN-MD-GA</t>
  </si>
  <si>
    <t>0039-MO-CARTHAGE-VA-MO</t>
  </si>
  <si>
    <t>8671-GA-POOLER-BC-GA</t>
  </si>
  <si>
    <t>8629-TN-GOODLETTSVILLE-RI-TN</t>
  </si>
  <si>
    <t>1124-CA-ONTARIO-CA-OH</t>
  </si>
  <si>
    <t>1115-NC-CONOVER-WY-NC</t>
  </si>
  <si>
    <t>0946-NC-WALLACE-NC-IL</t>
  </si>
  <si>
    <t>1112-AR-FORT SMITH-MN-AR</t>
  </si>
  <si>
    <t>0801-NC-LIBERTY-NC-AR</t>
  </si>
  <si>
    <t>0146-QC-TOWN OF MOUNT ROYAL-QC-NE</t>
  </si>
  <si>
    <t>8684-WV-ST ALBANS-WV-NE</t>
  </si>
  <si>
    <t>0009-NC-GREENSBORO-KY-NC</t>
  </si>
  <si>
    <t>0E25-CA-CITY OF INDUSTRY-CA-MB</t>
  </si>
  <si>
    <t>1110-GA-NEWNAN-NM-GA</t>
  </si>
  <si>
    <t>8609-WA-FIFE-SD-WA</t>
  </si>
  <si>
    <t>1125-AR-FORT SMITH-AR-OR</t>
  </si>
  <si>
    <t>8662-GA-LAWRENCEVILLE-MT-GA</t>
  </si>
  <si>
    <t>8630-CO-AURORA-MT-CO</t>
  </si>
  <si>
    <t>0003-TX-ENNIS-ID-TX</t>
  </si>
  <si>
    <t>8624-MD-ELDERSBURG-OK-MD</t>
  </si>
  <si>
    <t>0530-IL-STERLING-CA-IL</t>
  </si>
  <si>
    <t>6130-MO-CARTHAGE-MO-MT</t>
  </si>
  <si>
    <t>0146-QC-TOWN OF MOUNT ROYAL-QC-DC</t>
  </si>
  <si>
    <t>8608-AZ-PHOENIX-AZ-WI</t>
  </si>
  <si>
    <t>8661-NC-BUTNER-NC-DC</t>
  </si>
  <si>
    <t>8689-CA-ROCKLIN-CA-AR</t>
  </si>
  <si>
    <t>0953-NC-WALLACE-NC-VA</t>
  </si>
  <si>
    <t>0946-NC-WALLACE-MT-NC</t>
  </si>
  <si>
    <t>8677-TX-FOREST HILL-TX-FL</t>
  </si>
  <si>
    <t>6018-IL-MORRIS-ON-IL</t>
  </si>
  <si>
    <t>8665-OK-OKLAHOMA CITY-WI-OK</t>
  </si>
  <si>
    <t>8602-NC-CONOVER-DE-NC</t>
  </si>
  <si>
    <t>0002-KY-WINCHESTER-KY-LA</t>
  </si>
  <si>
    <t>8669-UT-CLEARFIELD-UT-DC</t>
  </si>
  <si>
    <t>8670-WA-VANCOUVER-AB-WA</t>
  </si>
  <si>
    <t>1127-MS-HOULKA-MS-TN</t>
  </si>
  <si>
    <t>8607-TX-GRAPEVINE-RI-TX</t>
  </si>
  <si>
    <t>1127-MS-HOULKA-MS-MB</t>
  </si>
  <si>
    <t>0E25-CA-CITY OF INDUSTRY-BC-CA</t>
  </si>
  <si>
    <t>0791-TX-EL PASO-AB-TX</t>
  </si>
  <si>
    <t>8696-AB-NISKU-AB-OK</t>
  </si>
  <si>
    <t>8622-SC-FORT MILL-SC-MA</t>
  </si>
  <si>
    <t>8662-GA-LAWRENCEVILLE-MD-GA</t>
  </si>
  <si>
    <t>0014-MO-CARTHAGE-MO-OH</t>
  </si>
  <si>
    <t>0383-PA-BERWICK-SK-PA</t>
  </si>
  <si>
    <t>8694-ON-GLOUCESTER-MN-ON</t>
  </si>
  <si>
    <t>0548-NC-STATESVILLE-NC-AR</t>
  </si>
  <si>
    <t>0788-IN-RENSSELAER-IN-NH</t>
  </si>
  <si>
    <t>8651-TX-AUSTIN-MO-TX</t>
  </si>
  <si>
    <t>0341-MS-TUPELO-MS-SD</t>
  </si>
  <si>
    <t>8814-NC-CONOVER-NC-AZ</t>
  </si>
  <si>
    <t>0576-ON-OLDCASTLE-ID-ON</t>
  </si>
  <si>
    <t>8608-AZ-PHOENIX-AZ-ON</t>
  </si>
  <si>
    <t>8663-FL-PLANT CITY-ND-FL</t>
  </si>
  <si>
    <t>8673-WI-MENOMONEE FALLS-WI-PA</t>
  </si>
  <si>
    <t>1110-GA-NEWNAN-GA-NM</t>
  </si>
  <si>
    <t>8667-MI-WYOMING-WY-MI</t>
  </si>
  <si>
    <t>8677-TX-FOREST HILL-TX-DC</t>
  </si>
  <si>
    <t>1702-TX-FORT WORTH-TX-MO</t>
  </si>
  <si>
    <t>8673-WI-MENOMONEE FALLS-WI-WV</t>
  </si>
  <si>
    <t>0201-TN-CLEVELAND-LA-TN</t>
  </si>
  <si>
    <t>1130-MS-PONTOTOC-MS-NM</t>
  </si>
  <si>
    <t>1110-GA-NEWNAN-SK-GA</t>
  </si>
  <si>
    <t>8686-OH-WHITEHALL-OH-MN</t>
  </si>
  <si>
    <t>0918-MI-SPARTA-MI-WI</t>
  </si>
  <si>
    <t>0014-MO-CARTHAGE-MO-CT</t>
  </si>
  <si>
    <t>1110-GA-NEWNAN-AZ-GA</t>
  </si>
  <si>
    <t>0003-TX-ENNIS-AR-TX</t>
  </si>
  <si>
    <t>0803-NC-LIBERTY-MA-NC</t>
  </si>
  <si>
    <t>8696-AB-NISKU-ND-AB</t>
  </si>
  <si>
    <t>0576-ON-OLDCASTLE-ON-KS</t>
  </si>
  <si>
    <t>0N64-NC-HIGH POINT-NC-MA</t>
  </si>
  <si>
    <t>1116-NC-CONOVER-NH-NC</t>
  </si>
  <si>
    <t>0519-MI-GRAND RAPIDS-WA-MI</t>
  </si>
  <si>
    <t>0576-ON-OLDCASTLE-ON-RI</t>
  </si>
  <si>
    <t>5902-ON-LONDON-NJ-ON</t>
  </si>
  <si>
    <t>1704-MS-HOUSTON-MS-OR</t>
  </si>
  <si>
    <t>8650-TX-GRAPEVINE-TX-AR</t>
  </si>
  <si>
    <t>1130-MS-PONTOTOC-PA-MS</t>
  </si>
  <si>
    <t>0178-IL-DES PLAINES-IL-IA</t>
  </si>
  <si>
    <t>1127-MS-HOULKA-MS-DE</t>
  </si>
  <si>
    <t>8651-TX-AUSTIN-TX-MI</t>
  </si>
  <si>
    <t>0732-MI-SPRING LAKE-MI-LA</t>
  </si>
  <si>
    <t>0946-NC-WALLACE-NE-NC</t>
  </si>
  <si>
    <t>6018-IL-MORRIS-IL-WV</t>
  </si>
  <si>
    <t>8672-VA-MANASSAS PARK-VA-FL</t>
  </si>
  <si>
    <t>8676-TX-NEW BRAUNFELS-TX-AL</t>
  </si>
  <si>
    <t>8624-MD-ELDERSBURG-NM-MD</t>
  </si>
  <si>
    <t>1120-GA-NEWNAN-GA-ON</t>
  </si>
  <si>
    <t>0001-MO-CARTHAGE-ND-MO</t>
  </si>
  <si>
    <t>8671-GA-POOLER-GA-RI</t>
  </si>
  <si>
    <t>0530-IL-STERLING-IL-ND</t>
  </si>
  <si>
    <t>8622-SC-FORT MILL-SC-KY</t>
  </si>
  <si>
    <t>8608-AZ-PHOENIX-KS-AZ</t>
  </si>
  <si>
    <t>0R01-IN-KOUTS-KS-IN</t>
  </si>
  <si>
    <t>0903-TX-EL PASO-TX-NM</t>
  </si>
  <si>
    <t>1112-AR-FORT SMITH-AR-AL</t>
  </si>
  <si>
    <t>8629-TN-GOODLETTSVILLE-TN-OR</t>
  </si>
  <si>
    <t>8608-AZ-PHOENIX-AZ-NV</t>
  </si>
  <si>
    <t>0940-MO-CARTHAGE-VA-MO</t>
  </si>
  <si>
    <t>8700-MS-SHANNON-ND-MS</t>
  </si>
  <si>
    <t>8691-ON-TORONTO-ON-MI</t>
  </si>
  <si>
    <t>8673-WI-MENOMONEE FALLS-MA-WI</t>
  </si>
  <si>
    <t>6016-MO-CAPE GIRARDEAU-RI-MO</t>
  </si>
  <si>
    <t>8634-AL-BESSEMER-SK-AL</t>
  </si>
  <si>
    <t>8674-IL-GLENDALE HEIGHTS-QC-IL</t>
  </si>
  <si>
    <t>8622-SC-FORT MILL-MD-SC</t>
  </si>
  <si>
    <t>1127-MS-HOULKA-IL-MS</t>
  </si>
  <si>
    <t>0N64-NC-HIGH POINT-IA-NC</t>
  </si>
  <si>
    <t>1704-MS-HOUSTON-MS-IL</t>
  </si>
  <si>
    <t>5901-ON-LONDON-ON-MN</t>
  </si>
  <si>
    <t>8605-IN-INDIANAPOLIS-NV-IN</t>
  </si>
  <si>
    <t>0002-KY-WINCHESTER-KY-AB</t>
  </si>
  <si>
    <t>5100-KY-LEITCHFIELD-WY-KY</t>
  </si>
  <si>
    <t>0178-IL-DES PLAINES-CT-IL</t>
  </si>
  <si>
    <t>8814-NC-CONOVER-DC-NC</t>
  </si>
  <si>
    <t>8685-OH-MACEDONIA-MS-OH</t>
  </si>
  <si>
    <t>1118-AR-FORT SMITH-MO-AR</t>
  </si>
  <si>
    <t>0201-TN-CLEVELAND-TN-WI</t>
  </si>
  <si>
    <t>0925-NC-SALISBURY-BC-NC</t>
  </si>
  <si>
    <t>8672-VA-MANASSAS PARK-MT-VA</t>
  </si>
  <si>
    <t>0383-PA-BERWICK-PA-OK</t>
  </si>
  <si>
    <t>0009-NC-GREENSBORO-MO-NC</t>
  </si>
  <si>
    <t>8679-MO-SAINT PETERS-MO-DC</t>
  </si>
  <si>
    <t>8661-NC-BUTNER-MS-NC</t>
  </si>
  <si>
    <t>8685-OH-MACEDONIA-AZ-OH</t>
  </si>
  <si>
    <t>0788-IN-RENSSELAER-IN-KY</t>
  </si>
  <si>
    <t>8661-NC-BUTNER-MT-NC</t>
  </si>
  <si>
    <t>5801-IN-KENDALLVILLE-MB-IN</t>
  </si>
  <si>
    <t>0400-MO-CARTHAGE-RI-MO</t>
  </si>
  <si>
    <t>0400-MO-CARTHAGE-MT-MO</t>
  </si>
  <si>
    <t>0576-ON-OLDCASTLE-MI-ON</t>
  </si>
  <si>
    <t>1114-MS-VERONA-RI-MS</t>
  </si>
  <si>
    <t>0400-MO-CARTHAGE-MO-WY</t>
  </si>
  <si>
    <t>1702-TX-FORT WORTH-SC-TX</t>
  </si>
  <si>
    <t>8630-CO-AURORA-WA-CO</t>
  </si>
  <si>
    <t>0383-PA-BERWICK-PA-TX</t>
  </si>
  <si>
    <t>4201-MS-TUPELO-MS-VT</t>
  </si>
  <si>
    <t>8683-PA-BETHEL PARK-PA-SK</t>
  </si>
  <si>
    <t>1115-NC-CONOVER-NC-TX</t>
  </si>
  <si>
    <t>1120-GA-NEWNAN-GA-CA</t>
  </si>
  <si>
    <t>5100-KY-LEITCHFIELD-KY-RI</t>
  </si>
  <si>
    <t>8634-AL-BESSEMER-ID-AL</t>
  </si>
  <si>
    <t>1111-CA-ONTARIO-WV-CA</t>
  </si>
  <si>
    <t>8674-IL-GLENDALE HEIGHTS-WA-IL</t>
  </si>
  <si>
    <t>0530-IL-STERLING-GA-IL</t>
  </si>
  <si>
    <t>8625-OH-LORDSTOWN-IL-OH</t>
  </si>
  <si>
    <t>8604-CA-CITY OF INDUSTRY-CA-DC</t>
  </si>
  <si>
    <t>8814-NC-CONOVER-CT-NC</t>
  </si>
  <si>
    <t>8622-SC-FORT MILL-SC-AZ</t>
  </si>
  <si>
    <t>0946-NC-WALLACE-NH-NC</t>
  </si>
  <si>
    <t>8672-VA-MANASSAS PARK-MD-VA</t>
  </si>
  <si>
    <t>8603-MS-PONTOTOC-OH-MS</t>
  </si>
  <si>
    <t>8625-OH-LORDSTOWN-MN-OH</t>
  </si>
  <si>
    <t>8661-NC-BUTNER-NC-MN</t>
  </si>
  <si>
    <t>0918-MI-SPARTA-MI-RI</t>
  </si>
  <si>
    <t>6130-MO-CARTHAGE-MO-VT</t>
  </si>
  <si>
    <t>8694-ON-GLOUCESTER-ON-TN</t>
  </si>
  <si>
    <t>8684-WV-ST ALBANS-WV-NH</t>
  </si>
  <si>
    <t>0791-TX-EL PASO-CT-TX</t>
  </si>
  <si>
    <t>1120-GA-NEWNAN-GA-VA</t>
  </si>
  <si>
    <t>0E25-CA-CITY OF INDUSTRY-TX-CA</t>
  </si>
  <si>
    <t>8684-WV-ST ALBANS-WV-AZ</t>
  </si>
  <si>
    <t>1129-MD-HAVRE DE GRACE-MT-MD</t>
  </si>
  <si>
    <t>0007-MO-CARTHAGE-MO-SC</t>
  </si>
  <si>
    <t>0R01-IN-KOUTS-IN-UT</t>
  </si>
  <si>
    <t>1114-MS-VERONA-MS-MN</t>
  </si>
  <si>
    <t>1110-GA-NEWNAN-GA-MI</t>
  </si>
  <si>
    <t>0791-TX-EL PASO-TX-WY</t>
  </si>
  <si>
    <t>8668-MI-LIVONIA-MI-NE</t>
  </si>
  <si>
    <t>8668-MI-LIVONIA-IA-MI</t>
  </si>
  <si>
    <t>8665-OK-OKLAHOMA CITY-ND-OK</t>
  </si>
  <si>
    <t>5100-KY-LEITCHFIELD-AR-KY</t>
  </si>
  <si>
    <t>0000-MO-CARTHAGE-MO-UT</t>
  </si>
  <si>
    <t>0548-NC-STATESVILLE-BC-NC</t>
  </si>
  <si>
    <t>8660-NC-WINSTON SALEM-NC-SD</t>
  </si>
  <si>
    <t>8611-NJ-EDISON-KS-NJ</t>
  </si>
  <si>
    <t>8693-ON-BARRIE-ON-OH</t>
  </si>
  <si>
    <t>0146-QC-TOWN OF MOUNT ROYAL-QC-RI</t>
  </si>
  <si>
    <t>1110-GA-NEWNAN-WA-GA</t>
  </si>
  <si>
    <t>0576-ON-OLDCASTLE-ON-AL</t>
  </si>
  <si>
    <t>8671-GA-POOLER-NE-GA</t>
  </si>
  <si>
    <t>8671-GA-POOLER-SK-GA</t>
  </si>
  <si>
    <t>1111-CA-ONTARIO-SD-CA</t>
  </si>
  <si>
    <t>1200-ON-WATERLOO-ON-SD</t>
  </si>
  <si>
    <t>0548-NC-STATESVILLE-NC-DE</t>
  </si>
  <si>
    <t>8667-MI-WYOMING-IA-MI</t>
  </si>
  <si>
    <t>0007-MO-CARTHAGE-MO-MN</t>
  </si>
  <si>
    <t>0003-TX-ENNIS-TX-MT</t>
  </si>
  <si>
    <t>8605-IN-INDIANAPOLIS-MS-IN</t>
  </si>
  <si>
    <t>1111-CA-ONTARIO-AL-CA</t>
  </si>
  <si>
    <t>5100-KY-LEITCHFIELD-BC-KY</t>
  </si>
  <si>
    <t>4201-MS-TUPELO-AB-MS</t>
  </si>
  <si>
    <t>8668-MI-LIVONIA-MD-MI</t>
  </si>
  <si>
    <t>0656-GA-VILLA RICA-GA-KS</t>
  </si>
  <si>
    <t>0791-TX-EL PASO-NE-TX</t>
  </si>
  <si>
    <t>1116-NC-CONOVER-VA-NC</t>
  </si>
  <si>
    <t>0016-GA-MONROE-AB-GA</t>
  </si>
  <si>
    <t>8682-GA-CALHOUN-QC-GA</t>
  </si>
  <si>
    <t>8624-MD-ELDERSBURG-MN-MD</t>
  </si>
  <si>
    <t>8671-GA-POOLER-AR-GA</t>
  </si>
  <si>
    <t>0201-TN-CLEVELAND-MT-TN</t>
  </si>
  <si>
    <t>5902-ON-LONDON-ID-ON</t>
  </si>
  <si>
    <t>0576-ON-OLDCASTLE-GA-ON</t>
  </si>
  <si>
    <t>8663-FL-PLANT CITY-KS-FL</t>
  </si>
  <si>
    <t>8677-TX-FOREST HILL-ND-TX</t>
  </si>
  <si>
    <t>0014-MO-CARTHAGE-MO-NY</t>
  </si>
  <si>
    <t>8695-AB-CALGARY-CT-AB</t>
  </si>
  <si>
    <t>0016-GA-MONROE-IL-GA</t>
  </si>
  <si>
    <t>8681-GA-ASHBURN-GA-IN</t>
  </si>
  <si>
    <t>0576-ON-OLDCASTLE-SC-ON</t>
  </si>
  <si>
    <t>0548-NC-STATESVILLE-NC-MN</t>
  </si>
  <si>
    <t>0000-MO-CARTHAGE-MO-MD</t>
  </si>
  <si>
    <t>1111-CA-ONTARIO-CA-NJ</t>
  </si>
  <si>
    <t>8630-CO-AURORA-ON-CO</t>
  </si>
  <si>
    <t>0341-MS-TUPELO-MS-OR</t>
  </si>
  <si>
    <t>8672-VA-MANASSAS PARK-VA-NC</t>
  </si>
  <si>
    <t>0009-NC-GREENSBORO-NC-MD</t>
  </si>
  <si>
    <t>4201-MS-TUPELO-NE-MS</t>
  </si>
  <si>
    <t>0009-NC-GREENSBORO-TN-NC</t>
  </si>
  <si>
    <t>8663-FL-PLANT CITY-QC-FL</t>
  </si>
  <si>
    <t>8691-ON-TORONTO-WY-ON</t>
  </si>
  <si>
    <t>8686-OH-WHITEHALL-OH-WY</t>
  </si>
  <si>
    <t>8687-PA-TYRONE-PA-AZ</t>
  </si>
  <si>
    <t>8670-WA-VANCOUVER-MA-WA</t>
  </si>
  <si>
    <t>8674-IL-GLENDALE HEIGHTS-IL-SC</t>
  </si>
  <si>
    <t>0791-TX-EL PASO-TX-MB</t>
  </si>
  <si>
    <t>5902-ON-LONDON-ON-FL</t>
  </si>
  <si>
    <t>8814-NC-CONOVER-CO-NC</t>
  </si>
  <si>
    <t>8669-UT-CLEARFIELD-AR-UT</t>
  </si>
  <si>
    <t>1121-GA-NEWNAN-MT-GA</t>
  </si>
  <si>
    <t>8667-MI-WYOMING-CT-MI</t>
  </si>
  <si>
    <t>0000-MO-CARTHAGE-MO-ND</t>
  </si>
  <si>
    <t>0950-NC-BEULAVILLE-NC-LA</t>
  </si>
  <si>
    <t>0009-NC-GREENSBORO-NC-FL</t>
  </si>
  <si>
    <t>1112-AR-FORT SMITH-GA-AR</t>
  </si>
  <si>
    <t>8663-FL-PLANT CITY-NM-FL</t>
  </si>
  <si>
    <t>0000-MO-CARTHAGE-MO-TX</t>
  </si>
  <si>
    <t>8691-ON-TORONTO-ON-TX</t>
  </si>
  <si>
    <t>6018-IL-MORRIS-SC-IL</t>
  </si>
  <si>
    <t>8669-UT-CLEARFIELD-SD-UT</t>
  </si>
  <si>
    <t>0801-NC-LIBERTY-NC-WV</t>
  </si>
  <si>
    <t>5902-ON-LONDON-OK-ON</t>
  </si>
  <si>
    <t>8662-GA-LAWRENCEVILLE-OK-GA</t>
  </si>
  <si>
    <t>0079-MO-CARTHAGE-MO-DE</t>
  </si>
  <si>
    <t>1124-CA-ONTARIO-CA-AL</t>
  </si>
  <si>
    <t>0400-MO-CARTHAGE-MO-CT</t>
  </si>
  <si>
    <t>8673-WI-MENOMONEE FALLS-WI-IA</t>
  </si>
  <si>
    <t>8673-WI-MENOMONEE FALLS-WI-SK</t>
  </si>
  <si>
    <t>1704-MS-HOUSTON-NM-MS</t>
  </si>
  <si>
    <t>0R01-IN-KOUTS-ON-IN</t>
  </si>
  <si>
    <t>8673-WI-MENOMONEE FALLS-WI-NE</t>
  </si>
  <si>
    <t>8683-PA-BETHEL PARK-PA-OK</t>
  </si>
  <si>
    <t>1115-NC-CONOVER-MO-NC</t>
  </si>
  <si>
    <t>0007-MO-CARTHAGE-ME-MO</t>
  </si>
  <si>
    <t>8669-UT-CLEARFIELD-UT-MT</t>
  </si>
  <si>
    <t>1120-GA-NEWNAN-SD-GA</t>
  </si>
  <si>
    <t>0201-TN-CLEVELAND-UT-TN</t>
  </si>
  <si>
    <t>0146-QC-TOWN OF MOUNT ROYAL-CO-QC</t>
  </si>
  <si>
    <t>0519-MI-GRAND RAPIDS-BC-MI</t>
  </si>
  <si>
    <t>0118-NC-STATESVILLE-BC-NC</t>
  </si>
  <si>
    <t>1110-GA-NEWNAN-MS-GA</t>
  </si>
  <si>
    <t>8688-PA-HONEY BROOK-PA-NJ</t>
  </si>
  <si>
    <t>0383-PA-BERWICK-VT-PA</t>
  </si>
  <si>
    <t>8624-MD-ELDERSBURG-MD-OR</t>
  </si>
  <si>
    <t>6130-MO-CARTHAGE-NY-MO</t>
  </si>
  <si>
    <t>0146-QC-TOWN OF MOUNT ROYAL-QC-AR</t>
  </si>
  <si>
    <t>0576-ON-OLDCASTLE-ON-WI</t>
  </si>
  <si>
    <t>8688-PA-HONEY BROOK-PA-AB</t>
  </si>
  <si>
    <t>0S00-MO-CARTHAGE-MO-TN</t>
  </si>
  <si>
    <t>8689-CA-ROCKLIN-ME-CA</t>
  </si>
  <si>
    <t>0548-NC-STATESVILLE-ND-NC</t>
  </si>
  <si>
    <t>0530-IL-STERLING-IL-DE</t>
  </si>
  <si>
    <t>8625-OH-LORDSTOWN-OH-NV</t>
  </si>
  <si>
    <t>0950-NC-BEULAVILLE-NC-DC</t>
  </si>
  <si>
    <t>0039-MO-CARTHAGE-MO-ID</t>
  </si>
  <si>
    <t>8674-IL-GLENDALE HEIGHTS-IL-NM</t>
  </si>
  <si>
    <t>1118-AR-FORT SMITH-NJ-AR</t>
  </si>
  <si>
    <t>0788-IN-RENSSELAER-IN-MT</t>
  </si>
  <si>
    <t>8602-NC-CONOVER-NC-RI</t>
  </si>
  <si>
    <t>0918-MI-SPARTA-MI-FL</t>
  </si>
  <si>
    <t>8695-AB-CALGARY-AB-NY</t>
  </si>
  <si>
    <t>0S00-MO-CARTHAGE-RI-MO</t>
  </si>
  <si>
    <t>1704-MS-HOUSTON-AB-MS</t>
  </si>
  <si>
    <t>1704-MS-HOUSTON-MS-MI</t>
  </si>
  <si>
    <t>8500-NC-WINSTON SALEM-NC-CT</t>
  </si>
  <si>
    <t>8608-AZ-PHOENIX-MB-AZ</t>
  </si>
  <si>
    <t>1114-MS-VERONA-MS-SK</t>
  </si>
  <si>
    <t>8674-IL-GLENDALE HEIGHTS-PA-IL</t>
  </si>
  <si>
    <t>8634-AL-BESSEMER-DC-AL</t>
  </si>
  <si>
    <t>0946-NC-WALLACE-NM-NC</t>
  </si>
  <si>
    <t>1110-GA-NEWNAN-TN-GA</t>
  </si>
  <si>
    <t>0791-TX-EL PASO-TX-ME</t>
  </si>
  <si>
    <t>8682-GA-CALHOUN-NJ-GA</t>
  </si>
  <si>
    <t>1120-GA-NEWNAN-BC-GA</t>
  </si>
  <si>
    <t>8622-SC-FORT MILL-WV-SC</t>
  </si>
  <si>
    <t>0341-MS-TUPELO-BC-MS</t>
  </si>
  <si>
    <t>0950-NC-BEULAVILLE-NC-MA</t>
  </si>
  <si>
    <t>1116-NC-CONOVER-NC-WV</t>
  </si>
  <si>
    <t>6018-IL-MORRIS-NY-IL</t>
  </si>
  <si>
    <t>4201-MS-TUPELO-MS-NE</t>
  </si>
  <si>
    <t>8608-AZ-PHOENIX-IL-AZ</t>
  </si>
  <si>
    <t>8630-CO-AURORA-RI-CO</t>
  </si>
  <si>
    <t>8692-ON-TORONTO-SC-ON</t>
  </si>
  <si>
    <t>8682-GA-CALHOUN-WY-GA</t>
  </si>
  <si>
    <t>1130-MS-PONTOTOC-NY-MS</t>
  </si>
  <si>
    <t>8609-WA-FIFE-MO-WA</t>
  </si>
  <si>
    <t>1116-NC-CONOVER-SC-NC</t>
  </si>
  <si>
    <t>1110-GA-NEWNAN-CT-GA</t>
  </si>
  <si>
    <t>1114-MS-VERONA-ME-MS</t>
  </si>
  <si>
    <t>0400-MO-CARTHAGE-MO-CO</t>
  </si>
  <si>
    <t>0S00-MO-CARTHAGE-TX-MO</t>
  </si>
  <si>
    <t>4201-MS-TUPELO-BC-MS</t>
  </si>
  <si>
    <t>0118-NC-STATESVILLE-KY-NC</t>
  </si>
  <si>
    <t>1130-MS-PONTOTOC-MS-CO</t>
  </si>
  <si>
    <t>0000-MO-CARTHAGE-MB-MO</t>
  </si>
  <si>
    <t>1116-NC-CONOVER-AR-NC</t>
  </si>
  <si>
    <t>1121-GA-NEWNAN-GA-CT</t>
  </si>
  <si>
    <t>1121-GA-NEWNAN-GA-MD</t>
  </si>
  <si>
    <t>8684-WV-ST ALBANS-MI-WV</t>
  </si>
  <si>
    <t>8605-IN-INDIANAPOLIS-TN-IN</t>
  </si>
  <si>
    <t>8500-NC-WINSTON SALEM-LA-NC</t>
  </si>
  <si>
    <t>0518-MI-GRAND RAPIDS-NM-MI</t>
  </si>
  <si>
    <t>0S00-MO-CARTHAGE-NE-MO</t>
  </si>
  <si>
    <t>8696-AB-NISKU-WY-AB</t>
  </si>
  <si>
    <t>1121-GA-NEWNAN-BC-GA</t>
  </si>
  <si>
    <t>0178-IL-DES PLAINES-ND-IL</t>
  </si>
  <si>
    <t>8611-NJ-EDISON-NJ-AL</t>
  </si>
  <si>
    <t>8677-TX-FOREST HILL-OR-TX</t>
  </si>
  <si>
    <t>8611-NJ-EDISON-QC-NJ</t>
  </si>
  <si>
    <t>0201-TN-CLEVELAND-FL-TN</t>
  </si>
  <si>
    <t>8688-PA-HONEY BROOK-OR-PA</t>
  </si>
  <si>
    <t>0946-NC-WALLACE-NC-TX</t>
  </si>
  <si>
    <t>8605-IN-INDIANAPOLIS-IN-NM</t>
  </si>
  <si>
    <t>1127-MS-HOULKA-MS-QC</t>
  </si>
  <si>
    <t>0940-MO-CARTHAGE-ON-MO</t>
  </si>
  <si>
    <t>8687-PA-TYRONE-PA-TN</t>
  </si>
  <si>
    <t>8667-MI-WYOMING-MI-ON</t>
  </si>
  <si>
    <t>8697-BC-SURREY-AZ-BC</t>
  </si>
  <si>
    <t>0925-NC-SALISBURY-NC-SK</t>
  </si>
  <si>
    <t>8683-PA-BETHEL PARK-NC-PA</t>
  </si>
  <si>
    <t>1115-NC-CONOVER-OR-NC</t>
  </si>
  <si>
    <t>0732-MI-SPRING LAKE-MI-SK</t>
  </si>
  <si>
    <t>8602-NC-CONOVER-DC-NC</t>
  </si>
  <si>
    <t>8662-GA-LAWRENCEVILLE-OH-GA</t>
  </si>
  <si>
    <t>0791-TX-EL PASO-NH-TX</t>
  </si>
  <si>
    <t>8624-MD-ELDERSBURG-MD-SC</t>
  </si>
  <si>
    <t>1124-CA-ONTARIO-CA-IA</t>
  </si>
  <si>
    <t>0146-QC-TOWN OF MOUNT ROYAL-MN-QC</t>
  </si>
  <si>
    <t>8694-ON-GLOUCESTER-CO-ON</t>
  </si>
  <si>
    <t>8691-ON-TORONTO-VA-ON</t>
  </si>
  <si>
    <t>0946-NC-WALLACE-NY-NC</t>
  </si>
  <si>
    <t>8667-MI-WYOMING-MI-GA</t>
  </si>
  <si>
    <t>8629-TN-GOODLETTSVILLE-VA-TN</t>
  </si>
  <si>
    <t>8697-BC-SURREY-BC-FL</t>
  </si>
  <si>
    <t>8678-TX-HOUSTON-NJ-TX</t>
  </si>
  <si>
    <t>8672-VA-MANASSAS PARK-KS-VA</t>
  </si>
  <si>
    <t>8693-ON-BARRIE-ON-WV</t>
  </si>
  <si>
    <t>8625-OH-LORDSTOWN-OK-OH</t>
  </si>
  <si>
    <t>8682-GA-CALHOUN-SK-GA</t>
  </si>
  <si>
    <t>1111-CA-ONTARIO-VT-CA</t>
  </si>
  <si>
    <t>1702-TX-FORT WORTH-AB-TX</t>
  </si>
  <si>
    <t>8692-ON-TORONTO-ON-VA</t>
  </si>
  <si>
    <t>1118-AR-FORT SMITH-IA-AR</t>
  </si>
  <si>
    <t>8687-PA-TYRONE-NV-PA</t>
  </si>
  <si>
    <t>8685-OH-MACEDONIA-RI-OH</t>
  </si>
  <si>
    <t>1114-MS-VERONA-GA-MS</t>
  </si>
  <si>
    <t>8500-NC-WINSTON SALEM-KY-NC</t>
  </si>
  <si>
    <t>0803-NC-LIBERTY-ND-NC</t>
  </si>
  <si>
    <t>8694-ON-GLOUCESTER-IN-ON</t>
  </si>
  <si>
    <t>8634-AL-BESSEMER-WV-AL</t>
  </si>
  <si>
    <t>0519-MI-GRAND RAPIDS-MI-IA</t>
  </si>
  <si>
    <t>8695-AB-CALGARY-AB-MI</t>
  </si>
  <si>
    <t>8629-TN-GOODLETTSVILLE-NH-TN</t>
  </si>
  <si>
    <t>8605-IN-INDIANAPOLIS-SC-IN</t>
  </si>
  <si>
    <t>8500-NC-WINSTON SALEM-NC-ID</t>
  </si>
  <si>
    <t>8607-TX-GRAPEVINE-TX-RI</t>
  </si>
  <si>
    <t>8682-GA-CALHOUN-GA-WY</t>
  </si>
  <si>
    <t>4201-MS-TUPELO-WI-MS</t>
  </si>
  <si>
    <t>1702-TX-FORT WORTH-TX-DE</t>
  </si>
  <si>
    <t>1114-MS-VERONA-MS-DC</t>
  </si>
  <si>
    <t>8671-GA-POOLER-MO-GA</t>
  </si>
  <si>
    <t>0079-MO-CARTHAGE-TN-MO</t>
  </si>
  <si>
    <t>8634-AL-BESSEMER-AL-NH</t>
  </si>
  <si>
    <t>1115-NC-CONOVER-NC-ID</t>
  </si>
  <si>
    <t>8692-ON-TORONTO-AL-ON</t>
  </si>
  <si>
    <t>8629-TN-GOODLETTSVILLE-TN-NH</t>
  </si>
  <si>
    <t>0002-KY-WINCHESTER-KY-NH</t>
  </si>
  <si>
    <t>8663-FL-PLANT CITY-FL-NM</t>
  </si>
  <si>
    <t>0000-MO-CARTHAGE-VA-MO</t>
  </si>
  <si>
    <t>1127-MS-HOULKA-KS-MS</t>
  </si>
  <si>
    <t>1702-TX-FORT WORTH-TX-NY</t>
  </si>
  <si>
    <t>8629-TN-GOODLETTSVILLE-TN-ID</t>
  </si>
  <si>
    <t>0918-MI-SPARTA-ND-MI</t>
  </si>
  <si>
    <t>5100-KY-LEITCHFIELD-KY-PA</t>
  </si>
  <si>
    <t>8608-AZ-PHOENIX-AZ-NH</t>
  </si>
  <si>
    <t>1120-GA-NEWNAN-GA-MI</t>
  </si>
  <si>
    <t>8681-GA-ASHBURN-NV-GA</t>
  </si>
  <si>
    <t>0903-TX-EL PASO-IL-TX</t>
  </si>
  <si>
    <t>6014-CA-TRACY-NH-CA</t>
  </si>
  <si>
    <t>0009-NC-GREENSBORO-NC-MB</t>
  </si>
  <si>
    <t>0953-NC-WALLACE-LA-NC</t>
  </si>
  <si>
    <t>0178-IL-DES PLAINES-AZ-IL</t>
  </si>
  <si>
    <t>8667-MI-WYOMING-MI-WY</t>
  </si>
  <si>
    <t>6014-CA-TRACY-PA-CA</t>
  </si>
  <si>
    <t>8660-NC-WINSTON SALEM-NC-DE</t>
  </si>
  <si>
    <t>8622-SC-FORT MILL-SC-AB</t>
  </si>
  <si>
    <t>8688-PA-HONEY BROOK-NE-PA</t>
  </si>
  <si>
    <t>8665-OK-OKLAHOMA CITY-SC-OK</t>
  </si>
  <si>
    <t>8700-MS-SHANNON-IA-MS</t>
  </si>
  <si>
    <t>1129-MD-HAVRE DE GRACE-MD-NY</t>
  </si>
  <si>
    <t>0946-NC-WALLACE-RI-NC</t>
  </si>
  <si>
    <t>6016-MO-CAPE GIRARDEAU-WI-MO</t>
  </si>
  <si>
    <t>0576-ON-OLDCASTLE-ON-KY</t>
  </si>
  <si>
    <t>8607-TX-GRAPEVINE-TX-LA</t>
  </si>
  <si>
    <t>8692-ON-TORONTO-IN-ON</t>
  </si>
  <si>
    <t>1129-MD-HAVRE DE GRACE-OH-MD</t>
  </si>
  <si>
    <t>0656-GA-VILLA RICA-IL-GA</t>
  </si>
  <si>
    <t>1110-GA-NEWNAN-NH-GA</t>
  </si>
  <si>
    <t>0201-TN-CLEVELAND-TN-VA</t>
  </si>
  <si>
    <t>0383-PA-BERWICK-PA-FL</t>
  </si>
  <si>
    <t>0788-IN-RENSSELAER-BC-IN</t>
  </si>
  <si>
    <t>8685-OH-MACEDONIA-OH-CT</t>
  </si>
  <si>
    <t>8671-GA-POOLER-GA-WY</t>
  </si>
  <si>
    <t>8677-TX-FOREST HILL-TX-CT</t>
  </si>
  <si>
    <t>0118-NC-STATESVILLE-NC-SK</t>
  </si>
  <si>
    <t>0039-MO-CARTHAGE-AB-MO</t>
  </si>
  <si>
    <t>1121-GA-NEWNAN-MO-GA</t>
  </si>
  <si>
    <t>0925-NC-SALISBURY-NC-GA</t>
  </si>
  <si>
    <t>0E25-CA-CITY OF INDUSTRY-AB-CA</t>
  </si>
  <si>
    <t>8687-PA-TYRONE-PA-OR</t>
  </si>
  <si>
    <t>8629-TN-GOODLETTSVILLE-TN-SK</t>
  </si>
  <si>
    <t>8674-IL-GLENDALE HEIGHTS-CO-IL</t>
  </si>
  <si>
    <t>8683-PA-BETHEL PARK-NJ-PA</t>
  </si>
  <si>
    <t>1125-AR-FORT SMITH-ND-AR</t>
  </si>
  <si>
    <t>0950-NC-BEULAVILLE-NC-IA</t>
  </si>
  <si>
    <t>8678-TX-HOUSTON-TX-MT</t>
  </si>
  <si>
    <t>8685-OH-MACEDONIA-ON-OH</t>
  </si>
  <si>
    <t>0656-GA-VILLA RICA-OK-GA</t>
  </si>
  <si>
    <t>0001-MO-CARTHAGE-MO-BC</t>
  </si>
  <si>
    <t>0R01-IN-KOUTS-NV-IN</t>
  </si>
  <si>
    <t>8695-AB-CALGARY-AB-MT</t>
  </si>
  <si>
    <t>8634-AL-BESSEMER-KY-AL</t>
  </si>
  <si>
    <t>4201-MS-TUPELO-MS-NV</t>
  </si>
  <si>
    <t>0R01-IN-KOUTS-IN-MB</t>
  </si>
  <si>
    <t>0S00-MO-CARTHAGE-AL-MO</t>
  </si>
  <si>
    <t>8672-VA-MANASSAS PARK-MB-VA</t>
  </si>
  <si>
    <t>0178-IL-DES PLAINES-IL-KY</t>
  </si>
  <si>
    <t>1121-GA-NEWNAN-MB-GA</t>
  </si>
  <si>
    <t>0014-MO-CARTHAGE-MS-MO</t>
  </si>
  <si>
    <t>5901-ON-LONDON-NY-ON</t>
  </si>
  <si>
    <t>5100-KY-LEITCHFIELD-KY-WV</t>
  </si>
  <si>
    <t>8663-FL-PLANT CITY-FL-IL</t>
  </si>
  <si>
    <t>0341-MS-TUPELO-MS-DC</t>
  </si>
  <si>
    <t>0940-MO-CARTHAGE-PA-MO</t>
  </si>
  <si>
    <t>8611-NJ-EDISON-NJ-MN</t>
  </si>
  <si>
    <t>0548-NC-STATESVILLE-NC-NH</t>
  </si>
  <si>
    <t>8668-MI-LIVONIA-CT-MI</t>
  </si>
  <si>
    <t>1115-NC-CONOVER-SK-NC</t>
  </si>
  <si>
    <t>0014-MO-CARTHAGE-MA-MO</t>
  </si>
  <si>
    <t>0925-NC-SALISBURY-NC-DC</t>
  </si>
  <si>
    <t>8814-NC-CONOVER-NC-LA</t>
  </si>
  <si>
    <t>8684-WV-ST ALBANS-WV-IN</t>
  </si>
  <si>
    <t>8607-TX-GRAPEVINE-TX-WY</t>
  </si>
  <si>
    <t>5901-ON-LONDON-ON-DE</t>
  </si>
  <si>
    <t>0S00-MO-CARTHAGE-MO-CA</t>
  </si>
  <si>
    <t>5902-ON-LONDON-WV-ON</t>
  </si>
  <si>
    <t>4201-MS-TUPELO-MS-SD</t>
  </si>
  <si>
    <t>0953-NC-WALLACE-NC-DE</t>
  </si>
  <si>
    <t>8622-SC-FORT MILL-SC-MT</t>
  </si>
  <si>
    <t>8697-BC-SURREY-IN-BC</t>
  </si>
  <si>
    <t>8673-WI-MENOMONEE FALLS-WI-NM</t>
  </si>
  <si>
    <t>8686-OH-WHITEHALL-OH-QC</t>
  </si>
  <si>
    <t>8681-GA-ASHBURN-GA-VA</t>
  </si>
  <si>
    <t>8677-TX-FOREST HILL-TX-WV</t>
  </si>
  <si>
    <t>8630-CO-AURORA-MS-CO</t>
  </si>
  <si>
    <t>8682-GA-CALHOUN-GA-AZ</t>
  </si>
  <si>
    <t>1704-MS-HOUSTON-MS-SD</t>
  </si>
  <si>
    <t>0791-TX-EL PASO-DC-TX</t>
  </si>
  <si>
    <t>0001-MO-CARTHAGE-VT-MO</t>
  </si>
  <si>
    <t>0519-MI-GRAND RAPIDS-MN-MI</t>
  </si>
  <si>
    <t>0383-PA-BERWICK-MA-PA</t>
  </si>
  <si>
    <t>8677-TX-FOREST HILL-TX-UT</t>
  </si>
  <si>
    <t>8672-VA-MANASSAS PARK-VA-MB</t>
  </si>
  <si>
    <t>8681-GA-ASHBURN-VT-GA</t>
  </si>
  <si>
    <t>0732-MI-SPRING LAKE-QC-MI</t>
  </si>
  <si>
    <t>0071-PA-WILKES BARRE-VT-PA</t>
  </si>
  <si>
    <t>1129-MD-HAVRE DE GRACE-BC-MD</t>
  </si>
  <si>
    <t>8691-ON-TORONTO-ON-ME</t>
  </si>
  <si>
    <t>8629-TN-GOODLETTSVILLE-CA-TN</t>
  </si>
  <si>
    <t>0576-ON-OLDCASTLE-ON-NJ</t>
  </si>
  <si>
    <t>1111-CA-ONTARIO-IN-CA</t>
  </si>
  <si>
    <t>0N64-NC-HIGH POINT-KY-NC</t>
  </si>
  <si>
    <t>1702-TX-FORT WORTH-CO-TX</t>
  </si>
  <si>
    <t>8685-OH-MACEDONIA-SD-OH</t>
  </si>
  <si>
    <t>8700-MS-SHANNON-MS-MT</t>
  </si>
  <si>
    <t>8673-WI-MENOMONEE FALLS-WI-AL</t>
  </si>
  <si>
    <t>0530-IL-STERLING-NH-IL</t>
  </si>
  <si>
    <t>1116-NC-CONOVER-KS-NC</t>
  </si>
  <si>
    <t>0788-IN-RENSSELAER-MB-IN</t>
  </si>
  <si>
    <t>8691-ON-TORONTO-ON-ND</t>
  </si>
  <si>
    <t>0N64-NC-HIGH POINT-OK-NC</t>
  </si>
  <si>
    <t>8669-UT-CLEARFIELD-SC-UT</t>
  </si>
  <si>
    <t>8665-OK-OKLAHOMA CITY-KS-OK</t>
  </si>
  <si>
    <t>8611-NJ-EDISON-LA-NJ</t>
  </si>
  <si>
    <t>7300-NC-WINSTON SALEM-KS-NC</t>
  </si>
  <si>
    <t>0903-TX-EL PASO-OH-TX</t>
  </si>
  <si>
    <t>1702-TX-FORT WORTH-TX-NE</t>
  </si>
  <si>
    <t>4601-MO-CARTHAGE-MO-KS</t>
  </si>
  <si>
    <t>0950-NC-BEULAVILLE-NC-MS</t>
  </si>
  <si>
    <t>8607-TX-GRAPEVINE-TX-CT</t>
  </si>
  <si>
    <t>8696-AB-NISKU-AB-ID</t>
  </si>
  <si>
    <t>8687-PA-TYRONE-PA-CO</t>
  </si>
  <si>
    <t>8500-NC-WINSTON SALEM-MB-NC</t>
  </si>
  <si>
    <t>0039-MO-CARTHAGE-MO-CT</t>
  </si>
  <si>
    <t>8634-AL-BESSEMER-AL-BC</t>
  </si>
  <si>
    <t>8681-GA-ASHBURN-GA-SK</t>
  </si>
  <si>
    <t>8677-TX-FOREST HILL-MO-TX</t>
  </si>
  <si>
    <t>0016-GA-MONROE-GA-IA</t>
  </si>
  <si>
    <t>1125-AR-FORT SMITH-AR-DC</t>
  </si>
  <si>
    <t>1127-MS-HOULKA-MS-OR</t>
  </si>
  <si>
    <t>5801-IN-KENDALLVILLE-IN-SK</t>
  </si>
  <si>
    <t>0803-NC-LIBERTY-AB-NC</t>
  </si>
  <si>
    <t>0039-MO-CARTHAGE-MO-AL</t>
  </si>
  <si>
    <t>0014-MO-CARTHAGE-MI-MO</t>
  </si>
  <si>
    <t>1124-CA-ONTARIO-AR-CA</t>
  </si>
  <si>
    <t>1110-GA-NEWNAN-CO-GA</t>
  </si>
  <si>
    <t>0007-MO-CARTHAGE-MO-WY</t>
  </si>
  <si>
    <t>8661-NC-BUTNER-IN-NC</t>
  </si>
  <si>
    <t>1124-CA-ONTARIO-CA-MN</t>
  </si>
  <si>
    <t>8650-TX-GRAPEVINE-QC-TX</t>
  </si>
  <si>
    <t>1116-NC-CONOVER-CT-NC</t>
  </si>
  <si>
    <t>1115-NC-CONOVER-NC-WA</t>
  </si>
  <si>
    <t>8667-MI-WYOMING-MI-AZ</t>
  </si>
  <si>
    <t>0009-NC-GREENSBORO-AR-NC</t>
  </si>
  <si>
    <t>1130-MS-PONTOTOC-MS-QC</t>
  </si>
  <si>
    <t>1110-GA-NEWNAN-IN-GA</t>
  </si>
  <si>
    <t>8608-AZ-PHOENIX-AL-AZ</t>
  </si>
  <si>
    <t>8622-SC-FORT MILL-CT-SC</t>
  </si>
  <si>
    <t>0079-MO-CARTHAGE-MO-NM</t>
  </si>
  <si>
    <t>1702-TX-FORT WORTH-AR-TX</t>
  </si>
  <si>
    <t>8611-NJ-EDISON-NJ-DE</t>
  </si>
  <si>
    <t>0E25-CA-CITY OF INDUSTRY-CA-WV</t>
  </si>
  <si>
    <t>8661-NC-BUTNER-KS-NC</t>
  </si>
  <si>
    <t>0S00-MO-CARTHAGE-ID-MO</t>
  </si>
  <si>
    <t>6130-MO-CARTHAGE-WV-MO</t>
  </si>
  <si>
    <t>8696-AB-NISKU-AB-IL</t>
  </si>
  <si>
    <t>1118-AR-FORT SMITH-MN-AR</t>
  </si>
  <si>
    <t>8696-AB-NISKU-AB-VT</t>
  </si>
  <si>
    <t>0791-TX-EL PASO-TX-MA</t>
  </si>
  <si>
    <t>8681-GA-ASHBURN-GA-OR</t>
  </si>
  <si>
    <t>0016-GA-MONROE-MI-GA</t>
  </si>
  <si>
    <t>0953-NC-WALLACE-NM-NC</t>
  </si>
  <si>
    <t>8700-MS-SHANNON-MS-MA</t>
  </si>
  <si>
    <t>1129-MD-HAVRE DE GRACE-SK-MD</t>
  </si>
  <si>
    <t>1110-GA-NEWNAN-QC-GA</t>
  </si>
  <si>
    <t>8697-BC-SURREY-AL-BC</t>
  </si>
  <si>
    <t>8500-NC-WINSTON SALEM-PA-NC</t>
  </si>
  <si>
    <t>8689-CA-ROCKLIN-CA-MI</t>
  </si>
  <si>
    <t>8686-OH-WHITEHALL-MB-OH</t>
  </si>
  <si>
    <t>8660-NC-WINSTON SALEM-DC-NC</t>
  </si>
  <si>
    <t>8609-WA-FIFE-NH-WA</t>
  </si>
  <si>
    <t>8603-MS-PONTOTOC-UT-MS</t>
  </si>
  <si>
    <t>0801-NC-LIBERTY-VA-NC</t>
  </si>
  <si>
    <t>0903-TX-EL PASO-ID-TX</t>
  </si>
  <si>
    <t>0953-NC-WALLACE-MO-NC</t>
  </si>
  <si>
    <t>1110-GA-NEWNAN-GA-DE</t>
  </si>
  <si>
    <t>8630-CO-AURORA-CO-PA</t>
  </si>
  <si>
    <t>0940-MO-CARTHAGE-MO-ID</t>
  </si>
  <si>
    <t>0178-IL-DES PLAINES-MS-IL</t>
  </si>
  <si>
    <t>8673-WI-MENOMONEE FALLS-NJ-WI</t>
  </si>
  <si>
    <t>0039-MO-CARTHAGE-MO-NM</t>
  </si>
  <si>
    <t>0002-KY-WINCHESTER-RI-KY</t>
  </si>
  <si>
    <t>1127-MS-HOULKA-MS-VT</t>
  </si>
  <si>
    <t>0071-PA-WILKES BARRE-PA-WI</t>
  </si>
  <si>
    <t>8609-WA-FIFE-NJ-WA</t>
  </si>
  <si>
    <t>0016-GA-MONROE-GA-CT</t>
  </si>
  <si>
    <t>0016-GA-MONROE-GA-NY</t>
  </si>
  <si>
    <t>8660-NC-WINSTON SALEM-NC-MD</t>
  </si>
  <si>
    <t>8678-TX-HOUSTON-KY-TX</t>
  </si>
  <si>
    <t>8651-TX-AUSTIN-WV-TX</t>
  </si>
  <si>
    <t>4201-MS-TUPELO-MS-AZ</t>
  </si>
  <si>
    <t>0201-TN-CLEVELAND-CO-TN</t>
  </si>
  <si>
    <t>0016-GA-MONROE-QC-GA</t>
  </si>
  <si>
    <t>1200-ON-WATERLOO-AL-ON</t>
  </si>
  <si>
    <t>0946-NC-WALLACE-NC-CO</t>
  </si>
  <si>
    <t>8605-IN-INDIANAPOLIS-IN-WA</t>
  </si>
  <si>
    <t>1200-ON-WATERLOO-ON-MO</t>
  </si>
  <si>
    <t>0009-NC-GREENSBORO-WI-NC</t>
  </si>
  <si>
    <t>8673-WI-MENOMONEE FALLS-WI-LA</t>
  </si>
  <si>
    <t>8608-AZ-PHOENIX-AB-AZ</t>
  </si>
  <si>
    <t>0S00-MO-CARTHAGE-MO-VT</t>
  </si>
  <si>
    <t>8669-UT-CLEARFIELD-BC-UT</t>
  </si>
  <si>
    <t>8695-AB-CALGARY-AB-NV</t>
  </si>
  <si>
    <t>0E25-CA-CITY OF INDUSTRY-CA-WI</t>
  </si>
  <si>
    <t>1121-GA-NEWNAN-AL-GA</t>
  </si>
  <si>
    <t>8688-PA-HONEY BROOK-PA-QC</t>
  </si>
  <si>
    <t>6018-IL-MORRIS-ME-IL</t>
  </si>
  <si>
    <t>8686-OH-WHITEHALL-OH-CO</t>
  </si>
  <si>
    <t>8688-PA-HONEY BROOK-KS-PA</t>
  </si>
  <si>
    <t>8608-AZ-PHOENIX-AZ-MO</t>
  </si>
  <si>
    <t>5100-KY-LEITCHFIELD-SC-KY</t>
  </si>
  <si>
    <t>0576-ON-OLDCASTLE-MD-ON</t>
  </si>
  <si>
    <t>0001-MO-CARTHAGE-MO-KY</t>
  </si>
  <si>
    <t>8694-ON-GLOUCESTER-KS-ON</t>
  </si>
  <si>
    <t>8685-OH-MACEDONIA-OH-DC</t>
  </si>
  <si>
    <t>1121-GA-NEWNAN-GA-TX</t>
  </si>
  <si>
    <t>0079-MO-CARTHAGE-TX-MO</t>
  </si>
  <si>
    <t>8607-TX-GRAPEVINE-CT-TX</t>
  </si>
  <si>
    <t>0009-NC-GREENSBORO-SK-NC</t>
  </si>
  <si>
    <t>8682-GA-CALHOUN-RI-GA</t>
  </si>
  <si>
    <t>7300-NC-WINSTON SALEM-NC-NV</t>
  </si>
  <si>
    <t>0079-MO-CARTHAGE-UT-MO</t>
  </si>
  <si>
    <t>0N64-NC-HIGH POINT-NC-LA</t>
  </si>
  <si>
    <t>8688-PA-HONEY BROOK-ON-PA</t>
  </si>
  <si>
    <t>1114-MS-VERONA-MS-AB</t>
  </si>
  <si>
    <t>8683-PA-BETHEL PARK-OK-PA</t>
  </si>
  <si>
    <t>5100-KY-LEITCHFIELD-AL-KY</t>
  </si>
  <si>
    <t>8500-NC-WINSTON SALEM-NC-FL</t>
  </si>
  <si>
    <t>1120-GA-NEWNAN-GA-NE</t>
  </si>
  <si>
    <t>0732-MI-SPRING LAKE-MI-CO</t>
  </si>
  <si>
    <t>1111-CA-ONTARIO-DE-CA</t>
  </si>
  <si>
    <t>1111-CA-ONTARIO-CA-AB</t>
  </si>
  <si>
    <t>1120-GA-NEWNAN-MI-GA</t>
  </si>
  <si>
    <t>0519-MI-GRAND RAPIDS-MI-ND</t>
  </si>
  <si>
    <t>8650-TX-GRAPEVINE-TX-DC</t>
  </si>
  <si>
    <t>8663-FL-PLANT CITY-AL-FL</t>
  </si>
  <si>
    <t>1704-MS-HOUSTON-MS-MN</t>
  </si>
  <si>
    <t>0000-MO-CARTHAGE-MO-KS</t>
  </si>
  <si>
    <t>8673-WI-MENOMONEE FALLS-WI-CO</t>
  </si>
  <si>
    <t>8605-IN-INDIANAPOLIS-ID-IN</t>
  </si>
  <si>
    <t>1112-AR-FORT SMITH-NH-AR</t>
  </si>
  <si>
    <t>8650-TX-GRAPEVINE-TX-NC</t>
  </si>
  <si>
    <t>1704-MS-HOUSTON-MS-DE</t>
  </si>
  <si>
    <t>1129-MD-HAVRE DE GRACE-AL-MD</t>
  </si>
  <si>
    <t>8814-NC-CONOVER-NC-TN</t>
  </si>
  <si>
    <t>1116-NC-CONOVER-NC-AL</t>
  </si>
  <si>
    <t>0576-ON-OLDCASTLE-ON-NV</t>
  </si>
  <si>
    <t>8688-PA-HONEY BROOK-PA-IL</t>
  </si>
  <si>
    <t>1129-MD-HAVRE DE GRACE-MD-OR</t>
  </si>
  <si>
    <t>8630-CO-AURORA-MI-CO</t>
  </si>
  <si>
    <t>8608-AZ-PHOENIX-IN-AZ</t>
  </si>
  <si>
    <t>8687-PA-TYRONE-IA-PA</t>
  </si>
  <si>
    <t>0079-MO-CARTHAGE-ON-MO</t>
  </si>
  <si>
    <t>6014-CA-TRACY-CA-NJ</t>
  </si>
  <si>
    <t>0656-GA-VILLA RICA-NM-GA</t>
  </si>
  <si>
    <t>8630-CO-AURORA-SD-CO</t>
  </si>
  <si>
    <t>0903-TX-EL PASO-MT-TX</t>
  </si>
  <si>
    <t>6016-MO-CAPE GIRARDEAU-OR-MO</t>
  </si>
  <si>
    <t>1115-NC-CONOVER-NC-OK</t>
  </si>
  <si>
    <t>0001-MO-CARTHAGE-SK-MO</t>
  </si>
  <si>
    <t>0S00-MO-CARTHAGE-AR-MO</t>
  </si>
  <si>
    <t>1115-NC-CONOVER-MI-NC</t>
  </si>
  <si>
    <t>8678-TX-HOUSTON-TX-DE</t>
  </si>
  <si>
    <t>6130-MO-CARTHAGE-MO-IL</t>
  </si>
  <si>
    <t>8624-MD-ELDERSBURG-IN-MD</t>
  </si>
  <si>
    <t>8625-OH-LORDSTOWN-OH-NM</t>
  </si>
  <si>
    <t>8671-GA-POOLER-GA-NE</t>
  </si>
  <si>
    <t>0118-NC-STATESVILLE-NC-NM</t>
  </si>
  <si>
    <t>8500-NC-WINSTON SALEM-NC-MI</t>
  </si>
  <si>
    <t>8608-AZ-PHOENIX-AZ-ME</t>
  </si>
  <si>
    <t>8651-TX-AUSTIN-BC-TX</t>
  </si>
  <si>
    <t>1112-AR-FORT SMITH-WI-AR</t>
  </si>
  <si>
    <t>8609-WA-FIFE-WA-LA</t>
  </si>
  <si>
    <t>0576-ON-OLDCASTLE-ON-NE</t>
  </si>
  <si>
    <t>6014-CA-TRACY-NY-CA</t>
  </si>
  <si>
    <t>0400-MO-CARTHAGE-ID-MO</t>
  </si>
  <si>
    <t>0950-NC-BEULAVILLE-NC-OH</t>
  </si>
  <si>
    <t>8678-TX-HOUSTON-NC-TX</t>
  </si>
  <si>
    <t>1127-MS-HOULKA-MI-MS</t>
  </si>
  <si>
    <t>0007-MO-CARTHAGE-WV-MO</t>
  </si>
  <si>
    <t>0R01-IN-KOUTS-AR-IN</t>
  </si>
  <si>
    <t>0946-NC-WALLACE-NC-UT</t>
  </si>
  <si>
    <t>0788-IN-RENSSELAER-IN-AB</t>
  </si>
  <si>
    <t>8607-TX-GRAPEVINE-NM-TX</t>
  </si>
  <si>
    <t>0383-PA-BERWICK-NJ-PA</t>
  </si>
  <si>
    <t>0007-MO-CARTHAGE-MO-NJ</t>
  </si>
  <si>
    <t>0548-NC-STATESVILLE-NC-TN</t>
  </si>
  <si>
    <t>0007-MO-CARTHAGE-MO-WV</t>
  </si>
  <si>
    <t>0940-MO-CARTHAGE-WY-MO</t>
  </si>
  <si>
    <t>0576-ON-OLDCASTLE-ON-ND</t>
  </si>
  <si>
    <t>0007-MO-CARTHAGE-AZ-MO</t>
  </si>
  <si>
    <t>0801-NC-LIBERTY-MB-NC</t>
  </si>
  <si>
    <t>0R01-IN-KOUTS-VT-IN</t>
  </si>
  <si>
    <t>6003-IL-AURORA-IL-MD</t>
  </si>
  <si>
    <t>0518-MI-GRAND RAPIDS-MI-NM</t>
  </si>
  <si>
    <t>8661-NC-BUTNER-NC-MT</t>
  </si>
  <si>
    <t>1200-ON-WATERLOO-NE-ON</t>
  </si>
  <si>
    <t>0S00-MO-CARTHAGE-MO-NE</t>
  </si>
  <si>
    <t>0R01-IN-KOUTS-IN-CO</t>
  </si>
  <si>
    <t>0791-TX-EL PASO-TX-TX</t>
  </si>
  <si>
    <t>0383-PA-BERWICK-PA-BC</t>
  </si>
  <si>
    <t>0071-PA-WILKES BARRE-TX-PA</t>
  </si>
  <si>
    <t>8681-GA-ASHBURN-IL-GA</t>
  </si>
  <si>
    <t>8651-TX-AUSTIN-IL-TX</t>
  </si>
  <si>
    <t>0946-NC-WALLACE-NJ-NC</t>
  </si>
  <si>
    <t>8689-CA-ROCKLIN-CA-SK</t>
  </si>
  <si>
    <t>6130-MO-CARTHAGE-MO-AB</t>
  </si>
  <si>
    <t>8694-ON-GLOUCESTER-PA-ON</t>
  </si>
  <si>
    <t>1116-NC-CONOVER-NC-QC</t>
  </si>
  <si>
    <t>8697-BC-SURREY-BC-DC</t>
  </si>
  <si>
    <t>6130-MO-CARTHAGE-UT-MO</t>
  </si>
  <si>
    <t>0S00-MO-CARTHAGE-MN-MO</t>
  </si>
  <si>
    <t>0016-GA-MONROE-KY-GA</t>
  </si>
  <si>
    <t>0341-MS-TUPELO-MB-MS</t>
  </si>
  <si>
    <t>1124-CA-ONTARIO-CA-QC</t>
  </si>
  <si>
    <t>8697-BC-SURREY-MO-BC</t>
  </si>
  <si>
    <t>8651-TX-AUSTIN-ID-TX</t>
  </si>
  <si>
    <t>8661-NC-BUTNER-AZ-NC</t>
  </si>
  <si>
    <t>0118-NC-STATESVILLE-SK-NC</t>
  </si>
  <si>
    <t>0146-QC-TOWN OF MOUNT ROYAL-VA-QC</t>
  </si>
  <si>
    <t>8682-GA-CALHOUN-GA-NJ</t>
  </si>
  <si>
    <t>8665-OK-OKLAHOMA CITY-OK-WV</t>
  </si>
  <si>
    <t>0940-MO-CARTHAGE-MO-IL</t>
  </si>
  <si>
    <t>8660-NC-WINSTON SALEM-NC-RI</t>
  </si>
  <si>
    <t>8651-TX-AUSTIN-TX-BC</t>
  </si>
  <si>
    <t>1118-AR-FORT SMITH-WA-AR</t>
  </si>
  <si>
    <t>8662-GA-LAWRENCEVILLE-GA-CT</t>
  </si>
  <si>
    <t>8671-GA-POOLER-OR-GA</t>
  </si>
  <si>
    <t>8689-CA-ROCKLIN-CA-LA</t>
  </si>
  <si>
    <t>0925-NC-SALISBURY-MN-NC</t>
  </si>
  <si>
    <t>1121-GA-NEWNAN-DC-GA</t>
  </si>
  <si>
    <t>1121-GA-NEWNAN-GA-VA</t>
  </si>
  <si>
    <t>5100-KY-LEITCHFIELD-KY-VA</t>
  </si>
  <si>
    <t>0S00-MO-CARTHAGE-NH-MO</t>
  </si>
  <si>
    <t>8697-BC-SURREY-TX-BC</t>
  </si>
  <si>
    <t>8629-TN-GOODLETTSVILLE-QC-TN</t>
  </si>
  <si>
    <t>8663-FL-PLANT CITY-FL-NH</t>
  </si>
  <si>
    <t>0383-PA-BERWICK-NY-PA</t>
  </si>
  <si>
    <t>1129-MD-HAVRE DE GRACE-SC-MD</t>
  </si>
  <si>
    <t>6014-CA-TRACY-FL-CA</t>
  </si>
  <si>
    <t>1130-MS-PONTOTOC-GA-MS</t>
  </si>
  <si>
    <t>1121-GA-NEWNAN-CT-GA</t>
  </si>
  <si>
    <t>1115-NC-CONOVER-WV-NC</t>
  </si>
  <si>
    <t>5100-KY-LEITCHFIELD-KY-MO</t>
  </si>
  <si>
    <t>8604-CA-CITY OF INDUSTRY-CA-PA</t>
  </si>
  <si>
    <t>8685-OH-MACEDONIA-OH-NC</t>
  </si>
  <si>
    <t>1702-TX-FORT WORTH-BC-TX</t>
  </si>
  <si>
    <t>8678-TX-HOUSTON-TX-PA</t>
  </si>
  <si>
    <t>5901-ON-LONDON-ON-KS</t>
  </si>
  <si>
    <t>8697-BC-SURREY-LA-BC</t>
  </si>
  <si>
    <t>8665-OK-OKLAHOMA CITY-OK-NM</t>
  </si>
  <si>
    <t>6014-CA-TRACY-CA-OH</t>
  </si>
  <si>
    <t>1111-CA-ONTARIO-NC-CA</t>
  </si>
  <si>
    <t>8672-VA-MANASSAS PARK-VA-VT</t>
  </si>
  <si>
    <t>1120-GA-NEWNAN-CA-GA</t>
  </si>
  <si>
    <t>0788-IN-RENSSELAER-IN-ME</t>
  </si>
  <si>
    <t>8662-GA-LAWRENCEVILLE-GA-MB</t>
  </si>
  <si>
    <t>8663-FL-PLANT CITY-FL-NV</t>
  </si>
  <si>
    <t>0940-MO-CARTHAGE-DE-MO</t>
  </si>
  <si>
    <t>0S00-MO-CARTHAGE-MO-WA</t>
  </si>
  <si>
    <t>8672-VA-MANASSAS PARK-AL-VA</t>
  </si>
  <si>
    <t>4201-MS-TUPELO-MT-MS</t>
  </si>
  <si>
    <t>0000-MO-CARTHAGE-MO-MT</t>
  </si>
  <si>
    <t>8611-NJ-EDISON-MT-NJ</t>
  </si>
  <si>
    <t>8696-AB-NISKU-NH-AB</t>
  </si>
  <si>
    <t>8672-VA-MANASSAS PARK-AZ-VA</t>
  </si>
  <si>
    <t>0946-NC-WALLACE-NC-NY</t>
  </si>
  <si>
    <t>8693-ON-BARRIE-AL-ON</t>
  </si>
  <si>
    <t>0383-PA-BERWICK-IN-PA</t>
  </si>
  <si>
    <t>1127-MS-HOULKA-FL-MS</t>
  </si>
  <si>
    <t>1121-GA-NEWNAN-FL-GA</t>
  </si>
  <si>
    <t>8691-ON-TORONTO-MA-ON</t>
  </si>
  <si>
    <t>8671-GA-POOLER-WI-GA</t>
  </si>
  <si>
    <t>0530-IL-STERLING-ND-IL</t>
  </si>
  <si>
    <t>1120-GA-NEWNAN-ON-GA</t>
  </si>
  <si>
    <t>0519-MI-GRAND RAPIDS-ME-MI</t>
  </si>
  <si>
    <t>0118-NC-STATESVILLE-DC-NC</t>
  </si>
  <si>
    <t>0007-MO-CARTHAGE-AB-MO</t>
  </si>
  <si>
    <t>1120-GA-NEWNAN-GA-DC</t>
  </si>
  <si>
    <t>8688-PA-HONEY BROOK-PA-BC</t>
  </si>
  <si>
    <t>8634-AL-BESSEMER-AL-CO</t>
  </si>
  <si>
    <t>0079-MO-CARTHAGE-MO-WY</t>
  </si>
  <si>
    <t>8667-MI-WYOMING-MI-PA</t>
  </si>
  <si>
    <t>8665-OK-OKLAHOMA CITY-OK-SK</t>
  </si>
  <si>
    <t>8500-NC-WINSTON SALEM-TX-NC</t>
  </si>
  <si>
    <t>0002-KY-WINCHESTER-CA-KY</t>
  </si>
  <si>
    <t>8622-SC-FORT MILL-KS-SC</t>
  </si>
  <si>
    <t>0788-IN-RENSSELAER-IN-MO</t>
  </si>
  <si>
    <t>8622-SC-FORT MILL-VT-SC</t>
  </si>
  <si>
    <t>8629-TN-GOODLETTSVILLE-NM-TN</t>
  </si>
  <si>
    <t>4601-MO-CARTHAGE-VT-MO</t>
  </si>
  <si>
    <t>0178-IL-DES PLAINES-UT-IL</t>
  </si>
  <si>
    <t>0009-NC-GREENSBORO-QC-NC</t>
  </si>
  <si>
    <t>8695-AB-CALGARY-AB-MS</t>
  </si>
  <si>
    <t>1200-ON-WATERLOO-MA-ON</t>
  </si>
  <si>
    <t>6130-MO-CARTHAGE-NM-MO</t>
  </si>
  <si>
    <t>0003-TX-ENNIS-MN-TX</t>
  </si>
  <si>
    <t>6016-MO-CAPE GIRARDEAU-NH-MO</t>
  </si>
  <si>
    <t>8692-ON-TORONTO-OR-ON</t>
  </si>
  <si>
    <t>0039-MO-CARTHAGE-KY-MO</t>
  </si>
  <si>
    <t>1112-AR-FORT SMITH-IN-AR</t>
  </si>
  <si>
    <t>0E25-CA-CITY OF INDUSTRY-CA-DE</t>
  </si>
  <si>
    <t>0071-PA-WILKES BARRE-PA-FL</t>
  </si>
  <si>
    <t>0791-TX-EL PASO-NJ-TX</t>
  </si>
  <si>
    <t>8689-CA-ROCKLIN-CA-KY</t>
  </si>
  <si>
    <t>8685-OH-MACEDONIA-AL-OH</t>
  </si>
  <si>
    <t>0950-NC-BEULAVILLE-CA-NC</t>
  </si>
  <si>
    <t>1702-TX-FORT WORTH-TX-GA</t>
  </si>
  <si>
    <t>0014-MO-CARTHAGE-MT-MO</t>
  </si>
  <si>
    <t>1702-TX-FORT WORTH-TX-NJ</t>
  </si>
  <si>
    <t>1112-AR-FORT SMITH-AR-DE</t>
  </si>
  <si>
    <t>8688-PA-HONEY BROOK-PA-CO</t>
  </si>
  <si>
    <t>0071-PA-WILKES BARRE-WI-PA</t>
  </si>
  <si>
    <t>0519-MI-GRAND RAPIDS-DC-MI</t>
  </si>
  <si>
    <t>6018-IL-MORRIS-TN-IL</t>
  </si>
  <si>
    <t>8695-AB-CALGARY-IA-AB</t>
  </si>
  <si>
    <t>0014-MO-CARTHAGE-MD-MO</t>
  </si>
  <si>
    <t>8603-MS-PONTOTOC-MS-NM</t>
  </si>
  <si>
    <t>1124-CA-ONTARIO-CA-AB</t>
  </si>
  <si>
    <t>0903-TX-EL PASO-SK-TX</t>
  </si>
  <si>
    <t>0788-IN-RENSSELAER-NM-IN</t>
  </si>
  <si>
    <t>1112-AR-FORT SMITH-AR-MB</t>
  </si>
  <si>
    <t>0118-NC-STATESVILLE-NC-IN</t>
  </si>
  <si>
    <t>0146-QC-TOWN OF MOUNT ROYAL-QC-OH</t>
  </si>
  <si>
    <t>0009-NC-GREENSBORO-NC-LA</t>
  </si>
  <si>
    <t>0530-IL-STERLING-ME-IL</t>
  </si>
  <si>
    <t>0009-NC-GREENSBORO-KS-NC</t>
  </si>
  <si>
    <t>0016-GA-MONROE-GA-KY</t>
  </si>
  <si>
    <t>8634-AL-BESSEMER-AL-MA</t>
  </si>
  <si>
    <t>1125-AR-FORT SMITH-AR-GA</t>
  </si>
  <si>
    <t>0002-KY-WINCHESTER-PA-KY</t>
  </si>
  <si>
    <t>8605-IN-INDIANAPOLIS-SD-IN</t>
  </si>
  <si>
    <t>6130-MO-CARTHAGE-MO-MD</t>
  </si>
  <si>
    <t>0S00-MO-CARTHAGE-MO-MT</t>
  </si>
  <si>
    <t>0400-MO-CARTHAGE-MO-VA</t>
  </si>
  <si>
    <t>0953-NC-WALLACE-NC-NJ</t>
  </si>
  <si>
    <t>0118-NC-STATESVILLE-MT-NC</t>
  </si>
  <si>
    <t>8685-OH-MACEDONIA-WI-OH</t>
  </si>
  <si>
    <t>8673-WI-MENOMONEE FALLS-IL-WI</t>
  </si>
  <si>
    <t>8604-CA-CITY OF INDUSTRY-PA-CA</t>
  </si>
  <si>
    <t>1121-GA-NEWNAN-AR-GA</t>
  </si>
  <si>
    <t>0548-NC-STATESVILLE-LA-NC</t>
  </si>
  <si>
    <t>1200-ON-WATERLOO-ON-KY</t>
  </si>
  <si>
    <t>8605-IN-INDIANAPOLIS-FL-IN</t>
  </si>
  <si>
    <t>1110-GA-NEWNAN-OH-GA</t>
  </si>
  <si>
    <t>8695-AB-CALGARY-NH-AB</t>
  </si>
  <si>
    <t>4201-MS-TUPELO-MB-MS</t>
  </si>
  <si>
    <t>8607-TX-GRAPEVINE-TX-MN</t>
  </si>
  <si>
    <t>0946-NC-WALLACE-NC-ID</t>
  </si>
  <si>
    <t>8607-TX-GRAPEVINE-TX-MA</t>
  </si>
  <si>
    <t>8685-OH-MACEDONIA-UT-OH</t>
  </si>
  <si>
    <t>0383-PA-BERWICK-PA-AR</t>
  </si>
  <si>
    <t>0016-GA-MONROE-GA-MA</t>
  </si>
  <si>
    <t>0803-NC-LIBERTY-OK-NC</t>
  </si>
  <si>
    <t>8634-AL-BESSEMER-NM-AL</t>
  </si>
  <si>
    <t>1702-TX-FORT WORTH-TX-ND</t>
  </si>
  <si>
    <t>1121-GA-NEWNAN-IN-GA</t>
  </si>
  <si>
    <t>1116-NC-CONOVER-NC-CA</t>
  </si>
  <si>
    <t>5901-ON-LONDON-IN-ON</t>
  </si>
  <si>
    <t>0940-MO-CARTHAGE-MO-VT</t>
  </si>
  <si>
    <t>8603-MS-PONTOTOC-OR-MS</t>
  </si>
  <si>
    <t>8608-AZ-PHOENIX-ID-AZ</t>
  </si>
  <si>
    <t>1115-NC-CONOVER-NC-LA</t>
  </si>
  <si>
    <t>0039-MO-CARTHAGE-AR-MO</t>
  </si>
  <si>
    <t>0341-MS-TUPELO-MS-KS</t>
  </si>
  <si>
    <t>7300-NC-WINSTON SALEM-NC-NH</t>
  </si>
  <si>
    <t>0519-MI-GRAND RAPIDS-MI-MB</t>
  </si>
  <si>
    <t>0383-PA-BERWICK-ND-PA</t>
  </si>
  <si>
    <t>8662-GA-LAWRENCEVILLE-SD-GA</t>
  </si>
  <si>
    <t>8670-WA-VANCOUVER-KY-WA</t>
  </si>
  <si>
    <t>6003-IL-AURORA-IL-ID</t>
  </si>
  <si>
    <t>0940-MO-CARTHAGE-ME-MO</t>
  </si>
  <si>
    <t>0519-MI-GRAND RAPIDS-VT-MI</t>
  </si>
  <si>
    <t>1125-AR-FORT SMITH-ID-AR</t>
  </si>
  <si>
    <t>0E25-CA-CITY OF INDUSTRY-CA-AR</t>
  </si>
  <si>
    <t>8607-TX-GRAPEVINE-TX-QC</t>
  </si>
  <si>
    <t>8651-TX-AUSTIN-TX-MD</t>
  </si>
  <si>
    <t>8814-NC-CONOVER-MA-NC</t>
  </si>
  <si>
    <t>8681-GA-ASHBURN-NC-GA</t>
  </si>
  <si>
    <t>1111-CA-ONTARIO-WI-CA</t>
  </si>
  <si>
    <t>8603-MS-PONTOTOC-NV-MS</t>
  </si>
  <si>
    <t>8603-MS-PONTOTOC-MS-RI</t>
  </si>
  <si>
    <t>1118-AR-FORT SMITH-AR-NE</t>
  </si>
  <si>
    <t>8685-OH-MACEDONIA-OH-SK</t>
  </si>
  <si>
    <t>8689-CA-ROCKLIN-ON-CA</t>
  </si>
  <si>
    <t>8679-MO-SAINT PETERS-MO-RI</t>
  </si>
  <si>
    <t>8686-OH-WHITEHALL-OK-OH</t>
  </si>
  <si>
    <t>1121-GA-NEWNAN-GA-MN</t>
  </si>
  <si>
    <t>0071-PA-WILKES BARRE-AL-PA</t>
  </si>
  <si>
    <t>8611-NJ-EDISON-WY-NJ</t>
  </si>
  <si>
    <t>0016-GA-MONROE-OR-GA</t>
  </si>
  <si>
    <t>0732-MI-SPRING LAKE-MI-RI</t>
  </si>
  <si>
    <t>0656-GA-VILLA RICA-IA-GA</t>
  </si>
  <si>
    <t>0007-MO-CARTHAGE-MO-MS</t>
  </si>
  <si>
    <t>8630-CO-AURORA-CO-RI</t>
  </si>
  <si>
    <t>8688-PA-HONEY BROOK-SK-PA</t>
  </si>
  <si>
    <t>8685-OH-MACEDONIA-OH-MT</t>
  </si>
  <si>
    <t>1704-MS-HOUSTON-AZ-MS</t>
  </si>
  <si>
    <t>1704-MS-HOUSTON-NJ-MS</t>
  </si>
  <si>
    <t>8608-AZ-PHOENIX-AZ-OK</t>
  </si>
  <si>
    <t>0001-MO-CARTHAGE-NJ-MO</t>
  </si>
  <si>
    <t>0146-QC-TOWN OF MOUNT ROYAL-MS-QC</t>
  </si>
  <si>
    <t>0S00-MO-CARTHAGE-MS-MO</t>
  </si>
  <si>
    <t>0788-IN-RENSSELAER-LA-IN</t>
  </si>
  <si>
    <t>0953-NC-WALLACE-ME-NC</t>
  </si>
  <si>
    <t>0950-NC-BEULAVILLE-NC-NJ</t>
  </si>
  <si>
    <t>8661-NC-BUTNER-NC-CO</t>
  </si>
  <si>
    <t>1704-MS-HOUSTON-MS-MT</t>
  </si>
  <si>
    <t>6014-CA-TRACY-ME-CA</t>
  </si>
  <si>
    <t>8624-MD-ELDERSBURG-MD-MN</t>
  </si>
  <si>
    <t>0001-MO-CARTHAGE-MN-MO</t>
  </si>
  <si>
    <t>8687-PA-TYRONE-PA-NJ</t>
  </si>
  <si>
    <t>1127-MS-HOULKA-WA-MS</t>
  </si>
  <si>
    <t>0079-MO-CARTHAGE-WA-MO</t>
  </si>
  <si>
    <t>1115-NC-CONOVER-NC-ON</t>
  </si>
  <si>
    <t>8603-MS-PONTOTOC-MS-MA</t>
  </si>
  <si>
    <t>8694-ON-GLOUCESTER-ON-MT</t>
  </si>
  <si>
    <t>6014-CA-TRACY-CA-AB</t>
  </si>
  <si>
    <t>6130-MO-CARTHAGE-MT-MO</t>
  </si>
  <si>
    <t>8650-TX-GRAPEVINE-TX-NM</t>
  </si>
  <si>
    <t>4201-MS-TUPELO-MS-NM</t>
  </si>
  <si>
    <t>8692-ON-TORONTO-ON-MD</t>
  </si>
  <si>
    <t>8696-AB-NISKU-AB-MO</t>
  </si>
  <si>
    <t>6003-IL-AURORA-VA-IL</t>
  </si>
  <si>
    <t>8630-CO-AURORA-CO-ID</t>
  </si>
  <si>
    <t>8603-MS-PONTOTOC-OK-MS</t>
  </si>
  <si>
    <t>1704-MS-HOUSTON-MS-NM</t>
  </si>
  <si>
    <t>0E25-CA-CITY OF INDUSTRY-CA-NM</t>
  </si>
  <si>
    <t>0118-NC-STATESVILLE-NC-WA</t>
  </si>
  <si>
    <t>0732-MI-SPRING LAKE-AR-MI</t>
  </si>
  <si>
    <t>1116-NC-CONOVER-NC-VT</t>
  </si>
  <si>
    <t>0400-MO-CARTHAGE-AZ-MO</t>
  </si>
  <si>
    <t>8697-BC-SURREY-BC-NH</t>
  </si>
  <si>
    <t>8686-OH-WHITEHALL-MN-OH</t>
  </si>
  <si>
    <t>0788-IN-RENSSELAER-TN-IN</t>
  </si>
  <si>
    <t>8605-IN-INDIANAPOLIS-SK-IN</t>
  </si>
  <si>
    <t>0925-NC-SALISBURY-NC-NM</t>
  </si>
  <si>
    <t>8607-TX-GRAPEVINE-TX-VT</t>
  </si>
  <si>
    <t>0201-TN-CLEVELAND-ON-TN</t>
  </si>
  <si>
    <t>8663-FL-PLANT CITY-WI-FL</t>
  </si>
  <si>
    <t>1121-GA-NEWNAN-LA-GA</t>
  </si>
  <si>
    <t>0791-TX-EL PASO-TX-NC</t>
  </si>
  <si>
    <t>0178-IL-DES PLAINES-NY-IL</t>
  </si>
  <si>
    <t>0953-NC-WALLACE-KS-NC</t>
  </si>
  <si>
    <t>0518-MI-GRAND RAPIDS-UT-MI</t>
  </si>
  <si>
    <t>8692-ON-TORONTO-WY-ON</t>
  </si>
  <si>
    <t>0001-MO-CARTHAGE-RI-MO</t>
  </si>
  <si>
    <t>5100-KY-LEITCHFIELD-DC-KY</t>
  </si>
  <si>
    <t>1124-CA-ONTARIO-ID-CA</t>
  </si>
  <si>
    <t>8683-PA-BETHEL PARK-PA-CT</t>
  </si>
  <si>
    <t>0014-MO-CARTHAGE-MO-ON</t>
  </si>
  <si>
    <t>1124-CA-ONTARIO-CA-IN</t>
  </si>
  <si>
    <t>8611-NJ-EDISON-ND-NJ</t>
  </si>
  <si>
    <t>0950-NC-BEULAVILLE-NC-PA</t>
  </si>
  <si>
    <t>0N64-NC-HIGH POINT-NC-MB</t>
  </si>
  <si>
    <t>8673-WI-MENOMONEE FALLS-AR-WI</t>
  </si>
  <si>
    <t>8662-GA-LAWRENCEVILLE-GA-QC</t>
  </si>
  <si>
    <t>0118-NC-STATESVILLE-SC-NC</t>
  </si>
  <si>
    <t>8697-BC-SURREY-BC-OK</t>
  </si>
  <si>
    <t>0803-NC-LIBERTY-ID-NC</t>
  </si>
  <si>
    <t>0791-TX-EL PASO-NC-TX</t>
  </si>
  <si>
    <t>0146-QC-TOWN OF MOUNT ROYAL-QC-SD</t>
  </si>
  <si>
    <t>0791-TX-EL PASO-TX-NY</t>
  </si>
  <si>
    <t>0383-PA-BERWICK-PA-RI</t>
  </si>
  <si>
    <t>8602-NC-CONOVER-BC-NC</t>
  </si>
  <si>
    <t>0946-NC-WALLACE-VT-NC</t>
  </si>
  <si>
    <t>5100-KY-LEITCHFIELD-KY-BC</t>
  </si>
  <si>
    <t>1111-CA-ONTARIO-OR-CA</t>
  </si>
  <si>
    <t>0801-NC-LIBERTY-NM-NC</t>
  </si>
  <si>
    <t>8634-AL-BESSEMER-MI-AL</t>
  </si>
  <si>
    <t>6003-IL-AURORA-IL-NH</t>
  </si>
  <si>
    <t>8694-ON-GLOUCESTER-ON-KS</t>
  </si>
  <si>
    <t>0000-MO-CARTHAGE-MN-MO</t>
  </si>
  <si>
    <t>1116-NC-CONOVER-NC-IA</t>
  </si>
  <si>
    <t>1129-MD-HAVRE DE GRACE-MD-CT</t>
  </si>
  <si>
    <t>8673-WI-MENOMONEE FALLS-ND-WI</t>
  </si>
  <si>
    <t>0953-NC-WALLACE-WI-NC</t>
  </si>
  <si>
    <t>0341-MS-TUPELO-MS-NH</t>
  </si>
  <si>
    <t>0656-GA-VILLA RICA-MO-GA</t>
  </si>
  <si>
    <t>0003-TX-ENNIS-TX-WY</t>
  </si>
  <si>
    <t>4201-MS-TUPELO-VA-MS</t>
  </si>
  <si>
    <t>1120-GA-NEWNAN-GA-OK</t>
  </si>
  <si>
    <t>8602-NC-CONOVER-NE-NC</t>
  </si>
  <si>
    <t>0071-PA-WILKES BARRE-PA-OR</t>
  </si>
  <si>
    <t>8689-CA-ROCKLIN-NH-CA</t>
  </si>
  <si>
    <t>8695-AB-CALGARY-AB-KS</t>
  </si>
  <si>
    <t>0530-IL-STERLING-FL-IL</t>
  </si>
  <si>
    <t>6003-IL-AURORA-IL-SK</t>
  </si>
  <si>
    <t>0803-NC-LIBERTY-AR-NC</t>
  </si>
  <si>
    <t>8684-WV-ST ALBANS-KY-WV</t>
  </si>
  <si>
    <t>8672-VA-MANASSAS PARK-KY-VA</t>
  </si>
  <si>
    <t>6130-MO-CARTHAGE-MO-BC</t>
  </si>
  <si>
    <t>0201-TN-CLEVELAND-TN-NJ</t>
  </si>
  <si>
    <t>8689-CA-ROCKLIN-LA-CA</t>
  </si>
  <si>
    <t>8696-AB-NISKU-ME-AB</t>
  </si>
  <si>
    <t>0656-GA-VILLA RICA-GA-DC</t>
  </si>
  <si>
    <t>1121-GA-NEWNAN-GA-ND</t>
  </si>
  <si>
    <t>1114-MS-VERONA-MB-MS</t>
  </si>
  <si>
    <t>1116-NC-CONOVER-NC-CT</t>
  </si>
  <si>
    <t>1127-MS-HOULKA-MS-MA</t>
  </si>
  <si>
    <t>0178-IL-DES PLAINES-IL-MA</t>
  </si>
  <si>
    <t>8629-TN-GOODLETTSVILLE-CO-TN</t>
  </si>
  <si>
    <t>8685-OH-MACEDONIA-OH-ID</t>
  </si>
  <si>
    <t>1114-MS-VERONA-MT-MS</t>
  </si>
  <si>
    <t>0576-ON-OLDCASTLE-ON-OR</t>
  </si>
  <si>
    <t>6130-MO-CARTHAGE-MO-NH</t>
  </si>
  <si>
    <t>1124-CA-ONTARIO-AZ-CA</t>
  </si>
  <si>
    <t>8694-ON-GLOUCESTER-WI-ON</t>
  </si>
  <si>
    <t>0732-MI-SPRING LAKE-AB-MI</t>
  </si>
  <si>
    <t>6003-IL-AURORA-MD-IL</t>
  </si>
  <si>
    <t>5901-ON-LONDON-ON-MI</t>
  </si>
  <si>
    <t>0953-NC-WALLACE-NC-CT</t>
  </si>
  <si>
    <t>0003-TX-ENNIS-MD-TX</t>
  </si>
  <si>
    <t>0003-TX-ENNIS-KS-TX</t>
  </si>
  <si>
    <t>1110-GA-NEWNAN-GA-UT</t>
  </si>
  <si>
    <t>8700-MS-SHANNON-MS-IA</t>
  </si>
  <si>
    <t>0946-NC-WALLACE-LA-NC</t>
  </si>
  <si>
    <t>8697-BC-SURREY-BC-WI</t>
  </si>
  <si>
    <t>0940-MO-CARTHAGE-MB-MO</t>
  </si>
  <si>
    <t>6130-MO-CARTHAGE-MO-ND</t>
  </si>
  <si>
    <t>8682-GA-CALHOUN-GA-DC</t>
  </si>
  <si>
    <t>8672-VA-MANASSAS PARK-VA-ND</t>
  </si>
  <si>
    <t>0S00-MO-CARTHAGE-MO-MO</t>
  </si>
  <si>
    <t>0118-NC-STATESVILLE-NC-UT</t>
  </si>
  <si>
    <t>0383-PA-BERWICK-NE-PA</t>
  </si>
  <si>
    <t>7300-NC-WINSTON SALEM-NC-WA</t>
  </si>
  <si>
    <t>0178-IL-DES PLAINES-WA-IL</t>
  </si>
  <si>
    <t>1130-MS-PONTOTOC-NH-MS</t>
  </si>
  <si>
    <t>1116-NC-CONOVER-NC-AB</t>
  </si>
  <si>
    <t>1114-MS-VERONA-MN-MS</t>
  </si>
  <si>
    <t>8608-AZ-PHOENIX-KY-AZ</t>
  </si>
  <si>
    <t>8700-MS-SHANNON-MS-TN</t>
  </si>
  <si>
    <t>8688-PA-HONEY BROOK-PA-MD</t>
  </si>
  <si>
    <t>5902-ON-LONDON-ON-MA</t>
  </si>
  <si>
    <t>1110-GA-NEWNAN-GA-MB</t>
  </si>
  <si>
    <t>8602-NC-CONOVER-LA-NC</t>
  </si>
  <si>
    <t>1115-NC-CONOVER-MD-NC</t>
  </si>
  <si>
    <t>8691-ON-TORONTO-ON-MT</t>
  </si>
  <si>
    <t>1130-MS-PONTOTOC-NV-MS</t>
  </si>
  <si>
    <t>8684-WV-ST ALBANS-MO-WV</t>
  </si>
  <si>
    <t>4601-MO-CARTHAGE-QC-MO</t>
  </si>
  <si>
    <t>0R01-IN-KOUTS-DE-IN</t>
  </si>
  <si>
    <t>8686-OH-WHITEHALL-WI-OH</t>
  </si>
  <si>
    <t>5902-ON-LONDON-ON-RI</t>
  </si>
  <si>
    <t>4601-MO-CARTHAGE-NH-MO</t>
  </si>
  <si>
    <t>1120-GA-NEWNAN-NY-GA</t>
  </si>
  <si>
    <t>8684-WV-ST ALBANS-NV-WV</t>
  </si>
  <si>
    <t>8660-NC-WINSTON SALEM-AR-NC</t>
  </si>
  <si>
    <t>8687-PA-TYRONE-PA-BC</t>
  </si>
  <si>
    <t>8607-TX-GRAPEVINE-KY-TX</t>
  </si>
  <si>
    <t>0946-NC-WALLACE-NC-TN</t>
  </si>
  <si>
    <t>8814-NC-CONOVER-NC-NV</t>
  </si>
  <si>
    <t>8691-ON-TORONTO-WI-ON</t>
  </si>
  <si>
    <t>8678-TX-HOUSTON-AZ-TX</t>
  </si>
  <si>
    <t>8682-GA-CALHOUN-SD-GA</t>
  </si>
  <si>
    <t>4201-MS-TUPELO-NJ-MS</t>
  </si>
  <si>
    <t>0803-NC-LIBERTY-NC-IN</t>
  </si>
  <si>
    <t>8692-ON-TORONTO-PA-ON</t>
  </si>
  <si>
    <t>1129-MD-HAVRE DE GRACE-OR-MD</t>
  </si>
  <si>
    <t>8676-TX-NEW BRAUNFELS-BC-TX</t>
  </si>
  <si>
    <t>8697-BC-SURREY-NM-BC</t>
  </si>
  <si>
    <t>0519-MI-GRAND RAPIDS-AR-MI</t>
  </si>
  <si>
    <t>8624-MD-ELDERSBURG-CA-MD</t>
  </si>
  <si>
    <t>8668-MI-LIVONIA-KS-MI</t>
  </si>
  <si>
    <t>8684-WV-ST ALBANS-WV-RI</t>
  </si>
  <si>
    <t>0S00-MO-CARTHAGE-NM-MO</t>
  </si>
  <si>
    <t>0007-MO-CARTHAGE-MO-MA</t>
  </si>
  <si>
    <t>8685-OH-MACEDONIA-WY-OH</t>
  </si>
  <si>
    <t>5100-KY-LEITCHFIELD-WA-KY</t>
  </si>
  <si>
    <t>8688-PA-HONEY BROOK-NM-PA</t>
  </si>
  <si>
    <t>8625-OH-LORDSTOWN-OH-VA</t>
  </si>
  <si>
    <t>0940-MO-CARTHAGE-CA-MO</t>
  </si>
  <si>
    <t>0925-NC-SALISBURY-NC-WA</t>
  </si>
  <si>
    <t>0925-NC-SALISBURY-NC-SC</t>
  </si>
  <si>
    <t>1702-TX-FORT WORTH-TX-AR</t>
  </si>
  <si>
    <t>1124-CA-ONTARIO-NC-CA</t>
  </si>
  <si>
    <t>0079-MO-CARTHAGE-MO-ID</t>
  </si>
  <si>
    <t>0000-MO-CARTHAGE-MO-OK</t>
  </si>
  <si>
    <t>8667-MI-WYOMING-NM-MI</t>
  </si>
  <si>
    <t>5902-ON-LONDON-NM-ON</t>
  </si>
  <si>
    <t>0R01-IN-KOUTS-IN-MO</t>
  </si>
  <si>
    <t>8651-TX-AUSTIN-TX-MN</t>
  </si>
  <si>
    <t>1200-ON-WATERLOO-ON-SC</t>
  </si>
  <si>
    <t>1702-TX-FORT WORTH-TX-ME</t>
  </si>
  <si>
    <t>8693-ON-BARRIE-MO-ON</t>
  </si>
  <si>
    <t>8651-TX-AUSTIN-MT-TX</t>
  </si>
  <si>
    <t>5901-ON-LONDON-ON-SD</t>
  </si>
  <si>
    <t>0925-NC-SALISBURY-NC-NH</t>
  </si>
  <si>
    <t>0016-GA-MONROE-WI-GA</t>
  </si>
  <si>
    <t>5100-KY-LEITCHFIELD-KY-NV</t>
  </si>
  <si>
    <t>6130-MO-CARTHAGE-MO-NV</t>
  </si>
  <si>
    <t>0201-TN-CLEVELAND-PA-TN</t>
  </si>
  <si>
    <t>0014-MO-CARTHAGE-SC-MO</t>
  </si>
  <si>
    <t>0940-MO-CARTHAGE-AB-MO</t>
  </si>
  <si>
    <t>1127-MS-HOULKA-MS-ON</t>
  </si>
  <si>
    <t>8607-TX-GRAPEVINE-TX-AB</t>
  </si>
  <si>
    <t>8694-ON-GLOUCESTER-ON-FL</t>
  </si>
  <si>
    <t>0950-NC-BEULAVILLE-NC-DE</t>
  </si>
  <si>
    <t>8672-VA-MANASSAS PARK-PA-VA</t>
  </si>
  <si>
    <t>8607-TX-GRAPEVINE-TX-IN</t>
  </si>
  <si>
    <t>0950-NC-BEULAVILLE-NC-CT</t>
  </si>
  <si>
    <t>8682-GA-CALHOUN-GA-MS</t>
  </si>
  <si>
    <t>0801-NC-LIBERTY-SD-NC</t>
  </si>
  <si>
    <t>8607-TX-GRAPEVINE-SD-TX</t>
  </si>
  <si>
    <t>0071-PA-WILKES BARRE-AZ-PA</t>
  </si>
  <si>
    <t>0009-NC-GREENSBORO-WA-NC</t>
  </si>
  <si>
    <t>8673-WI-MENOMONEE FALLS-WI-ON</t>
  </si>
  <si>
    <t>0079-MO-CARTHAGE-MO-AB</t>
  </si>
  <si>
    <t>0341-MS-TUPELO-MS-ON</t>
  </si>
  <si>
    <t>0548-NC-STATESVILLE-OK-NC</t>
  </si>
  <si>
    <t>5902-ON-LONDON-ON-ID</t>
  </si>
  <si>
    <t>0201-TN-CLEVELAND-OR-TN</t>
  </si>
  <si>
    <t>8625-OH-LORDSTOWN-OH-AZ</t>
  </si>
  <si>
    <t>0071-PA-WILKES BARRE-MB-PA</t>
  </si>
  <si>
    <t>8650-TX-GRAPEVINE-TX-VT</t>
  </si>
  <si>
    <t>6130-MO-CARTHAGE-MO-CT</t>
  </si>
  <si>
    <t>0732-MI-SPRING LAKE-VT-MI</t>
  </si>
  <si>
    <t>0039-MO-CARTHAGE-MO-OK</t>
  </si>
  <si>
    <t>0950-NC-BEULAVILLE-AL-NC</t>
  </si>
  <si>
    <t>8676-TX-NEW BRAUNFELS-MN-TX</t>
  </si>
  <si>
    <t>1129-MD-HAVRE DE GRACE-KS-MD</t>
  </si>
  <si>
    <t>6003-IL-AURORA-IL-PA</t>
  </si>
  <si>
    <t>5901-ON-LONDON-ON-NM</t>
  </si>
  <si>
    <t>8634-AL-BESSEMER-AL-NM</t>
  </si>
  <si>
    <t>0530-IL-STERLING-IL-TN</t>
  </si>
  <si>
    <t>8602-NC-CONOVER-NC-ND</t>
  </si>
  <si>
    <t>8634-AL-BESSEMER-AL-MO</t>
  </si>
  <si>
    <t>0000-MO-CARTHAGE-CT-MO</t>
  </si>
  <si>
    <t>8689-CA-ROCKLIN-ID-CA</t>
  </si>
  <si>
    <t>8661-NC-BUTNER-NJ-NC</t>
  </si>
  <si>
    <t>0548-NC-STATESVILLE-NH-NC</t>
  </si>
  <si>
    <t>8694-ON-GLOUCESTER-AZ-ON</t>
  </si>
  <si>
    <t>8693-ON-BARRIE-NY-ON</t>
  </si>
  <si>
    <t>0014-MO-CARTHAGE-GA-MO</t>
  </si>
  <si>
    <t>0383-PA-BERWICK-LA-PA</t>
  </si>
  <si>
    <t>1112-AR-FORT SMITH-AR-KY</t>
  </si>
  <si>
    <t>0007-MO-CARTHAGE-MO-PA</t>
  </si>
  <si>
    <t>5901-ON-LONDON-KY-ON</t>
  </si>
  <si>
    <t>8682-GA-CALHOUN-MN-GA</t>
  </si>
  <si>
    <t>1702-TX-FORT WORTH-UT-TX</t>
  </si>
  <si>
    <t>8672-VA-MANASSAS PARK-VA-MI</t>
  </si>
  <si>
    <t>0548-NC-STATESVILLE-AL-NC</t>
  </si>
  <si>
    <t>1702-TX-FORT WORTH-TX-ID</t>
  </si>
  <si>
    <t>8624-MD-ELDERSBURG-NE-MD</t>
  </si>
  <si>
    <t>1120-GA-NEWNAN-GA-UT</t>
  </si>
  <si>
    <t>8663-FL-PLANT CITY-FL-NY</t>
  </si>
  <si>
    <t>1116-NC-CONOVER-NC-NJ</t>
  </si>
  <si>
    <t>8700-MS-SHANNON-LA-MS</t>
  </si>
  <si>
    <t>8622-SC-FORT MILL-NJ-SC</t>
  </si>
  <si>
    <t>8662-GA-LAWRENCEVILLE-GA-MN</t>
  </si>
  <si>
    <t>8692-ON-TORONTO-NY-ON</t>
  </si>
  <si>
    <t>8692-ON-TORONTO-MO-ON</t>
  </si>
  <si>
    <t>8622-SC-FORT MILL-WA-SC</t>
  </si>
  <si>
    <t>8669-UT-CLEARFIELD-IA-UT</t>
  </si>
  <si>
    <t>8630-CO-AURORA-CO-AB</t>
  </si>
  <si>
    <t>0016-GA-MONROE-AL-GA</t>
  </si>
  <si>
    <t>8604-CA-CITY OF INDUSTRY-WY-CA</t>
  </si>
  <si>
    <t>1702-TX-FORT WORTH-MS-TX</t>
  </si>
  <si>
    <t>0002-KY-WINCHESTER-KY-ND</t>
  </si>
  <si>
    <t>8679-MO-SAINT PETERS-MO-CA</t>
  </si>
  <si>
    <t>0518-MI-GRAND RAPIDS-QC-MI</t>
  </si>
  <si>
    <t>5801-IN-KENDALLVILLE-IN-AB</t>
  </si>
  <si>
    <t>0953-NC-WALLACE-NC-CA</t>
  </si>
  <si>
    <t>0014-MO-CARTHAGE-TN-MO</t>
  </si>
  <si>
    <t>0576-ON-OLDCASTLE-ON-CT</t>
  </si>
  <si>
    <t>0007-MO-CARTHAGE-MO-BC</t>
  </si>
  <si>
    <t>8682-GA-CALHOUN-KS-GA</t>
  </si>
  <si>
    <t>0118-NC-STATESVILLE-AL-NC</t>
  </si>
  <si>
    <t>8692-ON-TORONTO-ON-SC</t>
  </si>
  <si>
    <t>8673-WI-MENOMONEE FALLS-WY-WI</t>
  </si>
  <si>
    <t>8603-MS-PONTOTOC-CA-MS</t>
  </si>
  <si>
    <t>8686-OH-WHITEHALL-UT-OH</t>
  </si>
  <si>
    <t>1116-NC-CONOVER-NC-MN</t>
  </si>
  <si>
    <t>0518-MI-GRAND RAPIDS-MI-VT</t>
  </si>
  <si>
    <t>8814-NC-CONOVER-NC-RI</t>
  </si>
  <si>
    <t>5100-KY-LEITCHFIELD-KY-WI</t>
  </si>
  <si>
    <t>1130-MS-PONTOTOC-VT-MS</t>
  </si>
  <si>
    <t>0146-QC-TOWN OF MOUNT ROYAL-MA-QC</t>
  </si>
  <si>
    <t>0788-IN-RENSSELAER-NJ-IN</t>
  </si>
  <si>
    <t>1114-MS-VERONA-MS-WY</t>
  </si>
  <si>
    <t>0548-NC-STATESVILLE-NC-ND</t>
  </si>
  <si>
    <t>0918-MI-SPARTA-TX-MI</t>
  </si>
  <si>
    <t>8630-CO-AURORA-CO-OR</t>
  </si>
  <si>
    <t>1118-AR-FORT SMITH-AR-WV</t>
  </si>
  <si>
    <t>8685-OH-MACEDONIA-OH-BC</t>
  </si>
  <si>
    <t>8609-WA-FIFE-VT-WA</t>
  </si>
  <si>
    <t>8663-FL-PLANT CITY-VA-FL</t>
  </si>
  <si>
    <t>1200-ON-WATERLOO-ON-GA</t>
  </si>
  <si>
    <t>0079-MO-CARTHAGE-MO-AL</t>
  </si>
  <si>
    <t>8661-NC-BUTNER-RI-NC</t>
  </si>
  <si>
    <t>0801-NC-LIBERTY-NC-RI</t>
  </si>
  <si>
    <t>0656-GA-VILLA RICA-MI-GA</t>
  </si>
  <si>
    <t>8693-ON-BARRIE-IA-ON</t>
  </si>
  <si>
    <t>0732-MI-SPRING LAKE-MO-MI</t>
  </si>
  <si>
    <t>0003-TX-ENNIS-WY-TX</t>
  </si>
  <si>
    <t>0146-QC-TOWN OF MOUNT ROYAL-QC-MI</t>
  </si>
  <si>
    <t>0009-NC-GREENSBORO-NC-AL</t>
  </si>
  <si>
    <t>0071-PA-WILKES BARRE-PA-AB</t>
  </si>
  <si>
    <t>1130-MS-PONTOTOC-MT-MS</t>
  </si>
  <si>
    <t>0801-NC-LIBERTY-NC-NV</t>
  </si>
  <si>
    <t>8688-PA-HONEY BROOK-TX-PA</t>
  </si>
  <si>
    <t>8691-ON-TORONTO-AL-ON</t>
  </si>
  <si>
    <t>0007-MO-CARTHAGE-MO-RI</t>
  </si>
  <si>
    <t>5901-ON-LONDON-ON-ND</t>
  </si>
  <si>
    <t>4601-MO-CARTHAGE-NJ-MO</t>
  </si>
  <si>
    <t>8611-NJ-EDISON-NJ-BC</t>
  </si>
  <si>
    <t>8667-MI-WYOMING-MI-MA</t>
  </si>
  <si>
    <t>0519-MI-GRAND RAPIDS-MI-WA</t>
  </si>
  <si>
    <t>0656-GA-VILLA RICA-MA-GA</t>
  </si>
  <si>
    <t>0801-NC-LIBERTY-SK-NC</t>
  </si>
  <si>
    <t>8603-MS-PONTOTOC-MO-MS</t>
  </si>
  <si>
    <t>0656-GA-VILLA RICA-BC-GA</t>
  </si>
  <si>
    <t>8674-IL-GLENDALE HEIGHTS-IL-UT</t>
  </si>
  <si>
    <t>5901-ON-LONDON-NE-ON</t>
  </si>
  <si>
    <t>0801-NC-LIBERTY-MN-NC</t>
  </si>
  <si>
    <t>8694-ON-GLOUCESTER-ON-NH</t>
  </si>
  <si>
    <t>1130-MS-PONTOTOC-IL-MS</t>
  </si>
  <si>
    <t>8696-AB-NISKU-AB-TN</t>
  </si>
  <si>
    <t>8622-SC-FORT MILL-SC-VA</t>
  </si>
  <si>
    <t>8681-GA-ASHBURN-GA-DE</t>
  </si>
  <si>
    <t>8681-GA-ASHBURN-GA-NE</t>
  </si>
  <si>
    <t>0000-MO-CARTHAGE-WV-MO</t>
  </si>
  <si>
    <t>1110-GA-NEWNAN-NJ-GA</t>
  </si>
  <si>
    <t>0953-NC-WALLACE-DE-NC</t>
  </si>
  <si>
    <t>8630-CO-AURORA-CO-MS</t>
  </si>
  <si>
    <t>0788-IN-RENSSELAER-AL-IN</t>
  </si>
  <si>
    <t>8629-TN-GOODLETTSVILLE-FL-TN</t>
  </si>
  <si>
    <t>1125-AR-FORT SMITH-NH-AR</t>
  </si>
  <si>
    <t>8693-ON-BARRIE-ON-SD</t>
  </si>
  <si>
    <t>0039-MO-CARTHAGE-MO-DC</t>
  </si>
  <si>
    <t>8695-AB-CALGARY-MT-AB</t>
  </si>
  <si>
    <t>5100-KY-LEITCHFIELD-KY-MB</t>
  </si>
  <si>
    <t>0E25-CA-CITY OF INDUSTRY-CA-IN</t>
  </si>
  <si>
    <t>8689-CA-ROCKLIN-CA-WI</t>
  </si>
  <si>
    <t>8660-NC-WINSTON SALEM-AZ-NC</t>
  </si>
  <si>
    <t>8609-WA-FIFE-WA-ON</t>
  </si>
  <si>
    <t>8663-FL-PLANT CITY-WA-FL</t>
  </si>
  <si>
    <t>1118-AR-FORT SMITH-AR-TN</t>
  </si>
  <si>
    <t>0341-MS-TUPELO-MS-CO</t>
  </si>
  <si>
    <t>8634-AL-BESSEMER-WI-AL</t>
  </si>
  <si>
    <t>8674-IL-GLENDALE HEIGHTS-IL-MT</t>
  </si>
  <si>
    <t>8669-UT-CLEARFIELD-CT-UT</t>
  </si>
  <si>
    <t>0N64-NC-HIGH POINT-WY-NC</t>
  </si>
  <si>
    <t>8669-UT-CLEARFIELD-IN-UT</t>
  </si>
  <si>
    <t>8683-PA-BETHEL PARK-LA-PA</t>
  </si>
  <si>
    <t>5100-KY-LEITCHFIELD-KY-FL</t>
  </si>
  <si>
    <t>8679-MO-SAINT PETERS-MO-ON</t>
  </si>
  <si>
    <t>8682-GA-CALHOUN-BC-GA</t>
  </si>
  <si>
    <t>8688-PA-HONEY BROOK-PA-NV</t>
  </si>
  <si>
    <t>8663-FL-PLANT CITY-FL-QC</t>
  </si>
  <si>
    <t>1124-CA-ONTARIO-CA-MA</t>
  </si>
  <si>
    <t>8663-FL-PLANT CITY-SD-FL</t>
  </si>
  <si>
    <t>0518-MI-GRAND RAPIDS-MI-ND</t>
  </si>
  <si>
    <t>8681-GA-ASHBURN-WA-GA</t>
  </si>
  <si>
    <t>8682-GA-CALHOUN-GA-AR</t>
  </si>
  <si>
    <t>0S00-MO-CARTHAGE-MO-DC</t>
  </si>
  <si>
    <t>8697-BC-SURREY-DC-BC</t>
  </si>
  <si>
    <t>8693-ON-BARRIE-ID-ON</t>
  </si>
  <si>
    <t>0118-NC-STATESVILLE-NC-CA</t>
  </si>
  <si>
    <t>0E25-CA-CITY OF INDUSTRY-RI-CA</t>
  </si>
  <si>
    <t>0N64-NC-HIGH POINT-SK-NC</t>
  </si>
  <si>
    <t>1704-MS-HOUSTON-SC-MS</t>
  </si>
  <si>
    <t>8651-TX-AUSTIN-TX-ME</t>
  </si>
  <si>
    <t>1112-AR-FORT SMITH-AR-LA</t>
  </si>
  <si>
    <t>0071-PA-WILKES BARRE-KS-PA</t>
  </si>
  <si>
    <t>1118-AR-FORT SMITH-AR-ID</t>
  </si>
  <si>
    <t>0014-MO-CARTHAGE-SK-MO</t>
  </si>
  <si>
    <t>0009-NC-GREENSBORO-NC-PA</t>
  </si>
  <si>
    <t>8681-GA-ASHBURN-GA-WV</t>
  </si>
  <si>
    <t>0118-NC-STATESVILLE-NC-NJ</t>
  </si>
  <si>
    <t>0079-MO-CARTHAGE-MO-WV</t>
  </si>
  <si>
    <t>0014-MO-CARTHAGE-MO-VT</t>
  </si>
  <si>
    <t>8688-PA-HONEY BROOK-ID-PA</t>
  </si>
  <si>
    <t>0940-MO-CARTHAGE-MO-GA</t>
  </si>
  <si>
    <t>1114-MS-VERONA-MS-MO</t>
  </si>
  <si>
    <t>8624-MD-ELDERSBURG-MD-KY</t>
  </si>
  <si>
    <t>1129-MD-HAVRE DE GRACE-CO-MD</t>
  </si>
  <si>
    <t>7300-NC-WINSTON SALEM-UT-NC</t>
  </si>
  <si>
    <t>1120-GA-NEWNAN-GA-NY</t>
  </si>
  <si>
    <t>0801-NC-LIBERTY-NC-WI</t>
  </si>
  <si>
    <t>1120-GA-NEWNAN-VA-GA</t>
  </si>
  <si>
    <t>8686-OH-WHITEHALL-OH-OR</t>
  </si>
  <si>
    <t>8661-NC-BUTNER-ND-NC</t>
  </si>
  <si>
    <t>0079-MO-CARTHAGE-IA-MO</t>
  </si>
  <si>
    <t>0548-NC-STATESVILLE-NC-MB</t>
  </si>
  <si>
    <t>0079-MO-CARTHAGE-ND-MO</t>
  </si>
  <si>
    <t>8608-AZ-PHOENIX-CO-AZ</t>
  </si>
  <si>
    <t>8676-TX-NEW BRAUNFELS-TX-FL</t>
  </si>
  <si>
    <t>0925-NC-SALISBURY-NE-NC</t>
  </si>
  <si>
    <t>8629-TN-GOODLETTSVILLE-OR-TN</t>
  </si>
  <si>
    <t>8691-ON-TORONTO-NC-ON</t>
  </si>
  <si>
    <t>8693-ON-BARRIE-ON-TN</t>
  </si>
  <si>
    <t>8668-MI-LIVONIA-MI-AR</t>
  </si>
  <si>
    <t>0039-MO-CARTHAGE-MO-IA</t>
  </si>
  <si>
    <t>0S00-MO-CARTHAGE-UT-MO</t>
  </si>
  <si>
    <t>0918-MI-SPARTA-OR-MI</t>
  </si>
  <si>
    <t>0946-NC-WALLACE-NC-SC</t>
  </si>
  <si>
    <t>8624-MD-ELDERSBURG-MD-AL</t>
  </si>
  <si>
    <t>0014-MO-CARTHAGE-MO-MA</t>
  </si>
  <si>
    <t>8624-MD-ELDERSBURG-MD-CT</t>
  </si>
  <si>
    <t>4601-MO-CARTHAGE-MO-PA</t>
  </si>
  <si>
    <t>8624-MD-ELDERSBURG-QC-MD</t>
  </si>
  <si>
    <t>4201-MS-TUPELO-MS-OR</t>
  </si>
  <si>
    <t>0003-TX-ENNIS-TX-AL</t>
  </si>
  <si>
    <t>4201-MS-TUPELO-LA-MS</t>
  </si>
  <si>
    <t>8608-AZ-PHOENIX-AZ-VT</t>
  </si>
  <si>
    <t>8671-GA-POOLER-GA-CO</t>
  </si>
  <si>
    <t>1110-GA-NEWNAN-MT-GA</t>
  </si>
  <si>
    <t>8670-WA-VANCOUVER-WA-FL</t>
  </si>
  <si>
    <t>8603-MS-PONTOTOC-MS-MI</t>
  </si>
  <si>
    <t>0014-MO-CARTHAGE-MO-MI</t>
  </si>
  <si>
    <t>8625-OH-LORDSTOWN-OH-VT</t>
  </si>
  <si>
    <t>8603-MS-PONTOTOC-MS-BC</t>
  </si>
  <si>
    <t>1116-NC-CONOVER-UT-NC</t>
  </si>
  <si>
    <t>8650-TX-GRAPEVINE-TX-RI</t>
  </si>
  <si>
    <t>8700-MS-SHANNON-WI-MS</t>
  </si>
  <si>
    <t>8683-PA-BETHEL PARK-PA-WA</t>
  </si>
  <si>
    <t>4601-MO-CARTHAGE-CT-MO</t>
  </si>
  <si>
    <t>8676-TX-NEW BRAUNFELS-TX-BC</t>
  </si>
  <si>
    <t>8689-CA-ROCKLIN-TN-CA</t>
  </si>
  <si>
    <t>1116-NC-CONOVER-NC-SK</t>
  </si>
  <si>
    <t>0071-PA-WILKES BARRE-UT-PA</t>
  </si>
  <si>
    <t>0903-TX-EL PASO-NY-TX</t>
  </si>
  <si>
    <t>0918-MI-SPARTA-MI-ID</t>
  </si>
  <si>
    <t>0000-MO-CARTHAGE-ON-MO</t>
  </si>
  <si>
    <t>8689-CA-ROCKLIN-GA-CA</t>
  </si>
  <si>
    <t>1110-GA-NEWNAN-GA-CO</t>
  </si>
  <si>
    <t>8609-WA-FIFE-WA-OH</t>
  </si>
  <si>
    <t>8665-OK-OKLAHOMA CITY-IA-OK</t>
  </si>
  <si>
    <t>8676-TX-NEW BRAUNFELS-LA-TX</t>
  </si>
  <si>
    <t>1110-GA-NEWNAN-GA-TX</t>
  </si>
  <si>
    <t>0002-KY-WINCHESTER-KY-VA</t>
  </si>
  <si>
    <t>0014-MO-CARTHAGE-MO-ND</t>
  </si>
  <si>
    <t>8622-SC-FORT MILL-AB-SC</t>
  </si>
  <si>
    <t>0656-GA-VILLA RICA-GA-AB</t>
  </si>
  <si>
    <t>6130-MO-CARTHAGE-MO-NE</t>
  </si>
  <si>
    <t>0953-NC-WALLACE-MB-NC</t>
  </si>
  <si>
    <t>0576-ON-OLDCASTLE-WI-ON</t>
  </si>
  <si>
    <t>1112-AR-FORT SMITH-ME-AR</t>
  </si>
  <si>
    <t>8673-WI-MENOMONEE FALLS-DE-WI</t>
  </si>
  <si>
    <t>5100-KY-LEITCHFIELD-KY-TN</t>
  </si>
  <si>
    <t>0R01-IN-KOUTS-IN-RI</t>
  </si>
  <si>
    <t>8695-AB-CALGARY-AB-OH</t>
  </si>
  <si>
    <t>0003-TX-ENNIS-VT-TX</t>
  </si>
  <si>
    <t>7300-NC-WINSTON SALEM-MT-NC</t>
  </si>
  <si>
    <t>8697-BC-SURREY-BC-WV</t>
  </si>
  <si>
    <t>8665-OK-OKLAHOMA CITY-OK-NV</t>
  </si>
  <si>
    <t>0801-NC-LIBERTY-ON-NC</t>
  </si>
  <si>
    <t>8695-AB-CALGARY-AB-AL</t>
  </si>
  <si>
    <t>0940-MO-CARTHAGE-NC-MO</t>
  </si>
  <si>
    <t>0918-MI-SPARTA-AZ-MI</t>
  </si>
  <si>
    <t>0N64-NC-HIGH POINT-ME-NC</t>
  </si>
  <si>
    <t>0000-MO-CARTHAGE-SC-MO</t>
  </si>
  <si>
    <t>8630-CO-AURORA-SC-CO</t>
  </si>
  <si>
    <t>0007-MO-CARTHAGE-MO-VT</t>
  </si>
  <si>
    <t>0146-QC-TOWN OF MOUNT ROYAL-OK-QC</t>
  </si>
  <si>
    <t>8609-WA-FIFE-MN-WA</t>
  </si>
  <si>
    <t>8697-BC-SURREY-BC-VA</t>
  </si>
  <si>
    <t>8604-CA-CITY OF INDUSTRY-TN-CA</t>
  </si>
  <si>
    <t>8669-UT-CLEARFIELD-ME-UT</t>
  </si>
  <si>
    <t>0801-NC-LIBERTY-TN-NC</t>
  </si>
  <si>
    <t>0016-GA-MONROE-TN-GA</t>
  </si>
  <si>
    <t>1115-NC-CONOVER-DE-NC</t>
  </si>
  <si>
    <t>0146-QC-TOWN OF MOUNT ROYAL-KS-QC</t>
  </si>
  <si>
    <t>8684-WV-ST ALBANS-IA-WV</t>
  </si>
  <si>
    <t>0918-MI-SPARTA-ID-MI</t>
  </si>
  <si>
    <t>0014-MO-CARTHAGE-MO-NE</t>
  </si>
  <si>
    <t>4201-MS-TUPELO-MS-ON</t>
  </si>
  <si>
    <t>0656-GA-VILLA RICA-GA-QC</t>
  </si>
  <si>
    <t>8622-SC-FORT MILL-SC-RI</t>
  </si>
  <si>
    <t>8700-MS-SHANNON-NE-MS</t>
  </si>
  <si>
    <t>8608-AZ-PHOENIX-AZ-WY</t>
  </si>
  <si>
    <t>1125-AR-FORT SMITH-AR-RI</t>
  </si>
  <si>
    <t>0201-TN-CLEVELAND-TN-VT</t>
  </si>
  <si>
    <t>0801-NC-LIBERTY-LA-NC</t>
  </si>
  <si>
    <t>0803-NC-LIBERTY-NC-NV</t>
  </si>
  <si>
    <t>8696-AB-NISKU-AB-MT</t>
  </si>
  <si>
    <t>0014-MO-CARTHAGE-WV-MO</t>
  </si>
  <si>
    <t>0118-NC-STATESVILLE-NC-WI</t>
  </si>
  <si>
    <t>8674-IL-GLENDALE HEIGHTS-NE-IL</t>
  </si>
  <si>
    <t>0530-IL-STERLING-IL-CA</t>
  </si>
  <si>
    <t>8651-TX-AUSTIN-TX-AZ</t>
  </si>
  <si>
    <t>7300-NC-WINSTON SALEM-NC-AR</t>
  </si>
  <si>
    <t>1116-NC-CONOVER-DE-NC</t>
  </si>
  <si>
    <t>8674-IL-GLENDALE HEIGHTS-IL-CO</t>
  </si>
  <si>
    <t>0788-IN-RENSSELAER-SC-IN</t>
  </si>
  <si>
    <t>8668-MI-LIVONIA-MI-MT</t>
  </si>
  <si>
    <t>8665-OK-OKLAHOMA CITY-OR-OK</t>
  </si>
  <si>
    <t>6003-IL-AURORA-CO-IL</t>
  </si>
  <si>
    <t>6130-MO-CARTHAGE-PA-MO</t>
  </si>
  <si>
    <t>8686-OH-WHITEHALL-OH-WV</t>
  </si>
  <si>
    <t>8686-OH-WHITEHALL-TX-OH</t>
  </si>
  <si>
    <t>8700-MS-SHANNON-NH-MS</t>
  </si>
  <si>
    <t>8669-UT-CLEARFIELD-TX-UT</t>
  </si>
  <si>
    <t>8682-GA-CALHOUN-MI-GA</t>
  </si>
  <si>
    <t>8634-AL-BESSEMER-CT-AL</t>
  </si>
  <si>
    <t>0341-MS-TUPELO-SK-MS</t>
  </si>
  <si>
    <t>0000-MO-CARTHAGE-MO-OH</t>
  </si>
  <si>
    <t>0000-MO-CARTHAGE-MO-SC</t>
  </si>
  <si>
    <t>8604-CA-CITY OF INDUSTRY-AR-CA</t>
  </si>
  <si>
    <t>1112-AR-FORT SMITH-AR-MS</t>
  </si>
  <si>
    <t>0803-NC-LIBERTY-NC-QC</t>
  </si>
  <si>
    <t>5901-ON-LONDON-ON-WI</t>
  </si>
  <si>
    <t>0071-PA-WILKES BARRE-MN-PA</t>
  </si>
  <si>
    <t>8672-VA-MANASSAS PARK-VA-AL</t>
  </si>
  <si>
    <t>8662-GA-LAWRENCEVILLE-NJ-GA</t>
  </si>
  <si>
    <t>1114-MS-VERONA-MS-MT</t>
  </si>
  <si>
    <t>0518-MI-GRAND RAPIDS-MI-KS</t>
  </si>
  <si>
    <t>1702-TX-FORT WORTH-WA-TX</t>
  </si>
  <si>
    <t>0518-MI-GRAND RAPIDS-FL-MI</t>
  </si>
  <si>
    <t>8608-AZ-PHOENIX-AZ-NY</t>
  </si>
  <si>
    <t>0530-IL-STERLING-IL-GA</t>
  </si>
  <si>
    <t>8691-ON-TORONTO-ON-WV</t>
  </si>
  <si>
    <t>8629-TN-GOODLETTSVILLE-TN-NC</t>
  </si>
  <si>
    <t>0400-MO-CARTHAGE-UT-MO</t>
  </si>
  <si>
    <t>8668-MI-LIVONIA-MI-OK</t>
  </si>
  <si>
    <t>8622-SC-FORT MILL-MI-SC</t>
  </si>
  <si>
    <t>8611-NJ-EDISON-NJ-MD</t>
  </si>
  <si>
    <t>1704-MS-HOUSTON-SD-MS</t>
  </si>
  <si>
    <t>8611-NJ-EDISON-GA-NJ</t>
  </si>
  <si>
    <t>1200-ON-WATERLOO-CA-ON</t>
  </si>
  <si>
    <t>0946-NC-WALLACE-NC-FL</t>
  </si>
  <si>
    <t>8650-TX-GRAPEVINE-WA-TX</t>
  </si>
  <si>
    <t>5100-KY-LEITCHFIELD-KY-NJ</t>
  </si>
  <si>
    <t>8603-MS-PONTOTOC-MS-WV</t>
  </si>
  <si>
    <t>8665-OK-OKLAHOMA CITY-AR-OK</t>
  </si>
  <si>
    <t>0383-PA-BERWICK-SD-PA</t>
  </si>
  <si>
    <t>1114-MS-VERONA-WV-MS</t>
  </si>
  <si>
    <t>8676-TX-NEW BRAUNFELS-TX-LA</t>
  </si>
  <si>
    <t>8625-OH-LORDSTOWN-AB-OH</t>
  </si>
  <si>
    <t>0N64-NC-HIGH POINT-NC-MT</t>
  </si>
  <si>
    <t>8624-MD-ELDERSBURG-WV-MD</t>
  </si>
  <si>
    <t>8700-MS-SHANNON-MS-AR</t>
  </si>
  <si>
    <t>6014-CA-TRACY-SK-CA</t>
  </si>
  <si>
    <t>1121-GA-NEWNAN-ME-GA</t>
  </si>
  <si>
    <t>5902-ON-LONDON-ON-TN</t>
  </si>
  <si>
    <t>0201-TN-CLEVELAND-MI-TN</t>
  </si>
  <si>
    <t>1127-MS-HOULKA-MS-IN</t>
  </si>
  <si>
    <t>8686-OH-WHITEHALL-NY-OH</t>
  </si>
  <si>
    <t>8665-OK-OKLAHOMA CITY-AL-OK</t>
  </si>
  <si>
    <t>0940-MO-CARTHAGE-MO-ME</t>
  </si>
  <si>
    <t>0383-PA-BERWICK-WV-PA</t>
  </si>
  <si>
    <t>0201-TN-CLEVELAND-WA-TN</t>
  </si>
  <si>
    <t>7300-NC-WINSTON SALEM-NY-NC</t>
  </si>
  <si>
    <t>8674-IL-GLENDALE HEIGHTS-IL-IN</t>
  </si>
  <si>
    <t>1125-AR-FORT SMITH-WI-AR</t>
  </si>
  <si>
    <t>8676-TX-NEW BRAUNFELS-IA-TX</t>
  </si>
  <si>
    <t>8697-BC-SURREY-BC-NE</t>
  </si>
  <si>
    <t>4201-MS-TUPELO-AZ-MS</t>
  </si>
  <si>
    <t>6003-IL-AURORA-IL-TN</t>
  </si>
  <si>
    <t>0R01-IN-KOUTS-OR-IN</t>
  </si>
  <si>
    <t>8679-MO-SAINT PETERS-MO-QC</t>
  </si>
  <si>
    <t>0788-IN-RENSSELAER-IN-NE</t>
  </si>
  <si>
    <t>0001-MO-CARTHAGE-WI-MO</t>
  </si>
  <si>
    <t>8700-MS-SHANNON-MD-MS</t>
  </si>
  <si>
    <t>8662-GA-LAWRENCEVILLE-GA-MO</t>
  </si>
  <si>
    <t>5902-ON-LONDON-ON-VT</t>
  </si>
  <si>
    <t>8683-PA-BETHEL PARK-WY-PA</t>
  </si>
  <si>
    <t>0383-PA-BERWICK-MB-PA</t>
  </si>
  <si>
    <t>1110-GA-NEWNAN-OK-GA</t>
  </si>
  <si>
    <t>1704-MS-HOUSTON-OK-MS</t>
  </si>
  <si>
    <t>1702-TX-FORT WORTH-WY-TX</t>
  </si>
  <si>
    <t>8603-MS-PONTOTOC-NM-MS</t>
  </si>
  <si>
    <t>1125-AR-FORT SMITH-NY-AR</t>
  </si>
  <si>
    <t>0016-GA-MONROE-GA-OK</t>
  </si>
  <si>
    <t>8661-NC-BUTNER-NC-RI</t>
  </si>
  <si>
    <t>8630-CO-AURORA-CO-MB</t>
  </si>
  <si>
    <t>0383-PA-BERWICK-NC-PA</t>
  </si>
  <si>
    <t>0530-IL-STERLING-WV-IL</t>
  </si>
  <si>
    <t>1114-MS-VERONA-NE-MS</t>
  </si>
  <si>
    <t>0002-KY-WINCHESTER-KY-CT</t>
  </si>
  <si>
    <t>8693-ON-BARRIE-CT-ON</t>
  </si>
  <si>
    <t>4201-MS-TUPELO-SC-MS</t>
  </si>
  <si>
    <t>8668-MI-LIVONIA-KY-MI</t>
  </si>
  <si>
    <t>8676-TX-NEW BRAUNFELS-TX-MT</t>
  </si>
  <si>
    <t>8814-NC-CONOVER-WA-NC</t>
  </si>
  <si>
    <t>8673-WI-MENOMONEE FALLS-KY-WI</t>
  </si>
  <si>
    <t>0953-NC-WALLACE-NC-MD</t>
  </si>
  <si>
    <t>8692-ON-TORONTO-ON-NH</t>
  </si>
  <si>
    <t>8814-NC-CONOVER-NC-AL</t>
  </si>
  <si>
    <t>8609-WA-FIFE-IA-WA</t>
  </si>
  <si>
    <t>4601-MO-CARTHAGE-WY-MO</t>
  </si>
  <si>
    <t>1129-MD-HAVRE DE GRACE-MD-UT</t>
  </si>
  <si>
    <t>0903-TX-EL PASO-TX-MT</t>
  </si>
  <si>
    <t>5801-IN-KENDALLVILLE-IN-WV</t>
  </si>
  <si>
    <t>0001-MO-CARTHAGE-KS-MO</t>
  </si>
  <si>
    <t>6016-MO-CAPE GIRARDEAU-MN-MO</t>
  </si>
  <si>
    <t>6014-CA-TRACY-WA-CA</t>
  </si>
  <si>
    <t>8694-ON-GLOUCESTER-MI-ON</t>
  </si>
  <si>
    <t>0014-MO-CARTHAGE-MO-IA</t>
  </si>
  <si>
    <t>8677-TX-FOREST HILL-VA-TX</t>
  </si>
  <si>
    <t>8682-GA-CALHOUN-LA-GA</t>
  </si>
  <si>
    <t>1111-CA-ONTARIO-CA-SD</t>
  </si>
  <si>
    <t>1130-MS-PONTOTOC-MN-MS</t>
  </si>
  <si>
    <t>8651-TX-AUSTIN-MN-TX</t>
  </si>
  <si>
    <t>0S00-MO-CARTHAGE-MO-BC</t>
  </si>
  <si>
    <t>8677-TX-FOREST HILL-WY-TX</t>
  </si>
  <si>
    <t>6003-IL-AURORA-MI-IL</t>
  </si>
  <si>
    <t>0946-NC-WALLACE-NC-NJ</t>
  </si>
  <si>
    <t>8665-OK-OKLAHOMA CITY-OK-NJ</t>
  </si>
  <si>
    <t>0918-MI-SPARTA-FL-MI</t>
  </si>
  <si>
    <t>8696-AB-NISKU-AB-MD</t>
  </si>
  <si>
    <t>0732-MI-SPRING LAKE-ME-MI</t>
  </si>
  <si>
    <t>5801-IN-KENDALLVILLE-GA-IN</t>
  </si>
  <si>
    <t>0791-TX-EL PASO-TX-BC</t>
  </si>
  <si>
    <t>8686-OH-WHITEHALL-SD-OH</t>
  </si>
  <si>
    <t>8602-NC-CONOVER-OK-NC</t>
  </si>
  <si>
    <t>5801-IN-KENDALLVILLE-AL-IN</t>
  </si>
  <si>
    <t>8686-OH-WHITEHALL-ME-OH</t>
  </si>
  <si>
    <t>0001-MO-CARTHAGE-NH-MO</t>
  </si>
  <si>
    <t>8689-CA-ROCKLIN-NC-CA</t>
  </si>
  <si>
    <t>8674-IL-GLENDALE HEIGHTS-AR-IL</t>
  </si>
  <si>
    <t>1116-NC-CONOVER-SK-NC</t>
  </si>
  <si>
    <t>8677-TX-FOREST HILL-IN-TX</t>
  </si>
  <si>
    <t>8696-AB-NISKU-AB-RI</t>
  </si>
  <si>
    <t>0146-QC-TOWN OF MOUNT ROYAL-FL-QC</t>
  </si>
  <si>
    <t>8689-CA-ROCKLIN-CA-MA</t>
  </si>
  <si>
    <t>1129-MD-HAVRE DE GRACE-MD-IN</t>
  </si>
  <si>
    <t>1125-AR-FORT SMITH-PA-AR</t>
  </si>
  <si>
    <t>0788-IN-RENSSELAER-IN-OK</t>
  </si>
  <si>
    <t>1129-MD-HAVRE DE GRACE-ID-MD</t>
  </si>
  <si>
    <t>8676-TX-NEW BRAUNFELS-NE-TX</t>
  </si>
  <si>
    <t>0400-MO-CARTHAGE-OK-MO</t>
  </si>
  <si>
    <t>0803-NC-LIBERTY-SK-NC</t>
  </si>
  <si>
    <t>8685-OH-MACEDONIA-DC-OH</t>
  </si>
  <si>
    <t>0530-IL-STERLING-IL-KY</t>
  </si>
  <si>
    <t>1121-GA-NEWNAN-GA-VT</t>
  </si>
  <si>
    <t>1120-GA-NEWNAN-DC-GA</t>
  </si>
  <si>
    <t>1704-MS-HOUSTON-TN-MS</t>
  </si>
  <si>
    <t>1121-GA-NEWNAN-OK-GA</t>
  </si>
  <si>
    <t>1129-MD-HAVRE DE GRACE-AR-MD</t>
  </si>
  <si>
    <t>0S00-MO-CARTHAGE-SD-MO</t>
  </si>
  <si>
    <t>0R01-IN-KOUTS-IN-WA</t>
  </si>
  <si>
    <t>1112-AR-FORT SMITH-AR-ON</t>
  </si>
  <si>
    <t>0001-MO-CARTHAGE-NM-MO</t>
  </si>
  <si>
    <t>6014-CA-TRACY-NC-CA</t>
  </si>
  <si>
    <t>0071-PA-WILKES BARRE-VA-PA</t>
  </si>
  <si>
    <t>1704-MS-HOUSTON-MS-CO</t>
  </si>
  <si>
    <t>0001-MO-CARTHAGE-MO-PA</t>
  </si>
  <si>
    <t>1130-MS-PONTOTOC-MS-RI</t>
  </si>
  <si>
    <t>8667-MI-WYOMING-NH-MI</t>
  </si>
  <si>
    <t>8624-MD-ELDERSBURG-VA-MD</t>
  </si>
  <si>
    <t>8663-FL-PLANT CITY-FL-MN</t>
  </si>
  <si>
    <t>8676-TX-NEW BRAUNFELS-TX-CT</t>
  </si>
  <si>
    <t>8687-PA-TYRONE-ID-PA</t>
  </si>
  <si>
    <t>8676-TX-NEW BRAUNFELS-VA-TX</t>
  </si>
  <si>
    <t>8609-WA-FIFE-MB-WA</t>
  </si>
  <si>
    <t>8697-BC-SURREY-BC-ME</t>
  </si>
  <si>
    <t>1124-CA-ONTARIO-MN-CA</t>
  </si>
  <si>
    <t>5901-ON-LONDON-NH-ON</t>
  </si>
  <si>
    <t>1129-MD-HAVRE DE GRACE-MD-TX</t>
  </si>
  <si>
    <t>8673-WI-MENOMONEE FALLS-DC-WI</t>
  </si>
  <si>
    <t>1116-NC-CONOVER-KY-NC</t>
  </si>
  <si>
    <t>0519-MI-GRAND RAPIDS-MI-AB</t>
  </si>
  <si>
    <t>8687-PA-TYRONE-CA-PA</t>
  </si>
  <si>
    <t>1121-GA-NEWNAN-PA-GA</t>
  </si>
  <si>
    <t>1112-AR-FORT SMITH-AR-ND</t>
  </si>
  <si>
    <t>8689-CA-ROCKLIN-CA-NM</t>
  </si>
  <si>
    <t>6018-IL-MORRIS-MO-IL</t>
  </si>
  <si>
    <t>0576-ON-OLDCASTLE-CT-ON</t>
  </si>
  <si>
    <t>5901-ON-LONDON-ON-AZ</t>
  </si>
  <si>
    <t>0071-PA-WILKES BARRE-NC-PA</t>
  </si>
  <si>
    <t>0S00-MO-CARTHAGE-OK-MO</t>
  </si>
  <si>
    <t>8629-TN-GOODLETTSVILLE-MS-TN</t>
  </si>
  <si>
    <t>0007-MO-CARTHAGE-MO-IN</t>
  </si>
  <si>
    <t>8668-MI-LIVONIA-MT-MI</t>
  </si>
  <si>
    <t>0007-MO-CARTHAGE-MO-ID</t>
  </si>
  <si>
    <t>1125-AR-FORT SMITH-AB-AR</t>
  </si>
  <si>
    <t>8607-TX-GRAPEVINE-ON-TX</t>
  </si>
  <si>
    <t>8667-MI-WYOMING-MI-FL</t>
  </si>
  <si>
    <t>8676-TX-NEW BRAUNFELS-TX-WV</t>
  </si>
  <si>
    <t>0118-NC-STATESVILLE-NC-LA</t>
  </si>
  <si>
    <t>8662-GA-LAWRENCEVILLE-RI-GA</t>
  </si>
  <si>
    <t>8673-WI-MENOMONEE FALLS-WI-AR</t>
  </si>
  <si>
    <t>0001-MO-CARTHAGE-MO-TN</t>
  </si>
  <si>
    <t>0S00-MO-CARTHAGE-BC-MO</t>
  </si>
  <si>
    <t>0530-IL-STERLING-SD-IL</t>
  </si>
  <si>
    <t>8688-PA-HONEY BROOK-PA-ID</t>
  </si>
  <si>
    <t>8608-AZ-PHOENIX-PA-AZ</t>
  </si>
  <si>
    <t>8611-NJ-EDISON-NJ-AB</t>
  </si>
  <si>
    <t>1120-GA-NEWNAN-QC-GA</t>
  </si>
  <si>
    <t>8662-GA-LAWRENCEVILLE-MB-GA</t>
  </si>
  <si>
    <t>8676-TX-NEW BRAUNFELS-TX-NM</t>
  </si>
  <si>
    <t>0E25-CA-CITY OF INDUSTRY-CA-RI</t>
  </si>
  <si>
    <t>8651-TX-AUSTIN-NV-TX</t>
  </si>
  <si>
    <t>8677-TX-FOREST HILL-TX-SC</t>
  </si>
  <si>
    <t>8604-CA-CITY OF INDUSTRY-OK-CA</t>
  </si>
  <si>
    <t>0N64-NC-HIGH POINT-ID-NC</t>
  </si>
  <si>
    <t>6014-CA-TRACY-DE-CA</t>
  </si>
  <si>
    <t>8689-CA-ROCKLIN-CA-IN</t>
  </si>
  <si>
    <t>0548-NC-STATESVILLE-SC-NC</t>
  </si>
  <si>
    <t>8667-MI-WYOMING-MI-NV</t>
  </si>
  <si>
    <t>8695-AB-CALGARY-RI-AB</t>
  </si>
  <si>
    <t>8670-WA-VANCOUVER-WA-MN</t>
  </si>
  <si>
    <t>8607-TX-GRAPEVINE-SK-TX</t>
  </si>
  <si>
    <t>8611-NJ-EDISON-AL-NJ</t>
  </si>
  <si>
    <t>1116-NC-CONOVER-OR-NC</t>
  </si>
  <si>
    <t>0953-NC-WALLACE-NV-NC</t>
  </si>
  <si>
    <t>0519-MI-GRAND RAPIDS-MI-ME</t>
  </si>
  <si>
    <t>0383-PA-BERWICK-NM-PA</t>
  </si>
  <si>
    <t>0801-NC-LIBERTY-NC-CA</t>
  </si>
  <si>
    <t>0903-TX-EL PASO-NM-TX</t>
  </si>
  <si>
    <t>5902-ON-LONDON-IN-ON</t>
  </si>
  <si>
    <t>1121-GA-NEWNAN-SD-GA</t>
  </si>
  <si>
    <t>8691-ON-TORONTO-SC-ON</t>
  </si>
  <si>
    <t>1704-MS-HOUSTON-BC-MS</t>
  </si>
  <si>
    <t>0071-PA-WILKES BARRE-PA-MI</t>
  </si>
  <si>
    <t>8685-OH-MACEDONIA-KS-OH</t>
  </si>
  <si>
    <t>8665-OK-OKLAHOMA CITY-VT-OK</t>
  </si>
  <si>
    <t>0950-NC-BEULAVILLE-NC-AB</t>
  </si>
  <si>
    <t>0178-IL-DES PLAINES-MI-IL</t>
  </si>
  <si>
    <t>1114-MS-VERONA-WI-MS</t>
  </si>
  <si>
    <t>0918-MI-SPARTA-MI-SK</t>
  </si>
  <si>
    <t>8673-WI-MENOMONEE FALLS-ON-WI</t>
  </si>
  <si>
    <t>8651-TX-AUSTIN-KS-TX</t>
  </si>
  <si>
    <t>1120-GA-NEWNAN-SC-GA</t>
  </si>
  <si>
    <t>0071-PA-WILKES BARRE-PA-IA</t>
  </si>
  <si>
    <t>5801-IN-KENDALLVILLE-WY-IN</t>
  </si>
  <si>
    <t>0791-TX-EL PASO-FL-TX</t>
  </si>
  <si>
    <t>8624-MD-ELDERSBURG-ME-MD</t>
  </si>
  <si>
    <t>1114-MS-VERONA-MO-MS</t>
  </si>
  <si>
    <t>8681-GA-ASHBURN-TN-GA</t>
  </si>
  <si>
    <t>0918-MI-SPARTA-OK-MI</t>
  </si>
  <si>
    <t>0519-MI-GRAND RAPIDS-MD-MI</t>
  </si>
  <si>
    <t>0518-MI-GRAND RAPIDS-SK-MI</t>
  </si>
  <si>
    <t>8622-SC-FORT MILL-LA-SC</t>
  </si>
  <si>
    <t>8634-AL-BESSEMER-AL-QC</t>
  </si>
  <si>
    <t>8686-OH-WHITEHALL-OH-NM</t>
  </si>
  <si>
    <t>0E25-CA-CITY OF INDUSTRY-ID-CA</t>
  </si>
  <si>
    <t>0383-PA-BERWICK-PA-SK</t>
  </si>
  <si>
    <t>8678-TX-HOUSTON-TX-IA</t>
  </si>
  <si>
    <t>8685-OH-MACEDONIA-OH-MA</t>
  </si>
  <si>
    <t>8629-TN-GOODLETTSVILLE-TN-CT</t>
  </si>
  <si>
    <t>8500-NC-WINSTON SALEM-NC-NE</t>
  </si>
  <si>
    <t>8603-MS-PONTOTOC-LA-MS</t>
  </si>
  <si>
    <t>0N64-NC-HIGH POINT-QC-NC</t>
  </si>
  <si>
    <t>1116-NC-CONOVER-NC-NH</t>
  </si>
  <si>
    <t>0079-MO-CARTHAGE-QC-MO</t>
  </si>
  <si>
    <t>8603-MS-PONTOTOC-MN-MS</t>
  </si>
  <si>
    <t>7300-NC-WINSTON SALEM-SD-NC</t>
  </si>
  <si>
    <t>8651-TX-AUSTIN-GA-TX</t>
  </si>
  <si>
    <t>0519-MI-GRAND RAPIDS-NH-MI</t>
  </si>
  <si>
    <t>8671-GA-POOLER-GA-WV</t>
  </si>
  <si>
    <t>8679-MO-SAINT PETERS-MO-VA</t>
  </si>
  <si>
    <t>0953-NC-WALLACE-NC-TN</t>
  </si>
  <si>
    <t>0801-NC-LIBERTY-NC-WA</t>
  </si>
  <si>
    <t>6016-MO-CAPE GIRARDEAU-AB-MO</t>
  </si>
  <si>
    <t>8668-MI-LIVONIA-MI-DE</t>
  </si>
  <si>
    <t>8663-FL-PLANT CITY-FL-ND</t>
  </si>
  <si>
    <t>8667-MI-WYOMING-MI-KY</t>
  </si>
  <si>
    <t>0000-MO-CARTHAGE-AR-MO</t>
  </si>
  <si>
    <t>8634-AL-BESSEMER-AL-RI</t>
  </si>
  <si>
    <t>0788-IN-RENSSELAER-RI-IN</t>
  </si>
  <si>
    <t>8685-OH-MACEDONIA-OH-VT</t>
  </si>
  <si>
    <t>8603-MS-PONTOTOC-WY-MS</t>
  </si>
  <si>
    <t>8669-UT-CLEARFIELD-UT-AZ</t>
  </si>
  <si>
    <t>0788-IN-RENSSELAER-WY-IN</t>
  </si>
  <si>
    <t>1120-GA-NEWNAN-NM-GA</t>
  </si>
  <si>
    <t>4201-MS-TUPELO-MS-ID</t>
  </si>
  <si>
    <t>8814-NC-CONOVER-NC-MN</t>
  </si>
  <si>
    <t>0918-MI-SPARTA-PA-MI</t>
  </si>
  <si>
    <t>8608-AZ-PHOENIX-AZ-NE</t>
  </si>
  <si>
    <t>8686-OH-WHITEHALL-MT-OH</t>
  </si>
  <si>
    <t>1702-TX-FORT WORTH-MA-TX</t>
  </si>
  <si>
    <t>0071-PA-WILKES BARRE-IA-PA</t>
  </si>
  <si>
    <t>0519-MI-GRAND RAPIDS-MI-AL</t>
  </si>
  <si>
    <t>1114-MS-VERONA-WA-MS</t>
  </si>
  <si>
    <t>8677-TX-FOREST HILL-TX-IN</t>
  </si>
  <si>
    <t>8662-GA-LAWRENCEVILLE-WI-GA</t>
  </si>
  <si>
    <t>0R01-IN-KOUTS-CA-IN</t>
  </si>
  <si>
    <t>8500-NC-WINSTON SALEM-MT-NC</t>
  </si>
  <si>
    <t>8687-PA-TYRONE-OK-PA</t>
  </si>
  <si>
    <t>7300-NC-WINSTON SALEM-AL-NC</t>
  </si>
  <si>
    <t>0000-MO-CARTHAGE-MO-BC</t>
  </si>
  <si>
    <t>8622-SC-FORT MILL-DE-SC</t>
  </si>
  <si>
    <t>0518-MI-GRAND RAPIDS-MI-TN</t>
  </si>
  <si>
    <t>8624-MD-ELDERSBURG-MD-AR</t>
  </si>
  <si>
    <t>8668-MI-LIVONIA-NJ-MI</t>
  </si>
  <si>
    <t>0548-NC-STATESVILLE-NC-AL</t>
  </si>
  <si>
    <t>8673-WI-MENOMONEE FALLS-MT-WI</t>
  </si>
  <si>
    <t>1110-GA-NEWNAN-GA-RI</t>
  </si>
  <si>
    <t>1114-MS-VERONA-MS-NE</t>
  </si>
  <si>
    <t>1114-MS-VERONA-SD-MS</t>
  </si>
  <si>
    <t>0950-NC-BEULAVILLE-NC-SK</t>
  </si>
  <si>
    <t>8630-CO-AURORA-CO-DC</t>
  </si>
  <si>
    <t>8682-GA-CALHOUN-GA-WA</t>
  </si>
  <si>
    <t>8693-ON-BARRIE-ON-IL</t>
  </si>
  <si>
    <t>8671-GA-POOLER-WA-GA</t>
  </si>
  <si>
    <t>0918-MI-SPARTA-MI-MB</t>
  </si>
  <si>
    <t>0039-MO-CARTHAGE-MO-MN</t>
  </si>
  <si>
    <t>1116-NC-CONOVER-NC-KY</t>
  </si>
  <si>
    <t>0002-KY-WINCHESTER-LA-KY</t>
  </si>
  <si>
    <t>6014-CA-TRACY-CA-WI</t>
  </si>
  <si>
    <t>0788-IN-RENSSELAER-IN-RI</t>
  </si>
  <si>
    <t>8661-NC-BUTNER-IL-NC</t>
  </si>
  <si>
    <t>8651-TX-AUSTIN-TX-NH</t>
  </si>
  <si>
    <t>0039-MO-CARTHAGE-NH-MO</t>
  </si>
  <si>
    <t>5902-ON-LONDON-ON-WV</t>
  </si>
  <si>
    <t>0400-MO-CARTHAGE-MO-ID</t>
  </si>
  <si>
    <t>0803-NC-LIBERTY-NC-OH</t>
  </si>
  <si>
    <t>8665-OK-OKLAHOMA CITY-KY-OK</t>
  </si>
  <si>
    <t>8651-TX-AUSTIN-TX-DE</t>
  </si>
  <si>
    <t>8665-OK-OKLAHOMA CITY-OK-CA</t>
  </si>
  <si>
    <t>0803-NC-LIBERTY-MT-NC</t>
  </si>
  <si>
    <t>8673-WI-MENOMONEE FALLS-WI-MS</t>
  </si>
  <si>
    <t>0803-NC-LIBERTY-NC-MA</t>
  </si>
  <si>
    <t>1116-NC-CONOVER-QC-NC</t>
  </si>
  <si>
    <t>6003-IL-AURORA-KS-IL</t>
  </si>
  <si>
    <t>8660-NC-WINSTON SALEM-VT-NC</t>
  </si>
  <si>
    <t>6016-MO-CAPE GIRARDEAU-MO-NH</t>
  </si>
  <si>
    <t>0071-PA-WILKES BARRE-PA-DE</t>
  </si>
  <si>
    <t>0146-QC-TOWN OF MOUNT ROYAL-QC-WA</t>
  </si>
  <si>
    <t>8622-SC-FORT MILL-ND-SC</t>
  </si>
  <si>
    <t>0016-GA-MONROE-GA-DC</t>
  </si>
  <si>
    <t>8670-WA-VANCOUVER-MO-WA</t>
  </si>
  <si>
    <t>8670-WA-VANCOUVER-WA-NE</t>
  </si>
  <si>
    <t>8629-TN-GOODLETTSVILLE-GA-TN</t>
  </si>
  <si>
    <t>8650-TX-GRAPEVINE-NC-TX</t>
  </si>
  <si>
    <t>0732-MI-SPRING LAKE-DC-MI</t>
  </si>
  <si>
    <t>1110-GA-NEWNAN-MI-GA</t>
  </si>
  <si>
    <t>8687-PA-TYRONE-PA-SD</t>
  </si>
  <si>
    <t>8697-BC-SURREY-BC-SD</t>
  </si>
  <si>
    <t>7300-NC-WINSTON SALEM-ID-NC</t>
  </si>
  <si>
    <t>8686-OH-WHITEHALL-OH-TN</t>
  </si>
  <si>
    <t>8662-GA-LAWRENCEVILLE-MA-GA</t>
  </si>
  <si>
    <t>0007-MO-CARTHAGE-MO-KS</t>
  </si>
  <si>
    <t>8683-PA-BETHEL PARK-WI-PA</t>
  </si>
  <si>
    <t>0009-NC-GREENSBORO-WV-NC</t>
  </si>
  <si>
    <t>1115-NC-CONOVER-AL-NC</t>
  </si>
  <si>
    <t>6016-MO-CAPE GIRARDEAU-CA-MO</t>
  </si>
  <si>
    <t>8634-AL-BESSEMER-CO-AL</t>
  </si>
  <si>
    <t>8622-SC-FORT MILL-SC-WA</t>
  </si>
  <si>
    <t>0071-PA-WILKES BARRE-GA-PA</t>
  </si>
  <si>
    <t>0519-MI-GRAND RAPIDS-MI-AR</t>
  </si>
  <si>
    <t>8686-OH-WHITEHALL-OH-KS</t>
  </si>
  <si>
    <t>8674-IL-GLENDALE HEIGHTS-IL-VT</t>
  </si>
  <si>
    <t>0791-TX-EL PASO-TX-OH</t>
  </si>
  <si>
    <t>1702-TX-FORT WORTH-VT-TX</t>
  </si>
  <si>
    <t>1127-MS-HOULKA-MS-NH</t>
  </si>
  <si>
    <t>1120-GA-NEWNAN-MT-GA</t>
  </si>
  <si>
    <t>4201-MS-TUPELO-MS-NH</t>
  </si>
  <si>
    <t>8625-OH-LORDSTOWN-PA-OH</t>
  </si>
  <si>
    <t>1129-MD-HAVRE DE GRACE-MS-MD</t>
  </si>
  <si>
    <t>0732-MI-SPRING LAKE-MI-VT</t>
  </si>
  <si>
    <t>5801-IN-KENDALLVILLE-OK-IN</t>
  </si>
  <si>
    <t>0383-PA-BERWICK-PA-WY</t>
  </si>
  <si>
    <t>0946-NC-WALLACE-NC-RI</t>
  </si>
  <si>
    <t>1111-CA-ONTARIO-WA-CA</t>
  </si>
  <si>
    <t>8679-MO-SAINT PETERS-MO-TN</t>
  </si>
  <si>
    <t>1114-MS-VERONA-MS-MA</t>
  </si>
  <si>
    <t>1702-TX-FORT WORTH-MT-TX</t>
  </si>
  <si>
    <t>8609-WA-FIFE-WA-TX</t>
  </si>
  <si>
    <t>0791-TX-EL PASO-TX-CT</t>
  </si>
  <si>
    <t>8603-MS-PONTOTOC-MS-AR</t>
  </si>
  <si>
    <t>1120-GA-NEWNAN-MS-GA</t>
  </si>
  <si>
    <t>8650-TX-GRAPEVINE-SC-TX</t>
  </si>
  <si>
    <t>0940-MO-CARTHAGE-DC-MO</t>
  </si>
  <si>
    <t>6003-IL-AURORA-CA-IL</t>
  </si>
  <si>
    <t>1121-GA-NEWNAN-GA-OR</t>
  </si>
  <si>
    <t>1125-AR-FORT SMITH-AR-CT</t>
  </si>
  <si>
    <t>6130-MO-CARTHAGE-MO-NJ</t>
  </si>
  <si>
    <t>5100-KY-LEITCHFIELD-KY-CO</t>
  </si>
  <si>
    <t>8609-WA-FIFE-WA-ME</t>
  </si>
  <si>
    <t>1121-GA-NEWNAN-AB-GA</t>
  </si>
  <si>
    <t>1110-GA-NEWNAN-GA-LA</t>
  </si>
  <si>
    <t>8629-TN-GOODLETTSVILLE-TN-DE</t>
  </si>
  <si>
    <t>1115-NC-CONOVER-NH-NC</t>
  </si>
  <si>
    <t>8609-WA-FIFE-WA-MD</t>
  </si>
  <si>
    <t>1116-NC-CONOVER-AL-NC</t>
  </si>
  <si>
    <t>0071-PA-WILKES BARRE-PA-SC</t>
  </si>
  <si>
    <t>8608-AZ-PHOENIX-ON-AZ</t>
  </si>
  <si>
    <t>8500-NC-WINSTON SALEM-NC-AR</t>
  </si>
  <si>
    <t>0946-NC-WALLACE-NC-DC</t>
  </si>
  <si>
    <t>8687-PA-TYRONE-NC-PA</t>
  </si>
  <si>
    <t>0039-MO-CARTHAGE-MB-MO</t>
  </si>
  <si>
    <t>1112-AR-FORT SMITH-AR-NE</t>
  </si>
  <si>
    <t>8685-OH-MACEDONIA-NY-OH</t>
  </si>
  <si>
    <t>8697-BC-SURREY-BC-KY</t>
  </si>
  <si>
    <t>1704-MS-HOUSTON-MS-ID</t>
  </si>
  <si>
    <t>0946-NC-WALLACE-NC-KY</t>
  </si>
  <si>
    <t>8667-MI-WYOMING-PA-MI</t>
  </si>
  <si>
    <t>8670-WA-VANCOUVER-SC-WA</t>
  </si>
  <si>
    <t>8689-CA-ROCKLIN-CA-VT</t>
  </si>
  <si>
    <t>8700-MS-SHANNON-NM-MS</t>
  </si>
  <si>
    <t>1116-NC-CONOVER-GA-NC</t>
  </si>
  <si>
    <t>8667-MI-WYOMING-MI-MB</t>
  </si>
  <si>
    <t>5901-ON-LONDON-ON-TX</t>
  </si>
  <si>
    <t>1200-ON-WATERLOO-ON-VT</t>
  </si>
  <si>
    <t>0940-MO-CARTHAGE-SK-MO</t>
  </si>
  <si>
    <t>5902-ON-LONDON-ON-IN</t>
  </si>
  <si>
    <t>6018-IL-MORRIS-VT-IL</t>
  </si>
  <si>
    <t>1125-AR-FORT SMITH-AR-AZ</t>
  </si>
  <si>
    <t>5100-KY-LEITCHFIELD-KY-QC</t>
  </si>
  <si>
    <t>8602-NC-CONOVER-KY-NC</t>
  </si>
  <si>
    <t>8634-AL-BESSEMER-AL-CT</t>
  </si>
  <si>
    <t>1127-MS-HOULKA-MS-DC</t>
  </si>
  <si>
    <t>8625-OH-LORDSTOWN-OH-NC</t>
  </si>
  <si>
    <t>8668-MI-LIVONIA-MI-MO</t>
  </si>
  <si>
    <t>8674-IL-GLENDALE HEIGHTS-IL-MD</t>
  </si>
  <si>
    <t>8608-AZ-PHOENIX-IA-AZ</t>
  </si>
  <si>
    <t>8673-WI-MENOMONEE FALLS-WI-CT</t>
  </si>
  <si>
    <t>1115-NC-CONOVER-WI-NC</t>
  </si>
  <si>
    <t>5801-IN-KENDALLVILLE-UT-IN</t>
  </si>
  <si>
    <t>0925-NC-SALISBURY-WY-NC</t>
  </si>
  <si>
    <t>8662-GA-LAWRENCEVILLE-GA-DE</t>
  </si>
  <si>
    <t>0918-MI-SPARTA-UT-MI</t>
  </si>
  <si>
    <t>0000-MO-CARTHAGE-MO-DE</t>
  </si>
  <si>
    <t>1114-MS-VERONA-MS-ON</t>
  </si>
  <si>
    <t>5901-ON-LONDON-MT-ON</t>
  </si>
  <si>
    <t>1129-MD-HAVRE DE GRACE-MD-ME</t>
  </si>
  <si>
    <t>8682-GA-CALHOUN-DE-GA</t>
  </si>
  <si>
    <t>8603-MS-PONTOTOC-MS-UT</t>
  </si>
  <si>
    <t>0918-MI-SPARTA-WA-MI</t>
  </si>
  <si>
    <t>0732-MI-SPRING LAKE-RI-MI</t>
  </si>
  <si>
    <t>0003-TX-ENNIS-TX-DC</t>
  </si>
  <si>
    <t>8694-ON-GLOUCESTER-ON-CA</t>
  </si>
  <si>
    <t>8634-AL-BESSEMER-PA-AL</t>
  </si>
  <si>
    <t>0801-NC-LIBERTY-NC-OR</t>
  </si>
  <si>
    <t>8669-UT-CLEARFIELD-UT-WV</t>
  </si>
  <si>
    <t>1127-MS-HOULKA-WY-MS</t>
  </si>
  <si>
    <t>6016-MO-CAPE GIRARDEAU-FL-MO</t>
  </si>
  <si>
    <t>8691-ON-TORONTO-ON-AZ</t>
  </si>
  <si>
    <t>6130-MO-CARTHAGE-OR-MO</t>
  </si>
  <si>
    <t>8697-BC-SURREY-PA-BC</t>
  </si>
  <si>
    <t>1120-GA-NEWNAN-GA-WY</t>
  </si>
  <si>
    <t>8696-AB-NISKU-AB-NH</t>
  </si>
  <si>
    <t>0R01-IN-KOUTS-IN-SC</t>
  </si>
  <si>
    <t>8670-WA-VANCOUVER-OH-WA</t>
  </si>
  <si>
    <t>1112-AR-FORT SMITH-MT-AR</t>
  </si>
  <si>
    <t>8671-GA-POOLER-GA-MA</t>
  </si>
  <si>
    <t>0039-MO-CARTHAGE-DC-MO</t>
  </si>
  <si>
    <t>8625-OH-LORDSTOWN-ON-OH</t>
  </si>
  <si>
    <t>8603-MS-PONTOTOC-DE-MS</t>
  </si>
  <si>
    <t>1127-MS-HOULKA-MS-RI</t>
  </si>
  <si>
    <t>8679-MO-SAINT PETERS-SK-MO</t>
  </si>
  <si>
    <t>8678-TX-HOUSTON-WV-TX</t>
  </si>
  <si>
    <t>8691-ON-TORONTO-MO-ON</t>
  </si>
  <si>
    <t>0079-MO-CARTHAGE-MO-IA</t>
  </si>
  <si>
    <t>8814-NC-CONOVER-OR-NC</t>
  </si>
  <si>
    <t>0576-ON-OLDCASTLE-ON-MN</t>
  </si>
  <si>
    <t>8693-ON-BARRIE-ON-WA</t>
  </si>
  <si>
    <t>1120-GA-NEWNAN-GA-CO</t>
  </si>
  <si>
    <t>0953-NC-WALLACE-SK-NC</t>
  </si>
  <si>
    <t>8673-WI-MENOMONEE FALLS-MS-WI</t>
  </si>
  <si>
    <t>0003-TX-ENNIS-SK-TX</t>
  </si>
  <si>
    <t>0803-NC-LIBERTY-DC-NC</t>
  </si>
  <si>
    <t>4201-MS-TUPELO-MS-RI</t>
  </si>
  <si>
    <t>0548-NC-STATESVILLE-WI-NC</t>
  </si>
  <si>
    <t>0146-QC-TOWN OF MOUNT ROYAL-IN-QC</t>
  </si>
  <si>
    <t>8651-TX-AUSTIN-TX-VT</t>
  </si>
  <si>
    <t>8609-WA-FIFE-ID-WA</t>
  </si>
  <si>
    <t>8668-MI-LIVONIA-MI-IA</t>
  </si>
  <si>
    <t>8602-NC-CONOVER-ON-NC</t>
  </si>
  <si>
    <t>8814-NC-CONOVER-NC-OH</t>
  </si>
  <si>
    <t>8607-TX-GRAPEVINE-TX-WV</t>
  </si>
  <si>
    <t>8650-TX-GRAPEVINE-TX-MA</t>
  </si>
  <si>
    <t>1129-MD-HAVRE DE GRACE-UT-MD</t>
  </si>
  <si>
    <t>0003-TX-ENNIS-TX-ID</t>
  </si>
  <si>
    <t>8694-ON-GLOUCESTER-WA-ON</t>
  </si>
  <si>
    <t>0953-NC-WALLACE-AR-NC</t>
  </si>
  <si>
    <t>8663-FL-PLANT CITY-NE-FL</t>
  </si>
  <si>
    <t>8689-CA-ROCKLIN-RI-CA</t>
  </si>
  <si>
    <t>6003-IL-AURORA-IL-VA</t>
  </si>
  <si>
    <t>4601-MO-CARTHAGE-KY-MO</t>
  </si>
  <si>
    <t>0039-MO-CARTHAGE-CO-MO</t>
  </si>
  <si>
    <t>8668-MI-LIVONIA-MI-WV</t>
  </si>
  <si>
    <t>8814-NC-CONOVER-WY-NC</t>
  </si>
  <si>
    <t>8695-AB-CALGARY-AB-MA</t>
  </si>
  <si>
    <t>1118-AR-FORT SMITH-NE-AR</t>
  </si>
  <si>
    <t>8673-WI-MENOMONEE FALLS-MD-WI</t>
  </si>
  <si>
    <t>8630-CO-AURORA-CO-FL</t>
  </si>
  <si>
    <t>1114-MS-VERONA-MA-MS</t>
  </si>
  <si>
    <t>1200-ON-WATERLOO-DC-ON</t>
  </si>
  <si>
    <t>0940-MO-CARTHAGE-MO-NH</t>
  </si>
  <si>
    <t>6130-MO-CARTHAGE-TN-MO</t>
  </si>
  <si>
    <t>0016-GA-MONROE-GA-VA</t>
  </si>
  <si>
    <t>8676-TX-NEW BRAUNFELS-TX-WY</t>
  </si>
  <si>
    <t>1704-MS-HOUSTON-MS-PA</t>
  </si>
  <si>
    <t>0925-NC-SALISBURY-NC-CO</t>
  </si>
  <si>
    <t>1116-NC-CONOVER-NC-TN</t>
  </si>
  <si>
    <t>5901-ON-LONDON-ND-ON</t>
  </si>
  <si>
    <t>5902-ON-LONDON-CT-ON</t>
  </si>
  <si>
    <t>0732-MI-SPRING LAKE-MI-DE</t>
  </si>
  <si>
    <t>8682-GA-CALHOUN-MA-GA</t>
  </si>
  <si>
    <t>0940-MO-CARTHAGE-NJ-MO</t>
  </si>
  <si>
    <t>6014-CA-TRACY-MO-CA</t>
  </si>
  <si>
    <t>8670-WA-VANCOUVER-ON-WA</t>
  </si>
  <si>
    <t>1112-AR-FORT SMITH-AR-MN</t>
  </si>
  <si>
    <t>8677-TX-FOREST HILL-NM-TX</t>
  </si>
  <si>
    <t>0732-MI-SPRING LAKE-MI-ND</t>
  </si>
  <si>
    <t>8689-CA-ROCKLIN-MD-CA</t>
  </si>
  <si>
    <t>8625-OH-LORDSTOWN-FL-OH</t>
  </si>
  <si>
    <t>0656-GA-VILLA RICA-GA-NH</t>
  </si>
  <si>
    <t>8650-TX-GRAPEVINE-TX-CA</t>
  </si>
  <si>
    <t>1124-CA-ONTARIO-CA-NH</t>
  </si>
  <si>
    <t>8700-MS-SHANNON-MS-MN</t>
  </si>
  <si>
    <t>5901-ON-LONDON-MA-ON</t>
  </si>
  <si>
    <t>8609-WA-FIFE-WA-IA</t>
  </si>
  <si>
    <t>1702-TX-FORT WORTH-TX-QC</t>
  </si>
  <si>
    <t>8622-SC-FORT MILL-SC-IN</t>
  </si>
  <si>
    <t>0953-NC-WALLACE-MN-NC</t>
  </si>
  <si>
    <t>0903-TX-EL PASO-TX-WV</t>
  </si>
  <si>
    <t>8692-ON-TORONTO-ON-CO</t>
  </si>
  <si>
    <t>1125-AR-FORT SMITH-AR-MT</t>
  </si>
  <si>
    <t>1124-CA-ONTARIO-CA-MI</t>
  </si>
  <si>
    <t>1124-CA-ONTARIO-CA-KY</t>
  </si>
  <si>
    <t>8691-ON-TORONTO-NY-ON</t>
  </si>
  <si>
    <t>8689-CA-ROCKLIN-NJ-CA</t>
  </si>
  <si>
    <t>0801-NC-LIBERTY-NC-ME</t>
  </si>
  <si>
    <t>0N64-NC-HIGH POINT-NC-QC</t>
  </si>
  <si>
    <t>8602-NC-CONOVER-IA-NC</t>
  </si>
  <si>
    <t>8672-VA-MANASSAS PARK-NC-VA</t>
  </si>
  <si>
    <t>0002-KY-WINCHESTER-KY-DC</t>
  </si>
  <si>
    <t>0S00-MO-CARTHAGE-WA-MO</t>
  </si>
  <si>
    <t>8624-MD-ELDERSBURG-MD-BC</t>
  </si>
  <si>
    <t>0178-IL-DES PLAINES-OH-IL</t>
  </si>
  <si>
    <t>0953-NC-WALLACE-VA-NC</t>
  </si>
  <si>
    <t>0S00-MO-CARTHAGE-OH-MO</t>
  </si>
  <si>
    <t>8696-AB-NISKU-CA-AB</t>
  </si>
  <si>
    <t>0118-NC-STATESVILLE-NC-CO</t>
  </si>
  <si>
    <t>0530-IL-STERLING-IL-NY</t>
  </si>
  <si>
    <t>5902-ON-LONDON-ON-PA</t>
  </si>
  <si>
    <t>1116-NC-CONOVER-NC-SC</t>
  </si>
  <si>
    <t>8696-AB-NISKU-AB-GA</t>
  </si>
  <si>
    <t>5801-IN-KENDALLVILLE-IN-NC</t>
  </si>
  <si>
    <t>8694-ON-GLOUCESTER-ON-PA</t>
  </si>
  <si>
    <t>8687-PA-TYRONE-PA-MB</t>
  </si>
  <si>
    <t>8663-FL-PLANT CITY-FL-BC</t>
  </si>
  <si>
    <t>1127-MS-HOULKA-AZ-MS</t>
  </si>
  <si>
    <t>8603-MS-PONTOTOC-SK-MS</t>
  </si>
  <si>
    <t>8681-GA-ASHBURN-GA-RI</t>
  </si>
  <si>
    <t>0001-MO-CARTHAGE-MO-DE</t>
  </si>
  <si>
    <t>6014-CA-TRACY-CA-KS</t>
  </si>
  <si>
    <t>8695-AB-CALGARY-AB-SC</t>
  </si>
  <si>
    <t>1116-NC-CONOVER-NC-NE</t>
  </si>
  <si>
    <t>1112-AR-FORT SMITH-AR-PA</t>
  </si>
  <si>
    <t>8673-WI-MENOMONEE FALLS-WI-MB</t>
  </si>
  <si>
    <t>0042-UT-OGDEN-WI-UT</t>
  </si>
  <si>
    <t>0400-MO-CARTHAGE-MO-FL</t>
  </si>
  <si>
    <t>0007-MO-CARTHAGE-OR-MO</t>
  </si>
  <si>
    <t>0071-PA-WILKES BARRE-ND-PA</t>
  </si>
  <si>
    <t>1112-AR-FORT SMITH-CT-AR</t>
  </si>
  <si>
    <t>1129-MD-HAVRE DE GRACE-WV-MD</t>
  </si>
  <si>
    <t>8624-MD-ELDERSBURG-MD-VT</t>
  </si>
  <si>
    <t>0E25-CA-CITY OF INDUSTRY-CA-DC</t>
  </si>
  <si>
    <t>8674-IL-GLENDALE HEIGHTS-IL-WA</t>
  </si>
  <si>
    <t>0201-TN-CLEVELAND-NE-TN</t>
  </si>
  <si>
    <t>8684-WV-ST ALBANS-WV-FL</t>
  </si>
  <si>
    <t>8662-GA-LAWRENCEVILLE-AL-GA</t>
  </si>
  <si>
    <t>8604-CA-CITY OF INDUSTRY-CA-KS</t>
  </si>
  <si>
    <t>8609-WA-FIFE-MT-WA</t>
  </si>
  <si>
    <t>8611-NJ-EDISON-NJ-IL</t>
  </si>
  <si>
    <t>1116-NC-CONOVER-ME-NC</t>
  </si>
  <si>
    <t>8676-TX-NEW BRAUNFELS-MO-TX</t>
  </si>
  <si>
    <t>1200-ON-WATERLOO-ME-ON</t>
  </si>
  <si>
    <t>1114-MS-VERONA-MS-WV</t>
  </si>
  <si>
    <t>0918-MI-SPARTA-MI-ON</t>
  </si>
  <si>
    <t>8700-MS-SHANNON-MS-AB</t>
  </si>
  <si>
    <t>1127-MS-HOULKA-NY-MS</t>
  </si>
  <si>
    <t>0925-NC-SALISBURY-NV-NC</t>
  </si>
  <si>
    <t>5902-ON-LONDON-IA-ON</t>
  </si>
  <si>
    <t>8668-MI-LIVONIA-SK-MI</t>
  </si>
  <si>
    <t>8674-IL-GLENDALE HEIGHTS-ND-IL</t>
  </si>
  <si>
    <t>0400-MO-CARTHAGE-WY-MO</t>
  </si>
  <si>
    <t>1200-ON-WATERLOO-NY-ON</t>
  </si>
  <si>
    <t>0002-KY-WINCHESTER-KY-KY</t>
  </si>
  <si>
    <t>0400-MO-CARTHAGE-MO-BC</t>
  </si>
  <si>
    <t>8625-OH-LORDSTOWN-OH-CO</t>
  </si>
  <si>
    <t>8673-WI-MENOMONEE FALLS-WI-MD</t>
  </si>
  <si>
    <t>8679-MO-SAINT PETERS-MO-WI</t>
  </si>
  <si>
    <t>0S00-MO-CARTHAGE-AZ-MO</t>
  </si>
  <si>
    <t>1129-MD-HAVRE DE GRACE-MD-MS</t>
  </si>
  <si>
    <t>0732-MI-SPRING LAKE-IA-MI</t>
  </si>
  <si>
    <t>0201-TN-CLEVELAND-TN-CA</t>
  </si>
  <si>
    <t>0732-MI-SPRING LAKE-MI-NE</t>
  </si>
  <si>
    <t>6016-MO-CAPE GIRARDEAU-VA-MO</t>
  </si>
  <si>
    <t>8814-NC-CONOVER-NC-NM</t>
  </si>
  <si>
    <t>0002-KY-WINCHESTER-CO-KY</t>
  </si>
  <si>
    <t>0791-TX-EL PASO-PA-TX</t>
  </si>
  <si>
    <t>0946-NC-WALLACE-TN-NC</t>
  </si>
  <si>
    <t>8694-ON-GLOUCESTER-MT-ON</t>
  </si>
  <si>
    <t>8700-MS-SHANNON-MS-PA</t>
  </si>
  <si>
    <t>1111-CA-ONTARIO-CA-WV</t>
  </si>
  <si>
    <t>0803-NC-LIBERTY-NC-VT</t>
  </si>
  <si>
    <t>5902-ON-LONDON-CA-ON</t>
  </si>
  <si>
    <t>4201-MS-TUPELO-MS-CT</t>
  </si>
  <si>
    <t>6014-CA-TRACY-DC-CA</t>
  </si>
  <si>
    <t>8688-PA-HONEY BROOK-PA-WV</t>
  </si>
  <si>
    <t>8679-MO-SAINT PETERS-MO-UT</t>
  </si>
  <si>
    <t>8665-OK-OKLAHOMA CITY-OK-SC</t>
  </si>
  <si>
    <t>8609-WA-FIFE-AR-WA</t>
  </si>
  <si>
    <t>1200-ON-WATERLOO-ON-WY</t>
  </si>
  <si>
    <t>0S00-MO-CARTHAGE-VT-MO</t>
  </si>
  <si>
    <t>8679-MO-SAINT PETERS-WI-MO</t>
  </si>
  <si>
    <t>0791-TX-EL PASO-MI-TX</t>
  </si>
  <si>
    <t>1127-MS-HOULKA-MA-MS</t>
  </si>
  <si>
    <t>0118-NC-STATESVILLE-NC-MN</t>
  </si>
  <si>
    <t>0383-PA-BERWICK-WI-PA</t>
  </si>
  <si>
    <t>0576-ON-OLDCASTLE-ON-MT</t>
  </si>
  <si>
    <t>1116-NC-CONOVER-OK-NC</t>
  </si>
  <si>
    <t>8694-ON-GLOUCESTER-ON-SC</t>
  </si>
  <si>
    <t>8603-MS-PONTOTOC-MS-KS</t>
  </si>
  <si>
    <t>8695-AB-CALGARY-MD-AB</t>
  </si>
  <si>
    <t>0940-MO-CARTHAGE-SD-MO</t>
  </si>
  <si>
    <t>0918-MI-SPARTA-MI-OH</t>
  </si>
  <si>
    <t>4601-MO-CARTHAGE-MO-CO</t>
  </si>
  <si>
    <t>8687-PA-TYRONE-DE-PA</t>
  </si>
  <si>
    <t>8607-TX-GRAPEVINE-AR-TX</t>
  </si>
  <si>
    <t>0003-TX-ENNIS-TX-SC</t>
  </si>
  <si>
    <t>6016-MO-CAPE GIRARDEAU-AR-MO</t>
  </si>
  <si>
    <t>8687-PA-TYRONE-PA-NH</t>
  </si>
  <si>
    <t>6018-IL-MORRIS-IN-IL</t>
  </si>
  <si>
    <t>8629-TN-GOODLETTSVILLE-IL-TN</t>
  </si>
  <si>
    <t>0014-MO-CARTHAGE-MO-OR</t>
  </si>
  <si>
    <t>0N64-NC-HIGH POINT-NC-WY</t>
  </si>
  <si>
    <t>1130-MS-PONTOTOC-MS-DE</t>
  </si>
  <si>
    <t>8689-CA-ROCKLIN-CA-DE</t>
  </si>
  <si>
    <t>8500-NC-WINSTON SALEM-SK-NC</t>
  </si>
  <si>
    <t>0400-MO-CARTHAGE-MO-ND</t>
  </si>
  <si>
    <t>8676-TX-NEW BRAUNFELS-NV-TX</t>
  </si>
  <si>
    <t>6016-MO-CAPE GIRARDEAU-DE-MO</t>
  </si>
  <si>
    <t>1125-AR-FORT SMITH-IA-AR</t>
  </si>
  <si>
    <t>1200-ON-WATERLOO-NM-ON</t>
  </si>
  <si>
    <t>0201-TN-CLEVELAND-AR-TN</t>
  </si>
  <si>
    <t>8650-TX-GRAPEVINE-TX-SD</t>
  </si>
  <si>
    <t>8687-PA-TYRONE-WY-PA</t>
  </si>
  <si>
    <t>0N64-NC-HIGH POINT-SD-NC</t>
  </si>
  <si>
    <t>0178-IL-DES PLAINES-IL-RI</t>
  </si>
  <si>
    <t>1702-TX-FORT WORTH-TX-WV</t>
  </si>
  <si>
    <t>1129-MD-HAVRE DE GRACE-FL-MD</t>
  </si>
  <si>
    <t>0039-MO-CARTHAGE-MO-WY</t>
  </si>
  <si>
    <t>1110-GA-NEWNAN-GA-KY</t>
  </si>
  <si>
    <t>8696-AB-NISKU-AB-WA</t>
  </si>
  <si>
    <t>0519-MI-GRAND RAPIDS-MI-PA</t>
  </si>
  <si>
    <t>8683-PA-BETHEL PARK-KS-PA</t>
  </si>
  <si>
    <t>0E25-CA-CITY OF INDUSTRY-OH-CA</t>
  </si>
  <si>
    <t>8622-SC-FORT MILL-SC-UT</t>
  </si>
  <si>
    <t>0001-MO-CARTHAGE-AB-MO</t>
  </si>
  <si>
    <t>8609-WA-FIFE-MA-WA</t>
  </si>
  <si>
    <t>0518-MI-GRAND RAPIDS-MI-MT</t>
  </si>
  <si>
    <t>0146-QC-TOWN OF MOUNT ROYAL-QC-NC</t>
  </si>
  <si>
    <t>8687-PA-TYRONE-PA-MD</t>
  </si>
  <si>
    <t>0530-IL-STERLING-AB-IL</t>
  </si>
  <si>
    <t>8671-GA-POOLER-GA-PA</t>
  </si>
  <si>
    <t>8625-OH-LORDSTOWN-IA-OH</t>
  </si>
  <si>
    <t>8814-NC-CONOVER-BC-NC</t>
  </si>
  <si>
    <t>0548-NC-STATESVILLE-NC-DC</t>
  </si>
  <si>
    <t>8651-TX-AUSTIN-SK-TX</t>
  </si>
  <si>
    <t>8660-NC-WINSTON SALEM-NJ-NC</t>
  </si>
  <si>
    <t>0009-NC-GREENSBORO-NC-KS</t>
  </si>
  <si>
    <t>0732-MI-SPRING LAKE-MI-QC</t>
  </si>
  <si>
    <t>8683-PA-BETHEL PARK-NV-PA</t>
  </si>
  <si>
    <t>8694-ON-GLOUCESTER-CT-ON</t>
  </si>
  <si>
    <t>0801-NC-LIBERTY-NY-NC</t>
  </si>
  <si>
    <t>8689-CA-ROCKLIN-CA-OH</t>
  </si>
  <si>
    <t>1124-CA-ONTARIO-PA-CA</t>
  </si>
  <si>
    <t>1121-GA-NEWNAN-KS-GA</t>
  </si>
  <si>
    <t>0E25-CA-CITY OF INDUSTRY-CA-ME</t>
  </si>
  <si>
    <t>5801-IN-KENDALLVILLE-IN-UT</t>
  </si>
  <si>
    <t>0178-IL-DES PLAINES-SD-IL</t>
  </si>
  <si>
    <t>4601-MO-CARTHAGE-TX-MO</t>
  </si>
  <si>
    <t>8685-OH-MACEDONIA-OH-NJ</t>
  </si>
  <si>
    <t>1702-TX-FORT WORTH-DC-TX</t>
  </si>
  <si>
    <t>8629-TN-GOODLETTSVILLE-TN-MN</t>
  </si>
  <si>
    <t>0925-NC-SALISBURY-NC-ND</t>
  </si>
  <si>
    <t>8682-GA-CALHOUN-NY-GA</t>
  </si>
  <si>
    <t>0146-QC-TOWN OF MOUNT ROYAL-QC-MN</t>
  </si>
  <si>
    <t>8624-MD-ELDERSBURG-SD-MD</t>
  </si>
  <si>
    <t>0079-MO-CARTHAGE-DE-MO</t>
  </si>
  <si>
    <t>0656-GA-VILLA RICA-GA-MN</t>
  </si>
  <si>
    <t>8669-UT-CLEARFIELD-KY-UT</t>
  </si>
  <si>
    <t>0007-MO-CARTHAGE-MO-NY</t>
  </si>
  <si>
    <t>1704-MS-HOUSTON-QC-MS</t>
  </si>
  <si>
    <t>0656-GA-VILLA RICA-GA-WA</t>
  </si>
  <si>
    <t>5801-IN-KENDALLVILLE-NH-IN</t>
  </si>
  <si>
    <t>8673-WI-MENOMONEE FALLS-KS-WI</t>
  </si>
  <si>
    <t>8603-MS-PONTOTOC-PA-MS</t>
  </si>
  <si>
    <t>0071-PA-WILKES BARRE-CO-PA</t>
  </si>
  <si>
    <t>8688-PA-HONEY BROOK-ME-PA</t>
  </si>
  <si>
    <t>0000-MO-CARTHAGE-SD-MO</t>
  </si>
  <si>
    <t>6016-MO-CAPE GIRARDEAU-MO-WV</t>
  </si>
  <si>
    <t>8608-AZ-PHOENIX-LA-AZ</t>
  </si>
  <si>
    <t>8651-TX-AUSTIN-TX-NM</t>
  </si>
  <si>
    <t>0946-NC-WALLACE-AB-NC</t>
  </si>
  <si>
    <t>0014-MO-CARTHAGE-MO-AZ</t>
  </si>
  <si>
    <t>8683-PA-BETHEL PARK-MB-PA</t>
  </si>
  <si>
    <t>8650-TX-GRAPEVINE-SK-TX</t>
  </si>
  <si>
    <t>1111-CA-ONTARIO-NJ-CA</t>
  </si>
  <si>
    <t>8662-GA-LAWRENCEVILLE-CO-GA</t>
  </si>
  <si>
    <t>8677-TX-FOREST HILL-TX-OR</t>
  </si>
  <si>
    <t>1111-CA-ONTARIO-MT-CA</t>
  </si>
  <si>
    <t>8676-TX-NEW BRAUNFELS-TX-KS</t>
  </si>
  <si>
    <t>0014-MO-CARTHAGE-MO-AR</t>
  </si>
  <si>
    <t>8678-TX-HOUSTON-MN-TX</t>
  </si>
  <si>
    <t>8673-WI-MENOMONEE FALLS-IN-WI</t>
  </si>
  <si>
    <t>8604-CA-CITY OF INDUSTRY-DE-CA</t>
  </si>
  <si>
    <t>8814-NC-CONOVER-OK-NC</t>
  </si>
  <si>
    <t>0341-MS-TUPELO-NM-MS</t>
  </si>
  <si>
    <t>0016-GA-MONROE-IA-GA</t>
  </si>
  <si>
    <t>0576-ON-OLDCASTLE-ON-MA</t>
  </si>
  <si>
    <t>8688-PA-HONEY BROOK-PA-SD</t>
  </si>
  <si>
    <t>0576-ON-OLDCASTLE-IA-ON</t>
  </si>
  <si>
    <t>1116-NC-CONOVER-MO-NC</t>
  </si>
  <si>
    <t>8669-UT-CLEARFIELD-UT-FL</t>
  </si>
  <si>
    <t>8671-GA-POOLER-GA-TX</t>
  </si>
  <si>
    <t>8691-ON-TORONTO-ON-NH</t>
  </si>
  <si>
    <t>1112-AR-FORT SMITH-UT-AR</t>
  </si>
  <si>
    <t>8604-CA-CITY OF INDUSTRY-SK-CA</t>
  </si>
  <si>
    <t>1704-MS-HOUSTON-MS-NC</t>
  </si>
  <si>
    <t>6014-CA-TRACY-CT-CA</t>
  </si>
  <si>
    <t>8650-TX-GRAPEVINE-TX-MD</t>
  </si>
  <si>
    <t>0003-TX-ENNIS-TX-CA</t>
  </si>
  <si>
    <t>0000-MO-CARTHAGE-MA-MO</t>
  </si>
  <si>
    <t>0009-NC-GREENSBORO-NC-OK</t>
  </si>
  <si>
    <t>1121-GA-NEWNAN-IA-GA</t>
  </si>
  <si>
    <t>6018-IL-MORRIS-IA-IL</t>
  </si>
  <si>
    <t>0803-NC-LIBERTY-NC-DC</t>
  </si>
  <si>
    <t>8700-MS-SHANNON-IN-MS</t>
  </si>
  <si>
    <t>0178-IL-DES PLAINES-ME-IL</t>
  </si>
  <si>
    <t>8686-OH-WHITEHALL-ID-OH</t>
  </si>
  <si>
    <t>0039-MO-CARTHAGE-MO-WI</t>
  </si>
  <si>
    <t>8661-NC-BUTNER-NC-MI</t>
  </si>
  <si>
    <t>0950-NC-BEULAVILLE-NC-NH</t>
  </si>
  <si>
    <t>8607-TX-GRAPEVINE-TN-TX</t>
  </si>
  <si>
    <t>1127-MS-HOULKA-MS-MN</t>
  </si>
  <si>
    <t>0918-MI-SPARTA-DC-MI</t>
  </si>
  <si>
    <t>1118-AR-FORT SMITH-AR-MA</t>
  </si>
  <si>
    <t>0950-NC-BEULAVILLE-NC-MI</t>
  </si>
  <si>
    <t>0341-MS-TUPELO-RI-MS</t>
  </si>
  <si>
    <t>5100-KY-LEITCHFIELD-KY-VT</t>
  </si>
  <si>
    <t>0R01-IN-KOUTS-IN-NJ</t>
  </si>
  <si>
    <t>8692-ON-TORONTO-ON-TN</t>
  </si>
  <si>
    <t>8684-WV-ST ALBANS-WV-GA</t>
  </si>
  <si>
    <t>1115-NC-CONOVER-MB-NC</t>
  </si>
  <si>
    <t>8686-OH-WHITEHALL-SC-OH</t>
  </si>
  <si>
    <t>0732-MI-SPRING LAKE-MI-WY</t>
  </si>
  <si>
    <t>8700-MS-SHANNON-TN-MS</t>
  </si>
  <si>
    <t>0R01-IN-KOUTS-MB-IN</t>
  </si>
  <si>
    <t>1114-MS-VERONA-MS-CT</t>
  </si>
  <si>
    <t>7300-NC-WINSTON SALEM-MI-NC</t>
  </si>
  <si>
    <t>8700-MS-SHANNON-MS-AL</t>
  </si>
  <si>
    <t>6016-MO-CAPE GIRARDEAU-MD-MO</t>
  </si>
  <si>
    <t>8691-ON-TORONTO-MD-ON</t>
  </si>
  <si>
    <t>0576-ON-OLDCASTLE-ON-NC</t>
  </si>
  <si>
    <t>0791-TX-EL PASO-TX-OK</t>
  </si>
  <si>
    <t>8678-TX-HOUSTON-TX-NE</t>
  </si>
  <si>
    <t>8681-GA-ASHBURN-NE-GA</t>
  </si>
  <si>
    <t>0518-MI-GRAND RAPIDS-KY-MI</t>
  </si>
  <si>
    <t>8609-WA-FIFE-OK-WA</t>
  </si>
  <si>
    <t>8663-FL-PLANT CITY-FL-WV</t>
  </si>
  <si>
    <t>1704-MS-HOUSTON-MS-CA</t>
  </si>
  <si>
    <t>8651-TX-AUSTIN-AZ-TX</t>
  </si>
  <si>
    <t>1112-AR-FORT SMITH-VA-AR</t>
  </si>
  <si>
    <t>0548-NC-STATESVILLE-MT-NC</t>
  </si>
  <si>
    <t>8634-AL-BESSEMER-WA-AL</t>
  </si>
  <si>
    <t>0118-NC-STATESVILLE-CO-NC</t>
  </si>
  <si>
    <t>0801-NC-LIBERTY-VT-NC</t>
  </si>
  <si>
    <t>8611-NJ-EDISON-NJ-KY</t>
  </si>
  <si>
    <t>8650-TX-GRAPEVINE-AB-TX</t>
  </si>
  <si>
    <t>8693-ON-BARRIE-ON-VT</t>
  </si>
  <si>
    <t>8686-OH-WHITEHALL-AZ-OH</t>
  </si>
  <si>
    <t>1702-TX-FORT WORTH-NH-TX</t>
  </si>
  <si>
    <t>1116-NC-CONOVER-NC-ME</t>
  </si>
  <si>
    <t>6003-IL-AURORA-NJ-IL</t>
  </si>
  <si>
    <t>6003-IL-AURORA-CT-IL</t>
  </si>
  <si>
    <t>1112-AR-FORT SMITH-ON-AR</t>
  </si>
  <si>
    <t>1702-TX-FORT WORTH-TX-MN</t>
  </si>
  <si>
    <t>8670-WA-VANCOUVER-WA-NY</t>
  </si>
  <si>
    <t>1130-MS-PONTOTOC-DE-MS</t>
  </si>
  <si>
    <t>0071-PA-WILKES BARRE-ID-PA</t>
  </si>
  <si>
    <t>8605-IN-INDIANAPOLIS-NM-IN</t>
  </si>
  <si>
    <t>8687-PA-TYRONE-WV-PA</t>
  </si>
  <si>
    <t>8685-OH-MACEDONIA-OH-TX</t>
  </si>
  <si>
    <t>0940-MO-CARTHAGE-MN-MO</t>
  </si>
  <si>
    <t>8665-OK-OKLAHOMA CITY-OK-QC</t>
  </si>
  <si>
    <t>8682-GA-CALHOUN-GA-SD</t>
  </si>
  <si>
    <t>8674-IL-GLENDALE HEIGHTS-MD-IL</t>
  </si>
  <si>
    <t>8693-ON-BARRIE-ON-NE</t>
  </si>
  <si>
    <t>0003-TX-ENNIS-MT-TX</t>
  </si>
  <si>
    <t>8695-AB-CALGARY-AB-LA</t>
  </si>
  <si>
    <t>0946-NC-WALLACE-MD-NC</t>
  </si>
  <si>
    <t>8661-NC-BUTNER-NC-WV</t>
  </si>
  <si>
    <t>0950-NC-BEULAVILLE-WI-NC</t>
  </si>
  <si>
    <t>8634-AL-BESSEMER-AR-AL</t>
  </si>
  <si>
    <t>0146-QC-TOWN OF MOUNT ROYAL-QC-LA</t>
  </si>
  <si>
    <t>1111-CA-ONTARIO-NE-CA</t>
  </si>
  <si>
    <t>0732-MI-SPRING LAKE-MI-MO</t>
  </si>
  <si>
    <t>0001-MO-CARTHAGE-FL-MO</t>
  </si>
  <si>
    <t>8625-OH-LORDSTOWN-OH-DC</t>
  </si>
  <si>
    <t>8683-PA-BETHEL PARK-BC-PA</t>
  </si>
  <si>
    <t>8669-UT-CLEARFIELD-WV-UT</t>
  </si>
  <si>
    <t>8625-OH-LORDSTOWN-ME-OH</t>
  </si>
  <si>
    <t>5100-KY-LEITCHFIELD-VA-KY</t>
  </si>
  <si>
    <t>8634-AL-BESSEMER-OK-AL</t>
  </si>
  <si>
    <t>0519-MI-GRAND RAPIDS-MI-MT</t>
  </si>
  <si>
    <t>8665-OK-OKLAHOMA CITY-OK-FL</t>
  </si>
  <si>
    <t>8661-NC-BUTNER-MA-NC</t>
  </si>
  <si>
    <t>8678-TX-HOUSTON-LA-TX</t>
  </si>
  <si>
    <t>1118-AR-FORT SMITH-AR-WA</t>
  </si>
  <si>
    <t>8677-TX-FOREST HILL-TX-VT</t>
  </si>
  <si>
    <t>1702-TX-FORT WORTH-MD-TX</t>
  </si>
  <si>
    <t>8674-IL-GLENDALE HEIGHTS-TX-IL</t>
  </si>
  <si>
    <t>5902-ON-LONDON-ON-VA</t>
  </si>
  <si>
    <t>6018-IL-MORRIS-IL-AR</t>
  </si>
  <si>
    <t>8500-NC-WINSTON SALEM-NC-AB</t>
  </si>
  <si>
    <t>8630-CO-AURORA-VT-CO</t>
  </si>
  <si>
    <t>6018-IL-MORRIS-MD-IL</t>
  </si>
  <si>
    <t>5100-KY-LEITCHFIELD-WV-KY</t>
  </si>
  <si>
    <t>1114-MS-VERONA-MS-AL</t>
  </si>
  <si>
    <t>8660-NC-WINSTON SALEM-VA-NC</t>
  </si>
  <si>
    <t>0946-NC-WALLACE-NC-MB</t>
  </si>
  <si>
    <t>8611-NJ-EDISON-NJ-CA</t>
  </si>
  <si>
    <t>8685-OH-MACEDONIA-BC-OH</t>
  </si>
  <si>
    <t>1130-MS-PONTOTOC-MS-MB</t>
  </si>
  <si>
    <t>0518-MI-GRAND RAPIDS-RI-MI</t>
  </si>
  <si>
    <t>6016-MO-CAPE GIRARDEAU-MO-MA</t>
  </si>
  <si>
    <t>8665-OK-OKLAHOMA CITY-OK-MI</t>
  </si>
  <si>
    <t>0S00-MO-CARTHAGE-OR-MO</t>
  </si>
  <si>
    <t>1115-NC-CONOVER-RI-NC</t>
  </si>
  <si>
    <t>0R01-IN-KOUTS-VA-IN</t>
  </si>
  <si>
    <t>1121-GA-NEWNAN-GA-AB</t>
  </si>
  <si>
    <t>1127-MS-HOULKA-MS-BC</t>
  </si>
  <si>
    <t>0656-GA-VILLA RICA-OR-GA</t>
  </si>
  <si>
    <t>0950-NC-BEULAVILLE-NC-MD</t>
  </si>
  <si>
    <t>0016-GA-MONROE-DE-GA</t>
  </si>
  <si>
    <t>1120-GA-NEWNAN-GA-MD</t>
  </si>
  <si>
    <t>1702-TX-FORT WORTH-TX-WI</t>
  </si>
  <si>
    <t>1114-MS-VERONA-MS-PA</t>
  </si>
  <si>
    <t>0656-GA-VILLA RICA-SK-GA</t>
  </si>
  <si>
    <t>8688-PA-HONEY BROOK-MB-PA</t>
  </si>
  <si>
    <t>8650-TX-GRAPEVINE-TX-MB</t>
  </si>
  <si>
    <t>8677-TX-FOREST HILL-TX-WY</t>
  </si>
  <si>
    <t>0S00-MO-CARTHAGE-NC-MO</t>
  </si>
  <si>
    <t>0S00-MO-CARTHAGE-MO-CT</t>
  </si>
  <si>
    <t>8634-AL-BESSEMER-AL-MI</t>
  </si>
  <si>
    <t>0519-MI-GRAND RAPIDS-IA-MI</t>
  </si>
  <si>
    <t>1111-CA-ONTARIO-CA-NE</t>
  </si>
  <si>
    <t>0400-MO-CARTHAGE-MO-NV</t>
  </si>
  <si>
    <t>0925-NC-SALISBURY-IN-NC</t>
  </si>
  <si>
    <t>8688-PA-HONEY BROOK-IL-PA</t>
  </si>
  <si>
    <t>5901-ON-LONDON-MN-ON</t>
  </si>
  <si>
    <t>8679-MO-SAINT PETERS-MO-MT</t>
  </si>
  <si>
    <t>8625-OH-LORDSTOWN-CO-OH</t>
  </si>
  <si>
    <t>0016-GA-MONROE-ON-GA</t>
  </si>
  <si>
    <t>8660-NC-WINSTON SALEM-NC-ME</t>
  </si>
  <si>
    <t>1200-ON-WATERLOO-MO-ON</t>
  </si>
  <si>
    <t>8607-TX-GRAPEVINE-IN-TX</t>
  </si>
  <si>
    <t>0950-NC-BEULAVILLE-NC-ON</t>
  </si>
  <si>
    <t>1121-GA-NEWNAN-QC-GA</t>
  </si>
  <si>
    <t>8650-TX-GRAPEVINE-VA-TX</t>
  </si>
  <si>
    <t>1704-MS-HOUSTON-MS-NY</t>
  </si>
  <si>
    <t>8677-TX-FOREST HILL-MS-TX</t>
  </si>
  <si>
    <t>0791-TX-EL PASO-TX-WI</t>
  </si>
  <si>
    <t>8676-TX-NEW BRAUNFELS-TX-NY</t>
  </si>
  <si>
    <t>6003-IL-AURORA-NE-IL</t>
  </si>
  <si>
    <t>0000-MO-CARTHAGE-QC-MO</t>
  </si>
  <si>
    <t>8622-SC-FORT MILL-MT-SC</t>
  </si>
  <si>
    <t>8685-OH-MACEDONIA-OH-WA</t>
  </si>
  <si>
    <t>8685-OH-MACEDONIA-VT-OH</t>
  </si>
  <si>
    <t>8689-CA-ROCKLIN-CA-MS</t>
  </si>
  <si>
    <t>8651-TX-AUSTIN-TX-KS</t>
  </si>
  <si>
    <t>8691-ON-TORONTO-ON-NE</t>
  </si>
  <si>
    <t>1114-MS-VERONA-MI-MS</t>
  </si>
  <si>
    <t>8677-TX-FOREST HILL-TX-DE</t>
  </si>
  <si>
    <t>0918-MI-SPARTA-MI-KS</t>
  </si>
  <si>
    <t>0519-MI-GRAND RAPIDS-FL-MI</t>
  </si>
  <si>
    <t>1121-GA-NEWNAN-AZ-GA</t>
  </si>
  <si>
    <t>1120-GA-NEWNAN-MB-GA</t>
  </si>
  <si>
    <t>1118-AR-FORT SMITH-SC-AR</t>
  </si>
  <si>
    <t>0530-IL-STERLING-IL-FL</t>
  </si>
  <si>
    <t>0791-TX-EL PASO-TX-RI</t>
  </si>
  <si>
    <t>0009-NC-GREENSBORO-NC-VT</t>
  </si>
  <si>
    <t>0953-NC-WALLACE-WY-NC</t>
  </si>
  <si>
    <t>0003-TX-ENNIS-TX-WV</t>
  </si>
  <si>
    <t>0001-MO-CARTHAGE-MO-AL</t>
  </si>
  <si>
    <t>8667-MI-WYOMING-UT-MI</t>
  </si>
  <si>
    <t>0178-IL-DES PLAINES-NM-IL</t>
  </si>
  <si>
    <t>0146-QC-TOWN OF MOUNT ROYAL-QC-CA</t>
  </si>
  <si>
    <t>0E25-CA-CITY OF INDUSTRY-KS-CA</t>
  </si>
  <si>
    <t>8677-TX-FOREST HILL-TX-MB</t>
  </si>
  <si>
    <t>8677-TX-FOREST HILL-IA-TX</t>
  </si>
  <si>
    <t>8668-MI-LIVONIA-MI-BC</t>
  </si>
  <si>
    <t>0530-IL-STERLING-IL-DC</t>
  </si>
  <si>
    <t>0548-NC-STATESVILLE-NC-WA</t>
  </si>
  <si>
    <t>0002-KY-WINCHESTER-OH-KY</t>
  </si>
  <si>
    <t>8630-CO-AURORA-PA-CO</t>
  </si>
  <si>
    <t>1114-MS-VERONA-UT-MS</t>
  </si>
  <si>
    <t>8603-MS-PONTOTOC-MS-IN</t>
  </si>
  <si>
    <t>1115-NC-CONOVER-MS-NC</t>
  </si>
  <si>
    <t>8687-PA-TYRONE-PA-ND</t>
  </si>
  <si>
    <t>8607-TX-GRAPEVINE-TX-MI</t>
  </si>
  <si>
    <t>8694-ON-GLOUCESTER-ON-WV</t>
  </si>
  <si>
    <t>1702-TX-FORT WORTH-MI-TX</t>
  </si>
  <si>
    <t>1200-ON-WATERLOO-VT-ON</t>
  </si>
  <si>
    <t>1118-AR-FORT SMITH-AR-CO</t>
  </si>
  <si>
    <t>8651-TX-AUSTIN-MA-TX</t>
  </si>
  <si>
    <t>1114-MS-VERONA-MS-IL</t>
  </si>
  <si>
    <t>8608-AZ-PHOENIX-AZ-MT</t>
  </si>
  <si>
    <t>8695-AB-CALGARY-AB-VA</t>
  </si>
  <si>
    <t>8686-OH-WHITEHALL-NH-OH</t>
  </si>
  <si>
    <t>1200-ON-WATERLOO-ON-FL</t>
  </si>
  <si>
    <t>8686-OH-WHITEHALL-MI-OH</t>
  </si>
  <si>
    <t>0071-PA-WILKES BARRE-PA-KS</t>
  </si>
  <si>
    <t>1130-MS-PONTOTOC-LA-MS</t>
  </si>
  <si>
    <t>8681-GA-ASHBURN-VA-GA</t>
  </si>
  <si>
    <t>8700-MS-SHANNON-AZ-MS</t>
  </si>
  <si>
    <t>8667-MI-WYOMING-VA-MI</t>
  </si>
  <si>
    <t>0788-IN-RENSSELAER-IN-UT</t>
  </si>
  <si>
    <t>8687-PA-TYRONE-PA-VA</t>
  </si>
  <si>
    <t>8678-TX-HOUSTON-AB-TX</t>
  </si>
  <si>
    <t>8700-MS-SHANNON-OK-MS</t>
  </si>
  <si>
    <t>8692-ON-TORONTO-ON-IN</t>
  </si>
  <si>
    <t>0R01-IN-KOUTS-IN-WY</t>
  </si>
  <si>
    <t>8683-PA-BETHEL PARK-ID-PA</t>
  </si>
  <si>
    <t>1120-GA-NEWNAN-GA-MN</t>
  </si>
  <si>
    <t>1200-ON-WATERLOO-ON-TN</t>
  </si>
  <si>
    <t>8500-NC-WINSTON SALEM-RI-NC</t>
  </si>
  <si>
    <t>8696-AB-NISKU-AB-CT</t>
  </si>
  <si>
    <t>8661-NC-BUTNER-TN-NC</t>
  </si>
  <si>
    <t>1125-AR-FORT SMITH-AR-NM</t>
  </si>
  <si>
    <t>8668-MI-LIVONIA-ON-MI</t>
  </si>
  <si>
    <t>0014-MO-CARTHAGE-MO-CA</t>
  </si>
  <si>
    <t>8622-SC-FORT MILL-SC-MD</t>
  </si>
  <si>
    <t>8695-AB-CALGARY-KY-AB</t>
  </si>
  <si>
    <t>8686-OH-WHITEHALL-OH-BC</t>
  </si>
  <si>
    <t>8608-AZ-PHOENIX-AZ-MI</t>
  </si>
  <si>
    <t>0918-MI-SPARTA-MI-ME</t>
  </si>
  <si>
    <t>8696-AB-NISKU-AB-KS</t>
  </si>
  <si>
    <t>0803-NC-LIBERTY-NC-CA</t>
  </si>
  <si>
    <t>6130-MO-CARTHAGE-MO-OR</t>
  </si>
  <si>
    <t>0656-GA-VILLA RICA-RI-GA</t>
  </si>
  <si>
    <t>0803-NC-LIBERTY-NH-NC</t>
  </si>
  <si>
    <t>1116-NC-CONOVER-LA-NC</t>
  </si>
  <si>
    <t>8673-WI-MENOMONEE FALLS-WI-UT</t>
  </si>
  <si>
    <t>1120-GA-NEWNAN-GA-OR</t>
  </si>
  <si>
    <t>0791-TX-EL PASO-IN-TX</t>
  </si>
  <si>
    <t>0R01-IN-KOUTS-ME-IN</t>
  </si>
  <si>
    <t>8686-OH-WHITEHALL-OH-VA</t>
  </si>
  <si>
    <t>0518-MI-GRAND RAPIDS-MI-UT</t>
  </si>
  <si>
    <t>0014-MO-CARTHAGE-ID-MO</t>
  </si>
  <si>
    <t>0341-MS-TUPELO-NE-MS</t>
  </si>
  <si>
    <t>0400-MO-CARTHAGE-DC-MO</t>
  </si>
  <si>
    <t>0118-NC-STATESVILLE-NC-RI</t>
  </si>
  <si>
    <t>8694-ON-GLOUCESTER-RI-ON</t>
  </si>
  <si>
    <t>8665-OK-OKLAHOMA CITY-OK-IL</t>
  </si>
  <si>
    <t>1124-CA-ONTARIO-DE-CA</t>
  </si>
  <si>
    <t>8683-PA-BETHEL PARK-MD-PA</t>
  </si>
  <si>
    <t>8696-AB-NISKU-AB-WI</t>
  </si>
  <si>
    <t>1111-CA-ONTARIO-CA-SK</t>
  </si>
  <si>
    <t>8686-OH-WHITEHALL-OH-ME</t>
  </si>
  <si>
    <t>8622-SC-FORT MILL-AZ-SC</t>
  </si>
  <si>
    <t>0788-IN-RENSSELAER-WI-IN</t>
  </si>
  <si>
    <t>1120-GA-NEWNAN-RI-GA</t>
  </si>
  <si>
    <t>8611-NJ-EDISON-MS-NJ</t>
  </si>
  <si>
    <t>0925-NC-SALISBURY-NC-LA</t>
  </si>
  <si>
    <t>1200-ON-WATERLOO-OR-ON</t>
  </si>
  <si>
    <t>0000-MO-CARTHAGE-MD-MO</t>
  </si>
  <si>
    <t>0118-NC-STATESVILLE-NC-AR</t>
  </si>
  <si>
    <t>5902-ON-LONDON-ON-MT</t>
  </si>
  <si>
    <t>0400-MO-CARTHAGE-MO-WV</t>
  </si>
  <si>
    <t>8700-MS-SHANNON-GA-MS</t>
  </si>
  <si>
    <t>0576-ON-OLDCASTLE-ON-LA</t>
  </si>
  <si>
    <t>8700-MS-SHANNON-SK-MS</t>
  </si>
  <si>
    <t>8691-ON-TORONTO-ON-IL</t>
  </si>
  <si>
    <t>0940-MO-CARTHAGE-LA-MO</t>
  </si>
  <si>
    <t>8669-UT-CLEARFIELD-UT-IL</t>
  </si>
  <si>
    <t>8677-TX-FOREST HILL-WA-TX</t>
  </si>
  <si>
    <t>0801-NC-LIBERTY-QC-NC</t>
  </si>
  <si>
    <t>8651-TX-AUSTIN-TX-OR</t>
  </si>
  <si>
    <t>7300-NC-WINSTON SALEM-DC-NC</t>
  </si>
  <si>
    <t>8685-OH-MACEDONIA-CO-OH</t>
  </si>
  <si>
    <t>8814-NC-CONOVER-NC-DE</t>
  </si>
  <si>
    <t>8677-TX-FOREST HILL-NJ-TX</t>
  </si>
  <si>
    <t>0950-NC-BEULAVILLE-ID-NC</t>
  </si>
  <si>
    <t>8696-AB-NISKU-AB-NJ</t>
  </si>
  <si>
    <t>0518-MI-GRAND RAPIDS-CA-MI</t>
  </si>
  <si>
    <t>8668-MI-LIVONIA-SD-MI</t>
  </si>
  <si>
    <t>0014-MO-CARTHAGE-DC-MO</t>
  </si>
  <si>
    <t>8603-MS-PONTOTOC-MS-MD</t>
  </si>
  <si>
    <t>1114-MS-VERONA-MS-BC</t>
  </si>
  <si>
    <t>6018-IL-MORRIS-MT-IL</t>
  </si>
  <si>
    <t>0656-GA-VILLA RICA-UT-GA</t>
  </si>
  <si>
    <t>1124-CA-ONTARIO-CA-SC</t>
  </si>
  <si>
    <t>8700-MS-SHANNON-VA-MS</t>
  </si>
  <si>
    <t>0946-NC-WALLACE-DC-NC</t>
  </si>
  <si>
    <t>1118-AR-FORT SMITH-WY-AR</t>
  </si>
  <si>
    <t>0732-MI-SPRING LAKE-MI-DC</t>
  </si>
  <si>
    <t>4601-MO-CARTHAGE-SK-MO</t>
  </si>
  <si>
    <t>1121-GA-NEWNAN-GA-IA</t>
  </si>
  <si>
    <t>0071-PA-WILKES BARRE-CT-PA</t>
  </si>
  <si>
    <t>8687-PA-TYRONE-NJ-PA</t>
  </si>
  <si>
    <t>1114-MS-VERONA-MS-MI</t>
  </si>
  <si>
    <t>5901-ON-LONDON-ON-ME</t>
  </si>
  <si>
    <t>8651-TX-AUSTIN-TX-ON</t>
  </si>
  <si>
    <t>0801-NC-LIBERTY-NC-MO</t>
  </si>
  <si>
    <t>8693-ON-BARRIE-ON-NY</t>
  </si>
  <si>
    <t>8700-MS-SHANNON-SC-MS</t>
  </si>
  <si>
    <t>8671-GA-POOLER-FL-GA</t>
  </si>
  <si>
    <t>0009-NC-GREENSBORO-NC-MA</t>
  </si>
  <si>
    <t>1125-AR-FORT SMITH-WY-AR</t>
  </si>
  <si>
    <t>0002-KY-WINCHESTER-AB-KY</t>
  </si>
  <si>
    <t>8500-NC-WINSTON SALEM-NC-LA</t>
  </si>
  <si>
    <t>8670-WA-VANCOUVER-WA-KY</t>
  </si>
  <si>
    <t>0002-KY-WINCHESTER-MA-KY</t>
  </si>
  <si>
    <t>1118-AR-FORT SMITH-AR-AB</t>
  </si>
  <si>
    <t>0953-NC-WALLACE-AL-NC</t>
  </si>
  <si>
    <t>0903-TX-EL PASO-AB-TX</t>
  </si>
  <si>
    <t>5901-ON-LONDON-VA-ON</t>
  </si>
  <si>
    <t>5901-ON-LONDON-TX-ON</t>
  </si>
  <si>
    <t>1110-GA-NEWNAN-MD-GA</t>
  </si>
  <si>
    <t>0014-MO-CARTHAGE-CO-MO</t>
  </si>
  <si>
    <t>4201-MS-TUPELO-DE-MS</t>
  </si>
  <si>
    <t>8697-BC-SURREY-BC-MA</t>
  </si>
  <si>
    <t>0001-MO-CARTHAGE-MO-NJ</t>
  </si>
  <si>
    <t>1702-TX-FORT WORTH-ND-TX</t>
  </si>
  <si>
    <t>8611-NJ-EDISON-OR-NJ</t>
  </si>
  <si>
    <t>6014-CA-TRACY-CA-OK</t>
  </si>
  <si>
    <t>8500-NC-WINSTON SALEM-MS-NC</t>
  </si>
  <si>
    <t>8676-TX-NEW BRAUNFELS-QC-TX</t>
  </si>
  <si>
    <t>0007-MO-CARTHAGE-MO-NV</t>
  </si>
  <si>
    <t>6003-IL-AURORA-AL-IL</t>
  </si>
  <si>
    <t>8624-MD-ELDERSBURG-DC-MD</t>
  </si>
  <si>
    <t>5901-ON-LONDON-RI-ON</t>
  </si>
  <si>
    <t>0N64-NC-HIGH POINT-NJ-NC</t>
  </si>
  <si>
    <t>5100-KY-LEITCHFIELD-KY-NH</t>
  </si>
  <si>
    <t>0003-TX-ENNIS-TX-CT</t>
  </si>
  <si>
    <t>1120-GA-NEWNAN-GA-TN</t>
  </si>
  <si>
    <t>1118-AR-FORT SMITH-AR-AZ</t>
  </si>
  <si>
    <t>4201-MS-TUPELO-VT-MS</t>
  </si>
  <si>
    <t>0N64-NC-HIGH POINT-NC-IA</t>
  </si>
  <si>
    <t>1121-GA-NEWNAN-NH-GA</t>
  </si>
  <si>
    <t>8634-AL-BESSEMER-NH-AL</t>
  </si>
  <si>
    <t>8667-MI-WYOMING-WV-MI</t>
  </si>
  <si>
    <t>0953-NC-WALLACE-NC-SD</t>
  </si>
  <si>
    <t>0548-NC-STATESVILLE-NC-MO</t>
  </si>
  <si>
    <t>0940-MO-CARTHAGE-CO-MO</t>
  </si>
  <si>
    <t>1121-GA-NEWNAN-DE-GA</t>
  </si>
  <si>
    <t>8700-MS-SHANNON-MS-UT</t>
  </si>
  <si>
    <t>0178-IL-DES PLAINES-SK-IL</t>
  </si>
  <si>
    <t>8693-ON-BARRIE-RI-ON</t>
  </si>
  <si>
    <t>8611-NJ-EDISON-NV-NJ</t>
  </si>
  <si>
    <t>0S00-MO-CARTHAGE-MO-ON</t>
  </si>
  <si>
    <t>0530-IL-STERLING-CO-IL</t>
  </si>
  <si>
    <t>8681-GA-ASHBURN-GA-VT</t>
  </si>
  <si>
    <t>6003-IL-AURORA-ND-IL</t>
  </si>
  <si>
    <t>8660-NC-WINSTON SALEM-MD-NC</t>
  </si>
  <si>
    <t>8630-CO-AURORA-CO-VT</t>
  </si>
  <si>
    <t>0519-MI-GRAND RAPIDS-MI-KS</t>
  </si>
  <si>
    <t>8662-GA-LAWRENCEVILLE-AZ-GA</t>
  </si>
  <si>
    <t>0953-NC-WALLACE-NC-NE</t>
  </si>
  <si>
    <t>8609-WA-FIFE-IN-WA</t>
  </si>
  <si>
    <t>8686-OH-WHITEHALL-LA-OH</t>
  </si>
  <si>
    <t>0201-TN-CLEVELAND-TN-QC</t>
  </si>
  <si>
    <t>8684-WV-ST ALBANS-WV-CO</t>
  </si>
  <si>
    <t>8663-FL-PLANT CITY-FL-DC</t>
  </si>
  <si>
    <t>0E25-CA-CITY OF INDUSTRY-SK-CA</t>
  </si>
  <si>
    <t>8674-IL-GLENDALE HEIGHTS-IL-WV</t>
  </si>
  <si>
    <t>0001-MO-CARTHAGE-MO-NY</t>
  </si>
  <si>
    <t>0925-NC-SALISBURY-WA-NC</t>
  </si>
  <si>
    <t>8683-PA-BETHEL PARK-UT-PA</t>
  </si>
  <si>
    <t>4601-MO-CARTHAGE-NM-MO</t>
  </si>
  <si>
    <t>0903-TX-EL PASO-AL-TX</t>
  </si>
  <si>
    <t>6018-IL-MORRIS-MN-IL</t>
  </si>
  <si>
    <t>8667-MI-WYOMING-MA-MI</t>
  </si>
  <si>
    <t>1124-CA-ONTARIO-IN-CA</t>
  </si>
  <si>
    <t>5902-ON-LONDON-VT-ON</t>
  </si>
  <si>
    <t>8668-MI-LIVONIA-MI-LA</t>
  </si>
  <si>
    <t>8604-CA-CITY OF INDUSTRY-CA-AB</t>
  </si>
  <si>
    <t>0N64-NC-HIGH POINT-NC-SK</t>
  </si>
  <si>
    <t>0118-NC-STATESVILLE-ON-NC</t>
  </si>
  <si>
    <t>8650-TX-GRAPEVINE-TX-NV</t>
  </si>
  <si>
    <t>8603-MS-PONTOTOC-IA-MS</t>
  </si>
  <si>
    <t>0946-NC-WALLACE-NC-ME</t>
  </si>
  <si>
    <t>0118-NC-STATESVILLE-NC-CT</t>
  </si>
  <si>
    <t>0656-GA-VILLA RICA-NJ-GA</t>
  </si>
  <si>
    <t>4601-MO-CARTHAGE-BC-MO</t>
  </si>
  <si>
    <t>8629-TN-GOODLETTSVILLE-TN-AB</t>
  </si>
  <si>
    <t>0S00-MO-CARTHAGE-SK-MO</t>
  </si>
  <si>
    <t>8602-NC-CONOVER-NC-VT</t>
  </si>
  <si>
    <t>0519-MI-GRAND RAPIDS-AB-MI</t>
  </si>
  <si>
    <t>8662-GA-LAWRENCEVILLE-GA-AB</t>
  </si>
  <si>
    <t>0788-IN-RENSSELAER-MI-IN</t>
  </si>
  <si>
    <t>8669-UT-CLEARFIELD-MN-UT</t>
  </si>
  <si>
    <t>5901-ON-LONDON-ON-VA</t>
  </si>
  <si>
    <t>0803-NC-LIBERTY-FL-NC</t>
  </si>
  <si>
    <t>8634-AL-BESSEMER-TX-AL</t>
  </si>
  <si>
    <t>8682-GA-CALHOUN-ID-GA</t>
  </si>
  <si>
    <t>0001-MO-CARTHAGE-PA-MO</t>
  </si>
  <si>
    <t>0925-NC-SALISBURY-NC-WY</t>
  </si>
  <si>
    <t>8624-MD-ELDERSBURG-SK-MD</t>
  </si>
  <si>
    <t>4601-MO-CARTHAGE-OK-MO</t>
  </si>
  <si>
    <t>0953-NC-WALLACE-NC-NY</t>
  </si>
  <si>
    <t>1114-MS-VERONA-MS-KS</t>
  </si>
  <si>
    <t>1115-NC-CONOVER-NC-WI</t>
  </si>
  <si>
    <t>1110-GA-NEWNAN-NV-GA</t>
  </si>
  <si>
    <t>8611-NJ-EDISON-NJ-NM</t>
  </si>
  <si>
    <t>8663-FL-PLANT CITY-FL-OK</t>
  </si>
  <si>
    <t>0039-MO-CARTHAGE-MO-SD</t>
  </si>
  <si>
    <t>8686-OH-WHITEHALL-AR-OH</t>
  </si>
  <si>
    <t>8661-NC-BUTNER-NC-MD</t>
  </si>
  <si>
    <t>8660-NC-WINSTON SALEM-CA-NC</t>
  </si>
  <si>
    <t>0918-MI-SPARTA-MI-VT</t>
  </si>
  <si>
    <t>8687-PA-TYRONE-FL-PA</t>
  </si>
  <si>
    <t>1127-MS-HOULKA-MS-NJ</t>
  </si>
  <si>
    <t>8692-ON-TORONTO-TX-ON</t>
  </si>
  <si>
    <t>8688-PA-HONEY BROOK-WA-PA</t>
  </si>
  <si>
    <t>8667-MI-WYOMING-MI-UT</t>
  </si>
  <si>
    <t>5902-ON-LONDON-CO-ON</t>
  </si>
  <si>
    <t>0071-PA-WILKES BARRE-PA-TX</t>
  </si>
  <si>
    <t>1129-MD-HAVRE DE GRACE-MA-MD</t>
  </si>
  <si>
    <t>8672-VA-MANASSAS PARK-MI-VA</t>
  </si>
  <si>
    <t>1702-TX-FORT WORTH-IA-TX</t>
  </si>
  <si>
    <t>0016-GA-MONROE-GA-NJ</t>
  </si>
  <si>
    <t>0383-PA-BERWICK-OK-PA</t>
  </si>
  <si>
    <t>0039-MO-CARTHAGE-TN-MO</t>
  </si>
  <si>
    <t>6130-MO-CARTHAGE-MO-KS</t>
  </si>
  <si>
    <t>8668-MI-LIVONIA-VT-MI</t>
  </si>
  <si>
    <t>0918-MI-SPARTA-MI-BC</t>
  </si>
  <si>
    <t>1116-NC-CONOVER-NC-WA</t>
  </si>
  <si>
    <t>0016-GA-MONROE-GA-AZ</t>
  </si>
  <si>
    <t>8671-GA-POOLER-GA-AZ</t>
  </si>
  <si>
    <t>1124-CA-ONTARIO-SC-CA</t>
  </si>
  <si>
    <t>8663-FL-PLANT CITY-FL-SK</t>
  </si>
  <si>
    <t>0803-NC-LIBERTY-NC-WY</t>
  </si>
  <si>
    <t>5901-ON-LONDON-PA-ON</t>
  </si>
  <si>
    <t>0039-MO-CARTHAGE-TX-MO</t>
  </si>
  <si>
    <t>1118-AR-FORT SMITH-AR-CA</t>
  </si>
  <si>
    <t>6130-MO-CARTHAGE-MO-WA</t>
  </si>
  <si>
    <t>0953-NC-WALLACE-NJ-NC</t>
  </si>
  <si>
    <t>8611-NJ-EDISON-NJ-WY</t>
  </si>
  <si>
    <t>0201-TN-CLEVELAND-TN-NE</t>
  </si>
  <si>
    <t>8695-AB-CALGARY-AB-VT</t>
  </si>
  <si>
    <t>8660-NC-WINSTON SALEM-IA-NC</t>
  </si>
  <si>
    <t>0000-MO-CARTHAGE-MO-CA</t>
  </si>
  <si>
    <t>8668-MI-LIVONIA-NV-MI</t>
  </si>
  <si>
    <t>0014-MO-CARTHAGE-NY-MO</t>
  </si>
  <si>
    <t>8603-MS-PONTOTOC-MS-ND</t>
  </si>
  <si>
    <t>8693-ON-BARRIE-KS-ON</t>
  </si>
  <si>
    <t>4601-MO-CARTHAGE-MS-MO</t>
  </si>
  <si>
    <t>8696-AB-NISKU-AB-AZ</t>
  </si>
  <si>
    <t>8676-TX-NEW BRAUNFELS-TX-DC</t>
  </si>
  <si>
    <t>1127-MS-HOULKA-ME-MS</t>
  </si>
  <si>
    <t>0007-MO-CARTHAGE-VA-MO</t>
  </si>
  <si>
    <t>8700-MS-SHANNON-MS-ME</t>
  </si>
  <si>
    <t>8667-MI-WYOMING-KS-MI</t>
  </si>
  <si>
    <t>5801-IN-KENDALLVILLE-AZ-IN</t>
  </si>
  <si>
    <t>8679-MO-SAINT PETERS-ME-MO</t>
  </si>
  <si>
    <t>0S00-MO-CARTHAGE-MO-IN</t>
  </si>
  <si>
    <t>1129-MD-HAVRE DE GRACE-MD-MO</t>
  </si>
  <si>
    <t>8629-TN-GOODLETTSVILLE-TN-SD</t>
  </si>
  <si>
    <t>0940-MO-CARTHAGE-MO-MD</t>
  </si>
  <si>
    <t>8634-AL-BESSEMER-TN-AL</t>
  </si>
  <si>
    <t>0788-IN-RENSSELAER-IN-ID</t>
  </si>
  <si>
    <t>8674-IL-GLENDALE HEIGHTS-MT-IL</t>
  </si>
  <si>
    <t>0946-NC-WALLACE-NC-LA</t>
  </si>
  <si>
    <t>0953-NC-WALLACE-VT-NC</t>
  </si>
  <si>
    <t>0007-MO-CARTHAGE-MO-AB</t>
  </si>
  <si>
    <t>0791-TX-EL PASO-RI-TX</t>
  </si>
  <si>
    <t>0016-GA-MONROE-OK-GA</t>
  </si>
  <si>
    <t>5902-ON-LONDON-ON-DC</t>
  </si>
  <si>
    <t>0R01-IN-KOUTS-IN-KY</t>
  </si>
  <si>
    <t>5902-ON-LONDON-KS-ON</t>
  </si>
  <si>
    <t>0341-MS-TUPELO-MN-MS</t>
  </si>
  <si>
    <t>1115-NC-CONOVER-NC-QC</t>
  </si>
  <si>
    <t>0146-QC-TOWN OF MOUNT ROYAL-QC-FL</t>
  </si>
  <si>
    <t>0341-MS-TUPELO-MI-MS</t>
  </si>
  <si>
    <t>0925-NC-SALISBURY-IA-NC</t>
  </si>
  <si>
    <t>0656-GA-VILLA RICA-GA-SK</t>
  </si>
  <si>
    <t>8674-IL-GLENDALE HEIGHTS-IL-ID</t>
  </si>
  <si>
    <t>1129-MD-HAVRE DE GRACE-MD-OK</t>
  </si>
  <si>
    <t>0383-PA-BERWICK-WY-PA</t>
  </si>
  <si>
    <t>1129-MD-HAVRE DE GRACE-MD-DC</t>
  </si>
  <si>
    <t>8684-WV-ST ALBANS-WV-ME</t>
  </si>
  <si>
    <t>8694-ON-GLOUCESTER-ON-IA</t>
  </si>
  <si>
    <t>6014-CA-TRACY-CA-RI</t>
  </si>
  <si>
    <t>0E25-CA-CITY OF INDUSTRY-CA-MA</t>
  </si>
  <si>
    <t>8679-MO-SAINT PETERS-NJ-MO</t>
  </si>
  <si>
    <t>0039-MO-CARTHAGE-MO-MA</t>
  </si>
  <si>
    <t>0548-NC-STATESVILLE-NC-MD</t>
  </si>
  <si>
    <t>8687-PA-TYRONE-PA-ME</t>
  </si>
  <si>
    <t>0530-IL-STERLING-IL-MD</t>
  </si>
  <si>
    <t>0016-GA-MONROE-GA-MD</t>
  </si>
  <si>
    <t>8661-NC-BUTNER-NC-BC</t>
  </si>
  <si>
    <t>8663-FL-PLANT CITY-FL-UT</t>
  </si>
  <si>
    <t>1112-AR-FORT SMITH-AR-RI</t>
  </si>
  <si>
    <t>0530-IL-STERLING-IL-OR</t>
  </si>
  <si>
    <t>8682-GA-CALHOUN-MS-GA</t>
  </si>
  <si>
    <t>5902-ON-LONDON-ON-WY</t>
  </si>
  <si>
    <t>8676-TX-NEW BRAUNFELS-MD-TX</t>
  </si>
  <si>
    <t>8667-MI-WYOMING-MI-DE</t>
  </si>
  <si>
    <t>0788-IN-RENSSELAER-ND-IN</t>
  </si>
  <si>
    <t>6003-IL-AURORA-QC-IL</t>
  </si>
  <si>
    <t>8678-TX-HOUSTON-OK-TX</t>
  </si>
  <si>
    <t>0009-NC-GREENSBORO-UT-NC</t>
  </si>
  <si>
    <t>6018-IL-MORRIS-NE-IL</t>
  </si>
  <si>
    <t>0803-NC-LIBERTY-SD-NC</t>
  </si>
  <si>
    <t>4601-MO-CARTHAGE-MO-DE</t>
  </si>
  <si>
    <t>0918-MI-SPARTA-MI-DE</t>
  </si>
  <si>
    <t>8814-NC-CONOVER-ME-NC</t>
  </si>
  <si>
    <t>8622-SC-FORT MILL-WI-SC</t>
  </si>
  <si>
    <t>8688-PA-HONEY BROOK-AB-PA</t>
  </si>
  <si>
    <t>8605-IN-INDIANAPOLIS-NC-IN</t>
  </si>
  <si>
    <t>6018-IL-MORRIS-OR-IL</t>
  </si>
  <si>
    <t>8691-ON-TORONTO-ON-VA</t>
  </si>
  <si>
    <t>0950-NC-BEULAVILLE-NC-TX</t>
  </si>
  <si>
    <t>8677-TX-FOREST HILL-NC-TX</t>
  </si>
  <si>
    <t>8500-NC-WINSTON SALEM-NC-AL</t>
  </si>
  <si>
    <t>1114-MS-VERONA-MS-AR</t>
  </si>
  <si>
    <t>0039-MO-CARTHAGE-NJ-MO</t>
  </si>
  <si>
    <t>8695-AB-CALGARY-AR-AB</t>
  </si>
  <si>
    <t>0950-NC-BEULAVILLE-ND-NC</t>
  </si>
  <si>
    <t>8679-MO-SAINT PETERS-MO-DE</t>
  </si>
  <si>
    <t>8661-NC-BUTNER-NC-MA</t>
  </si>
  <si>
    <t>8650-TX-GRAPEVINE-BC-TX</t>
  </si>
  <si>
    <t>5801-IN-KENDALLVILLE-IN-RI</t>
  </si>
  <si>
    <t>8670-WA-VANCOUVER-WA-LA</t>
  </si>
  <si>
    <t>0400-MO-CARTHAGE-MO-MS</t>
  </si>
  <si>
    <t>8681-GA-ASHBURN-GA-UT</t>
  </si>
  <si>
    <t>0801-NC-LIBERTY-NC-OK</t>
  </si>
  <si>
    <t>6018-IL-MORRIS-AR-IL</t>
  </si>
  <si>
    <t>6016-MO-CAPE GIRARDEAU-MT-MO</t>
  </si>
  <si>
    <t>1121-GA-NEWNAN-VT-GA</t>
  </si>
  <si>
    <t>7300-NC-WINSTON SALEM-NC-KS</t>
  </si>
  <si>
    <t>8677-TX-FOREST HILL-IL-TX</t>
  </si>
  <si>
    <t>1704-MS-HOUSTON-MS-NH</t>
  </si>
  <si>
    <t>0118-NC-STATESVILLE-NC-PA</t>
  </si>
  <si>
    <t>8700-MS-SHANNON-DE-MS</t>
  </si>
  <si>
    <t>4601-MO-CARTHAGE-MO-LA</t>
  </si>
  <si>
    <t>6014-CA-TRACY-CA-AR</t>
  </si>
  <si>
    <t>0071-PA-WILKES BARRE-AB-PA</t>
  </si>
  <si>
    <t>8650-TX-GRAPEVINE-ND-TX</t>
  </si>
  <si>
    <t>8625-OH-LORDSTOWN-NE-OH</t>
  </si>
  <si>
    <t>0548-NC-STATESVILLE-NC-CO</t>
  </si>
  <si>
    <t>0001-MO-CARTHAGE-MD-MO</t>
  </si>
  <si>
    <t>8663-FL-PLANT CITY-FL-KY</t>
  </si>
  <si>
    <t>0530-IL-STERLING-IL-NJ</t>
  </si>
  <si>
    <t>0788-IN-RENSSELAER-IN-NV</t>
  </si>
  <si>
    <t>0071-PA-WILKES BARRE-PA-BC</t>
  </si>
  <si>
    <t>0146-QC-TOWN OF MOUNT ROYAL-QC-ND</t>
  </si>
  <si>
    <t>6018-IL-MORRIS-CT-IL</t>
  </si>
  <si>
    <t>6016-MO-CAPE GIRARDEAU-MO-LA</t>
  </si>
  <si>
    <t>8611-NJ-EDISON-CA-NJ</t>
  </si>
  <si>
    <t>8678-TX-HOUSTON-TX-NC</t>
  </si>
  <si>
    <t>1129-MD-HAVRE DE GRACE-MD-FL</t>
  </si>
  <si>
    <t>0519-MI-GRAND RAPIDS-MI-CT</t>
  </si>
  <si>
    <t>0118-NC-STATESVILLE-NC-MI</t>
  </si>
  <si>
    <t>0519-MI-GRAND RAPIDS-OR-MI</t>
  </si>
  <si>
    <t>5901-ON-LONDON-OR-ON</t>
  </si>
  <si>
    <t>0016-GA-MONROE-NY-GA</t>
  </si>
  <si>
    <t>8678-TX-HOUSTON-VA-TX</t>
  </si>
  <si>
    <t>4201-MS-TUPELO-NM-MS</t>
  </si>
  <si>
    <t>0003-TX-ENNIS-TX-NE</t>
  </si>
  <si>
    <t>1125-AR-FORT SMITH-AR-PA</t>
  </si>
  <si>
    <t>1121-GA-NEWNAN-GA-AL</t>
  </si>
  <si>
    <t>0201-TN-CLEVELAND-WI-TN</t>
  </si>
  <si>
    <t>1115-NC-CONOVER-BC-NC</t>
  </si>
  <si>
    <t>0548-NC-STATESVILLE-NC-NM</t>
  </si>
  <si>
    <t>8683-PA-BETHEL PARK-PA-ND</t>
  </si>
  <si>
    <t>0656-GA-VILLA RICA-GA-WY</t>
  </si>
  <si>
    <t>0E25-CA-CITY OF INDUSTRY-CA-IA</t>
  </si>
  <si>
    <t>0014-MO-CARTHAGE-KS-MO</t>
  </si>
  <si>
    <t>0079-MO-CARTHAGE-MO-WA</t>
  </si>
  <si>
    <t>1125-AR-FORT SMITH-AR-MS</t>
  </si>
  <si>
    <t>0S00-MO-CARTHAGE-MO-ND</t>
  </si>
  <si>
    <t>0383-PA-BERWICK-PA-SC</t>
  </si>
  <si>
    <t>0548-NC-STATESVILLE-NC-KY</t>
  </si>
  <si>
    <t>8674-IL-GLENDALE HEIGHTS-IL-WI</t>
  </si>
  <si>
    <t>6130-MO-CARTHAGE-AZ-MO</t>
  </si>
  <si>
    <t>8677-TX-FOREST HILL-NH-TX</t>
  </si>
  <si>
    <t>8607-TX-GRAPEVINE-WY-TX</t>
  </si>
  <si>
    <t>8665-OK-OKLAHOMA CITY-OK-AZ</t>
  </si>
  <si>
    <t>8667-MI-WYOMING-NV-MI</t>
  </si>
  <si>
    <t>8607-TX-GRAPEVINE-MD-TX</t>
  </si>
  <si>
    <t>0383-PA-BERWICK-PA-TN</t>
  </si>
  <si>
    <t>0014-MO-CARTHAGE-MO-WA</t>
  </si>
  <si>
    <t>0039-MO-CARTHAGE-WI-MO</t>
  </si>
  <si>
    <t>0803-NC-LIBERTY-LA-NC</t>
  </si>
  <si>
    <t>8814-NC-CONOVER-PA-NC</t>
  </si>
  <si>
    <t>0518-MI-GRAND RAPIDS-MI-WI</t>
  </si>
  <si>
    <t>1125-AR-FORT SMITH-TX-AR</t>
  </si>
  <si>
    <t>8695-AB-CALGARY-TX-AB</t>
  </si>
  <si>
    <t>8697-BC-SURREY-BC-AZ</t>
  </si>
  <si>
    <t>0576-ON-OLDCASTLE-ON-SD</t>
  </si>
  <si>
    <t>8672-VA-MANASSAS PARK-VT-VA</t>
  </si>
  <si>
    <t>8686-OH-WHITEHALL-OH-MT</t>
  </si>
  <si>
    <t>8604-CA-CITY OF INDUSTRY-CA-BC</t>
  </si>
  <si>
    <t>8661-NC-BUTNER-NC-NY</t>
  </si>
  <si>
    <t>8689-CA-ROCKLIN-CA-CT</t>
  </si>
  <si>
    <t>1110-GA-NEWNAN-GA-SK</t>
  </si>
  <si>
    <t>8662-GA-LAWRENCEVILLE-GA-WI</t>
  </si>
  <si>
    <t>8661-NC-BUTNER-NC-IA</t>
  </si>
  <si>
    <t>1127-MS-HOULKA-TN-MS</t>
  </si>
  <si>
    <t>0576-ON-OLDCASTLE-IL-ON</t>
  </si>
  <si>
    <t>0039-MO-CARTHAGE-MO-NC</t>
  </si>
  <si>
    <t>8694-ON-GLOUCESTER-ON-IL</t>
  </si>
  <si>
    <t>0918-MI-SPARTA-MI-SD</t>
  </si>
  <si>
    <t>0788-IN-RENSSELAER-IN-VT</t>
  </si>
  <si>
    <t>0576-ON-OLDCASTLE-OR-ON</t>
  </si>
  <si>
    <t>0656-GA-VILLA RICA-LA-GA</t>
  </si>
  <si>
    <t>0178-IL-DES PLAINES-IA-IL</t>
  </si>
  <si>
    <t>0940-MO-CARTHAGE-MO-NE</t>
  </si>
  <si>
    <t>0001-MO-CARTHAGE-MO-MI</t>
  </si>
  <si>
    <t>8689-CA-ROCKLIN-WI-CA</t>
  </si>
  <si>
    <t>8602-NC-CONOVER-OR-NC</t>
  </si>
  <si>
    <t>1702-TX-FORT WORTH-OH-TX</t>
  </si>
  <si>
    <t>6014-CA-TRACY-SD-CA</t>
  </si>
  <si>
    <t>8692-ON-TORONTO-ON-TX</t>
  </si>
  <si>
    <t>8634-AL-BESSEMER-AL-ME</t>
  </si>
  <si>
    <t>0002-KY-WINCHESTER-KY-ON</t>
  </si>
  <si>
    <t>8689-CA-ROCKLIN-WY-CA</t>
  </si>
  <si>
    <t>8608-AZ-PHOENIX-SC-AZ</t>
  </si>
  <si>
    <t>8681-GA-ASHBURN-CO-GA</t>
  </si>
  <si>
    <t>8609-WA-FIFE-WA-WY</t>
  </si>
  <si>
    <t>4201-MS-TUPELO-OR-MS</t>
  </si>
  <si>
    <t>4601-MO-CARTHAGE-MO-GA</t>
  </si>
  <si>
    <t>8696-AB-NISKU-AB-NC</t>
  </si>
  <si>
    <t>0953-NC-WALLACE-NC-AZ</t>
  </si>
  <si>
    <t>8629-TN-GOODLETTSVILLE-TN-WA</t>
  </si>
  <si>
    <t>1130-MS-PONTOTOC-IA-MS</t>
  </si>
  <si>
    <t>8667-MI-WYOMING-MO-MI</t>
  </si>
  <si>
    <t>0946-NC-WALLACE-IL-NC</t>
  </si>
  <si>
    <t>8500-NC-WINSTON SALEM-NC-MN</t>
  </si>
  <si>
    <t>8677-TX-FOREST HILL-TX-AB</t>
  </si>
  <si>
    <t>0039-MO-CARTHAGE-MO-DE</t>
  </si>
  <si>
    <t>8605-IN-INDIANAPOLIS-WV-IN</t>
  </si>
  <si>
    <t>0201-TN-CLEVELAND-IA-TN</t>
  </si>
  <si>
    <t>0E25-CA-CITY OF INDUSTRY-CA-NJ</t>
  </si>
  <si>
    <t>0000-MO-CARTHAGE-MO-WA</t>
  </si>
  <si>
    <t>0400-MO-CARTHAGE-MO-MB</t>
  </si>
  <si>
    <t>1120-GA-NEWNAN-GA-MA</t>
  </si>
  <si>
    <t>8695-AB-CALGARY-NM-AB</t>
  </si>
  <si>
    <t>8500-NC-WINSTON SALEM-NC-OH</t>
  </si>
  <si>
    <t>1121-GA-NEWNAN-GA-ME</t>
  </si>
  <si>
    <t>0118-NC-STATESVILLE-FL-NC</t>
  </si>
  <si>
    <t>8670-WA-VANCOUVER-WA-OK</t>
  </si>
  <si>
    <t>8684-WV-ST ALBANS-WV-WI</t>
  </si>
  <si>
    <t>6014-CA-TRACY-UT-CA</t>
  </si>
  <si>
    <t>1118-AR-FORT SMITH-AZ-AR</t>
  </si>
  <si>
    <t>8672-VA-MANASSAS PARK-OH-VA</t>
  </si>
  <si>
    <t>8693-ON-BARRIE-IL-ON</t>
  </si>
  <si>
    <t>4601-MO-CARTHAGE-MO-QC</t>
  </si>
  <si>
    <t>0009-NC-GREENSBORO-ND-NC</t>
  </si>
  <si>
    <t>8667-MI-WYOMING-MD-MI</t>
  </si>
  <si>
    <t>8603-MS-PONTOTOC-MI-MS</t>
  </si>
  <si>
    <t>0953-NC-WALLACE-MT-NC</t>
  </si>
  <si>
    <t>8691-ON-TORONTO-ON-IN</t>
  </si>
  <si>
    <t>0903-TX-EL PASO-TX-ON</t>
  </si>
  <si>
    <t>8624-MD-ELDERSBURG-MB-MD</t>
  </si>
  <si>
    <t>1118-AR-FORT SMITH-AR-TX</t>
  </si>
  <si>
    <t>0801-NC-LIBERTY-NC-NY</t>
  </si>
  <si>
    <t>6130-MO-CARTHAGE-MD-MO</t>
  </si>
  <si>
    <t>8681-GA-ASHBURN-NM-GA</t>
  </si>
  <si>
    <t>8683-PA-BETHEL PARK-PA-IA</t>
  </si>
  <si>
    <t>8604-CA-CITY OF INDUSTRY-NE-CA</t>
  </si>
  <si>
    <t>5901-ON-LONDON-ON-NV</t>
  </si>
  <si>
    <t>8684-WV-ST ALBANS-MA-WV</t>
  </si>
  <si>
    <t>8673-WI-MENOMONEE FALLS-NM-WI</t>
  </si>
  <si>
    <t>0146-QC-TOWN OF MOUNT ROYAL-QC-KS</t>
  </si>
  <si>
    <t>0940-MO-CARTHAGE-NV-MO</t>
  </si>
  <si>
    <t>8670-WA-VANCOUVER-NV-WA</t>
  </si>
  <si>
    <t>0946-NC-WALLACE-NC-DE</t>
  </si>
  <si>
    <t>0953-NC-WALLACE-IL-NC</t>
  </si>
  <si>
    <t>8661-NC-BUTNER-DC-NC</t>
  </si>
  <si>
    <t>8605-IN-INDIANAPOLIS-CA-IN</t>
  </si>
  <si>
    <t>0007-MO-CARTHAGE-MO-CA</t>
  </si>
  <si>
    <t>0656-GA-VILLA RICA-MN-GA</t>
  </si>
  <si>
    <t>8688-PA-HONEY BROOK-PA-OH</t>
  </si>
  <si>
    <t>0953-NC-WALLACE-NC-LA</t>
  </si>
  <si>
    <t>0007-MO-CARTHAGE-BC-MO</t>
  </si>
  <si>
    <t>8603-MS-PONTOTOC-MS-SC</t>
  </si>
  <si>
    <t>8634-AL-BESSEMER-KS-AL</t>
  </si>
  <si>
    <t>8630-CO-AURORA-CO-ND</t>
  </si>
  <si>
    <t>8608-AZ-PHOENIX-AZ-OR</t>
  </si>
  <si>
    <t>0002-KY-WINCHESTER-IA-KY</t>
  </si>
  <si>
    <t>0003-TX-ENNIS-TX-WI</t>
  </si>
  <si>
    <t>0400-MO-CARTHAGE-MS-MO</t>
  </si>
  <si>
    <t>8604-CA-CITY OF INDUSTRY-CA-SD</t>
  </si>
  <si>
    <t>8609-WA-FIFE-WA-MS</t>
  </si>
  <si>
    <t>8670-WA-VANCOUVER-WA-PA</t>
  </si>
  <si>
    <t>1704-MS-HOUSTON-UT-MS</t>
  </si>
  <si>
    <t>5801-IN-KENDALLVILLE-WV-IN</t>
  </si>
  <si>
    <t>0946-NC-WALLACE-NC-ON</t>
  </si>
  <si>
    <t>6130-MO-CARTHAGE-ON-MO</t>
  </si>
  <si>
    <t>8611-NJ-EDISON-NM-NJ</t>
  </si>
  <si>
    <t>0801-NC-LIBERTY-GA-NC</t>
  </si>
  <si>
    <t>8673-WI-MENOMONEE FALLS-SC-WI</t>
  </si>
  <si>
    <t>0946-NC-WALLACE-NC-OH</t>
  </si>
  <si>
    <t>8608-AZ-PHOENIX-AZ-QC</t>
  </si>
  <si>
    <t>8603-MS-PONTOTOC-MS-ON</t>
  </si>
  <si>
    <t>0R01-IN-KOUTS-IN-MA</t>
  </si>
  <si>
    <t>0732-MI-SPRING LAKE-MT-MI</t>
  </si>
  <si>
    <t>1116-NC-CONOVER-ID-NC</t>
  </si>
  <si>
    <t>8686-OH-WHITEHALL-NJ-OH</t>
  </si>
  <si>
    <t>8681-GA-ASHBURN-OH-GA</t>
  </si>
  <si>
    <t>8691-ON-TORONTO-GA-ON</t>
  </si>
  <si>
    <t>8688-PA-HONEY BROOK-PA-NH</t>
  </si>
  <si>
    <t>8663-FL-PLANT CITY-FL-WY</t>
  </si>
  <si>
    <t>0400-MO-CARTHAGE-MO-WI</t>
  </si>
  <si>
    <t>1118-AR-FORT SMITH-CA-AR</t>
  </si>
  <si>
    <t>0946-NC-WALLACE-NC-MA</t>
  </si>
  <si>
    <t>0N64-NC-HIGH POINT-MB-NC</t>
  </si>
  <si>
    <t>1127-MS-HOULKA-MS-VA</t>
  </si>
  <si>
    <t>0014-MO-CARTHAGE-MO-SC</t>
  </si>
  <si>
    <t>4601-MO-CARTHAGE-FL-MO</t>
  </si>
  <si>
    <t>8679-MO-SAINT PETERS-MO-PA</t>
  </si>
  <si>
    <t>0946-NC-WALLACE-NC-NM</t>
  </si>
  <si>
    <t>5902-ON-LONDON-WA-ON</t>
  </si>
  <si>
    <t>8696-AB-NISKU-LA-AB</t>
  </si>
  <si>
    <t>8605-IN-INDIANAPOLIS-IN-BC</t>
  </si>
  <si>
    <t>0178-IL-DES PLAINES-OR-IL</t>
  </si>
  <si>
    <t>8814-NC-CONOVER-FL-NC</t>
  </si>
  <si>
    <t>1111-CA-ONTARIO-MA-CA</t>
  </si>
  <si>
    <t>8622-SC-FORT MILL-SC-NY</t>
  </si>
  <si>
    <t>6014-CA-TRACY-CA-QC</t>
  </si>
  <si>
    <t>8674-IL-GLENDALE HEIGHTS-VT-IL</t>
  </si>
  <si>
    <t>0S00-MO-CARTHAGE-MO-NC</t>
  </si>
  <si>
    <t>8500-NC-WINSTON SALEM-NC-NH</t>
  </si>
  <si>
    <t>8665-OK-OKLAHOMA CITY-OK-MN</t>
  </si>
  <si>
    <t>0007-MO-CARTHAGE-MO-VA</t>
  </si>
  <si>
    <t>8660-NC-WINSTON SALEM-NC-DC</t>
  </si>
  <si>
    <t>1124-CA-ONTARIO-CA-ME</t>
  </si>
  <si>
    <t>0791-TX-EL PASO-KS-TX</t>
  </si>
  <si>
    <t>0002-KY-WINCHESTER-KY-MT</t>
  </si>
  <si>
    <t>0576-ON-OLDCASTLE-VA-ON</t>
  </si>
  <si>
    <t>0039-MO-CARTHAGE-RI-MO</t>
  </si>
  <si>
    <t>0950-NC-BEULAVILLE-VT-NC</t>
  </si>
  <si>
    <t>0530-IL-STERLING-IL-NE</t>
  </si>
  <si>
    <t>1118-AR-FORT SMITH-OK-AR</t>
  </si>
  <si>
    <t>8625-OH-LORDSTOWN-OH-MA</t>
  </si>
  <si>
    <t>8667-MI-WYOMING-MI-RI</t>
  </si>
  <si>
    <t>8629-TN-GOODLETTSVILLE-MD-TN</t>
  </si>
  <si>
    <t>1124-CA-ONTARIO-WY-CA</t>
  </si>
  <si>
    <t>0791-TX-EL PASO-MN-TX</t>
  </si>
  <si>
    <t>8668-MI-LIVONIA-MI-NM</t>
  </si>
  <si>
    <t>0000-MO-CARTHAGE-MO-IN</t>
  </si>
  <si>
    <t>5100-KY-LEITCHFIELD-KY-OK</t>
  </si>
  <si>
    <t>0007-MO-CARTHAGE-MO-SK</t>
  </si>
  <si>
    <t>8696-AB-NISKU-AB-WV</t>
  </si>
  <si>
    <t>0732-MI-SPRING LAKE-GA-MI</t>
  </si>
  <si>
    <t>0803-NC-LIBERTY-KY-NC</t>
  </si>
  <si>
    <t>0039-MO-CARTHAGE-MN-MO</t>
  </si>
  <si>
    <t>0953-NC-WALLACE-CO-NC</t>
  </si>
  <si>
    <t>0014-MO-CARTHAGE-MO-PA</t>
  </si>
  <si>
    <t>8663-FL-PLANT CITY-FL-CT</t>
  </si>
  <si>
    <t>5801-IN-KENDALLVILLE-BC-IN</t>
  </si>
  <si>
    <t>8692-ON-TORONTO-WI-ON</t>
  </si>
  <si>
    <t>8651-TX-AUSTIN-TX-WY</t>
  </si>
  <si>
    <t>8685-OH-MACEDONIA-IA-OH</t>
  </si>
  <si>
    <t>0548-NC-STATESVILLE-AZ-NC</t>
  </si>
  <si>
    <t>1116-NC-CONOVER-IN-NC</t>
  </si>
  <si>
    <t>1114-MS-VERONA-MD-MS</t>
  </si>
  <si>
    <t>0000-MO-CARTHAGE-MO-CO</t>
  </si>
  <si>
    <t>6018-IL-MORRIS-SD-IL</t>
  </si>
  <si>
    <t>0009-NC-GREENSBORO-GA-NC</t>
  </si>
  <si>
    <t>0009-NC-GREENSBORO-NC-TN</t>
  </si>
  <si>
    <t>0001-MO-CARTHAGE-VA-MO</t>
  </si>
  <si>
    <t>8663-FL-PLANT CITY-MB-FL</t>
  </si>
  <si>
    <t>5902-ON-LONDON-ON-AZ</t>
  </si>
  <si>
    <t>8681-GA-ASHBURN-UT-GA</t>
  </si>
  <si>
    <t>0079-MO-CARTHAGE-NY-MO</t>
  </si>
  <si>
    <t>0518-MI-GRAND RAPIDS-WA-MI</t>
  </si>
  <si>
    <t>8697-BC-SURREY-BC-NY</t>
  </si>
  <si>
    <t>1124-CA-ONTARIO-CT-CA</t>
  </si>
  <si>
    <t>0518-MI-GRAND RAPIDS-MI-BC</t>
  </si>
  <si>
    <t>1118-AR-FORT SMITH-AR-MN</t>
  </si>
  <si>
    <t>0732-MI-SPRING LAKE-MI-VA</t>
  </si>
  <si>
    <t>8677-TX-FOREST HILL-WI-TX</t>
  </si>
  <si>
    <t>8605-IN-INDIANAPOLIS-ON-IN</t>
  </si>
  <si>
    <t>4601-MO-CARTHAGE-MO-OR</t>
  </si>
  <si>
    <t>8663-FL-PLANT CITY-TN-FL</t>
  </si>
  <si>
    <t>8692-ON-TORONTO-ON-NM</t>
  </si>
  <si>
    <t>5801-IN-KENDALLVILLE-IN-OK</t>
  </si>
  <si>
    <t>8660-NC-WINSTON SALEM-NC-BC</t>
  </si>
  <si>
    <t>8674-IL-GLENDALE HEIGHTS-ID-IL</t>
  </si>
  <si>
    <t>8671-GA-POOLER-GA-ID</t>
  </si>
  <si>
    <t>8688-PA-HONEY BROOK-PA-SC</t>
  </si>
  <si>
    <t>0925-NC-SALISBURY-MS-NC</t>
  </si>
  <si>
    <t>8695-AB-CALGARY-AB-DE</t>
  </si>
  <si>
    <t>1129-MD-HAVRE DE GRACE-MD-WA</t>
  </si>
  <si>
    <t>8625-OH-LORDSTOWN-OH-OR</t>
  </si>
  <si>
    <t>8693-ON-BARRIE-MA-ON</t>
  </si>
  <si>
    <t>8669-UT-CLEARFIELD-NH-UT</t>
  </si>
  <si>
    <t>0R01-IN-KOUTS-NM-IN</t>
  </si>
  <si>
    <t>4601-MO-CARTHAGE-WV-MO</t>
  </si>
  <si>
    <t>5801-IN-KENDALLVILLE-IN-LA</t>
  </si>
  <si>
    <t>6016-MO-CAPE GIRARDEAU-MO-ID</t>
  </si>
  <si>
    <t>8650-TX-GRAPEVINE-OH-TX</t>
  </si>
  <si>
    <t>8691-ON-TORONTO-NH-ON</t>
  </si>
  <si>
    <t>8672-VA-MANASSAS PARK-ME-VA</t>
  </si>
  <si>
    <t>8673-WI-MENOMONEE FALLS-MO-WI</t>
  </si>
  <si>
    <t>0530-IL-STERLING-IL-BC</t>
  </si>
  <si>
    <t>8603-MS-PONTOTOC-BC-MS</t>
  </si>
  <si>
    <t>1200-ON-WATERLOO-ON-NM</t>
  </si>
  <si>
    <t>8814-NC-CONOVER-NC-QC</t>
  </si>
  <si>
    <t>8500-NC-WINSTON SALEM-WI-NC</t>
  </si>
  <si>
    <t>0002-KY-WINCHESTER-QC-KY</t>
  </si>
  <si>
    <t>0791-TX-EL PASO-TX-CO</t>
  </si>
  <si>
    <t>0071-PA-WILKES BARRE-OH-PA</t>
  </si>
  <si>
    <t>1112-AR-FORT SMITH-AR-NH</t>
  </si>
  <si>
    <t>8682-GA-CALHOUN-GA-NH</t>
  </si>
  <si>
    <t>1116-NC-CONOVER-NC-WI</t>
  </si>
  <si>
    <t>8697-BC-SURREY-DE-BC</t>
  </si>
  <si>
    <t>8669-UT-CLEARFIELD-QC-UT</t>
  </si>
  <si>
    <t>0788-IN-RENSSELAER-IN-ON</t>
  </si>
  <si>
    <t>1112-AR-FORT SMITH-RI-AR</t>
  </si>
  <si>
    <t>8673-WI-MENOMONEE FALLS-WI-IN</t>
  </si>
  <si>
    <t>8681-GA-ASHBURN-DC-GA</t>
  </si>
  <si>
    <t>8603-MS-PONTOTOC-TN-MS</t>
  </si>
  <si>
    <t>8625-OH-LORDSTOWN-MO-OH</t>
  </si>
  <si>
    <t>0576-ON-OLDCASTLE-ON-NY</t>
  </si>
  <si>
    <t>0925-NC-SALISBURY-OK-NC</t>
  </si>
  <si>
    <t>1704-MS-HOUSTON-ME-MS</t>
  </si>
  <si>
    <t>8697-BC-SURREY-BC-NJ</t>
  </si>
  <si>
    <t>8667-MI-WYOMING-MI-MN</t>
  </si>
  <si>
    <t>0519-MI-GRAND RAPIDS-OK-MI</t>
  </si>
  <si>
    <t>0000-MO-CARTHAGE-MO-ME</t>
  </si>
  <si>
    <t>0548-NC-STATESVILLE-NC-NV</t>
  </si>
  <si>
    <t>8678-TX-HOUSTON-NH-TX</t>
  </si>
  <si>
    <t>1130-MS-PONTOTOC-OH-MS</t>
  </si>
  <si>
    <t>8662-GA-LAWRENCEVILLE-GA-NE</t>
  </si>
  <si>
    <t>8697-BC-SURREY-OK-BC</t>
  </si>
  <si>
    <t>0S00-MO-CARTHAGE-QC-MO</t>
  </si>
  <si>
    <t>8500-NC-WINSTON SALEM-NC-MO</t>
  </si>
  <si>
    <t>6003-IL-AURORA-IL-ME</t>
  </si>
  <si>
    <t>8609-WA-FIFE-WA-DE</t>
  </si>
  <si>
    <t>8625-OH-LORDSTOWN-WV-OH</t>
  </si>
  <si>
    <t>8684-WV-ST ALBANS-NC-WV</t>
  </si>
  <si>
    <t>0039-MO-CARTHAGE-MO-MS</t>
  </si>
  <si>
    <t>0803-NC-LIBERTY-NC-NY</t>
  </si>
  <si>
    <t>8660-NC-WINSTON SALEM-NC-NM</t>
  </si>
  <si>
    <t>0400-MO-CARTHAGE-MO-MD</t>
  </si>
  <si>
    <t>0001-MO-CARTHAGE-MB-MO</t>
  </si>
  <si>
    <t>8651-TX-AUSTIN-TX-KY</t>
  </si>
  <si>
    <t>8695-AB-CALGARY-MS-AB</t>
  </si>
  <si>
    <t>8611-NJ-EDISON-NJ-SK</t>
  </si>
  <si>
    <t>0000-MO-CARTHAGE-ME-MO</t>
  </si>
  <si>
    <t>0R01-IN-KOUTS-AZ-IN</t>
  </si>
  <si>
    <t>0791-TX-EL PASO-WA-TX</t>
  </si>
  <si>
    <t>1118-AR-FORT SMITH-KS-AR</t>
  </si>
  <si>
    <t>8684-WV-ST ALBANS-WV-NJ</t>
  </si>
  <si>
    <t>8607-TX-GRAPEVINE-TX-ND</t>
  </si>
  <si>
    <t>6130-MO-CARTHAGE-MO-DE</t>
  </si>
  <si>
    <t>8670-WA-VANCOUVER-OK-WA</t>
  </si>
  <si>
    <t>6016-MO-CAPE GIRARDEAU-NV-MO</t>
  </si>
  <si>
    <t>0530-IL-STERLING-IL-ME</t>
  </si>
  <si>
    <t>8682-GA-CALHOUN-ND-GA</t>
  </si>
  <si>
    <t>0039-MO-CARTHAGE-OR-MO</t>
  </si>
  <si>
    <t>1110-GA-NEWNAN-TX-GA</t>
  </si>
  <si>
    <t>8672-VA-MANASSAS PARK-VA-LA</t>
  </si>
  <si>
    <t>0732-MI-SPRING LAKE-MI-ID</t>
  </si>
  <si>
    <t>1125-AR-FORT SMITH-SC-AR</t>
  </si>
  <si>
    <t>0530-IL-STERLING-IL-RI</t>
  </si>
  <si>
    <t>8693-ON-BARRIE-ON-WI</t>
  </si>
  <si>
    <t>8630-CO-AURORA-CO-TN</t>
  </si>
  <si>
    <t>8688-PA-HONEY BROOK-QC-PA</t>
  </si>
  <si>
    <t>8611-NJ-EDISON-WA-NJ</t>
  </si>
  <si>
    <t>8678-TX-HOUSTON-TX-WI</t>
  </si>
  <si>
    <t>8697-BC-SURREY-UT-BC</t>
  </si>
  <si>
    <t>0014-MO-CARTHAGE-MO-DC</t>
  </si>
  <si>
    <t>8686-OH-WHITEHALL-DC-OH</t>
  </si>
  <si>
    <t>6003-IL-AURORA-MA-IL</t>
  </si>
  <si>
    <t>5901-ON-LONDON-ON-NY</t>
  </si>
  <si>
    <t>0576-ON-OLDCASTLE-ON-TN</t>
  </si>
  <si>
    <t>8604-CA-CITY OF INDUSTRY-CA-IA</t>
  </si>
  <si>
    <t>1127-MS-HOULKA-NH-MS</t>
  </si>
  <si>
    <t>1120-GA-NEWNAN-AR-GA</t>
  </si>
  <si>
    <t>1118-AR-FORT SMITH-WV-AR</t>
  </si>
  <si>
    <t>1702-TX-FORT WORTH-IL-TX</t>
  </si>
  <si>
    <t>8665-OK-OKLAHOMA CITY-OK-OR</t>
  </si>
  <si>
    <t>1125-AR-FORT SMITH-IN-AR</t>
  </si>
  <si>
    <t>0014-MO-CARTHAGE-MO-DE</t>
  </si>
  <si>
    <t>5801-IN-KENDALLVILLE-IN-MB</t>
  </si>
  <si>
    <t>1125-AR-FORT SMITH-AR-KY</t>
  </si>
  <si>
    <t>0N64-NC-HIGH POINT-NE-NC</t>
  </si>
  <si>
    <t>8691-ON-TORONTO-TX-ON</t>
  </si>
  <si>
    <t>8667-MI-WYOMING-KY-MI</t>
  </si>
  <si>
    <t>0918-MI-SPARTA-MI-KY</t>
  </si>
  <si>
    <t>1112-AR-FORT SMITH-NM-AR</t>
  </si>
  <si>
    <t>1130-MS-PONTOTOC-MS-OR</t>
  </si>
  <si>
    <t>1130-MS-PONTOTOC-MS-OK</t>
  </si>
  <si>
    <t>0118-NC-STATESVILLE-NC-MT</t>
  </si>
  <si>
    <t>0000-MO-CARTHAGE-MO-MB</t>
  </si>
  <si>
    <t>0732-MI-SPRING LAKE-PA-MI</t>
  </si>
  <si>
    <t>0178-IL-DES PLAINES-AB-IL</t>
  </si>
  <si>
    <t>0530-IL-STERLING-TN-IL</t>
  </si>
  <si>
    <t>6003-IL-AURORA-NY-IL</t>
  </si>
  <si>
    <t>0003-TX-ENNIS-TX-TN</t>
  </si>
  <si>
    <t>8674-IL-GLENDALE HEIGHTS-UT-IL</t>
  </si>
  <si>
    <t>1124-CA-ONTARIO-ND-CA</t>
  </si>
  <si>
    <t>0801-NC-LIBERTY-MI-NC</t>
  </si>
  <si>
    <t>8814-NC-CONOVER-NV-NC</t>
  </si>
  <si>
    <t>1121-GA-NEWNAN-GA-ID</t>
  </si>
  <si>
    <t>6130-MO-CARTHAGE-NJ-MO</t>
  </si>
  <si>
    <t>8651-TX-AUSTIN-MB-TX</t>
  </si>
  <si>
    <t>8651-TX-AUSTIN-AB-TX</t>
  </si>
  <si>
    <t>8607-TX-GRAPEVINE-WI-TX</t>
  </si>
  <si>
    <t>8688-PA-HONEY BROOK-CT-PA</t>
  </si>
  <si>
    <t>0946-NC-WALLACE-NC-CT</t>
  </si>
  <si>
    <t>8625-OH-LORDSTOWN-OH-RI</t>
  </si>
  <si>
    <t>6018-IL-MORRIS-RI-IL</t>
  </si>
  <si>
    <t>1200-ON-WATERLOO-WI-ON</t>
  </si>
  <si>
    <t>8665-OK-OKLAHOMA CITY-RI-OK</t>
  </si>
  <si>
    <t>0009-NC-GREENSBORO-NC-IA</t>
  </si>
  <si>
    <t>8604-CA-CITY OF INDUSTRY-AB-CA</t>
  </si>
  <si>
    <t>0118-NC-STATESVILLE-AZ-NC</t>
  </si>
  <si>
    <t>1110-GA-NEWNAN-WI-GA</t>
  </si>
  <si>
    <t>6003-IL-AURORA-IN-IL</t>
  </si>
  <si>
    <t>0518-MI-GRAND RAPIDS-WV-MI</t>
  </si>
  <si>
    <t>1112-AR-FORT SMITH-AR-UT</t>
  </si>
  <si>
    <t>1130-MS-PONTOTOC-DC-MS</t>
  </si>
  <si>
    <t>1129-MD-HAVRE DE GRACE-MD-NM</t>
  </si>
  <si>
    <t>0S00-MO-CARTHAGE-ND-MO</t>
  </si>
  <si>
    <t>8686-OH-WHITEHALL-NV-OH</t>
  </si>
  <si>
    <t>8663-FL-PLANT CITY-KY-FL</t>
  </si>
  <si>
    <t>8678-TX-HOUSTON-WA-TX</t>
  </si>
  <si>
    <t>0519-MI-GRAND RAPIDS-LA-MI</t>
  </si>
  <si>
    <t>0016-GA-MONROE-NE-GA</t>
  </si>
  <si>
    <t>8663-FL-PLANT CITY-WV-FL</t>
  </si>
  <si>
    <t>8671-GA-POOLER-MN-GA</t>
  </si>
  <si>
    <t>0946-NC-WALLACE-NC-VA</t>
  </si>
  <si>
    <t>4601-MO-CARTHAGE-MA-MO</t>
  </si>
  <si>
    <t>6003-IL-AURORA-IL-AB</t>
  </si>
  <si>
    <t>8604-CA-CITY OF INDUSTRY-CA-NH</t>
  </si>
  <si>
    <t>0014-MO-CARTHAGE-MO-KS</t>
  </si>
  <si>
    <t>1127-MS-HOULKA-NM-MS</t>
  </si>
  <si>
    <t>0903-TX-EL PASO-GA-TX</t>
  </si>
  <si>
    <t>1114-MS-VERONA-MS-UT</t>
  </si>
  <si>
    <t>0R01-IN-KOUTS-IN-AR</t>
  </si>
  <si>
    <t>0146-QC-TOWN OF MOUNT ROYAL-QC-IL</t>
  </si>
  <si>
    <t>1114-MS-VERONA-MS-DE</t>
  </si>
  <si>
    <t>5902-ON-LONDON-ON-MN</t>
  </si>
  <si>
    <t>0009-NC-GREENSBORO-ID-NC</t>
  </si>
  <si>
    <t>0S00-MO-CARTHAGE-MO-GA</t>
  </si>
  <si>
    <t>5801-IN-KENDALLVILLE-ME-IN</t>
  </si>
  <si>
    <t>1125-AR-FORT SMITH-BC-AR</t>
  </si>
  <si>
    <t>0014-MO-CARTHAGE-IA-MO</t>
  </si>
  <si>
    <t>8683-PA-BETHEL PARK-OH-PA</t>
  </si>
  <si>
    <t>0118-NC-STATESVILLE-NC-MS</t>
  </si>
  <si>
    <t>0009-NC-GREENSBORO-NC-BC</t>
  </si>
  <si>
    <t>4601-MO-CARTHAGE-ME-MO</t>
  </si>
  <si>
    <t>8691-ON-TORONTO-ON-PA</t>
  </si>
  <si>
    <t>8676-TX-NEW BRAUNFELS-WV-TX</t>
  </si>
  <si>
    <t>8674-IL-GLENDALE HEIGHTS-CT-IL</t>
  </si>
  <si>
    <t>8692-ON-TORONTO-ON-NC</t>
  </si>
  <si>
    <t>1116-NC-CONOVER-CO-NC</t>
  </si>
  <si>
    <t>0016-GA-MONROE-GA-OR</t>
  </si>
  <si>
    <t>8695-AB-CALGARY-GA-AB</t>
  </si>
  <si>
    <t>4201-MS-TUPELO-MS-IA</t>
  </si>
  <si>
    <t>8686-OH-WHITEHALL-OH-SC</t>
  </si>
  <si>
    <t>0007-MO-CARTHAGE-MO-IA</t>
  </si>
  <si>
    <t>1129-MD-HAVRE DE GRACE-IA-MD</t>
  </si>
  <si>
    <t>8685-OH-MACEDONIA-ME-OH</t>
  </si>
  <si>
    <t>8603-MS-PONTOTOC-NE-MS</t>
  </si>
  <si>
    <t>1111-CA-ONTARIO-CA-MI</t>
  </si>
  <si>
    <t>8691-ON-TORONTO-ON-VT</t>
  </si>
  <si>
    <t>0007-MO-CARTHAGE-MT-MO</t>
  </si>
  <si>
    <t>0014-MO-CARTHAGE-WI-MO</t>
  </si>
  <si>
    <t>0039-MO-CARTHAGE-CA-MO</t>
  </si>
  <si>
    <t>0R01-IN-KOUTS-AB-IN</t>
  </si>
  <si>
    <t>0146-QC-TOWN OF MOUNT ROYAL-QC-NH</t>
  </si>
  <si>
    <t>8500-NC-WINSTON SALEM-ON-NC</t>
  </si>
  <si>
    <t>6130-MO-CARTHAGE-NV-MO</t>
  </si>
  <si>
    <t>8695-AB-CALGARY-AB-PA</t>
  </si>
  <si>
    <t>0732-MI-SPRING LAKE-MI-ME</t>
  </si>
  <si>
    <t>0576-ON-OLDCASTLE-KY-ON</t>
  </si>
  <si>
    <t>8673-WI-MENOMONEE FALLS-WI-MA</t>
  </si>
  <si>
    <t>8671-GA-POOLER-GA-IA</t>
  </si>
  <si>
    <t>5801-IN-KENDALLVILLE-ON-IN</t>
  </si>
  <si>
    <t>1704-MS-HOUSTON-NV-MS</t>
  </si>
  <si>
    <t>8651-TX-AUSTIN-LA-TX</t>
  </si>
  <si>
    <t>8672-VA-MANASSAS PARK-VA-MO</t>
  </si>
  <si>
    <t>8624-MD-ELDERSBURG-RI-MD</t>
  </si>
  <si>
    <t>0530-IL-STERLING-WY-IL</t>
  </si>
  <si>
    <t>1114-MS-VERONA-NJ-MS</t>
  </si>
  <si>
    <t>0003-TX-ENNIS-CA-TX</t>
  </si>
  <si>
    <t>0791-TX-EL PASO-QC-TX</t>
  </si>
  <si>
    <t>1702-TX-FORT WORTH-OR-TX</t>
  </si>
  <si>
    <t>0788-IN-RENSSELAER-IN-GA</t>
  </si>
  <si>
    <t>8693-ON-BARRIE-ND-ON</t>
  </si>
  <si>
    <t>5901-ON-LONDON-OH-ON</t>
  </si>
  <si>
    <t>1130-MS-PONTOTOC-ON-MS</t>
  </si>
  <si>
    <t>0400-MO-CARTHAGE-QC-MO</t>
  </si>
  <si>
    <t>8684-WV-ST ALBANS-CA-WV</t>
  </si>
  <si>
    <t>8679-MO-SAINT PETERS-MN-MO</t>
  </si>
  <si>
    <t>0519-MI-GRAND RAPIDS-QC-MI</t>
  </si>
  <si>
    <t>1702-TX-FORT WORTH-TN-TX</t>
  </si>
  <si>
    <t>8662-GA-LAWRENCEVILLE-GA-LA</t>
  </si>
  <si>
    <t>8691-ON-TORONTO-KY-ON</t>
  </si>
  <si>
    <t>8663-FL-PLANT CITY-FL-KS</t>
  </si>
  <si>
    <t>8624-MD-ELDERSBURG-WI-MD</t>
  </si>
  <si>
    <t>8500-NC-WINSTON SALEM-NE-NC</t>
  </si>
  <si>
    <t>8651-TX-AUSTIN-NM-TX</t>
  </si>
  <si>
    <t>1110-GA-NEWNAN-GA-WY</t>
  </si>
  <si>
    <t>1116-NC-CONOVER-NC-AR</t>
  </si>
  <si>
    <t>8668-MI-LIVONIA-QC-MI</t>
  </si>
  <si>
    <t>0039-MO-CARTHAGE-MO-VT</t>
  </si>
  <si>
    <t>8634-AL-BESSEMER-ME-AL</t>
  </si>
  <si>
    <t>0S00-MO-CARTHAGE-MO-UT</t>
  </si>
  <si>
    <t>1129-MD-HAVRE DE GRACE-MO-MD</t>
  </si>
  <si>
    <t>1129-MD-HAVRE DE GRACE-MB-MD</t>
  </si>
  <si>
    <t>0950-NC-BEULAVILLE-NC-NE</t>
  </si>
  <si>
    <t>8695-AB-CALGARY-CO-AB</t>
  </si>
  <si>
    <t>8695-AB-CALGARY-UT-AB</t>
  </si>
  <si>
    <t>0016-GA-MONROE-CA-GA</t>
  </si>
  <si>
    <t>8691-ON-TORONTO-NE-ON</t>
  </si>
  <si>
    <t>1110-GA-NEWNAN-GA-MT</t>
  </si>
  <si>
    <t>8629-TN-GOODLETTSVILLE-TN-CA</t>
  </si>
  <si>
    <t>0071-PA-WILKES BARRE-NH-PA</t>
  </si>
  <si>
    <t>8668-MI-LIVONIA-LA-MI</t>
  </si>
  <si>
    <t>1110-GA-NEWNAN-GA-NH</t>
  </si>
  <si>
    <t>0940-MO-CARTHAGE-SC-MO</t>
  </si>
  <si>
    <t>0000-MO-CARTHAGE-PA-MO</t>
  </si>
  <si>
    <t>8692-ON-TORONTO-NE-ON</t>
  </si>
  <si>
    <t>8678-TX-HOUSTON-TN-TX</t>
  </si>
  <si>
    <t>8607-TX-GRAPEVINE-IA-TX</t>
  </si>
  <si>
    <t>8672-VA-MANASSAS PARK-QC-VA</t>
  </si>
  <si>
    <t>8695-AB-CALGARY-NE-AB</t>
  </si>
  <si>
    <t>0003-TX-ENNIS-TX-ON</t>
  </si>
  <si>
    <t>8814-NC-CONOVER-NC-ME</t>
  </si>
  <si>
    <t>1118-AR-FORT SMITH-FL-AR</t>
  </si>
  <si>
    <t>8665-OK-OKLAHOMA CITY-UT-OK</t>
  </si>
  <si>
    <t>0903-TX-EL PASO-TX-ME</t>
  </si>
  <si>
    <t>8670-WA-VANCOUVER-WA-IN</t>
  </si>
  <si>
    <t>8650-TX-GRAPEVINE-TX-KY</t>
  </si>
  <si>
    <t>1704-MS-HOUSTON-AR-MS</t>
  </si>
  <si>
    <t>8603-MS-PONTOTOC-AR-MS</t>
  </si>
  <si>
    <t>1127-MS-HOULKA-WI-MS</t>
  </si>
  <si>
    <t>8694-ON-GLOUCESTER-GA-ON</t>
  </si>
  <si>
    <t>0656-GA-VILLA RICA-WV-GA</t>
  </si>
  <si>
    <t>0201-TN-CLEVELAND-MD-TN</t>
  </si>
  <si>
    <t>5901-ON-LONDON-ON-IN</t>
  </si>
  <si>
    <t>0946-NC-WALLACE-NC-WA</t>
  </si>
  <si>
    <t>0039-MO-CARTHAGE-MO-LA</t>
  </si>
  <si>
    <t>8622-SC-FORT MILL-NY-SC</t>
  </si>
  <si>
    <t>0803-NC-LIBERTY-NC-LA</t>
  </si>
  <si>
    <t>8688-PA-HONEY BROOK-PA-UT</t>
  </si>
  <si>
    <t>8622-SC-FORT MILL-SC-MO</t>
  </si>
  <si>
    <t>1702-TX-FORT WORTH-TX-IL</t>
  </si>
  <si>
    <t>1130-MS-PONTOTOC-MI-MS</t>
  </si>
  <si>
    <t>1116-NC-CONOVER-TN-NC</t>
  </si>
  <si>
    <t>0003-TX-ENNIS-BC-TX</t>
  </si>
  <si>
    <t>8697-BC-SURREY-BC-CA</t>
  </si>
  <si>
    <t>0801-NC-LIBERTY-AB-NC</t>
  </si>
  <si>
    <t>8682-GA-CALHOUN-UT-GA</t>
  </si>
  <si>
    <t>8695-AB-CALGARY-AB-WI</t>
  </si>
  <si>
    <t>8665-OK-OKLAHOMA CITY-OK-TN</t>
  </si>
  <si>
    <t>1704-MS-HOUSTON-MS-VA</t>
  </si>
  <si>
    <t>0014-MO-CARTHAGE-MO-RI</t>
  </si>
  <si>
    <t>1111-CA-ONTARIO-SK-CA</t>
  </si>
  <si>
    <t>1702-TX-FORT WORTH-TX-NH</t>
  </si>
  <si>
    <t>6130-MO-CARTHAGE-GA-MO</t>
  </si>
  <si>
    <t>0341-MS-TUPELO-SD-MS</t>
  </si>
  <si>
    <t>8609-WA-FIFE-WA-IN</t>
  </si>
  <si>
    <t>6003-IL-AURORA-IL-RI</t>
  </si>
  <si>
    <t>1124-CA-ONTARIO-RI-CA</t>
  </si>
  <si>
    <t>8609-WA-FIFE-WA-MB</t>
  </si>
  <si>
    <t>5100-KY-LEITCHFIELD-KY-UT</t>
  </si>
  <si>
    <t>8679-MO-SAINT PETERS-MO-CT</t>
  </si>
  <si>
    <t>0S00-MO-CARTHAGE-MO-MB</t>
  </si>
  <si>
    <t>1127-MS-HOULKA-MS-IL</t>
  </si>
  <si>
    <t>6130-MO-CARTHAGE-VA-MO</t>
  </si>
  <si>
    <t>8611-NJ-EDISON-TX-NJ</t>
  </si>
  <si>
    <t>0925-NC-SALISBURY-SD-NC</t>
  </si>
  <si>
    <t>8683-PA-BETHEL PARK-ND-PA</t>
  </si>
  <si>
    <t>8685-OH-MACEDONIA-ID-OH</t>
  </si>
  <si>
    <t>0940-MO-CARTHAGE-MO-KY</t>
  </si>
  <si>
    <t>0079-MO-CARTHAGE-WY-MO</t>
  </si>
  <si>
    <t>0003-TX-ENNIS-NC-TX</t>
  </si>
  <si>
    <t>8678-TX-HOUSTON-TX-SK</t>
  </si>
  <si>
    <t>8681-GA-ASHBURN-GA-MT</t>
  </si>
  <si>
    <t>8673-WI-MENOMONEE FALLS-WI-MT</t>
  </si>
  <si>
    <t>0950-NC-BEULAVILLE-MO-NC</t>
  </si>
  <si>
    <t>8674-IL-GLENDALE HEIGHTS-IL-DC</t>
  </si>
  <si>
    <t>0791-TX-EL PASO-OR-TX</t>
  </si>
  <si>
    <t>0S00-MO-CARTHAGE-KY-MO</t>
  </si>
  <si>
    <t>8624-MD-ELDERSBURG-MD-NM</t>
  </si>
  <si>
    <t>8603-MS-PONTOTOC-AB-MS</t>
  </si>
  <si>
    <t>0R01-IN-KOUTS-ID-IN</t>
  </si>
  <si>
    <t>5902-ON-LONDON-ON-IA</t>
  </si>
  <si>
    <t>1114-MS-VERONA-ON-MS</t>
  </si>
  <si>
    <t>1115-NC-CONOVER-MA-NC</t>
  </si>
  <si>
    <t>1116-NC-CONOVER-NC-FL</t>
  </si>
  <si>
    <t>0383-PA-BERWICK-PA-NH</t>
  </si>
  <si>
    <t>8687-PA-TYRONE-NE-PA</t>
  </si>
  <si>
    <t>8677-TX-FOREST HILL-TX-OH</t>
  </si>
  <si>
    <t>8668-MI-LIVONIA-DC-MI</t>
  </si>
  <si>
    <t>8676-TX-NEW BRAUNFELS-CA-TX</t>
  </si>
  <si>
    <t>0178-IL-DES PLAINES-IL-VT</t>
  </si>
  <si>
    <t>0003-TX-ENNIS-TX-KY</t>
  </si>
  <si>
    <t>1704-MS-HOUSTON-MS-TX</t>
  </si>
  <si>
    <t>8668-MI-LIVONIA-MI-MN</t>
  </si>
  <si>
    <t>8677-TX-FOREST HILL-TX-AZ</t>
  </si>
  <si>
    <t>0732-MI-SPRING LAKE-WY-MI</t>
  </si>
  <si>
    <t>8681-GA-ASHBURN-GA-DC</t>
  </si>
  <si>
    <t>0548-NC-STATESVILLE-FL-NC</t>
  </si>
  <si>
    <t>6016-MO-CAPE GIRARDEAU-SC-MO</t>
  </si>
  <si>
    <t>1116-NC-CONOVER-RI-NC</t>
  </si>
  <si>
    <t>0400-MO-CARTHAGE-MO-OK</t>
  </si>
  <si>
    <t>0007-MO-CARTHAGE-MO-AL</t>
  </si>
  <si>
    <t>0201-TN-CLEVELAND-TN-NH</t>
  </si>
  <si>
    <t>8687-PA-TYRONE-PA-GA</t>
  </si>
  <si>
    <t>0001-MO-CARTHAGE-QC-MO</t>
  </si>
  <si>
    <t>8669-UT-CLEARFIELD-UT-RI</t>
  </si>
  <si>
    <t>1120-GA-NEWNAN-GA-WA</t>
  </si>
  <si>
    <t>8689-CA-ROCKLIN-VA-CA</t>
  </si>
  <si>
    <t>8814-NC-CONOVER-NC-KY</t>
  </si>
  <si>
    <t>0007-MO-CARTHAGE-PA-MO</t>
  </si>
  <si>
    <t>0N64-NC-HIGH POINT-NC-ON</t>
  </si>
  <si>
    <t>8673-WI-MENOMONEE FALLS-VT-WI</t>
  </si>
  <si>
    <t>1112-AR-FORT SMITH-AR-TN</t>
  </si>
  <si>
    <t>8674-IL-GLENDALE HEIGHTS-IL-CA</t>
  </si>
  <si>
    <t>8604-CA-CITY OF INDUSTRY-DC-CA</t>
  </si>
  <si>
    <t>8685-OH-MACEDONIA-OH-MD</t>
  </si>
  <si>
    <t>8694-ON-GLOUCESTER-ON-VA</t>
  </si>
  <si>
    <t>6003-IL-AURORA-WV-IL</t>
  </si>
  <si>
    <t>0E25-CA-CITY OF INDUSTRY-SD-CA</t>
  </si>
  <si>
    <t>8629-TN-GOODLETTSVILLE-TN-IA</t>
  </si>
  <si>
    <t>8651-TX-AUSTIN-TX-CO</t>
  </si>
  <si>
    <t>1114-MS-VERONA-MS-MB</t>
  </si>
  <si>
    <t>0791-TX-EL PASO-WY-TX</t>
  </si>
  <si>
    <t>8697-BC-SURREY-KS-BC</t>
  </si>
  <si>
    <t>1125-AR-FORT SMITH-AR-NE</t>
  </si>
  <si>
    <t>1127-MS-HOULKA-MS-KS</t>
  </si>
  <si>
    <t>0178-IL-DES PLAINES-IL-CT</t>
  </si>
  <si>
    <t>8685-OH-MACEDONIA-OH-GA</t>
  </si>
  <si>
    <t>0016-GA-MONROE-GA-AL</t>
  </si>
  <si>
    <t>1127-MS-HOULKA-MS-NM</t>
  </si>
  <si>
    <t>8611-NJ-EDISON-NJ-MS</t>
  </si>
  <si>
    <t>0016-GA-MONROE-GA-LA</t>
  </si>
  <si>
    <t>0530-IL-STERLING-WA-IL</t>
  </si>
  <si>
    <t>0791-TX-EL PASO-VA-TX</t>
  </si>
  <si>
    <t>1111-CA-ONTARIO-GA-CA</t>
  </si>
  <si>
    <t>0953-NC-WALLACE-NC-OH</t>
  </si>
  <si>
    <t>8607-TX-GRAPEVINE-TX-DC</t>
  </si>
  <si>
    <t>5100-KY-LEITCHFIELD-OK-KY</t>
  </si>
  <si>
    <t>8676-TX-NEW BRAUNFELS-TX-ON</t>
  </si>
  <si>
    <t>5901-ON-LONDON-ID-ON</t>
  </si>
  <si>
    <t>8602-NC-CONOVER-NH-NC</t>
  </si>
  <si>
    <t>8681-GA-ASHBURN-GA-IL</t>
  </si>
  <si>
    <t>1110-GA-NEWNAN-MA-GA</t>
  </si>
  <si>
    <t>8670-WA-VANCOUVER-WA-DC</t>
  </si>
  <si>
    <t>0918-MI-SPARTA-NY-MI</t>
  </si>
  <si>
    <t>0576-ON-OLDCASTLE-DE-ON</t>
  </si>
  <si>
    <t>0903-TX-EL PASO-MI-TX</t>
  </si>
  <si>
    <t>8685-OH-MACEDONIA-OH-MO</t>
  </si>
  <si>
    <t>0201-TN-CLEVELAND-TN-SC</t>
  </si>
  <si>
    <t>1125-AR-FORT SMITH-NC-AR</t>
  </si>
  <si>
    <t>0079-MO-CARTHAGE-NJ-MO</t>
  </si>
  <si>
    <t>0341-MS-TUPELO-WV-MS</t>
  </si>
  <si>
    <t>0801-NC-LIBERTY-KS-NC</t>
  </si>
  <si>
    <t>1112-AR-FORT SMITH-AR-NM</t>
  </si>
  <si>
    <t>0003-TX-ENNIS-TX-FL</t>
  </si>
  <si>
    <t>1111-CA-ONTARIO-RI-CA</t>
  </si>
  <si>
    <t>6018-IL-MORRIS-CO-IL</t>
  </si>
  <si>
    <t>0014-MO-CARTHAGE-NJ-MO</t>
  </si>
  <si>
    <t>0079-MO-CARTHAGE-NE-MO</t>
  </si>
  <si>
    <t>8679-MO-SAINT PETERS-RI-MO</t>
  </si>
  <si>
    <t>0E25-CA-CITY OF INDUSTRY-MI-CA</t>
  </si>
  <si>
    <t>6130-MO-CARTHAGE-MO-ID</t>
  </si>
  <si>
    <t>8663-FL-PLANT CITY-RI-FL</t>
  </si>
  <si>
    <t>8683-PA-BETHEL PARK-PA-KS</t>
  </si>
  <si>
    <t>0201-TN-CLEVELAND-TN-ON</t>
  </si>
  <si>
    <t>1121-GA-NEWNAN-NV-GA</t>
  </si>
  <si>
    <t>6130-MO-CARTHAGE-MO-SC</t>
  </si>
  <si>
    <t>8607-TX-GRAPEVINE-TX-NV</t>
  </si>
  <si>
    <t>1200-ON-WATERLOO-MD-ON</t>
  </si>
  <si>
    <t>8671-GA-POOLER-GA-SD</t>
  </si>
  <si>
    <t>0341-MS-TUPELO-CT-MS</t>
  </si>
  <si>
    <t>8695-AB-CALGARY-IN-AB</t>
  </si>
  <si>
    <t>8700-MS-SHANNON-MS-IL</t>
  </si>
  <si>
    <t>5901-ON-LONDON-ON-TN</t>
  </si>
  <si>
    <t>1116-NC-CONOVER-NY-NC</t>
  </si>
  <si>
    <t>8650-TX-GRAPEVINE-TX-ID</t>
  </si>
  <si>
    <t>8673-WI-MENOMONEE FALLS-WI-RI</t>
  </si>
  <si>
    <t>0039-MO-CARTHAGE-WA-MO</t>
  </si>
  <si>
    <t>8651-TX-AUSTIN-KY-TX</t>
  </si>
  <si>
    <t>1120-GA-NEWNAN-NC-GA</t>
  </si>
  <si>
    <t>0732-MI-SPRING LAKE-MI-NC</t>
  </si>
  <si>
    <t>8672-VA-MANASSAS PARK-UT-VA</t>
  </si>
  <si>
    <t>8634-AL-BESSEMER-AL-NC</t>
  </si>
  <si>
    <t>0118-NC-STATESVILLE-MN-NC</t>
  </si>
  <si>
    <t>6003-IL-AURORA-IL-MS</t>
  </si>
  <si>
    <t>0548-NC-STATESVILLE-OH-NC</t>
  </si>
  <si>
    <t>0950-NC-BEULAVILLE-NE-NC</t>
  </si>
  <si>
    <t>1110-GA-NEWNAN-GA-MN</t>
  </si>
  <si>
    <t>8500-NC-WINSTON SALEM-MN-NC</t>
  </si>
  <si>
    <t>1118-AR-FORT SMITH-AR-ME</t>
  </si>
  <si>
    <t>8662-GA-LAWRENCEVILLE-GA-KS</t>
  </si>
  <si>
    <t>1129-MD-HAVRE DE GRACE-VT-MD</t>
  </si>
  <si>
    <t>0001-MO-CARTHAGE-NE-MO</t>
  </si>
  <si>
    <t>6014-CA-TRACY-IN-CA</t>
  </si>
  <si>
    <t>0548-NC-STATESVILLE-UT-NC</t>
  </si>
  <si>
    <t>0016-GA-MONROE-RI-GA</t>
  </si>
  <si>
    <t>0009-NC-GREENSBORO-DC-NC</t>
  </si>
  <si>
    <t>0039-MO-CARTHAGE-BC-MO</t>
  </si>
  <si>
    <t>8622-SC-FORT MILL-SC-IA</t>
  </si>
  <si>
    <t>0000-MO-CARTHAGE-MO-NV</t>
  </si>
  <si>
    <t>8634-AL-BESSEMER-AL-AR</t>
  </si>
  <si>
    <t>1118-AR-FORT SMITH-AR-OH</t>
  </si>
  <si>
    <t>1114-MS-VERONA-MS-SD</t>
  </si>
  <si>
    <t>8500-NC-WINSTON SALEM-NC-IN</t>
  </si>
  <si>
    <t>8695-AB-CALGARY-PA-AB</t>
  </si>
  <si>
    <t>1200-ON-WATERLOO-KY-ON</t>
  </si>
  <si>
    <t>6003-IL-AURORA-IL-NC</t>
  </si>
  <si>
    <t>8696-AB-NISKU-AB-CO</t>
  </si>
  <si>
    <t>0940-MO-CARTHAGE-MO-MS</t>
  </si>
  <si>
    <t>8700-MS-SHANNON-ON-MS</t>
  </si>
  <si>
    <t>8634-AL-BESSEMER-AL-OR</t>
  </si>
  <si>
    <t>0R01-IN-KOUTS-QC-IN</t>
  </si>
  <si>
    <t>8684-WV-ST ALBANS-GA-WV</t>
  </si>
  <si>
    <t>0918-MI-SPARTA-MI-MA</t>
  </si>
  <si>
    <t>1116-NC-CONOVER-NC-TX</t>
  </si>
  <si>
    <t>8669-UT-CLEARFIELD-UT-VA</t>
  </si>
  <si>
    <t>8625-OH-LORDSTOWN-NC-OH</t>
  </si>
  <si>
    <t>8603-MS-PONTOTOC-MS-WI</t>
  </si>
  <si>
    <t>4601-MO-CARTHAGE-OR-MO</t>
  </si>
  <si>
    <t>0146-QC-TOWN OF MOUNT ROYAL-QC-ID</t>
  </si>
  <si>
    <t>8603-MS-PONTOTOC-MB-MS</t>
  </si>
  <si>
    <t>8695-AB-CALGARY-FL-AB</t>
  </si>
  <si>
    <t>5902-ON-LONDON-ON-NV</t>
  </si>
  <si>
    <t>0N64-NC-HIGH POINT-NC-RI</t>
  </si>
  <si>
    <t>8500-NC-WINSTON SALEM-AZ-NC</t>
  </si>
  <si>
    <t>0940-MO-CARTHAGE-FL-MO</t>
  </si>
  <si>
    <t>8624-MD-ELDERSBURG-DE-MD</t>
  </si>
  <si>
    <t>8603-MS-PONTOTOC-MS-AZ</t>
  </si>
  <si>
    <t>0016-GA-MONROE-GA-IN</t>
  </si>
  <si>
    <t>8500-NC-WINSTON SALEM-ID-NC</t>
  </si>
  <si>
    <t>8674-IL-GLENDALE HEIGHTS-IL-KY</t>
  </si>
  <si>
    <t>0001-MO-CARTHAGE-MT-MO</t>
  </si>
  <si>
    <t>8603-MS-PONTOTOC-MS-NH</t>
  </si>
  <si>
    <t>8676-TX-NEW BRAUNFELS-WI-TX</t>
  </si>
  <si>
    <t>1112-AR-FORT SMITH-AR-QC</t>
  </si>
  <si>
    <t>8609-WA-FIFE-ND-WA</t>
  </si>
  <si>
    <t>1116-NC-CONOVER-MN-NC</t>
  </si>
  <si>
    <t>0007-MO-CARTHAGE-MO-AR</t>
  </si>
  <si>
    <t>8681-GA-ASHBURN-OR-GA</t>
  </si>
  <si>
    <t>0014-MO-CARTHAGE-AZ-MO</t>
  </si>
  <si>
    <t>8673-WI-MENOMONEE FALLS-TX-WI</t>
  </si>
  <si>
    <t>6018-IL-MORRIS-QC-IL</t>
  </si>
  <si>
    <t>0118-NC-STATESVILLE-NC-MO</t>
  </si>
  <si>
    <t>1115-NC-CONOVER-TN-NC</t>
  </si>
  <si>
    <t>8687-PA-TYRONE-PA-UT</t>
  </si>
  <si>
    <t>0788-IN-RENSSELAER-TX-IN</t>
  </si>
  <si>
    <t>8681-GA-ASHBURN-SK-GA</t>
  </si>
  <si>
    <t>0903-TX-EL PASO-MN-TX</t>
  </si>
  <si>
    <t>8650-TX-GRAPEVINE-DE-TX</t>
  </si>
  <si>
    <t>8604-CA-CITY OF INDUSTRY-CA-ME</t>
  </si>
  <si>
    <t>0071-PA-WILKES BARRE-TN-PA</t>
  </si>
  <si>
    <t>8622-SC-FORT MILL-SC-WY</t>
  </si>
  <si>
    <t>8661-NC-BUTNER-NC-KY</t>
  </si>
  <si>
    <t>0803-NC-LIBERTY-NC-IA</t>
  </si>
  <si>
    <t>0656-GA-VILLA RICA-GA-CT</t>
  </si>
  <si>
    <t>0016-GA-MONROE-MB-GA</t>
  </si>
  <si>
    <t>0953-NC-WALLACE-MI-NC</t>
  </si>
  <si>
    <t>8687-PA-TYRONE-PA-ID</t>
  </si>
  <si>
    <t>0519-MI-GRAND RAPIDS-MI-BC</t>
  </si>
  <si>
    <t>8693-ON-BARRIE-ON-IA</t>
  </si>
  <si>
    <t>8663-FL-PLANT CITY-AZ-FL</t>
  </si>
  <si>
    <t>8677-TX-FOREST HILL-MI-TX</t>
  </si>
  <si>
    <t>8624-MD-ELDERSBURG-MD-WI</t>
  </si>
  <si>
    <t>8691-ON-TORONTO-ON-CO</t>
  </si>
  <si>
    <t>8697-BC-SURREY-FL-BC</t>
  </si>
  <si>
    <t>5801-IN-KENDALLVILLE-RI-IN</t>
  </si>
  <si>
    <t>0801-NC-LIBERTY-OK-NC</t>
  </si>
  <si>
    <t>8670-WA-VANCOUVER-WA-VA</t>
  </si>
  <si>
    <t>8674-IL-GLENDALE HEIGHTS-OR-IL</t>
  </si>
  <si>
    <t>8670-WA-VANCOUVER-VT-WA</t>
  </si>
  <si>
    <t>8673-WI-MENOMONEE FALLS-MB-WI</t>
  </si>
  <si>
    <t>1129-MD-HAVRE DE GRACE-TX-MD</t>
  </si>
  <si>
    <t>8650-TX-GRAPEVINE-CA-TX</t>
  </si>
  <si>
    <t>0946-NC-WALLACE-SK-NC</t>
  </si>
  <si>
    <t>8679-MO-SAINT PETERS-MA-MO</t>
  </si>
  <si>
    <t>8814-NC-CONOVER-CA-NC</t>
  </si>
  <si>
    <t>1116-NC-CONOVER-MS-NC</t>
  </si>
  <si>
    <t>8622-SC-FORT MILL-SC-MN</t>
  </si>
  <si>
    <t>6014-CA-TRACY-CO-CA</t>
  </si>
  <si>
    <t>8604-CA-CITY OF INDUSTRY-NY-CA</t>
  </si>
  <si>
    <t>0576-ON-OLDCASTLE-AZ-ON</t>
  </si>
  <si>
    <t>8609-WA-FIFE-WY-WA</t>
  </si>
  <si>
    <t>0530-IL-STERLING-SC-IL</t>
  </si>
  <si>
    <t>8696-AB-NISKU-RI-AB</t>
  </si>
  <si>
    <t>0950-NC-BEULAVILLE-AR-NC</t>
  </si>
  <si>
    <t>8681-GA-ASHBURN-CT-GA</t>
  </si>
  <si>
    <t>8691-ON-TORONTO-ON-SC</t>
  </si>
  <si>
    <t>1118-AR-FORT SMITH-OR-AR</t>
  </si>
  <si>
    <t>1702-TX-FORT WORTH-MB-TX</t>
  </si>
  <si>
    <t>0079-MO-CARTHAGE-MO-OR</t>
  </si>
  <si>
    <t>0656-GA-VILLA RICA-DE-GA</t>
  </si>
  <si>
    <t>8686-OH-WHITEHALL-OH-DE</t>
  </si>
  <si>
    <t>1115-NC-CONOVER-NC-OH</t>
  </si>
  <si>
    <t>8661-NC-BUTNER-AR-NC</t>
  </si>
  <si>
    <t>0009-NC-GREENSBORO-NH-NC</t>
  </si>
  <si>
    <t>8651-TX-AUSTIN-TX-NY</t>
  </si>
  <si>
    <t>1114-MS-VERONA-MS-NM</t>
  </si>
  <si>
    <t>8697-BC-SURREY-IA-BC</t>
  </si>
  <si>
    <t>8607-TX-GRAPEVINE-BC-TX</t>
  </si>
  <si>
    <t>1120-GA-NEWNAN-CT-GA</t>
  </si>
  <si>
    <t>8687-PA-TYRONE-PA-TX</t>
  </si>
  <si>
    <t>0576-ON-OLDCASTLE-ON-IA</t>
  </si>
  <si>
    <t>8686-OH-WHITEHALL-OH-WA</t>
  </si>
  <si>
    <t>8673-WI-MENOMONEE FALLS-OH-WI</t>
  </si>
  <si>
    <t>0656-GA-VILLA RICA-AB-GA</t>
  </si>
  <si>
    <t>6016-MO-CAPE GIRARDEAU-IN-MO</t>
  </si>
  <si>
    <t>8630-CO-AURORA-NE-CO</t>
  </si>
  <si>
    <t>8695-AB-CALGARY-AB-NE</t>
  </si>
  <si>
    <t>1124-CA-ONTARIO-CA-NC</t>
  </si>
  <si>
    <t>8634-AL-BESSEMER-AL-ID</t>
  </si>
  <si>
    <t>8604-CA-CITY OF INDUSTRY-CA-MO</t>
  </si>
  <si>
    <t>8603-MS-PONTOTOC-KY-MS</t>
  </si>
  <si>
    <t>0519-MI-GRAND RAPIDS-ND-MI</t>
  </si>
  <si>
    <t>0788-IN-RENSSELAER-FL-IN</t>
  </si>
  <si>
    <t>8696-AB-NISKU-AB-IA</t>
  </si>
  <si>
    <t>8667-MI-WYOMING-AL-MI</t>
  </si>
  <si>
    <t>0178-IL-DES PLAINES-IL-MD</t>
  </si>
  <si>
    <t>8669-UT-CLEARFIELD-UT-SC</t>
  </si>
  <si>
    <t>1112-AR-FORT SMITH-QC-AR</t>
  </si>
  <si>
    <t>1125-AR-FORT SMITH-AR-MA</t>
  </si>
  <si>
    <t>0003-TX-ENNIS-NE-TX</t>
  </si>
  <si>
    <t>1118-AR-FORT SMITH-AR-BC</t>
  </si>
  <si>
    <t>8650-TX-GRAPEVINE-TX-AL</t>
  </si>
  <si>
    <t>6003-IL-AURORA-IL-WV</t>
  </si>
  <si>
    <t>5902-ON-LONDON-ON-MO</t>
  </si>
  <si>
    <t>8651-TX-AUSTIN-TX-PA</t>
  </si>
  <si>
    <t>8662-GA-LAWRENCEVILLE-GA-VA</t>
  </si>
  <si>
    <t>8697-BC-SURREY-WA-BC</t>
  </si>
  <si>
    <t>1110-GA-NEWNAN-GA-IN</t>
  </si>
  <si>
    <t>0950-NC-BEULAVILLE-NC-MN</t>
  </si>
  <si>
    <t>8700-MS-SHANNON-MS-FL</t>
  </si>
  <si>
    <t>8691-ON-TORONTO-ON-AL</t>
  </si>
  <si>
    <t>6016-MO-CAPE GIRARDEAU-ND-MO</t>
  </si>
  <si>
    <t>8697-BC-SURREY-MS-BC</t>
  </si>
  <si>
    <t>8676-TX-NEW BRAUNFELS-ON-TX</t>
  </si>
  <si>
    <t>8679-MO-SAINT PETERS-QC-MO</t>
  </si>
  <si>
    <t>0118-NC-STATESVILLE-WA-NC</t>
  </si>
  <si>
    <t>1118-AR-FORT SMITH-ON-AR</t>
  </si>
  <si>
    <t>0N64-NC-HIGH POINT-AZ-NC</t>
  </si>
  <si>
    <t>8814-NC-CONOVER-DE-NC</t>
  </si>
  <si>
    <t>8622-SC-FORT MILL-KY-SC</t>
  </si>
  <si>
    <t>8674-IL-GLENDALE HEIGHTS-AB-IL</t>
  </si>
  <si>
    <t>1112-AR-FORT SMITH-AR-WV</t>
  </si>
  <si>
    <t>1112-AR-FORT SMITH-AR-FL</t>
  </si>
  <si>
    <t>0039-MO-CARTHAGE-MO-IN</t>
  </si>
  <si>
    <t>0383-PA-BERWICK-PA-MA</t>
  </si>
  <si>
    <t>0178-IL-DES PLAINES-IL-ND</t>
  </si>
  <si>
    <t>8651-TX-AUSTIN-TX-NC</t>
  </si>
  <si>
    <t>8671-GA-POOLER-GA-VT</t>
  </si>
  <si>
    <t>0016-GA-MONROE-WV-GA</t>
  </si>
  <si>
    <t>8814-NC-CONOVER-NC-SD</t>
  </si>
  <si>
    <t>8700-MS-SHANNON-MS-KY</t>
  </si>
  <si>
    <t>0002-KY-WINCHESTER-KY-RI</t>
  </si>
  <si>
    <t>8697-BC-SURREY-SC-BC</t>
  </si>
  <si>
    <t>0039-MO-CARTHAGE-NV-MO</t>
  </si>
  <si>
    <t>0071-PA-WILKES BARRE-ME-PA</t>
  </si>
  <si>
    <t>8693-ON-BARRIE-DE-ON</t>
  </si>
  <si>
    <t>0118-NC-STATESVILLE-NC-VT</t>
  </si>
  <si>
    <t>0656-GA-VILLA RICA-GA-MT</t>
  </si>
  <si>
    <t>1704-MS-HOUSTON-WY-MS</t>
  </si>
  <si>
    <t>7300-NC-WINSTON SALEM-IA-NC</t>
  </si>
  <si>
    <t>8609-WA-FIFE-WA-NE</t>
  </si>
  <si>
    <t>8660-NC-WINSTON SALEM-NC-VT</t>
  </si>
  <si>
    <t>8624-MD-ELDERSBURG-WY-MD</t>
  </si>
  <si>
    <t>8604-CA-CITY OF INDUSTRY-RI-CA</t>
  </si>
  <si>
    <t>8684-WV-ST ALBANS-WV-MN</t>
  </si>
  <si>
    <t>4201-MS-TUPELO-ON-MS</t>
  </si>
  <si>
    <t>8686-OH-WHITEHALL-CO-OH</t>
  </si>
  <si>
    <t>8692-ON-TORONTO-ON-NE</t>
  </si>
  <si>
    <t>8677-TX-FOREST HILL-TX-CA</t>
  </si>
  <si>
    <t>1200-ON-WATERLOO-TX-ON</t>
  </si>
  <si>
    <t>0788-IN-RENSSELAER-GA-IN</t>
  </si>
  <si>
    <t>0946-NC-WALLACE-KY-NC</t>
  </si>
  <si>
    <t>0146-QC-TOWN OF MOUNT ROYAL-QC-OK</t>
  </si>
  <si>
    <t>8660-NC-WINSTON SALEM-NC-MA</t>
  </si>
  <si>
    <t>8624-MD-ELDERSBURG-CT-MD</t>
  </si>
  <si>
    <t>0118-NC-STATESVILLE-CT-NC</t>
  </si>
  <si>
    <t>0946-NC-WALLACE-CO-NC</t>
  </si>
  <si>
    <t>1121-GA-NEWNAN-TX-GA</t>
  </si>
  <si>
    <t>8678-TX-HOUSTON-CT-TX</t>
  </si>
  <si>
    <t>8661-NC-BUTNER-WI-NC</t>
  </si>
  <si>
    <t>8694-ON-GLOUCESTER-ON-SD</t>
  </si>
  <si>
    <t>8696-AB-NISKU-AB-ME</t>
  </si>
  <si>
    <t>0918-MI-SPARTA-MI-AL</t>
  </si>
  <si>
    <t>8694-ON-GLOUCESTER-CA-ON</t>
  </si>
  <si>
    <t>8609-WA-FIFE-TX-WA</t>
  </si>
  <si>
    <t>0E25-CA-CITY OF INDUSTRY-ME-CA</t>
  </si>
  <si>
    <t>1130-MS-PONTOTOC-MA-MS</t>
  </si>
  <si>
    <t>4601-MO-CARTHAGE-AR-MO</t>
  </si>
  <si>
    <t>0178-IL-DES PLAINES-IL-SD</t>
  </si>
  <si>
    <t>8695-AB-CALGARY-WY-AB</t>
  </si>
  <si>
    <t>8682-GA-CALHOUN-GA-MN</t>
  </si>
  <si>
    <t>0118-NC-STATESVILLE-RI-NC</t>
  </si>
  <si>
    <t>0953-NC-WALLACE-NC-NV</t>
  </si>
  <si>
    <t>8607-TX-GRAPEVINE-VA-TX</t>
  </si>
  <si>
    <t>1200-ON-WATERLOO-ON-WI</t>
  </si>
  <si>
    <t>8622-SC-FORT MILL-OH-SC</t>
  </si>
  <si>
    <t>8693-ON-BARRIE-ON-OK</t>
  </si>
  <si>
    <t>0801-NC-LIBERTY-NC-UT</t>
  </si>
  <si>
    <t>5100-KY-LEITCHFIELD-SK-KY</t>
  </si>
  <si>
    <t>8674-IL-GLENDALE HEIGHTS-DC-IL</t>
  </si>
  <si>
    <t>7300-NC-WINSTON SALEM-NV-NC</t>
  </si>
  <si>
    <t>5801-IN-KENDALLVILLE-ND-IN</t>
  </si>
  <si>
    <t>6003-IL-AURORA-UT-IL</t>
  </si>
  <si>
    <t>8673-WI-MENOMONEE FALLS-ID-WI</t>
  </si>
  <si>
    <t>0341-MS-TUPELO-OK-MS</t>
  </si>
  <si>
    <t>6016-MO-CAPE GIRARDEAU-IL-MO</t>
  </si>
  <si>
    <t>0519-MI-GRAND RAPIDS-VA-MI</t>
  </si>
  <si>
    <t>8694-ON-GLOUCESTER-IL-ON</t>
  </si>
  <si>
    <t>0R01-IN-KOUTS-IN-NH</t>
  </si>
  <si>
    <t>8692-ON-TORONTO-MI-ON</t>
  </si>
  <si>
    <t>8670-WA-VANCOUVER-WA-NC</t>
  </si>
  <si>
    <t>0118-NC-STATESVILLE-NH-NC</t>
  </si>
  <si>
    <t>8667-MI-WYOMING-MI-NH</t>
  </si>
  <si>
    <t>0002-KY-WINCHESTER-NH-KY</t>
  </si>
  <si>
    <t>8604-CA-CITY OF INDUSTRY-CA-OH</t>
  </si>
  <si>
    <t>0788-IN-RENSSELAER-IN-MS</t>
  </si>
  <si>
    <t>8624-MD-ELDERSBURG-OR-MD</t>
  </si>
  <si>
    <t>0732-MI-SPRING LAKE-CA-MI</t>
  </si>
  <si>
    <t>8622-SC-FORT MILL-QC-SC</t>
  </si>
  <si>
    <t>8696-AB-NISKU-AB-AL</t>
  </si>
  <si>
    <t>8687-PA-TYRONE-PA-MN</t>
  </si>
  <si>
    <t>8676-TX-NEW BRAUNFELS-RI-TX</t>
  </si>
  <si>
    <t>4601-MO-CARTHAGE-MT-MO</t>
  </si>
  <si>
    <t>8689-CA-ROCKLIN-ND-CA</t>
  </si>
  <si>
    <t>8673-WI-MENOMONEE FALLS-WI-WA</t>
  </si>
  <si>
    <t>1111-CA-ONTARIO-CA-AL</t>
  </si>
  <si>
    <t>8696-AB-NISKU-KS-AB</t>
  </si>
  <si>
    <t>8651-TX-AUSTIN-TX-CT</t>
  </si>
  <si>
    <t>8672-VA-MANASSAS PARK-ON-VA</t>
  </si>
  <si>
    <t>0000-MO-CARTHAGE-MO-ON</t>
  </si>
  <si>
    <t>0576-ON-OLDCASTLE-MA-ON</t>
  </si>
  <si>
    <t>8684-WV-ST ALBANS-OR-WV</t>
  </si>
  <si>
    <t>0S00-MO-CARTHAGE-MO-MI</t>
  </si>
  <si>
    <t>0400-MO-CARTHAGE-VT-MO</t>
  </si>
  <si>
    <t>1112-AR-FORT SMITH-AR-BC</t>
  </si>
  <si>
    <t>8674-IL-GLENDALE HEIGHTS-KY-IL</t>
  </si>
  <si>
    <t>0903-TX-EL PASO-WY-TX</t>
  </si>
  <si>
    <t>8662-GA-LAWRENCEVILLE-OR-GA</t>
  </si>
  <si>
    <t>8672-VA-MANASSAS PARK-VA-KY</t>
  </si>
  <si>
    <t>1200-ON-WATERLOO-ON-NV</t>
  </si>
  <si>
    <t>8661-NC-BUTNER-NC-SD</t>
  </si>
  <si>
    <t>0201-TN-CLEVELAND-MA-TN</t>
  </si>
  <si>
    <t>0788-IN-RENSSELAER-MA-IN</t>
  </si>
  <si>
    <t>1124-CA-ONTARIO-NM-CA</t>
  </si>
  <si>
    <t>6014-CA-TRACY-TN-CA</t>
  </si>
  <si>
    <t>8663-FL-PLANT CITY-OH-FL</t>
  </si>
  <si>
    <t>0201-TN-CLEVELAND-NH-TN</t>
  </si>
  <si>
    <t>8603-MS-PONTOTOC-MD-MS</t>
  </si>
  <si>
    <t>8665-OK-OKLAHOMA CITY-OK-CT</t>
  </si>
  <si>
    <t>0000-MO-CARTHAGE-MO-LA</t>
  </si>
  <si>
    <t>8676-TX-NEW BRAUNFELS-TX-GA</t>
  </si>
  <si>
    <t>0918-MI-SPARTA-MI-TX</t>
  </si>
  <si>
    <t>5902-ON-LONDON-ON-OH</t>
  </si>
  <si>
    <t>8669-UT-CLEARFIELD-LA-UT</t>
  </si>
  <si>
    <t>8650-TX-GRAPEVINE-CT-TX</t>
  </si>
  <si>
    <t>1120-GA-NEWNAN-ND-GA</t>
  </si>
  <si>
    <t>8683-PA-BETHEL PARK-AR-PA</t>
  </si>
  <si>
    <t>8605-IN-INDIANAPOLIS-RI-IN</t>
  </si>
  <si>
    <t>0530-IL-STERLING-IL-SK</t>
  </si>
  <si>
    <t>4201-MS-TUPELO-MS-IN</t>
  </si>
  <si>
    <t>1115-NC-CONOVER-NC-RI</t>
  </si>
  <si>
    <t>0953-NC-WALLACE-NC-KS</t>
  </si>
  <si>
    <t>1121-GA-NEWNAN-GA-CA</t>
  </si>
  <si>
    <t>4601-MO-CARTHAGE-MO-MB</t>
  </si>
  <si>
    <t>0732-MI-SPRING LAKE-MI-KS</t>
  </si>
  <si>
    <t>8677-TX-FOREST HILL-TX-WA</t>
  </si>
  <si>
    <t>0002-KY-WINCHESTER-DC-KY</t>
  </si>
  <si>
    <t>0548-NC-STATESVILLE-CT-NC</t>
  </si>
  <si>
    <t>0732-MI-SPRING LAKE-MA-MI</t>
  </si>
  <si>
    <t>8661-NC-BUTNER-NC-NV</t>
  </si>
  <si>
    <t>8661-NC-BUTNER-ID-NC</t>
  </si>
  <si>
    <t>8630-CO-AURORA-CO-GA</t>
  </si>
  <si>
    <t>8673-WI-MENOMONEE FALLS-WI-NH</t>
  </si>
  <si>
    <t>1111-CA-ONTARIO-CA-WA</t>
  </si>
  <si>
    <t>8686-OH-WHITEHALL-OH-AZ</t>
  </si>
  <si>
    <t>8500-NC-WINSTON SALEM-NC-QC</t>
  </si>
  <si>
    <t>8677-TX-FOREST HILL-NV-TX</t>
  </si>
  <si>
    <t>8695-AB-CALGARY-ME-AB</t>
  </si>
  <si>
    <t>1704-MS-HOUSTON-MS-SK</t>
  </si>
  <si>
    <t>8607-TX-GRAPEVINE-TX-WI</t>
  </si>
  <si>
    <t>8661-NC-BUTNER-SK-NC</t>
  </si>
  <si>
    <t>0079-MO-CARTHAGE-MO-MS</t>
  </si>
  <si>
    <t>8625-OH-LORDSTOWN-BC-OH</t>
  </si>
  <si>
    <t>8624-MD-ELDERSBURG-MO-MD</t>
  </si>
  <si>
    <t>1129-MD-HAVRE DE GRACE-CA-MD</t>
  </si>
  <si>
    <t>0146-QC-TOWN OF MOUNT ROYAL-KY-QC</t>
  </si>
  <si>
    <t>0950-NC-BEULAVILLE-VA-NC</t>
  </si>
  <si>
    <t>8677-TX-FOREST HILL-TX-NM</t>
  </si>
  <si>
    <t>0788-IN-RENSSELAER-NC-IN</t>
  </si>
  <si>
    <t>0014-MO-CARTHAGE-AL-MO</t>
  </si>
  <si>
    <t>8694-ON-GLOUCESTER-NV-ON</t>
  </si>
  <si>
    <t>8608-AZ-PHOENIX-AZ-CT</t>
  </si>
  <si>
    <t>0E25-CA-CITY OF INDUSTRY-CA-NE</t>
  </si>
  <si>
    <t>0118-NC-STATESVILLE-LA-NC</t>
  </si>
  <si>
    <t>8650-TX-GRAPEVINE-TX-PA</t>
  </si>
  <si>
    <t>8691-ON-TORONTO-FL-ON</t>
  </si>
  <si>
    <t>8683-PA-BETHEL PARK-PA-TX</t>
  </si>
  <si>
    <t>0383-PA-BERWICK-DE-PA</t>
  </si>
  <si>
    <t>8662-GA-LAWRENCEVILLE-AB-GA</t>
  </si>
  <si>
    <t>8674-IL-GLENDALE HEIGHTS-IL-ME</t>
  </si>
  <si>
    <t>0953-NC-WALLACE-OR-NC</t>
  </si>
  <si>
    <t>1127-MS-HOULKA-MO-MS</t>
  </si>
  <si>
    <t>0383-PA-BERWICK-PA-AL</t>
  </si>
  <si>
    <t>0946-NC-WALLACE-TX-NC</t>
  </si>
  <si>
    <t>8669-UT-CLEARFIELD-UT-QC</t>
  </si>
  <si>
    <t>0925-NC-SALISBURY-NC-MN</t>
  </si>
  <si>
    <t>8667-MI-WYOMING-SD-MI</t>
  </si>
  <si>
    <t>8669-UT-CLEARFIELD-UT-TN</t>
  </si>
  <si>
    <t>0S00-MO-CARTHAGE-MO-ID</t>
  </si>
  <si>
    <t>8689-CA-ROCKLIN-CA-NC</t>
  </si>
  <si>
    <t>0918-MI-SPARTA-MI-QC</t>
  </si>
  <si>
    <t>8605-IN-INDIANAPOLIS-AZ-IN</t>
  </si>
  <si>
    <t>8629-TN-GOODLETTSVILLE-TN-MO</t>
  </si>
  <si>
    <t>8696-AB-NISKU-AB-VA</t>
  </si>
  <si>
    <t>6016-MO-CAPE GIRARDEAU-MO-MB</t>
  </si>
  <si>
    <t>8608-AZ-PHOENIX-CT-AZ</t>
  </si>
  <si>
    <t>0N64-NC-HIGH POINT-NC-KY</t>
  </si>
  <si>
    <t>8608-AZ-PHOENIX-FL-AZ</t>
  </si>
  <si>
    <t>1115-NC-CONOVER-NC-KS</t>
  </si>
  <si>
    <t>0178-IL-DES PLAINES-DE-IL</t>
  </si>
  <si>
    <t>0518-MI-GRAND RAPIDS-MI-NH</t>
  </si>
  <si>
    <t>8500-NC-WINSTON SALEM-NC-SC</t>
  </si>
  <si>
    <t>0903-TX-EL PASO-MO-TX</t>
  </si>
  <si>
    <t>0903-TX-EL PASO-ME-TX</t>
  </si>
  <si>
    <t>8677-TX-FOREST HILL-LA-TX</t>
  </si>
  <si>
    <t>5100-KY-LEITCHFIELD-GA-KY</t>
  </si>
  <si>
    <t>8671-GA-POOLER-GA-AR</t>
  </si>
  <si>
    <t>4201-MS-TUPELO-WY-MS</t>
  </si>
  <si>
    <t>1702-TX-FORT WORTH-TX-AZ</t>
  </si>
  <si>
    <t>6130-MO-CARTHAGE-MO-WI</t>
  </si>
  <si>
    <t>0000-MO-CARTHAGE-MO-MS</t>
  </si>
  <si>
    <t>8630-CO-AURORA-CO-MD</t>
  </si>
  <si>
    <t>1121-GA-NEWNAN-NM-GA</t>
  </si>
  <si>
    <t>5801-IN-KENDALLVILLE-MA-IN</t>
  </si>
  <si>
    <t>0732-MI-SPRING LAKE-MI-AB</t>
  </si>
  <si>
    <t>0000-MO-CARTHAGE-MO-MA</t>
  </si>
  <si>
    <t>1129-MD-HAVRE DE GRACE-MD-SD</t>
  </si>
  <si>
    <t>1112-AR-FORT SMITH-AR-VT</t>
  </si>
  <si>
    <t>0039-MO-CARTHAGE-MO-SC</t>
  </si>
  <si>
    <t>1129-MD-HAVRE DE GRACE-RI-MD</t>
  </si>
  <si>
    <t>0903-TX-EL PASO-TX-VT</t>
  </si>
  <si>
    <t>8700-MS-SHANNON-WA-MS</t>
  </si>
  <si>
    <t>8634-AL-BESSEMER-AL-DC</t>
  </si>
  <si>
    <t>0039-MO-CARTHAGE-QC-MO</t>
  </si>
  <si>
    <t>0803-NC-LIBERTY-WY-NC</t>
  </si>
  <si>
    <t>8665-OK-OKLAHOMA CITY-SD-OK</t>
  </si>
  <si>
    <t>0903-TX-EL PASO-TX-WY</t>
  </si>
  <si>
    <t>1704-MS-HOUSTON-MS-RI</t>
  </si>
  <si>
    <t>8684-WV-ST ALBANS-WV-SD</t>
  </si>
  <si>
    <t>1114-MS-VERONA-OK-MS</t>
  </si>
  <si>
    <t>8669-UT-CLEARFIELD-UT-NE</t>
  </si>
  <si>
    <t>0953-NC-WALLACE-MS-NC</t>
  </si>
  <si>
    <t>1116-NC-CONOVER-NC-KS</t>
  </si>
  <si>
    <t>8622-SC-FORT MILL-TN-SC</t>
  </si>
  <si>
    <t>1114-MS-VERONA-KS-MS</t>
  </si>
  <si>
    <t>1118-AR-FORT SMITH-AR-VA</t>
  </si>
  <si>
    <t>8609-WA-FIFE-WA-CT</t>
  </si>
  <si>
    <t>1110-GA-NEWNAN-UT-GA</t>
  </si>
  <si>
    <t>0071-PA-WILKES BARRE-SK-PA</t>
  </si>
  <si>
    <t>0940-MO-CARTHAGE-MD-MO</t>
  </si>
  <si>
    <t>4601-MO-CARTHAGE-MO-ND</t>
  </si>
  <si>
    <t>8634-AL-BESSEMER-NC-AL</t>
  </si>
  <si>
    <t>0788-IN-RENSSELAER-IN-DC</t>
  </si>
  <si>
    <t>0016-GA-MONROE-GA-MN</t>
  </si>
  <si>
    <t>0950-NC-BEULAVILLE-NC-SC</t>
  </si>
  <si>
    <t>8630-CO-AURORA-DE-CO</t>
  </si>
  <si>
    <t>0576-ON-OLDCASTLE-NV-ON</t>
  </si>
  <si>
    <t>8671-GA-POOLER-GA-MN</t>
  </si>
  <si>
    <t>8694-ON-GLOUCESTER-AL-ON</t>
  </si>
  <si>
    <t>0000-MO-CARTHAGE-AB-MO</t>
  </si>
  <si>
    <t>8677-TX-FOREST HILL-SK-TX</t>
  </si>
  <si>
    <t>0791-TX-EL PASO-SC-TX</t>
  </si>
  <si>
    <t>8678-TX-HOUSTON-MT-TX</t>
  </si>
  <si>
    <t>8677-TX-FOREST HILL-TX-NC</t>
  </si>
  <si>
    <t>8687-PA-TYRONE-PA-NY</t>
  </si>
  <si>
    <t>0146-QC-TOWN OF MOUNT ROYAL-NV-QC</t>
  </si>
  <si>
    <t>8604-CA-CITY OF INDUSTRY-CA-QC</t>
  </si>
  <si>
    <t>0118-NC-STATESVILLE-NC-DE</t>
  </si>
  <si>
    <t>8603-MS-PONTOTOC-VA-MS</t>
  </si>
  <si>
    <t>8663-FL-PLANT CITY-FL-CO</t>
  </si>
  <si>
    <t>8683-PA-BETHEL PARK-CA-PA</t>
  </si>
  <si>
    <t>1115-NC-CONOVER-OK-NC</t>
  </si>
  <si>
    <t>8669-UT-CLEARFIELD-UT-MB</t>
  </si>
  <si>
    <t>8622-SC-FORT MILL-SC-NM</t>
  </si>
  <si>
    <t>0656-GA-VILLA RICA-KS-GA</t>
  </si>
  <si>
    <t>0918-MI-SPARTA-DE-MI</t>
  </si>
  <si>
    <t>8694-ON-GLOUCESTER-TN-ON</t>
  </si>
  <si>
    <t>8661-NC-BUTNER-KY-NC</t>
  </si>
  <si>
    <t>0014-MO-CARTHAGE-MO-IL</t>
  </si>
  <si>
    <t>8679-MO-SAINT PETERS-NM-MO</t>
  </si>
  <si>
    <t>1110-GA-NEWNAN-ND-GA</t>
  </si>
  <si>
    <t>8695-AB-CALGARY-AB-KY</t>
  </si>
  <si>
    <t>0039-MO-CARTHAGE-MO-ME</t>
  </si>
  <si>
    <t>8687-PA-TYRONE-PA-WA</t>
  </si>
  <si>
    <t>8650-TX-GRAPEVINE-ON-TX</t>
  </si>
  <si>
    <t>0791-TX-EL PASO-TX-UT</t>
  </si>
  <si>
    <t>0000-MO-CARTHAGE-GA-MO</t>
  </si>
  <si>
    <t>4201-MS-TUPELO-MS-ME</t>
  </si>
  <si>
    <t>8650-TX-GRAPEVINE-TX-NH</t>
  </si>
  <si>
    <t>8608-AZ-PHOENIX-OH-AZ</t>
  </si>
  <si>
    <t>4201-MS-TUPELO-MN-MS</t>
  </si>
  <si>
    <t>0118-NC-STATESVILLE-NC-NH</t>
  </si>
  <si>
    <t>8629-TN-GOODLETTSVILLE-ME-TN</t>
  </si>
  <si>
    <t>0003-TX-ENNIS-QC-TX</t>
  </si>
  <si>
    <t>0R01-IN-KOUTS-IN-GA</t>
  </si>
  <si>
    <t>0014-MO-CARTHAGE-MO-MT</t>
  </si>
  <si>
    <t>8608-AZ-PHOENIX-AZ-SK</t>
  </si>
  <si>
    <t>0918-MI-SPARTA-AB-MI</t>
  </si>
  <si>
    <t>0519-MI-GRAND RAPIDS-MI-QC</t>
  </si>
  <si>
    <t>0071-PA-WILKES BARRE-PA-IN</t>
  </si>
  <si>
    <t>0940-MO-CARTHAGE-MO-AB</t>
  </si>
  <si>
    <t>8634-AL-BESSEMER-ON-AL</t>
  </si>
  <si>
    <t>6014-CA-TRACY-MA-CA</t>
  </si>
  <si>
    <t>0732-MI-SPRING LAKE-MI-AL</t>
  </si>
  <si>
    <t>0801-NC-LIBERTY-NC-ID</t>
  </si>
  <si>
    <t>8668-MI-LIVONIA-MI-ND</t>
  </si>
  <si>
    <t>8693-ON-BARRIE-SC-ON</t>
  </si>
  <si>
    <t>8663-FL-PLANT CITY-SC-FL</t>
  </si>
  <si>
    <t>0014-MO-CARTHAGE-IN-MO</t>
  </si>
  <si>
    <t>8695-AB-CALGARY-AB-CT</t>
  </si>
  <si>
    <t>8650-TX-GRAPEVINE-MO-TX</t>
  </si>
  <si>
    <t>8700-MS-SHANNON-NJ-MS</t>
  </si>
  <si>
    <t>8684-WV-ST ALBANS-WI-WV</t>
  </si>
  <si>
    <t>8686-OH-WHITEHALL-OH-WI</t>
  </si>
  <si>
    <t>5100-KY-LEITCHFIELD-KY-SC</t>
  </si>
  <si>
    <t>1129-MD-HAVRE DE GRACE-MD-IA</t>
  </si>
  <si>
    <t>8611-NJ-EDISON-NJ-ID</t>
  </si>
  <si>
    <t>0341-MS-TUPELO-MS-MA</t>
  </si>
  <si>
    <t>0079-MO-CARTHAGE-NV-MO</t>
  </si>
  <si>
    <t>5100-KY-LEITCHFIELD-NJ-KY</t>
  </si>
  <si>
    <t>5901-ON-LONDON-DC-ON</t>
  </si>
  <si>
    <t>8679-MO-SAINT PETERS-MO-AZ</t>
  </si>
  <si>
    <t>8686-OH-WHITEHALL-SK-OH</t>
  </si>
  <si>
    <t>8814-NC-CONOVER-AR-NC</t>
  </si>
  <si>
    <t>0178-IL-DES PLAINES-IL-LA</t>
  </si>
  <si>
    <t>5901-ON-LONDON-ON-RI</t>
  </si>
  <si>
    <t>1115-NC-CONOVER-NC-AZ</t>
  </si>
  <si>
    <t>4601-MO-CARTHAGE-MD-MO</t>
  </si>
  <si>
    <t>8682-GA-CALHOUN-GA-PA</t>
  </si>
  <si>
    <t>0925-NC-SALISBURY-MA-NC</t>
  </si>
  <si>
    <t>8609-WA-FIFE-WA-MN</t>
  </si>
  <si>
    <t>6003-IL-AURORA-IL-MT</t>
  </si>
  <si>
    <t>8691-ON-TORONTO-ON-OH</t>
  </si>
  <si>
    <t>0803-NC-LIBERTY-MD-NC</t>
  </si>
  <si>
    <t>0548-NC-STATESVILLE-NC-VA</t>
  </si>
  <si>
    <t>0003-TX-ENNIS-FL-TX</t>
  </si>
  <si>
    <t>0009-NC-GREENSBORO-NC-OR</t>
  </si>
  <si>
    <t>4201-MS-TUPELO-FL-MS</t>
  </si>
  <si>
    <t>8625-OH-LORDSTOWN-OH-MB</t>
  </si>
  <si>
    <t>8676-TX-NEW BRAUNFELS-TX-VT</t>
  </si>
  <si>
    <t>5901-ON-LONDON-ON-SC</t>
  </si>
  <si>
    <t>0519-MI-GRAND RAPIDS-RI-MI</t>
  </si>
  <si>
    <t>1111-CA-ONTARIO-ID-CA</t>
  </si>
  <si>
    <t>0925-NC-SALISBURY-NC-SD</t>
  </si>
  <si>
    <t>0791-TX-EL PASO-NY-TX</t>
  </si>
  <si>
    <t>8611-NJ-EDISON-NJ-WI</t>
  </si>
  <si>
    <t>8686-OH-WHITEHALL-OH-ON</t>
  </si>
  <si>
    <t>8671-GA-POOLER-GA-OR</t>
  </si>
  <si>
    <t>8650-TX-GRAPEVINE-TX-ON</t>
  </si>
  <si>
    <t>6130-MO-CARTHAGE-MO-IA</t>
  </si>
  <si>
    <t>8622-SC-FORT MILL-NV-SC</t>
  </si>
  <si>
    <t>0803-NC-LIBERTY-PA-NC</t>
  </si>
  <si>
    <t>8662-GA-LAWRENCEVILLE-MI-GA</t>
  </si>
  <si>
    <t>8611-NJ-EDISON-NY-NJ</t>
  </si>
  <si>
    <t>5901-ON-LONDON-VT-ON</t>
  </si>
  <si>
    <t>0016-GA-MONROE-GA-IL</t>
  </si>
  <si>
    <t>1129-MD-HAVRE DE GRACE-MD-NV</t>
  </si>
  <si>
    <t>0071-PA-WILKES BARRE-PA-TN</t>
  </si>
  <si>
    <t>8695-AB-CALGARY-ID-AB</t>
  </si>
  <si>
    <t>0E25-CA-CITY OF INDUSTRY-WV-CA</t>
  </si>
  <si>
    <t>0E25-CA-CITY OF INDUSTRY-CA-MI</t>
  </si>
  <si>
    <t>8669-UT-CLEARFIELD-UT-MS</t>
  </si>
  <si>
    <t>8674-IL-GLENDALE HEIGHTS-ME-IL</t>
  </si>
  <si>
    <t>8685-OH-MACEDONIA-OH-KS</t>
  </si>
  <si>
    <t>8662-GA-LAWRENCEVILLE-MO-GA</t>
  </si>
  <si>
    <t>8611-NJ-EDISON-UT-NJ</t>
  </si>
  <si>
    <t>0788-IN-RENSSELAER-IN-WI</t>
  </si>
  <si>
    <t>0000-MO-CARTHAGE-MO-SD</t>
  </si>
  <si>
    <t>1129-MD-HAVRE DE GRACE-MD-WY</t>
  </si>
  <si>
    <t>8681-GA-ASHBURN-GA-NM</t>
  </si>
  <si>
    <t>0002-KY-WINCHESTER-NM-KY</t>
  </si>
  <si>
    <t>0953-NC-WALLACE-NC-ID</t>
  </si>
  <si>
    <t>0946-NC-WALLACE-NC-MS</t>
  </si>
  <si>
    <t>1118-AR-FORT SMITH-IN-AR</t>
  </si>
  <si>
    <t>8634-AL-BESSEMER-QC-AL</t>
  </si>
  <si>
    <t>8677-TX-FOREST HILL-TX-MT</t>
  </si>
  <si>
    <t>8665-OK-OKLAHOMA CITY-MI-OK</t>
  </si>
  <si>
    <t>8500-NC-WINSTON SALEM-NC-WI</t>
  </si>
  <si>
    <t>0383-PA-BERWICK-AZ-PA</t>
  </si>
  <si>
    <t>8691-ON-TORONTO-ON-CA</t>
  </si>
  <si>
    <t>8665-OK-OKLAHOMA CITY-SK-OK</t>
  </si>
  <si>
    <t>0530-IL-STERLING-MN-IL</t>
  </si>
  <si>
    <t>0791-TX-EL PASO-WV-TX</t>
  </si>
  <si>
    <t>0400-MO-CARTHAGE-MO-VT</t>
  </si>
  <si>
    <t>8677-TX-FOREST HILL-SC-TX</t>
  </si>
  <si>
    <t>0009-NC-GREENSBORO-MN-NC</t>
  </si>
  <si>
    <t>1124-CA-ONTARIO-MD-CA</t>
  </si>
  <si>
    <t>8700-MS-SHANNON-MI-MS</t>
  </si>
  <si>
    <t>1702-TX-FORT WORTH-NV-TX</t>
  </si>
  <si>
    <t>0548-NC-STATESVILLE-KY-NC</t>
  </si>
  <si>
    <t>0003-TX-ENNIS-RI-TX</t>
  </si>
  <si>
    <t>1112-AR-FORT SMITH-AR-MT</t>
  </si>
  <si>
    <t>8500-NC-WINSTON SALEM-NC-UT</t>
  </si>
  <si>
    <t>1112-AR-FORT SMITH-SK-AR</t>
  </si>
  <si>
    <t>8661-NC-BUTNER-UT-NC</t>
  </si>
  <si>
    <t>1127-MS-HOULKA-MS-NC</t>
  </si>
  <si>
    <t>1115-NC-CONOVER-NC-NV</t>
  </si>
  <si>
    <t>8672-VA-MANASSAS PARK-VA-ON</t>
  </si>
  <si>
    <t>1121-GA-NEWNAN-OH-GA</t>
  </si>
  <si>
    <t>1112-AR-FORT SMITH-OK-AR</t>
  </si>
  <si>
    <t>5901-ON-LONDON-UT-ON</t>
  </si>
  <si>
    <t>8676-TX-NEW BRAUNFELS-NH-TX</t>
  </si>
  <si>
    <t>8676-TX-NEW BRAUNFELS-TX-NV</t>
  </si>
  <si>
    <t>8661-NC-BUTNER-NC-AB</t>
  </si>
  <si>
    <t>8625-OH-LORDSTOWN-GA-OH</t>
  </si>
  <si>
    <t>8684-WV-ST ALBANS-QC-WV</t>
  </si>
  <si>
    <t>1129-MD-HAVRE DE GRACE-AB-MD</t>
  </si>
  <si>
    <t>8677-TX-FOREST HILL-FL-TX</t>
  </si>
  <si>
    <t>0383-PA-BERWICK-ID-PA</t>
  </si>
  <si>
    <t>8677-TX-FOREST HILL-AZ-TX</t>
  </si>
  <si>
    <t>8700-MS-SHANNON-KY-MS</t>
  </si>
  <si>
    <t>8683-PA-BETHEL PARK-ON-PA</t>
  </si>
  <si>
    <t>8696-AB-NISKU-TX-AB</t>
  </si>
  <si>
    <t>8624-MD-ELDERSBURG-MD-ME</t>
  </si>
  <si>
    <t>8651-TX-AUSTIN-NC-TX</t>
  </si>
  <si>
    <t>8607-TX-GRAPEVINE-NC-TX</t>
  </si>
  <si>
    <t>0953-NC-WALLACE-NC-OR</t>
  </si>
  <si>
    <t>0S00-MO-CARTHAGE-MO-AR</t>
  </si>
  <si>
    <t>8669-UT-CLEARFIELD-UT-MD</t>
  </si>
  <si>
    <t>1118-AR-FORT SMITH-AR-SC</t>
  </si>
  <si>
    <t>0N64-NC-HIGH POINT-NC-NM</t>
  </si>
  <si>
    <t>0576-ON-OLDCASTLE-ON-NH</t>
  </si>
  <si>
    <t>8630-CO-AURORA-AR-CO</t>
  </si>
  <si>
    <t>8667-MI-WYOMING-WI-MI</t>
  </si>
  <si>
    <t>8688-PA-HONEY BROOK-PA-NY</t>
  </si>
  <si>
    <t>8629-TN-GOODLETTSVILLE-TN-UT</t>
  </si>
  <si>
    <t>8625-OH-LORDSTOWN-OH-GA</t>
  </si>
  <si>
    <t>1127-MS-HOULKA-PA-MS</t>
  </si>
  <si>
    <t>1121-GA-NEWNAN-GA-NC</t>
  </si>
  <si>
    <t>8650-TX-GRAPEVINE-TX-OK</t>
  </si>
  <si>
    <t>8603-MS-PONTOTOC-AL-MS</t>
  </si>
  <si>
    <t>0519-MI-GRAND RAPIDS-AL-MI</t>
  </si>
  <si>
    <t>0576-ON-OLDCASTLE-NH-ON</t>
  </si>
  <si>
    <t>8500-NC-WINSTON SALEM-NC-NM</t>
  </si>
  <si>
    <t>1120-GA-NEWNAN-GA-MB</t>
  </si>
  <si>
    <t>0925-NC-SALISBURY-NC-AB</t>
  </si>
  <si>
    <t>0039-MO-CARTHAGE-AZ-MO</t>
  </si>
  <si>
    <t>8693-ON-BARRIE-OK-ON</t>
  </si>
  <si>
    <t>0E25-CA-CITY OF INDUSTRY-CA-MD</t>
  </si>
  <si>
    <t>8609-WA-FIFE-ME-WA</t>
  </si>
  <si>
    <t>1118-AR-FORT SMITH-AR-IA</t>
  </si>
  <si>
    <t>8500-NC-WINSTON SALEM-MA-NC</t>
  </si>
  <si>
    <t>8500-NC-WINSTON SALEM-MD-NC</t>
  </si>
  <si>
    <t>DAFG</t>
  </si>
  <si>
    <t>Rated Discount</t>
  </si>
  <si>
    <t>Rated AMC</t>
  </si>
  <si>
    <t>Dayton Freight</t>
  </si>
  <si>
    <t>RG Lane</t>
  </si>
  <si>
    <t>RG SCAC</t>
  </si>
  <si>
    <t>FedEx Freight - Priority</t>
  </si>
  <si>
    <t>LCC</t>
  </si>
  <si>
    <t>Grand Total</t>
  </si>
  <si>
    <t>Count of Lanes</t>
  </si>
  <si>
    <t>Group</t>
  </si>
  <si>
    <t>Branch</t>
  </si>
  <si>
    <t>0A05-FL-JACKSONVILLE-AB-FL</t>
  </si>
  <si>
    <t>0A05-FL-JACKSONVILLE-AL-FL</t>
  </si>
  <si>
    <t>0A05-FL-JACKSONVILLE-AR-FL</t>
  </si>
  <si>
    <t>0A05-FL-JACKSONVILLE-AZ-FL</t>
  </si>
  <si>
    <t>0A05-FL-JACKSONVILLE-BC-FL</t>
  </si>
  <si>
    <t>0A05-FL-JACKSONVILLE-CA-FL</t>
  </si>
  <si>
    <t>0A05-FL-JACKSONVILLE-CO-FL</t>
  </si>
  <si>
    <t>0A05-FL-JACKSONVILLE-CT-FL</t>
  </si>
  <si>
    <t>0A05-FL-JACKSONVILLE-DC-FL</t>
  </si>
  <si>
    <t>0A05-FL-JACKSONVILLE-DE-FL</t>
  </si>
  <si>
    <t>0A05-FL-JACKSONVILLE-FL-AB</t>
  </si>
  <si>
    <t>0A05-FL-JACKSONVILLE-FL-AL</t>
  </si>
  <si>
    <t>0A05-FL-JACKSONVILLE-FL-AR</t>
  </si>
  <si>
    <t>0A05-FL-JACKSONVILLE-FL-AZ</t>
  </si>
  <si>
    <t>0A05-FL-JACKSONVILLE-FL-BC</t>
  </si>
  <si>
    <t>0A05-FL-JACKSONVILLE-FL-CA</t>
  </si>
  <si>
    <t>0A05-FL-JACKSONVILLE-FL-CO</t>
  </si>
  <si>
    <t>0A05-FL-JACKSONVILLE-FL-CT</t>
  </si>
  <si>
    <t>0A05-FL-JACKSONVILLE-FL-DC</t>
  </si>
  <si>
    <t>0A05-FL-JACKSONVILLE-FL-DE</t>
  </si>
  <si>
    <t>0A05-FL-JACKSONVILLE-FL-FL</t>
  </si>
  <si>
    <t>0A05-FL-JACKSONVILLE-FL-GA</t>
  </si>
  <si>
    <t>0A05-FL-JACKSONVILLE-FL-IA</t>
  </si>
  <si>
    <t>0A05-FL-JACKSONVILLE-FL-ID</t>
  </si>
  <si>
    <t>0A05-FL-JACKSONVILLE-FL-IL</t>
  </si>
  <si>
    <t>0A05-FL-JACKSONVILLE-FL-IN</t>
  </si>
  <si>
    <t>0A05-FL-JACKSONVILLE-FL-KS</t>
  </si>
  <si>
    <t>0A05-FL-JACKSONVILLE-FL-KY</t>
  </si>
  <si>
    <t>0A05-FL-JACKSONVILLE-FL-LA</t>
  </si>
  <si>
    <t>0A05-FL-JACKSONVILLE-FL-MA</t>
  </si>
  <si>
    <t>0A05-FL-JACKSONVILLE-FL-MB</t>
  </si>
  <si>
    <t>0A05-FL-JACKSONVILLE-FL-MD</t>
  </si>
  <si>
    <t>0A05-FL-JACKSONVILLE-FL-ME</t>
  </si>
  <si>
    <t>0A05-FL-JACKSONVILLE-FL-MI</t>
  </si>
  <si>
    <t>0A05-FL-JACKSONVILLE-FL-MN</t>
  </si>
  <si>
    <t>0A05-FL-JACKSONVILLE-FL-MO</t>
  </si>
  <si>
    <t>0A05-FL-JACKSONVILLE-FL-MS</t>
  </si>
  <si>
    <t>0A05-FL-JACKSONVILLE-FL-MT</t>
  </si>
  <si>
    <t>0A05-FL-JACKSONVILLE-FL-NC</t>
  </si>
  <si>
    <t>0A05-FL-JACKSONVILLE-FL-ND</t>
  </si>
  <si>
    <t>0A05-FL-JACKSONVILLE-FL-NE</t>
  </si>
  <si>
    <t>0A05-FL-JACKSONVILLE-FL-NH</t>
  </si>
  <si>
    <t>0A05-FL-JACKSONVILLE-FL-NJ</t>
  </si>
  <si>
    <t>0A05-FL-JACKSONVILLE-FL-NM</t>
  </si>
  <si>
    <t>0A05-FL-JACKSONVILLE-FL-NV</t>
  </si>
  <si>
    <t>0A05-FL-JACKSONVILLE-FL-NY</t>
  </si>
  <si>
    <t>0A05-FL-JACKSONVILLE-FL-OH</t>
  </si>
  <si>
    <t>0A05-FL-JACKSONVILLE-FL-OK</t>
  </si>
  <si>
    <t>0A05-FL-JACKSONVILLE-FL-ON</t>
  </si>
  <si>
    <t>0A05-FL-JACKSONVILLE-FL-OR</t>
  </si>
  <si>
    <t>0A05-FL-JACKSONVILLE-FL-PA</t>
  </si>
  <si>
    <t>0A05-FL-JACKSONVILLE-FL-QC</t>
  </si>
  <si>
    <t>0A05-FL-JACKSONVILLE-FL-RI</t>
  </si>
  <si>
    <t>0A05-FL-JACKSONVILLE-FL-SC</t>
  </si>
  <si>
    <t>0A05-FL-JACKSONVILLE-FL-SD</t>
  </si>
  <si>
    <t>0A05-FL-JACKSONVILLE-FL-SK</t>
  </si>
  <si>
    <t>0A05-FL-JACKSONVILLE-FL-TN</t>
  </si>
  <si>
    <t>0A05-FL-JACKSONVILLE-FL-TX</t>
  </si>
  <si>
    <t>0A05-FL-JACKSONVILLE-FL-UT</t>
  </si>
  <si>
    <t>0A05-FL-JACKSONVILLE-FL-VA</t>
  </si>
  <si>
    <t>0A05-FL-JACKSONVILLE-FL-VT</t>
  </si>
  <si>
    <t>0A05-FL-JACKSONVILLE-FL-WA</t>
  </si>
  <si>
    <t>0A05-FL-JACKSONVILLE-FL-WI</t>
  </si>
  <si>
    <t>0A05-FL-JACKSONVILLE-FL-WV</t>
  </si>
  <si>
    <t>0A05-FL-JACKSONVILLE-FL-WY</t>
  </si>
  <si>
    <t>0A05-FL-JACKSONVILLE-GA-FL</t>
  </si>
  <si>
    <t>0A05-FL-JACKSONVILLE-IA-FL</t>
  </si>
  <si>
    <t>0A05-FL-JACKSONVILLE-ID-FL</t>
  </si>
  <si>
    <t>0A05-FL-JACKSONVILLE-IL-FL</t>
  </si>
  <si>
    <t>0A05-FL-JACKSONVILLE-IN-FL</t>
  </si>
  <si>
    <t>0A05-FL-JACKSONVILLE-KS-FL</t>
  </si>
  <si>
    <t>0A05-FL-JACKSONVILLE-KY-FL</t>
  </si>
  <si>
    <t>0A05-FL-JACKSONVILLE-LA-FL</t>
  </si>
  <si>
    <t>0A05-FL-JACKSONVILLE-MA-FL</t>
  </si>
  <si>
    <t>0A05-FL-JACKSONVILLE-MB-FL</t>
  </si>
  <si>
    <t>0A05-FL-JACKSONVILLE-MD-FL</t>
  </si>
  <si>
    <t>0A05-FL-JACKSONVILLE-ME-FL</t>
  </si>
  <si>
    <t>0A05-FL-JACKSONVILLE-MI-FL</t>
  </si>
  <si>
    <t>0A05-FL-JACKSONVILLE-MN-FL</t>
  </si>
  <si>
    <t>0A05-FL-JACKSONVILLE-MO-FL</t>
  </si>
  <si>
    <t>0A05-FL-JACKSONVILLE-MS-FL</t>
  </si>
  <si>
    <t>0A05-FL-JACKSONVILLE-MT-FL</t>
  </si>
  <si>
    <t>0A05-FL-JACKSONVILLE-NC-FL</t>
  </si>
  <si>
    <t>0A05-FL-JACKSONVILLE-ND-FL</t>
  </si>
  <si>
    <t>0A05-FL-JACKSONVILLE-NE-FL</t>
  </si>
  <si>
    <t>0A05-FL-JACKSONVILLE-NH-FL</t>
  </si>
  <si>
    <t>0A05-FL-JACKSONVILLE-NJ-FL</t>
  </si>
  <si>
    <t>0A05-FL-JACKSONVILLE-NM-FL</t>
  </si>
  <si>
    <t>0A05-FL-JACKSONVILLE-NV-FL</t>
  </si>
  <si>
    <t>0A05-FL-JACKSONVILLE-NY-FL</t>
  </si>
  <si>
    <t>0A05-FL-JACKSONVILLE-OH-FL</t>
  </si>
  <si>
    <t>0A05-FL-JACKSONVILLE-OK-FL</t>
  </si>
  <si>
    <t>0A05-FL-JACKSONVILLE-ON-FL</t>
  </si>
  <si>
    <t>0A05-FL-JACKSONVILLE-OR-FL</t>
  </si>
  <si>
    <t>0A05-FL-JACKSONVILLE-PA-FL</t>
  </si>
  <si>
    <t>0A05-FL-JACKSONVILLE-QC-FL</t>
  </si>
  <si>
    <t>0A05-FL-JACKSONVILLE-RI-FL</t>
  </si>
  <si>
    <t>0A05-FL-JACKSONVILLE-SC-FL</t>
  </si>
  <si>
    <t>0A05-FL-JACKSONVILLE-SD-FL</t>
  </si>
  <si>
    <t>0A05-FL-JACKSONVILLE-SK-FL</t>
  </si>
  <si>
    <t>0A05-FL-JACKSONVILLE-TN-FL</t>
  </si>
  <si>
    <t>0A05-FL-JACKSONVILLE-TX-FL</t>
  </si>
  <si>
    <t>0A05-FL-JACKSONVILLE-UT-FL</t>
  </si>
  <si>
    <t>0A05-FL-JACKSONVILLE-VA-FL</t>
  </si>
  <si>
    <t>0A05-FL-JACKSONVILLE-VT-FL</t>
  </si>
  <si>
    <t>0A05-FL-JACKSONVILLE-WA-FL</t>
  </si>
  <si>
    <t>0A05-FL-JACKSONVILLE-WI-FL</t>
  </si>
  <si>
    <t>0A05-FL-JACKSONVILLE-WV-FL</t>
  </si>
  <si>
    <t>0A05-FL-JACKSONVILLE-WY-FL</t>
  </si>
  <si>
    <t>0042-UT-CLEARFIELD-AB-UT</t>
  </si>
  <si>
    <t>0042-UT-CLEARFIELD-AL-UT</t>
  </si>
  <si>
    <t>0042-UT-CLEARFIELD-AR-UT</t>
  </si>
  <si>
    <t>0042-UT-CLEARFIELD-AZ-UT</t>
  </si>
  <si>
    <t>0042-UT-CLEARFIELD-BC-UT</t>
  </si>
  <si>
    <t>0042-UT-CLEARFIELD-CA-UT</t>
  </si>
  <si>
    <t>0042-UT-CLEARFIELD-CO-UT</t>
  </si>
  <si>
    <t>0042-UT-CLEARFIELD-CT-UT</t>
  </si>
  <si>
    <t>0042-UT-CLEARFIELD-DC-UT</t>
  </si>
  <si>
    <t>0042-UT-CLEARFIELD-DE-UT</t>
  </si>
  <si>
    <t>0042-UT-CLEARFIELD-FL-UT</t>
  </si>
  <si>
    <t>0042-UT-CLEARFIELD-GA-UT</t>
  </si>
  <si>
    <t>0042-UT-CLEARFIELD-IA-UT</t>
  </si>
  <si>
    <t>0042-UT-CLEARFIELD-ID-UT</t>
  </si>
  <si>
    <t>0042-UT-CLEARFIELD-IL-UT</t>
  </si>
  <si>
    <t>0042-UT-CLEARFIELD-IN-UT</t>
  </si>
  <si>
    <t>0042-UT-CLEARFIELD-KS-UT</t>
  </si>
  <si>
    <t>0042-UT-CLEARFIELD-KY-UT</t>
  </si>
  <si>
    <t>0042-UT-CLEARFIELD-LA-UT</t>
  </si>
  <si>
    <t>0042-UT-CLEARFIELD-MA-UT</t>
  </si>
  <si>
    <t>0042-UT-CLEARFIELD-MB-UT</t>
  </si>
  <si>
    <t>0042-UT-CLEARFIELD-MD-UT</t>
  </si>
  <si>
    <t>0042-UT-CLEARFIELD-ME-UT</t>
  </si>
  <si>
    <t>0042-UT-CLEARFIELD-MI-UT</t>
  </si>
  <si>
    <t>0042-UT-CLEARFIELD-MN-UT</t>
  </si>
  <si>
    <t>0042-UT-CLEARFIELD-MO-UT</t>
  </si>
  <si>
    <t>0042-UT-CLEARFIELD-MS-UT</t>
  </si>
  <si>
    <t>0042-UT-CLEARFIELD-MT-UT</t>
  </si>
  <si>
    <t>0042-UT-CLEARFIELD-NC-UT</t>
  </si>
  <si>
    <t>0042-UT-CLEARFIELD-ND-UT</t>
  </si>
  <si>
    <t>0042-UT-CLEARFIELD-NE-UT</t>
  </si>
  <si>
    <t>0042-UT-CLEARFIELD-NH-UT</t>
  </si>
  <si>
    <t>0042-UT-CLEARFIELD-NJ-UT</t>
  </si>
  <si>
    <t>0042-UT-CLEARFIELD-NM-UT</t>
  </si>
  <si>
    <t>0042-UT-CLEARFIELD-NV-UT</t>
  </si>
  <si>
    <t>0042-UT-CLEARFIELD-NY-UT</t>
  </si>
  <si>
    <t>0042-UT-CLEARFIELD-OH-UT</t>
  </si>
  <si>
    <t>0042-UT-CLEARFIELD-OK-UT</t>
  </si>
  <si>
    <t>0042-UT-CLEARFIELD-ON-UT</t>
  </si>
  <si>
    <t>0042-UT-CLEARFIELD-OR-UT</t>
  </si>
  <si>
    <t>0042-UT-CLEARFIELD-PA-UT</t>
  </si>
  <si>
    <t>0042-UT-CLEARFIELD-QC-UT</t>
  </si>
  <si>
    <t>0042-UT-CLEARFIELD-RI-UT</t>
  </si>
  <si>
    <t>0042-UT-CLEARFIELD-SC-UT</t>
  </si>
  <si>
    <t>0042-UT-CLEARFIELD-SD-UT</t>
  </si>
  <si>
    <t>0042-UT-CLEARFIELD-SK-UT</t>
  </si>
  <si>
    <t>0042-UT-CLEARFIELD-TN-UT</t>
  </si>
  <si>
    <t>0042-UT-CLEARFIELD-TX-UT</t>
  </si>
  <si>
    <t>0042-UT-CLEARFIELD-UT-AB</t>
  </si>
  <si>
    <t>0042-UT-CLEARFIELD-UT-AL</t>
  </si>
  <si>
    <t>0042-UT-CLEARFIELD-UT-AR</t>
  </si>
  <si>
    <t>0042-UT-CLEARFIELD-UT-AZ</t>
  </si>
  <si>
    <t>0042-UT-CLEARFIELD-UT-BC</t>
  </si>
  <si>
    <t>0042-UT-CLEARFIELD-UT-CA</t>
  </si>
  <si>
    <t>0042-UT-CLEARFIELD-UT-CO</t>
  </si>
  <si>
    <t>0042-UT-CLEARFIELD-UT-CT</t>
  </si>
  <si>
    <t>0042-UT-CLEARFIELD-UT-DC</t>
  </si>
  <si>
    <t>0042-UT-CLEARFIELD-UT-DE</t>
  </si>
  <si>
    <t>0042-UT-CLEARFIELD-UT-FL</t>
  </si>
  <si>
    <t>0042-UT-CLEARFIELD-UT-GA</t>
  </si>
  <si>
    <t>0042-UT-CLEARFIELD-UT-IA</t>
  </si>
  <si>
    <t>0042-UT-CLEARFIELD-UT-ID</t>
  </si>
  <si>
    <t>0042-UT-CLEARFIELD-UT-IL</t>
  </si>
  <si>
    <t>0042-UT-CLEARFIELD-UT-IN</t>
  </si>
  <si>
    <t>0042-UT-CLEARFIELD-UT-KS</t>
  </si>
  <si>
    <t>0042-UT-CLEARFIELD-UT-KY</t>
  </si>
  <si>
    <t>0042-UT-CLEARFIELD-UT-LA</t>
  </si>
  <si>
    <t>0042-UT-CLEARFIELD-UT-MA</t>
  </si>
  <si>
    <t>0042-UT-CLEARFIELD-UT-MB</t>
  </si>
  <si>
    <t>0042-UT-CLEARFIELD-UT-MD</t>
  </si>
  <si>
    <t>0042-UT-CLEARFIELD-UT-ME</t>
  </si>
  <si>
    <t>0042-UT-CLEARFIELD-UT-MI</t>
  </si>
  <si>
    <t>0042-UT-CLEARFIELD-UT-MN</t>
  </si>
  <si>
    <t>0042-UT-CLEARFIELD-UT-MO</t>
  </si>
  <si>
    <t>0042-UT-CLEARFIELD-UT-MS</t>
  </si>
  <si>
    <t>0042-UT-CLEARFIELD-UT-MT</t>
  </si>
  <si>
    <t>0042-UT-CLEARFIELD-UT-NC</t>
  </si>
  <si>
    <t>0042-UT-CLEARFIELD-UT-ND</t>
  </si>
  <si>
    <t>0042-UT-CLEARFIELD-UT-NE</t>
  </si>
  <si>
    <t>0042-UT-CLEARFIELD-UT-NH</t>
  </si>
  <si>
    <t>0042-UT-CLEARFIELD-UT-NJ</t>
  </si>
  <si>
    <t>0042-UT-CLEARFIELD-UT-NM</t>
  </si>
  <si>
    <t>0042-UT-CLEARFIELD-UT-NV</t>
  </si>
  <si>
    <t>0042-UT-CLEARFIELD-UT-NY</t>
  </si>
  <si>
    <t>0042-UT-CLEARFIELD-UT-OH</t>
  </si>
  <si>
    <t>0042-UT-CLEARFIELD-UT-OK</t>
  </si>
  <si>
    <t>0042-UT-CLEARFIELD-UT-ON</t>
  </si>
  <si>
    <t>0042-UT-CLEARFIELD-UT-OR</t>
  </si>
  <si>
    <t>0042-UT-CLEARFIELD-UT-PA</t>
  </si>
  <si>
    <t>0042-UT-CLEARFIELD-UT-QC</t>
  </si>
  <si>
    <t>0042-UT-CLEARFIELD-UT-RI</t>
  </si>
  <si>
    <t>0042-UT-CLEARFIELD-UT-SC</t>
  </si>
  <si>
    <t>0042-UT-CLEARFIELD-UT-SD</t>
  </si>
  <si>
    <t>0042-UT-CLEARFIELD-UT-SK</t>
  </si>
  <si>
    <t>0042-UT-CLEARFIELD-UT-TN</t>
  </si>
  <si>
    <t>0042-UT-CLEARFIELD-UT-TX</t>
  </si>
  <si>
    <t>0042-UT-CLEARFIELD-UT-UT</t>
  </si>
  <si>
    <t>0042-UT-CLEARFIELD-UT-VA</t>
  </si>
  <si>
    <t>0042-UT-CLEARFIELD-UT-VT</t>
  </si>
  <si>
    <t>0042-UT-CLEARFIELD-UT-WA</t>
  </si>
  <si>
    <t>0042-UT-CLEARFIELD-UT-WI</t>
  </si>
  <si>
    <t>0042-UT-CLEARFIELD-UT-WV</t>
  </si>
  <si>
    <t>0042-UT-CLEARFIELD-UT-WY</t>
  </si>
  <si>
    <t>0042-UT-CLEARFIELD-VA-UT</t>
  </si>
  <si>
    <t>0042-UT-CLEARFIELD-VT-UT</t>
  </si>
  <si>
    <t>0042-UT-CLEARFIELD-WA-UT</t>
  </si>
  <si>
    <t>0042-UT-CLEARFIELD-WV-UT</t>
  </si>
  <si>
    <t>0042-UT-CLEARFIELD-WY-UT</t>
  </si>
  <si>
    <t>0146-QC-MONT-ROYAL-DC-QC</t>
  </si>
  <si>
    <t>0146-QC-MONT-ROYAL-MT-QC</t>
  </si>
  <si>
    <t>0146-QC-MONT-ROYAL-SD-QC</t>
  </si>
  <si>
    <t>0146-QC-MONT-ROYAL-VT-QC</t>
  </si>
  <si>
    <t>0146-QC-MONT-ROYAL-WV-QC</t>
  </si>
  <si>
    <t>0369-ON-WINDSOR-AL-ON</t>
  </si>
  <si>
    <t>0369-ON-WINDSOR-AR-ON</t>
  </si>
  <si>
    <t>0369-ON-WINDSOR-AZ-ON</t>
  </si>
  <si>
    <t>0369-ON-WINDSOR-CA-ON</t>
  </si>
  <si>
    <t>0369-ON-WINDSOR-CO-ON</t>
  </si>
  <si>
    <t>0369-ON-WINDSOR-CT-ON</t>
  </si>
  <si>
    <t>0369-ON-WINDSOR-DC-ON</t>
  </si>
  <si>
    <t>0369-ON-WINDSOR-DE-ON</t>
  </si>
  <si>
    <t>0369-ON-WINDSOR-FL-ON</t>
  </si>
  <si>
    <t>0369-ON-WINDSOR-GA-ON</t>
  </si>
  <si>
    <t>0369-ON-WINDSOR-IA-ON</t>
  </si>
  <si>
    <t>0369-ON-WINDSOR-ID-ON</t>
  </si>
  <si>
    <t>0369-ON-WINDSOR-IL-ON</t>
  </si>
  <si>
    <t>0369-ON-WINDSOR-IN-ON</t>
  </si>
  <si>
    <t>0369-ON-WINDSOR-KS-ON</t>
  </si>
  <si>
    <t>0369-ON-WINDSOR-KY-ON</t>
  </si>
  <si>
    <t>0369-ON-WINDSOR-LA-ON</t>
  </si>
  <si>
    <t>0369-ON-WINDSOR-MA-ON</t>
  </si>
  <si>
    <t>0369-ON-WINDSOR-MD-ON</t>
  </si>
  <si>
    <t>0369-ON-WINDSOR-ME-ON</t>
  </si>
  <si>
    <t>0369-ON-WINDSOR-MI-ON</t>
  </si>
  <si>
    <t>0369-ON-WINDSOR-MN-ON</t>
  </si>
  <si>
    <t>0369-ON-WINDSOR-MO-ON</t>
  </si>
  <si>
    <t>0369-ON-WINDSOR-MS-ON</t>
  </si>
  <si>
    <t>0369-ON-WINDSOR-MT-ON</t>
  </si>
  <si>
    <t>0369-ON-WINDSOR-NC-ON</t>
  </si>
  <si>
    <t>0369-ON-WINDSOR-ND-ON</t>
  </si>
  <si>
    <t>0369-ON-WINDSOR-NE-ON</t>
  </si>
  <si>
    <t>0369-ON-WINDSOR-NH-ON</t>
  </si>
  <si>
    <t>0369-ON-WINDSOR-NJ-ON</t>
  </si>
  <si>
    <t>0369-ON-WINDSOR-NM-ON</t>
  </si>
  <si>
    <t>0369-ON-WINDSOR-NV-ON</t>
  </si>
  <si>
    <t>0369-ON-WINDSOR-NY-ON</t>
  </si>
  <si>
    <t>0369-ON-WINDSOR-OH-ON</t>
  </si>
  <si>
    <t>0369-ON-WINDSOR-OK-ON</t>
  </si>
  <si>
    <t>0369-ON-WINDSOR-ON-AL</t>
  </si>
  <si>
    <t>0369-ON-WINDSOR-ON-AR</t>
  </si>
  <si>
    <t>0369-ON-WINDSOR-ON-AZ</t>
  </si>
  <si>
    <t>0369-ON-WINDSOR-ON-CA</t>
  </si>
  <si>
    <t>0369-ON-WINDSOR-ON-CO</t>
  </si>
  <si>
    <t>0369-ON-WINDSOR-ON-CT</t>
  </si>
  <si>
    <t>0369-ON-WINDSOR-ON-DC</t>
  </si>
  <si>
    <t>0369-ON-WINDSOR-ON-DE</t>
  </si>
  <si>
    <t>0369-ON-WINDSOR-ON-FL</t>
  </si>
  <si>
    <t>0369-ON-WINDSOR-ON-GA</t>
  </si>
  <si>
    <t>0369-ON-WINDSOR-ON-IA</t>
  </si>
  <si>
    <t>0369-ON-WINDSOR-ON-ID</t>
  </si>
  <si>
    <t>0369-ON-WINDSOR-ON-IL</t>
  </si>
  <si>
    <t>0369-ON-WINDSOR-ON-IN</t>
  </si>
  <si>
    <t>0369-ON-WINDSOR-ON-KS</t>
  </si>
  <si>
    <t>0369-ON-WINDSOR-ON-KY</t>
  </si>
  <si>
    <t>0369-ON-WINDSOR-ON-LA</t>
  </si>
  <si>
    <t>0369-ON-WINDSOR-ON-MA</t>
  </si>
  <si>
    <t>0369-ON-WINDSOR-ON-MD</t>
  </si>
  <si>
    <t>0369-ON-WINDSOR-ON-ME</t>
  </si>
  <si>
    <t>0369-ON-WINDSOR-ON-MI</t>
  </si>
  <si>
    <t>0369-ON-WINDSOR-ON-MN</t>
  </si>
  <si>
    <t>0369-ON-WINDSOR-ON-MO</t>
  </si>
  <si>
    <t>0369-ON-WINDSOR-ON-MS</t>
  </si>
  <si>
    <t>0369-ON-WINDSOR-ON-MT</t>
  </si>
  <si>
    <t>0369-ON-WINDSOR-ON-NC</t>
  </si>
  <si>
    <t>0369-ON-WINDSOR-ON-ND</t>
  </si>
  <si>
    <t>0369-ON-WINDSOR-ON-NE</t>
  </si>
  <si>
    <t>0369-ON-WINDSOR-ON-NH</t>
  </si>
  <si>
    <t>0369-ON-WINDSOR-ON-NJ</t>
  </si>
  <si>
    <t>0369-ON-WINDSOR-ON-NM</t>
  </si>
  <si>
    <t>0369-ON-WINDSOR-ON-NV</t>
  </si>
  <si>
    <t>0369-ON-WINDSOR-ON-NY</t>
  </si>
  <si>
    <t>0369-ON-WINDSOR-ON-OH</t>
  </si>
  <si>
    <t>0369-ON-WINDSOR-ON-OK</t>
  </si>
  <si>
    <t>0369-ON-WINDSOR-ON-OR</t>
  </si>
  <si>
    <t>0369-ON-WINDSOR-ON-PA</t>
  </si>
  <si>
    <t>0369-ON-WINDSOR-ON-RI</t>
  </si>
  <si>
    <t>0369-ON-WINDSOR-ON-SC</t>
  </si>
  <si>
    <t>0369-ON-WINDSOR-ON-SD</t>
  </si>
  <si>
    <t>0369-ON-WINDSOR-ON-TN</t>
  </si>
  <si>
    <t>0369-ON-WINDSOR-ON-TX</t>
  </si>
  <si>
    <t>0369-ON-WINDSOR-ON-UT</t>
  </si>
  <si>
    <t>0369-ON-WINDSOR-ON-VA</t>
  </si>
  <si>
    <t>0369-ON-WINDSOR-ON-VT</t>
  </si>
  <si>
    <t>0369-ON-WINDSOR-ON-WA</t>
  </si>
  <si>
    <t>0369-ON-WINDSOR-ON-WI</t>
  </si>
  <si>
    <t>0369-ON-WINDSOR-ON-WV</t>
  </si>
  <si>
    <t>0369-ON-WINDSOR-ON-WY</t>
  </si>
  <si>
    <t>0369-ON-WINDSOR-OR-ON</t>
  </si>
  <si>
    <t>0369-ON-WINDSOR-PA-ON</t>
  </si>
  <si>
    <t>0369-ON-WINDSOR-RI-ON</t>
  </si>
  <si>
    <t>0369-ON-WINDSOR-SC-ON</t>
  </si>
  <si>
    <t>0369-ON-WINDSOR-SD-ON</t>
  </si>
  <si>
    <t>0369-ON-WINDSOR-TN-ON</t>
  </si>
  <si>
    <t>0369-ON-WINDSOR-TX-ON</t>
  </si>
  <si>
    <t>0369-ON-WINDSOR-UT-ON</t>
  </si>
  <si>
    <t>0369-ON-WINDSOR-VA-ON</t>
  </si>
  <si>
    <t>0369-ON-WINDSOR-VT-ON</t>
  </si>
  <si>
    <t>0369-ON-WINDSOR-WA-ON</t>
  </si>
  <si>
    <t>0369-ON-WINDSOR-WI-ON</t>
  </si>
  <si>
    <t>0369-ON-WINDSOR-WV-ON</t>
  </si>
  <si>
    <t>0369-ON-WINDSOR-WY-ON</t>
  </si>
  <si>
    <t>0396-TX-EL PASO-AB-TX</t>
  </si>
  <si>
    <t>0396-TX-EL PASO-AL-TX</t>
  </si>
  <si>
    <t>0396-TX-EL PASO-AR-TX</t>
  </si>
  <si>
    <t>0396-TX-EL PASO-AZ-TX</t>
  </si>
  <si>
    <t>0396-TX-EL PASO-BC-TX</t>
  </si>
  <si>
    <t>0396-TX-EL PASO-CA-TX</t>
  </si>
  <si>
    <t>0396-TX-EL PASO-CO-TX</t>
  </si>
  <si>
    <t>0396-TX-EL PASO-CT-TX</t>
  </si>
  <si>
    <t>0396-TX-EL PASO-DC-TX</t>
  </si>
  <si>
    <t>0396-TX-EL PASO-DE-TX</t>
  </si>
  <si>
    <t>0396-TX-EL PASO-FL-TX</t>
  </si>
  <si>
    <t>0396-TX-EL PASO-GA-TX</t>
  </si>
  <si>
    <t>0396-TX-EL PASO-IA-TX</t>
  </si>
  <si>
    <t>0396-TX-EL PASO-ID-TX</t>
  </si>
  <si>
    <t>0396-TX-EL PASO-IL-TX</t>
  </si>
  <si>
    <t>0396-TX-EL PASO-IN-TX</t>
  </si>
  <si>
    <t>0396-TX-EL PASO-KS-TX</t>
  </si>
  <si>
    <t>0396-TX-EL PASO-KY-TX</t>
  </si>
  <si>
    <t>0396-TX-EL PASO-LA-TX</t>
  </si>
  <si>
    <t>0396-TX-EL PASO-MA-TX</t>
  </si>
  <si>
    <t>0396-TX-EL PASO-MB-TX</t>
  </si>
  <si>
    <t>0396-TX-EL PASO-MD-TX</t>
  </si>
  <si>
    <t>0396-TX-EL PASO-ME-TX</t>
  </si>
  <si>
    <t>0396-TX-EL PASO-MI-TX</t>
  </si>
  <si>
    <t>0396-TX-EL PASO-MN-TX</t>
  </si>
  <si>
    <t>0396-TX-EL PASO-MO-TX</t>
  </si>
  <si>
    <t>0396-TX-EL PASO-MS-TX</t>
  </si>
  <si>
    <t>0396-TX-EL PASO-MT-TX</t>
  </si>
  <si>
    <t>0396-TX-EL PASO-NC-TX</t>
  </si>
  <si>
    <t>0396-TX-EL PASO-ND-TX</t>
  </si>
  <si>
    <t>0396-TX-EL PASO-NE-TX</t>
  </si>
  <si>
    <t>0396-TX-EL PASO-NH-TX</t>
  </si>
  <si>
    <t>0396-TX-EL PASO-NJ-TX</t>
  </si>
  <si>
    <t>0396-TX-EL PASO-NM-TX</t>
  </si>
  <si>
    <t>0396-TX-EL PASO-NV-TX</t>
  </si>
  <si>
    <t>0396-TX-EL PASO-NY-TX</t>
  </si>
  <si>
    <t>0396-TX-EL PASO-OH-TX</t>
  </si>
  <si>
    <t>0396-TX-EL PASO-OK-TX</t>
  </si>
  <si>
    <t>0396-TX-EL PASO-ON-TX</t>
  </si>
  <si>
    <t>0396-TX-EL PASO-OR-TX</t>
  </si>
  <si>
    <t>0396-TX-EL PASO-PA-TX</t>
  </si>
  <si>
    <t>0396-TX-EL PASO-QC-TX</t>
  </si>
  <si>
    <t>0396-TX-EL PASO-RI-TX</t>
  </si>
  <si>
    <t>0396-TX-EL PASO-SC-TX</t>
  </si>
  <si>
    <t>0396-TX-EL PASO-SD-TX</t>
  </si>
  <si>
    <t>0396-TX-EL PASO-SK-TX</t>
  </si>
  <si>
    <t>0396-TX-EL PASO-TN-TX</t>
  </si>
  <si>
    <t>0396-TX-EL PASO-TX-AB</t>
  </si>
  <si>
    <t>0396-TX-EL PASO-TX-AL</t>
  </si>
  <si>
    <t>0396-TX-EL PASO-TX-AR</t>
  </si>
  <si>
    <t>0396-TX-EL PASO-TX-AZ</t>
  </si>
  <si>
    <t>0396-TX-EL PASO-TX-BC</t>
  </si>
  <si>
    <t>0396-TX-EL PASO-TX-CA</t>
  </si>
  <si>
    <t>0396-TX-EL PASO-TX-CO</t>
  </si>
  <si>
    <t>0396-TX-EL PASO-TX-CT</t>
  </si>
  <si>
    <t>0396-TX-EL PASO-TX-DC</t>
  </si>
  <si>
    <t>0396-TX-EL PASO-TX-DE</t>
  </si>
  <si>
    <t>0396-TX-EL PASO-TX-FL</t>
  </si>
  <si>
    <t>0396-TX-EL PASO-TX-GA</t>
  </si>
  <si>
    <t>0396-TX-EL PASO-TX-IA</t>
  </si>
  <si>
    <t>0396-TX-EL PASO-TX-ID</t>
  </si>
  <si>
    <t>0396-TX-EL PASO-TX-IL</t>
  </si>
  <si>
    <t>0396-TX-EL PASO-TX-IN</t>
  </si>
  <si>
    <t>0396-TX-EL PASO-TX-KS</t>
  </si>
  <si>
    <t>0396-TX-EL PASO-TX-KY</t>
  </si>
  <si>
    <t>0396-TX-EL PASO-TX-LA</t>
  </si>
  <si>
    <t>0396-TX-EL PASO-TX-MA</t>
  </si>
  <si>
    <t>0396-TX-EL PASO-TX-MB</t>
  </si>
  <si>
    <t>0396-TX-EL PASO-TX-MD</t>
  </si>
  <si>
    <t>0396-TX-EL PASO-TX-ME</t>
  </si>
  <si>
    <t>0396-TX-EL PASO-TX-MI</t>
  </si>
  <si>
    <t>0396-TX-EL PASO-TX-MN</t>
  </si>
  <si>
    <t>0396-TX-EL PASO-TX-MO</t>
  </si>
  <si>
    <t>0396-TX-EL PASO-TX-MS</t>
  </si>
  <si>
    <t>0396-TX-EL PASO-TX-MT</t>
  </si>
  <si>
    <t>0396-TX-EL PASO-TX-NC</t>
  </si>
  <si>
    <t>0396-TX-EL PASO-TX-ND</t>
  </si>
  <si>
    <t>0396-TX-EL PASO-TX-NE</t>
  </si>
  <si>
    <t>0396-TX-EL PASO-TX-NH</t>
  </si>
  <si>
    <t>0396-TX-EL PASO-TX-NJ</t>
  </si>
  <si>
    <t>0396-TX-EL PASO-TX-NM</t>
  </si>
  <si>
    <t>0396-TX-EL PASO-TX-NV</t>
  </si>
  <si>
    <t>0396-TX-EL PASO-TX-NY</t>
  </si>
  <si>
    <t>0396-TX-EL PASO-TX-OH</t>
  </si>
  <si>
    <t>0396-TX-EL PASO-TX-OK</t>
  </si>
  <si>
    <t>0396-TX-EL PASO-TX-ON</t>
  </si>
  <si>
    <t>0396-TX-EL PASO-TX-OR</t>
  </si>
  <si>
    <t>0396-TX-EL PASO-TX-PA</t>
  </si>
  <si>
    <t>0396-TX-EL PASO-TX-QC</t>
  </si>
  <si>
    <t>0396-TX-EL PASO-TX-RI</t>
  </si>
  <si>
    <t>0396-TX-EL PASO-TX-SC</t>
  </si>
  <si>
    <t>0396-TX-EL PASO-TX-SD</t>
  </si>
  <si>
    <t>0396-TX-EL PASO-TX-SK</t>
  </si>
  <si>
    <t>0396-TX-EL PASO-TX-TN</t>
  </si>
  <si>
    <t>0396-TX-EL PASO-TX-TX</t>
  </si>
  <si>
    <t>0396-TX-EL PASO-TX-UT</t>
  </si>
  <si>
    <t>0396-TX-EL PASO-TX-VA</t>
  </si>
  <si>
    <t>0396-TX-EL PASO-TX-VT</t>
  </si>
  <si>
    <t>0396-TX-EL PASO-TX-WA</t>
  </si>
  <si>
    <t>0396-TX-EL PASO-TX-WI</t>
  </si>
  <si>
    <t>0396-TX-EL PASO-TX-WV</t>
  </si>
  <si>
    <t>0396-TX-EL PASO-TX-WY</t>
  </si>
  <si>
    <t>0396-TX-EL PASO-UT-TX</t>
  </si>
  <si>
    <t>0396-TX-EL PASO-VA-TX</t>
  </si>
  <si>
    <t>0396-TX-EL PASO-VT-TX</t>
  </si>
  <si>
    <t>0396-TX-EL PASO-WA-TX</t>
  </si>
  <si>
    <t>0396-TX-EL PASO-WI-TX</t>
  </si>
  <si>
    <t>0396-TX-EL PASO-WV-TX</t>
  </si>
  <si>
    <t>0396-TX-EL PASO-WY-TX</t>
  </si>
  <si>
    <t>0776-KY-GEORGETOWN-AB-KY</t>
  </si>
  <si>
    <t>0776-KY-GEORGETOWN-AL-KY</t>
  </si>
  <si>
    <t>0776-KY-GEORGETOWN-AR-KY</t>
  </si>
  <si>
    <t>0776-KY-GEORGETOWN-AZ-KY</t>
  </si>
  <si>
    <t>0776-KY-GEORGETOWN-BC-KY</t>
  </si>
  <si>
    <t>0776-KY-GEORGETOWN-CA-KY</t>
  </si>
  <si>
    <t>0776-KY-GEORGETOWN-CO-KY</t>
  </si>
  <si>
    <t>0776-KY-GEORGETOWN-CT-KY</t>
  </si>
  <si>
    <t>0776-KY-GEORGETOWN-DC-KY</t>
  </si>
  <si>
    <t>0776-KY-GEORGETOWN-DE-KY</t>
  </si>
  <si>
    <t>0776-KY-GEORGETOWN-FL-KY</t>
  </si>
  <si>
    <t>0776-KY-GEORGETOWN-GA-KY</t>
  </si>
  <si>
    <t>0776-KY-GEORGETOWN-IA-KY</t>
  </si>
  <si>
    <t>0776-KY-GEORGETOWN-ID-KY</t>
  </si>
  <si>
    <t>0776-KY-GEORGETOWN-IL-KY</t>
  </si>
  <si>
    <t>0776-KY-GEORGETOWN-IN-KY</t>
  </si>
  <si>
    <t>0776-KY-GEORGETOWN-KS-KY</t>
  </si>
  <si>
    <t>0776-KY-GEORGETOWN-KY-AB</t>
  </si>
  <si>
    <t>0776-KY-GEORGETOWN-KY-AL</t>
  </si>
  <si>
    <t>0776-KY-GEORGETOWN-KY-AR</t>
  </si>
  <si>
    <t>0776-KY-GEORGETOWN-KY-AZ</t>
  </si>
  <si>
    <t>0776-KY-GEORGETOWN-KY-BC</t>
  </si>
  <si>
    <t>0776-KY-GEORGETOWN-KY-CA</t>
  </si>
  <si>
    <t>0776-KY-GEORGETOWN-KY-CO</t>
  </si>
  <si>
    <t>0776-KY-GEORGETOWN-KY-CT</t>
  </si>
  <si>
    <t>0776-KY-GEORGETOWN-KY-DC</t>
  </si>
  <si>
    <t>0776-KY-GEORGETOWN-KY-DE</t>
  </si>
  <si>
    <t>0776-KY-GEORGETOWN-KY-FL</t>
  </si>
  <si>
    <t>0776-KY-GEORGETOWN-KY-GA</t>
  </si>
  <si>
    <t>0776-KY-GEORGETOWN-KY-IA</t>
  </si>
  <si>
    <t>0776-KY-GEORGETOWN-KY-ID</t>
  </si>
  <si>
    <t>0776-KY-GEORGETOWN-KY-IL</t>
  </si>
  <si>
    <t>0776-KY-GEORGETOWN-KY-IN</t>
  </si>
  <si>
    <t>0776-KY-GEORGETOWN-KY-KS</t>
  </si>
  <si>
    <t>0776-KY-GEORGETOWN-KY-KY</t>
  </si>
  <si>
    <t>0776-KY-GEORGETOWN-KY-LA</t>
  </si>
  <si>
    <t>0776-KY-GEORGETOWN-KY-MA</t>
  </si>
  <si>
    <t>0776-KY-GEORGETOWN-KY-MB</t>
  </si>
  <si>
    <t>0776-KY-GEORGETOWN-KY-MD</t>
  </si>
  <si>
    <t>0776-KY-GEORGETOWN-KY-ME</t>
  </si>
  <si>
    <t>0776-KY-GEORGETOWN-KY-MI</t>
  </si>
  <si>
    <t>0776-KY-GEORGETOWN-KY-MN</t>
  </si>
  <si>
    <t>0776-KY-GEORGETOWN-KY-MO</t>
  </si>
  <si>
    <t>0776-KY-GEORGETOWN-KY-MS</t>
  </si>
  <si>
    <t>0776-KY-GEORGETOWN-KY-MT</t>
  </si>
  <si>
    <t>0776-KY-GEORGETOWN-KY-NC</t>
  </si>
  <si>
    <t>0776-KY-GEORGETOWN-KY-ND</t>
  </si>
  <si>
    <t>0776-KY-GEORGETOWN-KY-NE</t>
  </si>
  <si>
    <t>0776-KY-GEORGETOWN-KY-NH</t>
  </si>
  <si>
    <t>0776-KY-GEORGETOWN-KY-NJ</t>
  </si>
  <si>
    <t>0776-KY-GEORGETOWN-KY-NM</t>
  </si>
  <si>
    <t>0776-KY-GEORGETOWN-KY-NV</t>
  </si>
  <si>
    <t>0776-KY-GEORGETOWN-KY-NY</t>
  </si>
  <si>
    <t>0776-KY-GEORGETOWN-KY-OH</t>
  </si>
  <si>
    <t>0776-KY-GEORGETOWN-KY-OK</t>
  </si>
  <si>
    <t>0776-KY-GEORGETOWN-KY-ON</t>
  </si>
  <si>
    <t>0776-KY-GEORGETOWN-KY-OR</t>
  </si>
  <si>
    <t>0776-KY-GEORGETOWN-KY-PA</t>
  </si>
  <si>
    <t>0776-KY-GEORGETOWN-KY-QC</t>
  </si>
  <si>
    <t>0776-KY-GEORGETOWN-KY-RI</t>
  </si>
  <si>
    <t>0776-KY-GEORGETOWN-KY-SC</t>
  </si>
  <si>
    <t>0776-KY-GEORGETOWN-KY-SD</t>
  </si>
  <si>
    <t>0776-KY-GEORGETOWN-KY-SK</t>
  </si>
  <si>
    <t>0776-KY-GEORGETOWN-KY-TN</t>
  </si>
  <si>
    <t>0776-KY-GEORGETOWN-KY-TX</t>
  </si>
  <si>
    <t>0776-KY-GEORGETOWN-KY-UT</t>
  </si>
  <si>
    <t>0776-KY-GEORGETOWN-KY-VA</t>
  </si>
  <si>
    <t>0776-KY-GEORGETOWN-KY-VT</t>
  </si>
  <si>
    <t>0776-KY-GEORGETOWN-KY-WA</t>
  </si>
  <si>
    <t>0776-KY-GEORGETOWN-KY-WI</t>
  </si>
  <si>
    <t>0776-KY-GEORGETOWN-KY-WV</t>
  </si>
  <si>
    <t>0776-KY-GEORGETOWN-KY-WY</t>
  </si>
  <si>
    <t>0776-KY-GEORGETOWN-LA-KY</t>
  </si>
  <si>
    <t>0776-KY-GEORGETOWN-MA-KY</t>
  </si>
  <si>
    <t>0776-KY-GEORGETOWN-MB-KY</t>
  </si>
  <si>
    <t>0776-KY-GEORGETOWN-MD-KY</t>
  </si>
  <si>
    <t>0776-KY-GEORGETOWN-ME-KY</t>
  </si>
  <si>
    <t>0776-KY-GEORGETOWN-MI-KY</t>
  </si>
  <si>
    <t>0776-KY-GEORGETOWN-MN-KY</t>
  </si>
  <si>
    <t>0776-KY-GEORGETOWN-MO-KY</t>
  </si>
  <si>
    <t>0776-KY-GEORGETOWN-MS-KY</t>
  </si>
  <si>
    <t>0776-KY-GEORGETOWN-MT-KY</t>
  </si>
  <si>
    <t>0776-KY-GEORGETOWN-NC-KY</t>
  </si>
  <si>
    <t>0776-KY-GEORGETOWN-ND-KY</t>
  </si>
  <si>
    <t>0776-KY-GEORGETOWN-NE-KY</t>
  </si>
  <si>
    <t>0776-KY-GEORGETOWN-NH-KY</t>
  </si>
  <si>
    <t>0776-KY-GEORGETOWN-NJ-KY</t>
  </si>
  <si>
    <t>0776-KY-GEORGETOWN-NM-KY</t>
  </si>
  <si>
    <t>0776-KY-GEORGETOWN-NV-KY</t>
  </si>
  <si>
    <t>0776-KY-GEORGETOWN-NY-KY</t>
  </si>
  <si>
    <t>0776-KY-GEORGETOWN-OH-KY</t>
  </si>
  <si>
    <t>0776-KY-GEORGETOWN-OK-KY</t>
  </si>
  <si>
    <t>0776-KY-GEORGETOWN-ON-KY</t>
  </si>
  <si>
    <t>0776-KY-GEORGETOWN-OR-KY</t>
  </si>
  <si>
    <t>0776-KY-GEORGETOWN-PA-KY</t>
  </si>
  <si>
    <t>0776-KY-GEORGETOWN-QC-KY</t>
  </si>
  <si>
    <t>0776-KY-GEORGETOWN-RI-KY</t>
  </si>
  <si>
    <t>0776-KY-GEORGETOWN-SC-KY</t>
  </si>
  <si>
    <t>0776-KY-GEORGETOWN-SD-KY</t>
  </si>
  <si>
    <t>0776-KY-GEORGETOWN-SK-KY</t>
  </si>
  <si>
    <t>0776-KY-GEORGETOWN-TN-KY</t>
  </si>
  <si>
    <t>0776-KY-GEORGETOWN-TX-KY</t>
  </si>
  <si>
    <t>0776-KY-GEORGETOWN-UT-KY</t>
  </si>
  <si>
    <t>0776-KY-GEORGETOWN-VA-KY</t>
  </si>
  <si>
    <t>0776-KY-GEORGETOWN-VT-KY</t>
  </si>
  <si>
    <t>0776-KY-GEORGETOWN-WA-KY</t>
  </si>
  <si>
    <t>0776-KY-GEORGETOWN-WI-KY</t>
  </si>
  <si>
    <t>0776-KY-GEORGETOWN-WV-KY</t>
  </si>
  <si>
    <t>0776-KY-GEORGETOWN-WY-KY</t>
  </si>
  <si>
    <t>8684-WV-SAINT ALBANS-AB-WV</t>
  </si>
  <si>
    <t>8684-WV-SAINT ALBANS-BC-WV</t>
  </si>
  <si>
    <t>8684-WV-SAINT ALBANS-DC-WV</t>
  </si>
  <si>
    <t>8684-WV-SAINT ALBANS-DE-WV</t>
  </si>
  <si>
    <t>8684-WV-SAINT ALBANS-FL-WV</t>
  </si>
  <si>
    <t>8684-WV-SAINT ALBANS-IL-WV</t>
  </si>
  <si>
    <t>8684-WV-SAINT ALBANS-MB-WV</t>
  </si>
  <si>
    <t>8684-WV-SAINT ALBANS-MD-WV</t>
  </si>
  <si>
    <t>8684-WV-SAINT ALBANS-MT-WV</t>
  </si>
  <si>
    <t>8684-WV-SAINT ALBANS-OH-WV</t>
  </si>
  <si>
    <t>8684-WV-SAINT ALBANS-SD-WV</t>
  </si>
  <si>
    <t>8684-WV-SAINT ALBANS-SK-WV</t>
  </si>
  <si>
    <t>8684-WV-SAINT ALBANS-TX-WV</t>
  </si>
  <si>
    <t>8684-WV-SAINT ALBANS-VA-WV</t>
  </si>
  <si>
    <t>8684-WV-SAINT ALBANS-VT-WV</t>
  </si>
  <si>
    <t>8684-WV-SAINT ALBANS-WV-WV</t>
  </si>
  <si>
    <t>8691-ON-ETOBICOKE-DC-ON</t>
  </si>
  <si>
    <t>8691-ON-ETOBICOKE-MT-ON</t>
  </si>
  <si>
    <t>8691-ON-ETOBICOKE-SD-ON</t>
  </si>
  <si>
    <t>8691-ON-ETOBICOKE-VT-ON</t>
  </si>
  <si>
    <t>8691-ON-ETOBICOKE-WV-ON</t>
  </si>
  <si>
    <t>8692-ON-ETOBICOKE-DC-ON</t>
  </si>
  <si>
    <t>8692-ON-ETOBICOKE-MT-ON</t>
  </si>
  <si>
    <t>8692-ON-ETOBICOKE-SD-ON</t>
  </si>
  <si>
    <t>8692-ON-ETOBICOKE-VT-ON</t>
  </si>
  <si>
    <t>8692-ON-ETOBICOKE-WV-ON</t>
  </si>
  <si>
    <t>8702-ON-CONCORD-AL-ON</t>
  </si>
  <si>
    <t>8702-ON-CONCORD-AR-ON</t>
  </si>
  <si>
    <t>8702-ON-CONCORD-AZ-ON</t>
  </si>
  <si>
    <t>8702-ON-CONCORD-CA-ON</t>
  </si>
  <si>
    <t>8702-ON-CONCORD-CO-ON</t>
  </si>
  <si>
    <t>8702-ON-CONCORD-CT-ON</t>
  </si>
  <si>
    <t>8702-ON-CONCORD-DC-ON</t>
  </si>
  <si>
    <t>8702-ON-CONCORD-DE-ON</t>
  </si>
  <si>
    <t>8702-ON-CONCORD-FL-ON</t>
  </si>
  <si>
    <t>8702-ON-CONCORD-GA-ON</t>
  </si>
  <si>
    <t>8702-ON-CONCORD-IA-ON</t>
  </si>
  <si>
    <t>8702-ON-CONCORD-ID-ON</t>
  </si>
  <si>
    <t>8702-ON-CONCORD-IL-ON</t>
  </si>
  <si>
    <t>8702-ON-CONCORD-IN-ON</t>
  </si>
  <si>
    <t>8702-ON-CONCORD-KS-ON</t>
  </si>
  <si>
    <t>8702-ON-CONCORD-KY-ON</t>
  </si>
  <si>
    <t>8702-ON-CONCORD-LA-ON</t>
  </si>
  <si>
    <t>8702-ON-CONCORD-MA-ON</t>
  </si>
  <si>
    <t>8702-ON-CONCORD-MD-ON</t>
  </si>
  <si>
    <t>8702-ON-CONCORD-ME-ON</t>
  </si>
  <si>
    <t>8702-ON-CONCORD-MI-ON</t>
  </si>
  <si>
    <t>8702-ON-CONCORD-MN-ON</t>
  </si>
  <si>
    <t>8702-ON-CONCORD-MO-ON</t>
  </si>
  <si>
    <t>8702-ON-CONCORD-MS-ON</t>
  </si>
  <si>
    <t>8702-ON-CONCORD-MT-ON</t>
  </si>
  <si>
    <t>8702-ON-CONCORD-NC-ON</t>
  </si>
  <si>
    <t>8702-ON-CONCORD-ND-ON</t>
  </si>
  <si>
    <t>8702-ON-CONCORD-NE-ON</t>
  </si>
  <si>
    <t>8702-ON-CONCORD-NH-ON</t>
  </si>
  <si>
    <t>8702-ON-CONCORD-NJ-ON</t>
  </si>
  <si>
    <t>8702-ON-CONCORD-NM-ON</t>
  </si>
  <si>
    <t>8702-ON-CONCORD-NV-ON</t>
  </si>
  <si>
    <t>8702-ON-CONCORD-NY-ON</t>
  </si>
  <si>
    <t>8702-ON-CONCORD-OH-ON</t>
  </si>
  <si>
    <t>8702-ON-CONCORD-OK-ON</t>
  </si>
  <si>
    <t>8702-ON-CONCORD-ON-AL</t>
  </si>
  <si>
    <t>8702-ON-CONCORD-ON-AR</t>
  </si>
  <si>
    <t>8702-ON-CONCORD-ON-AZ</t>
  </si>
  <si>
    <t>8702-ON-CONCORD-ON-CA</t>
  </si>
  <si>
    <t>8702-ON-CONCORD-ON-CO</t>
  </si>
  <si>
    <t>8702-ON-CONCORD-ON-CT</t>
  </si>
  <si>
    <t>8702-ON-CONCORD-ON-DC</t>
  </si>
  <si>
    <t>8702-ON-CONCORD-ON-DE</t>
  </si>
  <si>
    <t>8702-ON-CONCORD-ON-FL</t>
  </si>
  <si>
    <t>8702-ON-CONCORD-ON-GA</t>
  </si>
  <si>
    <t>8702-ON-CONCORD-ON-IA</t>
  </si>
  <si>
    <t>8702-ON-CONCORD-ON-ID</t>
  </si>
  <si>
    <t>8702-ON-CONCORD-ON-IL</t>
  </si>
  <si>
    <t>8702-ON-CONCORD-ON-IN</t>
  </si>
  <si>
    <t>8702-ON-CONCORD-ON-KS</t>
  </si>
  <si>
    <t>8702-ON-CONCORD-ON-KY</t>
  </si>
  <si>
    <t>8702-ON-CONCORD-ON-LA</t>
  </si>
  <si>
    <t>8702-ON-CONCORD-ON-MA</t>
  </si>
  <si>
    <t>8702-ON-CONCORD-ON-MD</t>
  </si>
  <si>
    <t>8702-ON-CONCORD-ON-ME</t>
  </si>
  <si>
    <t>8702-ON-CONCORD-ON-MI</t>
  </si>
  <si>
    <t>8702-ON-CONCORD-ON-MN</t>
  </si>
  <si>
    <t>8702-ON-CONCORD-ON-MO</t>
  </si>
  <si>
    <t>8702-ON-CONCORD-ON-MS</t>
  </si>
  <si>
    <t>8702-ON-CONCORD-ON-MT</t>
  </si>
  <si>
    <t>8702-ON-CONCORD-ON-NC</t>
  </si>
  <si>
    <t>8702-ON-CONCORD-ON-ND</t>
  </si>
  <si>
    <t>8702-ON-CONCORD-ON-NE</t>
  </si>
  <si>
    <t>8702-ON-CONCORD-ON-NH</t>
  </si>
  <si>
    <t>8702-ON-CONCORD-ON-NJ</t>
  </si>
  <si>
    <t>8702-ON-CONCORD-ON-NM</t>
  </si>
  <si>
    <t>8702-ON-CONCORD-ON-NV</t>
  </si>
  <si>
    <t>8702-ON-CONCORD-ON-NY</t>
  </si>
  <si>
    <t>8702-ON-CONCORD-ON-OH</t>
  </si>
  <si>
    <t>8702-ON-CONCORD-ON-OK</t>
  </si>
  <si>
    <t>8702-ON-CONCORD-ON-OR</t>
  </si>
  <si>
    <t>8702-ON-CONCORD-ON-PA</t>
  </si>
  <si>
    <t>8702-ON-CONCORD-ON-RI</t>
  </si>
  <si>
    <t>8702-ON-CONCORD-ON-SC</t>
  </si>
  <si>
    <t>8702-ON-CONCORD-ON-SD</t>
  </si>
  <si>
    <t>8702-ON-CONCORD-ON-TN</t>
  </si>
  <si>
    <t>8702-ON-CONCORD-ON-TX</t>
  </si>
  <si>
    <t>8702-ON-CONCORD-ON-UT</t>
  </si>
  <si>
    <t>8702-ON-CONCORD-ON-VA</t>
  </si>
  <si>
    <t>8702-ON-CONCORD-ON-VT</t>
  </si>
  <si>
    <t>8702-ON-CONCORD-ON-WA</t>
  </si>
  <si>
    <t>8702-ON-CONCORD-ON-WI</t>
  </si>
  <si>
    <t>8702-ON-CONCORD-ON-WV</t>
  </si>
  <si>
    <t>8702-ON-CONCORD-ON-WY</t>
  </si>
  <si>
    <t>8702-ON-CONCORD-OR-ON</t>
  </si>
  <si>
    <t>8702-ON-CONCORD-PA-ON</t>
  </si>
  <si>
    <t>8702-ON-CONCORD-RI-ON</t>
  </si>
  <si>
    <t>8702-ON-CONCORD-SC-ON</t>
  </si>
  <si>
    <t>8702-ON-CONCORD-SD-ON</t>
  </si>
  <si>
    <t>8702-ON-CONCORD-TN-ON</t>
  </si>
  <si>
    <t>8702-ON-CONCORD-TX-ON</t>
  </si>
  <si>
    <t>8702-ON-CONCORD-UT-ON</t>
  </si>
  <si>
    <t>8702-ON-CONCORD-VA-ON</t>
  </si>
  <si>
    <t>8702-ON-CONCORD-VT-ON</t>
  </si>
  <si>
    <t>8702-ON-CONCORD-WA-ON</t>
  </si>
  <si>
    <t>8702-ON-CONCORD-WI-ON</t>
  </si>
  <si>
    <t>8702-ON-CONCORD-WV-ON</t>
  </si>
  <si>
    <t>8702-ON-CONCORD-WY-ON</t>
  </si>
  <si>
    <t>(blank)</t>
  </si>
  <si>
    <t>0776</t>
  </si>
  <si>
    <t>8702</t>
  </si>
  <si>
    <t>FREEPORT CENTER BUILDING G10</t>
  </si>
  <si>
    <t>CANADA</t>
  </si>
  <si>
    <t>MEXICO</t>
  </si>
  <si>
    <t>WINDSOR</t>
  </si>
  <si>
    <t>Adjustable Bed Imports</t>
  </si>
  <si>
    <t>AVE. HERMANOS ESCOBAR #6640</t>
  </si>
  <si>
    <t>CIUDAD JUAREZ</t>
  </si>
  <si>
    <t>32410</t>
  </si>
  <si>
    <t>3340 JAECKLE DR, SUITE 104</t>
  </si>
  <si>
    <t>28403</t>
  </si>
  <si>
    <t xml:space="preserve">6721 STUART AVENUE  SUITE 7      </t>
  </si>
  <si>
    <t>JACKSONVILLE</t>
  </si>
  <si>
    <t>32254</t>
  </si>
  <si>
    <t>Hanes Industries - Concord</t>
  </si>
  <si>
    <t>200 CONNIE CRESCENT #17</t>
  </si>
  <si>
    <t>CONCORD</t>
  </si>
  <si>
    <t>L4K 1M1</t>
  </si>
  <si>
    <t xml:space="preserve"> </t>
  </si>
  <si>
    <t>0118-NC-STATESVILLE-NC-GA</t>
  </si>
  <si>
    <t>0118-NC-STATESVILLE-NC-KY</t>
  </si>
  <si>
    <t>0118-NC-STATESVILLE-NC-TN</t>
  </si>
  <si>
    <t>0118-NC-STATESVILLE-NC-VA</t>
  </si>
  <si>
    <t>0118-NC-STATESVILLE-NC-WV</t>
  </si>
  <si>
    <t>0383-PA-BERWICK-PA-CO</t>
  </si>
  <si>
    <t>0383-PA-BERWICK-PA-DE</t>
  </si>
  <si>
    <t>0383-PA-BERWICK-PA-MD</t>
  </si>
  <si>
    <t>0383-PA-BERWICK-PA-ME</t>
  </si>
  <si>
    <t>0383-PA-BERWICK-PA-MI</t>
  </si>
  <si>
    <t>0383-PA-BERWICK-PA-NY</t>
  </si>
  <si>
    <t>0383-PA-BERWICK-PA-OH</t>
  </si>
  <si>
    <t>0383-PA-BERWICK-PA-VA</t>
  </si>
  <si>
    <t>0383-PA-BERWICK-PA-VT</t>
  </si>
  <si>
    <t>0383-PA-BERWICK-PA-WV</t>
  </si>
  <si>
    <t>0569-NC-LEXINGTON-AB-NC</t>
  </si>
  <si>
    <t>0569-NC-LEXINGTON-AL-NC</t>
  </si>
  <si>
    <t>0569-NC-LEXINGTON-AR-NC</t>
  </si>
  <si>
    <t>0569-NC-LEXINGTON-AZ-NC</t>
  </si>
  <si>
    <t>0569-NC-LEXINGTON-BC-NC</t>
  </si>
  <si>
    <t>0569-NC-LEXINGTON-CA-NC</t>
  </si>
  <si>
    <t>0569-NC-LEXINGTON-CO-NC</t>
  </si>
  <si>
    <t>0569-NC-LEXINGTON-CT-NC</t>
  </si>
  <si>
    <t>0569-NC-LEXINGTON-DC-NC</t>
  </si>
  <si>
    <t>0569-NC-LEXINGTON-DE-NC</t>
  </si>
  <si>
    <t>0569-NC-LEXINGTON-FL-NC</t>
  </si>
  <si>
    <t>0569-NC-LEXINGTON-GA-NC</t>
  </si>
  <si>
    <t>0569-NC-LEXINGTON-IA-NC</t>
  </si>
  <si>
    <t>0569-NC-LEXINGTON-ID-NC</t>
  </si>
  <si>
    <t>0569-NC-LEXINGTON-IL-NC</t>
  </si>
  <si>
    <t>0569-NC-LEXINGTON-IN-NC</t>
  </si>
  <si>
    <t>0569-NC-LEXINGTON-KS-NC</t>
  </si>
  <si>
    <t>0569-NC-LEXINGTON-KY-NC</t>
  </si>
  <si>
    <t>0569-NC-LEXINGTON-LA-NC</t>
  </si>
  <si>
    <t>0569-NC-LEXINGTON-MA-NC</t>
  </si>
  <si>
    <t>0569-NC-LEXINGTON-MB-NC</t>
  </si>
  <si>
    <t>0569-NC-LEXINGTON-MD-NC</t>
  </si>
  <si>
    <t>0569-NC-LEXINGTON-ME-NC</t>
  </si>
  <si>
    <t>0569-NC-LEXINGTON-MI-NC</t>
  </si>
  <si>
    <t>0569-NC-LEXINGTON-MN-NC</t>
  </si>
  <si>
    <t>0569-NC-LEXINGTON-MO-NC</t>
  </si>
  <si>
    <t>0569-NC-LEXINGTON-MS-NC</t>
  </si>
  <si>
    <t>0569-NC-LEXINGTON-MT-NC</t>
  </si>
  <si>
    <t>0569-NC-LEXINGTON-NC-NC</t>
  </si>
  <si>
    <t>0569-NC-LEXINGTON-ND-NC</t>
  </si>
  <si>
    <t>0569-NC-LEXINGTON-NE-NC</t>
  </si>
  <si>
    <t>0569-NC-LEXINGTON-NH-NC</t>
  </si>
  <si>
    <t>0569-NC-LEXINGTON-NJ-NC</t>
  </si>
  <si>
    <t>0569-NC-LEXINGTON-NM-NC</t>
  </si>
  <si>
    <t>0569-NC-LEXINGTON-NV-NC</t>
  </si>
  <si>
    <t>0569-NC-LEXINGTON-NY-NC</t>
  </si>
  <si>
    <t>0569-NC-LEXINGTON-OH-NC</t>
  </si>
  <si>
    <t>0569-NC-LEXINGTON-OK-NC</t>
  </si>
  <si>
    <t>0569-NC-LEXINGTON-ON-NC</t>
  </si>
  <si>
    <t>0569-NC-LEXINGTON-OR-NC</t>
  </si>
  <si>
    <t>0569-NC-LEXINGTON-PA-NC</t>
  </si>
  <si>
    <t>0569-NC-LEXINGTON-QC-NC</t>
  </si>
  <si>
    <t>0569-NC-LEXINGTON-RI-NC</t>
  </si>
  <si>
    <t>0569-NC-LEXINGTON-SC-NC</t>
  </si>
  <si>
    <t>0569-NC-LEXINGTON-SD-NC</t>
  </si>
  <si>
    <t>0569-NC-LEXINGTON-SK-NC</t>
  </si>
  <si>
    <t>0569-NC-LEXINGTON-TN-NC</t>
  </si>
  <si>
    <t>0569-NC-LEXINGTON-TX-NC</t>
  </si>
  <si>
    <t>0569-NC-LEXINGTON-UT-NC</t>
  </si>
  <si>
    <t>0569-NC-LEXINGTON-VA-NC</t>
  </si>
  <si>
    <t>0569-NC-LEXINGTON-VT-NC</t>
  </si>
  <si>
    <t>0569-NC-LEXINGTON-WA-NC</t>
  </si>
  <si>
    <t>0569-NC-LEXINGTON-WI-NC</t>
  </si>
  <si>
    <t>0569-NC-LEXINGTON-WV-NC</t>
  </si>
  <si>
    <t>0569-NC-LEXINGTON-WY-NC</t>
  </si>
  <si>
    <t>0569-NC-LEXINGTON-NC-AB</t>
  </si>
  <si>
    <t>0569-NC-LEXINGTON-NC-AL</t>
  </si>
  <si>
    <t>0569-NC-LEXINGTON-NC-AR</t>
  </si>
  <si>
    <t>0569-NC-LEXINGTON-NC-AZ</t>
  </si>
  <si>
    <t>0569-NC-LEXINGTON-NC-BC</t>
  </si>
  <si>
    <t>0569-NC-LEXINGTON-NC-CA</t>
  </si>
  <si>
    <t>0569-NC-LEXINGTON-NC-CO</t>
  </si>
  <si>
    <t>0569-NC-LEXINGTON-NC-CT</t>
  </si>
  <si>
    <t>0569-NC-LEXINGTON-NC-DC</t>
  </si>
  <si>
    <t>0569-NC-LEXINGTON-NC-DE</t>
  </si>
  <si>
    <t>0569-NC-LEXINGTON-NC-FL</t>
  </si>
  <si>
    <t>0569-NC-LEXINGTON-NC-GA</t>
  </si>
  <si>
    <t>0569-NC-LEXINGTON-NC-IA</t>
  </si>
  <si>
    <t>0569-NC-LEXINGTON-NC-ID</t>
  </si>
  <si>
    <t>0569-NC-LEXINGTON-NC-IL</t>
  </si>
  <si>
    <t>0569-NC-LEXINGTON-NC-IN</t>
  </si>
  <si>
    <t>0569-NC-LEXINGTON-NC-KS</t>
  </si>
  <si>
    <t>0569-NC-LEXINGTON-NC-KY</t>
  </si>
  <si>
    <t>0569-NC-LEXINGTON-NC-LA</t>
  </si>
  <si>
    <t>0569-NC-LEXINGTON-NC-MA</t>
  </si>
  <si>
    <t>0569-NC-LEXINGTON-NC-MB</t>
  </si>
  <si>
    <t>0569-NC-LEXINGTON-NC-MD</t>
  </si>
  <si>
    <t>0569-NC-LEXINGTON-NC-ME</t>
  </si>
  <si>
    <t>0569-NC-LEXINGTON-NC-MI</t>
  </si>
  <si>
    <t>0569-NC-LEXINGTON-NC-MN</t>
  </si>
  <si>
    <t>0569-NC-LEXINGTON-NC-MO</t>
  </si>
  <si>
    <t>0569-NC-LEXINGTON-NC-MS</t>
  </si>
  <si>
    <t>0569-NC-LEXINGTON-NC-MT</t>
  </si>
  <si>
    <t>0569-NC-LEXINGTON-NC-ND</t>
  </si>
  <si>
    <t>0569-NC-LEXINGTON-NC-NE</t>
  </si>
  <si>
    <t>0569-NC-LEXINGTON-NC-NH</t>
  </si>
  <si>
    <t>0569-NC-LEXINGTON-NC-NJ</t>
  </si>
  <si>
    <t>0569-NC-LEXINGTON-NC-NM</t>
  </si>
  <si>
    <t>0569-NC-LEXINGTON-NC-NV</t>
  </si>
  <si>
    <t>0569-NC-LEXINGTON-NC-NY</t>
  </si>
  <si>
    <t>0569-NC-LEXINGTON-NC-OH</t>
  </si>
  <si>
    <t>0569-NC-LEXINGTON-NC-OK</t>
  </si>
  <si>
    <t>0569-NC-LEXINGTON-NC-ON</t>
  </si>
  <si>
    <t>0569-NC-LEXINGTON-NC-OR</t>
  </si>
  <si>
    <t>0569-NC-LEXINGTON-NC-PA</t>
  </si>
  <si>
    <t>0569-NC-LEXINGTON-NC-QC</t>
  </si>
  <si>
    <t>0569-NC-LEXINGTON-NC-RI</t>
  </si>
  <si>
    <t>0569-NC-LEXINGTON-NC-SC</t>
  </si>
  <si>
    <t>0569-NC-LEXINGTON-NC-SD</t>
  </si>
  <si>
    <t>0569-NC-LEXINGTON-NC-SK</t>
  </si>
  <si>
    <t>0569-NC-LEXINGTON-NC-TN</t>
  </si>
  <si>
    <t>0569-NC-LEXINGTON-NC-TX</t>
  </si>
  <si>
    <t>0569-NC-LEXINGTON-NC-UT</t>
  </si>
  <si>
    <t>0569-NC-LEXINGTON-NC-VA</t>
  </si>
  <si>
    <t>0569-NC-LEXINGTON-NC-VT</t>
  </si>
  <si>
    <t>0569-NC-LEXINGTON-NC-WA</t>
  </si>
  <si>
    <t>0569-NC-LEXINGTON-NC-WI</t>
  </si>
  <si>
    <t>0569-NC-LEXINGTON-NC-WV</t>
  </si>
  <si>
    <t>0569-NC-LEXINGTON-NC-WY</t>
  </si>
  <si>
    <t>0903-TX-EL PASO-BC-TX</t>
  </si>
  <si>
    <t>0903-TX-EL PASO-TX-BC</t>
  </si>
  <si>
    <t>0954-NC-WILMINGTON-AB-NC</t>
  </si>
  <si>
    <t>0954-NC-WILMINGTON-AL-NC</t>
  </si>
  <si>
    <t>0954-NC-WILMINGTON-AR-NC</t>
  </si>
  <si>
    <t>0954-NC-WILMINGTON-AZ-NC</t>
  </si>
  <si>
    <t>0954-NC-WILMINGTON-BC-NC</t>
  </si>
  <si>
    <t>0954-NC-WILMINGTON-CA-NC</t>
  </si>
  <si>
    <t>0954-NC-WILMINGTON-CO-NC</t>
  </si>
  <si>
    <t>0954-NC-WILMINGTON-CT-NC</t>
  </si>
  <si>
    <t>0954-NC-WILMINGTON-DC-NC</t>
  </si>
  <si>
    <t>0954-NC-WILMINGTON-DE-NC</t>
  </si>
  <si>
    <t>0954-NC-WILMINGTON-FL-NC</t>
  </si>
  <si>
    <t>0954-NC-WILMINGTON-GA-NC</t>
  </si>
  <si>
    <t>0954-NC-WILMINGTON-IA-NC</t>
  </si>
  <si>
    <t>0954-NC-WILMINGTON-ID-NC</t>
  </si>
  <si>
    <t>0954-NC-WILMINGTON-IL-NC</t>
  </si>
  <si>
    <t>0954-NC-WILMINGTON-IN-NC</t>
  </si>
  <si>
    <t>0954-NC-WILMINGTON-KS-NC</t>
  </si>
  <si>
    <t>0954-NC-WILMINGTON-KY-NC</t>
  </si>
  <si>
    <t>0954-NC-WILMINGTON-LA-NC</t>
  </si>
  <si>
    <t>0954-NC-WILMINGTON-MA-NC</t>
  </si>
  <si>
    <t>0954-NC-WILMINGTON-MB-NC</t>
  </si>
  <si>
    <t>0954-NC-WILMINGTON-MD-NC</t>
  </si>
  <si>
    <t>0954-NC-WILMINGTON-ME-NC</t>
  </si>
  <si>
    <t>0954-NC-WILMINGTON-MI-NC</t>
  </si>
  <si>
    <t>0954-NC-WILMINGTON-MN-NC</t>
  </si>
  <si>
    <t>0954-NC-WILMINGTON-MO-NC</t>
  </si>
  <si>
    <t>0954-NC-WILMINGTON-MS-NC</t>
  </si>
  <si>
    <t>0954-NC-WILMINGTON-MT-NC</t>
  </si>
  <si>
    <t>0954-NC-WILMINGTON-NC-NC</t>
  </si>
  <si>
    <t>0954-NC-WILMINGTON-ND-NC</t>
  </si>
  <si>
    <t>0954-NC-WILMINGTON-NE-NC</t>
  </si>
  <si>
    <t>0954-NC-WILMINGTON-NH-NC</t>
  </si>
  <si>
    <t>0954-NC-WILMINGTON-NJ-NC</t>
  </si>
  <si>
    <t>0954-NC-WILMINGTON-NM-NC</t>
  </si>
  <si>
    <t>0954-NC-WILMINGTON-NV-NC</t>
  </si>
  <si>
    <t>0954-NC-WILMINGTON-NY-NC</t>
  </si>
  <si>
    <t>0954-NC-WILMINGTON-OH-NC</t>
  </si>
  <si>
    <t>0954-NC-WILMINGTON-OK-NC</t>
  </si>
  <si>
    <t>0954-NC-WILMINGTON-ON-NC</t>
  </si>
  <si>
    <t>0954-NC-WILMINGTON-OR-NC</t>
  </si>
  <si>
    <t>0954-NC-WILMINGTON-PA-NC</t>
  </si>
  <si>
    <t>0954-NC-WILMINGTON-QC-NC</t>
  </si>
  <si>
    <t>0954-NC-WILMINGTON-RI-NC</t>
  </si>
  <si>
    <t>0954-NC-WILMINGTON-SC-NC</t>
  </si>
  <si>
    <t>0954-NC-WILMINGTON-SD-NC</t>
  </si>
  <si>
    <t>0954-NC-WILMINGTON-SK-NC</t>
  </si>
  <si>
    <t>0954-NC-WILMINGTON-TN-NC</t>
  </si>
  <si>
    <t>0954-NC-WILMINGTON-TX-NC</t>
  </si>
  <si>
    <t>0954-NC-WILMINGTON-UT-NC</t>
  </si>
  <si>
    <t>0954-NC-WILMINGTON-VA-NC</t>
  </si>
  <si>
    <t>0954-NC-WILMINGTON-VT-NC</t>
  </si>
  <si>
    <t>0954-NC-WILMINGTON-WA-NC</t>
  </si>
  <si>
    <t>0954-NC-WILMINGTON-WI-NC</t>
  </si>
  <si>
    <t>0954-NC-WILMINGTON-WV-NC</t>
  </si>
  <si>
    <t>0954-NC-WILMINGTON-WY-NC</t>
  </si>
  <si>
    <t>0954-NC-WILMINGTON-NC-AB</t>
  </si>
  <si>
    <t>0954-NC-WILMINGTON-NC-AL</t>
  </si>
  <si>
    <t>0954-NC-WILMINGTON-NC-AR</t>
  </si>
  <si>
    <t>0954-NC-WILMINGTON-NC-AZ</t>
  </si>
  <si>
    <t>0954-NC-WILMINGTON-NC-BC</t>
  </si>
  <si>
    <t>0954-NC-WILMINGTON-NC-CA</t>
  </si>
  <si>
    <t>0954-NC-WILMINGTON-NC-CO</t>
  </si>
  <si>
    <t>0954-NC-WILMINGTON-NC-CT</t>
  </si>
  <si>
    <t>0954-NC-WILMINGTON-NC-DC</t>
  </si>
  <si>
    <t>0954-NC-WILMINGTON-NC-DE</t>
  </si>
  <si>
    <t>0954-NC-WILMINGTON-NC-FL</t>
  </si>
  <si>
    <t>0954-NC-WILMINGTON-NC-GA</t>
  </si>
  <si>
    <t>0954-NC-WILMINGTON-NC-IA</t>
  </si>
  <si>
    <t>0954-NC-WILMINGTON-NC-ID</t>
  </si>
  <si>
    <t>0954-NC-WILMINGTON-NC-IL</t>
  </si>
  <si>
    <t>0954-NC-WILMINGTON-NC-IN</t>
  </si>
  <si>
    <t>0954-NC-WILMINGTON-NC-KS</t>
  </si>
  <si>
    <t>0954-NC-WILMINGTON-NC-KY</t>
  </si>
  <si>
    <t>0954-NC-WILMINGTON-NC-LA</t>
  </si>
  <si>
    <t>0954-NC-WILMINGTON-NC-MA</t>
  </si>
  <si>
    <t>0954-NC-WILMINGTON-NC-MB</t>
  </si>
  <si>
    <t>0954-NC-WILMINGTON-NC-MD</t>
  </si>
  <si>
    <t>0954-NC-WILMINGTON-NC-ME</t>
  </si>
  <si>
    <t>0954-NC-WILMINGTON-NC-MI</t>
  </si>
  <si>
    <t>0954-NC-WILMINGTON-NC-MN</t>
  </si>
  <si>
    <t>0954-NC-WILMINGTON-NC-MO</t>
  </si>
  <si>
    <t>0954-NC-WILMINGTON-NC-MS</t>
  </si>
  <si>
    <t>0954-NC-WILMINGTON-NC-MT</t>
  </si>
  <si>
    <t>0954-NC-WILMINGTON-NC-ND</t>
  </si>
  <si>
    <t>0954-NC-WILMINGTON-NC-NE</t>
  </si>
  <si>
    <t>0954-NC-WILMINGTON-NC-NH</t>
  </si>
  <si>
    <t>0954-NC-WILMINGTON-NC-NJ</t>
  </si>
  <si>
    <t>0954-NC-WILMINGTON-NC-NM</t>
  </si>
  <si>
    <t>0954-NC-WILMINGTON-NC-NV</t>
  </si>
  <si>
    <t>0954-NC-WILMINGTON-NC-NY</t>
  </si>
  <si>
    <t>0954-NC-WILMINGTON-NC-OH</t>
  </si>
  <si>
    <t>0954-NC-WILMINGTON-NC-OK</t>
  </si>
  <si>
    <t>0954-NC-WILMINGTON-NC-ON</t>
  </si>
  <si>
    <t>0954-NC-WILMINGTON-NC-OR</t>
  </si>
  <si>
    <t>0954-NC-WILMINGTON-NC-PA</t>
  </si>
  <si>
    <t>0954-NC-WILMINGTON-NC-QC</t>
  </si>
  <si>
    <t>0954-NC-WILMINGTON-NC-RI</t>
  </si>
  <si>
    <t>0954-NC-WILMINGTON-NC-SC</t>
  </si>
  <si>
    <t>0954-NC-WILMINGTON-NC-SD</t>
  </si>
  <si>
    <t>0954-NC-WILMINGTON-NC-SK</t>
  </si>
  <si>
    <t>0954-NC-WILMINGTON-NC-TN</t>
  </si>
  <si>
    <t>0954-NC-WILMINGTON-NC-TX</t>
  </si>
  <si>
    <t>0954-NC-WILMINGTON-NC-UT</t>
  </si>
  <si>
    <t>0954-NC-WILMINGTON-NC-VA</t>
  </si>
  <si>
    <t>0954-NC-WILMINGTON-NC-VT</t>
  </si>
  <si>
    <t>0954-NC-WILMINGTON-NC-WA</t>
  </si>
  <si>
    <t>0954-NC-WILMINGTON-NC-WI</t>
  </si>
  <si>
    <t>0954-NC-WILMINGTON-NC-WV</t>
  </si>
  <si>
    <t>0954-NC-WILMINGTON-NC-WY</t>
  </si>
  <si>
    <t>1131-GA-SAVANNAH-AB-GA</t>
  </si>
  <si>
    <t>1131-GA-SAVANNAH-AL-GA</t>
  </si>
  <si>
    <t>1131-GA-SAVANNAH-AR-GA</t>
  </si>
  <si>
    <t>1131-GA-SAVANNAH-AZ-GA</t>
  </si>
  <si>
    <t>1131-GA-SAVANNAH-BC-GA</t>
  </si>
  <si>
    <t>1131-GA-SAVANNAH-CA-GA</t>
  </si>
  <si>
    <t>1131-GA-SAVANNAH-CO-GA</t>
  </si>
  <si>
    <t>1131-GA-SAVANNAH-CT-GA</t>
  </si>
  <si>
    <t>1131-GA-SAVANNAH-DC-GA</t>
  </si>
  <si>
    <t>1131-GA-SAVANNAH-DE-GA</t>
  </si>
  <si>
    <t>1131-GA-SAVANNAH-FL-GA</t>
  </si>
  <si>
    <t>1131-GA-SAVANNAH-GA-GA</t>
  </si>
  <si>
    <t>1131-GA-SAVANNAH-IA-GA</t>
  </si>
  <si>
    <t>1131-GA-SAVANNAH-ID-GA</t>
  </si>
  <si>
    <t>1131-GA-SAVANNAH-IL-GA</t>
  </si>
  <si>
    <t>1131-GA-SAVANNAH-IN-GA</t>
  </si>
  <si>
    <t>1131-GA-SAVANNAH-KS-GA</t>
  </si>
  <si>
    <t>1131-GA-SAVANNAH-KY-GA</t>
  </si>
  <si>
    <t>1131-GA-SAVANNAH-LA-GA</t>
  </si>
  <si>
    <t>1131-GA-SAVANNAH-MA-GA</t>
  </si>
  <si>
    <t>1131-GA-SAVANNAH-MB-GA</t>
  </si>
  <si>
    <t>1131-GA-SAVANNAH-MD-GA</t>
  </si>
  <si>
    <t>1131-GA-SAVANNAH-ME-GA</t>
  </si>
  <si>
    <t>1131-GA-SAVANNAH-MI-GA</t>
  </si>
  <si>
    <t>1131-GA-SAVANNAH-MN-GA</t>
  </si>
  <si>
    <t>1131-GA-SAVANNAH-MO-GA</t>
  </si>
  <si>
    <t>1131-GA-SAVANNAH-MS-GA</t>
  </si>
  <si>
    <t>1131-GA-SAVANNAH-MT-GA</t>
  </si>
  <si>
    <t>1131-GA-SAVANNAH-NC-GA</t>
  </si>
  <si>
    <t>1131-GA-SAVANNAH-ND-GA</t>
  </si>
  <si>
    <t>1131-GA-SAVANNAH-NE-GA</t>
  </si>
  <si>
    <t>1131-GA-SAVANNAH-NH-GA</t>
  </si>
  <si>
    <t>1131-GA-SAVANNAH-NJ-GA</t>
  </si>
  <si>
    <t>1131-GA-SAVANNAH-NM-GA</t>
  </si>
  <si>
    <t>1131-GA-SAVANNAH-NV-GA</t>
  </si>
  <si>
    <t>1131-GA-SAVANNAH-NY-GA</t>
  </si>
  <si>
    <t>1131-GA-SAVANNAH-OH-GA</t>
  </si>
  <si>
    <t>1131-GA-SAVANNAH-OK-GA</t>
  </si>
  <si>
    <t>1131-GA-SAVANNAH-ON-GA</t>
  </si>
  <si>
    <t>1131-GA-SAVANNAH-OR-GA</t>
  </si>
  <si>
    <t>1131-GA-SAVANNAH-PA-GA</t>
  </si>
  <si>
    <t>1131-GA-SAVANNAH-QC-GA</t>
  </si>
  <si>
    <t>1131-GA-SAVANNAH-RI-GA</t>
  </si>
  <si>
    <t>1131-GA-SAVANNAH-SC-GA</t>
  </si>
  <si>
    <t>1131-GA-SAVANNAH-SD-GA</t>
  </si>
  <si>
    <t>1131-GA-SAVANNAH-SK-GA</t>
  </si>
  <si>
    <t>1131-GA-SAVANNAH-TN-GA</t>
  </si>
  <si>
    <t>1131-GA-SAVANNAH-TX-GA</t>
  </si>
  <si>
    <t>1131-GA-SAVANNAH-UT-GA</t>
  </si>
  <si>
    <t>1131-GA-SAVANNAH-VA-GA</t>
  </si>
  <si>
    <t>1131-GA-SAVANNAH-VT-GA</t>
  </si>
  <si>
    <t>1131-GA-SAVANNAH-WA-GA</t>
  </si>
  <si>
    <t>1131-GA-SAVANNAH-WI-GA</t>
  </si>
  <si>
    <t>1131-GA-SAVANNAH-WV-GA</t>
  </si>
  <si>
    <t>1131-GA-SAVANNAH-WY-GA</t>
  </si>
  <si>
    <t>1131-GA-SAVANNAH-GA-AB</t>
  </si>
  <si>
    <t>1131-GA-SAVANNAH-GA-AL</t>
  </si>
  <si>
    <t>1131-GA-SAVANNAH-GA-AR</t>
  </si>
  <si>
    <t>1131-GA-SAVANNAH-GA-AZ</t>
  </si>
  <si>
    <t>1131-GA-SAVANNAH-GA-BC</t>
  </si>
  <si>
    <t>1131-GA-SAVANNAH-GA-CA</t>
  </si>
  <si>
    <t>1131-GA-SAVANNAH-GA-CO</t>
  </si>
  <si>
    <t>1131-GA-SAVANNAH-GA-CT</t>
  </si>
  <si>
    <t>1131-GA-SAVANNAH-GA-DC</t>
  </si>
  <si>
    <t>1131-GA-SAVANNAH-GA-DE</t>
  </si>
  <si>
    <t>1131-GA-SAVANNAH-GA-FL</t>
  </si>
  <si>
    <t>1131-GA-SAVANNAH-GA-IA</t>
  </si>
  <si>
    <t>1131-GA-SAVANNAH-GA-ID</t>
  </si>
  <si>
    <t>1131-GA-SAVANNAH-GA-IL</t>
  </si>
  <si>
    <t>1131-GA-SAVANNAH-GA-IN</t>
  </si>
  <si>
    <t>1131-GA-SAVANNAH-GA-KS</t>
  </si>
  <si>
    <t>1131-GA-SAVANNAH-GA-KY</t>
  </si>
  <si>
    <t>1131-GA-SAVANNAH-GA-LA</t>
  </si>
  <si>
    <t>1131-GA-SAVANNAH-GA-MA</t>
  </si>
  <si>
    <t>1131-GA-SAVANNAH-GA-MB</t>
  </si>
  <si>
    <t>1131-GA-SAVANNAH-GA-MD</t>
  </si>
  <si>
    <t>1131-GA-SAVANNAH-GA-ME</t>
  </si>
  <si>
    <t>1131-GA-SAVANNAH-GA-MI</t>
  </si>
  <si>
    <t>1131-GA-SAVANNAH-GA-MN</t>
  </si>
  <si>
    <t>1131-GA-SAVANNAH-GA-MO</t>
  </si>
  <si>
    <t>1131-GA-SAVANNAH-GA-MS</t>
  </si>
  <si>
    <t>1131-GA-SAVANNAH-GA-MT</t>
  </si>
  <si>
    <t>1131-GA-SAVANNAH-GA-NC</t>
  </si>
  <si>
    <t>1131-GA-SAVANNAH-GA-ND</t>
  </si>
  <si>
    <t>1131-GA-SAVANNAH-GA-NE</t>
  </si>
  <si>
    <t>1131-GA-SAVANNAH-GA-NH</t>
  </si>
  <si>
    <t>1131-GA-SAVANNAH-GA-NJ</t>
  </si>
  <si>
    <t>1131-GA-SAVANNAH-GA-NM</t>
  </si>
  <si>
    <t>1131-GA-SAVANNAH-GA-NV</t>
  </si>
  <si>
    <t>1131-GA-SAVANNAH-GA-NY</t>
  </si>
  <si>
    <t>1131-GA-SAVANNAH-GA-OH</t>
  </si>
  <si>
    <t>1131-GA-SAVANNAH-GA-OK</t>
  </si>
  <si>
    <t>1131-GA-SAVANNAH-GA-ON</t>
  </si>
  <si>
    <t>1131-GA-SAVANNAH-GA-OR</t>
  </si>
  <si>
    <t>1131-GA-SAVANNAH-GA-PA</t>
  </si>
  <si>
    <t>1131-GA-SAVANNAH-GA-QC</t>
  </si>
  <si>
    <t>1131-GA-SAVANNAH-GA-RI</t>
  </si>
  <si>
    <t>1131-GA-SAVANNAH-GA-SC</t>
  </si>
  <si>
    <t>1131-GA-SAVANNAH-GA-SD</t>
  </si>
  <si>
    <t>1131-GA-SAVANNAH-GA-SK</t>
  </si>
  <si>
    <t>1131-GA-SAVANNAH-GA-TN</t>
  </si>
  <si>
    <t>1131-GA-SAVANNAH-GA-TX</t>
  </si>
  <si>
    <t>1131-GA-SAVANNAH-GA-UT</t>
  </si>
  <si>
    <t>1131-GA-SAVANNAH-GA-VA</t>
  </si>
  <si>
    <t>1131-GA-SAVANNAH-GA-VT</t>
  </si>
  <si>
    <t>1131-GA-SAVANNAH-GA-WA</t>
  </si>
  <si>
    <t>1131-GA-SAVANNAH-GA-WI</t>
  </si>
  <si>
    <t>1131-GA-SAVANNAH-GA-WV</t>
  </si>
  <si>
    <t>1131-GA-SAVANNAH-GA-WY</t>
  </si>
  <si>
    <t>1132-IN-JEFFERSONVILLE-AB-IN</t>
  </si>
  <si>
    <t>1132-IN-JEFFERSONVILLE-AL-IN</t>
  </si>
  <si>
    <t>1132-IN-JEFFERSONVILLE-AR-IN</t>
  </si>
  <si>
    <t>1132-IN-JEFFERSONVILLE-AZ-IN</t>
  </si>
  <si>
    <t>1132-IN-JEFFERSONVILLE-BC-IN</t>
  </si>
  <si>
    <t>1132-IN-JEFFERSONVILLE-CA-IN</t>
  </si>
  <si>
    <t>1132-IN-JEFFERSONVILLE-CO-IN</t>
  </si>
  <si>
    <t>1132-IN-JEFFERSONVILLE-CT-IN</t>
  </si>
  <si>
    <t>1132-IN-JEFFERSONVILLE-DC-IN</t>
  </si>
  <si>
    <t>1132-IN-JEFFERSONVILLE-DE-IN</t>
  </si>
  <si>
    <t>1132-IN-JEFFERSONVILLE-FL-IN</t>
  </si>
  <si>
    <t>1132-IN-JEFFERSONVILLE-GA-IN</t>
  </si>
  <si>
    <t>1132-IN-JEFFERSONVILLE-IA-IN</t>
  </si>
  <si>
    <t>1132-IN-JEFFERSONVILLE-ID-IN</t>
  </si>
  <si>
    <t>1132-IN-JEFFERSONVILLE-IL-IN</t>
  </si>
  <si>
    <t>1132-IN-JEFFERSONVILLE-IN-IN</t>
  </si>
  <si>
    <t>1132-IN-JEFFERSONVILLE-KS-IN</t>
  </si>
  <si>
    <t>1132-IN-JEFFERSONVILLE-KY-IN</t>
  </si>
  <si>
    <t>1132-IN-JEFFERSONVILLE-LA-IN</t>
  </si>
  <si>
    <t>1132-IN-JEFFERSONVILLE-MA-IN</t>
  </si>
  <si>
    <t>1132-IN-JEFFERSONVILLE-MB-IN</t>
  </si>
  <si>
    <t>1132-IN-JEFFERSONVILLE-MD-IN</t>
  </si>
  <si>
    <t>1132-IN-JEFFERSONVILLE-ME-IN</t>
  </si>
  <si>
    <t>1132-IN-JEFFERSONVILLE-MI-IN</t>
  </si>
  <si>
    <t>1132-IN-JEFFERSONVILLE-MN-IN</t>
  </si>
  <si>
    <t>1132-IN-JEFFERSONVILLE-MO-IN</t>
  </si>
  <si>
    <t>1132-IN-JEFFERSONVILLE-MS-IN</t>
  </si>
  <si>
    <t>1132-IN-JEFFERSONVILLE-MT-IN</t>
  </si>
  <si>
    <t>1132-IN-JEFFERSONVILLE-NC-IN</t>
  </si>
  <si>
    <t>1132-IN-JEFFERSONVILLE-ND-IN</t>
  </si>
  <si>
    <t>1132-IN-JEFFERSONVILLE-NE-IN</t>
  </si>
  <si>
    <t>1132-IN-JEFFERSONVILLE-NH-IN</t>
  </si>
  <si>
    <t>1132-IN-JEFFERSONVILLE-NJ-IN</t>
  </si>
  <si>
    <t>1132-IN-JEFFERSONVILLE-NM-IN</t>
  </si>
  <si>
    <t>1132-IN-JEFFERSONVILLE-NV-IN</t>
  </si>
  <si>
    <t>1132-IN-JEFFERSONVILLE-NY-IN</t>
  </si>
  <si>
    <t>1132-IN-JEFFERSONVILLE-OH-IN</t>
  </si>
  <si>
    <t>1132-IN-JEFFERSONVILLE-OK-IN</t>
  </si>
  <si>
    <t>1132-IN-JEFFERSONVILLE-ON-IN</t>
  </si>
  <si>
    <t>1132-IN-JEFFERSONVILLE-OR-IN</t>
  </si>
  <si>
    <t>1132-IN-JEFFERSONVILLE-PA-IN</t>
  </si>
  <si>
    <t>1132-IN-JEFFERSONVILLE-QC-IN</t>
  </si>
  <si>
    <t>1132-IN-JEFFERSONVILLE-RI-IN</t>
  </si>
  <si>
    <t>1132-IN-JEFFERSONVILLE-SC-IN</t>
  </si>
  <si>
    <t>1132-IN-JEFFERSONVILLE-SD-IN</t>
  </si>
  <si>
    <t>1132-IN-JEFFERSONVILLE-SK-IN</t>
  </si>
  <si>
    <t>1132-IN-JEFFERSONVILLE-TN-IN</t>
  </si>
  <si>
    <t>1132-IN-JEFFERSONVILLE-TX-IN</t>
  </si>
  <si>
    <t>1132-IN-JEFFERSONVILLE-UT-IN</t>
  </si>
  <si>
    <t>1132-IN-JEFFERSONVILLE-VA-IN</t>
  </si>
  <si>
    <t>1132-IN-JEFFERSONVILLE-VT-IN</t>
  </si>
  <si>
    <t>1132-IN-JEFFERSONVILLE-WA-IN</t>
  </si>
  <si>
    <t>1132-IN-JEFFERSONVILLE-WI-IN</t>
  </si>
  <si>
    <t>1132-IN-JEFFERSONVILLE-WV-IN</t>
  </si>
  <si>
    <t>1132-IN-JEFFERSONVILLE-WY-IN</t>
  </si>
  <si>
    <t>1132-IN-JEFFERSONVILLE-IN-AB</t>
  </si>
  <si>
    <t>1132-IN-JEFFERSONVILLE-IN-AL</t>
  </si>
  <si>
    <t>1132-IN-JEFFERSONVILLE-IN-AR</t>
  </si>
  <si>
    <t>1132-IN-JEFFERSONVILLE-IN-AZ</t>
  </si>
  <si>
    <t>1132-IN-JEFFERSONVILLE-IN-BC</t>
  </si>
  <si>
    <t>1132-IN-JEFFERSONVILLE-IN-CA</t>
  </si>
  <si>
    <t>1132-IN-JEFFERSONVILLE-IN-CO</t>
  </si>
  <si>
    <t>1132-IN-JEFFERSONVILLE-IN-CT</t>
  </si>
  <si>
    <t>1132-IN-JEFFERSONVILLE-IN-DC</t>
  </si>
  <si>
    <t>1132-IN-JEFFERSONVILLE-IN-DE</t>
  </si>
  <si>
    <t>1132-IN-JEFFERSONVILLE-IN-FL</t>
  </si>
  <si>
    <t>1132-IN-JEFFERSONVILLE-IN-GA</t>
  </si>
  <si>
    <t>1132-IN-JEFFERSONVILLE-IN-IA</t>
  </si>
  <si>
    <t>1132-IN-JEFFERSONVILLE-IN-ID</t>
  </si>
  <si>
    <t>1132-IN-JEFFERSONVILLE-IN-IL</t>
  </si>
  <si>
    <t>1132-IN-JEFFERSONVILLE-IN-KS</t>
  </si>
  <si>
    <t>1132-IN-JEFFERSONVILLE-IN-KY</t>
  </si>
  <si>
    <t>1132-IN-JEFFERSONVILLE-IN-LA</t>
  </si>
  <si>
    <t>1132-IN-JEFFERSONVILLE-IN-MA</t>
  </si>
  <si>
    <t>1132-IN-JEFFERSONVILLE-IN-MB</t>
  </si>
  <si>
    <t>1132-IN-JEFFERSONVILLE-IN-MD</t>
  </si>
  <si>
    <t>1132-IN-JEFFERSONVILLE-IN-ME</t>
  </si>
  <si>
    <t>1132-IN-JEFFERSONVILLE-IN-MI</t>
  </si>
  <si>
    <t>1132-IN-JEFFERSONVILLE-IN-MN</t>
  </si>
  <si>
    <t>1132-IN-JEFFERSONVILLE-IN-MO</t>
  </si>
  <si>
    <t>1132-IN-JEFFERSONVILLE-IN-MS</t>
  </si>
  <si>
    <t>1132-IN-JEFFERSONVILLE-IN-MT</t>
  </si>
  <si>
    <t>1132-IN-JEFFERSONVILLE-IN-NC</t>
  </si>
  <si>
    <t>1132-IN-JEFFERSONVILLE-IN-ND</t>
  </si>
  <si>
    <t>1132-IN-JEFFERSONVILLE-IN-NE</t>
  </si>
  <si>
    <t>1132-IN-JEFFERSONVILLE-IN-NH</t>
  </si>
  <si>
    <t>1132-IN-JEFFERSONVILLE-IN-NJ</t>
  </si>
  <si>
    <t>1132-IN-JEFFERSONVILLE-IN-NM</t>
  </si>
  <si>
    <t>1132-IN-JEFFERSONVILLE-IN-NV</t>
  </si>
  <si>
    <t>1132-IN-JEFFERSONVILLE-IN-NY</t>
  </si>
  <si>
    <t>1132-IN-JEFFERSONVILLE-IN-OH</t>
  </si>
  <si>
    <t>1132-IN-JEFFERSONVILLE-IN-OK</t>
  </si>
  <si>
    <t>1132-IN-JEFFERSONVILLE-IN-ON</t>
  </si>
  <si>
    <t>1132-IN-JEFFERSONVILLE-IN-OR</t>
  </si>
  <si>
    <t>1132-IN-JEFFERSONVILLE-IN-PA</t>
  </si>
  <si>
    <t>1132-IN-JEFFERSONVILLE-IN-QC</t>
  </si>
  <si>
    <t>1132-IN-JEFFERSONVILLE-IN-RI</t>
  </si>
  <si>
    <t>1132-IN-JEFFERSONVILLE-IN-SC</t>
  </si>
  <si>
    <t>1132-IN-JEFFERSONVILLE-IN-SD</t>
  </si>
  <si>
    <t>1132-IN-JEFFERSONVILLE-IN-SK</t>
  </si>
  <si>
    <t>1132-IN-JEFFERSONVILLE-IN-TN</t>
  </si>
  <si>
    <t>1132-IN-JEFFERSONVILLE-IN-TX</t>
  </si>
  <si>
    <t>1132-IN-JEFFERSONVILLE-IN-UT</t>
  </si>
  <si>
    <t>1132-IN-JEFFERSONVILLE-IN-VA</t>
  </si>
  <si>
    <t>1132-IN-JEFFERSONVILLE-IN-VT</t>
  </si>
  <si>
    <t>1132-IN-JEFFERSONVILLE-IN-WA</t>
  </si>
  <si>
    <t>1132-IN-JEFFERSONVILLE-IN-WI</t>
  </si>
  <si>
    <t>1132-IN-JEFFERSONVILLE-IN-WV</t>
  </si>
  <si>
    <t>1132-IN-JEFFERSONVILLE-IN-WY</t>
  </si>
  <si>
    <t>1701-TX-KELLER-AB-TX</t>
  </si>
  <si>
    <t>1701-TX-KELLER-AL-TX</t>
  </si>
  <si>
    <t>1701-TX-KELLER-AR-TX</t>
  </si>
  <si>
    <t>1701-TX-KELLER-AZ-TX</t>
  </si>
  <si>
    <t>1701-TX-KELLER-BC-TX</t>
  </si>
  <si>
    <t>1701-TX-KELLER-CA-TX</t>
  </si>
  <si>
    <t>1701-TX-KELLER-CO-TX</t>
  </si>
  <si>
    <t>1701-TX-KELLER-CT-TX</t>
  </si>
  <si>
    <t>1701-TX-KELLER-DC-TX</t>
  </si>
  <si>
    <t>1701-TX-KELLER-DE-TX</t>
  </si>
  <si>
    <t>1701-TX-KELLER-FL-TX</t>
  </si>
  <si>
    <t>1701-TX-KELLER-GA-TX</t>
  </si>
  <si>
    <t>1701-TX-KELLER-IA-TX</t>
  </si>
  <si>
    <t>1701-TX-KELLER-ID-TX</t>
  </si>
  <si>
    <t>1701-TX-KELLER-IL-TX</t>
  </si>
  <si>
    <t>1701-TX-KELLER-IN-TX</t>
  </si>
  <si>
    <t>1701-TX-KELLER-KS-TX</t>
  </si>
  <si>
    <t>1701-TX-KELLER-KY-TX</t>
  </si>
  <si>
    <t>1701-TX-KELLER-LA-TX</t>
  </si>
  <si>
    <t>1701-TX-KELLER-MA-TX</t>
  </si>
  <si>
    <t>1701-TX-KELLER-MB-TX</t>
  </si>
  <si>
    <t>1701-TX-KELLER-MD-TX</t>
  </si>
  <si>
    <t>1701-TX-KELLER-ME-TX</t>
  </si>
  <si>
    <t>1701-TX-KELLER-MI-TX</t>
  </si>
  <si>
    <t>1701-TX-KELLER-MN-TX</t>
  </si>
  <si>
    <t>1701-TX-KELLER-MO-TX</t>
  </si>
  <si>
    <t>1701-TX-KELLER-MS-TX</t>
  </si>
  <si>
    <t>1701-TX-KELLER-MT-TX</t>
  </si>
  <si>
    <t>1701-TX-KELLER-NC-TX</t>
  </si>
  <si>
    <t>1701-TX-KELLER-ND-TX</t>
  </si>
  <si>
    <t>1701-TX-KELLER-NE-TX</t>
  </si>
  <si>
    <t>1701-TX-KELLER-NH-TX</t>
  </si>
  <si>
    <t>1701-TX-KELLER-NJ-TX</t>
  </si>
  <si>
    <t>1701-TX-KELLER-NM-TX</t>
  </si>
  <si>
    <t>1701-TX-KELLER-NV-TX</t>
  </si>
  <si>
    <t>1701-TX-KELLER-NY-TX</t>
  </si>
  <si>
    <t>1701-TX-KELLER-OH-TX</t>
  </si>
  <si>
    <t>1701-TX-KELLER-OK-TX</t>
  </si>
  <si>
    <t>1701-TX-KELLER-ON-TX</t>
  </si>
  <si>
    <t>1701-TX-KELLER-OR-TX</t>
  </si>
  <si>
    <t>1701-TX-KELLER-PA-TX</t>
  </si>
  <si>
    <t>1701-TX-KELLER-QC-TX</t>
  </si>
  <si>
    <t>1701-TX-KELLER-RI-TX</t>
  </si>
  <si>
    <t>1701-TX-KELLER-SC-TX</t>
  </si>
  <si>
    <t>1701-TX-KELLER-SD-TX</t>
  </si>
  <si>
    <t>1701-TX-KELLER-SK-TX</t>
  </si>
  <si>
    <t>1701-TX-KELLER-TN-TX</t>
  </si>
  <si>
    <t>1701-TX-KELLER-TX-TX</t>
  </si>
  <si>
    <t>1701-TX-KELLER-UT-TX</t>
  </si>
  <si>
    <t>1701-TX-KELLER-VA-TX</t>
  </si>
  <si>
    <t>1701-TX-KELLER-VT-TX</t>
  </si>
  <si>
    <t>1701-TX-KELLER-WA-TX</t>
  </si>
  <si>
    <t>1701-TX-KELLER-WI-TX</t>
  </si>
  <si>
    <t>1701-TX-KELLER-WV-TX</t>
  </si>
  <si>
    <t>1701-TX-KELLER-WY-TX</t>
  </si>
  <si>
    <t>1701-TX-KELLER-TX-AB</t>
  </si>
  <si>
    <t>1701-TX-KELLER-TX-AL</t>
  </si>
  <si>
    <t>1701-TX-KELLER-TX-AR</t>
  </si>
  <si>
    <t>1701-TX-KELLER-TX-AZ</t>
  </si>
  <si>
    <t>1701-TX-KELLER-TX-BC</t>
  </si>
  <si>
    <t>1701-TX-KELLER-TX-CA</t>
  </si>
  <si>
    <t>1701-TX-KELLER-TX-CO</t>
  </si>
  <si>
    <t>1701-TX-KELLER-TX-CT</t>
  </si>
  <si>
    <t>1701-TX-KELLER-TX-DC</t>
  </si>
  <si>
    <t>1701-TX-KELLER-TX-DE</t>
  </si>
  <si>
    <t>1701-TX-KELLER-TX-FL</t>
  </si>
  <si>
    <t>1701-TX-KELLER-TX-GA</t>
  </si>
  <si>
    <t>1701-TX-KELLER-TX-IA</t>
  </si>
  <si>
    <t>1701-TX-KELLER-TX-ID</t>
  </si>
  <si>
    <t>1701-TX-KELLER-TX-IL</t>
  </si>
  <si>
    <t>1701-TX-KELLER-TX-IN</t>
  </si>
  <si>
    <t>1701-TX-KELLER-TX-KS</t>
  </si>
  <si>
    <t>1701-TX-KELLER-TX-KY</t>
  </si>
  <si>
    <t>1701-TX-KELLER-TX-LA</t>
  </si>
  <si>
    <t>1701-TX-KELLER-TX-MA</t>
  </si>
  <si>
    <t>1701-TX-KELLER-TX-MB</t>
  </si>
  <si>
    <t>1701-TX-KELLER-TX-MD</t>
  </si>
  <si>
    <t>1701-TX-KELLER-TX-ME</t>
  </si>
  <si>
    <t>1701-TX-KELLER-TX-MI</t>
  </si>
  <si>
    <t>1701-TX-KELLER-TX-MN</t>
  </si>
  <si>
    <t>1701-TX-KELLER-TX-MO</t>
  </si>
  <si>
    <t>1701-TX-KELLER-TX-MS</t>
  </si>
  <si>
    <t>1701-TX-KELLER-TX-MT</t>
  </si>
  <si>
    <t>1701-TX-KELLER-TX-NC</t>
  </si>
  <si>
    <t>1701-TX-KELLER-TX-ND</t>
  </si>
  <si>
    <t>1701-TX-KELLER-TX-NE</t>
  </si>
  <si>
    <t>1701-TX-KELLER-TX-NH</t>
  </si>
  <si>
    <t>1701-TX-KELLER-TX-NJ</t>
  </si>
  <si>
    <t>1701-TX-KELLER-TX-NM</t>
  </si>
  <si>
    <t>1701-TX-KELLER-TX-NV</t>
  </si>
  <si>
    <t>1701-TX-KELLER-TX-NY</t>
  </si>
  <si>
    <t>1701-TX-KELLER-TX-OH</t>
  </si>
  <si>
    <t>1701-TX-KELLER-TX-OK</t>
  </si>
  <si>
    <t>1701-TX-KELLER-TX-ON</t>
  </si>
  <si>
    <t>1701-TX-KELLER-TX-OR</t>
  </si>
  <si>
    <t>1701-TX-KELLER-TX-PA</t>
  </si>
  <si>
    <t>1701-TX-KELLER-TX-QC</t>
  </si>
  <si>
    <t>1701-TX-KELLER-TX-RI</t>
  </si>
  <si>
    <t>1701-TX-KELLER-TX-SC</t>
  </si>
  <si>
    <t>1701-TX-KELLER-TX-SD</t>
  </si>
  <si>
    <t>1701-TX-KELLER-TX-SK</t>
  </si>
  <si>
    <t>1701-TX-KELLER-TX-TN</t>
  </si>
  <si>
    <t>1701-TX-KELLER-TX-UT</t>
  </si>
  <si>
    <t>1701-TX-KELLER-TX-VA</t>
  </si>
  <si>
    <t>1701-TX-KELLER-TX-VT</t>
  </si>
  <si>
    <t>1701-TX-KELLER-TX-WA</t>
  </si>
  <si>
    <t>1701-TX-KELLER-TX-WI</t>
  </si>
  <si>
    <t>1701-TX-KELLER-TX-WV</t>
  </si>
  <si>
    <t>1701-TX-KELLER-TX-WY</t>
  </si>
  <si>
    <t>1702-TX-FORT WORTH-TX-LA</t>
  </si>
  <si>
    <t>1702-TX-FORT WORTH-TX-OK</t>
  </si>
  <si>
    <t>1702-TX-FORT WORTH-TX-WY</t>
  </si>
  <si>
    <t>1704-MS-HOUSTON-MS-AL</t>
  </si>
  <si>
    <t>1704-MS-HOUSTON-MS-AR</t>
  </si>
  <si>
    <t>1704-MS-HOUSTON-MS-IN</t>
  </si>
  <si>
    <t>1704-MS-HOUSTON-MS-KY</t>
  </si>
  <si>
    <t>1704-MS-HOUSTON-MS-LA</t>
  </si>
  <si>
    <t>1704-MS-HOUSTON-MS-MO</t>
  </si>
  <si>
    <t>6003-IL-AURORA-IL-IA</t>
  </si>
  <si>
    <t>6003-IL-AURORA-IL-IN</t>
  </si>
  <si>
    <t>6003-IL-AURORA-IL-KY</t>
  </si>
  <si>
    <t>6003-IL-AURORA-IL-MN</t>
  </si>
  <si>
    <t>6003-IL-AURORA-IL-MO</t>
  </si>
  <si>
    <t>6003-IL-AURORA-IL-ND</t>
  </si>
  <si>
    <t>6003-IL-AURORA-IL-NE</t>
  </si>
  <si>
    <t>6003-IL-AURORA-IL-SD</t>
  </si>
  <si>
    <t>6003-IL-AURORA-IL-WI</t>
  </si>
  <si>
    <t>6014-CA-TRACY-CA-AZ</t>
  </si>
  <si>
    <t>6014-CA-TRACY-CA-CO</t>
  </si>
  <si>
    <t>6014-CA-TRACY-CA-ID</t>
  </si>
  <si>
    <t>6014-CA-TRACY-CA-MT</t>
  </si>
  <si>
    <t>6014-CA-TRACY-CA-NV</t>
  </si>
  <si>
    <t>6014-CA-TRACY-CA-OR</t>
  </si>
  <si>
    <t>6014-CA-TRACY-CA-UT</t>
  </si>
  <si>
    <t>6014-CA-TRACY-CA-WA</t>
  </si>
  <si>
    <t>8605-IN-INDIANAPOLIS-IN-ME</t>
  </si>
  <si>
    <t>8611-NJ-EDISON-NJ-ME</t>
  </si>
  <si>
    <t>8624-MD-ELDERSBURG-MD-NH</t>
  </si>
  <si>
    <t>8625-OH-LORDSTOWN-OH-IL</t>
  </si>
  <si>
    <t>8625-OH-LORDSTOWN-OH-TN</t>
  </si>
  <si>
    <t>8629-TN-GOODLETTSVILLE-TN-CO</t>
  </si>
  <si>
    <t>8640-CA-CARLSBAD-AB-CA</t>
  </si>
  <si>
    <t>8640-CA-CARLSBAD-AL-CA</t>
  </si>
  <si>
    <t>8640-CA-CARLSBAD-AR-CA</t>
  </si>
  <si>
    <t>8640-CA-CARLSBAD-AZ-CA</t>
  </si>
  <si>
    <t>8640-CA-CARLSBAD-BC-CA</t>
  </si>
  <si>
    <t>8640-CA-CARLSBAD-CA-CA</t>
  </si>
  <si>
    <t>8640-CA-CARLSBAD-CO-CA</t>
  </si>
  <si>
    <t>8640-CA-CARLSBAD-CT-CA</t>
  </si>
  <si>
    <t>8640-CA-CARLSBAD-DC-CA</t>
  </si>
  <si>
    <t>8640-CA-CARLSBAD-DE-CA</t>
  </si>
  <si>
    <t>8640-CA-CARLSBAD-FL-CA</t>
  </si>
  <si>
    <t>8640-CA-CARLSBAD-GA-CA</t>
  </si>
  <si>
    <t>8640-CA-CARLSBAD-IA-CA</t>
  </si>
  <si>
    <t>8640-CA-CARLSBAD-ID-CA</t>
  </si>
  <si>
    <t>8640-CA-CARLSBAD-IL-CA</t>
  </si>
  <si>
    <t>8640-CA-CARLSBAD-IN-CA</t>
  </si>
  <si>
    <t>8640-CA-CARLSBAD-KS-CA</t>
  </si>
  <si>
    <t>8640-CA-CARLSBAD-KY-CA</t>
  </si>
  <si>
    <t>8640-CA-CARLSBAD-LA-CA</t>
  </si>
  <si>
    <t>8640-CA-CARLSBAD-MA-CA</t>
  </si>
  <si>
    <t>8640-CA-CARLSBAD-MB-CA</t>
  </si>
  <si>
    <t>8640-CA-CARLSBAD-MD-CA</t>
  </si>
  <si>
    <t>8640-CA-CARLSBAD-ME-CA</t>
  </si>
  <si>
    <t>8640-CA-CARLSBAD-MI-CA</t>
  </si>
  <si>
    <t>8640-CA-CARLSBAD-MN-CA</t>
  </si>
  <si>
    <t>8640-CA-CARLSBAD-MO-CA</t>
  </si>
  <si>
    <t>8640-CA-CARLSBAD-MS-CA</t>
  </si>
  <si>
    <t>8640-CA-CARLSBAD-MT-CA</t>
  </si>
  <si>
    <t>8640-CA-CARLSBAD-NC-CA</t>
  </si>
  <si>
    <t>8640-CA-CARLSBAD-ND-CA</t>
  </si>
  <si>
    <t>8640-CA-CARLSBAD-NE-CA</t>
  </si>
  <si>
    <t>8640-CA-CARLSBAD-NH-CA</t>
  </si>
  <si>
    <t>8640-CA-CARLSBAD-NJ-CA</t>
  </si>
  <si>
    <t>8640-CA-CARLSBAD-NM-CA</t>
  </si>
  <si>
    <t>8640-CA-CARLSBAD-NV-CA</t>
  </si>
  <si>
    <t>8640-CA-CARLSBAD-NY-CA</t>
  </si>
  <si>
    <t>8640-CA-CARLSBAD-OH-CA</t>
  </si>
  <si>
    <t>8640-CA-CARLSBAD-OK-CA</t>
  </si>
  <si>
    <t>8640-CA-CARLSBAD-ON-CA</t>
  </si>
  <si>
    <t>8640-CA-CARLSBAD-OR-CA</t>
  </si>
  <si>
    <t>8640-CA-CARLSBAD-PA-CA</t>
  </si>
  <si>
    <t>8640-CA-CARLSBAD-QC-CA</t>
  </si>
  <si>
    <t>8640-CA-CARLSBAD-RI-CA</t>
  </si>
  <si>
    <t>8640-CA-CARLSBAD-SC-CA</t>
  </si>
  <si>
    <t>8640-CA-CARLSBAD-SD-CA</t>
  </si>
  <si>
    <t>8640-CA-CARLSBAD-SK-CA</t>
  </si>
  <si>
    <t>8640-CA-CARLSBAD-TN-CA</t>
  </si>
  <si>
    <t>8640-CA-CARLSBAD-TX-CA</t>
  </si>
  <si>
    <t>8640-CA-CARLSBAD-UT-CA</t>
  </si>
  <si>
    <t>8640-CA-CARLSBAD-VA-CA</t>
  </si>
  <si>
    <t>8640-CA-CARLSBAD-VT-CA</t>
  </si>
  <si>
    <t>8640-CA-CARLSBAD-WA-CA</t>
  </si>
  <si>
    <t>8640-CA-CARLSBAD-WI-CA</t>
  </si>
  <si>
    <t>8640-CA-CARLSBAD-WV-CA</t>
  </si>
  <si>
    <t>8640-CA-CARLSBAD-WY-CA</t>
  </si>
  <si>
    <t>8640-CA-CARLSBAD-CA-AB</t>
  </si>
  <si>
    <t>8640-CA-CARLSBAD-CA-AL</t>
  </si>
  <si>
    <t>8640-CA-CARLSBAD-CA-AR</t>
  </si>
  <si>
    <t>8640-CA-CARLSBAD-CA-AZ</t>
  </si>
  <si>
    <t>8640-CA-CARLSBAD-CA-BC</t>
  </si>
  <si>
    <t>8640-CA-CARLSBAD-CA-CO</t>
  </si>
  <si>
    <t>8640-CA-CARLSBAD-CA-CT</t>
  </si>
  <si>
    <t>8640-CA-CARLSBAD-CA-DC</t>
  </si>
  <si>
    <t>8640-CA-CARLSBAD-CA-DE</t>
  </si>
  <si>
    <t>8640-CA-CARLSBAD-CA-FL</t>
  </si>
  <si>
    <t>8640-CA-CARLSBAD-CA-GA</t>
  </si>
  <si>
    <t>8640-CA-CARLSBAD-CA-IA</t>
  </si>
  <si>
    <t>8640-CA-CARLSBAD-CA-ID</t>
  </si>
  <si>
    <t>8640-CA-CARLSBAD-CA-IL</t>
  </si>
  <si>
    <t>8640-CA-CARLSBAD-CA-IN</t>
  </si>
  <si>
    <t>8640-CA-CARLSBAD-CA-KS</t>
  </si>
  <si>
    <t>8640-CA-CARLSBAD-CA-KY</t>
  </si>
  <si>
    <t>8640-CA-CARLSBAD-CA-LA</t>
  </si>
  <si>
    <t>8640-CA-CARLSBAD-CA-MA</t>
  </si>
  <si>
    <t>8640-CA-CARLSBAD-CA-MB</t>
  </si>
  <si>
    <t>8640-CA-CARLSBAD-CA-MD</t>
  </si>
  <si>
    <t>8640-CA-CARLSBAD-CA-ME</t>
  </si>
  <si>
    <t>8640-CA-CARLSBAD-CA-MI</t>
  </si>
  <si>
    <t>8640-CA-CARLSBAD-CA-MN</t>
  </si>
  <si>
    <t>8640-CA-CARLSBAD-CA-MO</t>
  </si>
  <si>
    <t>8640-CA-CARLSBAD-CA-MS</t>
  </si>
  <si>
    <t>8640-CA-CARLSBAD-CA-MT</t>
  </si>
  <si>
    <t>8640-CA-CARLSBAD-CA-NC</t>
  </si>
  <si>
    <t>8640-CA-CARLSBAD-CA-ND</t>
  </si>
  <si>
    <t>8640-CA-CARLSBAD-CA-NE</t>
  </si>
  <si>
    <t>8640-CA-CARLSBAD-CA-NH</t>
  </si>
  <si>
    <t>8640-CA-CARLSBAD-CA-NJ</t>
  </si>
  <si>
    <t>8640-CA-CARLSBAD-CA-NM</t>
  </si>
  <si>
    <t>8640-CA-CARLSBAD-CA-NV</t>
  </si>
  <si>
    <t>8640-CA-CARLSBAD-CA-NY</t>
  </si>
  <si>
    <t>8640-CA-CARLSBAD-CA-OH</t>
  </si>
  <si>
    <t>8640-CA-CARLSBAD-CA-OK</t>
  </si>
  <si>
    <t>8640-CA-CARLSBAD-CA-ON</t>
  </si>
  <si>
    <t>8640-CA-CARLSBAD-CA-OR</t>
  </si>
  <si>
    <t>8640-CA-CARLSBAD-CA-PA</t>
  </si>
  <si>
    <t>8640-CA-CARLSBAD-CA-QC</t>
  </si>
  <si>
    <t>8640-CA-CARLSBAD-CA-RI</t>
  </si>
  <si>
    <t>8640-CA-CARLSBAD-CA-SC</t>
  </si>
  <si>
    <t>8640-CA-CARLSBAD-CA-SD</t>
  </si>
  <si>
    <t>8640-CA-CARLSBAD-CA-SK</t>
  </si>
  <si>
    <t>8640-CA-CARLSBAD-CA-TN</t>
  </si>
  <si>
    <t>8640-CA-CARLSBAD-CA-TX</t>
  </si>
  <si>
    <t>8640-CA-CARLSBAD-CA-UT</t>
  </si>
  <si>
    <t>8640-CA-CARLSBAD-CA-VA</t>
  </si>
  <si>
    <t>8640-CA-CARLSBAD-CA-VT</t>
  </si>
  <si>
    <t>8640-CA-CARLSBAD-CA-WA</t>
  </si>
  <si>
    <t>8640-CA-CARLSBAD-CA-WI</t>
  </si>
  <si>
    <t>8640-CA-CARLSBAD-CA-WV</t>
  </si>
  <si>
    <t>8640-CA-CARLSBAD-CA-WY</t>
  </si>
  <si>
    <t>8660-NC-WINSTON SALEM-NC-WA</t>
  </si>
  <si>
    <t>8672-VA-MANASSAS PARK-VA-IN</t>
  </si>
  <si>
    <t>8672-VA-MANASSAS PARK-VA-MD</t>
  </si>
  <si>
    <t>8672-VA-MANASSAS PARK-VA-ME</t>
  </si>
  <si>
    <t>8672-VA-MANASSAS PARK-VA-WV</t>
  </si>
  <si>
    <t>8679-MO-SAINT PETERS-MO-MI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</si>
</sst>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0.0%"/>
    <numFmt numFmtId="165" formatCode="&quot;$&quot;#,##0.00"/>
  </numFmts>
  <fonts count="9"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1"/>
      <name val="Calibri"/>
      <family val="2"/>
    </font>
    <font>
      <u/>
      <sz val="11"/>
      <color theme="10"/>
      <name val="Calibri"/>
      <family val="2"/>
      <scheme val="minor"/>
    </font>
    <font>
      <sz val="10"/>
      <name val="Arial"/>
      <family val="2"/>
    </font>
    <font>
      <sz val="10"/>
      <name val="Arial"/>
      <family val="2"/>
    </font>
  </fonts>
  <fills count="7">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5" tint="0.59999389629810485"/>
        <bgColor indexed="64"/>
      </patternFill>
    </fill>
  </fills>
  <borders count="1">
    <border>
      <left/>
      <right/>
      <top/>
      <bottom/>
      <diagonal/>
    </border>
  </borders>
  <cellStyleXfs count="65">
    <xf numFmtId="0" fontId="0" fillId="0" borderId="0"/>
    <xf numFmtId="0" fontId="5" fillId="0" borderId="0"/>
    <xf numFmtId="0" fontId="7" fillId="0" borderId="0"/>
    <xf numFmtId="43" fontId="8"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0" fontId="8" fillId="0" borderId="0"/>
    <xf numFmtId="0" fontId="2" fillId="0" borderId="0"/>
    <xf numFmtId="0" fontId="8" fillId="0" borderId="0"/>
    <xf numFmtId="0" fontId="2" fillId="0" borderId="0"/>
    <xf numFmtId="9" fontId="8" fillId="0" borderId="0" applyFont="0" applyFill="0" applyBorder="0" applyAlignment="0" applyProtection="0"/>
    <xf numFmtId="9" fontId="2"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0" fontId="8" fillId="0" borderId="0"/>
    <xf numFmtId="44" fontId="8" fillId="0" borderId="0" applyFont="0" applyFill="0" applyBorder="0" applyAlignment="0" applyProtection="0"/>
    <xf numFmtId="0" fontId="8" fillId="0" borderId="0"/>
    <xf numFmtId="44" fontId="8" fillId="0" borderId="0" applyFont="0" applyFill="0" applyBorder="0" applyAlignment="0" applyProtection="0"/>
    <xf numFmtId="9" fontId="8" fillId="0" borderId="0" applyFont="0" applyFill="0" applyBorder="0" applyAlignment="0" applyProtection="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8" fillId="0" borderId="0"/>
    <xf numFmtId="0" fontId="2" fillId="0" borderId="0"/>
    <xf numFmtId="9" fontId="2"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6" fillId="0" borderId="0" applyNumberFormat="0" applyFill="0" applyBorder="0" applyAlignment="0" applyProtection="0"/>
    <xf numFmtId="0" fontId="2" fillId="0" borderId="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2" fillId="0" borderId="0"/>
  </cellStyleXfs>
  <cellXfs count="30">
    <xf numFmtId="0" fontId="0" fillId="0" borderId="0" xfId="0"/>
    <xf numFmtId="0" fontId="1" fillId="0" borderId="0" xfId="0" applyFont="1"/>
    <xf numFmtId="0" fontId="1" fillId="0" borderId="0" xfId="0" applyFont="1" applyAlignment="1">
      <alignment horizontal="left"/>
    </xf>
    <xf numFmtId="49" fontId="0" fillId="0" borderId="0" xfId="0" applyNumberFormat="1"/>
    <xf numFmtId="164" fontId="0" fillId="0" borderId="0" xfId="0" applyNumberFormat="1"/>
    <xf numFmtId="49" fontId="1" fillId="4" borderId="0" xfId="0" applyNumberFormat="1" applyFont="1" applyFill="1" applyAlignment="1">
      <alignment wrapText="1"/>
    </xf>
    <xf numFmtId="0" fontId="1" fillId="0" borderId="0" xfId="0" applyFont="1" applyAlignment="1">
      <alignment wrapText="1"/>
    </xf>
    <xf numFmtId="0" fontId="0" fillId="5" borderId="0" xfId="0" applyFill="1"/>
    <xf numFmtId="11" fontId="0" fillId="0" borderId="0" xfId="0" applyNumberFormat="1"/>
    <xf numFmtId="49" fontId="0" fillId="0" borderId="0" xfId="0" applyNumberFormat="1" applyAlignment="1">
      <alignment horizontal="right"/>
    </xf>
    <xf numFmtId="0" fontId="0" fillId="0" borderId="0" xfId="0" applyAlignment="1">
      <alignment wrapText="1"/>
    </xf>
    <xf numFmtId="0" fontId="1" fillId="4" borderId="0" xfId="0" applyFont="1" applyFill="1" applyProtection="1">
      <protection hidden="1"/>
    </xf>
    <xf numFmtId="0" fontId="1" fillId="6" borderId="0" xfId="0" applyFont="1" applyFill="1" applyProtection="1">
      <protection hidden="1"/>
    </xf>
    <xf numFmtId="0" fontId="0" fillId="0" borderId="0" xfId="0" applyProtection="1">
      <protection hidden="1"/>
    </xf>
    <xf numFmtId="0" fontId="1" fillId="0" borderId="0" xfId="0" applyFont="1" applyAlignment="1" applyProtection="1">
      <alignment horizontal="right"/>
      <protection hidden="1"/>
    </xf>
    <xf numFmtId="0" fontId="3" fillId="0" borderId="0" xfId="0" applyFont="1" applyAlignment="1" applyProtection="1">
      <alignment horizontal="right"/>
      <protection hidden="1"/>
    </xf>
    <xf numFmtId="0" fontId="4" fillId="0" borderId="0" xfId="0" applyFont="1" applyAlignment="1" applyProtection="1">
      <alignment horizontal="left"/>
      <protection hidden="1"/>
    </xf>
    <xf numFmtId="0" fontId="1" fillId="0" borderId="0" xfId="0" applyFont="1" applyProtection="1">
      <protection hidden="1"/>
    </xf>
    <xf numFmtId="0" fontId="1" fillId="0" borderId="0" xfId="0" applyFont="1" applyAlignment="1" applyProtection="1">
      <alignment horizontal="center"/>
      <protection hidden="1"/>
    </xf>
    <xf numFmtId="0" fontId="0" fillId="0" borderId="0" xfId="0" applyAlignment="1" applyProtection="1">
      <alignment horizontal="center"/>
      <protection hidden="1"/>
    </xf>
    <xf numFmtId="0" fontId="1" fillId="2" borderId="0" xfId="0" applyFont="1" applyFill="1" applyAlignment="1" applyProtection="1">
      <alignment horizontal="center"/>
      <protection hidden="1"/>
    </xf>
    <xf numFmtId="0" fontId="0" fillId="2" borderId="0" xfId="0" applyFill="1" applyAlignment="1" applyProtection="1">
      <alignment horizontal="center"/>
      <protection hidden="1"/>
    </xf>
    <xf numFmtId="0" fontId="1" fillId="2" borderId="0" xfId="0" applyFont="1" applyFill="1" applyProtection="1">
      <protection hidden="1"/>
    </xf>
    <xf numFmtId="0" fontId="0" fillId="3" borderId="0" xfId="0" applyFill="1" applyAlignment="1" applyProtection="1">
      <alignment horizontal="center"/>
      <protection hidden="1"/>
    </xf>
    <xf numFmtId="49" fontId="0" fillId="0" borderId="0" xfId="0" applyNumberFormat="1" applyProtection="1">
      <protection locked="0"/>
    </xf>
    <xf numFmtId="165" fontId="0" fillId="0" borderId="0" xfId="0" applyNumberFormat="1"/>
    <xf numFmtId="0" fontId="4" fillId="0" borderId="0" xfId="0" applyFont="1" applyProtection="1">
      <protection hidden="1"/>
    </xf>
    <xf numFmtId="0" fontId="1" fillId="0" borderId="0" xfId="0" applyFont="1" applyAlignment="1" applyProtection="1">
      <alignment horizontal="centerContinuous"/>
      <protection hidden="1"/>
    </xf>
    <xf numFmtId="0" fontId="0" fillId="0" borderId="0" xfId="0" pivotButton="1"/>
    <xf numFmtId="10" fontId="0" fillId="0" borderId="0" xfId="0" applyNumberFormat="1"/>
  </cellXfs>
  <cellStyles count="65">
    <cellStyle name="Comma 2" xfId="3" xr:uid="{3C628BA1-ECAD-40C5-A4DA-98FB19EFB672}"/>
    <cellStyle name="Currency 2" xfId="5" xr:uid="{FEE2F319-0D0B-4044-A5CD-C02807254F1D}"/>
    <cellStyle name="Currency 2 2" xfId="15" xr:uid="{B9202663-B2F4-4A49-9FB9-40BF6A186D1B}"/>
    <cellStyle name="Currency 2 3" xfId="24" xr:uid="{E76646AE-753F-40B3-9F0B-F99249D9A325}"/>
    <cellStyle name="Currency 2 3 2" xfId="52" xr:uid="{1A604F5B-BB0F-44CF-AD7D-4A3BBCE059F7}"/>
    <cellStyle name="Currency 2 4" xfId="43" xr:uid="{F5D4F0C2-184D-4669-BBE4-DCFC696E1804}"/>
    <cellStyle name="Currency 3" xfId="12" xr:uid="{58378A79-6D2B-4E19-A904-81F8C189B39B}"/>
    <cellStyle name="Currency 3 2" xfId="29" xr:uid="{60D31F06-5F52-4885-B01D-10BA2B980FF2}"/>
    <cellStyle name="Currency 4" xfId="17" xr:uid="{FC1B4F10-CB41-4AED-95F1-6AEEF7183F32}"/>
    <cellStyle name="Currency 4 2" xfId="31" xr:uid="{551B4D25-78BD-4DD5-9924-2E1585D12F80}"/>
    <cellStyle name="Currency 5" xfId="22" xr:uid="{E535B4E6-2639-4553-B42A-C1CDE6A2C661}"/>
    <cellStyle name="Currency 5 2" xfId="36" xr:uid="{CA691A4F-D694-4A55-AE97-BBF3933E4EEA}"/>
    <cellStyle name="Currency 5 2 2" xfId="59" xr:uid="{034DA894-6C4F-469E-BBEE-405C32C05344}"/>
    <cellStyle name="Currency 5 3" xfId="50" xr:uid="{849FC7C7-B917-49B8-BF8D-04721C1C5ACF}"/>
    <cellStyle name="Currency 6" xfId="40" xr:uid="{07B72B51-D9FD-4BD4-93B9-3F8935DC8796}"/>
    <cellStyle name="Currency 6 2" xfId="63" xr:uid="{06AF48EF-8788-45D5-BC32-D5B6ECD57B20}"/>
    <cellStyle name="Currency 7" xfId="4" xr:uid="{4C2B9052-6804-48ED-8A64-FDC7ED485594}"/>
    <cellStyle name="Hyperlink 2" xfId="41" xr:uid="{6283BD7B-2AEA-4CE2-9A80-64D20BC70651}"/>
    <cellStyle name="Normal" xfId="0" builtinId="0"/>
    <cellStyle name="Normal 10" xfId="42" xr:uid="{29AA33A0-BE7F-4111-A2A8-6E1D3A912912}"/>
    <cellStyle name="Normal 10 2" xfId="64" xr:uid="{B22AD8A3-5F81-4111-AE9C-E9AAA4F199A4}"/>
    <cellStyle name="Normal 11" xfId="38" xr:uid="{F13815F8-B35E-4651-BBBE-88169437E35C}"/>
    <cellStyle name="Normal 11 2" xfId="61" xr:uid="{5F903196-D4E4-48F6-BF92-176771014BE2}"/>
    <cellStyle name="Normal 12" xfId="2" xr:uid="{67BCAE89-48F5-4CDF-9061-711DEF920B97}"/>
    <cellStyle name="Normal 2" xfId="1" xr:uid="{00000000-0005-0000-0000-000002000000}"/>
    <cellStyle name="Normal 2 2" xfId="16" xr:uid="{780C3D78-F685-41B1-B23B-EBCC7C50CBFA}"/>
    <cellStyle name="Normal 2 3" xfId="6" xr:uid="{20A40A9A-AE0F-4FFD-BC50-3773079FF92F}"/>
    <cellStyle name="Normal 3" xfId="7" xr:uid="{70CD5175-FBA1-44EB-8BC1-5FB2C3CA42BB}"/>
    <cellStyle name="Normal 3 2" xfId="25" xr:uid="{E10F6D29-31F9-4410-8D8F-00AF3DEF014B}"/>
    <cellStyle name="Normal 3 2 2" xfId="53" xr:uid="{210B2BB5-E8F9-4D3B-A6CF-FDCAF0002601}"/>
    <cellStyle name="Normal 3 3" xfId="44" xr:uid="{DEAAA8B0-65E3-4D6D-8B71-10F9FE054673}"/>
    <cellStyle name="Normal 4" xfId="8" xr:uid="{41E0F564-3071-4094-ABB1-6E0A1CD1E544}"/>
    <cellStyle name="Normal 4 2" xfId="26" xr:uid="{4751E23A-DD26-45BF-9800-04232B433C32}"/>
    <cellStyle name="Normal 5" xfId="9" xr:uid="{4E2BC79A-39AC-4F9C-8243-627DD1A5DF42}"/>
    <cellStyle name="Normal 5 2" xfId="27" xr:uid="{415D1EB1-B769-4D91-989E-6C354CCAE1B4}"/>
    <cellStyle name="Normal 5 2 2" xfId="54" xr:uid="{1D1E93E3-FBDF-4256-A49F-2D76F994B8F1}"/>
    <cellStyle name="Normal 5 3" xfId="45" xr:uid="{EA855565-906D-4F3E-8A1C-5E9D39A28B0E}"/>
    <cellStyle name="Normal 6" xfId="14" xr:uid="{97DC4456-0144-485B-A131-B8B3B41A1937}"/>
    <cellStyle name="Normal 7" xfId="19" xr:uid="{5EB95F5B-8255-44BC-BB69-94C1ADBDDFBE}"/>
    <cellStyle name="Normal 7 2" xfId="33" xr:uid="{58303D28-225B-4CAB-95B3-124E7E55B5FB}"/>
    <cellStyle name="Normal 7 2 2" xfId="56" xr:uid="{0DFE1545-4CE1-45FF-B386-28C02725F87F}"/>
    <cellStyle name="Normal 7 3" xfId="47" xr:uid="{59923272-EBAA-432F-BD06-0C23656CF033}"/>
    <cellStyle name="Normal 8" xfId="20" xr:uid="{30B4EE9F-A413-4D48-A01C-A1CBCCD2AE6F}"/>
    <cellStyle name="Normal 8 2" xfId="34" xr:uid="{F1D0CD05-C4E6-41D8-92B5-5309A91737A2}"/>
    <cellStyle name="Normal 8 2 2" xfId="57" xr:uid="{6BC9D856-D2B1-4E9E-B389-F13DF6330948}"/>
    <cellStyle name="Normal 8 3" xfId="48" xr:uid="{96390253-BBDE-4F64-ADB3-1918E19D5EA6}"/>
    <cellStyle name="Normal 9" xfId="21" xr:uid="{7F569EA0-A79C-4726-95DE-2F947B743643}"/>
    <cellStyle name="Normal 9 2" xfId="35" xr:uid="{78F93959-2AA9-403F-893E-E2CB794C0CFD}"/>
    <cellStyle name="Normal 9 2 2" xfId="58" xr:uid="{4E6DCF01-69CC-45AF-9AD3-9161B0930583}"/>
    <cellStyle name="Normal 9 3" xfId="49" xr:uid="{6E675CA4-C65C-4541-995B-A6E0DA5DC8E1}"/>
    <cellStyle name="Percent 2" xfId="11" xr:uid="{7D6C9269-0D9B-49E5-B01E-BECEB22FB18B}"/>
    <cellStyle name="Percent 2 2" xfId="28" xr:uid="{131921E8-DF92-4F57-91B5-9DBC4D745D9E}"/>
    <cellStyle name="Percent 2 2 2" xfId="55" xr:uid="{B0ED657C-7AAB-4152-8120-F81259FD5465}"/>
    <cellStyle name="Percent 2 3" xfId="46" xr:uid="{7AA6CAAC-35D9-4E48-98B4-CE6E9BE66550}"/>
    <cellStyle name="Percent 3" xfId="13" xr:uid="{C6D0FE92-6634-4734-98BB-2A003F779076}"/>
    <cellStyle name="Percent 3 2" xfId="30" xr:uid="{9A134AD8-5669-488F-BB19-7F3603B1BECA}"/>
    <cellStyle name="Percent 4" xfId="18" xr:uid="{BDA4C4C3-F0EB-4904-A14B-9A31F2B511C9}"/>
    <cellStyle name="Percent 4 2" xfId="32" xr:uid="{A57BDDE9-BC91-454C-BCF4-4619D29280BC}"/>
    <cellStyle name="Percent 5" xfId="23" xr:uid="{96889F2E-775F-442F-BAAA-F6FD0B76591F}"/>
    <cellStyle name="Percent 5 2" xfId="37" xr:uid="{8251A8A3-E358-4F25-936A-905D08A709FA}"/>
    <cellStyle name="Percent 5 2 2" xfId="60" xr:uid="{3332F148-C4CA-454B-9AB1-15A406CA4C4C}"/>
    <cellStyle name="Percent 5 3" xfId="51" xr:uid="{F74118C4-7E2C-43C2-B9D0-4FA92A1E73F6}"/>
    <cellStyle name="Percent 6" xfId="39" xr:uid="{D9EDD953-8EA9-4892-8B9C-3AFBC18F97A7}"/>
    <cellStyle name="Percent 6 2" xfId="62" xr:uid="{D76B98E3-0F25-4209-B083-FE75B341C3E0}"/>
    <cellStyle name="Percent 7" xfId="10" xr:uid="{ED69B847-08A9-4069-9FDC-CBD76C94CE44}"/>
  </cellStyles>
  <dxfs count="5">
    <dxf>
      <fill>
        <patternFill>
          <bgColor theme="8"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auto="1"/>
      </font>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tephen Lee" refreshedDate="46163.515148379629" createdVersion="8" refreshedVersion="8" minRefreshableVersion="3" recordCount="17522" xr:uid="{ED26F842-4F00-4EA6-B635-19FEA615DF79}">
  <cacheSource type="worksheet">
    <worksheetSource ref="B1:F17523" sheet="Route Guide"/>
  </cacheSource>
  <cacheFields count="5">
    <cacheField name="Group" numFmtId="0">
      <sharedItems containsBlank="1" count="12">
        <s v="Bedding"/>
        <s v="Home Furniture"/>
        <s v="Nonoperating"/>
        <s v="Flooring &amp; Textile Products"/>
        <s v="Hanes"/>
        <s v="Automotive"/>
        <s v="Work Furniture"/>
        <s v="Adjustable Bed"/>
        <s v="Hydraulic Cylinders"/>
        <s v="ECS"/>
        <m/>
        <s v="Aerospace" u="1"/>
      </sharedItems>
    </cacheField>
    <cacheField name="RG Lane" numFmtId="0">
      <sharedItems containsBlank="1"/>
    </cacheField>
    <cacheField name="RG SCAC" numFmtId="0">
      <sharedItems containsBlank="1" count="9">
        <s v="ODFL"/>
        <s v="SAIA"/>
        <s v="CNWY"/>
        <s v="DAFG"/>
        <s v="EXLA"/>
        <s v="AACT"/>
        <m/>
        <s v="FXFE" u="1"/>
        <s v="AVRT" u="1"/>
      </sharedItems>
    </cacheField>
    <cacheField name="Rated Discount" numFmtId="164">
      <sharedItems containsString="0" containsBlank="1" containsNumber="1" minValue="-0.88" maxValue="0.84799999999999998"/>
    </cacheField>
    <cacheField name="Rated AMC" numFmtId="165">
      <sharedItems containsString="0" containsBlank="1" containsNumber="1" minValue="84" maxValue="500.4"/>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tephen Lee" refreshedDate="46163.515188888887" createdVersion="8" refreshedVersion="8" minRefreshableVersion="3" recordCount="13711" xr:uid="{230D3AA8-F450-40DF-90E0-06D03A131517}">
  <cacheSource type="worksheet">
    <worksheetSource ref="A1:F13712" sheet="Route Guide"/>
  </cacheSource>
  <cacheFields count="6">
    <cacheField name="Branch" numFmtId="49">
      <sharedItems count="133">
        <s v="0A05"/>
        <s v="0E25"/>
        <s v="0N64"/>
        <s v="0R01"/>
        <s v="0S00"/>
        <s v="0000"/>
        <s v="0001"/>
        <s v="0002"/>
        <s v="0003"/>
        <s v="0007"/>
        <s v="0009"/>
        <s v="0014"/>
        <s v="0016"/>
        <s v="0039"/>
        <s v="0042"/>
        <s v="0071"/>
        <s v="0079"/>
        <s v="0118"/>
        <s v="0146"/>
        <s v="0178"/>
        <s v="0201"/>
        <s v="0341"/>
        <s v="0369"/>
        <s v="0383"/>
        <s v="0396"/>
        <s v="0400"/>
        <s v="0518"/>
        <s v="0519"/>
        <s v="0530"/>
        <s v="0548"/>
        <s v="0569"/>
        <s v="0576"/>
        <s v="0656"/>
        <s v="0732"/>
        <s v="0776"/>
        <s v="0788"/>
        <s v="0791"/>
        <s v="0801"/>
        <s v="0803"/>
        <s v="0903"/>
        <s v="0918"/>
        <s v="0925"/>
        <s v="0940"/>
        <s v="0946"/>
        <s v="0950"/>
        <s v="0953"/>
        <s v="0954"/>
        <s v="1110"/>
        <s v="1111"/>
        <s v="1112"/>
        <s v="1114"/>
        <s v="1115"/>
        <s v="1116"/>
        <s v="1118"/>
        <s v="1120"/>
        <s v="1121"/>
        <s v="1124"/>
        <s v="1125"/>
        <s v="1127"/>
        <s v="1129"/>
        <s v="1130"/>
        <s v="1131"/>
        <s v="1132"/>
        <s v="1200"/>
        <s v="1701"/>
        <s v="1702"/>
        <s v="1704"/>
        <s v="4201"/>
        <s v="4601"/>
        <s v="5100"/>
        <s v="5801"/>
        <s v="5901"/>
        <s v="5902"/>
        <s v="6003"/>
        <s v="6014"/>
        <s v="6016"/>
        <s v="6018"/>
        <s v="6130"/>
        <s v="7300"/>
        <s v="8500"/>
        <s v="8602"/>
        <s v="8603"/>
        <s v="8604"/>
        <s v="8605"/>
        <s v="8607"/>
        <s v="8608"/>
        <s v="8609"/>
        <s v="8611"/>
        <s v="8622"/>
        <s v="8624"/>
        <s v="8625"/>
        <s v="8629"/>
        <s v="8630"/>
        <s v="8634"/>
        <s v="8640"/>
        <s v="8650"/>
        <s v="8651"/>
        <s v="8660"/>
        <s v="8661"/>
        <s v="8662"/>
        <s v="8663"/>
        <s v="8665"/>
        <s v="8667"/>
        <s v="8668"/>
        <s v="8669"/>
        <s v="8670"/>
        <s v="8671"/>
        <s v="8672"/>
        <s v="8673"/>
        <s v="8674"/>
        <s v="8676"/>
        <s v="8677"/>
        <s v="8678"/>
        <s v="8679"/>
        <s v="8681"/>
        <s v="8682"/>
        <s v="8683"/>
        <s v="8684"/>
        <s v="8685"/>
        <s v="8686"/>
        <s v="8687"/>
        <s v="8688"/>
        <s v="8689"/>
        <s v="8691"/>
        <s v="8692"/>
        <s v="8693"/>
        <s v="8694" u="1"/>
        <s v="8695" u="1"/>
        <s v="8696" u="1"/>
        <s v="8697" u="1"/>
        <s v="8700" u="1"/>
        <s v="8702" u="1"/>
        <s v="8814" u="1"/>
      </sharedItems>
    </cacheField>
    <cacheField name="Group" numFmtId="0">
      <sharedItems/>
    </cacheField>
    <cacheField name="RG Lane" numFmtId="0">
      <sharedItems/>
    </cacheField>
    <cacheField name="RG SCAC" numFmtId="0">
      <sharedItems count="6">
        <s v="ODFL"/>
        <s v="SAIA"/>
        <s v="CNWY"/>
        <s v="DAFG"/>
        <s v="EXLA"/>
        <s v="AACT"/>
      </sharedItems>
    </cacheField>
    <cacheField name="Rated Discount" numFmtId="164">
      <sharedItems containsSemiMixedTypes="0" containsString="0" containsNumber="1" minValue="-0.88" maxValue="0.84799999999999998"/>
    </cacheField>
    <cacheField name="Rated AMC" numFmtId="165">
      <sharedItems containsSemiMixedTypes="0" containsString="0" containsNumber="1" minValue="84" maxValue="500.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522">
  <r>
    <x v="0"/>
    <s v="0A05-FL-JACKSONVILLE-AB-FL"/>
    <x v="0"/>
    <n v="0.24"/>
    <n v="215"/>
  </r>
  <r>
    <x v="0"/>
    <s v="0A05-FL-JACKSONVILLE-AL-FL"/>
    <x v="0"/>
    <n v="0.255"/>
    <n v="178"/>
  </r>
  <r>
    <x v="0"/>
    <s v="0A05-FL-JACKSONVILLE-AR-FL"/>
    <x v="1"/>
    <n v="0.30199999999999999"/>
    <n v="155"/>
  </r>
  <r>
    <x v="0"/>
    <s v="0A05-FL-JACKSONVILLE-AZ-FL"/>
    <x v="1"/>
    <n v="0.40400000000000003"/>
    <n v="180.8"/>
  </r>
  <r>
    <x v="0"/>
    <s v="0A05-FL-JACKSONVILLE-BC-FL"/>
    <x v="0"/>
    <n v="0.24"/>
    <n v="215"/>
  </r>
  <r>
    <x v="0"/>
    <s v="0A05-FL-JACKSONVILLE-CA-FL"/>
    <x v="1"/>
    <n v="0.37"/>
    <n v="180.8"/>
  </r>
  <r>
    <x v="0"/>
    <s v="0A05-FL-JACKSONVILLE-CO-FL"/>
    <x v="1"/>
    <n v="0.29399999999999998"/>
    <n v="155"/>
  </r>
  <r>
    <x v="0"/>
    <s v="0A05-FL-JACKSONVILLE-CT-FL"/>
    <x v="0"/>
    <n v="0.255"/>
    <n v="178"/>
  </r>
  <r>
    <x v="0"/>
    <s v="0A05-FL-JACKSONVILLE-DC-FL"/>
    <x v="0"/>
    <n v="0.255"/>
    <n v="178"/>
  </r>
  <r>
    <x v="0"/>
    <s v="0A05-FL-JACKSONVILLE-DE-FL"/>
    <x v="0"/>
    <n v="0.255"/>
    <n v="178"/>
  </r>
  <r>
    <x v="0"/>
    <s v="0A05-FL-JACKSONVILLE-FL-FL"/>
    <x v="1"/>
    <n v="0.58099999999999996"/>
    <n v="178.3"/>
  </r>
  <r>
    <x v="0"/>
    <s v="0A05-FL-JACKSONVILLE-GA-FL"/>
    <x v="0"/>
    <n v="0.255"/>
    <n v="178"/>
  </r>
  <r>
    <x v="0"/>
    <s v="0A05-FL-JACKSONVILLE-IA-FL"/>
    <x v="0"/>
    <n v="0.255"/>
    <n v="178"/>
  </r>
  <r>
    <x v="0"/>
    <s v="0A05-FL-JACKSONVILLE-ID-FL"/>
    <x v="2"/>
    <n v="7.0000000000000007E-2"/>
    <n v="242"/>
  </r>
  <r>
    <x v="0"/>
    <s v="0A05-FL-JACKSONVILLE-IL-FL"/>
    <x v="2"/>
    <n v="0.60499999999999998"/>
    <n v="211.5"/>
  </r>
  <r>
    <x v="0"/>
    <s v="0A05-FL-JACKSONVILLE-IN-FL"/>
    <x v="1"/>
    <n v="0.36"/>
    <n v="250"/>
  </r>
  <r>
    <x v="0"/>
    <s v="0A05-FL-JACKSONVILLE-KS-FL"/>
    <x v="0"/>
    <n v="0.255"/>
    <n v="178"/>
  </r>
  <r>
    <x v="0"/>
    <s v="0A05-FL-JACKSONVILLE-KY-FL"/>
    <x v="2"/>
    <n v="0.443"/>
    <n v="214.7"/>
  </r>
  <r>
    <x v="0"/>
    <s v="0A05-FL-JACKSONVILLE-LA-FL"/>
    <x v="0"/>
    <n v="0.255"/>
    <n v="178"/>
  </r>
  <r>
    <x v="0"/>
    <s v="0A05-FL-JACKSONVILLE-MA-FL"/>
    <x v="0"/>
    <n v="0.255"/>
    <n v="178"/>
  </r>
  <r>
    <x v="0"/>
    <s v="0A05-FL-JACKSONVILLE-MB-FL"/>
    <x v="0"/>
    <n v="0.24"/>
    <n v="215"/>
  </r>
  <r>
    <x v="0"/>
    <s v="0A05-FL-JACKSONVILLE-MD-FL"/>
    <x v="0"/>
    <n v="0.255"/>
    <n v="178"/>
  </r>
  <r>
    <x v="0"/>
    <s v="0A05-FL-JACKSONVILLE-ME-FL"/>
    <x v="0"/>
    <n v="0.255"/>
    <n v="178"/>
  </r>
  <r>
    <x v="0"/>
    <s v="0A05-FL-JACKSONVILLE-MI-FL"/>
    <x v="1"/>
    <n v="0.60199999999999998"/>
    <n v="293.5"/>
  </r>
  <r>
    <x v="0"/>
    <s v="0A05-FL-JACKSONVILLE-MN-FL"/>
    <x v="0"/>
    <n v="0.255"/>
    <n v="178"/>
  </r>
  <r>
    <x v="0"/>
    <s v="0A05-FL-JACKSONVILLE-MO-FL"/>
    <x v="1"/>
    <n v="0.33"/>
    <n v="300"/>
  </r>
  <r>
    <x v="0"/>
    <s v="0A05-FL-JACKSONVILLE-MS-FL"/>
    <x v="1"/>
    <n v="0.47199999999999998"/>
    <n v="194"/>
  </r>
  <r>
    <x v="0"/>
    <s v="0A05-FL-JACKSONVILLE-MT-FL"/>
    <x v="0"/>
    <n v="0.255"/>
    <n v="178"/>
  </r>
  <r>
    <x v="0"/>
    <s v="0A05-FL-JACKSONVILLE-NC-FL"/>
    <x v="2"/>
    <n v="0.436"/>
    <n v="154.4"/>
  </r>
  <r>
    <x v="0"/>
    <s v="0A05-FL-JACKSONVILLE-ND-FL"/>
    <x v="0"/>
    <n v="0.255"/>
    <n v="178"/>
  </r>
  <r>
    <x v="0"/>
    <s v="0A05-FL-JACKSONVILLE-NE-FL"/>
    <x v="0"/>
    <n v="0.255"/>
    <n v="178"/>
  </r>
  <r>
    <x v="0"/>
    <s v="0A05-FL-JACKSONVILLE-NH-FL"/>
    <x v="0"/>
    <n v="0.255"/>
    <n v="178"/>
  </r>
  <r>
    <x v="0"/>
    <s v="0A05-FL-JACKSONVILLE-NJ-FL"/>
    <x v="0"/>
    <n v="0.255"/>
    <n v="178"/>
  </r>
  <r>
    <x v="0"/>
    <s v="0A05-FL-JACKSONVILLE-NM-FL"/>
    <x v="0"/>
    <n v="0.255"/>
    <n v="178"/>
  </r>
  <r>
    <x v="0"/>
    <s v="0A05-FL-JACKSONVILLE-NV-FL"/>
    <x v="0"/>
    <n v="0.255"/>
    <n v="178"/>
  </r>
  <r>
    <x v="0"/>
    <s v="0A05-FL-JACKSONVILLE-NY-FL"/>
    <x v="0"/>
    <n v="0.255"/>
    <n v="178"/>
  </r>
  <r>
    <x v="0"/>
    <s v="0A05-FL-JACKSONVILLE-OH-FL"/>
    <x v="1"/>
    <n v="0.45600000000000002"/>
    <n v="300"/>
  </r>
  <r>
    <x v="0"/>
    <s v="0A05-FL-JACKSONVILLE-OK-FL"/>
    <x v="0"/>
    <n v="0.255"/>
    <n v="178"/>
  </r>
  <r>
    <x v="0"/>
    <s v="0A05-FL-JACKSONVILLE-ON-FL"/>
    <x v="0"/>
    <n v="0.39"/>
    <n v="172"/>
  </r>
  <r>
    <x v="0"/>
    <s v="0A05-FL-JACKSONVILLE-OR-FL"/>
    <x v="0"/>
    <n v="0.255"/>
    <n v="178"/>
  </r>
  <r>
    <x v="0"/>
    <s v="0A05-FL-JACKSONVILLE-PA-FL"/>
    <x v="1"/>
    <n v="0.50800000000000001"/>
    <n v="300"/>
  </r>
  <r>
    <x v="0"/>
    <s v="0A05-FL-JACKSONVILLE-QC-FL"/>
    <x v="0"/>
    <n v="0.39"/>
    <n v="172"/>
  </r>
  <r>
    <x v="0"/>
    <s v="0A05-FL-JACKSONVILLE-RI-FL"/>
    <x v="0"/>
    <n v="0.255"/>
    <n v="178"/>
  </r>
  <r>
    <x v="0"/>
    <s v="0A05-FL-JACKSONVILLE-SC-FL"/>
    <x v="0"/>
    <n v="0.255"/>
    <n v="178"/>
  </r>
  <r>
    <x v="0"/>
    <s v="0A05-FL-JACKSONVILLE-SD-FL"/>
    <x v="0"/>
    <n v="0.255"/>
    <n v="178"/>
  </r>
  <r>
    <x v="0"/>
    <s v="0A05-FL-JACKSONVILLE-SK-FL"/>
    <x v="0"/>
    <n v="0.24"/>
    <n v="215"/>
  </r>
  <r>
    <x v="0"/>
    <s v="0A05-FL-JACKSONVILLE-TN-FL"/>
    <x v="1"/>
    <n v="0.49099999999999999"/>
    <n v="230.8"/>
  </r>
  <r>
    <x v="0"/>
    <s v="0A05-FL-JACKSONVILLE-TX-FL"/>
    <x v="1"/>
    <n v="0.44600000000000001"/>
    <n v="320.8"/>
  </r>
  <r>
    <x v="0"/>
    <s v="0A05-FL-JACKSONVILLE-UT-FL"/>
    <x v="0"/>
    <n v="0.255"/>
    <n v="178"/>
  </r>
  <r>
    <x v="0"/>
    <s v="0A05-FL-JACKSONVILLE-VA-FL"/>
    <x v="0"/>
    <n v="0.255"/>
    <n v="178"/>
  </r>
  <r>
    <x v="0"/>
    <s v="0A05-FL-JACKSONVILLE-VT-FL"/>
    <x v="0"/>
    <n v="0.255"/>
    <n v="178"/>
  </r>
  <r>
    <x v="0"/>
    <s v="0A05-FL-JACKSONVILLE-WA-FL"/>
    <x v="0"/>
    <n v="0.255"/>
    <n v="178"/>
  </r>
  <r>
    <x v="0"/>
    <s v="0A05-FL-JACKSONVILLE-WI-FL"/>
    <x v="0"/>
    <n v="0.255"/>
    <n v="178"/>
  </r>
  <r>
    <x v="0"/>
    <s v="0A05-FL-JACKSONVILLE-WV-FL"/>
    <x v="0"/>
    <n v="0.255"/>
    <n v="178"/>
  </r>
  <r>
    <x v="0"/>
    <s v="0A05-FL-JACKSONVILLE-WY-FL"/>
    <x v="0"/>
    <n v="0.255"/>
    <n v="178"/>
  </r>
  <r>
    <x v="0"/>
    <s v="0A05-FL-JACKSONVILLE-FL-AB"/>
    <x v="0"/>
    <n v="0.24"/>
    <n v="215"/>
  </r>
  <r>
    <x v="0"/>
    <s v="0A05-FL-JACKSONVILLE-FL-AL"/>
    <x v="2"/>
    <n v="0.58499999999999996"/>
    <n v="161.9"/>
  </r>
  <r>
    <x v="0"/>
    <s v="0A05-FL-JACKSONVILLE-FL-AR"/>
    <x v="0"/>
    <n v="0.255"/>
    <n v="178"/>
  </r>
  <r>
    <x v="0"/>
    <s v="0A05-FL-JACKSONVILLE-FL-AZ"/>
    <x v="1"/>
    <n v="0.52600000000000002"/>
    <n v="180.8"/>
  </r>
  <r>
    <x v="0"/>
    <s v="0A05-FL-JACKSONVILLE-FL-BC"/>
    <x v="0"/>
    <n v="0.24"/>
    <n v="215"/>
  </r>
  <r>
    <x v="0"/>
    <s v="0A05-FL-JACKSONVILLE-FL-CA"/>
    <x v="2"/>
    <n v="0.47699999999999998"/>
    <n v="235.2"/>
  </r>
  <r>
    <x v="0"/>
    <s v="0A05-FL-JACKSONVILLE-FL-CO"/>
    <x v="0"/>
    <n v="0.21"/>
    <n v="200"/>
  </r>
  <r>
    <x v="0"/>
    <s v="0A05-FL-JACKSONVILLE-FL-CT"/>
    <x v="1"/>
    <n v="0.56100000000000005"/>
    <n v="300"/>
  </r>
  <r>
    <x v="0"/>
    <s v="0A05-FL-JACKSONVILLE-FL-DC"/>
    <x v="0"/>
    <n v="0.255"/>
    <n v="178"/>
  </r>
  <r>
    <x v="0"/>
    <s v="0A05-FL-JACKSONVILLE-FL-DE"/>
    <x v="0"/>
    <n v="0.255"/>
    <n v="178"/>
  </r>
  <r>
    <x v="0"/>
    <s v="0A05-FL-JACKSONVILLE-FL-FL"/>
    <x v="1"/>
    <n v="0.58099999999999996"/>
    <n v="178.3"/>
  </r>
  <r>
    <x v="0"/>
    <s v="0A05-FL-JACKSONVILLE-FL-GA"/>
    <x v="1"/>
    <n v="0.56299999999999994"/>
    <n v="235.3"/>
  </r>
  <r>
    <x v="0"/>
    <s v="0A05-FL-JACKSONVILLE-FL-IA"/>
    <x v="0"/>
    <n v="0.255"/>
    <n v="178"/>
  </r>
  <r>
    <x v="0"/>
    <s v="0A05-FL-JACKSONVILLE-FL-ID"/>
    <x v="0"/>
    <n v="0.21"/>
    <n v="200"/>
  </r>
  <r>
    <x v="0"/>
    <s v="0A05-FL-JACKSONVILLE-FL-IL"/>
    <x v="1"/>
    <n v="0.3"/>
    <n v="182"/>
  </r>
  <r>
    <x v="0"/>
    <s v="0A05-FL-JACKSONVILLE-FL-IN"/>
    <x v="1"/>
    <n v="0.70599999999999996"/>
    <n v="155"/>
  </r>
  <r>
    <x v="0"/>
    <s v="0A05-FL-JACKSONVILLE-FL-KS"/>
    <x v="2"/>
    <n v="0.47899999999999998"/>
    <n v="238.7"/>
  </r>
  <r>
    <x v="0"/>
    <s v="0A05-FL-JACKSONVILLE-FL-KY"/>
    <x v="2"/>
    <n v="0.59699999999999998"/>
    <n v="183"/>
  </r>
  <r>
    <x v="0"/>
    <s v="0A05-FL-JACKSONVILLE-FL-LA"/>
    <x v="2"/>
    <n v="0.54200000000000004"/>
    <n v="139.4"/>
  </r>
  <r>
    <x v="0"/>
    <s v="0A05-FL-JACKSONVILLE-FL-MA"/>
    <x v="2"/>
    <n v="0.58599999999999997"/>
    <n v="192.1"/>
  </r>
  <r>
    <x v="0"/>
    <s v="0A05-FL-JACKSONVILLE-FL-MB"/>
    <x v="0"/>
    <n v="0.24"/>
    <n v="215"/>
  </r>
  <r>
    <x v="0"/>
    <s v="0A05-FL-JACKSONVILLE-FL-MD"/>
    <x v="2"/>
    <n v="0.58099999999999996"/>
    <n v="172.4"/>
  </r>
  <r>
    <x v="0"/>
    <s v="0A05-FL-JACKSONVILLE-FL-ME"/>
    <x v="1"/>
    <n v="0.46100000000000002"/>
    <n v="286.5"/>
  </r>
  <r>
    <x v="0"/>
    <s v="0A05-FL-JACKSONVILLE-FL-MI"/>
    <x v="1"/>
    <n v="0.3"/>
    <n v="141"/>
  </r>
  <r>
    <x v="0"/>
    <s v="0A05-FL-JACKSONVILLE-FL-MN"/>
    <x v="0"/>
    <n v="0.255"/>
    <n v="178"/>
  </r>
  <r>
    <x v="0"/>
    <s v="0A05-FL-JACKSONVILLE-FL-MO"/>
    <x v="2"/>
    <n v="0.46400000000000002"/>
    <n v="151.30000000000001"/>
  </r>
  <r>
    <x v="0"/>
    <s v="0A05-FL-JACKSONVILLE-FL-MS"/>
    <x v="1"/>
    <n v="0.4"/>
    <n v="190.5"/>
  </r>
  <r>
    <x v="0"/>
    <s v="0A05-FL-JACKSONVILLE-FL-MT"/>
    <x v="0"/>
    <n v="0.21"/>
    <n v="200"/>
  </r>
  <r>
    <x v="0"/>
    <s v="0A05-FL-JACKSONVILLE-FL-NC"/>
    <x v="2"/>
    <n v="0.58499999999999996"/>
    <n v="191.8"/>
  </r>
  <r>
    <x v="0"/>
    <s v="0A05-FL-JACKSONVILLE-FL-ND"/>
    <x v="0"/>
    <n v="0.255"/>
    <n v="178"/>
  </r>
  <r>
    <x v="0"/>
    <s v="0A05-FL-JACKSONVILLE-FL-NE"/>
    <x v="0"/>
    <n v="0.255"/>
    <n v="178"/>
  </r>
  <r>
    <x v="0"/>
    <s v="0A05-FL-JACKSONVILLE-FL-NH"/>
    <x v="0"/>
    <n v="0.255"/>
    <n v="178"/>
  </r>
  <r>
    <x v="0"/>
    <s v="0A05-FL-JACKSONVILLE-FL-NJ"/>
    <x v="1"/>
    <n v="0.65400000000000003"/>
    <n v="155"/>
  </r>
  <r>
    <x v="0"/>
    <s v="0A05-FL-JACKSONVILLE-FL-NM"/>
    <x v="0"/>
    <n v="0.21"/>
    <n v="200"/>
  </r>
  <r>
    <x v="0"/>
    <s v="0A05-FL-JACKSONVILLE-FL-NV"/>
    <x v="0"/>
    <n v="0.21"/>
    <n v="200"/>
  </r>
  <r>
    <x v="0"/>
    <s v="0A05-FL-JACKSONVILLE-FL-NY"/>
    <x v="1"/>
    <n v="0.69599999999999995"/>
    <n v="144"/>
  </r>
  <r>
    <x v="0"/>
    <s v="0A05-FL-JACKSONVILLE-FL-OH"/>
    <x v="2"/>
    <n v="0.59"/>
    <n v="150.30000000000001"/>
  </r>
  <r>
    <x v="0"/>
    <s v="0A05-FL-JACKSONVILLE-FL-OK"/>
    <x v="0"/>
    <n v="0.255"/>
    <n v="178"/>
  </r>
  <r>
    <x v="0"/>
    <s v="0A05-FL-JACKSONVILLE-FL-ON"/>
    <x v="0"/>
    <n v="0.39"/>
    <n v="172"/>
  </r>
  <r>
    <x v="0"/>
    <s v="0A05-FL-JACKSONVILLE-FL-OR"/>
    <x v="0"/>
    <n v="0.21"/>
    <n v="200"/>
  </r>
  <r>
    <x v="0"/>
    <s v="0A05-FL-JACKSONVILLE-FL-PA"/>
    <x v="2"/>
    <n v="0.59399999999999997"/>
    <n v="202.4"/>
  </r>
  <r>
    <x v="0"/>
    <s v="0A05-FL-JACKSONVILLE-FL-QC"/>
    <x v="0"/>
    <n v="0.39"/>
    <n v="172"/>
  </r>
  <r>
    <x v="0"/>
    <s v="0A05-FL-JACKSONVILLE-FL-RI"/>
    <x v="0"/>
    <n v="0.255"/>
    <n v="178"/>
  </r>
  <r>
    <x v="0"/>
    <s v="0A05-FL-JACKSONVILLE-FL-SC"/>
    <x v="1"/>
    <n v="0.55200000000000005"/>
    <n v="256.3"/>
  </r>
  <r>
    <x v="0"/>
    <s v="0A05-FL-JACKSONVILLE-FL-SD"/>
    <x v="0"/>
    <n v="0.255"/>
    <n v="178"/>
  </r>
  <r>
    <x v="0"/>
    <s v="0A05-FL-JACKSONVILLE-FL-SK"/>
    <x v="0"/>
    <n v="0.24"/>
    <n v="215"/>
  </r>
  <r>
    <x v="0"/>
    <s v="0A05-FL-JACKSONVILLE-FL-TN"/>
    <x v="1"/>
    <n v="0.61"/>
    <n v="120"/>
  </r>
  <r>
    <x v="0"/>
    <s v="0A05-FL-JACKSONVILLE-FL-TX"/>
    <x v="2"/>
    <n v="0.57699999999999996"/>
    <n v="173.7"/>
  </r>
  <r>
    <x v="0"/>
    <s v="0A05-FL-JACKSONVILLE-FL-UT"/>
    <x v="0"/>
    <n v="0.21"/>
    <n v="200"/>
  </r>
  <r>
    <x v="0"/>
    <s v="0A05-FL-JACKSONVILLE-FL-VA"/>
    <x v="0"/>
    <n v="0.255"/>
    <n v="178"/>
  </r>
  <r>
    <x v="0"/>
    <s v="0A05-FL-JACKSONVILLE-FL-VT"/>
    <x v="0"/>
    <n v="0.255"/>
    <n v="178"/>
  </r>
  <r>
    <x v="0"/>
    <s v="0A05-FL-JACKSONVILLE-FL-WA"/>
    <x v="0"/>
    <n v="0.21"/>
    <n v="200"/>
  </r>
  <r>
    <x v="0"/>
    <s v="0A05-FL-JACKSONVILLE-FL-WI"/>
    <x v="2"/>
    <n v="0.314"/>
    <n v="158.4"/>
  </r>
  <r>
    <x v="0"/>
    <s v="0A05-FL-JACKSONVILLE-FL-WV"/>
    <x v="0"/>
    <n v="0.255"/>
    <n v="178"/>
  </r>
  <r>
    <x v="0"/>
    <s v="0A05-FL-JACKSONVILLE-FL-WY"/>
    <x v="0"/>
    <n v="0.21"/>
    <n v="200"/>
  </r>
  <r>
    <x v="1"/>
    <s v="0E25-CA-CITY OF INDUSTRY-AB-CA"/>
    <x v="0"/>
    <n v="0.24"/>
    <n v="215"/>
  </r>
  <r>
    <x v="1"/>
    <s v="0E25-CA-CITY OF INDUSTRY-AL-CA"/>
    <x v="0"/>
    <n v="0.255"/>
    <n v="178"/>
  </r>
  <r>
    <x v="1"/>
    <s v="0E25-CA-CITY OF INDUSTRY-AR-CA"/>
    <x v="1"/>
    <n v="0.38100000000000001"/>
    <n v="155"/>
  </r>
  <r>
    <x v="1"/>
    <s v="0E25-CA-CITY OF INDUSTRY-AZ-CA"/>
    <x v="2"/>
    <n v="0.42"/>
    <n v="144.5"/>
  </r>
  <r>
    <x v="1"/>
    <s v="0E25-CA-CITY OF INDUSTRY-BC-CA"/>
    <x v="0"/>
    <n v="0.24"/>
    <n v="215"/>
  </r>
  <r>
    <x v="1"/>
    <s v="0E25-CA-CITY OF INDUSTRY-CA-CA"/>
    <x v="2"/>
    <n v="0.31"/>
    <n v="158.69999999999999"/>
  </r>
  <r>
    <x v="1"/>
    <s v="0E25-CA-CITY OF INDUSTRY-CO-CA"/>
    <x v="1"/>
    <n v="0.45300000000000001"/>
    <n v="262.3"/>
  </r>
  <r>
    <x v="1"/>
    <s v="0E25-CA-CITY OF INDUSTRY-CT-CA"/>
    <x v="0"/>
    <n v="0.255"/>
    <n v="178"/>
  </r>
  <r>
    <x v="1"/>
    <s v="0E25-CA-CITY OF INDUSTRY-DC-CA"/>
    <x v="0"/>
    <n v="0.255"/>
    <n v="178"/>
  </r>
  <r>
    <x v="1"/>
    <s v="0E25-CA-CITY OF INDUSTRY-DE-CA"/>
    <x v="0"/>
    <n v="0.255"/>
    <n v="178"/>
  </r>
  <r>
    <x v="1"/>
    <s v="0E25-CA-CITY OF INDUSTRY-FL-CA"/>
    <x v="2"/>
    <n v="0.47699999999999998"/>
    <n v="235.2"/>
  </r>
  <r>
    <x v="1"/>
    <s v="0E25-CA-CITY OF INDUSTRY-GA-CA"/>
    <x v="1"/>
    <n v="0.41099999999999998"/>
    <n v="300"/>
  </r>
  <r>
    <x v="1"/>
    <s v="0E25-CA-CITY OF INDUSTRY-IA-CA"/>
    <x v="0"/>
    <n v="0.255"/>
    <n v="178"/>
  </r>
  <r>
    <x v="1"/>
    <s v="0E25-CA-CITY OF INDUSTRY-ID-CA"/>
    <x v="0"/>
    <n v="0.255"/>
    <n v="178"/>
  </r>
  <r>
    <x v="1"/>
    <s v="0E25-CA-CITY OF INDUSTRY-IL-CA"/>
    <x v="1"/>
    <n v="0.52900000000000003"/>
    <n v="250"/>
  </r>
  <r>
    <x v="1"/>
    <s v="0E25-CA-CITY OF INDUSTRY-IN-CA"/>
    <x v="1"/>
    <n v="0.39500000000000002"/>
    <n v="150.5"/>
  </r>
  <r>
    <x v="1"/>
    <s v="0E25-CA-CITY OF INDUSTRY-KS-CA"/>
    <x v="0"/>
    <n v="0.255"/>
    <n v="178"/>
  </r>
  <r>
    <x v="1"/>
    <s v="0E25-CA-CITY OF INDUSTRY-KY-CA"/>
    <x v="0"/>
    <n v="0.255"/>
    <n v="178"/>
  </r>
  <r>
    <x v="1"/>
    <s v="0E25-CA-CITY OF INDUSTRY-LA-CA"/>
    <x v="0"/>
    <n v="0.255"/>
    <n v="178"/>
  </r>
  <r>
    <x v="1"/>
    <s v="0E25-CA-CITY OF INDUSTRY-MA-CA"/>
    <x v="1"/>
    <n v="0.32700000000000001"/>
    <n v="172"/>
  </r>
  <r>
    <x v="1"/>
    <s v="0E25-CA-CITY OF INDUSTRY-MB-CA"/>
    <x v="0"/>
    <n v="0.24"/>
    <n v="215"/>
  </r>
  <r>
    <x v="1"/>
    <s v="0E25-CA-CITY OF INDUSTRY-MD-CA"/>
    <x v="2"/>
    <n v="0.57799999999999996"/>
    <n v="394.6"/>
  </r>
  <r>
    <x v="1"/>
    <s v="0E25-CA-CITY OF INDUSTRY-ME-CA"/>
    <x v="0"/>
    <n v="0.255"/>
    <n v="178"/>
  </r>
  <r>
    <x v="1"/>
    <s v="0E25-CA-CITY OF INDUSTRY-MI-CA"/>
    <x v="1"/>
    <n v="0.30599999999999999"/>
    <n v="249.3"/>
  </r>
  <r>
    <x v="1"/>
    <s v="0E25-CA-CITY OF INDUSTRY-MN-CA"/>
    <x v="0"/>
    <n v="0.255"/>
    <n v="178"/>
  </r>
  <r>
    <x v="1"/>
    <s v="0E25-CA-CITY OF INDUSTRY-MO-CA"/>
    <x v="2"/>
    <n v="0.53400000000000003"/>
    <n v="172.3"/>
  </r>
  <r>
    <x v="1"/>
    <s v="0E25-CA-CITY OF INDUSTRY-MS-CA"/>
    <x v="0"/>
    <n v="0.255"/>
    <n v="178"/>
  </r>
  <r>
    <x v="1"/>
    <s v="0E25-CA-CITY OF INDUSTRY-MT-CA"/>
    <x v="0"/>
    <n v="0.255"/>
    <n v="178"/>
  </r>
  <r>
    <x v="1"/>
    <s v="0E25-CA-CITY OF INDUSTRY-NC-CA"/>
    <x v="2"/>
    <n v="0.432"/>
    <n v="220.1"/>
  </r>
  <r>
    <x v="1"/>
    <s v="0E25-CA-CITY OF INDUSTRY-ND-CA"/>
    <x v="0"/>
    <n v="0.255"/>
    <n v="178"/>
  </r>
  <r>
    <x v="1"/>
    <s v="0E25-CA-CITY OF INDUSTRY-NE-CA"/>
    <x v="0"/>
    <n v="0.255"/>
    <n v="178"/>
  </r>
  <r>
    <x v="1"/>
    <s v="0E25-CA-CITY OF INDUSTRY-NH-CA"/>
    <x v="0"/>
    <n v="0.255"/>
    <n v="178"/>
  </r>
  <r>
    <x v="1"/>
    <s v="0E25-CA-CITY OF INDUSTRY-NJ-CA"/>
    <x v="0"/>
    <n v="0.255"/>
    <n v="178"/>
  </r>
  <r>
    <x v="1"/>
    <s v="0E25-CA-CITY OF INDUSTRY-NM-CA"/>
    <x v="0"/>
    <n v="0.255"/>
    <n v="178"/>
  </r>
  <r>
    <x v="1"/>
    <s v="0E25-CA-CITY OF INDUSTRY-NV-CA"/>
    <x v="1"/>
    <n v="0.41299999999999998"/>
    <n v="108"/>
  </r>
  <r>
    <x v="1"/>
    <s v="0E25-CA-CITY OF INDUSTRY-NY-CA"/>
    <x v="0"/>
    <n v="0.255"/>
    <n v="178"/>
  </r>
  <r>
    <x v="1"/>
    <s v="0E25-CA-CITY OF INDUSTRY-OH-CA"/>
    <x v="0"/>
    <n v="0.255"/>
    <n v="178"/>
  </r>
  <r>
    <x v="1"/>
    <s v="0E25-CA-CITY OF INDUSTRY-OK-CA"/>
    <x v="0"/>
    <n v="0.255"/>
    <n v="178"/>
  </r>
  <r>
    <x v="1"/>
    <s v="0E25-CA-CITY OF INDUSTRY-ON-CA"/>
    <x v="2"/>
    <n v="0.434"/>
    <n v="148.30000000000001"/>
  </r>
  <r>
    <x v="1"/>
    <s v="0E25-CA-CITY OF INDUSTRY-OR-CA"/>
    <x v="2"/>
    <n v="0.55700000000000005"/>
    <n v="218.7"/>
  </r>
  <r>
    <x v="1"/>
    <s v="0E25-CA-CITY OF INDUSTRY-PA-CA"/>
    <x v="1"/>
    <n v="0.4"/>
    <n v="300"/>
  </r>
  <r>
    <x v="1"/>
    <s v="0E25-CA-CITY OF INDUSTRY-QC-CA"/>
    <x v="0"/>
    <n v="0.39"/>
    <n v="172"/>
  </r>
  <r>
    <x v="1"/>
    <s v="0E25-CA-CITY OF INDUSTRY-RI-CA"/>
    <x v="0"/>
    <n v="0.255"/>
    <n v="178"/>
  </r>
  <r>
    <x v="1"/>
    <s v="0E25-CA-CITY OF INDUSTRY-SC-CA"/>
    <x v="1"/>
    <n v="0.3"/>
    <n v="250"/>
  </r>
  <r>
    <x v="1"/>
    <s v="0E25-CA-CITY OF INDUSTRY-SD-CA"/>
    <x v="0"/>
    <n v="0.255"/>
    <n v="178"/>
  </r>
  <r>
    <x v="1"/>
    <s v="0E25-CA-CITY OF INDUSTRY-SK-CA"/>
    <x v="0"/>
    <n v="0.24"/>
    <n v="215"/>
  </r>
  <r>
    <x v="1"/>
    <s v="0E25-CA-CITY OF INDUSTRY-TN-CA"/>
    <x v="0"/>
    <n v="0.255"/>
    <n v="178"/>
  </r>
  <r>
    <x v="1"/>
    <s v="0E25-CA-CITY OF INDUSTRY-TX-CA"/>
    <x v="2"/>
    <n v="0.54300000000000004"/>
    <n v="213.9"/>
  </r>
  <r>
    <x v="1"/>
    <s v="0E25-CA-CITY OF INDUSTRY-UT-CA"/>
    <x v="2"/>
    <n v="0.41"/>
    <n v="191"/>
  </r>
  <r>
    <x v="1"/>
    <s v="0E25-CA-CITY OF INDUSTRY-VA-CA"/>
    <x v="0"/>
    <n v="0.255"/>
    <n v="178"/>
  </r>
  <r>
    <x v="1"/>
    <s v="0E25-CA-CITY OF INDUSTRY-VT-CA"/>
    <x v="0"/>
    <n v="0.255"/>
    <n v="178"/>
  </r>
  <r>
    <x v="1"/>
    <s v="0E25-CA-CITY OF INDUSTRY-WA-CA"/>
    <x v="2"/>
    <n v="0.56100000000000005"/>
    <n v="238.5"/>
  </r>
  <r>
    <x v="1"/>
    <s v="0E25-CA-CITY OF INDUSTRY-WI-CA"/>
    <x v="0"/>
    <n v="0.255"/>
    <n v="178"/>
  </r>
  <r>
    <x v="1"/>
    <s v="0E25-CA-CITY OF INDUSTRY-WV-CA"/>
    <x v="0"/>
    <n v="0.255"/>
    <n v="178"/>
  </r>
  <r>
    <x v="1"/>
    <s v="0E25-CA-CITY OF INDUSTRY-WY-CA"/>
    <x v="0"/>
    <n v="0.255"/>
    <n v="178"/>
  </r>
  <r>
    <x v="1"/>
    <s v="0E25-CA-CITY OF INDUSTRY-CA-AB"/>
    <x v="0"/>
    <n v="0.24"/>
    <n v="215"/>
  </r>
  <r>
    <x v="1"/>
    <s v="0E25-CA-CITY OF INDUSTRY-CA-AL"/>
    <x v="0"/>
    <n v="0.255"/>
    <n v="178"/>
  </r>
  <r>
    <x v="1"/>
    <s v="0E25-CA-CITY OF INDUSTRY-CA-AR"/>
    <x v="1"/>
    <n v="0.437"/>
    <n v="155"/>
  </r>
  <r>
    <x v="1"/>
    <s v="0E25-CA-CITY OF INDUSTRY-CA-AZ"/>
    <x v="0"/>
    <n v="0.21"/>
    <n v="200"/>
  </r>
  <r>
    <x v="1"/>
    <s v="0E25-CA-CITY OF INDUSTRY-CA-BC"/>
    <x v="0"/>
    <n v="0.24"/>
    <n v="215"/>
  </r>
  <r>
    <x v="1"/>
    <s v="0E25-CA-CITY OF INDUSTRY-CA-CA"/>
    <x v="2"/>
    <n v="0.32300000000000001"/>
    <n v="113.1"/>
  </r>
  <r>
    <x v="1"/>
    <s v="0E25-CA-CITY OF INDUSTRY-CA-CO"/>
    <x v="0"/>
    <n v="0.21"/>
    <n v="200"/>
  </r>
  <r>
    <x v="1"/>
    <s v="0E25-CA-CITY OF INDUSTRY-CA-CT"/>
    <x v="1"/>
    <n v="0.4"/>
    <n v="300"/>
  </r>
  <r>
    <x v="1"/>
    <s v="0E25-CA-CITY OF INDUSTRY-CA-DC"/>
    <x v="0"/>
    <n v="0.255"/>
    <n v="178"/>
  </r>
  <r>
    <x v="1"/>
    <s v="0E25-CA-CITY OF INDUSTRY-CA-DE"/>
    <x v="0"/>
    <n v="0.255"/>
    <n v="178"/>
  </r>
  <r>
    <x v="1"/>
    <s v="0E25-CA-CITY OF INDUSTRY-CA-FL"/>
    <x v="0"/>
    <n v="0.255"/>
    <n v="178"/>
  </r>
  <r>
    <x v="1"/>
    <s v="0E25-CA-CITY OF INDUSTRY-CA-GA"/>
    <x v="0"/>
    <n v="0.255"/>
    <n v="178"/>
  </r>
  <r>
    <x v="1"/>
    <s v="0E25-CA-CITY OF INDUSTRY-CA-IA"/>
    <x v="0"/>
    <n v="0.255"/>
    <n v="178"/>
  </r>
  <r>
    <x v="1"/>
    <s v="0E25-CA-CITY OF INDUSTRY-CA-ID"/>
    <x v="0"/>
    <n v="0.21"/>
    <n v="200"/>
  </r>
  <r>
    <x v="1"/>
    <s v="0E25-CA-CITY OF INDUSTRY-CA-IL"/>
    <x v="0"/>
    <n v="0.255"/>
    <n v="178"/>
  </r>
  <r>
    <x v="1"/>
    <s v="0E25-CA-CITY OF INDUSTRY-CA-IN"/>
    <x v="2"/>
    <n v="0.46"/>
    <n v="165.5"/>
  </r>
  <r>
    <x v="1"/>
    <s v="0E25-CA-CITY OF INDUSTRY-CA-KS"/>
    <x v="1"/>
    <n v="0.67100000000000004"/>
    <n v="155"/>
  </r>
  <r>
    <x v="1"/>
    <s v="0E25-CA-CITY OF INDUSTRY-CA-KY"/>
    <x v="1"/>
    <n v="0.32700000000000001"/>
    <n v="300"/>
  </r>
  <r>
    <x v="1"/>
    <s v="0E25-CA-CITY OF INDUSTRY-CA-LA"/>
    <x v="0"/>
    <n v="0.255"/>
    <n v="178"/>
  </r>
  <r>
    <x v="1"/>
    <s v="0E25-CA-CITY OF INDUSTRY-CA-MA"/>
    <x v="0"/>
    <n v="0.255"/>
    <n v="178"/>
  </r>
  <r>
    <x v="1"/>
    <s v="0E25-CA-CITY OF INDUSTRY-CA-MB"/>
    <x v="0"/>
    <n v="0.24"/>
    <n v="215"/>
  </r>
  <r>
    <x v="1"/>
    <s v="0E25-CA-CITY OF INDUSTRY-CA-MD"/>
    <x v="0"/>
    <n v="0.255"/>
    <n v="178"/>
  </r>
  <r>
    <x v="1"/>
    <s v="0E25-CA-CITY OF INDUSTRY-CA-ME"/>
    <x v="0"/>
    <n v="0.255"/>
    <n v="178"/>
  </r>
  <r>
    <x v="1"/>
    <s v="0E25-CA-CITY OF INDUSTRY-CA-MI"/>
    <x v="0"/>
    <n v="0.255"/>
    <n v="178"/>
  </r>
  <r>
    <x v="1"/>
    <s v="0E25-CA-CITY OF INDUSTRY-CA-MN"/>
    <x v="0"/>
    <n v="0.255"/>
    <n v="178"/>
  </r>
  <r>
    <x v="1"/>
    <s v="0E25-CA-CITY OF INDUSTRY-CA-MO"/>
    <x v="0"/>
    <n v="0.255"/>
    <n v="178"/>
  </r>
  <r>
    <x v="1"/>
    <s v="0E25-CA-CITY OF INDUSTRY-CA-MS"/>
    <x v="2"/>
    <n v="0.50600000000000001"/>
    <n v="194.5"/>
  </r>
  <r>
    <x v="1"/>
    <s v="0E25-CA-CITY OF INDUSTRY-CA-MT"/>
    <x v="2"/>
    <n v="0.34100000000000003"/>
    <n v="222.1"/>
  </r>
  <r>
    <x v="1"/>
    <s v="0E25-CA-CITY OF INDUSTRY-CA-NC"/>
    <x v="2"/>
    <n v="0.42"/>
    <n v="133.1"/>
  </r>
  <r>
    <x v="1"/>
    <s v="0E25-CA-CITY OF INDUSTRY-CA-ND"/>
    <x v="0"/>
    <n v="0.255"/>
    <n v="178"/>
  </r>
  <r>
    <x v="1"/>
    <s v="0E25-CA-CITY OF INDUSTRY-CA-NE"/>
    <x v="1"/>
    <n v="0.28000000000000003"/>
    <n v="155"/>
  </r>
  <r>
    <x v="1"/>
    <s v="0E25-CA-CITY OF INDUSTRY-CA-NH"/>
    <x v="0"/>
    <n v="0.255"/>
    <n v="178"/>
  </r>
  <r>
    <x v="1"/>
    <s v="0E25-CA-CITY OF INDUSTRY-CA-NJ"/>
    <x v="0"/>
    <n v="0.255"/>
    <n v="178"/>
  </r>
  <r>
    <x v="1"/>
    <s v="0E25-CA-CITY OF INDUSTRY-CA-NM"/>
    <x v="0"/>
    <n v="0.21"/>
    <n v="200"/>
  </r>
  <r>
    <x v="1"/>
    <s v="0E25-CA-CITY OF INDUSTRY-CA-NV"/>
    <x v="1"/>
    <n v="0.28199999999999997"/>
    <n v="132.5"/>
  </r>
  <r>
    <x v="1"/>
    <s v="0E25-CA-CITY OF INDUSTRY-CA-NY"/>
    <x v="0"/>
    <n v="0.255"/>
    <n v="178"/>
  </r>
  <r>
    <x v="1"/>
    <s v="0E25-CA-CITY OF INDUSTRY-CA-OH"/>
    <x v="0"/>
    <n v="0.255"/>
    <n v="178"/>
  </r>
  <r>
    <x v="1"/>
    <s v="0E25-CA-CITY OF INDUSTRY-CA-OK"/>
    <x v="2"/>
    <n v="0.45800000000000002"/>
    <n v="124.8"/>
  </r>
  <r>
    <x v="1"/>
    <s v="0E25-CA-CITY OF INDUSTRY-CA-ON"/>
    <x v="0"/>
    <n v="0.39"/>
    <n v="172"/>
  </r>
  <r>
    <x v="1"/>
    <s v="0E25-CA-CITY OF INDUSTRY-CA-OR"/>
    <x v="0"/>
    <n v="0.21"/>
    <n v="200"/>
  </r>
  <r>
    <x v="1"/>
    <s v="0E25-CA-CITY OF INDUSTRY-CA-PA"/>
    <x v="0"/>
    <n v="0.255"/>
    <n v="178"/>
  </r>
  <r>
    <x v="1"/>
    <s v="0E25-CA-CITY OF INDUSTRY-CA-QC"/>
    <x v="0"/>
    <n v="0.39"/>
    <n v="172"/>
  </r>
  <r>
    <x v="1"/>
    <s v="0E25-CA-CITY OF INDUSTRY-CA-RI"/>
    <x v="0"/>
    <n v="0.255"/>
    <n v="178"/>
  </r>
  <r>
    <x v="1"/>
    <s v="0E25-CA-CITY OF INDUSTRY-CA-SC"/>
    <x v="0"/>
    <n v="0.255"/>
    <n v="178"/>
  </r>
  <r>
    <x v="1"/>
    <s v="0E25-CA-CITY OF INDUSTRY-CA-SD"/>
    <x v="0"/>
    <n v="0.255"/>
    <n v="178"/>
  </r>
  <r>
    <x v="1"/>
    <s v="0E25-CA-CITY OF INDUSTRY-CA-SK"/>
    <x v="0"/>
    <n v="0.24"/>
    <n v="215"/>
  </r>
  <r>
    <x v="1"/>
    <s v="0E25-CA-CITY OF INDUSTRY-CA-TN"/>
    <x v="0"/>
    <n v="0.255"/>
    <n v="178"/>
  </r>
  <r>
    <x v="1"/>
    <s v="0E25-CA-CITY OF INDUSTRY-CA-TX"/>
    <x v="0"/>
    <n v="0.255"/>
    <n v="178"/>
  </r>
  <r>
    <x v="1"/>
    <s v="0E25-CA-CITY OF INDUSTRY-CA-UT"/>
    <x v="1"/>
    <n v="0.56799999999999995"/>
    <n v="263"/>
  </r>
  <r>
    <x v="1"/>
    <s v="0E25-CA-CITY OF INDUSTRY-CA-VA"/>
    <x v="0"/>
    <n v="0.255"/>
    <n v="178"/>
  </r>
  <r>
    <x v="1"/>
    <s v="0E25-CA-CITY OF INDUSTRY-CA-VT"/>
    <x v="0"/>
    <n v="0.255"/>
    <n v="178"/>
  </r>
  <r>
    <x v="1"/>
    <s v="0E25-CA-CITY OF INDUSTRY-CA-WA"/>
    <x v="0"/>
    <n v="0.21"/>
    <n v="200"/>
  </r>
  <r>
    <x v="1"/>
    <s v="0E25-CA-CITY OF INDUSTRY-CA-WI"/>
    <x v="2"/>
    <n v="0.42599999999999999"/>
    <n v="179.5"/>
  </r>
  <r>
    <x v="1"/>
    <s v="0E25-CA-CITY OF INDUSTRY-CA-WV"/>
    <x v="0"/>
    <n v="0.255"/>
    <n v="178"/>
  </r>
  <r>
    <x v="1"/>
    <s v="0E25-CA-CITY OF INDUSTRY-CA-WY"/>
    <x v="0"/>
    <n v="0.21"/>
    <n v="200"/>
  </r>
  <r>
    <x v="1"/>
    <s v="0N64-NC-HIGH POINT-AB-NC"/>
    <x v="0"/>
    <n v="0.24"/>
    <n v="215"/>
  </r>
  <r>
    <x v="1"/>
    <s v="0N64-NC-HIGH POINT-AL-NC"/>
    <x v="0"/>
    <n v="0.255"/>
    <n v="178"/>
  </r>
  <r>
    <x v="1"/>
    <s v="0N64-NC-HIGH POINT-AR-NC"/>
    <x v="2"/>
    <n v="0.45"/>
    <n v="237"/>
  </r>
  <r>
    <x v="1"/>
    <s v="0N64-NC-HIGH POINT-AZ-NC"/>
    <x v="1"/>
    <n v="0.46600000000000003"/>
    <n v="180.8"/>
  </r>
  <r>
    <x v="1"/>
    <s v="0N64-NC-HIGH POINT-BC-NC"/>
    <x v="0"/>
    <n v="0.24"/>
    <n v="215"/>
  </r>
  <r>
    <x v="1"/>
    <s v="0N64-NC-HIGH POINT-CA-NC"/>
    <x v="2"/>
    <n v="0.42"/>
    <n v="133.1"/>
  </r>
  <r>
    <x v="1"/>
    <s v="0N64-NC-HIGH POINT-CO-NC"/>
    <x v="0"/>
    <n v="0.255"/>
    <n v="178"/>
  </r>
  <r>
    <x v="1"/>
    <s v="0N64-NC-HIGH POINT-CT-NC"/>
    <x v="0"/>
    <n v="0.255"/>
    <n v="178"/>
  </r>
  <r>
    <x v="1"/>
    <s v="0N64-NC-HIGH POINT-DC-NC"/>
    <x v="2"/>
    <n v="7.0000000000000007E-2"/>
    <n v="147"/>
  </r>
  <r>
    <x v="1"/>
    <s v="0N64-NC-HIGH POINT-DE-NC"/>
    <x v="0"/>
    <n v="0.255"/>
    <n v="178"/>
  </r>
  <r>
    <x v="1"/>
    <s v="0N64-NC-HIGH POINT-FL-NC"/>
    <x v="2"/>
    <n v="0.58499999999999996"/>
    <n v="191.8"/>
  </r>
  <r>
    <x v="1"/>
    <s v="0N64-NC-HIGH POINT-GA-NC"/>
    <x v="0"/>
    <n v="0.255"/>
    <n v="178"/>
  </r>
  <r>
    <x v="1"/>
    <s v="0N64-NC-HIGH POINT-IA-NC"/>
    <x v="0"/>
    <n v="0.255"/>
    <n v="178"/>
  </r>
  <r>
    <x v="1"/>
    <s v="0N64-NC-HIGH POINT-ID-NC"/>
    <x v="2"/>
    <n v="7.0000000000000007E-2"/>
    <n v="242"/>
  </r>
  <r>
    <x v="1"/>
    <s v="0N64-NC-HIGH POINT-IL-NC"/>
    <x v="1"/>
    <n v="0.45600000000000002"/>
    <n v="253"/>
  </r>
  <r>
    <x v="1"/>
    <s v="0N64-NC-HIGH POINT-IN-NC"/>
    <x v="1"/>
    <n v="0.43099999999999999"/>
    <n v="236.4"/>
  </r>
  <r>
    <x v="1"/>
    <s v="0N64-NC-HIGH POINT-KS-NC"/>
    <x v="0"/>
    <n v="0.255"/>
    <n v="178"/>
  </r>
  <r>
    <x v="1"/>
    <s v="0N64-NC-HIGH POINT-KY-NC"/>
    <x v="2"/>
    <n v="0.34899999999999998"/>
    <n v="169.5"/>
  </r>
  <r>
    <x v="1"/>
    <s v="0N64-NC-HIGH POINT-LA-NC"/>
    <x v="0"/>
    <n v="0.255"/>
    <n v="178"/>
  </r>
  <r>
    <x v="1"/>
    <s v="0N64-NC-HIGH POINT-MA-NC"/>
    <x v="0"/>
    <n v="0.255"/>
    <n v="178"/>
  </r>
  <r>
    <x v="1"/>
    <s v="0N64-NC-HIGH POINT-MB-NC"/>
    <x v="0"/>
    <n v="0.24"/>
    <n v="215"/>
  </r>
  <r>
    <x v="1"/>
    <s v="0N64-NC-HIGH POINT-MD-NC"/>
    <x v="2"/>
    <n v="0.42199999999999999"/>
    <n v="153.5"/>
  </r>
  <r>
    <x v="1"/>
    <s v="0N64-NC-HIGH POINT-ME-NC"/>
    <x v="0"/>
    <n v="0.255"/>
    <n v="178"/>
  </r>
  <r>
    <x v="1"/>
    <s v="0N64-NC-HIGH POINT-MI-NC"/>
    <x v="2"/>
    <n v="0.496"/>
    <n v="241"/>
  </r>
  <r>
    <x v="1"/>
    <s v="0N64-NC-HIGH POINT-MN-NC"/>
    <x v="1"/>
    <n v="0.4"/>
    <n v="155"/>
  </r>
  <r>
    <x v="1"/>
    <s v="0N64-NC-HIGH POINT-MO-NC"/>
    <x v="2"/>
    <n v="0.41"/>
    <n v="275.60000000000002"/>
  </r>
  <r>
    <x v="1"/>
    <s v="0N64-NC-HIGH POINT-MS-NC"/>
    <x v="1"/>
    <n v="0.59499999999999997"/>
    <n v="244"/>
  </r>
  <r>
    <x v="1"/>
    <s v="0N64-NC-HIGH POINT-MT-NC"/>
    <x v="0"/>
    <n v="0.255"/>
    <n v="178"/>
  </r>
  <r>
    <x v="1"/>
    <s v="0N64-NC-HIGH POINT-NC-NC"/>
    <x v="2"/>
    <n v="0.25900000000000001"/>
    <n v="129.4"/>
  </r>
  <r>
    <x v="1"/>
    <s v="0N64-NC-HIGH POINT-ND-NC"/>
    <x v="0"/>
    <n v="0.255"/>
    <n v="178"/>
  </r>
  <r>
    <x v="1"/>
    <s v="0N64-NC-HIGH POINT-NE-NC"/>
    <x v="0"/>
    <n v="0.255"/>
    <n v="178"/>
  </r>
  <r>
    <x v="1"/>
    <s v="0N64-NC-HIGH POINT-NH-NC"/>
    <x v="0"/>
    <n v="0.255"/>
    <n v="178"/>
  </r>
  <r>
    <x v="1"/>
    <s v="0N64-NC-HIGH POINT-NJ-NC"/>
    <x v="2"/>
    <n v="0.46200000000000002"/>
    <n v="153.80000000000001"/>
  </r>
  <r>
    <x v="1"/>
    <s v="0N64-NC-HIGH POINT-NM-NC"/>
    <x v="0"/>
    <n v="0.255"/>
    <n v="178"/>
  </r>
  <r>
    <x v="1"/>
    <s v="0N64-NC-HIGH POINT-NV-NC"/>
    <x v="0"/>
    <n v="0.255"/>
    <n v="178"/>
  </r>
  <r>
    <x v="1"/>
    <s v="0N64-NC-HIGH POINT-NY-NC"/>
    <x v="2"/>
    <n v="0.39200000000000002"/>
    <n v="148.6"/>
  </r>
  <r>
    <x v="1"/>
    <s v="0N64-NC-HIGH POINT-OH-NC"/>
    <x v="1"/>
    <n v="0.41699999999999998"/>
    <n v="214.8"/>
  </r>
  <r>
    <x v="1"/>
    <s v="0N64-NC-HIGH POINT-OK-NC"/>
    <x v="1"/>
    <n v="0.442"/>
    <n v="155"/>
  </r>
  <r>
    <x v="1"/>
    <s v="0N64-NC-HIGH POINT-ON-NC"/>
    <x v="0"/>
    <n v="0.39"/>
    <n v="172"/>
  </r>
  <r>
    <x v="1"/>
    <s v="0N64-NC-HIGH POINT-OR-NC"/>
    <x v="0"/>
    <n v="0.255"/>
    <n v="178"/>
  </r>
  <r>
    <x v="1"/>
    <s v="0N64-NC-HIGH POINT-PA-NC"/>
    <x v="0"/>
    <n v="0.255"/>
    <n v="178"/>
  </r>
  <r>
    <x v="1"/>
    <s v="0N64-NC-HIGH POINT-QC-NC"/>
    <x v="0"/>
    <n v="0.39"/>
    <n v="172"/>
  </r>
  <r>
    <x v="1"/>
    <s v="0N64-NC-HIGH POINT-RI-NC"/>
    <x v="0"/>
    <n v="0.255"/>
    <n v="178"/>
  </r>
  <r>
    <x v="1"/>
    <s v="0N64-NC-HIGH POINT-SC-NC"/>
    <x v="2"/>
    <n v="0.52800000000000002"/>
    <n v="126.1"/>
  </r>
  <r>
    <x v="1"/>
    <s v="0N64-NC-HIGH POINT-SD-NC"/>
    <x v="0"/>
    <n v="0.255"/>
    <n v="178"/>
  </r>
  <r>
    <x v="1"/>
    <s v="0N64-NC-HIGH POINT-SK-NC"/>
    <x v="0"/>
    <n v="0.24"/>
    <n v="215"/>
  </r>
  <r>
    <x v="1"/>
    <s v="0N64-NC-HIGH POINT-TN-NC"/>
    <x v="1"/>
    <n v="0.58199999999999996"/>
    <n v="147.80000000000001"/>
  </r>
  <r>
    <x v="1"/>
    <s v="0N64-NC-HIGH POINT-TX-NC"/>
    <x v="2"/>
    <n v="0.50700000000000001"/>
    <n v="300"/>
  </r>
  <r>
    <x v="1"/>
    <s v="0N64-NC-HIGH POINT-UT-NC"/>
    <x v="0"/>
    <n v="0.255"/>
    <n v="178"/>
  </r>
  <r>
    <x v="1"/>
    <s v="0N64-NC-HIGH POINT-VA-NC"/>
    <x v="0"/>
    <n v="0.255"/>
    <n v="178"/>
  </r>
  <r>
    <x v="1"/>
    <s v="0N64-NC-HIGH POINT-VT-NC"/>
    <x v="0"/>
    <n v="0.255"/>
    <n v="178"/>
  </r>
  <r>
    <x v="1"/>
    <s v="0N64-NC-HIGH POINT-WA-NC"/>
    <x v="2"/>
    <n v="0.51900000000000002"/>
    <n v="194.4"/>
  </r>
  <r>
    <x v="1"/>
    <s v="0N64-NC-HIGH POINT-WI-NC"/>
    <x v="2"/>
    <n v="0.46"/>
    <n v="187.5"/>
  </r>
  <r>
    <x v="1"/>
    <s v="0N64-NC-HIGH POINT-WV-NC"/>
    <x v="0"/>
    <n v="0.255"/>
    <n v="178"/>
  </r>
  <r>
    <x v="1"/>
    <s v="0N64-NC-HIGH POINT-WY-NC"/>
    <x v="1"/>
    <n v="0.38900000000000001"/>
    <n v="360"/>
  </r>
  <r>
    <x v="1"/>
    <s v="0N64-NC-HIGH POINT-NC-AB"/>
    <x v="0"/>
    <n v="0.24"/>
    <n v="215"/>
  </r>
  <r>
    <x v="1"/>
    <s v="0N64-NC-HIGH POINT-NC-AL"/>
    <x v="1"/>
    <n v="0.432"/>
    <n v="229.5"/>
  </r>
  <r>
    <x v="1"/>
    <s v="0N64-NC-HIGH POINT-NC-AR"/>
    <x v="1"/>
    <n v="0.47799999999999998"/>
    <n v="300"/>
  </r>
  <r>
    <x v="1"/>
    <s v="0N64-NC-HIGH POINT-NC-AZ"/>
    <x v="1"/>
    <n v="0.23899999999999999"/>
    <n v="209.5"/>
  </r>
  <r>
    <x v="1"/>
    <s v="0N64-NC-HIGH POINT-NC-BC"/>
    <x v="0"/>
    <n v="0.24"/>
    <n v="215"/>
  </r>
  <r>
    <x v="1"/>
    <s v="0N64-NC-HIGH POINT-NC-CA"/>
    <x v="1"/>
    <n v="0.42699999999999999"/>
    <n v="344.3"/>
  </r>
  <r>
    <x v="1"/>
    <s v="0N64-NC-HIGH POINT-NC-CO"/>
    <x v="1"/>
    <n v="0.28000000000000003"/>
    <n v="300"/>
  </r>
  <r>
    <x v="1"/>
    <s v="0N64-NC-HIGH POINT-NC-CT"/>
    <x v="2"/>
    <n v="0.44"/>
    <n v="214.4"/>
  </r>
  <r>
    <x v="1"/>
    <s v="0N64-NC-HIGH POINT-NC-DC"/>
    <x v="2"/>
    <n v="0.13600000000000001"/>
    <n v="153"/>
  </r>
  <r>
    <x v="1"/>
    <s v="0N64-NC-HIGH POINT-NC-DE"/>
    <x v="0"/>
    <n v="0.255"/>
    <n v="178"/>
  </r>
  <r>
    <x v="1"/>
    <s v="0N64-NC-HIGH POINT-NC-FL"/>
    <x v="0"/>
    <n v="0.255"/>
    <n v="178"/>
  </r>
  <r>
    <x v="1"/>
    <s v="0N64-NC-HIGH POINT-NC-GA"/>
    <x v="2"/>
    <n v="0.51100000000000001"/>
    <n v="151.69999999999999"/>
  </r>
  <r>
    <x v="1"/>
    <s v="0N64-NC-HIGH POINT-NC-IA"/>
    <x v="2"/>
    <n v="0.46300000000000002"/>
    <n v="151.5"/>
  </r>
  <r>
    <x v="1"/>
    <s v="0N64-NC-HIGH POINT-NC-ID"/>
    <x v="1"/>
    <n v="0.33800000000000002"/>
    <n v="180.8"/>
  </r>
  <r>
    <x v="1"/>
    <s v="0N64-NC-HIGH POINT-NC-IL"/>
    <x v="0"/>
    <n v="0.255"/>
    <n v="178"/>
  </r>
  <r>
    <x v="1"/>
    <s v="0N64-NC-HIGH POINT-NC-IN"/>
    <x v="2"/>
    <n v="0.437"/>
    <n v="174.2"/>
  </r>
  <r>
    <x v="1"/>
    <s v="0N64-NC-HIGH POINT-NC-KS"/>
    <x v="0"/>
    <n v="0.255"/>
    <n v="178"/>
  </r>
  <r>
    <x v="1"/>
    <s v="0N64-NC-HIGH POINT-NC-KY"/>
    <x v="0"/>
    <n v="0.255"/>
    <n v="178"/>
  </r>
  <r>
    <x v="1"/>
    <s v="0N64-NC-HIGH POINT-NC-LA"/>
    <x v="2"/>
    <n v="0.31900000000000001"/>
    <n v="146.6"/>
  </r>
  <r>
    <x v="1"/>
    <s v="0N64-NC-HIGH POINT-NC-MA"/>
    <x v="0"/>
    <n v="0.255"/>
    <n v="178"/>
  </r>
  <r>
    <x v="1"/>
    <s v="0N64-NC-HIGH POINT-NC-MB"/>
    <x v="0"/>
    <n v="0.24"/>
    <n v="215"/>
  </r>
  <r>
    <x v="1"/>
    <s v="0N64-NC-HIGH POINT-NC-MD"/>
    <x v="2"/>
    <n v="0.21099999999999999"/>
    <n v="105.6"/>
  </r>
  <r>
    <x v="1"/>
    <s v="0N64-NC-HIGH POINT-NC-ME"/>
    <x v="2"/>
    <n v="0.35699999999999998"/>
    <n v="157.1"/>
  </r>
  <r>
    <x v="1"/>
    <s v="0N64-NC-HIGH POINT-NC-MI"/>
    <x v="1"/>
    <n v="0.71699999999999997"/>
    <n v="292.5"/>
  </r>
  <r>
    <x v="1"/>
    <s v="0N64-NC-HIGH POINT-NC-MN"/>
    <x v="0"/>
    <n v="0.255"/>
    <n v="178"/>
  </r>
  <r>
    <x v="1"/>
    <s v="0N64-NC-HIGH POINT-NC-MO"/>
    <x v="0"/>
    <n v="0.255"/>
    <n v="178"/>
  </r>
  <r>
    <x v="1"/>
    <s v="0N64-NC-HIGH POINT-NC-MS"/>
    <x v="0"/>
    <n v="0.255"/>
    <n v="178"/>
  </r>
  <r>
    <x v="1"/>
    <s v="0N64-NC-HIGH POINT-NC-MT"/>
    <x v="0"/>
    <n v="0.21"/>
    <n v="200"/>
  </r>
  <r>
    <x v="1"/>
    <s v="0N64-NC-HIGH POINT-NC-NC"/>
    <x v="2"/>
    <n v="0.25900000000000001"/>
    <n v="129.4"/>
  </r>
  <r>
    <x v="1"/>
    <s v="0N64-NC-HIGH POINT-NC-ND"/>
    <x v="0"/>
    <n v="0.255"/>
    <n v="178"/>
  </r>
  <r>
    <x v="1"/>
    <s v="0N64-NC-HIGH POINT-NC-NE"/>
    <x v="2"/>
    <n v="0.44700000000000001"/>
    <n v="220.8"/>
  </r>
  <r>
    <x v="1"/>
    <s v="0N64-NC-HIGH POINT-NC-NH"/>
    <x v="0"/>
    <n v="0.255"/>
    <n v="178"/>
  </r>
  <r>
    <x v="1"/>
    <s v="0N64-NC-HIGH POINT-NC-NJ"/>
    <x v="0"/>
    <n v="0.255"/>
    <n v="178"/>
  </r>
  <r>
    <x v="1"/>
    <s v="0N64-NC-HIGH POINT-NC-NM"/>
    <x v="1"/>
    <n v="0.443"/>
    <n v="155"/>
  </r>
  <r>
    <x v="1"/>
    <s v="0N64-NC-HIGH POINT-NC-NV"/>
    <x v="0"/>
    <n v="0.21"/>
    <n v="200"/>
  </r>
  <r>
    <x v="1"/>
    <s v="0N64-NC-HIGH POINT-NC-NY"/>
    <x v="0"/>
    <n v="0.255"/>
    <n v="178"/>
  </r>
  <r>
    <x v="1"/>
    <s v="0N64-NC-HIGH POINT-NC-OH"/>
    <x v="2"/>
    <n v="0.33100000000000002"/>
    <n v="148.9"/>
  </r>
  <r>
    <x v="1"/>
    <s v="0N64-NC-HIGH POINT-NC-OK"/>
    <x v="1"/>
    <n v="0.315"/>
    <n v="375"/>
  </r>
  <r>
    <x v="1"/>
    <s v="0N64-NC-HIGH POINT-NC-ON"/>
    <x v="2"/>
    <n v="0.67700000000000005"/>
    <n v="190.4"/>
  </r>
  <r>
    <x v="1"/>
    <s v="0N64-NC-HIGH POINT-NC-OR"/>
    <x v="0"/>
    <n v="0.21"/>
    <n v="200"/>
  </r>
  <r>
    <x v="1"/>
    <s v="0N64-NC-HIGH POINT-NC-PA"/>
    <x v="0"/>
    <n v="0.255"/>
    <n v="178"/>
  </r>
  <r>
    <x v="1"/>
    <s v="0N64-NC-HIGH POINT-NC-QC"/>
    <x v="0"/>
    <n v="0.39"/>
    <n v="172"/>
  </r>
  <r>
    <x v="1"/>
    <s v="0N64-NC-HIGH POINT-NC-RI"/>
    <x v="1"/>
    <n v="0.42199999999999999"/>
    <n v="300"/>
  </r>
  <r>
    <x v="1"/>
    <s v="0N64-NC-HIGH POINT-NC-SC"/>
    <x v="2"/>
    <n v="0.50600000000000001"/>
    <n v="152.80000000000001"/>
  </r>
  <r>
    <x v="1"/>
    <s v="0N64-NC-HIGH POINT-NC-SD"/>
    <x v="0"/>
    <n v="0.255"/>
    <n v="178"/>
  </r>
  <r>
    <x v="1"/>
    <s v="0N64-NC-HIGH POINT-NC-SK"/>
    <x v="0"/>
    <n v="0.24"/>
    <n v="215"/>
  </r>
  <r>
    <x v="1"/>
    <s v="0N64-NC-HIGH POINT-NC-TN"/>
    <x v="1"/>
    <n v="0.46800000000000003"/>
    <n v="168.8"/>
  </r>
  <r>
    <x v="1"/>
    <s v="0N64-NC-HIGH POINT-NC-TX"/>
    <x v="0"/>
    <n v="0.255"/>
    <n v="178"/>
  </r>
  <r>
    <x v="1"/>
    <s v="0N64-NC-HIGH POINT-NC-UT"/>
    <x v="0"/>
    <n v="0.21"/>
    <n v="200"/>
  </r>
  <r>
    <x v="1"/>
    <s v="0N64-NC-HIGH POINT-NC-VA"/>
    <x v="2"/>
    <n v="0.39200000000000002"/>
    <n v="148.6"/>
  </r>
  <r>
    <x v="1"/>
    <s v="0N64-NC-HIGH POINT-NC-VT"/>
    <x v="0"/>
    <n v="0.255"/>
    <n v="178"/>
  </r>
  <r>
    <x v="1"/>
    <s v="0N64-NC-HIGH POINT-NC-WA"/>
    <x v="2"/>
    <n v="0.55400000000000005"/>
    <n v="361.2"/>
  </r>
  <r>
    <x v="1"/>
    <s v="0N64-NC-HIGH POINT-NC-WI"/>
    <x v="2"/>
    <n v="0.373"/>
    <n v="171.2"/>
  </r>
  <r>
    <x v="1"/>
    <s v="0N64-NC-HIGH POINT-NC-WV"/>
    <x v="1"/>
    <n v="8.5999999999999993E-2"/>
    <n v="151.80000000000001"/>
  </r>
  <r>
    <x v="1"/>
    <s v="0N64-NC-HIGH POINT-NC-WY"/>
    <x v="0"/>
    <n v="0.21"/>
    <n v="200"/>
  </r>
  <r>
    <x v="0"/>
    <s v="0R01-IN-KOUTS-AB-IN"/>
    <x v="0"/>
    <n v="0.24"/>
    <n v="215"/>
  </r>
  <r>
    <x v="0"/>
    <s v="0R01-IN-KOUTS-AL-IN"/>
    <x v="0"/>
    <n v="0.36"/>
    <n v="152"/>
  </r>
  <r>
    <x v="0"/>
    <s v="0R01-IN-KOUTS-AR-IN"/>
    <x v="2"/>
    <n v="0.434"/>
    <n v="129.80000000000001"/>
  </r>
  <r>
    <x v="0"/>
    <s v="0R01-IN-KOUTS-AZ-IN"/>
    <x v="0"/>
    <n v="0.36"/>
    <n v="152"/>
  </r>
  <r>
    <x v="0"/>
    <s v="0R01-IN-KOUTS-BC-IN"/>
    <x v="0"/>
    <n v="0.24"/>
    <n v="215"/>
  </r>
  <r>
    <x v="0"/>
    <s v="0R01-IN-KOUTS-CA-IN"/>
    <x v="2"/>
    <n v="0.46"/>
    <n v="165.5"/>
  </r>
  <r>
    <x v="0"/>
    <s v="0R01-IN-KOUTS-CO-IN"/>
    <x v="1"/>
    <n v="0.75800000000000001"/>
    <n v="155"/>
  </r>
  <r>
    <x v="0"/>
    <s v="0R01-IN-KOUTS-CT-IN"/>
    <x v="0"/>
    <n v="0.36"/>
    <n v="152"/>
  </r>
  <r>
    <x v="0"/>
    <s v="0R01-IN-KOUTS-DC-IN"/>
    <x v="0"/>
    <n v="0.36"/>
    <n v="152"/>
  </r>
  <r>
    <x v="0"/>
    <s v="0R01-IN-KOUTS-DE-IN"/>
    <x v="0"/>
    <n v="0.36"/>
    <n v="152"/>
  </r>
  <r>
    <x v="0"/>
    <s v="0R01-IN-KOUTS-FL-IN"/>
    <x v="1"/>
    <n v="0.70599999999999996"/>
    <n v="155"/>
  </r>
  <r>
    <x v="0"/>
    <s v="0R01-IN-KOUTS-GA-IN"/>
    <x v="1"/>
    <n v="0.47399999999999998"/>
    <n v="122.5"/>
  </r>
  <r>
    <x v="0"/>
    <s v="0R01-IN-KOUTS-IA-IN"/>
    <x v="1"/>
    <n v="0.56000000000000005"/>
    <n v="122.5"/>
  </r>
  <r>
    <x v="0"/>
    <s v="0R01-IN-KOUTS-ID-IN"/>
    <x v="2"/>
    <n v="7.0000000000000007E-2"/>
    <n v="211"/>
  </r>
  <r>
    <x v="0"/>
    <s v="0R01-IN-KOUTS-IL-IN"/>
    <x v="0"/>
    <n v="0.36"/>
    <n v="152"/>
  </r>
  <r>
    <x v="0"/>
    <s v="0R01-IN-KOUTS-IN-IN"/>
    <x v="0"/>
    <n v="0.36"/>
    <n v="152"/>
  </r>
  <r>
    <x v="0"/>
    <s v="0R01-IN-KOUTS-KS-IN"/>
    <x v="0"/>
    <n v="0.36"/>
    <n v="152"/>
  </r>
  <r>
    <x v="0"/>
    <s v="0R01-IN-KOUTS-KY-IN"/>
    <x v="0"/>
    <n v="0.36"/>
    <n v="152"/>
  </r>
  <r>
    <x v="0"/>
    <s v="0R01-IN-KOUTS-LA-IN"/>
    <x v="0"/>
    <n v="0.36"/>
    <n v="152"/>
  </r>
  <r>
    <x v="0"/>
    <s v="0R01-IN-KOUTS-MA-IN"/>
    <x v="0"/>
    <n v="0.36"/>
    <n v="152"/>
  </r>
  <r>
    <x v="0"/>
    <s v="0R01-IN-KOUTS-MB-IN"/>
    <x v="0"/>
    <n v="0.24"/>
    <n v="215"/>
  </r>
  <r>
    <x v="0"/>
    <s v="0R01-IN-KOUTS-MD-IN"/>
    <x v="2"/>
    <n v="0.48099999999999998"/>
    <n v="222.8"/>
  </r>
  <r>
    <x v="0"/>
    <s v="0R01-IN-KOUTS-ME-IN"/>
    <x v="0"/>
    <n v="0.36"/>
    <n v="152"/>
  </r>
  <r>
    <x v="0"/>
    <s v="0R01-IN-KOUTS-MI-IN"/>
    <x v="1"/>
    <n v="0.48"/>
    <n v="219.5"/>
  </r>
  <r>
    <x v="0"/>
    <s v="0R01-IN-KOUTS-MN-IN"/>
    <x v="0"/>
    <n v="0.36"/>
    <n v="152"/>
  </r>
  <r>
    <x v="0"/>
    <s v="0R01-IN-KOUTS-MO-IN"/>
    <x v="0"/>
    <n v="0.36"/>
    <n v="152"/>
  </r>
  <r>
    <x v="0"/>
    <s v="0R01-IN-KOUTS-MS-IN"/>
    <x v="2"/>
    <n v="0.52300000000000002"/>
    <n v="133.6"/>
  </r>
  <r>
    <x v="0"/>
    <s v="0R01-IN-KOUTS-MT-IN"/>
    <x v="0"/>
    <n v="0.36"/>
    <n v="152"/>
  </r>
  <r>
    <x v="0"/>
    <s v="0R01-IN-KOUTS-NC-IN"/>
    <x v="1"/>
    <n v="0.48299999999999998"/>
    <n v="261.3"/>
  </r>
  <r>
    <x v="0"/>
    <s v="0R01-IN-KOUTS-ND-IN"/>
    <x v="0"/>
    <n v="0.36"/>
    <n v="152"/>
  </r>
  <r>
    <x v="0"/>
    <s v="0R01-IN-KOUTS-NE-IN"/>
    <x v="0"/>
    <n v="0.36"/>
    <n v="152"/>
  </r>
  <r>
    <x v="0"/>
    <s v="0R01-IN-KOUTS-NH-IN"/>
    <x v="0"/>
    <n v="0.36"/>
    <n v="152"/>
  </r>
  <r>
    <x v="0"/>
    <s v="0R01-IN-KOUTS-NJ-IN"/>
    <x v="1"/>
    <n v="0.44700000000000001"/>
    <n v="129"/>
  </r>
  <r>
    <x v="0"/>
    <s v="0R01-IN-KOUTS-NM-IN"/>
    <x v="0"/>
    <n v="0.36"/>
    <n v="152"/>
  </r>
  <r>
    <x v="0"/>
    <s v="0R01-IN-KOUTS-NV-IN"/>
    <x v="0"/>
    <n v="0.36"/>
    <n v="152"/>
  </r>
  <r>
    <x v="0"/>
    <s v="0R01-IN-KOUTS-NY-IN"/>
    <x v="0"/>
    <n v="0.36"/>
    <n v="152"/>
  </r>
  <r>
    <x v="0"/>
    <s v="0R01-IN-KOUTS-OH-IN"/>
    <x v="2"/>
    <n v="0.48399999999999999"/>
    <n v="134.69999999999999"/>
  </r>
  <r>
    <x v="0"/>
    <s v="0R01-IN-KOUTS-OK-IN"/>
    <x v="2"/>
    <n v="0.52900000000000003"/>
    <n v="158.80000000000001"/>
  </r>
  <r>
    <x v="0"/>
    <s v="0R01-IN-KOUTS-ON-IN"/>
    <x v="2"/>
    <n v="0.79600000000000004"/>
    <n v="112.6"/>
  </r>
  <r>
    <x v="0"/>
    <s v="0R01-IN-KOUTS-OR-IN"/>
    <x v="0"/>
    <n v="0.36"/>
    <n v="152"/>
  </r>
  <r>
    <x v="0"/>
    <s v="0R01-IN-KOUTS-PA-IN"/>
    <x v="2"/>
    <n v="0.51200000000000001"/>
    <n v="227.3"/>
  </r>
  <r>
    <x v="0"/>
    <s v="0R01-IN-KOUTS-QC-IN"/>
    <x v="0"/>
    <n v="0.39"/>
    <n v="172"/>
  </r>
  <r>
    <x v="0"/>
    <s v="0R01-IN-KOUTS-RI-IN"/>
    <x v="0"/>
    <n v="0.36"/>
    <n v="152"/>
  </r>
  <r>
    <x v="0"/>
    <s v="0R01-IN-KOUTS-SC-IN"/>
    <x v="0"/>
    <n v="0.36"/>
    <n v="152"/>
  </r>
  <r>
    <x v="0"/>
    <s v="0R01-IN-KOUTS-SD-IN"/>
    <x v="0"/>
    <n v="0.36"/>
    <n v="152"/>
  </r>
  <r>
    <x v="0"/>
    <s v="0R01-IN-KOUTS-SK-IN"/>
    <x v="0"/>
    <n v="0.24"/>
    <n v="215"/>
  </r>
  <r>
    <x v="0"/>
    <s v="0R01-IN-KOUTS-TN-IN"/>
    <x v="0"/>
    <n v="0.36"/>
    <n v="152"/>
  </r>
  <r>
    <x v="0"/>
    <s v="0R01-IN-KOUTS-TX-IN"/>
    <x v="1"/>
    <n v="0.38300000000000001"/>
    <n v="250.5"/>
  </r>
  <r>
    <x v="0"/>
    <s v="0R01-IN-KOUTS-UT-IN"/>
    <x v="0"/>
    <n v="0.36"/>
    <n v="152"/>
  </r>
  <r>
    <x v="0"/>
    <s v="0R01-IN-KOUTS-VA-IN"/>
    <x v="0"/>
    <n v="0.36"/>
    <n v="152"/>
  </r>
  <r>
    <x v="0"/>
    <s v="0R01-IN-KOUTS-VT-IN"/>
    <x v="0"/>
    <n v="0.36"/>
    <n v="152"/>
  </r>
  <r>
    <x v="0"/>
    <s v="0R01-IN-KOUTS-WA-IN"/>
    <x v="0"/>
    <n v="0.36"/>
    <n v="152"/>
  </r>
  <r>
    <x v="0"/>
    <s v="0R01-IN-KOUTS-WI-IN"/>
    <x v="0"/>
    <n v="0.36"/>
    <n v="152"/>
  </r>
  <r>
    <x v="0"/>
    <s v="0R01-IN-KOUTS-WV-IN"/>
    <x v="0"/>
    <n v="0.36"/>
    <n v="152"/>
  </r>
  <r>
    <x v="0"/>
    <s v="0R01-IN-KOUTS-WY-IN"/>
    <x v="0"/>
    <n v="0.36"/>
    <n v="152"/>
  </r>
  <r>
    <x v="0"/>
    <s v="0R01-IN-KOUTS-IN-AB"/>
    <x v="0"/>
    <n v="0.24"/>
    <n v="215"/>
  </r>
  <r>
    <x v="0"/>
    <s v="0R01-IN-KOUTS-IN-AL"/>
    <x v="0"/>
    <n v="0.36"/>
    <n v="152"/>
  </r>
  <r>
    <x v="0"/>
    <s v="0R01-IN-KOUTS-IN-AR"/>
    <x v="0"/>
    <n v="0.36"/>
    <n v="152"/>
  </r>
  <r>
    <x v="0"/>
    <s v="0R01-IN-KOUTS-IN-AZ"/>
    <x v="0"/>
    <n v="0.36"/>
    <n v="152"/>
  </r>
  <r>
    <x v="0"/>
    <s v="0R01-IN-KOUTS-IN-BC"/>
    <x v="0"/>
    <n v="0.24"/>
    <n v="215"/>
  </r>
  <r>
    <x v="0"/>
    <s v="0R01-IN-KOUTS-IN-CA"/>
    <x v="0"/>
    <n v="0.36"/>
    <n v="152"/>
  </r>
  <r>
    <x v="0"/>
    <s v="0R01-IN-KOUTS-IN-CO"/>
    <x v="0"/>
    <n v="0.36"/>
    <n v="152"/>
  </r>
  <r>
    <x v="0"/>
    <s v="0R01-IN-KOUTS-IN-CT"/>
    <x v="1"/>
    <n v="0.51200000000000001"/>
    <n v="129"/>
  </r>
  <r>
    <x v="0"/>
    <s v="0R01-IN-KOUTS-IN-DC"/>
    <x v="0"/>
    <n v="0.36"/>
    <n v="152"/>
  </r>
  <r>
    <x v="0"/>
    <s v="0R01-IN-KOUTS-IN-DE"/>
    <x v="0"/>
    <n v="0.36"/>
    <n v="152"/>
  </r>
  <r>
    <x v="0"/>
    <s v="0R01-IN-KOUTS-IN-FL"/>
    <x v="0"/>
    <n v="0.36"/>
    <n v="152"/>
  </r>
  <r>
    <x v="0"/>
    <s v="0R01-IN-KOUTS-IN-GA"/>
    <x v="0"/>
    <n v="0.36"/>
    <n v="152"/>
  </r>
  <r>
    <x v="0"/>
    <s v="0R01-IN-KOUTS-IN-IA"/>
    <x v="1"/>
    <n v="0.45200000000000001"/>
    <n v="122.5"/>
  </r>
  <r>
    <x v="0"/>
    <s v="0R01-IN-KOUTS-IN-ID"/>
    <x v="0"/>
    <n v="0.36"/>
    <n v="152"/>
  </r>
  <r>
    <x v="0"/>
    <s v="0R01-IN-KOUTS-IN-IL"/>
    <x v="0"/>
    <n v="0.36"/>
    <n v="152"/>
  </r>
  <r>
    <x v="0"/>
    <s v="0R01-IN-KOUTS-IN-IN"/>
    <x v="0"/>
    <n v="0.36"/>
    <n v="152"/>
  </r>
  <r>
    <x v="0"/>
    <s v="0R01-IN-KOUTS-IN-KS"/>
    <x v="0"/>
    <n v="0.36"/>
    <n v="152"/>
  </r>
  <r>
    <x v="0"/>
    <s v="0R01-IN-KOUTS-IN-KY"/>
    <x v="0"/>
    <n v="0.36"/>
    <n v="152"/>
  </r>
  <r>
    <x v="0"/>
    <s v="0R01-IN-KOUTS-IN-LA"/>
    <x v="0"/>
    <n v="0.36"/>
    <n v="152"/>
  </r>
  <r>
    <x v="0"/>
    <s v="0R01-IN-KOUTS-IN-MA"/>
    <x v="2"/>
    <n v="0.40300000000000002"/>
    <n v="134.9"/>
  </r>
  <r>
    <x v="0"/>
    <s v="0R01-IN-KOUTS-IN-MB"/>
    <x v="0"/>
    <n v="0.24"/>
    <n v="215"/>
  </r>
  <r>
    <x v="0"/>
    <s v="0R01-IN-KOUTS-IN-MD"/>
    <x v="2"/>
    <n v="0.53200000000000003"/>
    <n v="188.3"/>
  </r>
  <r>
    <x v="0"/>
    <s v="0R01-IN-KOUTS-IN-ME"/>
    <x v="0"/>
    <n v="0.36"/>
    <n v="152"/>
  </r>
  <r>
    <x v="0"/>
    <s v="0R01-IN-KOUTS-IN-MI"/>
    <x v="0"/>
    <n v="0.36"/>
    <n v="152"/>
  </r>
  <r>
    <x v="0"/>
    <s v="0R01-IN-KOUTS-IN-MN"/>
    <x v="2"/>
    <n v="0.65400000000000003"/>
    <n v="162.6"/>
  </r>
  <r>
    <x v="0"/>
    <s v="0R01-IN-KOUTS-IN-MO"/>
    <x v="1"/>
    <n v="0.64300000000000002"/>
    <n v="221.8"/>
  </r>
  <r>
    <x v="0"/>
    <s v="0R01-IN-KOUTS-IN-MS"/>
    <x v="0"/>
    <n v="0.36"/>
    <n v="152"/>
  </r>
  <r>
    <x v="0"/>
    <s v="0R01-IN-KOUTS-IN-MT"/>
    <x v="0"/>
    <n v="0.36"/>
    <n v="152"/>
  </r>
  <r>
    <x v="0"/>
    <s v="0R01-IN-KOUTS-IN-NC"/>
    <x v="2"/>
    <n v="0.439"/>
    <n v="239.2"/>
  </r>
  <r>
    <x v="0"/>
    <s v="0R01-IN-KOUTS-IN-ND"/>
    <x v="0"/>
    <n v="0.36"/>
    <n v="152"/>
  </r>
  <r>
    <x v="0"/>
    <s v="0R01-IN-KOUTS-IN-NE"/>
    <x v="0"/>
    <n v="0.36"/>
    <n v="152"/>
  </r>
  <r>
    <x v="0"/>
    <s v="0R01-IN-KOUTS-IN-NH"/>
    <x v="0"/>
    <n v="0.36"/>
    <n v="152"/>
  </r>
  <r>
    <x v="0"/>
    <s v="0R01-IN-KOUTS-IN-NJ"/>
    <x v="1"/>
    <n v="0.40200000000000002"/>
    <n v="129"/>
  </r>
  <r>
    <x v="0"/>
    <s v="0R01-IN-KOUTS-IN-NM"/>
    <x v="0"/>
    <n v="0.36"/>
    <n v="152"/>
  </r>
  <r>
    <x v="0"/>
    <s v="0R01-IN-KOUTS-IN-NV"/>
    <x v="0"/>
    <n v="0.36"/>
    <n v="152"/>
  </r>
  <r>
    <x v="0"/>
    <s v="0R01-IN-KOUTS-IN-NY"/>
    <x v="1"/>
    <n v="0.621"/>
    <n v="262.5"/>
  </r>
  <r>
    <x v="0"/>
    <s v="0R01-IN-KOUTS-IN-OH"/>
    <x v="1"/>
    <n v="0.46300000000000002"/>
    <n v="272.8"/>
  </r>
  <r>
    <x v="0"/>
    <s v="0R01-IN-KOUTS-IN-OK"/>
    <x v="2"/>
    <n v="0.52600000000000002"/>
    <n v="194"/>
  </r>
  <r>
    <x v="0"/>
    <s v="0R01-IN-KOUTS-IN-ON"/>
    <x v="2"/>
    <n v="0.55300000000000005"/>
    <n v="244.8"/>
  </r>
  <r>
    <x v="0"/>
    <s v="0R01-IN-KOUTS-IN-OR"/>
    <x v="0"/>
    <n v="0.36"/>
    <n v="152"/>
  </r>
  <r>
    <x v="0"/>
    <s v="0R01-IN-KOUTS-IN-PA"/>
    <x v="2"/>
    <n v="0.499"/>
    <n v="182.3"/>
  </r>
  <r>
    <x v="0"/>
    <s v="0R01-IN-KOUTS-IN-QC"/>
    <x v="0"/>
    <n v="0.39"/>
    <n v="172"/>
  </r>
  <r>
    <x v="0"/>
    <s v="0R01-IN-KOUTS-IN-RI"/>
    <x v="0"/>
    <n v="0.36"/>
    <n v="152"/>
  </r>
  <r>
    <x v="0"/>
    <s v="0R01-IN-KOUTS-IN-SC"/>
    <x v="0"/>
    <n v="0.36"/>
    <n v="152"/>
  </r>
  <r>
    <x v="0"/>
    <s v="0R01-IN-KOUTS-IN-SD"/>
    <x v="0"/>
    <n v="0.36"/>
    <n v="152"/>
  </r>
  <r>
    <x v="0"/>
    <s v="0R01-IN-KOUTS-IN-SK"/>
    <x v="0"/>
    <n v="0.24"/>
    <n v="215"/>
  </r>
  <r>
    <x v="0"/>
    <s v="0R01-IN-KOUTS-IN-TN"/>
    <x v="0"/>
    <n v="0.36"/>
    <n v="152"/>
  </r>
  <r>
    <x v="0"/>
    <s v="0R01-IN-KOUTS-IN-TX"/>
    <x v="0"/>
    <n v="0.36"/>
    <n v="152"/>
  </r>
  <r>
    <x v="0"/>
    <s v="0R01-IN-KOUTS-IN-UT"/>
    <x v="0"/>
    <n v="0.36"/>
    <n v="152"/>
  </r>
  <r>
    <x v="0"/>
    <s v="0R01-IN-KOUTS-IN-VA"/>
    <x v="0"/>
    <n v="0.36"/>
    <n v="152"/>
  </r>
  <r>
    <x v="0"/>
    <s v="0R01-IN-KOUTS-IN-VT"/>
    <x v="1"/>
    <n v="0.4"/>
    <n v="300"/>
  </r>
  <r>
    <x v="0"/>
    <s v="0R01-IN-KOUTS-IN-WA"/>
    <x v="0"/>
    <n v="0.36"/>
    <n v="152"/>
  </r>
  <r>
    <x v="0"/>
    <s v="0R01-IN-KOUTS-IN-WI"/>
    <x v="2"/>
    <n v="0.54400000000000004"/>
    <n v="139.4"/>
  </r>
  <r>
    <x v="0"/>
    <s v="0R01-IN-KOUTS-IN-WV"/>
    <x v="0"/>
    <n v="0.36"/>
    <n v="152"/>
  </r>
  <r>
    <x v="0"/>
    <s v="0R01-IN-KOUTS-IN-WY"/>
    <x v="0"/>
    <n v="0.36"/>
    <n v="152"/>
  </r>
  <r>
    <x v="2"/>
    <s v="0S00-MO-CARTHAGE-AB-MO"/>
    <x v="0"/>
    <n v="0.24"/>
    <n v="215"/>
  </r>
  <r>
    <x v="2"/>
    <s v="0S00-MO-CARTHAGE-AL-MO"/>
    <x v="2"/>
    <n v="0.44400000000000001"/>
    <n v="141.80000000000001"/>
  </r>
  <r>
    <x v="2"/>
    <s v="0S00-MO-CARTHAGE-AR-MO"/>
    <x v="2"/>
    <n v="0.51400000000000001"/>
    <n v="133.6"/>
  </r>
  <r>
    <x v="2"/>
    <s v="0S00-MO-CARTHAGE-AZ-MO"/>
    <x v="0"/>
    <n v="0.255"/>
    <n v="178"/>
  </r>
  <r>
    <x v="2"/>
    <s v="0S00-MO-CARTHAGE-BC-MO"/>
    <x v="0"/>
    <n v="0.24"/>
    <n v="215"/>
  </r>
  <r>
    <x v="2"/>
    <s v="0S00-MO-CARTHAGE-CA-MO"/>
    <x v="0"/>
    <n v="0.255"/>
    <n v="178"/>
  </r>
  <r>
    <x v="2"/>
    <s v="0S00-MO-CARTHAGE-CO-MO"/>
    <x v="2"/>
    <n v="0.30399999999999999"/>
    <n v="205.1"/>
  </r>
  <r>
    <x v="2"/>
    <s v="0S00-MO-CARTHAGE-CT-MO"/>
    <x v="0"/>
    <n v="0.255"/>
    <n v="178"/>
  </r>
  <r>
    <x v="2"/>
    <s v="0S00-MO-CARTHAGE-DC-MO"/>
    <x v="0"/>
    <n v="0.255"/>
    <n v="178"/>
  </r>
  <r>
    <x v="2"/>
    <s v="0S00-MO-CARTHAGE-DE-MO"/>
    <x v="0"/>
    <n v="0.255"/>
    <n v="178"/>
  </r>
  <r>
    <x v="2"/>
    <s v="0S00-MO-CARTHAGE-FL-MO"/>
    <x v="2"/>
    <n v="0.46400000000000002"/>
    <n v="151.30000000000001"/>
  </r>
  <r>
    <x v="2"/>
    <s v="0S00-MO-CARTHAGE-GA-MO"/>
    <x v="2"/>
    <n v="0.317"/>
    <n v="241.7"/>
  </r>
  <r>
    <x v="2"/>
    <s v="0S00-MO-CARTHAGE-IA-MO"/>
    <x v="0"/>
    <n v="0.255"/>
    <n v="178"/>
  </r>
  <r>
    <x v="2"/>
    <s v="0S00-MO-CARTHAGE-ID-MO"/>
    <x v="2"/>
    <n v="7.0000000000000007E-2"/>
    <n v="211"/>
  </r>
  <r>
    <x v="2"/>
    <s v="0S00-MO-CARTHAGE-IL-MO"/>
    <x v="2"/>
    <n v="0.56999999999999995"/>
    <n v="186.9"/>
  </r>
  <r>
    <x v="2"/>
    <s v="0S00-MO-CARTHAGE-IN-MO"/>
    <x v="2"/>
    <n v="0.52500000000000002"/>
    <n v="214.5"/>
  </r>
  <r>
    <x v="2"/>
    <s v="0S00-MO-CARTHAGE-KS-MO"/>
    <x v="2"/>
    <n v="0.434"/>
    <n v="101"/>
  </r>
  <r>
    <x v="2"/>
    <s v="0S00-MO-CARTHAGE-KY-MO"/>
    <x v="0"/>
    <n v="0.255"/>
    <n v="178"/>
  </r>
  <r>
    <x v="2"/>
    <s v="0S00-MO-CARTHAGE-LA-MO"/>
    <x v="0"/>
    <n v="0.255"/>
    <n v="178"/>
  </r>
  <r>
    <x v="2"/>
    <s v="0S00-MO-CARTHAGE-MA-MO"/>
    <x v="2"/>
    <n v="0.53700000000000003"/>
    <n v="211.9"/>
  </r>
  <r>
    <x v="2"/>
    <s v="0S00-MO-CARTHAGE-MB-MO"/>
    <x v="0"/>
    <n v="0.24"/>
    <n v="215"/>
  </r>
  <r>
    <x v="2"/>
    <s v="0S00-MO-CARTHAGE-MD-MO"/>
    <x v="2"/>
    <n v="0.48199999999999998"/>
    <n v="156.5"/>
  </r>
  <r>
    <x v="2"/>
    <s v="0S00-MO-CARTHAGE-ME-MO"/>
    <x v="0"/>
    <n v="0.255"/>
    <n v="178"/>
  </r>
  <r>
    <x v="2"/>
    <s v="0S00-MO-CARTHAGE-MI-MO"/>
    <x v="2"/>
    <n v="0.57799999999999996"/>
    <n v="146.69999999999999"/>
  </r>
  <r>
    <x v="2"/>
    <s v="0S00-MO-CARTHAGE-MN-MO"/>
    <x v="2"/>
    <n v="0.40300000000000002"/>
    <n v="144.80000000000001"/>
  </r>
  <r>
    <x v="2"/>
    <s v="0S00-MO-CARTHAGE-MO-MO"/>
    <x v="2"/>
    <n v="0.6"/>
    <n v="133.6"/>
  </r>
  <r>
    <x v="2"/>
    <s v="0S00-MO-CARTHAGE-MS-MO"/>
    <x v="0"/>
    <n v="0.255"/>
    <n v="178"/>
  </r>
  <r>
    <x v="2"/>
    <s v="0S00-MO-CARTHAGE-MT-MO"/>
    <x v="0"/>
    <n v="0.255"/>
    <n v="178"/>
  </r>
  <r>
    <x v="2"/>
    <s v="0S00-MO-CARTHAGE-NC-MO"/>
    <x v="0"/>
    <n v="0.255"/>
    <n v="178"/>
  </r>
  <r>
    <x v="2"/>
    <s v="0S00-MO-CARTHAGE-ND-MO"/>
    <x v="0"/>
    <n v="0.255"/>
    <n v="178"/>
  </r>
  <r>
    <x v="2"/>
    <s v="0S00-MO-CARTHAGE-NE-MO"/>
    <x v="0"/>
    <n v="0.255"/>
    <n v="178"/>
  </r>
  <r>
    <x v="2"/>
    <s v="0S00-MO-CARTHAGE-NH-MO"/>
    <x v="0"/>
    <n v="0.255"/>
    <n v="178"/>
  </r>
  <r>
    <x v="2"/>
    <s v="0S00-MO-CARTHAGE-NJ-MO"/>
    <x v="2"/>
    <n v="0.46500000000000002"/>
    <n v="174.8"/>
  </r>
  <r>
    <x v="2"/>
    <s v="0S00-MO-CARTHAGE-NM-MO"/>
    <x v="0"/>
    <n v="0.255"/>
    <n v="178"/>
  </r>
  <r>
    <x v="2"/>
    <s v="0S00-MO-CARTHAGE-NV-MO"/>
    <x v="0"/>
    <n v="0.255"/>
    <n v="178"/>
  </r>
  <r>
    <x v="2"/>
    <s v="0S00-MO-CARTHAGE-NY-MO"/>
    <x v="2"/>
    <n v="0.31"/>
    <n v="151.80000000000001"/>
  </r>
  <r>
    <x v="2"/>
    <s v="0S00-MO-CARTHAGE-OH-MO"/>
    <x v="0"/>
    <n v="0.255"/>
    <n v="178"/>
  </r>
  <r>
    <x v="2"/>
    <s v="0S00-MO-CARTHAGE-OK-MO"/>
    <x v="2"/>
    <n v="0.56499999999999995"/>
    <n v="133.6"/>
  </r>
  <r>
    <x v="2"/>
    <s v="0S00-MO-CARTHAGE-ON-MO"/>
    <x v="0"/>
    <n v="0.39"/>
    <n v="172"/>
  </r>
  <r>
    <x v="2"/>
    <s v="0S00-MO-CARTHAGE-OR-MO"/>
    <x v="0"/>
    <n v="0.255"/>
    <n v="178"/>
  </r>
  <r>
    <x v="2"/>
    <s v="0S00-MO-CARTHAGE-PA-MO"/>
    <x v="2"/>
    <n v="0.55800000000000005"/>
    <n v="192.3"/>
  </r>
  <r>
    <x v="2"/>
    <s v="0S00-MO-CARTHAGE-QC-MO"/>
    <x v="0"/>
    <n v="0.39"/>
    <n v="172"/>
  </r>
  <r>
    <x v="2"/>
    <s v="0S00-MO-CARTHAGE-RI-MO"/>
    <x v="0"/>
    <n v="0.255"/>
    <n v="178"/>
  </r>
  <r>
    <x v="2"/>
    <s v="0S00-MO-CARTHAGE-SC-MO"/>
    <x v="0"/>
    <n v="0.255"/>
    <n v="178"/>
  </r>
  <r>
    <x v="2"/>
    <s v="0S00-MO-CARTHAGE-SD-MO"/>
    <x v="0"/>
    <n v="0.255"/>
    <n v="178"/>
  </r>
  <r>
    <x v="2"/>
    <s v="0S00-MO-CARTHAGE-SK-MO"/>
    <x v="0"/>
    <n v="0.24"/>
    <n v="215"/>
  </r>
  <r>
    <x v="2"/>
    <s v="0S00-MO-CARTHAGE-TN-MO"/>
    <x v="2"/>
    <n v="0.40699999999999997"/>
    <n v="141.30000000000001"/>
  </r>
  <r>
    <x v="2"/>
    <s v="0S00-MO-CARTHAGE-TX-MO"/>
    <x v="2"/>
    <n v="0.36"/>
    <n v="164.7"/>
  </r>
  <r>
    <x v="2"/>
    <s v="0S00-MO-CARTHAGE-UT-MO"/>
    <x v="0"/>
    <n v="0.255"/>
    <n v="178"/>
  </r>
  <r>
    <x v="2"/>
    <s v="0S00-MO-CARTHAGE-VA-MO"/>
    <x v="2"/>
    <n v="0.40100000000000002"/>
    <n v="245.4"/>
  </r>
  <r>
    <x v="2"/>
    <s v="0S00-MO-CARTHAGE-VT-MO"/>
    <x v="0"/>
    <n v="0.255"/>
    <n v="178"/>
  </r>
  <r>
    <x v="2"/>
    <s v="0S00-MO-CARTHAGE-WA-MO"/>
    <x v="2"/>
    <n v="0.433"/>
    <n v="164.8"/>
  </r>
  <r>
    <x v="2"/>
    <s v="0S00-MO-CARTHAGE-WI-MO"/>
    <x v="2"/>
    <n v="0.32"/>
    <n v="190.2"/>
  </r>
  <r>
    <x v="2"/>
    <s v="0S00-MO-CARTHAGE-WV-MO"/>
    <x v="0"/>
    <n v="0.255"/>
    <n v="178"/>
  </r>
  <r>
    <x v="2"/>
    <s v="0S00-MO-CARTHAGE-WY-MO"/>
    <x v="0"/>
    <n v="0.255"/>
    <n v="178"/>
  </r>
  <r>
    <x v="2"/>
    <s v="0S00-MO-CARTHAGE-MO-AB"/>
    <x v="2"/>
    <n v="0.38400000000000001"/>
    <n v="278"/>
  </r>
  <r>
    <x v="2"/>
    <s v="0S00-MO-CARTHAGE-MO-AL"/>
    <x v="0"/>
    <n v="0.255"/>
    <n v="178"/>
  </r>
  <r>
    <x v="2"/>
    <s v="0S00-MO-CARTHAGE-MO-AR"/>
    <x v="2"/>
    <n v="0.39300000000000002"/>
    <n v="160.30000000000001"/>
  </r>
  <r>
    <x v="2"/>
    <s v="0S00-MO-CARTHAGE-MO-AZ"/>
    <x v="2"/>
    <n v="0.39800000000000002"/>
    <n v="171.5"/>
  </r>
  <r>
    <x v="2"/>
    <s v="0S00-MO-CARTHAGE-MO-BC"/>
    <x v="0"/>
    <n v="0.24"/>
    <n v="215"/>
  </r>
  <r>
    <x v="2"/>
    <s v="0S00-MO-CARTHAGE-MO-CA"/>
    <x v="2"/>
    <n v="0.53400000000000003"/>
    <n v="172.3"/>
  </r>
  <r>
    <x v="2"/>
    <s v="0S00-MO-CARTHAGE-MO-CO"/>
    <x v="2"/>
    <n v="0.40400000000000003"/>
    <n v="249.5"/>
  </r>
  <r>
    <x v="2"/>
    <s v="0S00-MO-CARTHAGE-MO-CT"/>
    <x v="0"/>
    <n v="0.255"/>
    <n v="178"/>
  </r>
  <r>
    <x v="2"/>
    <s v="0S00-MO-CARTHAGE-MO-DC"/>
    <x v="0"/>
    <n v="0.255"/>
    <n v="178"/>
  </r>
  <r>
    <x v="2"/>
    <s v="0S00-MO-CARTHAGE-MO-DE"/>
    <x v="0"/>
    <n v="0.255"/>
    <n v="178"/>
  </r>
  <r>
    <x v="2"/>
    <s v="0S00-MO-CARTHAGE-MO-FL"/>
    <x v="0"/>
    <n v="0.255"/>
    <n v="178"/>
  </r>
  <r>
    <x v="2"/>
    <s v="0S00-MO-CARTHAGE-MO-GA"/>
    <x v="0"/>
    <n v="0.255"/>
    <n v="178"/>
  </r>
  <r>
    <x v="2"/>
    <s v="0S00-MO-CARTHAGE-MO-IA"/>
    <x v="2"/>
    <n v="0.34899999999999998"/>
    <n v="154.4"/>
  </r>
  <r>
    <x v="2"/>
    <s v="0S00-MO-CARTHAGE-MO-ID"/>
    <x v="0"/>
    <n v="0.21"/>
    <n v="200"/>
  </r>
  <r>
    <x v="2"/>
    <s v="0S00-MO-CARTHAGE-MO-IL"/>
    <x v="2"/>
    <n v="0.56799999999999995"/>
    <n v="183"/>
  </r>
  <r>
    <x v="2"/>
    <s v="0S00-MO-CARTHAGE-MO-IN"/>
    <x v="2"/>
    <n v="0.63900000000000001"/>
    <n v="245.5"/>
  </r>
  <r>
    <x v="2"/>
    <s v="0S00-MO-CARTHAGE-MO-KS"/>
    <x v="2"/>
    <n v="0.70199999999999996"/>
    <n v="180.5"/>
  </r>
  <r>
    <x v="2"/>
    <s v="0S00-MO-CARTHAGE-MO-KY"/>
    <x v="2"/>
    <n v="0.432"/>
    <n v="139.1"/>
  </r>
  <r>
    <x v="2"/>
    <s v="0S00-MO-CARTHAGE-MO-LA"/>
    <x v="2"/>
    <n v="0.36799999999999999"/>
    <n v="169.5"/>
  </r>
  <r>
    <x v="2"/>
    <s v="0S00-MO-CARTHAGE-MO-MA"/>
    <x v="2"/>
    <n v="0.64600000000000002"/>
    <n v="298.89999999999998"/>
  </r>
  <r>
    <x v="2"/>
    <s v="0S00-MO-CARTHAGE-MO-MB"/>
    <x v="0"/>
    <n v="0.24"/>
    <n v="215"/>
  </r>
  <r>
    <x v="2"/>
    <s v="0S00-MO-CARTHAGE-MO-MD"/>
    <x v="0"/>
    <n v="0.255"/>
    <n v="178"/>
  </r>
  <r>
    <x v="2"/>
    <s v="0S00-MO-CARTHAGE-MO-ME"/>
    <x v="0"/>
    <n v="0.255"/>
    <n v="178"/>
  </r>
  <r>
    <x v="2"/>
    <s v="0S00-MO-CARTHAGE-MO-MI"/>
    <x v="2"/>
    <n v="0.44800000000000001"/>
    <n v="298.39999999999998"/>
  </r>
  <r>
    <x v="2"/>
    <s v="0S00-MO-CARTHAGE-MO-MN"/>
    <x v="2"/>
    <n v="0.59699999999999998"/>
    <n v="175.9"/>
  </r>
  <r>
    <x v="2"/>
    <s v="0S00-MO-CARTHAGE-MO-MO"/>
    <x v="2"/>
    <n v="0.6"/>
    <n v="133.6"/>
  </r>
  <r>
    <x v="2"/>
    <s v="0S00-MO-CARTHAGE-MO-MS"/>
    <x v="0"/>
    <n v="0.255"/>
    <n v="178"/>
  </r>
  <r>
    <x v="2"/>
    <s v="0S00-MO-CARTHAGE-MO-MT"/>
    <x v="0"/>
    <n v="0.21"/>
    <n v="200"/>
  </r>
  <r>
    <x v="2"/>
    <s v="0S00-MO-CARTHAGE-MO-NC"/>
    <x v="2"/>
    <n v="0.41"/>
    <n v="275.60000000000002"/>
  </r>
  <r>
    <x v="2"/>
    <s v="0S00-MO-CARTHAGE-MO-ND"/>
    <x v="0"/>
    <n v="0.255"/>
    <n v="178"/>
  </r>
  <r>
    <x v="2"/>
    <s v="0S00-MO-CARTHAGE-MO-NE"/>
    <x v="2"/>
    <n v="0.51700000000000002"/>
    <n v="136.6"/>
  </r>
  <r>
    <x v="2"/>
    <s v="0S00-MO-CARTHAGE-MO-NH"/>
    <x v="0"/>
    <n v="0.255"/>
    <n v="178"/>
  </r>
  <r>
    <x v="2"/>
    <s v="0S00-MO-CARTHAGE-MO-NJ"/>
    <x v="0"/>
    <n v="0.255"/>
    <n v="178"/>
  </r>
  <r>
    <x v="2"/>
    <s v="0S00-MO-CARTHAGE-MO-NM"/>
    <x v="0"/>
    <n v="0.21"/>
    <n v="200"/>
  </r>
  <r>
    <x v="2"/>
    <s v="0S00-MO-CARTHAGE-MO-NV"/>
    <x v="0"/>
    <n v="0.21"/>
    <n v="200"/>
  </r>
  <r>
    <x v="2"/>
    <s v="0S00-MO-CARTHAGE-MO-NY"/>
    <x v="0"/>
    <n v="0.255"/>
    <n v="178"/>
  </r>
  <r>
    <x v="2"/>
    <s v="0S00-MO-CARTHAGE-MO-OH"/>
    <x v="2"/>
    <n v="0.34899999999999998"/>
    <n v="131"/>
  </r>
  <r>
    <x v="2"/>
    <s v="0S00-MO-CARTHAGE-MO-OK"/>
    <x v="2"/>
    <n v="0.34300000000000003"/>
    <n v="175.1"/>
  </r>
  <r>
    <x v="2"/>
    <s v="0S00-MO-CARTHAGE-MO-ON"/>
    <x v="0"/>
    <n v="0.39"/>
    <n v="172"/>
  </r>
  <r>
    <x v="2"/>
    <s v="0S00-MO-CARTHAGE-MO-OR"/>
    <x v="0"/>
    <n v="0.21"/>
    <n v="200"/>
  </r>
  <r>
    <x v="2"/>
    <s v="0S00-MO-CARTHAGE-MO-PA"/>
    <x v="2"/>
    <n v="0.64800000000000002"/>
    <n v="153.30000000000001"/>
  </r>
  <r>
    <x v="2"/>
    <s v="0S00-MO-CARTHAGE-MO-QC"/>
    <x v="0"/>
    <n v="0.39"/>
    <n v="172"/>
  </r>
  <r>
    <x v="2"/>
    <s v="0S00-MO-CARTHAGE-MO-RI"/>
    <x v="0"/>
    <n v="0.255"/>
    <n v="178"/>
  </r>
  <r>
    <x v="2"/>
    <s v="0S00-MO-CARTHAGE-MO-SC"/>
    <x v="0"/>
    <n v="0.255"/>
    <n v="178"/>
  </r>
  <r>
    <x v="2"/>
    <s v="0S00-MO-CARTHAGE-MO-SD"/>
    <x v="2"/>
    <n v="0.38800000000000001"/>
    <n v="143"/>
  </r>
  <r>
    <x v="2"/>
    <s v="0S00-MO-CARTHAGE-MO-SK"/>
    <x v="0"/>
    <n v="0.24"/>
    <n v="215"/>
  </r>
  <r>
    <x v="2"/>
    <s v="0S00-MO-CARTHAGE-MO-TN"/>
    <x v="2"/>
    <n v="0.628"/>
    <n v="140.1"/>
  </r>
  <r>
    <x v="2"/>
    <s v="0S00-MO-CARTHAGE-MO-TX"/>
    <x v="2"/>
    <n v="0.54600000000000004"/>
    <n v="205.9"/>
  </r>
  <r>
    <x v="2"/>
    <s v="0S00-MO-CARTHAGE-MO-UT"/>
    <x v="0"/>
    <n v="0.21"/>
    <n v="200"/>
  </r>
  <r>
    <x v="2"/>
    <s v="0S00-MO-CARTHAGE-MO-VA"/>
    <x v="2"/>
    <n v="0.44400000000000001"/>
    <n v="152.80000000000001"/>
  </r>
  <r>
    <x v="2"/>
    <s v="0S00-MO-CARTHAGE-MO-VT"/>
    <x v="0"/>
    <n v="0.255"/>
    <n v="178"/>
  </r>
  <r>
    <x v="2"/>
    <s v="0S00-MO-CARTHAGE-MO-WA"/>
    <x v="2"/>
    <n v="0.32500000000000001"/>
    <n v="239.1"/>
  </r>
  <r>
    <x v="2"/>
    <s v="0S00-MO-CARTHAGE-MO-WI"/>
    <x v="2"/>
    <n v="0.59"/>
    <n v="133.6"/>
  </r>
  <r>
    <x v="2"/>
    <s v="0S00-MO-CARTHAGE-MO-WV"/>
    <x v="0"/>
    <n v="0.255"/>
    <n v="178"/>
  </r>
  <r>
    <x v="2"/>
    <s v="0S00-MO-CARTHAGE-MO-WY"/>
    <x v="0"/>
    <n v="0.21"/>
    <n v="200"/>
  </r>
  <r>
    <x v="2"/>
    <s v="0000-MO-CARTHAGE-AB-MO"/>
    <x v="0"/>
    <n v="0.24"/>
    <n v="215"/>
  </r>
  <r>
    <x v="2"/>
    <s v="0000-MO-CARTHAGE-AL-MO"/>
    <x v="2"/>
    <n v="0.44400000000000001"/>
    <n v="141.80000000000001"/>
  </r>
  <r>
    <x v="2"/>
    <s v="0000-MO-CARTHAGE-AR-MO"/>
    <x v="2"/>
    <n v="0.51400000000000001"/>
    <n v="133.6"/>
  </r>
  <r>
    <x v="2"/>
    <s v="0000-MO-CARTHAGE-AZ-MO"/>
    <x v="0"/>
    <n v="0.255"/>
    <n v="178"/>
  </r>
  <r>
    <x v="2"/>
    <s v="0000-MO-CARTHAGE-BC-MO"/>
    <x v="0"/>
    <n v="0.24"/>
    <n v="215"/>
  </r>
  <r>
    <x v="2"/>
    <s v="0000-MO-CARTHAGE-CA-MO"/>
    <x v="0"/>
    <n v="0.255"/>
    <n v="178"/>
  </r>
  <r>
    <x v="2"/>
    <s v="0000-MO-CARTHAGE-CO-MO"/>
    <x v="2"/>
    <n v="0.30399999999999999"/>
    <n v="205.1"/>
  </r>
  <r>
    <x v="2"/>
    <s v="0000-MO-CARTHAGE-CT-MO"/>
    <x v="0"/>
    <n v="0.255"/>
    <n v="178"/>
  </r>
  <r>
    <x v="2"/>
    <s v="0000-MO-CARTHAGE-DC-MO"/>
    <x v="0"/>
    <n v="0.255"/>
    <n v="178"/>
  </r>
  <r>
    <x v="2"/>
    <s v="0000-MO-CARTHAGE-DE-MO"/>
    <x v="0"/>
    <n v="0.255"/>
    <n v="178"/>
  </r>
  <r>
    <x v="2"/>
    <s v="0000-MO-CARTHAGE-FL-MO"/>
    <x v="2"/>
    <n v="0.46400000000000002"/>
    <n v="151.30000000000001"/>
  </r>
  <r>
    <x v="2"/>
    <s v="0000-MO-CARTHAGE-GA-MO"/>
    <x v="2"/>
    <n v="0.317"/>
    <n v="241.7"/>
  </r>
  <r>
    <x v="2"/>
    <s v="0000-MO-CARTHAGE-IA-MO"/>
    <x v="0"/>
    <n v="0.255"/>
    <n v="178"/>
  </r>
  <r>
    <x v="2"/>
    <s v="0000-MO-CARTHAGE-ID-MO"/>
    <x v="2"/>
    <n v="7.0000000000000007E-2"/>
    <n v="211"/>
  </r>
  <r>
    <x v="2"/>
    <s v="0000-MO-CARTHAGE-IL-MO"/>
    <x v="2"/>
    <n v="0.56999999999999995"/>
    <n v="186.9"/>
  </r>
  <r>
    <x v="2"/>
    <s v="0000-MO-CARTHAGE-IN-MO"/>
    <x v="2"/>
    <n v="0.52500000000000002"/>
    <n v="214.5"/>
  </r>
  <r>
    <x v="2"/>
    <s v="0000-MO-CARTHAGE-KS-MO"/>
    <x v="2"/>
    <n v="0.434"/>
    <n v="101"/>
  </r>
  <r>
    <x v="2"/>
    <s v="0000-MO-CARTHAGE-KY-MO"/>
    <x v="0"/>
    <n v="0.255"/>
    <n v="178"/>
  </r>
  <r>
    <x v="2"/>
    <s v="0000-MO-CARTHAGE-LA-MO"/>
    <x v="0"/>
    <n v="0.255"/>
    <n v="178"/>
  </r>
  <r>
    <x v="2"/>
    <s v="0000-MO-CARTHAGE-MA-MO"/>
    <x v="2"/>
    <n v="0.53700000000000003"/>
    <n v="211.9"/>
  </r>
  <r>
    <x v="2"/>
    <s v="0000-MO-CARTHAGE-MB-MO"/>
    <x v="0"/>
    <n v="0.24"/>
    <n v="215"/>
  </r>
  <r>
    <x v="2"/>
    <s v="0000-MO-CARTHAGE-MD-MO"/>
    <x v="2"/>
    <n v="0.48199999999999998"/>
    <n v="156.5"/>
  </r>
  <r>
    <x v="2"/>
    <s v="0000-MO-CARTHAGE-ME-MO"/>
    <x v="0"/>
    <n v="0.255"/>
    <n v="178"/>
  </r>
  <r>
    <x v="2"/>
    <s v="0000-MO-CARTHAGE-MI-MO"/>
    <x v="2"/>
    <n v="0.57799999999999996"/>
    <n v="146.69999999999999"/>
  </r>
  <r>
    <x v="2"/>
    <s v="0000-MO-CARTHAGE-MN-MO"/>
    <x v="2"/>
    <n v="0.40300000000000002"/>
    <n v="144.80000000000001"/>
  </r>
  <r>
    <x v="2"/>
    <s v="0000-MO-CARTHAGE-MO-MO"/>
    <x v="2"/>
    <n v="0.6"/>
    <n v="133.6"/>
  </r>
  <r>
    <x v="2"/>
    <s v="0000-MO-CARTHAGE-MS-MO"/>
    <x v="0"/>
    <n v="0.255"/>
    <n v="178"/>
  </r>
  <r>
    <x v="2"/>
    <s v="0000-MO-CARTHAGE-MT-MO"/>
    <x v="0"/>
    <n v="0.255"/>
    <n v="178"/>
  </r>
  <r>
    <x v="2"/>
    <s v="0000-MO-CARTHAGE-NC-MO"/>
    <x v="0"/>
    <n v="0.255"/>
    <n v="178"/>
  </r>
  <r>
    <x v="2"/>
    <s v="0000-MO-CARTHAGE-ND-MO"/>
    <x v="0"/>
    <n v="0.255"/>
    <n v="178"/>
  </r>
  <r>
    <x v="2"/>
    <s v="0000-MO-CARTHAGE-NE-MO"/>
    <x v="0"/>
    <n v="0.255"/>
    <n v="178"/>
  </r>
  <r>
    <x v="2"/>
    <s v="0000-MO-CARTHAGE-NH-MO"/>
    <x v="0"/>
    <n v="0.255"/>
    <n v="178"/>
  </r>
  <r>
    <x v="2"/>
    <s v="0000-MO-CARTHAGE-NJ-MO"/>
    <x v="2"/>
    <n v="0.46500000000000002"/>
    <n v="174.8"/>
  </r>
  <r>
    <x v="2"/>
    <s v="0000-MO-CARTHAGE-NM-MO"/>
    <x v="0"/>
    <n v="0.255"/>
    <n v="178"/>
  </r>
  <r>
    <x v="2"/>
    <s v="0000-MO-CARTHAGE-NV-MO"/>
    <x v="0"/>
    <n v="0.255"/>
    <n v="178"/>
  </r>
  <r>
    <x v="2"/>
    <s v="0000-MO-CARTHAGE-NY-MO"/>
    <x v="2"/>
    <n v="0.31"/>
    <n v="151.80000000000001"/>
  </r>
  <r>
    <x v="2"/>
    <s v="0000-MO-CARTHAGE-OH-MO"/>
    <x v="0"/>
    <n v="0.255"/>
    <n v="178"/>
  </r>
  <r>
    <x v="2"/>
    <s v="0000-MO-CARTHAGE-OK-MO"/>
    <x v="2"/>
    <n v="0.56499999999999995"/>
    <n v="133.6"/>
  </r>
  <r>
    <x v="2"/>
    <s v="0000-MO-CARTHAGE-ON-MO"/>
    <x v="0"/>
    <n v="0.39"/>
    <n v="172"/>
  </r>
  <r>
    <x v="2"/>
    <s v="0000-MO-CARTHAGE-OR-MO"/>
    <x v="0"/>
    <n v="0.255"/>
    <n v="178"/>
  </r>
  <r>
    <x v="2"/>
    <s v="0000-MO-CARTHAGE-PA-MO"/>
    <x v="2"/>
    <n v="0.55800000000000005"/>
    <n v="192.3"/>
  </r>
  <r>
    <x v="2"/>
    <s v="0000-MO-CARTHAGE-QC-MO"/>
    <x v="0"/>
    <n v="0.39"/>
    <n v="172"/>
  </r>
  <r>
    <x v="2"/>
    <s v="0000-MO-CARTHAGE-RI-MO"/>
    <x v="0"/>
    <n v="0.255"/>
    <n v="178"/>
  </r>
  <r>
    <x v="2"/>
    <s v="0000-MO-CARTHAGE-SC-MO"/>
    <x v="0"/>
    <n v="0.255"/>
    <n v="178"/>
  </r>
  <r>
    <x v="2"/>
    <s v="0000-MO-CARTHAGE-SD-MO"/>
    <x v="0"/>
    <n v="0.255"/>
    <n v="178"/>
  </r>
  <r>
    <x v="2"/>
    <s v="0000-MO-CARTHAGE-SK-MO"/>
    <x v="0"/>
    <n v="0.24"/>
    <n v="215"/>
  </r>
  <r>
    <x v="2"/>
    <s v="0000-MO-CARTHAGE-TN-MO"/>
    <x v="2"/>
    <n v="0.40699999999999997"/>
    <n v="141.30000000000001"/>
  </r>
  <r>
    <x v="2"/>
    <s v="0000-MO-CARTHAGE-TX-MO"/>
    <x v="2"/>
    <n v="0.36"/>
    <n v="164.7"/>
  </r>
  <r>
    <x v="2"/>
    <s v="0000-MO-CARTHAGE-UT-MO"/>
    <x v="0"/>
    <n v="0.255"/>
    <n v="178"/>
  </r>
  <r>
    <x v="2"/>
    <s v="0000-MO-CARTHAGE-VA-MO"/>
    <x v="2"/>
    <n v="0.40100000000000002"/>
    <n v="245.4"/>
  </r>
  <r>
    <x v="2"/>
    <s v="0000-MO-CARTHAGE-VT-MO"/>
    <x v="0"/>
    <n v="0.255"/>
    <n v="178"/>
  </r>
  <r>
    <x v="2"/>
    <s v="0000-MO-CARTHAGE-WA-MO"/>
    <x v="2"/>
    <n v="0.433"/>
    <n v="164.8"/>
  </r>
  <r>
    <x v="2"/>
    <s v="0000-MO-CARTHAGE-WI-MO"/>
    <x v="2"/>
    <n v="0.32"/>
    <n v="190.2"/>
  </r>
  <r>
    <x v="2"/>
    <s v="0000-MO-CARTHAGE-WV-MO"/>
    <x v="0"/>
    <n v="0.255"/>
    <n v="178"/>
  </r>
  <r>
    <x v="2"/>
    <s v="0000-MO-CARTHAGE-WY-MO"/>
    <x v="0"/>
    <n v="0.255"/>
    <n v="178"/>
  </r>
  <r>
    <x v="2"/>
    <s v="0000-MO-CARTHAGE-MO-AB"/>
    <x v="2"/>
    <n v="0.38400000000000001"/>
    <n v="278"/>
  </r>
  <r>
    <x v="2"/>
    <s v="0000-MO-CARTHAGE-MO-AL"/>
    <x v="0"/>
    <n v="0.255"/>
    <n v="178"/>
  </r>
  <r>
    <x v="2"/>
    <s v="0000-MO-CARTHAGE-MO-AR"/>
    <x v="2"/>
    <n v="0.39300000000000002"/>
    <n v="160.30000000000001"/>
  </r>
  <r>
    <x v="2"/>
    <s v="0000-MO-CARTHAGE-MO-AZ"/>
    <x v="2"/>
    <n v="0.39800000000000002"/>
    <n v="171.5"/>
  </r>
  <r>
    <x v="2"/>
    <s v="0000-MO-CARTHAGE-MO-BC"/>
    <x v="0"/>
    <n v="0.24"/>
    <n v="215"/>
  </r>
  <r>
    <x v="2"/>
    <s v="0000-MO-CARTHAGE-MO-CA"/>
    <x v="2"/>
    <n v="0.53400000000000003"/>
    <n v="172.3"/>
  </r>
  <r>
    <x v="2"/>
    <s v="0000-MO-CARTHAGE-MO-CO"/>
    <x v="2"/>
    <n v="0.40400000000000003"/>
    <n v="249.5"/>
  </r>
  <r>
    <x v="2"/>
    <s v="0000-MO-CARTHAGE-MO-CT"/>
    <x v="0"/>
    <n v="0.255"/>
    <n v="178"/>
  </r>
  <r>
    <x v="2"/>
    <s v="0000-MO-CARTHAGE-MO-DC"/>
    <x v="0"/>
    <n v="0.255"/>
    <n v="178"/>
  </r>
  <r>
    <x v="2"/>
    <s v="0000-MO-CARTHAGE-MO-DE"/>
    <x v="0"/>
    <n v="0.255"/>
    <n v="178"/>
  </r>
  <r>
    <x v="2"/>
    <s v="0000-MO-CARTHAGE-MO-FL"/>
    <x v="0"/>
    <n v="0.255"/>
    <n v="178"/>
  </r>
  <r>
    <x v="2"/>
    <s v="0000-MO-CARTHAGE-MO-GA"/>
    <x v="0"/>
    <n v="0.255"/>
    <n v="178"/>
  </r>
  <r>
    <x v="2"/>
    <s v="0000-MO-CARTHAGE-MO-IA"/>
    <x v="2"/>
    <n v="0.34899999999999998"/>
    <n v="154.4"/>
  </r>
  <r>
    <x v="2"/>
    <s v="0000-MO-CARTHAGE-MO-ID"/>
    <x v="0"/>
    <n v="0.21"/>
    <n v="200"/>
  </r>
  <r>
    <x v="2"/>
    <s v="0000-MO-CARTHAGE-MO-IL"/>
    <x v="2"/>
    <n v="0.56799999999999995"/>
    <n v="183"/>
  </r>
  <r>
    <x v="2"/>
    <s v="0000-MO-CARTHAGE-MO-IN"/>
    <x v="2"/>
    <n v="0.63900000000000001"/>
    <n v="245.5"/>
  </r>
  <r>
    <x v="2"/>
    <s v="0000-MO-CARTHAGE-MO-KS"/>
    <x v="2"/>
    <n v="0.70199999999999996"/>
    <n v="180.5"/>
  </r>
  <r>
    <x v="2"/>
    <s v="0000-MO-CARTHAGE-MO-KY"/>
    <x v="2"/>
    <n v="0.432"/>
    <n v="139.1"/>
  </r>
  <r>
    <x v="2"/>
    <s v="0000-MO-CARTHAGE-MO-LA"/>
    <x v="2"/>
    <n v="0.36799999999999999"/>
    <n v="169.5"/>
  </r>
  <r>
    <x v="2"/>
    <s v="0000-MO-CARTHAGE-MO-MA"/>
    <x v="2"/>
    <n v="0.64600000000000002"/>
    <n v="298.89999999999998"/>
  </r>
  <r>
    <x v="2"/>
    <s v="0000-MO-CARTHAGE-MO-MB"/>
    <x v="0"/>
    <n v="0.24"/>
    <n v="215"/>
  </r>
  <r>
    <x v="2"/>
    <s v="0000-MO-CARTHAGE-MO-MD"/>
    <x v="0"/>
    <n v="0.255"/>
    <n v="178"/>
  </r>
  <r>
    <x v="2"/>
    <s v="0000-MO-CARTHAGE-MO-ME"/>
    <x v="0"/>
    <n v="0.255"/>
    <n v="178"/>
  </r>
  <r>
    <x v="2"/>
    <s v="0000-MO-CARTHAGE-MO-MI"/>
    <x v="2"/>
    <n v="0.44800000000000001"/>
    <n v="298.39999999999998"/>
  </r>
  <r>
    <x v="2"/>
    <s v="0000-MO-CARTHAGE-MO-MN"/>
    <x v="2"/>
    <n v="0.59699999999999998"/>
    <n v="175.9"/>
  </r>
  <r>
    <x v="2"/>
    <s v="0000-MO-CARTHAGE-MO-MO"/>
    <x v="2"/>
    <n v="0.6"/>
    <n v="133.6"/>
  </r>
  <r>
    <x v="2"/>
    <s v="0000-MO-CARTHAGE-MO-MS"/>
    <x v="0"/>
    <n v="0.255"/>
    <n v="178"/>
  </r>
  <r>
    <x v="2"/>
    <s v="0000-MO-CARTHAGE-MO-MT"/>
    <x v="0"/>
    <n v="0.21"/>
    <n v="200"/>
  </r>
  <r>
    <x v="2"/>
    <s v="0000-MO-CARTHAGE-MO-NC"/>
    <x v="2"/>
    <n v="0.41"/>
    <n v="275.60000000000002"/>
  </r>
  <r>
    <x v="2"/>
    <s v="0000-MO-CARTHAGE-MO-ND"/>
    <x v="0"/>
    <n v="0.255"/>
    <n v="178"/>
  </r>
  <r>
    <x v="2"/>
    <s v="0000-MO-CARTHAGE-MO-NE"/>
    <x v="2"/>
    <n v="0.51700000000000002"/>
    <n v="136.6"/>
  </r>
  <r>
    <x v="2"/>
    <s v="0000-MO-CARTHAGE-MO-NH"/>
    <x v="0"/>
    <n v="0.255"/>
    <n v="178"/>
  </r>
  <r>
    <x v="2"/>
    <s v="0000-MO-CARTHAGE-MO-NJ"/>
    <x v="0"/>
    <n v="0.255"/>
    <n v="178"/>
  </r>
  <r>
    <x v="2"/>
    <s v="0000-MO-CARTHAGE-MO-NM"/>
    <x v="0"/>
    <n v="0.21"/>
    <n v="200"/>
  </r>
  <r>
    <x v="2"/>
    <s v="0000-MO-CARTHAGE-MO-NV"/>
    <x v="0"/>
    <n v="0.21"/>
    <n v="200"/>
  </r>
  <r>
    <x v="2"/>
    <s v="0000-MO-CARTHAGE-MO-NY"/>
    <x v="0"/>
    <n v="0.255"/>
    <n v="178"/>
  </r>
  <r>
    <x v="2"/>
    <s v="0000-MO-CARTHAGE-MO-OH"/>
    <x v="2"/>
    <n v="0.34899999999999998"/>
    <n v="131"/>
  </r>
  <r>
    <x v="2"/>
    <s v="0000-MO-CARTHAGE-MO-OK"/>
    <x v="2"/>
    <n v="0.34300000000000003"/>
    <n v="175.1"/>
  </r>
  <r>
    <x v="2"/>
    <s v="0000-MO-CARTHAGE-MO-ON"/>
    <x v="0"/>
    <n v="0.39"/>
    <n v="172"/>
  </r>
  <r>
    <x v="2"/>
    <s v="0000-MO-CARTHAGE-MO-OR"/>
    <x v="0"/>
    <n v="0.21"/>
    <n v="200"/>
  </r>
  <r>
    <x v="2"/>
    <s v="0000-MO-CARTHAGE-MO-PA"/>
    <x v="2"/>
    <n v="0.64800000000000002"/>
    <n v="153.30000000000001"/>
  </r>
  <r>
    <x v="2"/>
    <s v="0000-MO-CARTHAGE-MO-QC"/>
    <x v="0"/>
    <n v="0.39"/>
    <n v="172"/>
  </r>
  <r>
    <x v="2"/>
    <s v="0000-MO-CARTHAGE-MO-RI"/>
    <x v="0"/>
    <n v="0.255"/>
    <n v="178"/>
  </r>
  <r>
    <x v="2"/>
    <s v="0000-MO-CARTHAGE-MO-SC"/>
    <x v="0"/>
    <n v="0.255"/>
    <n v="178"/>
  </r>
  <r>
    <x v="2"/>
    <s v="0000-MO-CARTHAGE-MO-SD"/>
    <x v="2"/>
    <n v="0.38800000000000001"/>
    <n v="143"/>
  </r>
  <r>
    <x v="2"/>
    <s v="0000-MO-CARTHAGE-MO-SK"/>
    <x v="0"/>
    <n v="0.24"/>
    <n v="215"/>
  </r>
  <r>
    <x v="2"/>
    <s v="0000-MO-CARTHAGE-MO-TN"/>
    <x v="2"/>
    <n v="0.628"/>
    <n v="140.1"/>
  </r>
  <r>
    <x v="2"/>
    <s v="0000-MO-CARTHAGE-MO-TX"/>
    <x v="2"/>
    <n v="0.54600000000000004"/>
    <n v="205.9"/>
  </r>
  <r>
    <x v="2"/>
    <s v="0000-MO-CARTHAGE-MO-UT"/>
    <x v="0"/>
    <n v="0.21"/>
    <n v="200"/>
  </r>
  <r>
    <x v="2"/>
    <s v="0000-MO-CARTHAGE-MO-VA"/>
    <x v="2"/>
    <n v="0.44400000000000001"/>
    <n v="152.80000000000001"/>
  </r>
  <r>
    <x v="2"/>
    <s v="0000-MO-CARTHAGE-MO-VT"/>
    <x v="0"/>
    <n v="0.255"/>
    <n v="178"/>
  </r>
  <r>
    <x v="2"/>
    <s v="0000-MO-CARTHAGE-MO-WA"/>
    <x v="2"/>
    <n v="0.32500000000000001"/>
    <n v="239.1"/>
  </r>
  <r>
    <x v="2"/>
    <s v="0000-MO-CARTHAGE-MO-WI"/>
    <x v="2"/>
    <n v="0.59"/>
    <n v="133.6"/>
  </r>
  <r>
    <x v="2"/>
    <s v="0000-MO-CARTHAGE-MO-WV"/>
    <x v="0"/>
    <n v="0.255"/>
    <n v="178"/>
  </r>
  <r>
    <x v="2"/>
    <s v="0000-MO-CARTHAGE-MO-WY"/>
    <x v="0"/>
    <n v="0.21"/>
    <n v="200"/>
  </r>
  <r>
    <x v="0"/>
    <s v="0001-MO-CARTHAGE-AB-MO"/>
    <x v="3"/>
    <n v="0.373"/>
    <n v="400"/>
  </r>
  <r>
    <x v="0"/>
    <s v="0001-MO-CARTHAGE-AL-MO"/>
    <x v="0"/>
    <n v="0.255"/>
    <n v="178"/>
  </r>
  <r>
    <x v="0"/>
    <s v="0001-MO-CARTHAGE-AR-MO"/>
    <x v="2"/>
    <n v="0.51400000000000001"/>
    <n v="133.6"/>
  </r>
  <r>
    <x v="0"/>
    <s v="0001-MO-CARTHAGE-AZ-MO"/>
    <x v="0"/>
    <n v="0.255"/>
    <n v="178"/>
  </r>
  <r>
    <x v="0"/>
    <s v="0001-MO-CARTHAGE-BC-MO"/>
    <x v="3"/>
    <n v="0.373"/>
    <n v="400"/>
  </r>
  <r>
    <x v="0"/>
    <s v="0001-MO-CARTHAGE-CA-MO"/>
    <x v="1"/>
    <n v="0.36799999999999999"/>
    <n v="155"/>
  </r>
  <r>
    <x v="0"/>
    <s v="0001-MO-CARTHAGE-CO-MO"/>
    <x v="1"/>
    <n v="0.59299999999999997"/>
    <n v="129"/>
  </r>
  <r>
    <x v="0"/>
    <s v="0001-MO-CARTHAGE-CT-MO"/>
    <x v="0"/>
    <n v="0.255"/>
    <n v="178"/>
  </r>
  <r>
    <x v="0"/>
    <s v="0001-MO-CARTHAGE-DC-MO"/>
    <x v="0"/>
    <n v="0.255"/>
    <n v="178"/>
  </r>
  <r>
    <x v="0"/>
    <s v="0001-MO-CARTHAGE-DE-MO"/>
    <x v="0"/>
    <n v="0.255"/>
    <n v="178"/>
  </r>
  <r>
    <x v="0"/>
    <s v="0001-MO-CARTHAGE-FL-MO"/>
    <x v="2"/>
    <n v="0.46400000000000002"/>
    <n v="151.30000000000001"/>
  </r>
  <r>
    <x v="0"/>
    <s v="0001-MO-CARTHAGE-GA-MO"/>
    <x v="2"/>
    <n v="0.317"/>
    <n v="241.7"/>
  </r>
  <r>
    <x v="0"/>
    <s v="0001-MO-CARTHAGE-IA-MO"/>
    <x v="3"/>
    <n v="0.47799999999999998"/>
    <n v="165"/>
  </r>
  <r>
    <x v="0"/>
    <s v="0001-MO-CARTHAGE-ID-MO"/>
    <x v="2"/>
    <n v="7.0000000000000007E-2"/>
    <n v="211"/>
  </r>
  <r>
    <x v="0"/>
    <s v="0001-MO-CARTHAGE-IL-MO"/>
    <x v="2"/>
    <n v="0.56999999999999995"/>
    <n v="186.9"/>
  </r>
  <r>
    <x v="0"/>
    <s v="0001-MO-CARTHAGE-IN-MO"/>
    <x v="3"/>
    <n v="0.47799999999999998"/>
    <n v="165"/>
  </r>
  <r>
    <x v="0"/>
    <s v="0001-MO-CARTHAGE-KS-MO"/>
    <x v="3"/>
    <n v="0.47799999999999998"/>
    <n v="165"/>
  </r>
  <r>
    <x v="0"/>
    <s v="0001-MO-CARTHAGE-KY-MO"/>
    <x v="3"/>
    <n v="0.47799999999999998"/>
    <n v="165"/>
  </r>
  <r>
    <x v="0"/>
    <s v="0001-MO-CARTHAGE-LA-MO"/>
    <x v="0"/>
    <n v="0.255"/>
    <n v="178"/>
  </r>
  <r>
    <x v="0"/>
    <s v="0001-MO-CARTHAGE-MA-MO"/>
    <x v="2"/>
    <n v="0.53700000000000003"/>
    <n v="211.9"/>
  </r>
  <r>
    <x v="0"/>
    <s v="0001-MO-CARTHAGE-MB-MO"/>
    <x v="3"/>
    <n v="0.373"/>
    <n v="400"/>
  </r>
  <r>
    <x v="0"/>
    <s v="0001-MO-CARTHAGE-MD-MO"/>
    <x v="2"/>
    <n v="0.48199999999999998"/>
    <n v="156.5"/>
  </r>
  <r>
    <x v="0"/>
    <s v="0001-MO-CARTHAGE-ME-MO"/>
    <x v="0"/>
    <n v="0.255"/>
    <n v="178"/>
  </r>
  <r>
    <x v="0"/>
    <s v="0001-MO-CARTHAGE-MI-MO"/>
    <x v="2"/>
    <n v="0.57799999999999996"/>
    <n v="146.69999999999999"/>
  </r>
  <r>
    <x v="0"/>
    <s v="0001-MO-CARTHAGE-MN-MO"/>
    <x v="3"/>
    <n v="0.47799999999999998"/>
    <n v="165"/>
  </r>
  <r>
    <x v="0"/>
    <s v="0001-MO-CARTHAGE-MO-MO"/>
    <x v="1"/>
    <n v="0.66500000000000004"/>
    <n v="134.30000000000001"/>
  </r>
  <r>
    <x v="0"/>
    <s v="0001-MO-CARTHAGE-MS-MO"/>
    <x v="1"/>
    <n v="0.67"/>
    <n v="121.8"/>
  </r>
  <r>
    <x v="0"/>
    <s v="0001-MO-CARTHAGE-MT-MO"/>
    <x v="0"/>
    <n v="0.255"/>
    <n v="178"/>
  </r>
  <r>
    <x v="0"/>
    <s v="0001-MO-CARTHAGE-NC-MO"/>
    <x v="1"/>
    <n v="0.41299999999999998"/>
    <n v="364.5"/>
  </r>
  <r>
    <x v="0"/>
    <s v="0001-MO-CARTHAGE-ND-MO"/>
    <x v="3"/>
    <n v="0.47799999999999998"/>
    <n v="165"/>
  </r>
  <r>
    <x v="0"/>
    <s v="0001-MO-CARTHAGE-NE-MO"/>
    <x v="3"/>
    <n v="0.47799999999999998"/>
    <n v="165"/>
  </r>
  <r>
    <x v="0"/>
    <s v="0001-MO-CARTHAGE-NH-MO"/>
    <x v="0"/>
    <n v="0.255"/>
    <n v="178"/>
  </r>
  <r>
    <x v="0"/>
    <s v="0001-MO-CARTHAGE-NJ-MO"/>
    <x v="2"/>
    <n v="0.46500000000000002"/>
    <n v="174.8"/>
  </r>
  <r>
    <x v="0"/>
    <s v="0001-MO-CARTHAGE-NM-MO"/>
    <x v="0"/>
    <n v="0.255"/>
    <n v="178"/>
  </r>
  <r>
    <x v="0"/>
    <s v="0001-MO-CARTHAGE-NV-MO"/>
    <x v="0"/>
    <n v="0.255"/>
    <n v="178"/>
  </r>
  <r>
    <x v="0"/>
    <s v="0001-MO-CARTHAGE-NY-MO"/>
    <x v="2"/>
    <n v="0.31"/>
    <n v="151.80000000000001"/>
  </r>
  <r>
    <x v="0"/>
    <s v="0001-MO-CARTHAGE-OH-MO"/>
    <x v="3"/>
    <n v="0.47799999999999998"/>
    <n v="165"/>
  </r>
  <r>
    <x v="0"/>
    <s v="0001-MO-CARTHAGE-OK-MO"/>
    <x v="2"/>
    <n v="0.56499999999999995"/>
    <n v="133.6"/>
  </r>
  <r>
    <x v="0"/>
    <s v="0001-MO-CARTHAGE-ON-MO"/>
    <x v="0"/>
    <n v="0.39"/>
    <n v="172"/>
  </r>
  <r>
    <x v="0"/>
    <s v="0001-MO-CARTHAGE-OR-MO"/>
    <x v="0"/>
    <n v="0.255"/>
    <n v="178"/>
  </r>
  <r>
    <x v="0"/>
    <s v="0001-MO-CARTHAGE-PA-MO"/>
    <x v="2"/>
    <n v="0.55800000000000005"/>
    <n v="192.3"/>
  </r>
  <r>
    <x v="0"/>
    <s v="0001-MO-CARTHAGE-QC-MO"/>
    <x v="0"/>
    <n v="0.39"/>
    <n v="172"/>
  </r>
  <r>
    <x v="0"/>
    <s v="0001-MO-CARTHAGE-RI-MO"/>
    <x v="0"/>
    <n v="0.255"/>
    <n v="178"/>
  </r>
  <r>
    <x v="0"/>
    <s v="0001-MO-CARTHAGE-SC-MO"/>
    <x v="1"/>
    <n v="0.32300000000000001"/>
    <n v="107.5"/>
  </r>
  <r>
    <x v="0"/>
    <s v="0001-MO-CARTHAGE-SD-MO"/>
    <x v="3"/>
    <n v="0.47799999999999998"/>
    <n v="165"/>
  </r>
  <r>
    <x v="0"/>
    <s v="0001-MO-CARTHAGE-SK-MO"/>
    <x v="3"/>
    <n v="0.373"/>
    <n v="400"/>
  </r>
  <r>
    <x v="0"/>
    <s v="0001-MO-CARTHAGE-TN-MO"/>
    <x v="3"/>
    <n v="0.47799999999999998"/>
    <n v="165"/>
  </r>
  <r>
    <x v="0"/>
    <s v="0001-MO-CARTHAGE-TX-MO"/>
    <x v="1"/>
    <n v="0.52700000000000002"/>
    <n v="242"/>
  </r>
  <r>
    <x v="0"/>
    <s v="0001-MO-CARTHAGE-UT-MO"/>
    <x v="0"/>
    <n v="0.255"/>
    <n v="178"/>
  </r>
  <r>
    <x v="0"/>
    <s v="0001-MO-CARTHAGE-VA-MO"/>
    <x v="2"/>
    <n v="0.40100000000000002"/>
    <n v="245.4"/>
  </r>
  <r>
    <x v="0"/>
    <s v="0001-MO-CARTHAGE-VT-MO"/>
    <x v="0"/>
    <n v="0.255"/>
    <n v="178"/>
  </r>
  <r>
    <x v="0"/>
    <s v="0001-MO-CARTHAGE-WA-MO"/>
    <x v="2"/>
    <n v="0.433"/>
    <n v="164.8"/>
  </r>
  <r>
    <x v="0"/>
    <s v="0001-MO-CARTHAGE-WI-MO"/>
    <x v="3"/>
    <n v="0.47799999999999998"/>
    <n v="165"/>
  </r>
  <r>
    <x v="0"/>
    <s v="0001-MO-CARTHAGE-WV-MO"/>
    <x v="1"/>
    <n v="0.314"/>
    <n v="129"/>
  </r>
  <r>
    <x v="0"/>
    <s v="0001-MO-CARTHAGE-WY-MO"/>
    <x v="0"/>
    <n v="0.255"/>
    <n v="178"/>
  </r>
  <r>
    <x v="0"/>
    <s v="0001-MO-CARTHAGE-MO-AB"/>
    <x v="3"/>
    <n v="0.373"/>
    <n v="400"/>
  </r>
  <r>
    <x v="0"/>
    <s v="0001-MO-CARTHAGE-MO-AL"/>
    <x v="0"/>
    <n v="0.255"/>
    <n v="178"/>
  </r>
  <r>
    <x v="0"/>
    <s v="0001-MO-CARTHAGE-MO-AR"/>
    <x v="1"/>
    <n v="0.34799999999999998"/>
    <n v="132"/>
  </r>
  <r>
    <x v="0"/>
    <s v="0001-MO-CARTHAGE-MO-AZ"/>
    <x v="2"/>
    <n v="0.39800000000000002"/>
    <n v="171.5"/>
  </r>
  <r>
    <x v="0"/>
    <s v="0001-MO-CARTHAGE-MO-BC"/>
    <x v="3"/>
    <n v="0.373"/>
    <n v="400"/>
  </r>
  <r>
    <x v="0"/>
    <s v="0001-MO-CARTHAGE-MO-CA"/>
    <x v="2"/>
    <n v="0.53400000000000003"/>
    <n v="172.3"/>
  </r>
  <r>
    <x v="0"/>
    <s v="0001-MO-CARTHAGE-MO-CO"/>
    <x v="1"/>
    <n v="0.621"/>
    <n v="300"/>
  </r>
  <r>
    <x v="0"/>
    <s v="0001-MO-CARTHAGE-MO-CT"/>
    <x v="0"/>
    <n v="0.255"/>
    <n v="178"/>
  </r>
  <r>
    <x v="0"/>
    <s v="0001-MO-CARTHAGE-MO-DC"/>
    <x v="0"/>
    <n v="0.255"/>
    <n v="178"/>
  </r>
  <r>
    <x v="0"/>
    <s v="0001-MO-CARTHAGE-MO-DE"/>
    <x v="0"/>
    <n v="0.255"/>
    <n v="178"/>
  </r>
  <r>
    <x v="0"/>
    <s v="0001-MO-CARTHAGE-MO-FL"/>
    <x v="0"/>
    <n v="0.255"/>
    <n v="178"/>
  </r>
  <r>
    <x v="0"/>
    <s v="0001-MO-CARTHAGE-MO-GA"/>
    <x v="0"/>
    <n v="0.255"/>
    <n v="178"/>
  </r>
  <r>
    <x v="0"/>
    <s v="0001-MO-CARTHAGE-MO-IA"/>
    <x v="3"/>
    <n v="0.53"/>
    <n v="134"/>
  </r>
  <r>
    <x v="0"/>
    <s v="0001-MO-CARTHAGE-MO-ID"/>
    <x v="0"/>
    <n v="0.21"/>
    <n v="200"/>
  </r>
  <r>
    <x v="0"/>
    <s v="0001-MO-CARTHAGE-MO-IL"/>
    <x v="3"/>
    <n v="0.53"/>
    <n v="134"/>
  </r>
  <r>
    <x v="0"/>
    <s v="0001-MO-CARTHAGE-MO-IN"/>
    <x v="3"/>
    <n v="0.53"/>
    <n v="144"/>
  </r>
  <r>
    <x v="0"/>
    <s v="0001-MO-CARTHAGE-MO-KS"/>
    <x v="2"/>
    <n v="0.70199999999999996"/>
    <n v="180.5"/>
  </r>
  <r>
    <x v="0"/>
    <s v="0001-MO-CARTHAGE-MO-KY"/>
    <x v="3"/>
    <n v="0.53"/>
    <n v="144"/>
  </r>
  <r>
    <x v="0"/>
    <s v="0001-MO-CARTHAGE-MO-LA"/>
    <x v="1"/>
    <n v="0.36899999999999999"/>
    <n v="288.8"/>
  </r>
  <r>
    <x v="0"/>
    <s v="0001-MO-CARTHAGE-MO-MA"/>
    <x v="1"/>
    <n v="0.48899999999999999"/>
    <n v="300"/>
  </r>
  <r>
    <x v="0"/>
    <s v="0001-MO-CARTHAGE-MO-MB"/>
    <x v="3"/>
    <n v="0.373"/>
    <n v="400"/>
  </r>
  <r>
    <x v="0"/>
    <s v="0001-MO-CARTHAGE-MO-MD"/>
    <x v="1"/>
    <n v="0.44600000000000001"/>
    <n v="155"/>
  </r>
  <r>
    <x v="0"/>
    <s v="0001-MO-CARTHAGE-MO-ME"/>
    <x v="0"/>
    <n v="0.255"/>
    <n v="178"/>
  </r>
  <r>
    <x v="0"/>
    <s v="0001-MO-CARTHAGE-MO-MI"/>
    <x v="3"/>
    <n v="0.53"/>
    <n v="155"/>
  </r>
  <r>
    <x v="0"/>
    <s v="0001-MO-CARTHAGE-MO-MN"/>
    <x v="1"/>
    <n v="0.58199999999999996"/>
    <n v="268.5"/>
  </r>
  <r>
    <x v="0"/>
    <s v="0001-MO-CARTHAGE-MO-MO"/>
    <x v="3"/>
    <n v="0.53"/>
    <n v="114"/>
  </r>
  <r>
    <x v="0"/>
    <s v="0001-MO-CARTHAGE-MO-MS"/>
    <x v="1"/>
    <n v="0.33900000000000002"/>
    <n v="149.5"/>
  </r>
  <r>
    <x v="0"/>
    <s v="0001-MO-CARTHAGE-MO-MT"/>
    <x v="0"/>
    <n v="0.21"/>
    <n v="200"/>
  </r>
  <r>
    <x v="0"/>
    <s v="0001-MO-CARTHAGE-MO-NC"/>
    <x v="0"/>
    <n v="0.255"/>
    <n v="178"/>
  </r>
  <r>
    <x v="0"/>
    <s v="0001-MO-CARTHAGE-MO-ND"/>
    <x v="1"/>
    <n v="0.51600000000000001"/>
    <n v="108"/>
  </r>
  <r>
    <x v="0"/>
    <s v="0001-MO-CARTHAGE-MO-NE"/>
    <x v="3"/>
    <n v="0.53"/>
    <n v="139"/>
  </r>
  <r>
    <x v="0"/>
    <s v="0001-MO-CARTHAGE-MO-NH"/>
    <x v="1"/>
    <n v="0.32300000000000001"/>
    <n v="155"/>
  </r>
  <r>
    <x v="0"/>
    <s v="0001-MO-CARTHAGE-MO-NJ"/>
    <x v="0"/>
    <n v="0.255"/>
    <n v="178"/>
  </r>
  <r>
    <x v="0"/>
    <s v="0001-MO-CARTHAGE-MO-NM"/>
    <x v="1"/>
    <n v="0.249"/>
    <n v="155"/>
  </r>
  <r>
    <x v="0"/>
    <s v="0001-MO-CARTHAGE-MO-NV"/>
    <x v="0"/>
    <n v="0.21"/>
    <n v="200"/>
  </r>
  <r>
    <x v="0"/>
    <s v="0001-MO-CARTHAGE-MO-NY"/>
    <x v="1"/>
    <n v="0.52600000000000002"/>
    <n v="180.8"/>
  </r>
  <r>
    <x v="0"/>
    <s v="0001-MO-CARTHAGE-MO-OH"/>
    <x v="1"/>
    <n v="0.54900000000000004"/>
    <n v="186"/>
  </r>
  <r>
    <x v="0"/>
    <s v="0001-MO-CARTHAGE-MO-OK"/>
    <x v="1"/>
    <n v="0.47599999999999998"/>
    <n v="186"/>
  </r>
  <r>
    <x v="0"/>
    <s v="0001-MO-CARTHAGE-MO-ON"/>
    <x v="0"/>
    <n v="0.39"/>
    <n v="172"/>
  </r>
  <r>
    <x v="0"/>
    <s v="0001-MO-CARTHAGE-MO-OR"/>
    <x v="0"/>
    <n v="0.21"/>
    <n v="200"/>
  </r>
  <r>
    <x v="0"/>
    <s v="0001-MO-CARTHAGE-MO-PA"/>
    <x v="2"/>
    <n v="0.64800000000000002"/>
    <n v="153.30000000000001"/>
  </r>
  <r>
    <x v="0"/>
    <s v="0001-MO-CARTHAGE-MO-QC"/>
    <x v="0"/>
    <n v="0.39"/>
    <n v="172"/>
  </r>
  <r>
    <x v="0"/>
    <s v="0001-MO-CARTHAGE-MO-RI"/>
    <x v="0"/>
    <n v="0.255"/>
    <n v="178"/>
  </r>
  <r>
    <x v="0"/>
    <s v="0001-MO-CARTHAGE-MO-SC"/>
    <x v="0"/>
    <n v="0.255"/>
    <n v="178"/>
  </r>
  <r>
    <x v="0"/>
    <s v="0001-MO-CARTHAGE-MO-SD"/>
    <x v="3"/>
    <n v="0.47799999999999998"/>
    <n v="165"/>
  </r>
  <r>
    <x v="0"/>
    <s v="0001-MO-CARTHAGE-MO-SK"/>
    <x v="3"/>
    <n v="0.373"/>
    <n v="400"/>
  </r>
  <r>
    <x v="0"/>
    <s v="0001-MO-CARTHAGE-MO-TN"/>
    <x v="2"/>
    <n v="0.628"/>
    <n v="140.1"/>
  </r>
  <r>
    <x v="0"/>
    <s v="0001-MO-CARTHAGE-MO-TX"/>
    <x v="2"/>
    <n v="0.54600000000000004"/>
    <n v="205.9"/>
  </r>
  <r>
    <x v="0"/>
    <s v="0001-MO-CARTHAGE-MO-UT"/>
    <x v="1"/>
    <n v="0.52100000000000002"/>
    <n v="155"/>
  </r>
  <r>
    <x v="0"/>
    <s v="0001-MO-CARTHAGE-MO-VA"/>
    <x v="2"/>
    <n v="0.44400000000000001"/>
    <n v="152.80000000000001"/>
  </r>
  <r>
    <x v="0"/>
    <s v="0001-MO-CARTHAGE-MO-VT"/>
    <x v="0"/>
    <n v="0.255"/>
    <n v="178"/>
  </r>
  <r>
    <x v="0"/>
    <s v="0001-MO-CARTHAGE-MO-WA"/>
    <x v="2"/>
    <n v="0.32500000000000001"/>
    <n v="239.1"/>
  </r>
  <r>
    <x v="0"/>
    <s v="0001-MO-CARTHAGE-MO-WI"/>
    <x v="1"/>
    <n v="0.60199999999999998"/>
    <n v="183"/>
  </r>
  <r>
    <x v="0"/>
    <s v="0001-MO-CARTHAGE-MO-WV"/>
    <x v="3"/>
    <n v="0.47799999999999998"/>
    <n v="165"/>
  </r>
  <r>
    <x v="0"/>
    <s v="0001-MO-CARTHAGE-MO-WY"/>
    <x v="0"/>
    <n v="0.21"/>
    <n v="200"/>
  </r>
  <r>
    <x v="0"/>
    <s v="0002-KY-WINCHESTER-AB-KY"/>
    <x v="3"/>
    <n v="0.373"/>
    <n v="400"/>
  </r>
  <r>
    <x v="0"/>
    <s v="0002-KY-WINCHESTER-AL-KY"/>
    <x v="2"/>
    <n v="0.64600000000000002"/>
    <n v="130.4"/>
  </r>
  <r>
    <x v="0"/>
    <s v="0002-KY-WINCHESTER-AR-KY"/>
    <x v="0"/>
    <n v="0.255"/>
    <n v="178"/>
  </r>
  <r>
    <x v="0"/>
    <s v="0002-KY-WINCHESTER-AZ-KY"/>
    <x v="0"/>
    <n v="0.255"/>
    <n v="178"/>
  </r>
  <r>
    <x v="0"/>
    <s v="0002-KY-WINCHESTER-BC-KY"/>
    <x v="3"/>
    <n v="0.373"/>
    <n v="400"/>
  </r>
  <r>
    <x v="0"/>
    <s v="0002-KY-WINCHESTER-CA-KY"/>
    <x v="1"/>
    <n v="0.32700000000000001"/>
    <n v="300"/>
  </r>
  <r>
    <x v="0"/>
    <s v="0002-KY-WINCHESTER-CO-KY"/>
    <x v="0"/>
    <n v="0.255"/>
    <n v="178"/>
  </r>
  <r>
    <x v="0"/>
    <s v="0002-KY-WINCHESTER-CT-KY"/>
    <x v="0"/>
    <n v="0.255"/>
    <n v="178"/>
  </r>
  <r>
    <x v="0"/>
    <s v="0002-KY-WINCHESTER-DC-KY"/>
    <x v="0"/>
    <n v="0.255"/>
    <n v="178"/>
  </r>
  <r>
    <x v="0"/>
    <s v="0002-KY-WINCHESTER-DE-KY"/>
    <x v="0"/>
    <n v="0.255"/>
    <n v="178"/>
  </r>
  <r>
    <x v="0"/>
    <s v="0002-KY-WINCHESTER-FL-KY"/>
    <x v="2"/>
    <n v="0.59699999999999998"/>
    <n v="183"/>
  </r>
  <r>
    <x v="0"/>
    <s v="0002-KY-WINCHESTER-GA-KY"/>
    <x v="1"/>
    <n v="0.14399999999999999"/>
    <n v="122.5"/>
  </r>
  <r>
    <x v="0"/>
    <s v="0002-KY-WINCHESTER-IA-KY"/>
    <x v="3"/>
    <n v="0.47799999999999998"/>
    <n v="165"/>
  </r>
  <r>
    <x v="0"/>
    <s v="0002-KY-WINCHESTER-ID-KY"/>
    <x v="1"/>
    <n v="0.16"/>
    <n v="269.5"/>
  </r>
  <r>
    <x v="0"/>
    <s v="0002-KY-WINCHESTER-IL-KY"/>
    <x v="3"/>
    <n v="0.47799999999999998"/>
    <n v="165"/>
  </r>
  <r>
    <x v="0"/>
    <s v="0002-KY-WINCHESTER-IN-KY"/>
    <x v="3"/>
    <n v="0.47799999999999998"/>
    <n v="165"/>
  </r>
  <r>
    <x v="0"/>
    <s v="0002-KY-WINCHESTER-KS-KY"/>
    <x v="3"/>
    <n v="0.47799999999999998"/>
    <n v="165"/>
  </r>
  <r>
    <x v="0"/>
    <s v="0002-KY-WINCHESTER-KY-KY"/>
    <x v="3"/>
    <n v="0.47799999999999998"/>
    <n v="165"/>
  </r>
  <r>
    <x v="0"/>
    <s v="0002-KY-WINCHESTER-LA-KY"/>
    <x v="2"/>
    <n v="0.47899999999999998"/>
    <n v="171.2"/>
  </r>
  <r>
    <x v="0"/>
    <s v="0002-KY-WINCHESTER-MA-KY"/>
    <x v="0"/>
    <n v="0.255"/>
    <n v="178"/>
  </r>
  <r>
    <x v="0"/>
    <s v="0002-KY-WINCHESTER-MB-KY"/>
    <x v="0"/>
    <n v="0.24"/>
    <n v="215"/>
  </r>
  <r>
    <x v="0"/>
    <s v="0002-KY-WINCHESTER-MD-KY"/>
    <x v="2"/>
    <n v="0.55300000000000005"/>
    <n v="174.8"/>
  </r>
  <r>
    <x v="0"/>
    <s v="0002-KY-WINCHESTER-ME-KY"/>
    <x v="0"/>
    <n v="0.255"/>
    <n v="178"/>
  </r>
  <r>
    <x v="0"/>
    <s v="0002-KY-WINCHESTER-MI-KY"/>
    <x v="2"/>
    <n v="0.47799999999999998"/>
    <n v="145.69999999999999"/>
  </r>
  <r>
    <x v="0"/>
    <s v="0002-KY-WINCHESTER-MN-KY"/>
    <x v="3"/>
    <n v="0.47799999999999998"/>
    <n v="165"/>
  </r>
  <r>
    <x v="0"/>
    <s v="0002-KY-WINCHESTER-MO-KY"/>
    <x v="1"/>
    <n v="0.55200000000000005"/>
    <n v="297.8"/>
  </r>
  <r>
    <x v="0"/>
    <s v="0002-KY-WINCHESTER-MS-KY"/>
    <x v="2"/>
    <n v="0.53600000000000003"/>
    <n v="119.6"/>
  </r>
  <r>
    <x v="0"/>
    <s v="0002-KY-WINCHESTER-MT-KY"/>
    <x v="0"/>
    <n v="0.255"/>
    <n v="178"/>
  </r>
  <r>
    <x v="0"/>
    <s v="0002-KY-WINCHESTER-NC-KY"/>
    <x v="0"/>
    <n v="0.255"/>
    <n v="178"/>
  </r>
  <r>
    <x v="0"/>
    <s v="0002-KY-WINCHESTER-ND-KY"/>
    <x v="0"/>
    <n v="0.255"/>
    <n v="178"/>
  </r>
  <r>
    <x v="0"/>
    <s v="0002-KY-WINCHESTER-NE-KY"/>
    <x v="0"/>
    <n v="0.255"/>
    <n v="178"/>
  </r>
  <r>
    <x v="0"/>
    <s v="0002-KY-WINCHESTER-NH-KY"/>
    <x v="0"/>
    <n v="0.255"/>
    <n v="178"/>
  </r>
  <r>
    <x v="0"/>
    <s v="0002-KY-WINCHESTER-NJ-KY"/>
    <x v="2"/>
    <n v="0.33100000000000002"/>
    <n v="215.8"/>
  </r>
  <r>
    <x v="0"/>
    <s v="0002-KY-WINCHESTER-NM-KY"/>
    <x v="0"/>
    <n v="0.255"/>
    <n v="178"/>
  </r>
  <r>
    <x v="0"/>
    <s v="0002-KY-WINCHESTER-NV-KY"/>
    <x v="0"/>
    <n v="0.255"/>
    <n v="178"/>
  </r>
  <r>
    <x v="0"/>
    <s v="0002-KY-WINCHESTER-NY-KY"/>
    <x v="2"/>
    <n v="0.32100000000000001"/>
    <n v="145.9"/>
  </r>
  <r>
    <x v="0"/>
    <s v="0002-KY-WINCHESTER-OH-KY"/>
    <x v="3"/>
    <n v="0.47799999999999998"/>
    <n v="165"/>
  </r>
  <r>
    <x v="0"/>
    <s v="0002-KY-WINCHESTER-OK-KY"/>
    <x v="0"/>
    <n v="0.255"/>
    <n v="178"/>
  </r>
  <r>
    <x v="0"/>
    <s v="0002-KY-WINCHESTER-ON-KY"/>
    <x v="2"/>
    <n v="0.44400000000000001"/>
    <n v="213.1"/>
  </r>
  <r>
    <x v="0"/>
    <s v="0002-KY-WINCHESTER-OR-KY"/>
    <x v="0"/>
    <n v="0.255"/>
    <n v="178"/>
  </r>
  <r>
    <x v="0"/>
    <s v="0002-KY-WINCHESTER-PA-KY"/>
    <x v="2"/>
    <n v="0.436"/>
    <n v="170.3"/>
  </r>
  <r>
    <x v="0"/>
    <s v="0002-KY-WINCHESTER-QC-KY"/>
    <x v="0"/>
    <n v="0.39"/>
    <n v="172"/>
  </r>
  <r>
    <x v="0"/>
    <s v="0002-KY-WINCHESTER-RI-KY"/>
    <x v="0"/>
    <n v="0.255"/>
    <n v="178"/>
  </r>
  <r>
    <x v="0"/>
    <s v="0002-KY-WINCHESTER-SC-KY"/>
    <x v="2"/>
    <n v="0.52300000000000002"/>
    <n v="128.4"/>
  </r>
  <r>
    <x v="0"/>
    <s v="0002-KY-WINCHESTER-SD-KY"/>
    <x v="3"/>
    <n v="0.47799999999999998"/>
    <n v="165"/>
  </r>
  <r>
    <x v="0"/>
    <s v="0002-KY-WINCHESTER-SK-KY"/>
    <x v="3"/>
    <n v="0.373"/>
    <n v="400"/>
  </r>
  <r>
    <x v="0"/>
    <s v="0002-KY-WINCHESTER-TN-KY"/>
    <x v="2"/>
    <n v="0.49"/>
    <n v="133.6"/>
  </r>
  <r>
    <x v="0"/>
    <s v="0002-KY-WINCHESTER-TX-KY"/>
    <x v="2"/>
    <n v="0.53600000000000003"/>
    <n v="161.69999999999999"/>
  </r>
  <r>
    <x v="0"/>
    <s v="0002-KY-WINCHESTER-UT-KY"/>
    <x v="0"/>
    <n v="0.255"/>
    <n v="178"/>
  </r>
  <r>
    <x v="0"/>
    <s v="0002-KY-WINCHESTER-VA-KY"/>
    <x v="0"/>
    <n v="0.255"/>
    <n v="178"/>
  </r>
  <r>
    <x v="0"/>
    <s v="0002-KY-WINCHESTER-VT-KY"/>
    <x v="0"/>
    <n v="0.255"/>
    <n v="178"/>
  </r>
  <r>
    <x v="0"/>
    <s v="0002-KY-WINCHESTER-WA-KY"/>
    <x v="0"/>
    <n v="0.255"/>
    <n v="178"/>
  </r>
  <r>
    <x v="0"/>
    <s v="0002-KY-WINCHESTER-WI-KY"/>
    <x v="2"/>
    <n v="0.52700000000000002"/>
    <n v="140.80000000000001"/>
  </r>
  <r>
    <x v="0"/>
    <s v="0002-KY-WINCHESTER-WV-KY"/>
    <x v="0"/>
    <n v="0.255"/>
    <n v="178"/>
  </r>
  <r>
    <x v="0"/>
    <s v="0002-KY-WINCHESTER-WY-KY"/>
    <x v="0"/>
    <n v="0.255"/>
    <n v="178"/>
  </r>
  <r>
    <x v="0"/>
    <s v="0002-KY-WINCHESTER-KY-AB"/>
    <x v="3"/>
    <n v="0.373"/>
    <n v="400"/>
  </r>
  <r>
    <x v="0"/>
    <s v="0002-KY-WINCHESTER-KY-AL"/>
    <x v="2"/>
    <n v="0.61399999999999999"/>
    <n v="143.4"/>
  </r>
  <r>
    <x v="0"/>
    <s v="0002-KY-WINCHESTER-KY-AR"/>
    <x v="0"/>
    <n v="0.255"/>
    <n v="178"/>
  </r>
  <r>
    <x v="0"/>
    <s v="0002-KY-WINCHESTER-KY-AZ"/>
    <x v="0"/>
    <n v="0.21"/>
    <n v="200"/>
  </r>
  <r>
    <x v="0"/>
    <s v="0002-KY-WINCHESTER-KY-BC"/>
    <x v="3"/>
    <n v="0.373"/>
    <n v="400"/>
  </r>
  <r>
    <x v="0"/>
    <s v="0002-KY-WINCHESTER-KY-CA"/>
    <x v="1"/>
    <n v="0.26"/>
    <n v="193"/>
  </r>
  <r>
    <x v="0"/>
    <s v="0002-KY-WINCHESTER-KY-CO"/>
    <x v="2"/>
    <n v="0.40799999999999997"/>
    <n v="174.3"/>
  </r>
  <r>
    <x v="0"/>
    <s v="0002-KY-WINCHESTER-KY-CT"/>
    <x v="1"/>
    <n v="0.42899999999999999"/>
    <n v="152.30000000000001"/>
  </r>
  <r>
    <x v="0"/>
    <s v="0002-KY-WINCHESTER-KY-DC"/>
    <x v="0"/>
    <n v="0.255"/>
    <n v="178"/>
  </r>
  <r>
    <x v="0"/>
    <s v="0002-KY-WINCHESTER-KY-DE"/>
    <x v="0"/>
    <n v="0.255"/>
    <n v="178"/>
  </r>
  <r>
    <x v="0"/>
    <s v="0002-KY-WINCHESTER-KY-FL"/>
    <x v="2"/>
    <n v="0.443"/>
    <n v="214.7"/>
  </r>
  <r>
    <x v="0"/>
    <s v="0002-KY-WINCHESTER-KY-GA"/>
    <x v="2"/>
    <n v="0.53200000000000003"/>
    <n v="168"/>
  </r>
  <r>
    <x v="0"/>
    <s v="0002-KY-WINCHESTER-KY-IA"/>
    <x v="2"/>
    <n v="0.59199999999999997"/>
    <n v="137.30000000000001"/>
  </r>
  <r>
    <x v="0"/>
    <s v="0002-KY-WINCHESTER-KY-ID"/>
    <x v="0"/>
    <n v="0.21"/>
    <n v="200"/>
  </r>
  <r>
    <x v="0"/>
    <s v="0002-KY-WINCHESTER-KY-IL"/>
    <x v="2"/>
    <n v="0.52300000000000002"/>
    <n v="156.9"/>
  </r>
  <r>
    <x v="0"/>
    <s v="0002-KY-WINCHESTER-KY-IN"/>
    <x v="3"/>
    <n v="0.47799999999999998"/>
    <n v="165"/>
  </r>
  <r>
    <x v="0"/>
    <s v="0002-KY-WINCHESTER-KY-KS"/>
    <x v="3"/>
    <n v="0.47799999999999998"/>
    <n v="165"/>
  </r>
  <r>
    <x v="0"/>
    <s v="0002-KY-WINCHESTER-KY-KY"/>
    <x v="3"/>
    <n v="0.47799999999999998"/>
    <n v="165"/>
  </r>
  <r>
    <x v="0"/>
    <s v="0002-KY-WINCHESTER-KY-LA"/>
    <x v="2"/>
    <n v="0.45500000000000002"/>
    <n v="170.9"/>
  </r>
  <r>
    <x v="0"/>
    <s v="0002-KY-WINCHESTER-KY-MA"/>
    <x v="1"/>
    <n v="0.69899999999999995"/>
    <n v="208.5"/>
  </r>
  <r>
    <x v="0"/>
    <s v="0002-KY-WINCHESTER-KY-MB"/>
    <x v="3"/>
    <n v="0.373"/>
    <n v="400"/>
  </r>
  <r>
    <x v="0"/>
    <s v="0002-KY-WINCHESTER-KY-MD"/>
    <x v="1"/>
    <n v="0.35"/>
    <n v="160.30000000000001"/>
  </r>
  <r>
    <x v="0"/>
    <s v="0002-KY-WINCHESTER-KY-ME"/>
    <x v="0"/>
    <n v="0.255"/>
    <n v="178"/>
  </r>
  <r>
    <x v="0"/>
    <s v="0002-KY-WINCHESTER-KY-MI"/>
    <x v="3"/>
    <n v="0.47799999999999998"/>
    <n v="165"/>
  </r>
  <r>
    <x v="0"/>
    <s v="0002-KY-WINCHESTER-KY-MN"/>
    <x v="3"/>
    <n v="0.47799999999999998"/>
    <n v="165"/>
  </r>
  <r>
    <x v="0"/>
    <s v="0002-KY-WINCHESTER-KY-MO"/>
    <x v="3"/>
    <n v="0.47799999999999998"/>
    <n v="165"/>
  </r>
  <r>
    <x v="0"/>
    <s v="0002-KY-WINCHESTER-KY-MS"/>
    <x v="2"/>
    <n v="0.374"/>
    <n v="104"/>
  </r>
  <r>
    <x v="0"/>
    <s v="0002-KY-WINCHESTER-KY-MT"/>
    <x v="1"/>
    <n v="0.315"/>
    <n v="129"/>
  </r>
  <r>
    <x v="0"/>
    <s v="0002-KY-WINCHESTER-KY-NC"/>
    <x v="2"/>
    <n v="0.34899999999999998"/>
    <n v="169.5"/>
  </r>
  <r>
    <x v="0"/>
    <s v="0002-KY-WINCHESTER-KY-ND"/>
    <x v="0"/>
    <n v="0.255"/>
    <n v="178"/>
  </r>
  <r>
    <x v="0"/>
    <s v="0002-KY-WINCHESTER-KY-NE"/>
    <x v="3"/>
    <n v="0.47799999999999998"/>
    <n v="165"/>
  </r>
  <r>
    <x v="0"/>
    <s v="0002-KY-WINCHESTER-KY-NH"/>
    <x v="0"/>
    <n v="0.255"/>
    <n v="178"/>
  </r>
  <r>
    <x v="0"/>
    <s v="0002-KY-WINCHESTER-KY-NJ"/>
    <x v="1"/>
    <n v="0.46899999999999997"/>
    <n v="250"/>
  </r>
  <r>
    <x v="0"/>
    <s v="0002-KY-WINCHESTER-KY-NM"/>
    <x v="0"/>
    <n v="0.21"/>
    <n v="200"/>
  </r>
  <r>
    <x v="0"/>
    <s v="0002-KY-WINCHESTER-KY-NV"/>
    <x v="1"/>
    <n v="0.54800000000000004"/>
    <n v="180.8"/>
  </r>
  <r>
    <x v="0"/>
    <s v="0002-KY-WINCHESTER-KY-NY"/>
    <x v="1"/>
    <n v="0.61799999999999999"/>
    <n v="139.5"/>
  </r>
  <r>
    <x v="0"/>
    <s v="0002-KY-WINCHESTER-KY-OH"/>
    <x v="3"/>
    <n v="0.47799999999999998"/>
    <n v="165"/>
  </r>
  <r>
    <x v="0"/>
    <s v="0002-KY-WINCHESTER-KY-OK"/>
    <x v="1"/>
    <n v="0.312"/>
    <n v="152.30000000000001"/>
  </r>
  <r>
    <x v="0"/>
    <s v="0002-KY-WINCHESTER-KY-ON"/>
    <x v="0"/>
    <n v="0.39"/>
    <n v="172"/>
  </r>
  <r>
    <x v="0"/>
    <s v="0002-KY-WINCHESTER-KY-OR"/>
    <x v="0"/>
    <n v="0.21"/>
    <n v="200"/>
  </r>
  <r>
    <x v="0"/>
    <s v="0002-KY-WINCHESTER-KY-PA"/>
    <x v="1"/>
    <n v="0.437"/>
    <n v="260.8"/>
  </r>
  <r>
    <x v="0"/>
    <s v="0002-KY-WINCHESTER-KY-QC"/>
    <x v="0"/>
    <n v="0.39"/>
    <n v="172"/>
  </r>
  <r>
    <x v="0"/>
    <s v="0002-KY-WINCHESTER-KY-RI"/>
    <x v="1"/>
    <n v="0.3"/>
    <n v="218"/>
  </r>
  <r>
    <x v="0"/>
    <s v="0002-KY-WINCHESTER-KY-SC"/>
    <x v="2"/>
    <n v="0.54200000000000004"/>
    <n v="176.5"/>
  </r>
  <r>
    <x v="0"/>
    <s v="0002-KY-WINCHESTER-KY-SD"/>
    <x v="2"/>
    <n v="0.5"/>
    <n v="165"/>
  </r>
  <r>
    <x v="0"/>
    <s v="0002-KY-WINCHESTER-KY-SK"/>
    <x v="3"/>
    <n v="0.373"/>
    <n v="400"/>
  </r>
  <r>
    <x v="0"/>
    <s v="0002-KY-WINCHESTER-KY-TN"/>
    <x v="3"/>
    <n v="0.47799999999999998"/>
    <n v="165"/>
  </r>
  <r>
    <x v="0"/>
    <s v="0002-KY-WINCHESTER-KY-TX"/>
    <x v="2"/>
    <n v="0.39600000000000002"/>
    <n v="184.3"/>
  </r>
  <r>
    <x v="0"/>
    <s v="0002-KY-WINCHESTER-KY-UT"/>
    <x v="0"/>
    <n v="0.21"/>
    <n v="200"/>
  </r>
  <r>
    <x v="0"/>
    <s v="0002-KY-WINCHESTER-KY-VA"/>
    <x v="2"/>
    <n v="0.498"/>
    <n v="219.5"/>
  </r>
  <r>
    <x v="0"/>
    <s v="0002-KY-WINCHESTER-KY-VT"/>
    <x v="0"/>
    <n v="0.255"/>
    <n v="178"/>
  </r>
  <r>
    <x v="0"/>
    <s v="0002-KY-WINCHESTER-KY-WA"/>
    <x v="1"/>
    <n v="0.54500000000000004"/>
    <n v="150.5"/>
  </r>
  <r>
    <x v="0"/>
    <s v="0002-KY-WINCHESTER-KY-WI"/>
    <x v="2"/>
    <n v="0.56000000000000005"/>
    <n v="161"/>
  </r>
  <r>
    <x v="0"/>
    <s v="0002-KY-WINCHESTER-KY-WV"/>
    <x v="0"/>
    <n v="0.255"/>
    <n v="178"/>
  </r>
  <r>
    <x v="0"/>
    <s v="0002-KY-WINCHESTER-KY-WY"/>
    <x v="0"/>
    <n v="0.21"/>
    <n v="200"/>
  </r>
  <r>
    <x v="0"/>
    <s v="0003-TX-ENNIS-AB-TX"/>
    <x v="0"/>
    <n v="0.24"/>
    <n v="215"/>
  </r>
  <r>
    <x v="0"/>
    <s v="0003-TX-ENNIS-AL-TX"/>
    <x v="2"/>
    <n v="0.52100000000000002"/>
    <n v="222.2"/>
  </r>
  <r>
    <x v="0"/>
    <s v="0003-TX-ENNIS-AR-TX"/>
    <x v="1"/>
    <n v="0.56100000000000005"/>
    <n v="174.8"/>
  </r>
  <r>
    <x v="0"/>
    <s v="0003-TX-ENNIS-AZ-TX"/>
    <x v="1"/>
    <n v="0.51"/>
    <n v="204.8"/>
  </r>
  <r>
    <x v="0"/>
    <s v="0003-TX-ENNIS-BC-TX"/>
    <x v="0"/>
    <n v="0.24"/>
    <n v="215"/>
  </r>
  <r>
    <x v="0"/>
    <s v="0003-TX-ENNIS-CA-TX"/>
    <x v="1"/>
    <n v="0.58799999999999997"/>
    <n v="269.8"/>
  </r>
  <r>
    <x v="0"/>
    <s v="0003-TX-ENNIS-CO-TX"/>
    <x v="0"/>
    <n v="0.255"/>
    <n v="178"/>
  </r>
  <r>
    <x v="0"/>
    <s v="0003-TX-ENNIS-CT-TX"/>
    <x v="0"/>
    <n v="0.255"/>
    <n v="178"/>
  </r>
  <r>
    <x v="0"/>
    <s v="0003-TX-ENNIS-DC-TX"/>
    <x v="0"/>
    <n v="0.255"/>
    <n v="178"/>
  </r>
  <r>
    <x v="0"/>
    <s v="0003-TX-ENNIS-DE-TX"/>
    <x v="0"/>
    <n v="0.255"/>
    <n v="178"/>
  </r>
  <r>
    <x v="0"/>
    <s v="0003-TX-ENNIS-FL-TX"/>
    <x v="2"/>
    <n v="0.57699999999999996"/>
    <n v="173.7"/>
  </r>
  <r>
    <x v="0"/>
    <s v="0003-TX-ENNIS-GA-TX"/>
    <x v="2"/>
    <n v="0.46500000000000002"/>
    <n v="195"/>
  </r>
  <r>
    <x v="0"/>
    <s v="0003-TX-ENNIS-IA-TX"/>
    <x v="0"/>
    <n v="0.255"/>
    <n v="178"/>
  </r>
  <r>
    <x v="0"/>
    <s v="0003-TX-ENNIS-ID-TX"/>
    <x v="2"/>
    <n v="7.0000000000000007E-2"/>
    <n v="211"/>
  </r>
  <r>
    <x v="0"/>
    <s v="0003-TX-ENNIS-IL-TX"/>
    <x v="1"/>
    <n v="0.35699999999999998"/>
    <n v="272.5"/>
  </r>
  <r>
    <x v="0"/>
    <s v="0003-TX-ENNIS-IN-TX"/>
    <x v="1"/>
    <n v="0.42699999999999999"/>
    <n v="342.5"/>
  </r>
  <r>
    <x v="0"/>
    <s v="0003-TX-ENNIS-KS-TX"/>
    <x v="0"/>
    <n v="0.255"/>
    <n v="178"/>
  </r>
  <r>
    <x v="0"/>
    <s v="0003-TX-ENNIS-KY-TX"/>
    <x v="2"/>
    <n v="0.39600000000000002"/>
    <n v="184.3"/>
  </r>
  <r>
    <x v="0"/>
    <s v="0003-TX-ENNIS-LA-TX"/>
    <x v="0"/>
    <n v="0.255"/>
    <n v="178"/>
  </r>
  <r>
    <x v="0"/>
    <s v="0003-TX-ENNIS-MA-TX"/>
    <x v="0"/>
    <n v="0.255"/>
    <n v="178"/>
  </r>
  <r>
    <x v="0"/>
    <s v="0003-TX-ENNIS-MB-TX"/>
    <x v="0"/>
    <n v="0.24"/>
    <n v="215"/>
  </r>
  <r>
    <x v="0"/>
    <s v="0003-TX-ENNIS-MD-TX"/>
    <x v="2"/>
    <n v="0.439"/>
    <n v="227.8"/>
  </r>
  <r>
    <x v="0"/>
    <s v="0003-TX-ENNIS-ME-TX"/>
    <x v="0"/>
    <n v="0.255"/>
    <n v="178"/>
  </r>
  <r>
    <x v="0"/>
    <s v="0003-TX-ENNIS-MI-TX"/>
    <x v="1"/>
    <n v="0.47"/>
    <n v="351.3"/>
  </r>
  <r>
    <x v="0"/>
    <s v="0003-TX-ENNIS-MN-TX"/>
    <x v="2"/>
    <n v="0.49099999999999999"/>
    <n v="235"/>
  </r>
  <r>
    <x v="0"/>
    <s v="0003-TX-ENNIS-MO-TX"/>
    <x v="0"/>
    <n v="0.255"/>
    <n v="178"/>
  </r>
  <r>
    <x v="0"/>
    <s v="0003-TX-ENNIS-MS-TX"/>
    <x v="2"/>
    <n v="0.442"/>
    <n v="213.2"/>
  </r>
  <r>
    <x v="0"/>
    <s v="0003-TX-ENNIS-MT-TX"/>
    <x v="0"/>
    <n v="0.255"/>
    <n v="178"/>
  </r>
  <r>
    <x v="0"/>
    <s v="0003-TX-ENNIS-NC-TX"/>
    <x v="1"/>
    <n v="0.373"/>
    <n v="375"/>
  </r>
  <r>
    <x v="0"/>
    <s v="0003-TX-ENNIS-ND-TX"/>
    <x v="0"/>
    <n v="0.255"/>
    <n v="178"/>
  </r>
  <r>
    <x v="0"/>
    <s v="0003-TX-ENNIS-NE-TX"/>
    <x v="0"/>
    <n v="0.255"/>
    <n v="178"/>
  </r>
  <r>
    <x v="0"/>
    <s v="0003-TX-ENNIS-NH-TX"/>
    <x v="0"/>
    <n v="0.255"/>
    <n v="178"/>
  </r>
  <r>
    <x v="0"/>
    <s v="0003-TX-ENNIS-NJ-TX"/>
    <x v="2"/>
    <n v="0.45700000000000002"/>
    <n v="221.5"/>
  </r>
  <r>
    <x v="0"/>
    <s v="0003-TX-ENNIS-NM-TX"/>
    <x v="2"/>
    <n v="0.5"/>
    <n v="172.1"/>
  </r>
  <r>
    <x v="0"/>
    <s v="0003-TX-ENNIS-NV-TX"/>
    <x v="0"/>
    <n v="0.255"/>
    <n v="178"/>
  </r>
  <r>
    <x v="0"/>
    <s v="0003-TX-ENNIS-NY-TX"/>
    <x v="2"/>
    <n v="0.36699999999999999"/>
    <n v="227.4"/>
  </r>
  <r>
    <x v="0"/>
    <s v="0003-TX-ENNIS-OH-TX"/>
    <x v="2"/>
    <n v="0.61199999999999999"/>
    <n v="258.39999999999998"/>
  </r>
  <r>
    <x v="0"/>
    <s v="0003-TX-ENNIS-OK-TX"/>
    <x v="2"/>
    <n v="0.49"/>
    <n v="134.80000000000001"/>
  </r>
  <r>
    <x v="0"/>
    <s v="0003-TX-ENNIS-ON-TX"/>
    <x v="2"/>
    <n v="0.45200000000000001"/>
    <n v="263.10000000000002"/>
  </r>
  <r>
    <x v="0"/>
    <s v="0003-TX-ENNIS-OR-TX"/>
    <x v="0"/>
    <n v="0.255"/>
    <n v="178"/>
  </r>
  <r>
    <x v="0"/>
    <s v="0003-TX-ENNIS-PA-TX"/>
    <x v="1"/>
    <n v="0.54900000000000004"/>
    <n v="375"/>
  </r>
  <r>
    <x v="0"/>
    <s v="0003-TX-ENNIS-QC-TX"/>
    <x v="0"/>
    <n v="0.39"/>
    <n v="172"/>
  </r>
  <r>
    <x v="0"/>
    <s v="0003-TX-ENNIS-RI-TX"/>
    <x v="0"/>
    <n v="0.255"/>
    <n v="178"/>
  </r>
  <r>
    <x v="0"/>
    <s v="0003-TX-ENNIS-SC-TX"/>
    <x v="2"/>
    <n v="0.34200000000000003"/>
    <n v="174.8"/>
  </r>
  <r>
    <x v="0"/>
    <s v="0003-TX-ENNIS-SD-TX"/>
    <x v="0"/>
    <n v="0.255"/>
    <n v="178"/>
  </r>
  <r>
    <x v="0"/>
    <s v="0003-TX-ENNIS-SK-TX"/>
    <x v="0"/>
    <n v="0.24"/>
    <n v="215"/>
  </r>
  <r>
    <x v="0"/>
    <s v="0003-TX-ENNIS-TN-TX"/>
    <x v="0"/>
    <n v="0.255"/>
    <n v="178"/>
  </r>
  <r>
    <x v="0"/>
    <s v="0003-TX-ENNIS-TX-TX"/>
    <x v="1"/>
    <n v="0.36799999999999999"/>
    <n v="196.5"/>
  </r>
  <r>
    <x v="0"/>
    <s v="0003-TX-ENNIS-UT-TX"/>
    <x v="2"/>
    <n v="0.36499999999999999"/>
    <n v="170.1"/>
  </r>
  <r>
    <x v="0"/>
    <s v="0003-TX-ENNIS-VA-TX"/>
    <x v="0"/>
    <n v="0.255"/>
    <n v="178"/>
  </r>
  <r>
    <x v="0"/>
    <s v="0003-TX-ENNIS-VT-TX"/>
    <x v="0"/>
    <n v="0.255"/>
    <n v="178"/>
  </r>
  <r>
    <x v="0"/>
    <s v="0003-TX-ENNIS-WA-TX"/>
    <x v="2"/>
    <n v="0.65200000000000002"/>
    <n v="227.4"/>
  </r>
  <r>
    <x v="0"/>
    <s v="0003-TX-ENNIS-WI-TX"/>
    <x v="2"/>
    <n v="0.58599999999999997"/>
    <n v="220.7"/>
  </r>
  <r>
    <x v="0"/>
    <s v="0003-TX-ENNIS-WV-TX"/>
    <x v="1"/>
    <n v="0.52400000000000002"/>
    <n v="155"/>
  </r>
  <r>
    <x v="0"/>
    <s v="0003-TX-ENNIS-WY-TX"/>
    <x v="0"/>
    <n v="0.255"/>
    <n v="178"/>
  </r>
  <r>
    <x v="0"/>
    <s v="0003-TX-ENNIS-TX-AB"/>
    <x v="0"/>
    <n v="0.24"/>
    <n v="215"/>
  </r>
  <r>
    <x v="0"/>
    <s v="0003-TX-ENNIS-TX-AL"/>
    <x v="0"/>
    <n v="0.255"/>
    <n v="178"/>
  </r>
  <r>
    <x v="0"/>
    <s v="0003-TX-ENNIS-TX-AR"/>
    <x v="2"/>
    <n v="0.58499999999999996"/>
    <n v="176.5"/>
  </r>
  <r>
    <x v="0"/>
    <s v="0003-TX-ENNIS-TX-AZ"/>
    <x v="2"/>
    <n v="0.60899999999999999"/>
    <n v="190.8"/>
  </r>
  <r>
    <x v="0"/>
    <s v="0003-TX-ENNIS-TX-BC"/>
    <x v="0"/>
    <n v="0.24"/>
    <n v="215"/>
  </r>
  <r>
    <x v="0"/>
    <s v="0003-TX-ENNIS-TX-CA"/>
    <x v="0"/>
    <n v="0.21"/>
    <n v="200"/>
  </r>
  <r>
    <x v="0"/>
    <s v="0003-TX-ENNIS-TX-CO"/>
    <x v="1"/>
    <n v="0.30599999999999999"/>
    <n v="205.8"/>
  </r>
  <r>
    <x v="0"/>
    <s v="0003-TX-ENNIS-TX-CT"/>
    <x v="0"/>
    <n v="0.255"/>
    <n v="178"/>
  </r>
  <r>
    <x v="0"/>
    <s v="0003-TX-ENNIS-TX-DC"/>
    <x v="2"/>
    <n v="0.19"/>
    <n v="227.2"/>
  </r>
  <r>
    <x v="0"/>
    <s v="0003-TX-ENNIS-TX-DE"/>
    <x v="0"/>
    <n v="0.255"/>
    <n v="178"/>
  </r>
  <r>
    <x v="0"/>
    <s v="0003-TX-ENNIS-TX-FL"/>
    <x v="1"/>
    <n v="0.44600000000000001"/>
    <n v="320.8"/>
  </r>
  <r>
    <x v="0"/>
    <s v="0003-TX-ENNIS-TX-GA"/>
    <x v="0"/>
    <n v="0.255"/>
    <n v="178"/>
  </r>
  <r>
    <x v="0"/>
    <s v="0003-TX-ENNIS-TX-IA"/>
    <x v="0"/>
    <n v="0.255"/>
    <n v="178"/>
  </r>
  <r>
    <x v="0"/>
    <s v="0003-TX-ENNIS-TX-ID"/>
    <x v="1"/>
    <n v="0.377"/>
    <n v="286.3"/>
  </r>
  <r>
    <x v="0"/>
    <s v="0003-TX-ENNIS-TX-IL"/>
    <x v="0"/>
    <n v="0.255"/>
    <n v="178"/>
  </r>
  <r>
    <x v="0"/>
    <s v="0003-TX-ENNIS-TX-IN"/>
    <x v="1"/>
    <n v="0.38300000000000001"/>
    <n v="250.5"/>
  </r>
  <r>
    <x v="0"/>
    <s v="0003-TX-ENNIS-TX-KS"/>
    <x v="2"/>
    <n v="0.53400000000000003"/>
    <n v="147.30000000000001"/>
  </r>
  <r>
    <x v="0"/>
    <s v="0003-TX-ENNIS-TX-KY"/>
    <x v="2"/>
    <n v="0.53600000000000003"/>
    <n v="161.69999999999999"/>
  </r>
  <r>
    <x v="0"/>
    <s v="0003-TX-ENNIS-TX-LA"/>
    <x v="1"/>
    <n v="0.505"/>
    <n v="282.5"/>
  </r>
  <r>
    <x v="0"/>
    <s v="0003-TX-ENNIS-TX-MA"/>
    <x v="2"/>
    <n v="0.33300000000000002"/>
    <n v="226.7"/>
  </r>
  <r>
    <x v="0"/>
    <s v="0003-TX-ENNIS-TX-MB"/>
    <x v="0"/>
    <n v="0.24"/>
    <n v="215"/>
  </r>
  <r>
    <x v="0"/>
    <s v="0003-TX-ENNIS-TX-MD"/>
    <x v="2"/>
    <n v="0.51"/>
    <n v="195.4"/>
  </r>
  <r>
    <x v="0"/>
    <s v="0003-TX-ENNIS-TX-ME"/>
    <x v="2"/>
    <n v="0.35099999999999998"/>
    <n v="431"/>
  </r>
  <r>
    <x v="0"/>
    <s v="0003-TX-ENNIS-TX-MI"/>
    <x v="2"/>
    <n v="0.37"/>
    <n v="148"/>
  </r>
  <r>
    <x v="0"/>
    <s v="0003-TX-ENNIS-TX-MN"/>
    <x v="1"/>
    <n v="0.58199999999999996"/>
    <n v="375"/>
  </r>
  <r>
    <x v="0"/>
    <s v="0003-TX-ENNIS-TX-MO"/>
    <x v="1"/>
    <n v="0.52700000000000002"/>
    <n v="242"/>
  </r>
  <r>
    <x v="0"/>
    <s v="0003-TX-ENNIS-TX-MS"/>
    <x v="2"/>
    <n v="0.439"/>
    <n v="206.7"/>
  </r>
  <r>
    <x v="0"/>
    <s v="0003-TX-ENNIS-TX-MT"/>
    <x v="1"/>
    <n v="0.376"/>
    <n v="155"/>
  </r>
  <r>
    <x v="0"/>
    <s v="0003-TX-ENNIS-TX-NC"/>
    <x v="0"/>
    <n v="0.255"/>
    <n v="178"/>
  </r>
  <r>
    <x v="0"/>
    <s v="0003-TX-ENNIS-TX-ND"/>
    <x v="0"/>
    <n v="0.255"/>
    <n v="178"/>
  </r>
  <r>
    <x v="0"/>
    <s v="0003-TX-ENNIS-TX-NE"/>
    <x v="1"/>
    <n v="0.59799999999999998"/>
    <n v="228.3"/>
  </r>
  <r>
    <x v="0"/>
    <s v="0003-TX-ENNIS-TX-NH"/>
    <x v="0"/>
    <n v="0.255"/>
    <n v="178"/>
  </r>
  <r>
    <x v="0"/>
    <s v="0003-TX-ENNIS-TX-NJ"/>
    <x v="1"/>
    <n v="0.52700000000000002"/>
    <n v="155"/>
  </r>
  <r>
    <x v="0"/>
    <s v="0003-TX-ENNIS-TX-NM"/>
    <x v="0"/>
    <n v="0.21"/>
    <n v="200"/>
  </r>
  <r>
    <x v="0"/>
    <s v="0003-TX-ENNIS-TX-NV"/>
    <x v="1"/>
    <n v="0.54400000000000004"/>
    <n v="210.3"/>
  </r>
  <r>
    <x v="0"/>
    <s v="0003-TX-ENNIS-TX-NY"/>
    <x v="1"/>
    <n v="0.57499999999999996"/>
    <n v="300"/>
  </r>
  <r>
    <x v="0"/>
    <s v="0003-TX-ENNIS-TX-OH"/>
    <x v="2"/>
    <n v="0.55100000000000005"/>
    <n v="213"/>
  </r>
  <r>
    <x v="0"/>
    <s v="0003-TX-ENNIS-TX-OK"/>
    <x v="1"/>
    <n v="0.54500000000000004"/>
    <n v="130.5"/>
  </r>
  <r>
    <x v="0"/>
    <s v="0003-TX-ENNIS-TX-ON"/>
    <x v="0"/>
    <n v="0.39"/>
    <n v="172"/>
  </r>
  <r>
    <x v="0"/>
    <s v="0003-TX-ENNIS-TX-OR"/>
    <x v="0"/>
    <n v="0.21"/>
    <n v="200"/>
  </r>
  <r>
    <x v="0"/>
    <s v="0003-TX-ENNIS-TX-PA"/>
    <x v="0"/>
    <n v="0.255"/>
    <n v="178"/>
  </r>
  <r>
    <x v="0"/>
    <s v="0003-TX-ENNIS-TX-QC"/>
    <x v="0"/>
    <n v="0.39"/>
    <n v="172"/>
  </r>
  <r>
    <x v="0"/>
    <s v="0003-TX-ENNIS-TX-RI"/>
    <x v="0"/>
    <n v="0.255"/>
    <n v="178"/>
  </r>
  <r>
    <x v="0"/>
    <s v="0003-TX-ENNIS-TX-SC"/>
    <x v="1"/>
    <n v="0.38600000000000001"/>
    <n v="235.5"/>
  </r>
  <r>
    <x v="0"/>
    <s v="0003-TX-ENNIS-TX-SD"/>
    <x v="0"/>
    <n v="0.255"/>
    <n v="178"/>
  </r>
  <r>
    <x v="0"/>
    <s v="0003-TX-ENNIS-TX-SK"/>
    <x v="0"/>
    <n v="0.24"/>
    <n v="215"/>
  </r>
  <r>
    <x v="0"/>
    <s v="0003-TX-ENNIS-TX-TN"/>
    <x v="1"/>
    <n v="0.45100000000000001"/>
    <n v="209.5"/>
  </r>
  <r>
    <x v="0"/>
    <s v="0003-TX-ENNIS-TX-TX"/>
    <x v="2"/>
    <n v="0.51500000000000001"/>
    <n v="190.2"/>
  </r>
  <r>
    <x v="0"/>
    <s v="0003-TX-ENNIS-TX-UT"/>
    <x v="2"/>
    <n v="0.42"/>
    <n v="158.80000000000001"/>
  </r>
  <r>
    <x v="0"/>
    <s v="0003-TX-ENNIS-TX-VA"/>
    <x v="2"/>
    <n v="0.51800000000000002"/>
    <n v="190.4"/>
  </r>
  <r>
    <x v="0"/>
    <s v="0003-TX-ENNIS-TX-VT"/>
    <x v="0"/>
    <n v="0.255"/>
    <n v="178"/>
  </r>
  <r>
    <x v="0"/>
    <s v="0003-TX-ENNIS-TX-WA"/>
    <x v="2"/>
    <n v="0.48199999999999998"/>
    <n v="240.3"/>
  </r>
  <r>
    <x v="0"/>
    <s v="0003-TX-ENNIS-TX-WI"/>
    <x v="2"/>
    <n v="0.56499999999999995"/>
    <n v="137.30000000000001"/>
  </r>
  <r>
    <x v="0"/>
    <s v="0003-TX-ENNIS-TX-WV"/>
    <x v="1"/>
    <n v="0.54400000000000004"/>
    <n v="155"/>
  </r>
  <r>
    <x v="0"/>
    <s v="0003-TX-ENNIS-TX-WY"/>
    <x v="0"/>
    <n v="0.21"/>
    <n v="200"/>
  </r>
  <r>
    <x v="2"/>
    <s v="0007-MO-CARTHAGE-AB-MO"/>
    <x v="0"/>
    <n v="0.24"/>
    <n v="215"/>
  </r>
  <r>
    <x v="2"/>
    <s v="0007-MO-CARTHAGE-AL-MO"/>
    <x v="2"/>
    <n v="0.44400000000000001"/>
    <n v="141.80000000000001"/>
  </r>
  <r>
    <x v="2"/>
    <s v="0007-MO-CARTHAGE-AR-MO"/>
    <x v="2"/>
    <n v="0.51400000000000001"/>
    <n v="133.6"/>
  </r>
  <r>
    <x v="2"/>
    <s v="0007-MO-CARTHAGE-AZ-MO"/>
    <x v="0"/>
    <n v="0.255"/>
    <n v="178"/>
  </r>
  <r>
    <x v="2"/>
    <s v="0007-MO-CARTHAGE-BC-MO"/>
    <x v="0"/>
    <n v="0.24"/>
    <n v="215"/>
  </r>
  <r>
    <x v="2"/>
    <s v="0007-MO-CARTHAGE-CA-MO"/>
    <x v="0"/>
    <n v="0.255"/>
    <n v="178"/>
  </r>
  <r>
    <x v="2"/>
    <s v="0007-MO-CARTHAGE-CO-MO"/>
    <x v="2"/>
    <n v="0.30399999999999999"/>
    <n v="205.1"/>
  </r>
  <r>
    <x v="2"/>
    <s v="0007-MO-CARTHAGE-CT-MO"/>
    <x v="0"/>
    <n v="0.255"/>
    <n v="178"/>
  </r>
  <r>
    <x v="2"/>
    <s v="0007-MO-CARTHAGE-DC-MO"/>
    <x v="0"/>
    <n v="0.255"/>
    <n v="178"/>
  </r>
  <r>
    <x v="2"/>
    <s v="0007-MO-CARTHAGE-DE-MO"/>
    <x v="0"/>
    <n v="0.255"/>
    <n v="178"/>
  </r>
  <r>
    <x v="2"/>
    <s v="0007-MO-CARTHAGE-FL-MO"/>
    <x v="2"/>
    <n v="0.46400000000000002"/>
    <n v="151.30000000000001"/>
  </r>
  <r>
    <x v="2"/>
    <s v="0007-MO-CARTHAGE-GA-MO"/>
    <x v="2"/>
    <n v="0.317"/>
    <n v="241.7"/>
  </r>
  <r>
    <x v="2"/>
    <s v="0007-MO-CARTHAGE-IA-MO"/>
    <x v="0"/>
    <n v="0.255"/>
    <n v="178"/>
  </r>
  <r>
    <x v="2"/>
    <s v="0007-MO-CARTHAGE-ID-MO"/>
    <x v="2"/>
    <n v="7.0000000000000007E-2"/>
    <n v="211"/>
  </r>
  <r>
    <x v="2"/>
    <s v="0007-MO-CARTHAGE-IL-MO"/>
    <x v="2"/>
    <n v="0.56999999999999995"/>
    <n v="186.9"/>
  </r>
  <r>
    <x v="2"/>
    <s v="0007-MO-CARTHAGE-IN-MO"/>
    <x v="2"/>
    <n v="0.52500000000000002"/>
    <n v="214.5"/>
  </r>
  <r>
    <x v="2"/>
    <s v="0007-MO-CARTHAGE-KS-MO"/>
    <x v="2"/>
    <n v="0.434"/>
    <n v="101"/>
  </r>
  <r>
    <x v="2"/>
    <s v="0007-MO-CARTHAGE-KY-MO"/>
    <x v="2"/>
    <n v="0.27600000000000002"/>
    <n v="134.80000000000001"/>
  </r>
  <r>
    <x v="2"/>
    <s v="0007-MO-CARTHAGE-LA-MO"/>
    <x v="0"/>
    <n v="0.255"/>
    <n v="178"/>
  </r>
  <r>
    <x v="2"/>
    <s v="0007-MO-CARTHAGE-MA-MO"/>
    <x v="2"/>
    <n v="0.53700000000000003"/>
    <n v="211.9"/>
  </r>
  <r>
    <x v="2"/>
    <s v="0007-MO-CARTHAGE-MB-MO"/>
    <x v="0"/>
    <n v="0.24"/>
    <n v="215"/>
  </r>
  <r>
    <x v="2"/>
    <s v="0007-MO-CARTHAGE-MD-MO"/>
    <x v="2"/>
    <n v="0.48199999999999998"/>
    <n v="156.5"/>
  </r>
  <r>
    <x v="2"/>
    <s v="0007-MO-CARTHAGE-ME-MO"/>
    <x v="0"/>
    <n v="0.255"/>
    <n v="178"/>
  </r>
  <r>
    <x v="2"/>
    <s v="0007-MO-CARTHAGE-MI-MO"/>
    <x v="2"/>
    <n v="0.57799999999999996"/>
    <n v="146.69999999999999"/>
  </r>
  <r>
    <x v="2"/>
    <s v="0007-MO-CARTHAGE-MN-MO"/>
    <x v="2"/>
    <n v="0.40300000000000002"/>
    <n v="144.80000000000001"/>
  </r>
  <r>
    <x v="2"/>
    <s v="0007-MO-CARTHAGE-MO-MO"/>
    <x v="2"/>
    <n v="0.6"/>
    <n v="133.6"/>
  </r>
  <r>
    <x v="2"/>
    <s v="0007-MO-CARTHAGE-MS-MO"/>
    <x v="0"/>
    <n v="0.255"/>
    <n v="178"/>
  </r>
  <r>
    <x v="2"/>
    <s v="0007-MO-CARTHAGE-MT-MO"/>
    <x v="0"/>
    <n v="0.255"/>
    <n v="178"/>
  </r>
  <r>
    <x v="2"/>
    <s v="0007-MO-CARTHAGE-NC-MO"/>
    <x v="0"/>
    <n v="0.255"/>
    <n v="178"/>
  </r>
  <r>
    <x v="2"/>
    <s v="0007-MO-CARTHAGE-ND-MO"/>
    <x v="0"/>
    <n v="0.255"/>
    <n v="178"/>
  </r>
  <r>
    <x v="2"/>
    <s v="0007-MO-CARTHAGE-NE-MO"/>
    <x v="0"/>
    <n v="0.255"/>
    <n v="178"/>
  </r>
  <r>
    <x v="2"/>
    <s v="0007-MO-CARTHAGE-NH-MO"/>
    <x v="0"/>
    <n v="0.255"/>
    <n v="178"/>
  </r>
  <r>
    <x v="2"/>
    <s v="0007-MO-CARTHAGE-NJ-MO"/>
    <x v="2"/>
    <n v="0.46500000000000002"/>
    <n v="174.8"/>
  </r>
  <r>
    <x v="2"/>
    <s v="0007-MO-CARTHAGE-NM-MO"/>
    <x v="0"/>
    <n v="0.255"/>
    <n v="178"/>
  </r>
  <r>
    <x v="2"/>
    <s v="0007-MO-CARTHAGE-NV-MO"/>
    <x v="0"/>
    <n v="0.255"/>
    <n v="178"/>
  </r>
  <r>
    <x v="2"/>
    <s v="0007-MO-CARTHAGE-NY-MO"/>
    <x v="2"/>
    <n v="0.31"/>
    <n v="151.80000000000001"/>
  </r>
  <r>
    <x v="2"/>
    <s v="0007-MO-CARTHAGE-OH-MO"/>
    <x v="0"/>
    <n v="0.255"/>
    <n v="178"/>
  </r>
  <r>
    <x v="2"/>
    <s v="0007-MO-CARTHAGE-OK-MO"/>
    <x v="2"/>
    <n v="0.56499999999999995"/>
    <n v="133.6"/>
  </r>
  <r>
    <x v="2"/>
    <s v="0007-MO-CARTHAGE-ON-MO"/>
    <x v="0"/>
    <n v="0.39"/>
    <n v="172"/>
  </r>
  <r>
    <x v="2"/>
    <s v="0007-MO-CARTHAGE-OR-MO"/>
    <x v="0"/>
    <n v="0.255"/>
    <n v="178"/>
  </r>
  <r>
    <x v="2"/>
    <s v="0007-MO-CARTHAGE-PA-MO"/>
    <x v="2"/>
    <n v="0.55800000000000005"/>
    <n v="192.3"/>
  </r>
  <r>
    <x v="2"/>
    <s v="0007-MO-CARTHAGE-QC-MO"/>
    <x v="0"/>
    <n v="0.39"/>
    <n v="172"/>
  </r>
  <r>
    <x v="2"/>
    <s v="0007-MO-CARTHAGE-RI-MO"/>
    <x v="0"/>
    <n v="0.255"/>
    <n v="178"/>
  </r>
  <r>
    <x v="2"/>
    <s v="0007-MO-CARTHAGE-SC-MO"/>
    <x v="0"/>
    <n v="0.255"/>
    <n v="178"/>
  </r>
  <r>
    <x v="2"/>
    <s v="0007-MO-CARTHAGE-SD-MO"/>
    <x v="0"/>
    <n v="0.255"/>
    <n v="178"/>
  </r>
  <r>
    <x v="2"/>
    <s v="0007-MO-CARTHAGE-SK-MO"/>
    <x v="0"/>
    <n v="0.24"/>
    <n v="215"/>
  </r>
  <r>
    <x v="2"/>
    <s v="0007-MO-CARTHAGE-TN-MO"/>
    <x v="2"/>
    <n v="0.40699999999999997"/>
    <n v="141.30000000000001"/>
  </r>
  <r>
    <x v="2"/>
    <s v="0007-MO-CARTHAGE-TX-MO"/>
    <x v="2"/>
    <n v="0.36"/>
    <n v="164.7"/>
  </r>
  <r>
    <x v="2"/>
    <s v="0007-MO-CARTHAGE-UT-MO"/>
    <x v="0"/>
    <n v="0.255"/>
    <n v="178"/>
  </r>
  <r>
    <x v="2"/>
    <s v="0007-MO-CARTHAGE-VA-MO"/>
    <x v="2"/>
    <n v="0.40100000000000002"/>
    <n v="245.4"/>
  </r>
  <r>
    <x v="2"/>
    <s v="0007-MO-CARTHAGE-VT-MO"/>
    <x v="0"/>
    <n v="0.255"/>
    <n v="178"/>
  </r>
  <r>
    <x v="2"/>
    <s v="0007-MO-CARTHAGE-WA-MO"/>
    <x v="2"/>
    <n v="0.433"/>
    <n v="164.8"/>
  </r>
  <r>
    <x v="2"/>
    <s v="0007-MO-CARTHAGE-WI-MO"/>
    <x v="2"/>
    <n v="0.32"/>
    <n v="190.2"/>
  </r>
  <r>
    <x v="2"/>
    <s v="0007-MO-CARTHAGE-WV-MO"/>
    <x v="0"/>
    <n v="0.255"/>
    <n v="178"/>
  </r>
  <r>
    <x v="2"/>
    <s v="0007-MO-CARTHAGE-WY-MO"/>
    <x v="0"/>
    <n v="0.255"/>
    <n v="178"/>
  </r>
  <r>
    <x v="2"/>
    <s v="0007-MO-CARTHAGE-MO-AB"/>
    <x v="2"/>
    <n v="0.38400000000000001"/>
    <n v="278"/>
  </r>
  <r>
    <x v="2"/>
    <s v="0007-MO-CARTHAGE-MO-AL"/>
    <x v="0"/>
    <n v="0.255"/>
    <n v="178"/>
  </r>
  <r>
    <x v="2"/>
    <s v="0007-MO-CARTHAGE-MO-AR"/>
    <x v="2"/>
    <n v="0.39300000000000002"/>
    <n v="160.30000000000001"/>
  </r>
  <r>
    <x v="2"/>
    <s v="0007-MO-CARTHAGE-MO-AZ"/>
    <x v="2"/>
    <n v="0.39800000000000002"/>
    <n v="171.5"/>
  </r>
  <r>
    <x v="2"/>
    <s v="0007-MO-CARTHAGE-MO-BC"/>
    <x v="0"/>
    <n v="0.24"/>
    <n v="215"/>
  </r>
  <r>
    <x v="2"/>
    <s v="0007-MO-CARTHAGE-MO-CA"/>
    <x v="2"/>
    <n v="0.53400000000000003"/>
    <n v="172.3"/>
  </r>
  <r>
    <x v="2"/>
    <s v="0007-MO-CARTHAGE-MO-CO"/>
    <x v="2"/>
    <n v="0.40400000000000003"/>
    <n v="249.5"/>
  </r>
  <r>
    <x v="2"/>
    <s v="0007-MO-CARTHAGE-MO-CT"/>
    <x v="0"/>
    <n v="0.255"/>
    <n v="178"/>
  </r>
  <r>
    <x v="2"/>
    <s v="0007-MO-CARTHAGE-MO-DC"/>
    <x v="0"/>
    <n v="0.255"/>
    <n v="178"/>
  </r>
  <r>
    <x v="2"/>
    <s v="0007-MO-CARTHAGE-MO-DE"/>
    <x v="0"/>
    <n v="0.255"/>
    <n v="178"/>
  </r>
  <r>
    <x v="2"/>
    <s v="0007-MO-CARTHAGE-MO-FL"/>
    <x v="0"/>
    <n v="0.255"/>
    <n v="178"/>
  </r>
  <r>
    <x v="2"/>
    <s v="0007-MO-CARTHAGE-MO-GA"/>
    <x v="0"/>
    <n v="0.255"/>
    <n v="178"/>
  </r>
  <r>
    <x v="2"/>
    <s v="0007-MO-CARTHAGE-MO-IA"/>
    <x v="2"/>
    <n v="0.34899999999999998"/>
    <n v="154.4"/>
  </r>
  <r>
    <x v="2"/>
    <s v="0007-MO-CARTHAGE-MO-ID"/>
    <x v="0"/>
    <n v="0.21"/>
    <n v="200"/>
  </r>
  <r>
    <x v="2"/>
    <s v="0007-MO-CARTHAGE-MO-IL"/>
    <x v="2"/>
    <n v="0.56799999999999995"/>
    <n v="183"/>
  </r>
  <r>
    <x v="2"/>
    <s v="0007-MO-CARTHAGE-MO-IN"/>
    <x v="2"/>
    <n v="0.63900000000000001"/>
    <n v="245.5"/>
  </r>
  <r>
    <x v="2"/>
    <s v="0007-MO-CARTHAGE-MO-KS"/>
    <x v="2"/>
    <n v="0.70199999999999996"/>
    <n v="180.5"/>
  </r>
  <r>
    <x v="2"/>
    <s v="0007-MO-CARTHAGE-MO-KY"/>
    <x v="2"/>
    <n v="0.432"/>
    <n v="139.1"/>
  </r>
  <r>
    <x v="2"/>
    <s v="0007-MO-CARTHAGE-MO-LA"/>
    <x v="2"/>
    <n v="0.36799999999999999"/>
    <n v="169.5"/>
  </r>
  <r>
    <x v="2"/>
    <s v="0007-MO-CARTHAGE-MO-MA"/>
    <x v="2"/>
    <n v="0.64600000000000002"/>
    <n v="298.89999999999998"/>
  </r>
  <r>
    <x v="2"/>
    <s v="0007-MO-CARTHAGE-MO-MB"/>
    <x v="0"/>
    <n v="0.24"/>
    <n v="215"/>
  </r>
  <r>
    <x v="2"/>
    <s v="0007-MO-CARTHAGE-MO-MD"/>
    <x v="0"/>
    <n v="0.255"/>
    <n v="178"/>
  </r>
  <r>
    <x v="2"/>
    <s v="0007-MO-CARTHAGE-MO-ME"/>
    <x v="0"/>
    <n v="0.255"/>
    <n v="178"/>
  </r>
  <r>
    <x v="2"/>
    <s v="0007-MO-CARTHAGE-MO-MI"/>
    <x v="2"/>
    <n v="0.44800000000000001"/>
    <n v="298.39999999999998"/>
  </r>
  <r>
    <x v="2"/>
    <s v="0007-MO-CARTHAGE-MO-MN"/>
    <x v="2"/>
    <n v="0.59699999999999998"/>
    <n v="175.9"/>
  </r>
  <r>
    <x v="2"/>
    <s v="0007-MO-CARTHAGE-MO-MO"/>
    <x v="2"/>
    <n v="0.6"/>
    <n v="133.6"/>
  </r>
  <r>
    <x v="2"/>
    <s v="0007-MO-CARTHAGE-MO-MS"/>
    <x v="2"/>
    <n v="0.29699999999999999"/>
    <n v="162.6"/>
  </r>
  <r>
    <x v="2"/>
    <s v="0007-MO-CARTHAGE-MO-MT"/>
    <x v="0"/>
    <n v="0.21"/>
    <n v="200"/>
  </r>
  <r>
    <x v="2"/>
    <s v="0007-MO-CARTHAGE-MO-NC"/>
    <x v="2"/>
    <n v="0.41"/>
    <n v="275.60000000000002"/>
  </r>
  <r>
    <x v="2"/>
    <s v="0007-MO-CARTHAGE-MO-ND"/>
    <x v="0"/>
    <n v="0.255"/>
    <n v="178"/>
  </r>
  <r>
    <x v="2"/>
    <s v="0007-MO-CARTHAGE-MO-NE"/>
    <x v="2"/>
    <n v="0.51700000000000002"/>
    <n v="136.6"/>
  </r>
  <r>
    <x v="2"/>
    <s v="0007-MO-CARTHAGE-MO-NH"/>
    <x v="0"/>
    <n v="0.255"/>
    <n v="178"/>
  </r>
  <r>
    <x v="2"/>
    <s v="0007-MO-CARTHAGE-MO-NJ"/>
    <x v="0"/>
    <n v="0.255"/>
    <n v="178"/>
  </r>
  <r>
    <x v="2"/>
    <s v="0007-MO-CARTHAGE-MO-NM"/>
    <x v="0"/>
    <n v="0.21"/>
    <n v="200"/>
  </r>
  <r>
    <x v="2"/>
    <s v="0007-MO-CARTHAGE-MO-NV"/>
    <x v="0"/>
    <n v="0.21"/>
    <n v="200"/>
  </r>
  <r>
    <x v="2"/>
    <s v="0007-MO-CARTHAGE-MO-NY"/>
    <x v="0"/>
    <n v="0.255"/>
    <n v="178"/>
  </r>
  <r>
    <x v="2"/>
    <s v="0007-MO-CARTHAGE-MO-OH"/>
    <x v="2"/>
    <n v="0.34899999999999998"/>
    <n v="131"/>
  </r>
  <r>
    <x v="2"/>
    <s v="0007-MO-CARTHAGE-MO-OK"/>
    <x v="2"/>
    <n v="0.34300000000000003"/>
    <n v="175.1"/>
  </r>
  <r>
    <x v="2"/>
    <s v="0007-MO-CARTHAGE-MO-ON"/>
    <x v="0"/>
    <n v="0.39"/>
    <n v="172"/>
  </r>
  <r>
    <x v="2"/>
    <s v="0007-MO-CARTHAGE-MO-OR"/>
    <x v="0"/>
    <n v="0.21"/>
    <n v="200"/>
  </r>
  <r>
    <x v="2"/>
    <s v="0007-MO-CARTHAGE-MO-PA"/>
    <x v="2"/>
    <n v="0.64800000000000002"/>
    <n v="153.30000000000001"/>
  </r>
  <r>
    <x v="2"/>
    <s v="0007-MO-CARTHAGE-MO-QC"/>
    <x v="0"/>
    <n v="0.39"/>
    <n v="172"/>
  </r>
  <r>
    <x v="2"/>
    <s v="0007-MO-CARTHAGE-MO-RI"/>
    <x v="0"/>
    <n v="0.255"/>
    <n v="178"/>
  </r>
  <r>
    <x v="2"/>
    <s v="0007-MO-CARTHAGE-MO-SC"/>
    <x v="0"/>
    <n v="0.255"/>
    <n v="178"/>
  </r>
  <r>
    <x v="2"/>
    <s v="0007-MO-CARTHAGE-MO-SD"/>
    <x v="2"/>
    <n v="0.38800000000000001"/>
    <n v="143"/>
  </r>
  <r>
    <x v="2"/>
    <s v="0007-MO-CARTHAGE-MO-SK"/>
    <x v="0"/>
    <n v="0.24"/>
    <n v="215"/>
  </r>
  <r>
    <x v="2"/>
    <s v="0007-MO-CARTHAGE-MO-TN"/>
    <x v="2"/>
    <n v="0.628"/>
    <n v="140.1"/>
  </r>
  <r>
    <x v="2"/>
    <s v="0007-MO-CARTHAGE-MO-TX"/>
    <x v="0"/>
    <n v="0.255"/>
    <n v="178"/>
  </r>
  <r>
    <x v="2"/>
    <s v="0007-MO-CARTHAGE-MO-UT"/>
    <x v="0"/>
    <n v="0.21"/>
    <n v="200"/>
  </r>
  <r>
    <x v="2"/>
    <s v="0007-MO-CARTHAGE-MO-VA"/>
    <x v="2"/>
    <n v="0.44400000000000001"/>
    <n v="152.80000000000001"/>
  </r>
  <r>
    <x v="2"/>
    <s v="0007-MO-CARTHAGE-MO-VT"/>
    <x v="0"/>
    <n v="0.255"/>
    <n v="178"/>
  </r>
  <r>
    <x v="2"/>
    <s v="0007-MO-CARTHAGE-MO-WA"/>
    <x v="2"/>
    <n v="0.32500000000000001"/>
    <n v="239.1"/>
  </r>
  <r>
    <x v="2"/>
    <s v="0007-MO-CARTHAGE-MO-WI"/>
    <x v="2"/>
    <n v="0.59"/>
    <n v="133.6"/>
  </r>
  <r>
    <x v="2"/>
    <s v="0007-MO-CARTHAGE-MO-WV"/>
    <x v="0"/>
    <n v="0.255"/>
    <n v="178"/>
  </r>
  <r>
    <x v="2"/>
    <s v="0007-MO-CARTHAGE-MO-WY"/>
    <x v="0"/>
    <n v="0.21"/>
    <n v="200"/>
  </r>
  <r>
    <x v="1"/>
    <s v="0009-NC-GREENSBORO-AB-NC"/>
    <x v="0"/>
    <n v="0.24"/>
    <n v="215"/>
  </r>
  <r>
    <x v="1"/>
    <s v="0009-NC-GREENSBORO-AL-NC"/>
    <x v="0"/>
    <n v="0.255"/>
    <n v="178"/>
  </r>
  <r>
    <x v="1"/>
    <s v="0009-NC-GREENSBORO-AR-NC"/>
    <x v="2"/>
    <n v="0.45"/>
    <n v="237"/>
  </r>
  <r>
    <x v="1"/>
    <s v="0009-NC-GREENSBORO-AZ-NC"/>
    <x v="1"/>
    <n v="0.46600000000000003"/>
    <n v="180.8"/>
  </r>
  <r>
    <x v="1"/>
    <s v="0009-NC-GREENSBORO-BC-NC"/>
    <x v="0"/>
    <n v="0.24"/>
    <n v="215"/>
  </r>
  <r>
    <x v="1"/>
    <s v="0009-NC-GREENSBORO-CA-NC"/>
    <x v="2"/>
    <n v="0.42"/>
    <n v="133.1"/>
  </r>
  <r>
    <x v="1"/>
    <s v="0009-NC-GREENSBORO-CO-NC"/>
    <x v="0"/>
    <n v="0.255"/>
    <n v="178"/>
  </r>
  <r>
    <x v="1"/>
    <s v="0009-NC-GREENSBORO-CT-NC"/>
    <x v="0"/>
    <n v="0.255"/>
    <n v="178"/>
  </r>
  <r>
    <x v="1"/>
    <s v="0009-NC-GREENSBORO-DC-NC"/>
    <x v="2"/>
    <n v="7.0000000000000007E-2"/>
    <n v="147"/>
  </r>
  <r>
    <x v="1"/>
    <s v="0009-NC-GREENSBORO-DE-NC"/>
    <x v="0"/>
    <n v="0.255"/>
    <n v="178"/>
  </r>
  <r>
    <x v="1"/>
    <s v="0009-NC-GREENSBORO-FL-NC"/>
    <x v="2"/>
    <n v="0.58499999999999996"/>
    <n v="191.8"/>
  </r>
  <r>
    <x v="1"/>
    <s v="0009-NC-GREENSBORO-GA-NC"/>
    <x v="0"/>
    <n v="0.255"/>
    <n v="178"/>
  </r>
  <r>
    <x v="1"/>
    <s v="0009-NC-GREENSBORO-IA-NC"/>
    <x v="0"/>
    <n v="0.255"/>
    <n v="178"/>
  </r>
  <r>
    <x v="1"/>
    <s v="0009-NC-GREENSBORO-ID-NC"/>
    <x v="2"/>
    <n v="7.0000000000000007E-2"/>
    <n v="242"/>
  </r>
  <r>
    <x v="1"/>
    <s v="0009-NC-GREENSBORO-IL-NC"/>
    <x v="1"/>
    <n v="0.45600000000000002"/>
    <n v="253"/>
  </r>
  <r>
    <x v="1"/>
    <s v="0009-NC-GREENSBORO-IN-NC"/>
    <x v="0"/>
    <n v="0.255"/>
    <n v="178"/>
  </r>
  <r>
    <x v="1"/>
    <s v="0009-NC-GREENSBORO-KS-NC"/>
    <x v="0"/>
    <n v="0.255"/>
    <n v="178"/>
  </r>
  <r>
    <x v="1"/>
    <s v="0009-NC-GREENSBORO-KY-NC"/>
    <x v="2"/>
    <n v="0.34899999999999998"/>
    <n v="169.5"/>
  </r>
  <r>
    <x v="1"/>
    <s v="0009-NC-GREENSBORO-LA-NC"/>
    <x v="0"/>
    <n v="0.255"/>
    <n v="178"/>
  </r>
  <r>
    <x v="1"/>
    <s v="0009-NC-GREENSBORO-MA-NC"/>
    <x v="0"/>
    <n v="0.255"/>
    <n v="178"/>
  </r>
  <r>
    <x v="1"/>
    <s v="0009-NC-GREENSBORO-MB-NC"/>
    <x v="0"/>
    <n v="0.24"/>
    <n v="215"/>
  </r>
  <r>
    <x v="1"/>
    <s v="0009-NC-GREENSBORO-MD-NC"/>
    <x v="2"/>
    <n v="0.42199999999999999"/>
    <n v="153.5"/>
  </r>
  <r>
    <x v="1"/>
    <s v="0009-NC-GREENSBORO-ME-NC"/>
    <x v="0"/>
    <n v="0.255"/>
    <n v="178"/>
  </r>
  <r>
    <x v="1"/>
    <s v="0009-NC-GREENSBORO-MI-NC"/>
    <x v="0"/>
    <n v="0.255"/>
    <n v="178"/>
  </r>
  <r>
    <x v="1"/>
    <s v="0009-NC-GREENSBORO-MN-NC"/>
    <x v="1"/>
    <n v="0.4"/>
    <n v="155"/>
  </r>
  <r>
    <x v="1"/>
    <s v="0009-NC-GREENSBORO-MO-NC"/>
    <x v="2"/>
    <n v="0.41"/>
    <n v="275.60000000000002"/>
  </r>
  <r>
    <x v="1"/>
    <s v="0009-NC-GREENSBORO-MS-NC"/>
    <x v="1"/>
    <n v="0.59499999999999997"/>
    <n v="244"/>
  </r>
  <r>
    <x v="1"/>
    <s v="0009-NC-GREENSBORO-MT-NC"/>
    <x v="0"/>
    <n v="0.255"/>
    <n v="178"/>
  </r>
  <r>
    <x v="1"/>
    <s v="0009-NC-GREENSBORO-NC-NC"/>
    <x v="2"/>
    <n v="0.25900000000000001"/>
    <n v="129.4"/>
  </r>
  <r>
    <x v="1"/>
    <s v="0009-NC-GREENSBORO-ND-NC"/>
    <x v="0"/>
    <n v="0.255"/>
    <n v="178"/>
  </r>
  <r>
    <x v="1"/>
    <s v="0009-NC-GREENSBORO-NE-NC"/>
    <x v="0"/>
    <n v="0.255"/>
    <n v="178"/>
  </r>
  <r>
    <x v="1"/>
    <s v="0009-NC-GREENSBORO-NH-NC"/>
    <x v="0"/>
    <n v="0.255"/>
    <n v="178"/>
  </r>
  <r>
    <x v="1"/>
    <s v="0009-NC-GREENSBORO-NJ-NC"/>
    <x v="1"/>
    <n v="0.49399999999999999"/>
    <n v="262.5"/>
  </r>
  <r>
    <x v="1"/>
    <s v="0009-NC-GREENSBORO-NM-NC"/>
    <x v="0"/>
    <n v="0.255"/>
    <n v="178"/>
  </r>
  <r>
    <x v="1"/>
    <s v="0009-NC-GREENSBORO-NV-NC"/>
    <x v="0"/>
    <n v="0.255"/>
    <n v="178"/>
  </r>
  <r>
    <x v="1"/>
    <s v="0009-NC-GREENSBORO-NY-NC"/>
    <x v="2"/>
    <n v="0.39200000000000002"/>
    <n v="148.6"/>
  </r>
  <r>
    <x v="1"/>
    <s v="0009-NC-GREENSBORO-OH-NC"/>
    <x v="1"/>
    <n v="0.41699999999999998"/>
    <n v="214.8"/>
  </r>
  <r>
    <x v="1"/>
    <s v="0009-NC-GREENSBORO-OK-NC"/>
    <x v="1"/>
    <n v="0.442"/>
    <n v="155"/>
  </r>
  <r>
    <x v="1"/>
    <s v="0009-NC-GREENSBORO-ON-NC"/>
    <x v="2"/>
    <n v="0.45600000000000002"/>
    <n v="235.8"/>
  </r>
  <r>
    <x v="1"/>
    <s v="0009-NC-GREENSBORO-OR-NC"/>
    <x v="0"/>
    <n v="0.255"/>
    <n v="178"/>
  </r>
  <r>
    <x v="1"/>
    <s v="0009-NC-GREENSBORO-PA-NC"/>
    <x v="0"/>
    <n v="0.255"/>
    <n v="178"/>
  </r>
  <r>
    <x v="1"/>
    <s v="0009-NC-GREENSBORO-QC-NC"/>
    <x v="0"/>
    <n v="0.39"/>
    <n v="172"/>
  </r>
  <r>
    <x v="1"/>
    <s v="0009-NC-GREENSBORO-RI-NC"/>
    <x v="0"/>
    <n v="0.255"/>
    <n v="178"/>
  </r>
  <r>
    <x v="1"/>
    <s v="0009-NC-GREENSBORO-SC-NC"/>
    <x v="2"/>
    <n v="0.52800000000000002"/>
    <n v="126.1"/>
  </r>
  <r>
    <x v="1"/>
    <s v="0009-NC-GREENSBORO-SD-NC"/>
    <x v="0"/>
    <n v="0.255"/>
    <n v="178"/>
  </r>
  <r>
    <x v="1"/>
    <s v="0009-NC-GREENSBORO-SK-NC"/>
    <x v="0"/>
    <n v="0.24"/>
    <n v="215"/>
  </r>
  <r>
    <x v="1"/>
    <s v="0009-NC-GREENSBORO-TN-NC"/>
    <x v="1"/>
    <n v="0.58199999999999996"/>
    <n v="147.80000000000001"/>
  </r>
  <r>
    <x v="1"/>
    <s v="0009-NC-GREENSBORO-TX-NC"/>
    <x v="2"/>
    <n v="0.50700000000000001"/>
    <n v="300"/>
  </r>
  <r>
    <x v="1"/>
    <s v="0009-NC-GREENSBORO-UT-NC"/>
    <x v="0"/>
    <n v="0.255"/>
    <n v="178"/>
  </r>
  <r>
    <x v="1"/>
    <s v="0009-NC-GREENSBORO-VA-NC"/>
    <x v="0"/>
    <n v="0.255"/>
    <n v="178"/>
  </r>
  <r>
    <x v="1"/>
    <s v="0009-NC-GREENSBORO-VT-NC"/>
    <x v="0"/>
    <n v="0.255"/>
    <n v="178"/>
  </r>
  <r>
    <x v="1"/>
    <s v="0009-NC-GREENSBORO-WA-NC"/>
    <x v="2"/>
    <n v="0.51900000000000002"/>
    <n v="194.4"/>
  </r>
  <r>
    <x v="1"/>
    <s v="0009-NC-GREENSBORO-WI-NC"/>
    <x v="2"/>
    <n v="0.46"/>
    <n v="187.5"/>
  </r>
  <r>
    <x v="1"/>
    <s v="0009-NC-GREENSBORO-WV-NC"/>
    <x v="0"/>
    <n v="0.255"/>
    <n v="178"/>
  </r>
  <r>
    <x v="1"/>
    <s v="0009-NC-GREENSBORO-WY-NC"/>
    <x v="1"/>
    <n v="0.38900000000000001"/>
    <n v="360"/>
  </r>
  <r>
    <x v="1"/>
    <s v="0009-NC-GREENSBORO-NC-AB"/>
    <x v="0"/>
    <n v="0.24"/>
    <n v="215"/>
  </r>
  <r>
    <x v="1"/>
    <s v="0009-NC-GREENSBORO-NC-AL"/>
    <x v="0"/>
    <n v="0.255"/>
    <n v="178"/>
  </r>
  <r>
    <x v="1"/>
    <s v="0009-NC-GREENSBORO-NC-AR"/>
    <x v="1"/>
    <n v="0.47799999999999998"/>
    <n v="300"/>
  </r>
  <r>
    <x v="1"/>
    <s v="0009-NC-GREENSBORO-NC-AZ"/>
    <x v="1"/>
    <n v="0.23899999999999999"/>
    <n v="209.5"/>
  </r>
  <r>
    <x v="1"/>
    <s v="0009-NC-GREENSBORO-NC-BC"/>
    <x v="0"/>
    <n v="0.24"/>
    <n v="215"/>
  </r>
  <r>
    <x v="1"/>
    <s v="0009-NC-GREENSBORO-NC-CA"/>
    <x v="1"/>
    <n v="0.42699999999999999"/>
    <n v="344.3"/>
  </r>
  <r>
    <x v="1"/>
    <s v="0009-NC-GREENSBORO-NC-CO"/>
    <x v="1"/>
    <n v="0.28000000000000003"/>
    <n v="300"/>
  </r>
  <r>
    <x v="1"/>
    <s v="0009-NC-GREENSBORO-NC-CT"/>
    <x v="0"/>
    <n v="0.255"/>
    <n v="178"/>
  </r>
  <r>
    <x v="1"/>
    <s v="0009-NC-GREENSBORO-NC-DC"/>
    <x v="2"/>
    <n v="0.13600000000000001"/>
    <n v="153"/>
  </r>
  <r>
    <x v="1"/>
    <s v="0009-NC-GREENSBORO-NC-DE"/>
    <x v="0"/>
    <n v="0.255"/>
    <n v="178"/>
  </r>
  <r>
    <x v="1"/>
    <s v="0009-NC-GREENSBORO-NC-FL"/>
    <x v="0"/>
    <n v="0.255"/>
    <n v="178"/>
  </r>
  <r>
    <x v="1"/>
    <s v="0009-NC-GREENSBORO-NC-GA"/>
    <x v="2"/>
    <n v="0.628"/>
    <n v="165.7"/>
  </r>
  <r>
    <x v="1"/>
    <s v="0009-NC-GREENSBORO-NC-IA"/>
    <x v="2"/>
    <n v="0.46300000000000002"/>
    <n v="151.5"/>
  </r>
  <r>
    <x v="1"/>
    <s v="0009-NC-GREENSBORO-NC-ID"/>
    <x v="1"/>
    <n v="0.33800000000000002"/>
    <n v="180.8"/>
  </r>
  <r>
    <x v="1"/>
    <s v="0009-NC-GREENSBORO-NC-IL"/>
    <x v="2"/>
    <n v="0.54600000000000004"/>
    <n v="194.4"/>
  </r>
  <r>
    <x v="1"/>
    <s v="0009-NC-GREENSBORO-NC-IN"/>
    <x v="2"/>
    <n v="0.437"/>
    <n v="174.2"/>
  </r>
  <r>
    <x v="1"/>
    <s v="0009-NC-GREENSBORO-NC-KS"/>
    <x v="0"/>
    <n v="0.255"/>
    <n v="178"/>
  </r>
  <r>
    <x v="1"/>
    <s v="0009-NC-GREENSBORO-NC-KY"/>
    <x v="2"/>
    <n v="0.45400000000000001"/>
    <n v="195.8"/>
  </r>
  <r>
    <x v="1"/>
    <s v="0009-NC-GREENSBORO-NC-LA"/>
    <x v="2"/>
    <n v="0.31900000000000001"/>
    <n v="146.6"/>
  </r>
  <r>
    <x v="1"/>
    <s v="0009-NC-GREENSBORO-NC-MA"/>
    <x v="0"/>
    <n v="0.255"/>
    <n v="178"/>
  </r>
  <r>
    <x v="1"/>
    <s v="0009-NC-GREENSBORO-NC-MB"/>
    <x v="0"/>
    <n v="0.24"/>
    <n v="215"/>
  </r>
  <r>
    <x v="1"/>
    <s v="0009-NC-GREENSBORO-NC-MD"/>
    <x v="0"/>
    <n v="0.255"/>
    <n v="178"/>
  </r>
  <r>
    <x v="1"/>
    <s v="0009-NC-GREENSBORO-NC-ME"/>
    <x v="2"/>
    <n v="0.35699999999999998"/>
    <n v="157.1"/>
  </r>
  <r>
    <x v="1"/>
    <s v="0009-NC-GREENSBORO-NC-MI"/>
    <x v="2"/>
    <n v="0.28999999999999998"/>
    <n v="138.19999999999999"/>
  </r>
  <r>
    <x v="1"/>
    <s v="0009-NC-GREENSBORO-NC-MN"/>
    <x v="2"/>
    <n v="0.41799999999999998"/>
    <n v="154.69999999999999"/>
  </r>
  <r>
    <x v="1"/>
    <s v="0009-NC-GREENSBORO-NC-MO"/>
    <x v="1"/>
    <n v="0.505"/>
    <n v="307"/>
  </r>
  <r>
    <x v="1"/>
    <s v="0009-NC-GREENSBORO-NC-MS"/>
    <x v="0"/>
    <n v="0.255"/>
    <n v="178"/>
  </r>
  <r>
    <x v="1"/>
    <s v="0009-NC-GREENSBORO-NC-MT"/>
    <x v="0"/>
    <n v="0.21"/>
    <n v="200"/>
  </r>
  <r>
    <x v="1"/>
    <s v="0009-NC-GREENSBORO-NC-NC"/>
    <x v="2"/>
    <n v="0.25900000000000001"/>
    <n v="129.4"/>
  </r>
  <r>
    <x v="1"/>
    <s v="0009-NC-GREENSBORO-NC-ND"/>
    <x v="0"/>
    <n v="0.255"/>
    <n v="178"/>
  </r>
  <r>
    <x v="1"/>
    <s v="0009-NC-GREENSBORO-NC-NE"/>
    <x v="0"/>
    <n v="0.255"/>
    <n v="178"/>
  </r>
  <r>
    <x v="1"/>
    <s v="0009-NC-GREENSBORO-NC-NH"/>
    <x v="0"/>
    <n v="0.255"/>
    <n v="178"/>
  </r>
  <r>
    <x v="1"/>
    <s v="0009-NC-GREENSBORO-NC-NJ"/>
    <x v="2"/>
    <n v="0.374"/>
    <n v="187.9"/>
  </r>
  <r>
    <x v="1"/>
    <s v="0009-NC-GREENSBORO-NC-NM"/>
    <x v="1"/>
    <n v="0.443"/>
    <n v="155"/>
  </r>
  <r>
    <x v="1"/>
    <s v="0009-NC-GREENSBORO-NC-NV"/>
    <x v="0"/>
    <n v="0.21"/>
    <n v="200"/>
  </r>
  <r>
    <x v="1"/>
    <s v="0009-NC-GREENSBORO-NC-NY"/>
    <x v="0"/>
    <n v="0.255"/>
    <n v="178"/>
  </r>
  <r>
    <x v="1"/>
    <s v="0009-NC-GREENSBORO-NC-OH"/>
    <x v="2"/>
    <n v="0.47299999999999998"/>
    <n v="136.6"/>
  </r>
  <r>
    <x v="1"/>
    <s v="0009-NC-GREENSBORO-NC-OK"/>
    <x v="0"/>
    <n v="0.255"/>
    <n v="178"/>
  </r>
  <r>
    <x v="1"/>
    <s v="0009-NC-GREENSBORO-NC-ON"/>
    <x v="2"/>
    <n v="0.67700000000000005"/>
    <n v="190.4"/>
  </r>
  <r>
    <x v="1"/>
    <s v="0009-NC-GREENSBORO-NC-OR"/>
    <x v="0"/>
    <n v="0.21"/>
    <n v="200"/>
  </r>
  <r>
    <x v="1"/>
    <s v="0009-NC-GREENSBORO-NC-PA"/>
    <x v="0"/>
    <n v="0.255"/>
    <n v="178"/>
  </r>
  <r>
    <x v="1"/>
    <s v="0009-NC-GREENSBORO-NC-QC"/>
    <x v="0"/>
    <n v="0.39"/>
    <n v="172"/>
  </r>
  <r>
    <x v="1"/>
    <s v="0009-NC-GREENSBORO-NC-RI"/>
    <x v="0"/>
    <n v="0.255"/>
    <n v="178"/>
  </r>
  <r>
    <x v="1"/>
    <s v="0009-NC-GREENSBORO-NC-SC"/>
    <x v="2"/>
    <n v="0.38200000000000001"/>
    <n v="123.3"/>
  </r>
  <r>
    <x v="1"/>
    <s v="0009-NC-GREENSBORO-NC-SD"/>
    <x v="0"/>
    <n v="0.255"/>
    <n v="178"/>
  </r>
  <r>
    <x v="1"/>
    <s v="0009-NC-GREENSBORO-NC-SK"/>
    <x v="0"/>
    <n v="0.24"/>
    <n v="215"/>
  </r>
  <r>
    <x v="1"/>
    <s v="0009-NC-GREENSBORO-NC-TN"/>
    <x v="1"/>
    <n v="0.46800000000000003"/>
    <n v="168.8"/>
  </r>
  <r>
    <x v="1"/>
    <s v="0009-NC-GREENSBORO-NC-TX"/>
    <x v="0"/>
    <n v="0.255"/>
    <n v="178"/>
  </r>
  <r>
    <x v="1"/>
    <s v="0009-NC-GREENSBORO-NC-UT"/>
    <x v="1"/>
    <n v="0.23899999999999999"/>
    <n v="300"/>
  </r>
  <r>
    <x v="1"/>
    <s v="0009-NC-GREENSBORO-NC-VA"/>
    <x v="2"/>
    <n v="0.39200000000000002"/>
    <n v="148.6"/>
  </r>
  <r>
    <x v="1"/>
    <s v="0009-NC-GREENSBORO-NC-VT"/>
    <x v="0"/>
    <n v="0.255"/>
    <n v="178"/>
  </r>
  <r>
    <x v="1"/>
    <s v="0009-NC-GREENSBORO-NC-WA"/>
    <x v="2"/>
    <n v="0.55400000000000005"/>
    <n v="361.2"/>
  </r>
  <r>
    <x v="1"/>
    <s v="0009-NC-GREENSBORO-NC-WI"/>
    <x v="2"/>
    <n v="0.434"/>
    <n v="180.8"/>
  </r>
  <r>
    <x v="1"/>
    <s v="0009-NC-GREENSBORO-NC-WV"/>
    <x v="0"/>
    <n v="0.255"/>
    <n v="178"/>
  </r>
  <r>
    <x v="1"/>
    <s v="0009-NC-GREENSBORO-NC-WY"/>
    <x v="0"/>
    <n v="0.21"/>
    <n v="200"/>
  </r>
  <r>
    <x v="0"/>
    <s v="0014-MO-CARTHAGE-AB-MO"/>
    <x v="3"/>
    <n v="0.373"/>
    <n v="400"/>
  </r>
  <r>
    <x v="0"/>
    <s v="0014-MO-CARTHAGE-AL-MO"/>
    <x v="2"/>
    <n v="0.44400000000000001"/>
    <n v="141.80000000000001"/>
  </r>
  <r>
    <x v="0"/>
    <s v="0014-MO-CARTHAGE-AR-MO"/>
    <x v="2"/>
    <n v="0.51400000000000001"/>
    <n v="133.6"/>
  </r>
  <r>
    <x v="0"/>
    <s v="0014-MO-CARTHAGE-AZ-MO"/>
    <x v="0"/>
    <n v="0.255"/>
    <n v="178"/>
  </r>
  <r>
    <x v="0"/>
    <s v="0014-MO-CARTHAGE-BC-MO"/>
    <x v="3"/>
    <n v="0.373"/>
    <n v="400"/>
  </r>
  <r>
    <x v="0"/>
    <s v="0014-MO-CARTHAGE-CA-MO"/>
    <x v="1"/>
    <n v="0.36799999999999999"/>
    <n v="155"/>
  </r>
  <r>
    <x v="0"/>
    <s v="0014-MO-CARTHAGE-CO-MO"/>
    <x v="1"/>
    <n v="0.59299999999999997"/>
    <n v="129"/>
  </r>
  <r>
    <x v="0"/>
    <s v="0014-MO-CARTHAGE-CT-MO"/>
    <x v="0"/>
    <n v="0.255"/>
    <n v="178"/>
  </r>
  <r>
    <x v="0"/>
    <s v="0014-MO-CARTHAGE-DC-MO"/>
    <x v="0"/>
    <n v="0.255"/>
    <n v="178"/>
  </r>
  <r>
    <x v="0"/>
    <s v="0014-MO-CARTHAGE-DE-MO"/>
    <x v="0"/>
    <n v="0.255"/>
    <n v="178"/>
  </r>
  <r>
    <x v="0"/>
    <s v="0014-MO-CARTHAGE-FL-MO"/>
    <x v="2"/>
    <n v="0.46400000000000002"/>
    <n v="151.30000000000001"/>
  </r>
  <r>
    <x v="0"/>
    <s v="0014-MO-CARTHAGE-GA-MO"/>
    <x v="2"/>
    <n v="0.317"/>
    <n v="241.7"/>
  </r>
  <r>
    <x v="0"/>
    <s v="0014-MO-CARTHAGE-IA-MO"/>
    <x v="3"/>
    <n v="0.47799999999999998"/>
    <n v="165"/>
  </r>
  <r>
    <x v="0"/>
    <s v="0014-MO-CARTHAGE-ID-MO"/>
    <x v="2"/>
    <n v="7.0000000000000007E-2"/>
    <n v="211"/>
  </r>
  <r>
    <x v="0"/>
    <s v="0014-MO-CARTHAGE-IL-MO"/>
    <x v="2"/>
    <n v="0.56999999999999995"/>
    <n v="186.9"/>
  </r>
  <r>
    <x v="0"/>
    <s v="0014-MO-CARTHAGE-IN-MO"/>
    <x v="1"/>
    <n v="0.68700000000000006"/>
    <n v="194"/>
  </r>
  <r>
    <x v="0"/>
    <s v="0014-MO-CARTHAGE-KS-MO"/>
    <x v="3"/>
    <n v="0.47799999999999998"/>
    <n v="165"/>
  </r>
  <r>
    <x v="0"/>
    <s v="0014-MO-CARTHAGE-KY-MO"/>
    <x v="3"/>
    <n v="0.47799999999999998"/>
    <n v="165"/>
  </r>
  <r>
    <x v="0"/>
    <s v="0014-MO-CARTHAGE-LA-MO"/>
    <x v="0"/>
    <n v="0.255"/>
    <n v="178"/>
  </r>
  <r>
    <x v="0"/>
    <s v="0014-MO-CARTHAGE-MA-MO"/>
    <x v="2"/>
    <n v="0.53700000000000003"/>
    <n v="211.9"/>
  </r>
  <r>
    <x v="0"/>
    <s v="0014-MO-CARTHAGE-MB-MO"/>
    <x v="3"/>
    <n v="0.373"/>
    <n v="400"/>
  </r>
  <r>
    <x v="0"/>
    <s v="0014-MO-CARTHAGE-MD-MO"/>
    <x v="2"/>
    <n v="0.48199999999999998"/>
    <n v="156.5"/>
  </r>
  <r>
    <x v="0"/>
    <s v="0014-MO-CARTHAGE-ME-MO"/>
    <x v="0"/>
    <n v="0.255"/>
    <n v="178"/>
  </r>
  <r>
    <x v="0"/>
    <s v="0014-MO-CARTHAGE-MI-MO"/>
    <x v="2"/>
    <n v="0.57799999999999996"/>
    <n v="146.69999999999999"/>
  </r>
  <r>
    <x v="0"/>
    <s v="0014-MO-CARTHAGE-MN-MO"/>
    <x v="3"/>
    <n v="0.47799999999999998"/>
    <n v="165"/>
  </r>
  <r>
    <x v="0"/>
    <s v="0014-MO-CARTHAGE-MO-MO"/>
    <x v="3"/>
    <n v="0.53"/>
    <n v="114"/>
  </r>
  <r>
    <x v="0"/>
    <s v="0014-MO-CARTHAGE-MS-MO"/>
    <x v="1"/>
    <n v="0.67"/>
    <n v="121.8"/>
  </r>
  <r>
    <x v="0"/>
    <s v="0014-MO-CARTHAGE-MT-MO"/>
    <x v="0"/>
    <n v="0.255"/>
    <n v="178"/>
  </r>
  <r>
    <x v="0"/>
    <s v="0014-MO-CARTHAGE-NC-MO"/>
    <x v="0"/>
    <n v="0.255"/>
    <n v="178"/>
  </r>
  <r>
    <x v="0"/>
    <s v="0014-MO-CARTHAGE-ND-MO"/>
    <x v="0"/>
    <n v="0.255"/>
    <n v="178"/>
  </r>
  <r>
    <x v="0"/>
    <s v="0014-MO-CARTHAGE-NE-MO"/>
    <x v="0"/>
    <n v="0.255"/>
    <n v="178"/>
  </r>
  <r>
    <x v="0"/>
    <s v="0014-MO-CARTHAGE-NH-MO"/>
    <x v="0"/>
    <n v="0.255"/>
    <n v="178"/>
  </r>
  <r>
    <x v="0"/>
    <s v="0014-MO-CARTHAGE-NJ-MO"/>
    <x v="2"/>
    <n v="0.46500000000000002"/>
    <n v="174.8"/>
  </r>
  <r>
    <x v="0"/>
    <s v="0014-MO-CARTHAGE-NM-MO"/>
    <x v="0"/>
    <n v="0.255"/>
    <n v="178"/>
  </r>
  <r>
    <x v="0"/>
    <s v="0014-MO-CARTHAGE-NV-MO"/>
    <x v="0"/>
    <n v="0.255"/>
    <n v="178"/>
  </r>
  <r>
    <x v="0"/>
    <s v="0014-MO-CARTHAGE-NY-MO"/>
    <x v="2"/>
    <n v="0.31"/>
    <n v="151.80000000000001"/>
  </r>
  <r>
    <x v="0"/>
    <s v="0014-MO-CARTHAGE-OH-MO"/>
    <x v="3"/>
    <n v="0.47799999999999998"/>
    <n v="165"/>
  </r>
  <r>
    <x v="0"/>
    <s v="0014-MO-CARTHAGE-OK-MO"/>
    <x v="2"/>
    <n v="0.56499999999999995"/>
    <n v="133.6"/>
  </r>
  <r>
    <x v="0"/>
    <s v="0014-MO-CARTHAGE-ON-MO"/>
    <x v="0"/>
    <n v="0.39"/>
    <n v="172"/>
  </r>
  <r>
    <x v="0"/>
    <s v="0014-MO-CARTHAGE-OR-MO"/>
    <x v="0"/>
    <n v="0.255"/>
    <n v="178"/>
  </r>
  <r>
    <x v="0"/>
    <s v="0014-MO-CARTHAGE-PA-MO"/>
    <x v="2"/>
    <n v="0.55800000000000005"/>
    <n v="192.3"/>
  </r>
  <r>
    <x v="0"/>
    <s v="0014-MO-CARTHAGE-QC-MO"/>
    <x v="0"/>
    <n v="0.39"/>
    <n v="172"/>
  </r>
  <r>
    <x v="0"/>
    <s v="0014-MO-CARTHAGE-RI-MO"/>
    <x v="0"/>
    <n v="0.255"/>
    <n v="178"/>
  </r>
  <r>
    <x v="0"/>
    <s v="0014-MO-CARTHAGE-SC-MO"/>
    <x v="1"/>
    <n v="0.32300000000000001"/>
    <n v="107.5"/>
  </r>
  <r>
    <x v="0"/>
    <s v="0014-MO-CARTHAGE-SD-MO"/>
    <x v="3"/>
    <n v="0.47799999999999998"/>
    <n v="165"/>
  </r>
  <r>
    <x v="0"/>
    <s v="0014-MO-CARTHAGE-SK-MO"/>
    <x v="3"/>
    <n v="0.373"/>
    <n v="400"/>
  </r>
  <r>
    <x v="0"/>
    <s v="0014-MO-CARTHAGE-TN-MO"/>
    <x v="3"/>
    <n v="0.47799999999999998"/>
    <n v="165"/>
  </r>
  <r>
    <x v="0"/>
    <s v="0014-MO-CARTHAGE-TX-MO"/>
    <x v="2"/>
    <n v="0.36"/>
    <n v="164.7"/>
  </r>
  <r>
    <x v="0"/>
    <s v="0014-MO-CARTHAGE-UT-MO"/>
    <x v="0"/>
    <n v="0.255"/>
    <n v="178"/>
  </r>
  <r>
    <x v="0"/>
    <s v="0014-MO-CARTHAGE-VA-MO"/>
    <x v="2"/>
    <n v="0.40100000000000002"/>
    <n v="245.4"/>
  </r>
  <r>
    <x v="0"/>
    <s v="0014-MO-CARTHAGE-VT-MO"/>
    <x v="0"/>
    <n v="0.255"/>
    <n v="178"/>
  </r>
  <r>
    <x v="0"/>
    <s v="0014-MO-CARTHAGE-WA-MO"/>
    <x v="2"/>
    <n v="0.433"/>
    <n v="164.8"/>
  </r>
  <r>
    <x v="0"/>
    <s v="0014-MO-CARTHAGE-WI-MO"/>
    <x v="3"/>
    <n v="0.47799999999999998"/>
    <n v="165"/>
  </r>
  <r>
    <x v="0"/>
    <s v="0014-MO-CARTHAGE-WV-MO"/>
    <x v="1"/>
    <n v="0.314"/>
    <n v="129"/>
  </r>
  <r>
    <x v="0"/>
    <s v="0014-MO-CARTHAGE-WY-MO"/>
    <x v="0"/>
    <n v="0.255"/>
    <n v="178"/>
  </r>
  <r>
    <x v="0"/>
    <s v="0014-MO-CARTHAGE-MO-AB"/>
    <x v="3"/>
    <n v="0.373"/>
    <n v="400"/>
  </r>
  <r>
    <x v="0"/>
    <s v="0014-MO-CARTHAGE-MO-AL"/>
    <x v="0"/>
    <n v="0.255"/>
    <n v="178"/>
  </r>
  <r>
    <x v="0"/>
    <s v="0014-MO-CARTHAGE-MO-AR"/>
    <x v="2"/>
    <n v="0.39300000000000002"/>
    <n v="160.30000000000001"/>
  </r>
  <r>
    <x v="0"/>
    <s v="0014-MO-CARTHAGE-MO-AZ"/>
    <x v="2"/>
    <n v="0.39800000000000002"/>
    <n v="171.5"/>
  </r>
  <r>
    <x v="0"/>
    <s v="0014-MO-CARTHAGE-MO-BC"/>
    <x v="3"/>
    <n v="0.373"/>
    <n v="400"/>
  </r>
  <r>
    <x v="0"/>
    <s v="0014-MO-CARTHAGE-MO-CA"/>
    <x v="2"/>
    <n v="0.53400000000000003"/>
    <n v="172.3"/>
  </r>
  <r>
    <x v="0"/>
    <s v="0014-MO-CARTHAGE-MO-CO"/>
    <x v="1"/>
    <n v="0.621"/>
    <n v="300"/>
  </r>
  <r>
    <x v="0"/>
    <s v="0014-MO-CARTHAGE-MO-CT"/>
    <x v="0"/>
    <n v="0.255"/>
    <n v="178"/>
  </r>
  <r>
    <x v="0"/>
    <s v="0014-MO-CARTHAGE-MO-DC"/>
    <x v="0"/>
    <n v="0.255"/>
    <n v="178"/>
  </r>
  <r>
    <x v="0"/>
    <s v="0014-MO-CARTHAGE-MO-DE"/>
    <x v="0"/>
    <n v="0.255"/>
    <n v="178"/>
  </r>
  <r>
    <x v="0"/>
    <s v="0014-MO-CARTHAGE-MO-FL"/>
    <x v="1"/>
    <n v="0.33"/>
    <n v="300"/>
  </r>
  <r>
    <x v="0"/>
    <s v="0014-MO-CARTHAGE-MO-GA"/>
    <x v="0"/>
    <n v="0.255"/>
    <n v="178"/>
  </r>
  <r>
    <x v="0"/>
    <s v="0014-MO-CARTHAGE-MO-IA"/>
    <x v="3"/>
    <n v="0.53"/>
    <n v="134"/>
  </r>
  <r>
    <x v="0"/>
    <s v="0014-MO-CARTHAGE-MO-ID"/>
    <x v="0"/>
    <n v="0.21"/>
    <n v="200"/>
  </r>
  <r>
    <x v="0"/>
    <s v="0014-MO-CARTHAGE-MO-IL"/>
    <x v="2"/>
    <n v="0.56799999999999995"/>
    <n v="183"/>
  </r>
  <r>
    <x v="0"/>
    <s v="0014-MO-CARTHAGE-MO-IN"/>
    <x v="3"/>
    <n v="0.53"/>
    <n v="144"/>
  </r>
  <r>
    <x v="0"/>
    <s v="0014-MO-CARTHAGE-MO-KS"/>
    <x v="3"/>
    <n v="0.53"/>
    <n v="144"/>
  </r>
  <r>
    <x v="0"/>
    <s v="0014-MO-CARTHAGE-MO-KY"/>
    <x v="3"/>
    <n v="0.53"/>
    <n v="144"/>
  </r>
  <r>
    <x v="0"/>
    <s v="0014-MO-CARTHAGE-MO-LA"/>
    <x v="1"/>
    <n v="0.36899999999999999"/>
    <n v="288.8"/>
  </r>
  <r>
    <x v="0"/>
    <s v="0014-MO-CARTHAGE-MO-MA"/>
    <x v="2"/>
    <n v="0.64600000000000002"/>
    <n v="298.89999999999998"/>
  </r>
  <r>
    <x v="0"/>
    <s v="0014-MO-CARTHAGE-MO-MB"/>
    <x v="3"/>
    <n v="0.373"/>
    <n v="400"/>
  </r>
  <r>
    <x v="0"/>
    <s v="0014-MO-CARTHAGE-MO-MD"/>
    <x v="1"/>
    <n v="0.44600000000000001"/>
    <n v="155"/>
  </r>
  <r>
    <x v="0"/>
    <s v="0014-MO-CARTHAGE-MO-ME"/>
    <x v="0"/>
    <n v="0.255"/>
    <n v="178"/>
  </r>
  <r>
    <x v="0"/>
    <s v="0014-MO-CARTHAGE-MO-MI"/>
    <x v="3"/>
    <n v="0.53"/>
    <n v="155"/>
  </r>
  <r>
    <x v="0"/>
    <s v="0014-MO-CARTHAGE-MO-MN"/>
    <x v="2"/>
    <n v="0.59699999999999998"/>
    <n v="175.9"/>
  </r>
  <r>
    <x v="0"/>
    <s v="0014-MO-CARTHAGE-MO-MO"/>
    <x v="3"/>
    <n v="0.53"/>
    <n v="114"/>
  </r>
  <r>
    <x v="0"/>
    <s v="0014-MO-CARTHAGE-MO-MS"/>
    <x v="1"/>
    <n v="0.33900000000000002"/>
    <n v="149.5"/>
  </r>
  <r>
    <x v="0"/>
    <s v="0014-MO-CARTHAGE-MO-MT"/>
    <x v="0"/>
    <n v="0.21"/>
    <n v="200"/>
  </r>
  <r>
    <x v="0"/>
    <s v="0014-MO-CARTHAGE-MO-NC"/>
    <x v="2"/>
    <n v="0.41"/>
    <n v="275.60000000000002"/>
  </r>
  <r>
    <x v="0"/>
    <s v="0014-MO-CARTHAGE-MO-ND"/>
    <x v="1"/>
    <n v="0.51600000000000001"/>
    <n v="108"/>
  </r>
  <r>
    <x v="0"/>
    <s v="0014-MO-CARTHAGE-MO-NE"/>
    <x v="3"/>
    <n v="0.53"/>
    <n v="139"/>
  </r>
  <r>
    <x v="0"/>
    <s v="0014-MO-CARTHAGE-MO-NH"/>
    <x v="1"/>
    <n v="0.32300000000000001"/>
    <n v="155"/>
  </r>
  <r>
    <x v="0"/>
    <s v="0014-MO-CARTHAGE-MO-NJ"/>
    <x v="0"/>
    <n v="0.255"/>
    <n v="178"/>
  </r>
  <r>
    <x v="0"/>
    <s v="0014-MO-CARTHAGE-MO-NM"/>
    <x v="1"/>
    <n v="0.249"/>
    <n v="155"/>
  </r>
  <r>
    <x v="0"/>
    <s v="0014-MO-CARTHAGE-MO-NV"/>
    <x v="0"/>
    <n v="0.21"/>
    <n v="200"/>
  </r>
  <r>
    <x v="0"/>
    <s v="0014-MO-CARTHAGE-MO-NY"/>
    <x v="1"/>
    <n v="0.52600000000000002"/>
    <n v="180.8"/>
  </r>
  <r>
    <x v="0"/>
    <s v="0014-MO-CARTHAGE-MO-OH"/>
    <x v="1"/>
    <n v="0.54900000000000004"/>
    <n v="186"/>
  </r>
  <r>
    <x v="0"/>
    <s v="0014-MO-CARTHAGE-MO-OK"/>
    <x v="1"/>
    <n v="0.47599999999999998"/>
    <n v="186"/>
  </r>
  <r>
    <x v="0"/>
    <s v="0014-MO-CARTHAGE-MO-ON"/>
    <x v="0"/>
    <n v="0.39"/>
    <n v="172"/>
  </r>
  <r>
    <x v="0"/>
    <s v="0014-MO-CARTHAGE-MO-OR"/>
    <x v="0"/>
    <n v="0.21"/>
    <n v="200"/>
  </r>
  <r>
    <x v="0"/>
    <s v="0014-MO-CARTHAGE-MO-PA"/>
    <x v="2"/>
    <n v="0.64800000000000002"/>
    <n v="153.30000000000001"/>
  </r>
  <r>
    <x v="0"/>
    <s v="0014-MO-CARTHAGE-MO-QC"/>
    <x v="0"/>
    <n v="0.39"/>
    <n v="172"/>
  </r>
  <r>
    <x v="0"/>
    <s v="0014-MO-CARTHAGE-MO-RI"/>
    <x v="0"/>
    <n v="0.255"/>
    <n v="178"/>
  </r>
  <r>
    <x v="0"/>
    <s v="0014-MO-CARTHAGE-MO-SC"/>
    <x v="1"/>
    <n v="0.436"/>
    <n v="266.3"/>
  </r>
  <r>
    <x v="0"/>
    <s v="0014-MO-CARTHAGE-MO-SD"/>
    <x v="1"/>
    <n v="0.41599999999999998"/>
    <n v="122.5"/>
  </r>
  <r>
    <x v="0"/>
    <s v="0014-MO-CARTHAGE-MO-SK"/>
    <x v="3"/>
    <n v="0.373"/>
    <n v="400"/>
  </r>
  <r>
    <x v="0"/>
    <s v="0014-MO-CARTHAGE-MO-TN"/>
    <x v="2"/>
    <n v="0.628"/>
    <n v="140.1"/>
  </r>
  <r>
    <x v="0"/>
    <s v="0014-MO-CARTHAGE-MO-TX"/>
    <x v="2"/>
    <n v="0.54600000000000004"/>
    <n v="205.9"/>
  </r>
  <r>
    <x v="0"/>
    <s v="0014-MO-CARTHAGE-MO-UT"/>
    <x v="1"/>
    <n v="0.52100000000000002"/>
    <n v="155"/>
  </r>
  <r>
    <x v="0"/>
    <s v="0014-MO-CARTHAGE-MO-VA"/>
    <x v="2"/>
    <n v="0.44400000000000001"/>
    <n v="152.80000000000001"/>
  </r>
  <r>
    <x v="0"/>
    <s v="0014-MO-CARTHAGE-MO-VT"/>
    <x v="0"/>
    <n v="0.255"/>
    <n v="178"/>
  </r>
  <r>
    <x v="0"/>
    <s v="0014-MO-CARTHAGE-MO-WA"/>
    <x v="2"/>
    <n v="0.32500000000000001"/>
    <n v="239.1"/>
  </r>
  <r>
    <x v="0"/>
    <s v="0014-MO-CARTHAGE-MO-WI"/>
    <x v="1"/>
    <n v="0.60199999999999998"/>
    <n v="183"/>
  </r>
  <r>
    <x v="0"/>
    <s v="0014-MO-CARTHAGE-MO-WV"/>
    <x v="3"/>
    <n v="0.47799999999999998"/>
    <n v="165"/>
  </r>
  <r>
    <x v="0"/>
    <s v="0014-MO-CARTHAGE-MO-WY"/>
    <x v="0"/>
    <n v="0.21"/>
    <n v="200"/>
  </r>
  <r>
    <x v="0"/>
    <s v="0016-GA-MONROE-AB-GA"/>
    <x v="0"/>
    <n v="0.24"/>
    <n v="215"/>
  </r>
  <r>
    <x v="0"/>
    <s v="0016-GA-MONROE-AL-GA"/>
    <x v="2"/>
    <n v="0.53"/>
    <n v="133.6"/>
  </r>
  <r>
    <x v="0"/>
    <s v="0016-GA-MONROE-AR-GA"/>
    <x v="2"/>
    <n v="0.371"/>
    <n v="177"/>
  </r>
  <r>
    <x v="0"/>
    <s v="0016-GA-MONROE-AZ-GA"/>
    <x v="0"/>
    <n v="0.255"/>
    <n v="178"/>
  </r>
  <r>
    <x v="0"/>
    <s v="0016-GA-MONROE-BC-GA"/>
    <x v="0"/>
    <n v="0.24"/>
    <n v="215"/>
  </r>
  <r>
    <x v="0"/>
    <s v="0016-GA-MONROE-CA-GA"/>
    <x v="1"/>
    <n v="0.38800000000000001"/>
    <n v="180.8"/>
  </r>
  <r>
    <x v="0"/>
    <s v="0016-GA-MONROE-CO-GA"/>
    <x v="1"/>
    <n v="0.49"/>
    <n v="360"/>
  </r>
  <r>
    <x v="0"/>
    <s v="0016-GA-MONROE-CT-GA"/>
    <x v="0"/>
    <n v="0.255"/>
    <n v="178"/>
  </r>
  <r>
    <x v="0"/>
    <s v="0016-GA-MONROE-DC-GA"/>
    <x v="2"/>
    <n v="7.0000000000000007E-2"/>
    <n v="186"/>
  </r>
  <r>
    <x v="0"/>
    <s v="0016-GA-MONROE-DE-GA"/>
    <x v="0"/>
    <n v="0.255"/>
    <n v="178"/>
  </r>
  <r>
    <x v="0"/>
    <s v="0016-GA-MONROE-FL-GA"/>
    <x v="2"/>
    <n v="0.52100000000000002"/>
    <n v="158.1"/>
  </r>
  <r>
    <x v="0"/>
    <s v="0016-GA-MONROE-GA-GA"/>
    <x v="2"/>
    <n v="0.46899999999999997"/>
    <n v="133.80000000000001"/>
  </r>
  <r>
    <x v="0"/>
    <s v="0016-GA-MONROE-IA-GA"/>
    <x v="0"/>
    <n v="0.255"/>
    <n v="178"/>
  </r>
  <r>
    <x v="0"/>
    <s v="0016-GA-MONROE-ID-GA"/>
    <x v="1"/>
    <n v="0.84799999999999998"/>
    <n v="180.8"/>
  </r>
  <r>
    <x v="0"/>
    <s v="0016-GA-MONROE-IL-GA"/>
    <x v="2"/>
    <n v="0.48799999999999999"/>
    <n v="235.9"/>
  </r>
  <r>
    <x v="0"/>
    <s v="0016-GA-MONROE-IN-GA"/>
    <x v="0"/>
    <n v="0.255"/>
    <n v="178"/>
  </r>
  <r>
    <x v="0"/>
    <s v="0016-GA-MONROE-KS-GA"/>
    <x v="0"/>
    <n v="0.255"/>
    <n v="178"/>
  </r>
  <r>
    <x v="0"/>
    <s v="0016-GA-MONROE-KY-GA"/>
    <x v="2"/>
    <n v="0.53200000000000003"/>
    <n v="168"/>
  </r>
  <r>
    <x v="0"/>
    <s v="0016-GA-MONROE-LA-GA"/>
    <x v="0"/>
    <n v="0.255"/>
    <n v="178"/>
  </r>
  <r>
    <x v="0"/>
    <s v="0016-GA-MONROE-MA-GA"/>
    <x v="0"/>
    <n v="0.255"/>
    <n v="178"/>
  </r>
  <r>
    <x v="0"/>
    <s v="0016-GA-MONROE-MB-GA"/>
    <x v="0"/>
    <n v="0.24"/>
    <n v="215"/>
  </r>
  <r>
    <x v="0"/>
    <s v="0016-GA-MONROE-MD-GA"/>
    <x v="2"/>
    <n v="0.42699999999999999"/>
    <n v="151.4"/>
  </r>
  <r>
    <x v="0"/>
    <s v="0016-GA-MONROE-ME-GA"/>
    <x v="0"/>
    <n v="0.255"/>
    <n v="178"/>
  </r>
  <r>
    <x v="0"/>
    <s v="0016-GA-MONROE-MI-GA"/>
    <x v="1"/>
    <n v="0.42"/>
    <n v="282.8"/>
  </r>
  <r>
    <x v="0"/>
    <s v="0016-GA-MONROE-MN-GA"/>
    <x v="0"/>
    <n v="0.255"/>
    <n v="178"/>
  </r>
  <r>
    <x v="0"/>
    <s v="0016-GA-MONROE-MO-GA"/>
    <x v="0"/>
    <n v="0.255"/>
    <n v="178"/>
  </r>
  <r>
    <x v="0"/>
    <s v="0016-GA-MONROE-MS-GA"/>
    <x v="2"/>
    <n v="0.47699999999999998"/>
    <n v="213.1"/>
  </r>
  <r>
    <x v="0"/>
    <s v="0016-GA-MONROE-MT-GA"/>
    <x v="0"/>
    <n v="0.255"/>
    <n v="178"/>
  </r>
  <r>
    <x v="0"/>
    <s v="0016-GA-MONROE-NC-GA"/>
    <x v="1"/>
    <n v="0.45700000000000002"/>
    <n v="219.5"/>
  </r>
  <r>
    <x v="0"/>
    <s v="0016-GA-MONROE-ND-GA"/>
    <x v="0"/>
    <n v="0.255"/>
    <n v="178"/>
  </r>
  <r>
    <x v="0"/>
    <s v="0016-GA-MONROE-NE-GA"/>
    <x v="0"/>
    <n v="0.255"/>
    <n v="178"/>
  </r>
  <r>
    <x v="0"/>
    <s v="0016-GA-MONROE-NH-GA"/>
    <x v="0"/>
    <n v="0.255"/>
    <n v="178"/>
  </r>
  <r>
    <x v="0"/>
    <s v="0016-GA-MONROE-NJ-GA"/>
    <x v="0"/>
    <n v="0.255"/>
    <n v="178"/>
  </r>
  <r>
    <x v="0"/>
    <s v="0016-GA-MONROE-NM-GA"/>
    <x v="0"/>
    <n v="0.255"/>
    <n v="178"/>
  </r>
  <r>
    <x v="0"/>
    <s v="0016-GA-MONROE-NV-GA"/>
    <x v="0"/>
    <n v="0.255"/>
    <n v="178"/>
  </r>
  <r>
    <x v="0"/>
    <s v="0016-GA-MONROE-NY-GA"/>
    <x v="0"/>
    <n v="0.255"/>
    <n v="178"/>
  </r>
  <r>
    <x v="0"/>
    <s v="0016-GA-MONROE-OH-GA"/>
    <x v="0"/>
    <n v="0.255"/>
    <n v="178"/>
  </r>
  <r>
    <x v="0"/>
    <s v="0016-GA-MONROE-OK-GA"/>
    <x v="0"/>
    <n v="0.255"/>
    <n v="178"/>
  </r>
  <r>
    <x v="0"/>
    <s v="0016-GA-MONROE-ON-GA"/>
    <x v="0"/>
    <n v="0.39"/>
    <n v="172"/>
  </r>
  <r>
    <x v="0"/>
    <s v="0016-GA-MONROE-OR-GA"/>
    <x v="0"/>
    <n v="0.255"/>
    <n v="178"/>
  </r>
  <r>
    <x v="0"/>
    <s v="0016-GA-MONROE-PA-GA"/>
    <x v="0"/>
    <n v="0.255"/>
    <n v="178"/>
  </r>
  <r>
    <x v="0"/>
    <s v="0016-GA-MONROE-QC-GA"/>
    <x v="0"/>
    <n v="0.39"/>
    <n v="172"/>
  </r>
  <r>
    <x v="0"/>
    <s v="0016-GA-MONROE-RI-GA"/>
    <x v="0"/>
    <n v="0.255"/>
    <n v="178"/>
  </r>
  <r>
    <x v="0"/>
    <s v="0016-GA-MONROE-SC-GA"/>
    <x v="2"/>
    <n v="0.47299999999999998"/>
    <n v="128.69999999999999"/>
  </r>
  <r>
    <x v="0"/>
    <s v="0016-GA-MONROE-SD-GA"/>
    <x v="0"/>
    <n v="0.255"/>
    <n v="178"/>
  </r>
  <r>
    <x v="0"/>
    <s v="0016-GA-MONROE-SK-GA"/>
    <x v="0"/>
    <n v="0.24"/>
    <n v="215"/>
  </r>
  <r>
    <x v="0"/>
    <s v="0016-GA-MONROE-TN-GA"/>
    <x v="2"/>
    <n v="0.56000000000000005"/>
    <n v="164.7"/>
  </r>
  <r>
    <x v="0"/>
    <s v="0016-GA-MONROE-TX-GA"/>
    <x v="1"/>
    <n v="0.57999999999999996"/>
    <n v="249"/>
  </r>
  <r>
    <x v="0"/>
    <s v="0016-GA-MONROE-UT-GA"/>
    <x v="0"/>
    <n v="0.255"/>
    <n v="178"/>
  </r>
  <r>
    <x v="0"/>
    <s v="0016-GA-MONROE-VA-GA"/>
    <x v="0"/>
    <n v="0.255"/>
    <n v="178"/>
  </r>
  <r>
    <x v="0"/>
    <s v="0016-GA-MONROE-VT-GA"/>
    <x v="0"/>
    <n v="0.255"/>
    <n v="178"/>
  </r>
  <r>
    <x v="0"/>
    <s v="0016-GA-MONROE-WA-GA"/>
    <x v="0"/>
    <n v="0.255"/>
    <n v="178"/>
  </r>
  <r>
    <x v="0"/>
    <s v="0016-GA-MONROE-WI-GA"/>
    <x v="2"/>
    <n v="0.34"/>
    <n v="206.3"/>
  </r>
  <r>
    <x v="0"/>
    <s v="0016-GA-MONROE-WV-GA"/>
    <x v="0"/>
    <n v="0.255"/>
    <n v="178"/>
  </r>
  <r>
    <x v="0"/>
    <s v="0016-GA-MONROE-WY-GA"/>
    <x v="0"/>
    <n v="0.255"/>
    <n v="178"/>
  </r>
  <r>
    <x v="0"/>
    <s v="0016-GA-MONROE-GA-AB"/>
    <x v="0"/>
    <n v="0.24"/>
    <n v="215"/>
  </r>
  <r>
    <x v="0"/>
    <s v="0016-GA-MONROE-GA-AL"/>
    <x v="2"/>
    <n v="0.32900000000000001"/>
    <n v="131.9"/>
  </r>
  <r>
    <x v="0"/>
    <s v="0016-GA-MONROE-GA-AR"/>
    <x v="2"/>
    <n v="0.36499999999999999"/>
    <n v="174.3"/>
  </r>
  <r>
    <x v="0"/>
    <s v="0016-GA-MONROE-GA-AZ"/>
    <x v="2"/>
    <n v="0.52600000000000002"/>
    <n v="162.5"/>
  </r>
  <r>
    <x v="0"/>
    <s v="0016-GA-MONROE-GA-BC"/>
    <x v="0"/>
    <n v="0.24"/>
    <n v="215"/>
  </r>
  <r>
    <x v="0"/>
    <s v="0016-GA-MONROE-GA-CA"/>
    <x v="1"/>
    <n v="0.41099999999999998"/>
    <n v="300"/>
  </r>
  <r>
    <x v="0"/>
    <s v="0016-GA-MONROE-GA-CO"/>
    <x v="0"/>
    <n v="0.21"/>
    <n v="200"/>
  </r>
  <r>
    <x v="0"/>
    <s v="0016-GA-MONROE-GA-CT"/>
    <x v="0"/>
    <n v="0.255"/>
    <n v="178"/>
  </r>
  <r>
    <x v="0"/>
    <s v="0016-GA-MONROE-GA-DC"/>
    <x v="2"/>
    <n v="7.0000000000000007E-2"/>
    <n v="186"/>
  </r>
  <r>
    <x v="0"/>
    <s v="0016-GA-MONROE-GA-DE"/>
    <x v="0"/>
    <n v="0.255"/>
    <n v="178"/>
  </r>
  <r>
    <x v="0"/>
    <s v="0016-GA-MONROE-GA-FL"/>
    <x v="1"/>
    <n v="0.498"/>
    <n v="306.8"/>
  </r>
  <r>
    <x v="0"/>
    <s v="0016-GA-MONROE-GA-GA"/>
    <x v="2"/>
    <n v="0.46899999999999997"/>
    <n v="133.80000000000001"/>
  </r>
  <r>
    <x v="0"/>
    <s v="0016-GA-MONROE-GA-IA"/>
    <x v="2"/>
    <n v="0.54300000000000004"/>
    <n v="125.6"/>
  </r>
  <r>
    <x v="0"/>
    <s v="0016-GA-MONROE-GA-ID"/>
    <x v="0"/>
    <n v="0.21"/>
    <n v="200"/>
  </r>
  <r>
    <x v="0"/>
    <s v="0016-GA-MONROE-GA-IL"/>
    <x v="2"/>
    <n v="0.58099999999999996"/>
    <n v="153.6"/>
  </r>
  <r>
    <x v="0"/>
    <s v="0016-GA-MONROE-GA-IN"/>
    <x v="1"/>
    <n v="0.47399999999999998"/>
    <n v="122.5"/>
  </r>
  <r>
    <x v="0"/>
    <s v="0016-GA-MONROE-GA-KS"/>
    <x v="2"/>
    <n v="0.38"/>
    <n v="128.5"/>
  </r>
  <r>
    <x v="0"/>
    <s v="0016-GA-MONROE-GA-KY"/>
    <x v="2"/>
    <n v="0.45200000000000001"/>
    <n v="138.69999999999999"/>
  </r>
  <r>
    <x v="0"/>
    <s v="0016-GA-MONROE-GA-LA"/>
    <x v="0"/>
    <n v="0.255"/>
    <n v="178"/>
  </r>
  <r>
    <x v="0"/>
    <s v="0016-GA-MONROE-GA-MA"/>
    <x v="2"/>
    <n v="0.36499999999999999"/>
    <n v="173.7"/>
  </r>
  <r>
    <x v="0"/>
    <s v="0016-GA-MONROE-GA-MB"/>
    <x v="0"/>
    <n v="0.24"/>
    <n v="215"/>
  </r>
  <r>
    <x v="0"/>
    <s v="0016-GA-MONROE-GA-MD"/>
    <x v="1"/>
    <n v="0.38400000000000001"/>
    <n v="122.5"/>
  </r>
  <r>
    <x v="0"/>
    <s v="0016-GA-MONROE-GA-ME"/>
    <x v="1"/>
    <n v="0.58199999999999996"/>
    <n v="155"/>
  </r>
  <r>
    <x v="0"/>
    <s v="0016-GA-MONROE-GA-MI"/>
    <x v="2"/>
    <n v="0.54100000000000004"/>
    <n v="220.8"/>
  </r>
  <r>
    <x v="0"/>
    <s v="0016-GA-MONROE-GA-MN"/>
    <x v="1"/>
    <n v="0.50800000000000001"/>
    <n v="269.3"/>
  </r>
  <r>
    <x v="0"/>
    <s v="0016-GA-MONROE-GA-MO"/>
    <x v="0"/>
    <n v="0.255"/>
    <n v="178"/>
  </r>
  <r>
    <x v="0"/>
    <s v="0016-GA-MONROE-GA-MS"/>
    <x v="0"/>
    <n v="0.255"/>
    <n v="178"/>
  </r>
  <r>
    <x v="0"/>
    <s v="0016-GA-MONROE-GA-MT"/>
    <x v="0"/>
    <n v="0.21"/>
    <n v="200"/>
  </r>
  <r>
    <x v="0"/>
    <s v="0016-GA-MONROE-GA-NC"/>
    <x v="0"/>
    <n v="0.255"/>
    <n v="178"/>
  </r>
  <r>
    <x v="0"/>
    <s v="0016-GA-MONROE-GA-ND"/>
    <x v="0"/>
    <n v="0.255"/>
    <n v="178"/>
  </r>
  <r>
    <x v="0"/>
    <s v="0016-GA-MONROE-GA-NE"/>
    <x v="0"/>
    <n v="0.255"/>
    <n v="178"/>
  </r>
  <r>
    <x v="0"/>
    <s v="0016-GA-MONROE-GA-NH"/>
    <x v="0"/>
    <n v="0.255"/>
    <n v="178"/>
  </r>
  <r>
    <x v="0"/>
    <s v="0016-GA-MONROE-GA-NJ"/>
    <x v="2"/>
    <n v="0.42"/>
    <n v="216.9"/>
  </r>
  <r>
    <x v="0"/>
    <s v="0016-GA-MONROE-GA-NM"/>
    <x v="1"/>
    <n v="0.46800000000000003"/>
    <n v="155"/>
  </r>
  <r>
    <x v="0"/>
    <s v="0016-GA-MONROE-GA-NV"/>
    <x v="0"/>
    <n v="0.21"/>
    <n v="200"/>
  </r>
  <r>
    <x v="0"/>
    <s v="0016-GA-MONROE-GA-NY"/>
    <x v="2"/>
    <n v="0.36099999999999999"/>
    <n v="232.4"/>
  </r>
  <r>
    <x v="0"/>
    <s v="0016-GA-MONROE-GA-OH"/>
    <x v="2"/>
    <n v="0.55500000000000005"/>
    <n v="169.7"/>
  </r>
  <r>
    <x v="0"/>
    <s v="0016-GA-MONROE-GA-OK"/>
    <x v="2"/>
    <n v="0.47399999999999998"/>
    <n v="154.5"/>
  </r>
  <r>
    <x v="0"/>
    <s v="0016-GA-MONROE-GA-ON"/>
    <x v="0"/>
    <n v="0.39"/>
    <n v="172"/>
  </r>
  <r>
    <x v="0"/>
    <s v="0016-GA-MONROE-GA-OR"/>
    <x v="2"/>
    <n v="0.34799999999999998"/>
    <n v="229.4"/>
  </r>
  <r>
    <x v="0"/>
    <s v="0016-GA-MONROE-GA-PA"/>
    <x v="1"/>
    <n v="0.48899999999999999"/>
    <n v="300"/>
  </r>
  <r>
    <x v="0"/>
    <s v="0016-GA-MONROE-GA-QC"/>
    <x v="0"/>
    <n v="0.39"/>
    <n v="172"/>
  </r>
  <r>
    <x v="0"/>
    <s v="0016-GA-MONROE-GA-RI"/>
    <x v="0"/>
    <n v="0.255"/>
    <n v="178"/>
  </r>
  <r>
    <x v="0"/>
    <s v="0016-GA-MONROE-GA-SC"/>
    <x v="0"/>
    <n v="0.255"/>
    <n v="178"/>
  </r>
  <r>
    <x v="0"/>
    <s v="0016-GA-MONROE-GA-SD"/>
    <x v="0"/>
    <n v="0.255"/>
    <n v="178"/>
  </r>
  <r>
    <x v="0"/>
    <s v="0016-GA-MONROE-GA-SK"/>
    <x v="0"/>
    <n v="0.24"/>
    <n v="215"/>
  </r>
  <r>
    <x v="0"/>
    <s v="0016-GA-MONROE-GA-TN"/>
    <x v="2"/>
    <n v="0.6"/>
    <n v="145.69999999999999"/>
  </r>
  <r>
    <x v="0"/>
    <s v="0016-GA-MONROE-GA-TX"/>
    <x v="2"/>
    <n v="0.46500000000000002"/>
    <n v="195"/>
  </r>
  <r>
    <x v="0"/>
    <s v="0016-GA-MONROE-GA-UT"/>
    <x v="1"/>
    <n v="0.52100000000000002"/>
    <n v="300"/>
  </r>
  <r>
    <x v="0"/>
    <s v="0016-GA-MONROE-GA-VA"/>
    <x v="2"/>
    <n v="0.38300000000000001"/>
    <n v="177.2"/>
  </r>
  <r>
    <x v="0"/>
    <s v="0016-GA-MONROE-GA-VT"/>
    <x v="0"/>
    <n v="0.255"/>
    <n v="178"/>
  </r>
  <r>
    <x v="0"/>
    <s v="0016-GA-MONROE-GA-WA"/>
    <x v="0"/>
    <n v="0.21"/>
    <n v="200"/>
  </r>
  <r>
    <x v="0"/>
    <s v="0016-GA-MONROE-GA-WI"/>
    <x v="2"/>
    <n v="0.53300000000000003"/>
    <n v="155.80000000000001"/>
  </r>
  <r>
    <x v="0"/>
    <s v="0016-GA-MONROE-GA-WV"/>
    <x v="1"/>
    <n v="0.34399999999999997"/>
    <n v="122.5"/>
  </r>
  <r>
    <x v="0"/>
    <s v="0016-GA-MONROE-GA-WY"/>
    <x v="0"/>
    <n v="0.21"/>
    <n v="200"/>
  </r>
  <r>
    <x v="2"/>
    <s v="0039-MO-CARTHAGE-AB-MO"/>
    <x v="0"/>
    <n v="0.24"/>
    <n v="215"/>
  </r>
  <r>
    <x v="2"/>
    <s v="0039-MO-CARTHAGE-AL-MO"/>
    <x v="2"/>
    <n v="0.44400000000000001"/>
    <n v="141.80000000000001"/>
  </r>
  <r>
    <x v="2"/>
    <s v="0039-MO-CARTHAGE-AR-MO"/>
    <x v="2"/>
    <n v="0.51400000000000001"/>
    <n v="133.6"/>
  </r>
  <r>
    <x v="2"/>
    <s v="0039-MO-CARTHAGE-AZ-MO"/>
    <x v="0"/>
    <n v="0.255"/>
    <n v="178"/>
  </r>
  <r>
    <x v="2"/>
    <s v="0039-MO-CARTHAGE-BC-MO"/>
    <x v="0"/>
    <n v="0.24"/>
    <n v="215"/>
  </r>
  <r>
    <x v="2"/>
    <s v="0039-MO-CARTHAGE-CA-MO"/>
    <x v="0"/>
    <n v="0.255"/>
    <n v="178"/>
  </r>
  <r>
    <x v="2"/>
    <s v="0039-MO-CARTHAGE-CO-MO"/>
    <x v="2"/>
    <n v="0.30399999999999999"/>
    <n v="205.1"/>
  </r>
  <r>
    <x v="2"/>
    <s v="0039-MO-CARTHAGE-CT-MO"/>
    <x v="0"/>
    <n v="0.255"/>
    <n v="178"/>
  </r>
  <r>
    <x v="2"/>
    <s v="0039-MO-CARTHAGE-DC-MO"/>
    <x v="0"/>
    <n v="0.255"/>
    <n v="178"/>
  </r>
  <r>
    <x v="2"/>
    <s v="0039-MO-CARTHAGE-DE-MO"/>
    <x v="0"/>
    <n v="0.255"/>
    <n v="178"/>
  </r>
  <r>
    <x v="2"/>
    <s v="0039-MO-CARTHAGE-FL-MO"/>
    <x v="2"/>
    <n v="0.46400000000000002"/>
    <n v="151.30000000000001"/>
  </r>
  <r>
    <x v="2"/>
    <s v="0039-MO-CARTHAGE-GA-MO"/>
    <x v="2"/>
    <n v="0.317"/>
    <n v="241.7"/>
  </r>
  <r>
    <x v="2"/>
    <s v="0039-MO-CARTHAGE-IA-MO"/>
    <x v="0"/>
    <n v="0.255"/>
    <n v="178"/>
  </r>
  <r>
    <x v="2"/>
    <s v="0039-MO-CARTHAGE-ID-MO"/>
    <x v="2"/>
    <n v="7.0000000000000007E-2"/>
    <n v="211"/>
  </r>
  <r>
    <x v="2"/>
    <s v="0039-MO-CARTHAGE-IL-MO"/>
    <x v="2"/>
    <n v="0.56999999999999995"/>
    <n v="186.9"/>
  </r>
  <r>
    <x v="2"/>
    <s v="0039-MO-CARTHAGE-IN-MO"/>
    <x v="2"/>
    <n v="0.52500000000000002"/>
    <n v="214.5"/>
  </r>
  <r>
    <x v="2"/>
    <s v="0039-MO-CARTHAGE-KS-MO"/>
    <x v="2"/>
    <n v="0.434"/>
    <n v="101"/>
  </r>
  <r>
    <x v="2"/>
    <s v="0039-MO-CARTHAGE-KY-MO"/>
    <x v="0"/>
    <n v="0.255"/>
    <n v="178"/>
  </r>
  <r>
    <x v="2"/>
    <s v="0039-MO-CARTHAGE-LA-MO"/>
    <x v="0"/>
    <n v="0.255"/>
    <n v="178"/>
  </r>
  <r>
    <x v="2"/>
    <s v="0039-MO-CARTHAGE-MA-MO"/>
    <x v="2"/>
    <n v="0.53700000000000003"/>
    <n v="211.9"/>
  </r>
  <r>
    <x v="2"/>
    <s v="0039-MO-CARTHAGE-MB-MO"/>
    <x v="0"/>
    <n v="0.24"/>
    <n v="215"/>
  </r>
  <r>
    <x v="2"/>
    <s v="0039-MO-CARTHAGE-MD-MO"/>
    <x v="2"/>
    <n v="0.48199999999999998"/>
    <n v="156.5"/>
  </r>
  <r>
    <x v="2"/>
    <s v="0039-MO-CARTHAGE-ME-MO"/>
    <x v="0"/>
    <n v="0.255"/>
    <n v="178"/>
  </r>
  <r>
    <x v="2"/>
    <s v="0039-MO-CARTHAGE-MI-MO"/>
    <x v="2"/>
    <n v="0.57799999999999996"/>
    <n v="146.69999999999999"/>
  </r>
  <r>
    <x v="2"/>
    <s v="0039-MO-CARTHAGE-MN-MO"/>
    <x v="2"/>
    <n v="0.40300000000000002"/>
    <n v="144.80000000000001"/>
  </r>
  <r>
    <x v="2"/>
    <s v="0039-MO-CARTHAGE-MO-MO"/>
    <x v="2"/>
    <n v="0.6"/>
    <n v="133.6"/>
  </r>
  <r>
    <x v="2"/>
    <s v="0039-MO-CARTHAGE-MS-MO"/>
    <x v="0"/>
    <n v="0.255"/>
    <n v="178"/>
  </r>
  <r>
    <x v="2"/>
    <s v="0039-MO-CARTHAGE-MT-MO"/>
    <x v="0"/>
    <n v="0.255"/>
    <n v="178"/>
  </r>
  <r>
    <x v="2"/>
    <s v="0039-MO-CARTHAGE-NC-MO"/>
    <x v="0"/>
    <n v="0.255"/>
    <n v="178"/>
  </r>
  <r>
    <x v="2"/>
    <s v="0039-MO-CARTHAGE-ND-MO"/>
    <x v="0"/>
    <n v="0.255"/>
    <n v="178"/>
  </r>
  <r>
    <x v="2"/>
    <s v="0039-MO-CARTHAGE-NE-MO"/>
    <x v="0"/>
    <n v="0.255"/>
    <n v="178"/>
  </r>
  <r>
    <x v="2"/>
    <s v="0039-MO-CARTHAGE-NH-MO"/>
    <x v="0"/>
    <n v="0.255"/>
    <n v="178"/>
  </r>
  <r>
    <x v="2"/>
    <s v="0039-MO-CARTHAGE-NJ-MO"/>
    <x v="2"/>
    <n v="0.46500000000000002"/>
    <n v="174.8"/>
  </r>
  <r>
    <x v="2"/>
    <s v="0039-MO-CARTHAGE-NM-MO"/>
    <x v="0"/>
    <n v="0.255"/>
    <n v="178"/>
  </r>
  <r>
    <x v="2"/>
    <s v="0039-MO-CARTHAGE-NV-MO"/>
    <x v="0"/>
    <n v="0.255"/>
    <n v="178"/>
  </r>
  <r>
    <x v="2"/>
    <s v="0039-MO-CARTHAGE-NY-MO"/>
    <x v="2"/>
    <n v="0.31"/>
    <n v="151.80000000000001"/>
  </r>
  <r>
    <x v="2"/>
    <s v="0039-MO-CARTHAGE-OH-MO"/>
    <x v="0"/>
    <n v="0.255"/>
    <n v="178"/>
  </r>
  <r>
    <x v="2"/>
    <s v="0039-MO-CARTHAGE-OK-MO"/>
    <x v="2"/>
    <n v="0.56499999999999995"/>
    <n v="133.6"/>
  </r>
  <r>
    <x v="2"/>
    <s v="0039-MO-CARTHAGE-ON-MO"/>
    <x v="0"/>
    <n v="0.39"/>
    <n v="172"/>
  </r>
  <r>
    <x v="2"/>
    <s v="0039-MO-CARTHAGE-OR-MO"/>
    <x v="0"/>
    <n v="0.255"/>
    <n v="178"/>
  </r>
  <r>
    <x v="2"/>
    <s v="0039-MO-CARTHAGE-PA-MO"/>
    <x v="2"/>
    <n v="0.55800000000000005"/>
    <n v="192.3"/>
  </r>
  <r>
    <x v="2"/>
    <s v="0039-MO-CARTHAGE-QC-MO"/>
    <x v="0"/>
    <n v="0.39"/>
    <n v="172"/>
  </r>
  <r>
    <x v="2"/>
    <s v="0039-MO-CARTHAGE-RI-MO"/>
    <x v="0"/>
    <n v="0.255"/>
    <n v="178"/>
  </r>
  <r>
    <x v="2"/>
    <s v="0039-MO-CARTHAGE-SC-MO"/>
    <x v="0"/>
    <n v="0.255"/>
    <n v="178"/>
  </r>
  <r>
    <x v="2"/>
    <s v="0039-MO-CARTHAGE-SD-MO"/>
    <x v="0"/>
    <n v="0.255"/>
    <n v="178"/>
  </r>
  <r>
    <x v="2"/>
    <s v="0039-MO-CARTHAGE-SK-MO"/>
    <x v="0"/>
    <n v="0.24"/>
    <n v="215"/>
  </r>
  <r>
    <x v="2"/>
    <s v="0039-MO-CARTHAGE-TN-MO"/>
    <x v="2"/>
    <n v="0.40699999999999997"/>
    <n v="141.30000000000001"/>
  </r>
  <r>
    <x v="2"/>
    <s v="0039-MO-CARTHAGE-TX-MO"/>
    <x v="2"/>
    <n v="0.36"/>
    <n v="164.7"/>
  </r>
  <r>
    <x v="2"/>
    <s v="0039-MO-CARTHAGE-UT-MO"/>
    <x v="0"/>
    <n v="0.255"/>
    <n v="178"/>
  </r>
  <r>
    <x v="2"/>
    <s v="0039-MO-CARTHAGE-VA-MO"/>
    <x v="2"/>
    <n v="0.40100000000000002"/>
    <n v="245.4"/>
  </r>
  <r>
    <x v="2"/>
    <s v="0039-MO-CARTHAGE-VT-MO"/>
    <x v="0"/>
    <n v="0.255"/>
    <n v="178"/>
  </r>
  <r>
    <x v="2"/>
    <s v="0039-MO-CARTHAGE-WA-MO"/>
    <x v="2"/>
    <n v="0.433"/>
    <n v="164.8"/>
  </r>
  <r>
    <x v="2"/>
    <s v="0039-MO-CARTHAGE-WI-MO"/>
    <x v="2"/>
    <n v="0.32"/>
    <n v="190.2"/>
  </r>
  <r>
    <x v="2"/>
    <s v="0039-MO-CARTHAGE-WV-MO"/>
    <x v="0"/>
    <n v="0.255"/>
    <n v="178"/>
  </r>
  <r>
    <x v="2"/>
    <s v="0039-MO-CARTHAGE-WY-MO"/>
    <x v="0"/>
    <n v="0.255"/>
    <n v="178"/>
  </r>
  <r>
    <x v="2"/>
    <s v="0039-MO-CARTHAGE-MO-AB"/>
    <x v="2"/>
    <n v="0.38400000000000001"/>
    <n v="278"/>
  </r>
  <r>
    <x v="2"/>
    <s v="0039-MO-CARTHAGE-MO-AL"/>
    <x v="0"/>
    <n v="0.255"/>
    <n v="178"/>
  </r>
  <r>
    <x v="2"/>
    <s v="0039-MO-CARTHAGE-MO-AR"/>
    <x v="2"/>
    <n v="0.39300000000000002"/>
    <n v="160.30000000000001"/>
  </r>
  <r>
    <x v="2"/>
    <s v="0039-MO-CARTHAGE-MO-AZ"/>
    <x v="2"/>
    <n v="0.39800000000000002"/>
    <n v="171.5"/>
  </r>
  <r>
    <x v="2"/>
    <s v="0039-MO-CARTHAGE-MO-BC"/>
    <x v="0"/>
    <n v="0.24"/>
    <n v="215"/>
  </r>
  <r>
    <x v="2"/>
    <s v="0039-MO-CARTHAGE-MO-CA"/>
    <x v="2"/>
    <n v="0.53400000000000003"/>
    <n v="172.3"/>
  </r>
  <r>
    <x v="2"/>
    <s v="0039-MO-CARTHAGE-MO-CO"/>
    <x v="2"/>
    <n v="0.40400000000000003"/>
    <n v="249.5"/>
  </r>
  <r>
    <x v="2"/>
    <s v="0039-MO-CARTHAGE-MO-CT"/>
    <x v="0"/>
    <n v="0.255"/>
    <n v="178"/>
  </r>
  <r>
    <x v="2"/>
    <s v="0039-MO-CARTHAGE-MO-DC"/>
    <x v="0"/>
    <n v="0.255"/>
    <n v="178"/>
  </r>
  <r>
    <x v="2"/>
    <s v="0039-MO-CARTHAGE-MO-DE"/>
    <x v="0"/>
    <n v="0.255"/>
    <n v="178"/>
  </r>
  <r>
    <x v="2"/>
    <s v="0039-MO-CARTHAGE-MO-FL"/>
    <x v="0"/>
    <n v="0.255"/>
    <n v="178"/>
  </r>
  <r>
    <x v="2"/>
    <s v="0039-MO-CARTHAGE-MO-GA"/>
    <x v="0"/>
    <n v="0.255"/>
    <n v="178"/>
  </r>
  <r>
    <x v="2"/>
    <s v="0039-MO-CARTHAGE-MO-IA"/>
    <x v="2"/>
    <n v="0.34899999999999998"/>
    <n v="154.4"/>
  </r>
  <r>
    <x v="2"/>
    <s v="0039-MO-CARTHAGE-MO-ID"/>
    <x v="0"/>
    <n v="0.21"/>
    <n v="200"/>
  </r>
  <r>
    <x v="2"/>
    <s v="0039-MO-CARTHAGE-MO-IL"/>
    <x v="2"/>
    <n v="0.56799999999999995"/>
    <n v="183"/>
  </r>
  <r>
    <x v="2"/>
    <s v="0039-MO-CARTHAGE-MO-IN"/>
    <x v="2"/>
    <n v="0.63900000000000001"/>
    <n v="245.5"/>
  </r>
  <r>
    <x v="2"/>
    <s v="0039-MO-CARTHAGE-MO-KS"/>
    <x v="2"/>
    <n v="0.70199999999999996"/>
    <n v="180.5"/>
  </r>
  <r>
    <x v="2"/>
    <s v="0039-MO-CARTHAGE-MO-KY"/>
    <x v="2"/>
    <n v="0.432"/>
    <n v="139.1"/>
  </r>
  <r>
    <x v="2"/>
    <s v="0039-MO-CARTHAGE-MO-LA"/>
    <x v="2"/>
    <n v="0.36799999999999999"/>
    <n v="169.5"/>
  </r>
  <r>
    <x v="2"/>
    <s v="0039-MO-CARTHAGE-MO-MA"/>
    <x v="2"/>
    <n v="0.64600000000000002"/>
    <n v="298.89999999999998"/>
  </r>
  <r>
    <x v="2"/>
    <s v="0039-MO-CARTHAGE-MO-MB"/>
    <x v="0"/>
    <n v="0.24"/>
    <n v="215"/>
  </r>
  <r>
    <x v="2"/>
    <s v="0039-MO-CARTHAGE-MO-MD"/>
    <x v="0"/>
    <n v="0.255"/>
    <n v="178"/>
  </r>
  <r>
    <x v="2"/>
    <s v="0039-MO-CARTHAGE-MO-ME"/>
    <x v="0"/>
    <n v="0.255"/>
    <n v="178"/>
  </r>
  <r>
    <x v="2"/>
    <s v="0039-MO-CARTHAGE-MO-MI"/>
    <x v="2"/>
    <n v="0.44800000000000001"/>
    <n v="298.39999999999998"/>
  </r>
  <r>
    <x v="2"/>
    <s v="0039-MO-CARTHAGE-MO-MN"/>
    <x v="2"/>
    <n v="0.59699999999999998"/>
    <n v="175.9"/>
  </r>
  <r>
    <x v="2"/>
    <s v="0039-MO-CARTHAGE-MO-MO"/>
    <x v="2"/>
    <n v="0.6"/>
    <n v="133.6"/>
  </r>
  <r>
    <x v="2"/>
    <s v="0039-MO-CARTHAGE-MO-MS"/>
    <x v="0"/>
    <n v="0.255"/>
    <n v="178"/>
  </r>
  <r>
    <x v="2"/>
    <s v="0039-MO-CARTHAGE-MO-MT"/>
    <x v="0"/>
    <n v="0.21"/>
    <n v="200"/>
  </r>
  <r>
    <x v="2"/>
    <s v="0039-MO-CARTHAGE-MO-NC"/>
    <x v="2"/>
    <n v="0.41"/>
    <n v="275.60000000000002"/>
  </r>
  <r>
    <x v="2"/>
    <s v="0039-MO-CARTHAGE-MO-ND"/>
    <x v="0"/>
    <n v="0.255"/>
    <n v="178"/>
  </r>
  <r>
    <x v="2"/>
    <s v="0039-MO-CARTHAGE-MO-NE"/>
    <x v="2"/>
    <n v="0.51700000000000002"/>
    <n v="136.6"/>
  </r>
  <r>
    <x v="2"/>
    <s v="0039-MO-CARTHAGE-MO-NH"/>
    <x v="0"/>
    <n v="0.255"/>
    <n v="178"/>
  </r>
  <r>
    <x v="2"/>
    <s v="0039-MO-CARTHAGE-MO-NJ"/>
    <x v="0"/>
    <n v="0.255"/>
    <n v="178"/>
  </r>
  <r>
    <x v="2"/>
    <s v="0039-MO-CARTHAGE-MO-NM"/>
    <x v="0"/>
    <n v="0.21"/>
    <n v="200"/>
  </r>
  <r>
    <x v="2"/>
    <s v="0039-MO-CARTHAGE-MO-NV"/>
    <x v="0"/>
    <n v="0.21"/>
    <n v="200"/>
  </r>
  <r>
    <x v="2"/>
    <s v="0039-MO-CARTHAGE-MO-NY"/>
    <x v="0"/>
    <n v="0.255"/>
    <n v="178"/>
  </r>
  <r>
    <x v="2"/>
    <s v="0039-MO-CARTHAGE-MO-OH"/>
    <x v="2"/>
    <n v="0.34899999999999998"/>
    <n v="131"/>
  </r>
  <r>
    <x v="2"/>
    <s v="0039-MO-CARTHAGE-MO-OK"/>
    <x v="2"/>
    <n v="0.34300000000000003"/>
    <n v="175.1"/>
  </r>
  <r>
    <x v="2"/>
    <s v="0039-MO-CARTHAGE-MO-ON"/>
    <x v="0"/>
    <n v="0.39"/>
    <n v="172"/>
  </r>
  <r>
    <x v="2"/>
    <s v="0039-MO-CARTHAGE-MO-OR"/>
    <x v="0"/>
    <n v="0.21"/>
    <n v="200"/>
  </r>
  <r>
    <x v="2"/>
    <s v="0039-MO-CARTHAGE-MO-PA"/>
    <x v="2"/>
    <n v="0.64800000000000002"/>
    <n v="153.30000000000001"/>
  </r>
  <r>
    <x v="2"/>
    <s v="0039-MO-CARTHAGE-MO-QC"/>
    <x v="0"/>
    <n v="0.39"/>
    <n v="172"/>
  </r>
  <r>
    <x v="2"/>
    <s v="0039-MO-CARTHAGE-MO-RI"/>
    <x v="0"/>
    <n v="0.255"/>
    <n v="178"/>
  </r>
  <r>
    <x v="2"/>
    <s v="0039-MO-CARTHAGE-MO-SC"/>
    <x v="0"/>
    <n v="0.255"/>
    <n v="178"/>
  </r>
  <r>
    <x v="2"/>
    <s v="0039-MO-CARTHAGE-MO-SD"/>
    <x v="2"/>
    <n v="0.38800000000000001"/>
    <n v="143"/>
  </r>
  <r>
    <x v="2"/>
    <s v="0039-MO-CARTHAGE-MO-SK"/>
    <x v="0"/>
    <n v="0.24"/>
    <n v="215"/>
  </r>
  <r>
    <x v="2"/>
    <s v="0039-MO-CARTHAGE-MO-TN"/>
    <x v="2"/>
    <n v="0.628"/>
    <n v="140.1"/>
  </r>
  <r>
    <x v="2"/>
    <s v="0039-MO-CARTHAGE-MO-TX"/>
    <x v="2"/>
    <n v="0.54600000000000004"/>
    <n v="205.9"/>
  </r>
  <r>
    <x v="2"/>
    <s v="0039-MO-CARTHAGE-MO-UT"/>
    <x v="0"/>
    <n v="0.21"/>
    <n v="200"/>
  </r>
  <r>
    <x v="2"/>
    <s v="0039-MO-CARTHAGE-MO-VA"/>
    <x v="2"/>
    <n v="0.44400000000000001"/>
    <n v="152.80000000000001"/>
  </r>
  <r>
    <x v="2"/>
    <s v="0039-MO-CARTHAGE-MO-VT"/>
    <x v="0"/>
    <n v="0.255"/>
    <n v="178"/>
  </r>
  <r>
    <x v="2"/>
    <s v="0039-MO-CARTHAGE-MO-WA"/>
    <x v="2"/>
    <n v="0.32500000000000001"/>
    <n v="239.1"/>
  </r>
  <r>
    <x v="2"/>
    <s v="0039-MO-CARTHAGE-MO-WI"/>
    <x v="2"/>
    <n v="0.59"/>
    <n v="133.6"/>
  </r>
  <r>
    <x v="2"/>
    <s v="0039-MO-CARTHAGE-MO-WV"/>
    <x v="0"/>
    <n v="0.255"/>
    <n v="178"/>
  </r>
  <r>
    <x v="2"/>
    <s v="0039-MO-CARTHAGE-MO-WY"/>
    <x v="0"/>
    <n v="0.21"/>
    <n v="200"/>
  </r>
  <r>
    <x v="0"/>
    <s v="0042-UT-CLEARFIELD-AB-UT"/>
    <x v="0"/>
    <n v="0.24"/>
    <n v="215"/>
  </r>
  <r>
    <x v="0"/>
    <s v="0042-UT-CLEARFIELD-AL-UT"/>
    <x v="0"/>
    <n v="0.255"/>
    <n v="178"/>
  </r>
  <r>
    <x v="0"/>
    <s v="0042-UT-CLEARFIELD-AR-UT"/>
    <x v="0"/>
    <n v="0.255"/>
    <n v="178"/>
  </r>
  <r>
    <x v="0"/>
    <s v="0042-UT-CLEARFIELD-AZ-UT"/>
    <x v="0"/>
    <n v="0.255"/>
    <n v="178"/>
  </r>
  <r>
    <x v="0"/>
    <s v="0042-UT-CLEARFIELD-BC-UT"/>
    <x v="0"/>
    <n v="0.24"/>
    <n v="215"/>
  </r>
  <r>
    <x v="0"/>
    <s v="0042-UT-CLEARFIELD-CA-UT"/>
    <x v="1"/>
    <n v="0.56799999999999995"/>
    <n v="263"/>
  </r>
  <r>
    <x v="0"/>
    <s v="0042-UT-CLEARFIELD-CO-UT"/>
    <x v="2"/>
    <n v="0.56499999999999995"/>
    <n v="162.69999999999999"/>
  </r>
  <r>
    <x v="0"/>
    <s v="0042-UT-CLEARFIELD-CT-UT"/>
    <x v="0"/>
    <n v="0.255"/>
    <n v="178"/>
  </r>
  <r>
    <x v="0"/>
    <s v="0042-UT-CLEARFIELD-DC-UT"/>
    <x v="0"/>
    <n v="0.255"/>
    <n v="178"/>
  </r>
  <r>
    <x v="0"/>
    <s v="0042-UT-CLEARFIELD-DE-UT"/>
    <x v="0"/>
    <n v="0.255"/>
    <n v="178"/>
  </r>
  <r>
    <x v="0"/>
    <s v="0042-UT-CLEARFIELD-FL-UT"/>
    <x v="0"/>
    <n v="0.255"/>
    <n v="178"/>
  </r>
  <r>
    <x v="0"/>
    <s v="0042-UT-CLEARFIELD-GA-UT"/>
    <x v="1"/>
    <n v="0.52100000000000002"/>
    <n v="300"/>
  </r>
  <r>
    <x v="0"/>
    <s v="0042-UT-CLEARFIELD-IA-UT"/>
    <x v="0"/>
    <n v="0.255"/>
    <n v="178"/>
  </r>
  <r>
    <x v="0"/>
    <s v="0042-UT-CLEARFIELD-ID-UT"/>
    <x v="2"/>
    <n v="0.217"/>
    <n v="156.5"/>
  </r>
  <r>
    <x v="0"/>
    <s v="0042-UT-CLEARFIELD-IL-UT"/>
    <x v="1"/>
    <n v="0.5"/>
    <n v="250"/>
  </r>
  <r>
    <x v="0"/>
    <s v="0042-UT-CLEARFIELD-IN-UT"/>
    <x v="0"/>
    <n v="0.255"/>
    <n v="178"/>
  </r>
  <r>
    <x v="0"/>
    <s v="0042-UT-CLEARFIELD-KS-UT"/>
    <x v="0"/>
    <n v="0.255"/>
    <n v="178"/>
  </r>
  <r>
    <x v="0"/>
    <s v="0042-UT-CLEARFIELD-KY-UT"/>
    <x v="0"/>
    <n v="0.255"/>
    <n v="178"/>
  </r>
  <r>
    <x v="0"/>
    <s v="0042-UT-CLEARFIELD-LA-UT"/>
    <x v="0"/>
    <n v="0.255"/>
    <n v="178"/>
  </r>
  <r>
    <x v="0"/>
    <s v="0042-UT-CLEARFIELD-MA-UT"/>
    <x v="0"/>
    <n v="0.255"/>
    <n v="178"/>
  </r>
  <r>
    <x v="0"/>
    <s v="0042-UT-CLEARFIELD-MB-UT"/>
    <x v="0"/>
    <n v="0.24"/>
    <n v="215"/>
  </r>
  <r>
    <x v="0"/>
    <s v="0042-UT-CLEARFIELD-MD-UT"/>
    <x v="0"/>
    <n v="0.255"/>
    <n v="178"/>
  </r>
  <r>
    <x v="0"/>
    <s v="0042-UT-CLEARFIELD-ME-UT"/>
    <x v="0"/>
    <n v="0.255"/>
    <n v="178"/>
  </r>
  <r>
    <x v="0"/>
    <s v="0042-UT-CLEARFIELD-MI-UT"/>
    <x v="1"/>
    <n v="0.3"/>
    <n v="231.3"/>
  </r>
  <r>
    <x v="0"/>
    <s v="0042-UT-CLEARFIELD-MN-UT"/>
    <x v="0"/>
    <n v="0.255"/>
    <n v="178"/>
  </r>
  <r>
    <x v="0"/>
    <s v="0042-UT-CLEARFIELD-MO-UT"/>
    <x v="1"/>
    <n v="0.52100000000000002"/>
    <n v="155"/>
  </r>
  <r>
    <x v="0"/>
    <s v="0042-UT-CLEARFIELD-MS-UT"/>
    <x v="0"/>
    <n v="0.255"/>
    <n v="178"/>
  </r>
  <r>
    <x v="0"/>
    <s v="0042-UT-CLEARFIELD-MT-UT"/>
    <x v="0"/>
    <n v="0.255"/>
    <n v="178"/>
  </r>
  <r>
    <x v="0"/>
    <s v="0042-UT-CLEARFIELD-NC-UT"/>
    <x v="2"/>
    <n v="0.32800000000000001"/>
    <n v="165.8"/>
  </r>
  <r>
    <x v="0"/>
    <s v="0042-UT-CLEARFIELD-ND-UT"/>
    <x v="0"/>
    <n v="0.255"/>
    <n v="178"/>
  </r>
  <r>
    <x v="0"/>
    <s v="0042-UT-CLEARFIELD-NE-UT"/>
    <x v="0"/>
    <n v="0.255"/>
    <n v="178"/>
  </r>
  <r>
    <x v="0"/>
    <s v="0042-UT-CLEARFIELD-NH-UT"/>
    <x v="0"/>
    <n v="0.255"/>
    <n v="178"/>
  </r>
  <r>
    <x v="0"/>
    <s v="0042-UT-CLEARFIELD-NJ-UT"/>
    <x v="0"/>
    <n v="0.255"/>
    <n v="178"/>
  </r>
  <r>
    <x v="0"/>
    <s v="0042-UT-CLEARFIELD-NM-UT"/>
    <x v="0"/>
    <n v="0.255"/>
    <n v="178"/>
  </r>
  <r>
    <x v="0"/>
    <s v="0042-UT-CLEARFIELD-NV-UT"/>
    <x v="0"/>
    <n v="0.255"/>
    <n v="178"/>
  </r>
  <r>
    <x v="0"/>
    <s v="0042-UT-CLEARFIELD-NY-UT"/>
    <x v="0"/>
    <n v="0.255"/>
    <n v="178"/>
  </r>
  <r>
    <x v="0"/>
    <s v="0042-UT-CLEARFIELD-OH-UT"/>
    <x v="0"/>
    <n v="0.255"/>
    <n v="178"/>
  </r>
  <r>
    <x v="0"/>
    <s v="0042-UT-CLEARFIELD-OK-UT"/>
    <x v="0"/>
    <n v="0.255"/>
    <n v="178"/>
  </r>
  <r>
    <x v="0"/>
    <s v="0042-UT-CLEARFIELD-ON-UT"/>
    <x v="0"/>
    <n v="0.39"/>
    <n v="172"/>
  </r>
  <r>
    <x v="0"/>
    <s v="0042-UT-CLEARFIELD-OR-UT"/>
    <x v="0"/>
    <n v="0.255"/>
    <n v="178"/>
  </r>
  <r>
    <x v="0"/>
    <s v="0042-UT-CLEARFIELD-PA-UT"/>
    <x v="0"/>
    <n v="0.255"/>
    <n v="178"/>
  </r>
  <r>
    <x v="0"/>
    <s v="0042-UT-CLEARFIELD-QC-UT"/>
    <x v="0"/>
    <n v="0.39"/>
    <n v="172"/>
  </r>
  <r>
    <x v="0"/>
    <s v="0042-UT-CLEARFIELD-RI-UT"/>
    <x v="0"/>
    <n v="0.255"/>
    <n v="178"/>
  </r>
  <r>
    <x v="0"/>
    <s v="0042-UT-CLEARFIELD-SC-UT"/>
    <x v="1"/>
    <n v="0.39600000000000002"/>
    <n v="180.8"/>
  </r>
  <r>
    <x v="0"/>
    <s v="0042-UT-CLEARFIELD-SD-UT"/>
    <x v="0"/>
    <n v="0.255"/>
    <n v="178"/>
  </r>
  <r>
    <x v="0"/>
    <s v="0042-UT-CLEARFIELD-SK-UT"/>
    <x v="0"/>
    <n v="0.24"/>
    <n v="215"/>
  </r>
  <r>
    <x v="0"/>
    <s v="0042-UT-CLEARFIELD-TN-UT"/>
    <x v="0"/>
    <n v="0.255"/>
    <n v="178"/>
  </r>
  <r>
    <x v="0"/>
    <s v="0042-UT-CLEARFIELD-TX-UT"/>
    <x v="2"/>
    <n v="0.42"/>
    <n v="158.80000000000001"/>
  </r>
  <r>
    <x v="0"/>
    <s v="0042-UT-CLEARFIELD-UT-UT"/>
    <x v="2"/>
    <n v="0.70599999999999996"/>
    <n v="133.6"/>
  </r>
  <r>
    <x v="0"/>
    <s v="0042-UT-CLEARFIELD-VA-UT"/>
    <x v="0"/>
    <n v="0.255"/>
    <n v="178"/>
  </r>
  <r>
    <x v="0"/>
    <s v="0042-UT-CLEARFIELD-VT-UT"/>
    <x v="0"/>
    <n v="0.255"/>
    <n v="178"/>
  </r>
  <r>
    <x v="0"/>
    <s v="0042-UT-CLEARFIELD-WA-UT"/>
    <x v="2"/>
    <n v="0.434"/>
    <n v="147.69999999999999"/>
  </r>
  <r>
    <x v="0"/>
    <s v="0042-UT-CLEARFIELD-WV-UT"/>
    <x v="0"/>
    <n v="0.255"/>
    <n v="178"/>
  </r>
  <r>
    <x v="0"/>
    <s v="0042-UT-CLEARFIELD-WY-UT"/>
    <x v="0"/>
    <n v="0.255"/>
    <n v="178"/>
  </r>
  <r>
    <x v="0"/>
    <s v="0042-UT-OGDEN-WI-UT"/>
    <x v="0"/>
    <n v="0.255"/>
    <n v="178"/>
  </r>
  <r>
    <x v="0"/>
    <s v="0042-UT-CLEARFIELD-UT-AB"/>
    <x v="0"/>
    <n v="0.24"/>
    <n v="215"/>
  </r>
  <r>
    <x v="0"/>
    <s v="0042-UT-CLEARFIELD-UT-AL"/>
    <x v="0"/>
    <n v="0.255"/>
    <n v="178"/>
  </r>
  <r>
    <x v="0"/>
    <s v="0042-UT-CLEARFIELD-UT-AR"/>
    <x v="0"/>
    <n v="0.255"/>
    <n v="178"/>
  </r>
  <r>
    <x v="0"/>
    <s v="0042-UT-CLEARFIELD-UT-AZ"/>
    <x v="2"/>
    <n v="0.28599999999999998"/>
    <n v="183.6"/>
  </r>
  <r>
    <x v="0"/>
    <s v="0042-UT-CLEARFIELD-UT-BC"/>
    <x v="0"/>
    <n v="0.24"/>
    <n v="215"/>
  </r>
  <r>
    <x v="0"/>
    <s v="0042-UT-CLEARFIELD-UT-CA"/>
    <x v="2"/>
    <n v="0.41"/>
    <n v="191"/>
  </r>
  <r>
    <x v="0"/>
    <s v="0042-UT-CLEARFIELD-UT-CO"/>
    <x v="2"/>
    <n v="0.53800000000000003"/>
    <n v="145.30000000000001"/>
  </r>
  <r>
    <x v="0"/>
    <s v="0042-UT-CLEARFIELD-UT-CT"/>
    <x v="0"/>
    <n v="0.255"/>
    <n v="178"/>
  </r>
  <r>
    <x v="0"/>
    <s v="0042-UT-CLEARFIELD-UT-DC"/>
    <x v="0"/>
    <n v="0.255"/>
    <n v="178"/>
  </r>
  <r>
    <x v="0"/>
    <s v="0042-UT-CLEARFIELD-UT-DE"/>
    <x v="0"/>
    <n v="0.255"/>
    <n v="178"/>
  </r>
  <r>
    <x v="0"/>
    <s v="0042-UT-CLEARFIELD-UT-FL"/>
    <x v="0"/>
    <n v="0.255"/>
    <n v="178"/>
  </r>
  <r>
    <x v="0"/>
    <s v="0042-UT-CLEARFIELD-UT-GA"/>
    <x v="0"/>
    <n v="0.255"/>
    <n v="178"/>
  </r>
  <r>
    <x v="0"/>
    <s v="0042-UT-CLEARFIELD-UT-IA"/>
    <x v="0"/>
    <n v="0.255"/>
    <n v="178"/>
  </r>
  <r>
    <x v="0"/>
    <s v="0042-UT-CLEARFIELD-UT-ID"/>
    <x v="2"/>
    <n v="0.51500000000000001"/>
    <n v="197.4"/>
  </r>
  <r>
    <x v="0"/>
    <s v="0042-UT-CLEARFIELD-UT-IL"/>
    <x v="0"/>
    <n v="0.255"/>
    <n v="178"/>
  </r>
  <r>
    <x v="0"/>
    <s v="0042-UT-CLEARFIELD-UT-IN"/>
    <x v="0"/>
    <n v="0.255"/>
    <n v="178"/>
  </r>
  <r>
    <x v="0"/>
    <s v="0042-UT-CLEARFIELD-UT-KS"/>
    <x v="0"/>
    <n v="0.255"/>
    <n v="178"/>
  </r>
  <r>
    <x v="0"/>
    <s v="0042-UT-CLEARFIELD-UT-KY"/>
    <x v="0"/>
    <n v="0.255"/>
    <n v="178"/>
  </r>
  <r>
    <x v="0"/>
    <s v="0042-UT-CLEARFIELD-UT-LA"/>
    <x v="0"/>
    <n v="0.255"/>
    <n v="178"/>
  </r>
  <r>
    <x v="0"/>
    <s v="0042-UT-CLEARFIELD-UT-MA"/>
    <x v="0"/>
    <n v="0.255"/>
    <n v="178"/>
  </r>
  <r>
    <x v="0"/>
    <s v="0042-UT-CLEARFIELD-UT-MB"/>
    <x v="0"/>
    <n v="0.24"/>
    <n v="215"/>
  </r>
  <r>
    <x v="0"/>
    <s v="0042-UT-CLEARFIELD-UT-MD"/>
    <x v="0"/>
    <n v="0.255"/>
    <n v="178"/>
  </r>
  <r>
    <x v="0"/>
    <s v="0042-UT-CLEARFIELD-UT-ME"/>
    <x v="0"/>
    <n v="0.255"/>
    <n v="178"/>
  </r>
  <r>
    <x v="0"/>
    <s v="0042-UT-CLEARFIELD-UT-MI"/>
    <x v="1"/>
    <n v="0.46400000000000002"/>
    <n v="155"/>
  </r>
  <r>
    <x v="0"/>
    <s v="0042-UT-CLEARFIELD-UT-MN"/>
    <x v="0"/>
    <n v="0.255"/>
    <n v="178"/>
  </r>
  <r>
    <x v="0"/>
    <s v="0042-UT-CLEARFIELD-UT-MO"/>
    <x v="0"/>
    <n v="0.255"/>
    <n v="178"/>
  </r>
  <r>
    <x v="0"/>
    <s v="0042-UT-CLEARFIELD-UT-MS"/>
    <x v="0"/>
    <n v="0.255"/>
    <n v="178"/>
  </r>
  <r>
    <x v="0"/>
    <s v="0042-UT-CLEARFIELD-UT-MT"/>
    <x v="0"/>
    <n v="0.21"/>
    <n v="200"/>
  </r>
  <r>
    <x v="0"/>
    <s v="0042-UT-CLEARFIELD-UT-NC"/>
    <x v="0"/>
    <n v="0.255"/>
    <n v="178"/>
  </r>
  <r>
    <x v="0"/>
    <s v="0042-UT-CLEARFIELD-UT-ND"/>
    <x v="0"/>
    <n v="0.255"/>
    <n v="178"/>
  </r>
  <r>
    <x v="0"/>
    <s v="0042-UT-CLEARFIELD-UT-NE"/>
    <x v="0"/>
    <n v="0.255"/>
    <n v="178"/>
  </r>
  <r>
    <x v="0"/>
    <s v="0042-UT-CLEARFIELD-UT-NH"/>
    <x v="0"/>
    <n v="0.255"/>
    <n v="178"/>
  </r>
  <r>
    <x v="0"/>
    <s v="0042-UT-CLEARFIELD-UT-NJ"/>
    <x v="0"/>
    <n v="0.255"/>
    <n v="178"/>
  </r>
  <r>
    <x v="0"/>
    <s v="0042-UT-CLEARFIELD-UT-NM"/>
    <x v="0"/>
    <n v="0.21"/>
    <n v="200"/>
  </r>
  <r>
    <x v="0"/>
    <s v="0042-UT-CLEARFIELD-UT-NV"/>
    <x v="1"/>
    <n v="0.3"/>
    <n v="184.5"/>
  </r>
  <r>
    <x v="0"/>
    <s v="0042-UT-CLEARFIELD-UT-NY"/>
    <x v="0"/>
    <n v="0.255"/>
    <n v="178"/>
  </r>
  <r>
    <x v="0"/>
    <s v="0042-UT-CLEARFIELD-UT-OH"/>
    <x v="0"/>
    <n v="0.255"/>
    <n v="178"/>
  </r>
  <r>
    <x v="0"/>
    <s v="0042-UT-CLEARFIELD-UT-OK"/>
    <x v="0"/>
    <n v="0.255"/>
    <n v="178"/>
  </r>
  <r>
    <x v="0"/>
    <s v="0042-UT-CLEARFIELD-UT-ON"/>
    <x v="0"/>
    <n v="0.39"/>
    <n v="172"/>
  </r>
  <r>
    <x v="0"/>
    <s v="0042-UT-CLEARFIELD-UT-OR"/>
    <x v="0"/>
    <n v="0.21"/>
    <n v="200"/>
  </r>
  <r>
    <x v="0"/>
    <s v="0042-UT-CLEARFIELD-UT-PA"/>
    <x v="0"/>
    <n v="0.255"/>
    <n v="178"/>
  </r>
  <r>
    <x v="0"/>
    <s v="0042-UT-CLEARFIELD-UT-QC"/>
    <x v="0"/>
    <n v="0.39"/>
    <n v="172"/>
  </r>
  <r>
    <x v="0"/>
    <s v="0042-UT-CLEARFIELD-UT-RI"/>
    <x v="0"/>
    <n v="0.255"/>
    <n v="178"/>
  </r>
  <r>
    <x v="0"/>
    <s v="0042-UT-CLEARFIELD-UT-SC"/>
    <x v="0"/>
    <n v="0.255"/>
    <n v="178"/>
  </r>
  <r>
    <x v="0"/>
    <s v="0042-UT-CLEARFIELD-UT-SD"/>
    <x v="0"/>
    <n v="0.255"/>
    <n v="178"/>
  </r>
  <r>
    <x v="0"/>
    <s v="0042-UT-CLEARFIELD-UT-SK"/>
    <x v="0"/>
    <n v="0.24"/>
    <n v="215"/>
  </r>
  <r>
    <x v="0"/>
    <s v="0042-UT-CLEARFIELD-UT-TN"/>
    <x v="0"/>
    <n v="0.255"/>
    <n v="178"/>
  </r>
  <r>
    <x v="0"/>
    <s v="0042-UT-CLEARFIELD-UT-TX"/>
    <x v="2"/>
    <n v="0.36499999999999999"/>
    <n v="170.1"/>
  </r>
  <r>
    <x v="0"/>
    <s v="0042-UT-CLEARFIELD-UT-UT"/>
    <x v="2"/>
    <n v="0.70599999999999996"/>
    <n v="133.6"/>
  </r>
  <r>
    <x v="0"/>
    <s v="0042-UT-CLEARFIELD-UT-VA"/>
    <x v="0"/>
    <n v="0.255"/>
    <n v="178"/>
  </r>
  <r>
    <x v="0"/>
    <s v="0042-UT-CLEARFIELD-UT-VT"/>
    <x v="0"/>
    <n v="0.255"/>
    <n v="178"/>
  </r>
  <r>
    <x v="0"/>
    <s v="0042-UT-CLEARFIELD-UT-WA"/>
    <x v="2"/>
    <n v="0.41799999999999998"/>
    <n v="223.3"/>
  </r>
  <r>
    <x v="0"/>
    <s v="0042-UT-CLEARFIELD-UT-WI"/>
    <x v="0"/>
    <n v="0.255"/>
    <n v="178"/>
  </r>
  <r>
    <x v="0"/>
    <s v="0042-UT-CLEARFIELD-UT-WV"/>
    <x v="0"/>
    <n v="0.255"/>
    <n v="178"/>
  </r>
  <r>
    <x v="0"/>
    <s v="0042-UT-CLEARFIELD-UT-WY"/>
    <x v="0"/>
    <n v="0.21"/>
    <n v="200"/>
  </r>
  <r>
    <x v="0"/>
    <s v="0071-PA-WILKES BARRE-AB-PA"/>
    <x v="0"/>
    <n v="0.24"/>
    <n v="215"/>
  </r>
  <r>
    <x v="0"/>
    <s v="0071-PA-WILKES BARRE-AL-PA"/>
    <x v="0"/>
    <n v="0.255"/>
    <n v="178"/>
  </r>
  <r>
    <x v="0"/>
    <s v="0071-PA-WILKES BARRE-AR-PA"/>
    <x v="1"/>
    <n v="0.432"/>
    <n v="155"/>
  </r>
  <r>
    <x v="0"/>
    <s v="0071-PA-WILKES BARRE-AZ-PA"/>
    <x v="0"/>
    <n v="0.255"/>
    <n v="178"/>
  </r>
  <r>
    <x v="0"/>
    <s v="0071-PA-WILKES BARRE-BC-PA"/>
    <x v="0"/>
    <n v="0.24"/>
    <n v="215"/>
  </r>
  <r>
    <x v="0"/>
    <s v="0071-PA-WILKES BARRE-CA-PA"/>
    <x v="2"/>
    <n v="0.436"/>
    <n v="182.9"/>
  </r>
  <r>
    <x v="0"/>
    <s v="0071-PA-WILKES BARRE-CO-PA"/>
    <x v="0"/>
    <n v="0.255"/>
    <n v="178"/>
  </r>
  <r>
    <x v="0"/>
    <s v="0071-PA-WILKES BARRE-CT-PA"/>
    <x v="0"/>
    <n v="0.255"/>
    <n v="178"/>
  </r>
  <r>
    <x v="0"/>
    <s v="0071-PA-WILKES BARRE-DC-PA"/>
    <x v="2"/>
    <n v="7.0000000000000007E-2"/>
    <n v="147"/>
  </r>
  <r>
    <x v="0"/>
    <s v="0071-PA-WILKES BARRE-DE-PA"/>
    <x v="0"/>
    <n v="0.255"/>
    <n v="178"/>
  </r>
  <r>
    <x v="0"/>
    <s v="0071-PA-WILKES BARRE-FL-PA"/>
    <x v="2"/>
    <n v="0.59399999999999997"/>
    <n v="202.4"/>
  </r>
  <r>
    <x v="0"/>
    <s v="0071-PA-WILKES BARRE-GA-PA"/>
    <x v="1"/>
    <n v="0.48899999999999999"/>
    <n v="300"/>
  </r>
  <r>
    <x v="0"/>
    <s v="0071-PA-WILKES BARRE-IA-PA"/>
    <x v="0"/>
    <n v="0.255"/>
    <n v="178"/>
  </r>
  <r>
    <x v="0"/>
    <s v="0071-PA-WILKES BARRE-ID-PA"/>
    <x v="2"/>
    <n v="7.0000000000000007E-2"/>
    <n v="242"/>
  </r>
  <r>
    <x v="0"/>
    <s v="0071-PA-WILKES BARRE-IL-PA"/>
    <x v="1"/>
    <n v="0.505"/>
    <n v="250"/>
  </r>
  <r>
    <x v="0"/>
    <s v="0071-PA-WILKES BARRE-IN-PA"/>
    <x v="2"/>
    <n v="0.499"/>
    <n v="182.3"/>
  </r>
  <r>
    <x v="0"/>
    <s v="0071-PA-WILKES BARRE-KS-PA"/>
    <x v="0"/>
    <n v="0.255"/>
    <n v="178"/>
  </r>
  <r>
    <x v="0"/>
    <s v="0071-PA-WILKES BARRE-KY-PA"/>
    <x v="1"/>
    <n v="0.437"/>
    <n v="260.8"/>
  </r>
  <r>
    <x v="0"/>
    <s v="0071-PA-WILKES BARRE-LA-PA"/>
    <x v="0"/>
    <n v="0.255"/>
    <n v="178"/>
  </r>
  <r>
    <x v="0"/>
    <s v="0071-PA-WILKES BARRE-MA-PA"/>
    <x v="0"/>
    <n v="0.255"/>
    <n v="178"/>
  </r>
  <r>
    <x v="0"/>
    <s v="0071-PA-WILKES BARRE-MB-PA"/>
    <x v="0"/>
    <n v="0.24"/>
    <n v="215"/>
  </r>
  <r>
    <x v="0"/>
    <s v="0071-PA-WILKES BARRE-MD-PA"/>
    <x v="2"/>
    <n v="0.48299999999999998"/>
    <n v="177.3"/>
  </r>
  <r>
    <x v="0"/>
    <s v="0071-PA-WILKES BARRE-ME-PA"/>
    <x v="0"/>
    <n v="0.255"/>
    <n v="178"/>
  </r>
  <r>
    <x v="0"/>
    <s v="0071-PA-WILKES BARRE-MI-PA"/>
    <x v="2"/>
    <n v="0.48899999999999999"/>
    <n v="178.8"/>
  </r>
  <r>
    <x v="0"/>
    <s v="0071-PA-WILKES BARRE-MN-PA"/>
    <x v="0"/>
    <n v="0.255"/>
    <n v="178"/>
  </r>
  <r>
    <x v="0"/>
    <s v="0071-PA-WILKES BARRE-MO-PA"/>
    <x v="2"/>
    <n v="0.64800000000000002"/>
    <n v="153.30000000000001"/>
  </r>
  <r>
    <x v="0"/>
    <s v="0071-PA-WILKES BARRE-MS-PA"/>
    <x v="1"/>
    <n v="0.33800000000000002"/>
    <n v="202.8"/>
  </r>
  <r>
    <x v="0"/>
    <s v="0071-PA-WILKES BARRE-MT-PA"/>
    <x v="0"/>
    <n v="0.255"/>
    <n v="178"/>
  </r>
  <r>
    <x v="0"/>
    <s v="0071-PA-WILKES BARRE-NC-PA"/>
    <x v="2"/>
    <n v="0.498"/>
    <n v="225.8"/>
  </r>
  <r>
    <x v="0"/>
    <s v="0071-PA-WILKES BARRE-ND-PA"/>
    <x v="0"/>
    <n v="0.255"/>
    <n v="178"/>
  </r>
  <r>
    <x v="0"/>
    <s v="0071-PA-WILKES BARRE-NE-PA"/>
    <x v="0"/>
    <n v="0.255"/>
    <n v="178"/>
  </r>
  <r>
    <x v="0"/>
    <s v="0071-PA-WILKES BARRE-NH-PA"/>
    <x v="0"/>
    <n v="0.255"/>
    <n v="178"/>
  </r>
  <r>
    <x v="0"/>
    <s v="0071-PA-WILKES BARRE-NJ-PA"/>
    <x v="2"/>
    <n v="0.38900000000000001"/>
    <n v="174.9"/>
  </r>
  <r>
    <x v="0"/>
    <s v="0071-PA-WILKES BARRE-NM-PA"/>
    <x v="0"/>
    <n v="0.255"/>
    <n v="178"/>
  </r>
  <r>
    <x v="0"/>
    <s v="0071-PA-WILKES BARRE-NV-PA"/>
    <x v="0"/>
    <n v="0.255"/>
    <n v="178"/>
  </r>
  <r>
    <x v="0"/>
    <s v="0071-PA-WILKES BARRE-NY-PA"/>
    <x v="0"/>
    <n v="0.255"/>
    <n v="178"/>
  </r>
  <r>
    <x v="0"/>
    <s v="0071-PA-WILKES BARRE-OH-PA"/>
    <x v="2"/>
    <n v="0.435"/>
    <n v="183.3"/>
  </r>
  <r>
    <x v="0"/>
    <s v="0071-PA-WILKES BARRE-OK-PA"/>
    <x v="0"/>
    <n v="0.255"/>
    <n v="178"/>
  </r>
  <r>
    <x v="0"/>
    <s v="0071-PA-WILKES BARRE-ON-PA"/>
    <x v="0"/>
    <n v="0.39"/>
    <n v="172"/>
  </r>
  <r>
    <x v="0"/>
    <s v="0071-PA-WILKES BARRE-OR-PA"/>
    <x v="0"/>
    <n v="0.255"/>
    <n v="178"/>
  </r>
  <r>
    <x v="0"/>
    <s v="0071-PA-WILKES BARRE-PA-PA"/>
    <x v="2"/>
    <n v="0.46300000000000002"/>
    <n v="153.80000000000001"/>
  </r>
  <r>
    <x v="0"/>
    <s v="0071-PA-WILKES BARRE-QC-PA"/>
    <x v="0"/>
    <n v="0.39"/>
    <n v="172"/>
  </r>
  <r>
    <x v="0"/>
    <s v="0071-PA-WILKES BARRE-RI-PA"/>
    <x v="0"/>
    <n v="0.255"/>
    <n v="178"/>
  </r>
  <r>
    <x v="0"/>
    <s v="0071-PA-WILKES BARRE-SC-PA"/>
    <x v="0"/>
    <n v="0.255"/>
    <n v="178"/>
  </r>
  <r>
    <x v="0"/>
    <s v="0071-PA-WILKES BARRE-SD-PA"/>
    <x v="0"/>
    <n v="0.255"/>
    <n v="178"/>
  </r>
  <r>
    <x v="0"/>
    <s v="0071-PA-WILKES BARRE-SK-PA"/>
    <x v="0"/>
    <n v="0.24"/>
    <n v="215"/>
  </r>
  <r>
    <x v="0"/>
    <s v="0071-PA-WILKES BARRE-TN-PA"/>
    <x v="0"/>
    <n v="0.255"/>
    <n v="178"/>
  </r>
  <r>
    <x v="0"/>
    <s v="0071-PA-WILKES BARRE-TX-PA"/>
    <x v="0"/>
    <n v="0.255"/>
    <n v="178"/>
  </r>
  <r>
    <x v="0"/>
    <s v="0071-PA-WILKES BARRE-UT-PA"/>
    <x v="0"/>
    <n v="0.255"/>
    <n v="178"/>
  </r>
  <r>
    <x v="0"/>
    <s v="0071-PA-WILKES BARRE-VA-PA"/>
    <x v="1"/>
    <n v="0.53200000000000003"/>
    <n v="122.5"/>
  </r>
  <r>
    <x v="0"/>
    <s v="0071-PA-WILKES BARRE-VT-PA"/>
    <x v="0"/>
    <n v="0.255"/>
    <n v="178"/>
  </r>
  <r>
    <x v="0"/>
    <s v="0071-PA-WILKES BARRE-WA-PA"/>
    <x v="0"/>
    <n v="0.255"/>
    <n v="178"/>
  </r>
  <r>
    <x v="0"/>
    <s v="0071-PA-WILKES BARRE-WI-PA"/>
    <x v="0"/>
    <n v="0.255"/>
    <n v="178"/>
  </r>
  <r>
    <x v="0"/>
    <s v="0071-PA-WILKES BARRE-WV-PA"/>
    <x v="0"/>
    <n v="0.255"/>
    <n v="178"/>
  </r>
  <r>
    <x v="0"/>
    <s v="0071-PA-WILKES BARRE-WY-PA"/>
    <x v="0"/>
    <n v="0.255"/>
    <n v="178"/>
  </r>
  <r>
    <x v="0"/>
    <s v="0071-PA-WILKES BARRE-PA-AB"/>
    <x v="0"/>
    <n v="0.24"/>
    <n v="215"/>
  </r>
  <r>
    <x v="0"/>
    <s v="0071-PA-WILKES BARRE-PA-AL"/>
    <x v="2"/>
    <n v="0.42699999999999999"/>
    <n v="171.6"/>
  </r>
  <r>
    <x v="0"/>
    <s v="0071-PA-WILKES BARRE-PA-AR"/>
    <x v="1"/>
    <n v="0.48899999999999999"/>
    <n v="155"/>
  </r>
  <r>
    <x v="0"/>
    <s v="0071-PA-WILKES BARRE-PA-AZ"/>
    <x v="0"/>
    <n v="0.21"/>
    <n v="200"/>
  </r>
  <r>
    <x v="0"/>
    <s v="0071-PA-WILKES BARRE-PA-BC"/>
    <x v="0"/>
    <n v="0.24"/>
    <n v="215"/>
  </r>
  <r>
    <x v="0"/>
    <s v="0071-PA-WILKES BARRE-PA-CA"/>
    <x v="1"/>
    <n v="0.4"/>
    <n v="300"/>
  </r>
  <r>
    <x v="0"/>
    <s v="0071-PA-WILKES BARRE-PA-CO"/>
    <x v="0"/>
    <n v="0.21"/>
    <n v="200"/>
  </r>
  <r>
    <x v="0"/>
    <s v="0071-PA-WILKES BARRE-PA-CT"/>
    <x v="0"/>
    <n v="0.255"/>
    <n v="178"/>
  </r>
  <r>
    <x v="0"/>
    <s v="0071-PA-WILKES BARRE-PA-DC"/>
    <x v="2"/>
    <n v="7.0000000000000007E-2"/>
    <n v="147"/>
  </r>
  <r>
    <x v="0"/>
    <s v="0071-PA-WILKES BARRE-PA-DE"/>
    <x v="0"/>
    <n v="0.255"/>
    <n v="178"/>
  </r>
  <r>
    <x v="0"/>
    <s v="0071-PA-WILKES BARRE-PA-FL"/>
    <x v="1"/>
    <n v="0.50800000000000001"/>
    <n v="300"/>
  </r>
  <r>
    <x v="0"/>
    <s v="0071-PA-WILKES BARRE-PA-GA"/>
    <x v="1"/>
    <n v="0.58099999999999996"/>
    <n v="300"/>
  </r>
  <r>
    <x v="0"/>
    <s v="0071-PA-WILKES BARRE-PA-IA"/>
    <x v="0"/>
    <n v="0.255"/>
    <n v="178"/>
  </r>
  <r>
    <x v="0"/>
    <s v="0071-PA-WILKES BARRE-PA-ID"/>
    <x v="0"/>
    <n v="0.21"/>
    <n v="200"/>
  </r>
  <r>
    <x v="0"/>
    <s v="0071-PA-WILKES BARRE-PA-IL"/>
    <x v="2"/>
    <n v="0.51800000000000002"/>
    <n v="145.30000000000001"/>
  </r>
  <r>
    <x v="0"/>
    <s v="0071-PA-WILKES BARRE-PA-IN"/>
    <x v="1"/>
    <n v="0.36099999999999999"/>
    <n v="116.5"/>
  </r>
  <r>
    <x v="0"/>
    <s v="0071-PA-WILKES BARRE-PA-KS"/>
    <x v="0"/>
    <n v="0.255"/>
    <n v="178"/>
  </r>
  <r>
    <x v="0"/>
    <s v="0071-PA-WILKES BARRE-PA-KY"/>
    <x v="1"/>
    <n v="0.503"/>
    <n v="300"/>
  </r>
  <r>
    <x v="0"/>
    <s v="0071-PA-WILKES BARRE-PA-LA"/>
    <x v="0"/>
    <n v="0.255"/>
    <n v="178"/>
  </r>
  <r>
    <x v="0"/>
    <s v="0071-PA-WILKES BARRE-PA-MA"/>
    <x v="2"/>
    <n v="0.496"/>
    <n v="163.4"/>
  </r>
  <r>
    <x v="0"/>
    <s v="0071-PA-WILKES BARRE-PA-MB"/>
    <x v="0"/>
    <n v="0.24"/>
    <n v="215"/>
  </r>
  <r>
    <x v="0"/>
    <s v="0071-PA-WILKES BARRE-PA-MD"/>
    <x v="2"/>
    <n v="0.58699999999999997"/>
    <n v="179.5"/>
  </r>
  <r>
    <x v="0"/>
    <s v="0071-PA-WILKES BARRE-PA-ME"/>
    <x v="2"/>
    <n v="0.46700000000000003"/>
    <n v="158.19999999999999"/>
  </r>
  <r>
    <x v="0"/>
    <s v="0071-PA-WILKES BARRE-PA-MI"/>
    <x v="2"/>
    <n v="0.41199999999999998"/>
    <n v="171"/>
  </r>
  <r>
    <x v="0"/>
    <s v="0071-PA-WILKES BARRE-PA-MN"/>
    <x v="0"/>
    <n v="0.255"/>
    <n v="178"/>
  </r>
  <r>
    <x v="0"/>
    <s v="0071-PA-WILKES BARRE-PA-MO"/>
    <x v="2"/>
    <n v="0.55800000000000005"/>
    <n v="192.3"/>
  </r>
  <r>
    <x v="0"/>
    <s v="0071-PA-WILKES BARRE-PA-MS"/>
    <x v="2"/>
    <n v="0.53100000000000003"/>
    <n v="126.1"/>
  </r>
  <r>
    <x v="0"/>
    <s v="0071-PA-WILKES BARRE-PA-MT"/>
    <x v="0"/>
    <n v="0.21"/>
    <n v="200"/>
  </r>
  <r>
    <x v="0"/>
    <s v="0071-PA-WILKES BARRE-PA-NC"/>
    <x v="0"/>
    <n v="0.255"/>
    <n v="178"/>
  </r>
  <r>
    <x v="0"/>
    <s v="0071-PA-WILKES BARRE-PA-ND"/>
    <x v="1"/>
    <n v="0.28699999999999998"/>
    <n v="155"/>
  </r>
  <r>
    <x v="0"/>
    <s v="0071-PA-WILKES BARRE-PA-NE"/>
    <x v="0"/>
    <n v="0.255"/>
    <n v="178"/>
  </r>
  <r>
    <x v="0"/>
    <s v="0071-PA-WILKES BARRE-PA-NH"/>
    <x v="2"/>
    <n v="0.45700000000000002"/>
    <n v="165.6"/>
  </r>
  <r>
    <x v="0"/>
    <s v="0071-PA-WILKES BARRE-PA-NJ"/>
    <x v="2"/>
    <n v="0.48799999999999999"/>
    <n v="132.4"/>
  </r>
  <r>
    <x v="0"/>
    <s v="0071-PA-WILKES BARRE-PA-NM"/>
    <x v="0"/>
    <n v="0.21"/>
    <n v="200"/>
  </r>
  <r>
    <x v="0"/>
    <s v="0071-PA-WILKES BARRE-PA-NV"/>
    <x v="0"/>
    <n v="0.21"/>
    <n v="200"/>
  </r>
  <r>
    <x v="0"/>
    <s v="0071-PA-WILKES BARRE-PA-NY"/>
    <x v="2"/>
    <n v="0.29399999999999998"/>
    <n v="164.6"/>
  </r>
  <r>
    <x v="0"/>
    <s v="0071-PA-WILKES BARRE-PA-OH"/>
    <x v="2"/>
    <n v="0.496"/>
    <n v="149.80000000000001"/>
  </r>
  <r>
    <x v="0"/>
    <s v="0071-PA-WILKES BARRE-PA-OK"/>
    <x v="0"/>
    <n v="0.255"/>
    <n v="178"/>
  </r>
  <r>
    <x v="0"/>
    <s v="0071-PA-WILKES BARRE-PA-ON"/>
    <x v="2"/>
    <n v="0.753"/>
    <n v="123"/>
  </r>
  <r>
    <x v="0"/>
    <s v="0071-PA-WILKES BARRE-PA-OR"/>
    <x v="0"/>
    <n v="0.21"/>
    <n v="200"/>
  </r>
  <r>
    <x v="0"/>
    <s v="0071-PA-WILKES BARRE-PA-PA"/>
    <x v="2"/>
    <n v="0.46300000000000002"/>
    <n v="153.80000000000001"/>
  </r>
  <r>
    <x v="0"/>
    <s v="0071-PA-WILKES BARRE-PA-QC"/>
    <x v="0"/>
    <n v="0.39"/>
    <n v="172"/>
  </r>
  <r>
    <x v="0"/>
    <s v="0071-PA-WILKES BARRE-PA-RI"/>
    <x v="0"/>
    <n v="0.255"/>
    <n v="178"/>
  </r>
  <r>
    <x v="0"/>
    <s v="0071-PA-WILKES BARRE-PA-SC"/>
    <x v="2"/>
    <n v="0.56499999999999995"/>
    <n v="251.8"/>
  </r>
  <r>
    <x v="0"/>
    <s v="0071-PA-WILKES BARRE-PA-SD"/>
    <x v="0"/>
    <n v="0.255"/>
    <n v="178"/>
  </r>
  <r>
    <x v="0"/>
    <s v="0071-PA-WILKES BARRE-PA-SK"/>
    <x v="0"/>
    <n v="0.24"/>
    <n v="215"/>
  </r>
  <r>
    <x v="0"/>
    <s v="0071-PA-WILKES BARRE-PA-TN"/>
    <x v="2"/>
    <n v="0.51300000000000001"/>
    <n v="158.19999999999999"/>
  </r>
  <r>
    <x v="0"/>
    <s v="0071-PA-WILKES BARRE-PA-TX"/>
    <x v="0"/>
    <n v="0.255"/>
    <n v="178"/>
  </r>
  <r>
    <x v="0"/>
    <s v="0071-PA-WILKES BARRE-PA-UT"/>
    <x v="0"/>
    <n v="0.21"/>
    <n v="200"/>
  </r>
  <r>
    <x v="0"/>
    <s v="0071-PA-WILKES BARRE-PA-VA"/>
    <x v="2"/>
    <n v="0.443"/>
    <n v="180.6"/>
  </r>
  <r>
    <x v="0"/>
    <s v="0071-PA-WILKES BARRE-PA-VT"/>
    <x v="2"/>
    <n v="0.36599999999999999"/>
    <n v="206.1"/>
  </r>
  <r>
    <x v="0"/>
    <s v="0071-PA-WILKES BARRE-PA-WA"/>
    <x v="0"/>
    <n v="0.21"/>
    <n v="200"/>
  </r>
  <r>
    <x v="0"/>
    <s v="0071-PA-WILKES BARRE-PA-WI"/>
    <x v="1"/>
    <n v="0.32700000000000001"/>
    <n v="129"/>
  </r>
  <r>
    <x v="0"/>
    <s v="0071-PA-WILKES BARRE-PA-WV"/>
    <x v="2"/>
    <n v="0.56200000000000006"/>
    <n v="206.3"/>
  </r>
  <r>
    <x v="0"/>
    <s v="0071-PA-WILKES BARRE-PA-WY"/>
    <x v="0"/>
    <n v="0.21"/>
    <n v="200"/>
  </r>
  <r>
    <x v="0"/>
    <s v="0079-MO-CARTHAGE-AB-MO"/>
    <x v="3"/>
    <n v="0.373"/>
    <n v="400"/>
  </r>
  <r>
    <x v="0"/>
    <s v="0079-MO-CARTHAGE-AL-MO"/>
    <x v="2"/>
    <n v="0.44400000000000001"/>
    <n v="141.80000000000001"/>
  </r>
  <r>
    <x v="0"/>
    <s v="0079-MO-CARTHAGE-AR-MO"/>
    <x v="2"/>
    <n v="0.51400000000000001"/>
    <n v="133.6"/>
  </r>
  <r>
    <x v="0"/>
    <s v="0079-MO-CARTHAGE-AZ-MO"/>
    <x v="0"/>
    <n v="0.255"/>
    <n v="178"/>
  </r>
  <r>
    <x v="0"/>
    <s v="0079-MO-CARTHAGE-BC-MO"/>
    <x v="3"/>
    <n v="0.373"/>
    <n v="400"/>
  </r>
  <r>
    <x v="0"/>
    <s v="0079-MO-CARTHAGE-CA-MO"/>
    <x v="1"/>
    <n v="0.36799999999999999"/>
    <n v="155"/>
  </r>
  <r>
    <x v="0"/>
    <s v="0079-MO-CARTHAGE-CO-MO"/>
    <x v="1"/>
    <n v="0.59299999999999997"/>
    <n v="129"/>
  </r>
  <r>
    <x v="0"/>
    <s v="0079-MO-CARTHAGE-CT-MO"/>
    <x v="0"/>
    <n v="0.255"/>
    <n v="178"/>
  </r>
  <r>
    <x v="0"/>
    <s v="0079-MO-CARTHAGE-DC-MO"/>
    <x v="0"/>
    <n v="0.255"/>
    <n v="178"/>
  </r>
  <r>
    <x v="0"/>
    <s v="0079-MO-CARTHAGE-DE-MO"/>
    <x v="0"/>
    <n v="0.255"/>
    <n v="178"/>
  </r>
  <r>
    <x v="0"/>
    <s v="0079-MO-CARTHAGE-FL-MO"/>
    <x v="2"/>
    <n v="0.46400000000000002"/>
    <n v="151.30000000000001"/>
  </r>
  <r>
    <x v="0"/>
    <s v="0079-MO-CARTHAGE-GA-MO"/>
    <x v="0"/>
    <n v="0.255"/>
    <n v="178"/>
  </r>
  <r>
    <x v="0"/>
    <s v="0079-MO-CARTHAGE-IA-MO"/>
    <x v="3"/>
    <n v="0.47799999999999998"/>
    <n v="165"/>
  </r>
  <r>
    <x v="0"/>
    <s v="0079-MO-CARTHAGE-ID-MO"/>
    <x v="2"/>
    <n v="7.0000000000000007E-2"/>
    <n v="211"/>
  </r>
  <r>
    <x v="0"/>
    <s v="0079-MO-CARTHAGE-IL-MO"/>
    <x v="3"/>
    <n v="0.47799999999999998"/>
    <n v="165"/>
  </r>
  <r>
    <x v="0"/>
    <s v="0079-MO-CARTHAGE-IN-MO"/>
    <x v="3"/>
    <n v="0.47799999999999998"/>
    <n v="165"/>
  </r>
  <r>
    <x v="0"/>
    <s v="0079-MO-CARTHAGE-KS-MO"/>
    <x v="3"/>
    <n v="0.47799999999999998"/>
    <n v="165"/>
  </r>
  <r>
    <x v="0"/>
    <s v="0079-MO-CARTHAGE-KY-MO"/>
    <x v="3"/>
    <n v="0.47799999999999998"/>
    <n v="165"/>
  </r>
  <r>
    <x v="0"/>
    <s v="0079-MO-CARTHAGE-LA-MO"/>
    <x v="0"/>
    <n v="0.255"/>
    <n v="178"/>
  </r>
  <r>
    <x v="0"/>
    <s v="0079-MO-CARTHAGE-MA-MO"/>
    <x v="2"/>
    <n v="0.53700000000000003"/>
    <n v="211.9"/>
  </r>
  <r>
    <x v="0"/>
    <s v="0079-MO-CARTHAGE-MB-MO"/>
    <x v="3"/>
    <n v="0.373"/>
    <n v="400"/>
  </r>
  <r>
    <x v="0"/>
    <s v="0079-MO-CARTHAGE-MD-MO"/>
    <x v="2"/>
    <n v="0.48199999999999998"/>
    <n v="156.5"/>
  </r>
  <r>
    <x v="0"/>
    <s v="0079-MO-CARTHAGE-ME-MO"/>
    <x v="0"/>
    <n v="0.255"/>
    <n v="178"/>
  </r>
  <r>
    <x v="0"/>
    <s v="0079-MO-CARTHAGE-MI-MO"/>
    <x v="2"/>
    <n v="0.57799999999999996"/>
    <n v="146.69999999999999"/>
  </r>
  <r>
    <x v="0"/>
    <s v="0079-MO-CARTHAGE-MN-MO"/>
    <x v="3"/>
    <n v="0.47799999999999998"/>
    <n v="165"/>
  </r>
  <r>
    <x v="0"/>
    <s v="0079-MO-CARTHAGE-MO-MO"/>
    <x v="1"/>
    <n v="0.66500000000000004"/>
    <n v="134.30000000000001"/>
  </r>
  <r>
    <x v="0"/>
    <s v="0079-MO-CARTHAGE-MS-MO"/>
    <x v="1"/>
    <n v="0.44700000000000001"/>
    <n v="203.8"/>
  </r>
  <r>
    <x v="0"/>
    <s v="0079-MO-CARTHAGE-MT-MO"/>
    <x v="0"/>
    <n v="0.255"/>
    <n v="178"/>
  </r>
  <r>
    <x v="0"/>
    <s v="0079-MO-CARTHAGE-NC-MO"/>
    <x v="0"/>
    <n v="0.255"/>
    <n v="178"/>
  </r>
  <r>
    <x v="0"/>
    <s v="0079-MO-CARTHAGE-ND-MO"/>
    <x v="0"/>
    <n v="0.255"/>
    <n v="178"/>
  </r>
  <r>
    <x v="0"/>
    <s v="0079-MO-CARTHAGE-NE-MO"/>
    <x v="0"/>
    <n v="0.255"/>
    <n v="178"/>
  </r>
  <r>
    <x v="0"/>
    <s v="0079-MO-CARTHAGE-NH-MO"/>
    <x v="0"/>
    <n v="0.255"/>
    <n v="178"/>
  </r>
  <r>
    <x v="0"/>
    <s v="0079-MO-CARTHAGE-NJ-MO"/>
    <x v="2"/>
    <n v="0.46500000000000002"/>
    <n v="174.8"/>
  </r>
  <r>
    <x v="0"/>
    <s v="0079-MO-CARTHAGE-NM-MO"/>
    <x v="0"/>
    <n v="0.255"/>
    <n v="178"/>
  </r>
  <r>
    <x v="0"/>
    <s v="0079-MO-CARTHAGE-NV-MO"/>
    <x v="0"/>
    <n v="0.255"/>
    <n v="178"/>
  </r>
  <r>
    <x v="0"/>
    <s v="0079-MO-CARTHAGE-NY-MO"/>
    <x v="2"/>
    <n v="0.31"/>
    <n v="151.80000000000001"/>
  </r>
  <r>
    <x v="0"/>
    <s v="0079-MO-CARTHAGE-OH-MO"/>
    <x v="3"/>
    <n v="0.47799999999999998"/>
    <n v="165"/>
  </r>
  <r>
    <x v="0"/>
    <s v="0079-MO-CARTHAGE-OK-MO"/>
    <x v="2"/>
    <n v="0.56499999999999995"/>
    <n v="133.6"/>
  </r>
  <r>
    <x v="0"/>
    <s v="0079-MO-CARTHAGE-ON-MO"/>
    <x v="0"/>
    <n v="0.39"/>
    <n v="172"/>
  </r>
  <r>
    <x v="0"/>
    <s v="0079-MO-CARTHAGE-OR-MO"/>
    <x v="0"/>
    <n v="0.255"/>
    <n v="178"/>
  </r>
  <r>
    <x v="0"/>
    <s v="0079-MO-CARTHAGE-PA-MO"/>
    <x v="2"/>
    <n v="0.55800000000000005"/>
    <n v="192.3"/>
  </r>
  <r>
    <x v="0"/>
    <s v="0079-MO-CARTHAGE-QC-MO"/>
    <x v="0"/>
    <n v="0.39"/>
    <n v="172"/>
  </r>
  <r>
    <x v="0"/>
    <s v="0079-MO-CARTHAGE-RI-MO"/>
    <x v="0"/>
    <n v="0.255"/>
    <n v="178"/>
  </r>
  <r>
    <x v="0"/>
    <s v="0079-MO-CARTHAGE-SC-MO"/>
    <x v="1"/>
    <n v="0.32300000000000001"/>
    <n v="107.5"/>
  </r>
  <r>
    <x v="0"/>
    <s v="0079-MO-CARTHAGE-SD-MO"/>
    <x v="3"/>
    <n v="0.47799999999999998"/>
    <n v="165"/>
  </r>
  <r>
    <x v="0"/>
    <s v="0079-MO-CARTHAGE-SK-MO"/>
    <x v="3"/>
    <n v="0.373"/>
    <n v="400"/>
  </r>
  <r>
    <x v="0"/>
    <s v="0079-MO-CARTHAGE-TN-MO"/>
    <x v="3"/>
    <n v="0.47799999999999998"/>
    <n v="165"/>
  </r>
  <r>
    <x v="0"/>
    <s v="0079-MO-CARTHAGE-TX-MO"/>
    <x v="2"/>
    <n v="0.36"/>
    <n v="164.7"/>
  </r>
  <r>
    <x v="0"/>
    <s v="0079-MO-CARTHAGE-UT-MO"/>
    <x v="0"/>
    <n v="0.255"/>
    <n v="178"/>
  </r>
  <r>
    <x v="0"/>
    <s v="0079-MO-CARTHAGE-VA-MO"/>
    <x v="2"/>
    <n v="0.40100000000000002"/>
    <n v="245.4"/>
  </r>
  <r>
    <x v="0"/>
    <s v="0079-MO-CARTHAGE-VT-MO"/>
    <x v="0"/>
    <n v="0.255"/>
    <n v="178"/>
  </r>
  <r>
    <x v="0"/>
    <s v="0079-MO-CARTHAGE-WA-MO"/>
    <x v="2"/>
    <n v="0.433"/>
    <n v="164.8"/>
  </r>
  <r>
    <x v="0"/>
    <s v="0079-MO-CARTHAGE-WI-MO"/>
    <x v="3"/>
    <n v="0.47799999999999998"/>
    <n v="165"/>
  </r>
  <r>
    <x v="0"/>
    <s v="0079-MO-CARTHAGE-WV-MO"/>
    <x v="1"/>
    <n v="0.314"/>
    <n v="129"/>
  </r>
  <r>
    <x v="0"/>
    <s v="0079-MO-CARTHAGE-WY-MO"/>
    <x v="0"/>
    <n v="0.255"/>
    <n v="178"/>
  </r>
  <r>
    <x v="0"/>
    <s v="0079-MO-CARTHAGE-MO-AB"/>
    <x v="3"/>
    <n v="0.373"/>
    <n v="400"/>
  </r>
  <r>
    <x v="0"/>
    <s v="0079-MO-CARTHAGE-MO-AL"/>
    <x v="0"/>
    <n v="0.255"/>
    <n v="178"/>
  </r>
  <r>
    <x v="0"/>
    <s v="0079-MO-CARTHAGE-MO-AR"/>
    <x v="1"/>
    <n v="0.34799999999999998"/>
    <n v="132"/>
  </r>
  <r>
    <x v="0"/>
    <s v="0079-MO-CARTHAGE-MO-AZ"/>
    <x v="2"/>
    <n v="0.39800000000000002"/>
    <n v="171.5"/>
  </r>
  <r>
    <x v="0"/>
    <s v="0079-MO-CARTHAGE-MO-BC"/>
    <x v="3"/>
    <n v="0.373"/>
    <n v="400"/>
  </r>
  <r>
    <x v="0"/>
    <s v="0079-MO-CARTHAGE-MO-CA"/>
    <x v="2"/>
    <n v="0.53400000000000003"/>
    <n v="172.3"/>
  </r>
  <r>
    <x v="0"/>
    <s v="0079-MO-CARTHAGE-MO-CO"/>
    <x v="1"/>
    <n v="0.621"/>
    <n v="300"/>
  </r>
  <r>
    <x v="0"/>
    <s v="0079-MO-CARTHAGE-MO-CT"/>
    <x v="0"/>
    <n v="0.255"/>
    <n v="178"/>
  </r>
  <r>
    <x v="0"/>
    <s v="0079-MO-CARTHAGE-MO-DC"/>
    <x v="0"/>
    <n v="0.255"/>
    <n v="178"/>
  </r>
  <r>
    <x v="0"/>
    <s v="0079-MO-CARTHAGE-MO-DE"/>
    <x v="0"/>
    <n v="0.255"/>
    <n v="178"/>
  </r>
  <r>
    <x v="0"/>
    <s v="0079-MO-CARTHAGE-MO-FL"/>
    <x v="1"/>
    <n v="0.33"/>
    <n v="300"/>
  </r>
  <r>
    <x v="0"/>
    <s v="0079-MO-CARTHAGE-MO-GA"/>
    <x v="0"/>
    <n v="0.255"/>
    <n v="178"/>
  </r>
  <r>
    <x v="0"/>
    <s v="0079-MO-CARTHAGE-MO-IA"/>
    <x v="3"/>
    <n v="0.53"/>
    <n v="134"/>
  </r>
  <r>
    <x v="0"/>
    <s v="0079-MO-CARTHAGE-MO-ID"/>
    <x v="0"/>
    <n v="0.21"/>
    <n v="200"/>
  </r>
  <r>
    <x v="0"/>
    <s v="0079-MO-CARTHAGE-MO-IL"/>
    <x v="3"/>
    <n v="0.53"/>
    <n v="134"/>
  </r>
  <r>
    <x v="0"/>
    <s v="0079-MO-CARTHAGE-MO-IN"/>
    <x v="3"/>
    <n v="0.53"/>
    <n v="144"/>
  </r>
  <r>
    <x v="0"/>
    <s v="0079-MO-CARTHAGE-MO-KS"/>
    <x v="3"/>
    <n v="0.53"/>
    <n v="144"/>
  </r>
  <r>
    <x v="0"/>
    <s v="0079-MO-CARTHAGE-MO-KY"/>
    <x v="3"/>
    <n v="0.53"/>
    <n v="144"/>
  </r>
  <r>
    <x v="0"/>
    <s v="0079-MO-CARTHAGE-MO-LA"/>
    <x v="1"/>
    <n v="0.36899999999999999"/>
    <n v="288.8"/>
  </r>
  <r>
    <x v="0"/>
    <s v="0079-MO-CARTHAGE-MO-MA"/>
    <x v="2"/>
    <n v="0.64600000000000002"/>
    <n v="298.89999999999998"/>
  </r>
  <r>
    <x v="0"/>
    <s v="0079-MO-CARTHAGE-MO-MB"/>
    <x v="3"/>
    <n v="0.373"/>
    <n v="400"/>
  </r>
  <r>
    <x v="0"/>
    <s v="0079-MO-CARTHAGE-MO-MD"/>
    <x v="1"/>
    <n v="0.44600000000000001"/>
    <n v="155"/>
  </r>
  <r>
    <x v="0"/>
    <s v="0079-MO-CARTHAGE-MO-ME"/>
    <x v="0"/>
    <n v="0.255"/>
    <n v="178"/>
  </r>
  <r>
    <x v="0"/>
    <s v="0079-MO-CARTHAGE-MO-MI"/>
    <x v="3"/>
    <n v="0.53"/>
    <n v="155"/>
  </r>
  <r>
    <x v="0"/>
    <s v="0079-MO-CARTHAGE-MO-MN"/>
    <x v="2"/>
    <n v="0.59699999999999998"/>
    <n v="175.9"/>
  </r>
  <r>
    <x v="0"/>
    <s v="0079-MO-CARTHAGE-MO-MO"/>
    <x v="3"/>
    <n v="0.53"/>
    <n v="114"/>
  </r>
  <r>
    <x v="0"/>
    <s v="0079-MO-CARTHAGE-MO-MS"/>
    <x v="3"/>
    <n v="0.47799999999999998"/>
    <n v="165"/>
  </r>
  <r>
    <x v="0"/>
    <s v="0079-MO-CARTHAGE-MO-MT"/>
    <x v="0"/>
    <n v="0.21"/>
    <n v="200"/>
  </r>
  <r>
    <x v="0"/>
    <s v="0079-MO-CARTHAGE-MO-NC"/>
    <x v="2"/>
    <n v="0.41"/>
    <n v="275.60000000000002"/>
  </r>
  <r>
    <x v="0"/>
    <s v="0079-MO-CARTHAGE-MO-ND"/>
    <x v="1"/>
    <n v="0.51600000000000001"/>
    <n v="108"/>
  </r>
  <r>
    <x v="0"/>
    <s v="0079-MO-CARTHAGE-MO-NE"/>
    <x v="3"/>
    <n v="0.53"/>
    <n v="139"/>
  </r>
  <r>
    <x v="0"/>
    <s v="0079-MO-CARTHAGE-MO-NH"/>
    <x v="1"/>
    <n v="0.32300000000000001"/>
    <n v="155"/>
  </r>
  <r>
    <x v="0"/>
    <s v="0079-MO-CARTHAGE-MO-NJ"/>
    <x v="0"/>
    <n v="0.255"/>
    <n v="178"/>
  </r>
  <r>
    <x v="0"/>
    <s v="0079-MO-CARTHAGE-MO-NM"/>
    <x v="1"/>
    <n v="0.249"/>
    <n v="155"/>
  </r>
  <r>
    <x v="0"/>
    <s v="0079-MO-CARTHAGE-MO-NV"/>
    <x v="0"/>
    <n v="0.21"/>
    <n v="200"/>
  </r>
  <r>
    <x v="0"/>
    <s v="0079-MO-CARTHAGE-MO-NY"/>
    <x v="1"/>
    <n v="0.52600000000000002"/>
    <n v="180.8"/>
  </r>
  <r>
    <x v="0"/>
    <s v="0079-MO-CARTHAGE-MO-OH"/>
    <x v="3"/>
    <n v="0.53"/>
    <n v="139"/>
  </r>
  <r>
    <x v="0"/>
    <s v="0079-MO-CARTHAGE-MO-OK"/>
    <x v="1"/>
    <n v="0.47599999999999998"/>
    <n v="186"/>
  </r>
  <r>
    <x v="0"/>
    <s v="0079-MO-CARTHAGE-MO-ON"/>
    <x v="0"/>
    <n v="0.39"/>
    <n v="172"/>
  </r>
  <r>
    <x v="0"/>
    <s v="0079-MO-CARTHAGE-MO-OR"/>
    <x v="0"/>
    <n v="0.21"/>
    <n v="200"/>
  </r>
  <r>
    <x v="0"/>
    <s v="0079-MO-CARTHAGE-MO-PA"/>
    <x v="2"/>
    <n v="0.64800000000000002"/>
    <n v="153.30000000000001"/>
  </r>
  <r>
    <x v="0"/>
    <s v="0079-MO-CARTHAGE-MO-QC"/>
    <x v="0"/>
    <n v="0.39"/>
    <n v="172"/>
  </r>
  <r>
    <x v="0"/>
    <s v="0079-MO-CARTHAGE-MO-RI"/>
    <x v="0"/>
    <n v="0.255"/>
    <n v="178"/>
  </r>
  <r>
    <x v="0"/>
    <s v="0079-MO-CARTHAGE-MO-SC"/>
    <x v="1"/>
    <n v="0.436"/>
    <n v="266.3"/>
  </r>
  <r>
    <x v="0"/>
    <s v="0079-MO-CARTHAGE-MO-SD"/>
    <x v="1"/>
    <n v="0.41599999999999998"/>
    <n v="122.5"/>
  </r>
  <r>
    <x v="0"/>
    <s v="0079-MO-CARTHAGE-MO-SK"/>
    <x v="3"/>
    <n v="0.373"/>
    <n v="400"/>
  </r>
  <r>
    <x v="0"/>
    <s v="0079-MO-CARTHAGE-MO-TN"/>
    <x v="2"/>
    <n v="0.628"/>
    <n v="140.1"/>
  </r>
  <r>
    <x v="0"/>
    <s v="0079-MO-CARTHAGE-MO-TX"/>
    <x v="0"/>
    <n v="0.255"/>
    <n v="178"/>
  </r>
  <r>
    <x v="0"/>
    <s v="0079-MO-CARTHAGE-MO-UT"/>
    <x v="1"/>
    <n v="0.52100000000000002"/>
    <n v="155"/>
  </r>
  <r>
    <x v="0"/>
    <s v="0079-MO-CARTHAGE-MO-VA"/>
    <x v="2"/>
    <n v="0.44400000000000001"/>
    <n v="152.80000000000001"/>
  </r>
  <r>
    <x v="0"/>
    <s v="0079-MO-CARTHAGE-MO-VT"/>
    <x v="0"/>
    <n v="0.255"/>
    <n v="178"/>
  </r>
  <r>
    <x v="0"/>
    <s v="0079-MO-CARTHAGE-MO-WA"/>
    <x v="0"/>
    <n v="0.21"/>
    <n v="200"/>
  </r>
  <r>
    <x v="0"/>
    <s v="0079-MO-CARTHAGE-MO-WI"/>
    <x v="1"/>
    <n v="0.60199999999999998"/>
    <n v="183"/>
  </r>
  <r>
    <x v="0"/>
    <s v="0079-MO-CARTHAGE-MO-WV"/>
    <x v="3"/>
    <n v="0.47799999999999998"/>
    <n v="165"/>
  </r>
  <r>
    <x v="0"/>
    <s v="0079-MO-CARTHAGE-MO-WY"/>
    <x v="0"/>
    <n v="0.21"/>
    <n v="200"/>
  </r>
  <r>
    <x v="3"/>
    <s v="0118-NC-STATESVILLE-AB-NC"/>
    <x v="4"/>
    <n v="0.25800000000000001"/>
    <n v="188"/>
  </r>
  <r>
    <x v="3"/>
    <s v="0118-NC-STATESVILLE-AL-NC"/>
    <x v="0"/>
    <n v="0.255"/>
    <n v="178"/>
  </r>
  <r>
    <x v="3"/>
    <s v="0118-NC-STATESVILLE-AR-NC"/>
    <x v="2"/>
    <n v="0.45"/>
    <n v="237"/>
  </r>
  <r>
    <x v="3"/>
    <s v="0118-NC-STATESVILLE-AZ-NC"/>
    <x v="0"/>
    <n v="0.255"/>
    <n v="178"/>
  </r>
  <r>
    <x v="3"/>
    <s v="0118-NC-STATESVILLE-BC-NC"/>
    <x v="4"/>
    <n v="0.25800000000000001"/>
    <n v="188"/>
  </r>
  <r>
    <x v="3"/>
    <s v="0118-NC-STATESVILLE-CA-NC"/>
    <x v="2"/>
    <n v="0.34799999999999998"/>
    <n v="240.5"/>
  </r>
  <r>
    <x v="3"/>
    <s v="0118-NC-STATESVILLE-CO-NC"/>
    <x v="0"/>
    <n v="0.255"/>
    <n v="178"/>
  </r>
  <r>
    <x v="3"/>
    <s v="0118-NC-STATESVILLE-CT-NC"/>
    <x v="0"/>
    <n v="0.255"/>
    <n v="178"/>
  </r>
  <r>
    <x v="3"/>
    <s v="0118-NC-STATESVILLE-DC-NC"/>
    <x v="4"/>
    <n v="2.7E-2"/>
    <n v="129"/>
  </r>
  <r>
    <x v="3"/>
    <s v="0118-NC-STATESVILLE-DE-NC"/>
    <x v="0"/>
    <n v="0.255"/>
    <n v="178"/>
  </r>
  <r>
    <x v="3"/>
    <s v="0118-NC-STATESVILLE-FL-NC"/>
    <x v="2"/>
    <n v="0.58499999999999996"/>
    <n v="191.8"/>
  </r>
  <r>
    <x v="3"/>
    <s v="0118-NC-STATESVILLE-GA-NC"/>
    <x v="0"/>
    <n v="0.255"/>
    <n v="178"/>
  </r>
  <r>
    <x v="3"/>
    <s v="0118-NC-STATESVILLE-IA-NC"/>
    <x v="0"/>
    <n v="0.255"/>
    <n v="178"/>
  </r>
  <r>
    <x v="3"/>
    <s v="0118-NC-STATESVILLE-ID-NC"/>
    <x v="4"/>
    <n v="0.107"/>
    <n v="144"/>
  </r>
  <r>
    <x v="3"/>
    <s v="0118-NC-STATESVILLE-IL-NC"/>
    <x v="0"/>
    <n v="0.255"/>
    <n v="178"/>
  </r>
  <r>
    <x v="3"/>
    <s v="0118-NC-STATESVILLE-IN-NC"/>
    <x v="2"/>
    <n v="0.439"/>
    <n v="239.2"/>
  </r>
  <r>
    <x v="3"/>
    <s v="0118-NC-STATESVILLE-KS-NC"/>
    <x v="0"/>
    <n v="0.255"/>
    <n v="178"/>
  </r>
  <r>
    <x v="3"/>
    <s v="0118-NC-STATESVILLE-KY-NC"/>
    <x v="2"/>
    <n v="0.34899999999999998"/>
    <n v="169.5"/>
  </r>
  <r>
    <x v="3"/>
    <s v="0118-NC-STATESVILLE-LA-NC"/>
    <x v="0"/>
    <n v="0.255"/>
    <n v="178"/>
  </r>
  <r>
    <x v="3"/>
    <s v="0118-NC-STATESVILLE-MA-NC"/>
    <x v="0"/>
    <n v="0.255"/>
    <n v="178"/>
  </r>
  <r>
    <x v="3"/>
    <s v="0118-NC-STATESVILLE-MB-NC"/>
    <x v="4"/>
    <n v="0.25800000000000001"/>
    <n v="188"/>
  </r>
  <r>
    <x v="3"/>
    <s v="0118-NC-STATESVILLE-MD-NC"/>
    <x v="2"/>
    <n v="0.42199999999999999"/>
    <n v="153.5"/>
  </r>
  <r>
    <x v="3"/>
    <s v="0118-NC-STATESVILLE-ME-NC"/>
    <x v="0"/>
    <n v="0.255"/>
    <n v="178"/>
  </r>
  <r>
    <x v="3"/>
    <s v="0118-NC-STATESVILLE-MI-NC"/>
    <x v="2"/>
    <n v="0.496"/>
    <n v="241"/>
  </r>
  <r>
    <x v="3"/>
    <s v="0118-NC-STATESVILLE-MN-NC"/>
    <x v="0"/>
    <n v="0.255"/>
    <n v="178"/>
  </r>
  <r>
    <x v="3"/>
    <s v="0118-NC-STATESVILLE-MO-NC"/>
    <x v="2"/>
    <n v="0.42599999999999999"/>
    <n v="246.7"/>
  </r>
  <r>
    <x v="3"/>
    <s v="0118-NC-STATESVILLE-MS-NC"/>
    <x v="2"/>
    <n v="0.34100000000000003"/>
    <n v="165.4"/>
  </r>
  <r>
    <x v="3"/>
    <s v="0118-NC-STATESVILLE-MT-NC"/>
    <x v="0"/>
    <n v="0.255"/>
    <n v="178"/>
  </r>
  <r>
    <x v="3"/>
    <s v="0118-NC-STATESVILLE-NC-NC"/>
    <x v="2"/>
    <n v="0.25900000000000001"/>
    <n v="129.4"/>
  </r>
  <r>
    <x v="3"/>
    <s v="0118-NC-STATESVILLE-ND-NC"/>
    <x v="0"/>
    <n v="0.255"/>
    <n v="178"/>
  </r>
  <r>
    <x v="3"/>
    <s v="0118-NC-STATESVILLE-NE-NC"/>
    <x v="0"/>
    <n v="0.255"/>
    <n v="178"/>
  </r>
  <r>
    <x v="3"/>
    <s v="0118-NC-STATESVILLE-NH-NC"/>
    <x v="0"/>
    <n v="0.255"/>
    <n v="178"/>
  </r>
  <r>
    <x v="3"/>
    <s v="0118-NC-STATESVILLE-NJ-NC"/>
    <x v="2"/>
    <n v="0.46200000000000002"/>
    <n v="153.80000000000001"/>
  </r>
  <r>
    <x v="3"/>
    <s v="0118-NC-STATESVILLE-NM-NC"/>
    <x v="0"/>
    <n v="0.255"/>
    <n v="178"/>
  </r>
  <r>
    <x v="3"/>
    <s v="0118-NC-STATESVILLE-NV-NC"/>
    <x v="0"/>
    <n v="0.255"/>
    <n v="178"/>
  </r>
  <r>
    <x v="3"/>
    <s v="0118-NC-STATESVILLE-NY-NC"/>
    <x v="2"/>
    <n v="0.39200000000000002"/>
    <n v="148.6"/>
  </r>
  <r>
    <x v="3"/>
    <s v="0118-NC-STATESVILLE-OH-NC"/>
    <x v="0"/>
    <n v="0.255"/>
    <n v="178"/>
  </r>
  <r>
    <x v="3"/>
    <s v="0118-NC-STATESVILLE-OK-NC"/>
    <x v="0"/>
    <n v="0.255"/>
    <n v="178"/>
  </r>
  <r>
    <x v="3"/>
    <s v="0118-NC-STATESVILLE-ON-NC"/>
    <x v="2"/>
    <n v="0.45600000000000002"/>
    <n v="235.8"/>
  </r>
  <r>
    <x v="3"/>
    <s v="0118-NC-STATESVILLE-OR-NC"/>
    <x v="0"/>
    <n v="0.255"/>
    <n v="178"/>
  </r>
  <r>
    <x v="3"/>
    <s v="0118-NC-STATESVILLE-PA-NC"/>
    <x v="0"/>
    <n v="0.255"/>
    <n v="178"/>
  </r>
  <r>
    <x v="3"/>
    <s v="0118-NC-STATESVILLE-QC-NC"/>
    <x v="0"/>
    <n v="0.39"/>
    <n v="172"/>
  </r>
  <r>
    <x v="3"/>
    <s v="0118-NC-STATESVILLE-RI-NC"/>
    <x v="0"/>
    <n v="0.255"/>
    <n v="178"/>
  </r>
  <r>
    <x v="3"/>
    <s v="0118-NC-STATESVILLE-SC-NC"/>
    <x v="2"/>
    <n v="0.52800000000000002"/>
    <n v="126.1"/>
  </r>
  <r>
    <x v="3"/>
    <s v="0118-NC-STATESVILLE-SD-NC"/>
    <x v="0"/>
    <n v="0.255"/>
    <n v="178"/>
  </r>
  <r>
    <x v="3"/>
    <s v="0118-NC-STATESVILLE-SK-NC"/>
    <x v="4"/>
    <n v="0.25800000000000001"/>
    <n v="188"/>
  </r>
  <r>
    <x v="3"/>
    <s v="0118-NC-STATESVILLE-TN-NC"/>
    <x v="2"/>
    <n v="0.59599999999999997"/>
    <n v="143.69999999999999"/>
  </r>
  <r>
    <x v="3"/>
    <s v="0118-NC-STATESVILLE-TX-NC"/>
    <x v="0"/>
    <n v="0.255"/>
    <n v="178"/>
  </r>
  <r>
    <x v="3"/>
    <s v="0118-NC-STATESVILLE-UT-NC"/>
    <x v="0"/>
    <n v="0.255"/>
    <n v="178"/>
  </r>
  <r>
    <x v="3"/>
    <s v="0118-NC-STATESVILLE-VA-NC"/>
    <x v="2"/>
    <n v="0.33500000000000002"/>
    <n v="185.4"/>
  </r>
  <r>
    <x v="3"/>
    <s v="0118-NC-STATESVILLE-VT-NC"/>
    <x v="0"/>
    <n v="0.255"/>
    <n v="178"/>
  </r>
  <r>
    <x v="3"/>
    <s v="0118-NC-STATESVILLE-WA-NC"/>
    <x v="2"/>
    <n v="0.51900000000000002"/>
    <n v="194.4"/>
  </r>
  <r>
    <x v="3"/>
    <s v="0118-NC-STATESVILLE-WI-NC"/>
    <x v="2"/>
    <n v="0.46"/>
    <n v="187.5"/>
  </r>
  <r>
    <x v="3"/>
    <s v="0118-NC-STATESVILLE-WV-NC"/>
    <x v="0"/>
    <n v="0.255"/>
    <n v="178"/>
  </r>
  <r>
    <x v="3"/>
    <s v="0118-NC-STATESVILLE-WY-NC"/>
    <x v="0"/>
    <n v="0.255"/>
    <n v="178"/>
  </r>
  <r>
    <x v="3"/>
    <s v="0118-NC-STATESVILLE-NC-AB"/>
    <x v="4"/>
    <n v="0.25800000000000001"/>
    <n v="188"/>
  </r>
  <r>
    <x v="3"/>
    <s v="0118-NC-STATESVILLE-NC-AL"/>
    <x v="0"/>
    <n v="0.255"/>
    <n v="178"/>
  </r>
  <r>
    <x v="3"/>
    <s v="0118-NC-STATESVILLE-NC-AR"/>
    <x v="0"/>
    <n v="0.255"/>
    <n v="178"/>
  </r>
  <r>
    <x v="3"/>
    <s v="0118-NC-STATESVILLE-NC-AZ"/>
    <x v="0"/>
    <n v="0.21"/>
    <n v="200"/>
  </r>
  <r>
    <x v="3"/>
    <s v="0118-NC-STATESVILLE-NC-BC"/>
    <x v="4"/>
    <n v="0.25800000000000001"/>
    <n v="188"/>
  </r>
  <r>
    <x v="3"/>
    <s v="0118-NC-STATESVILLE-NC-CA"/>
    <x v="0"/>
    <n v="0.21"/>
    <n v="200"/>
  </r>
  <r>
    <x v="3"/>
    <s v="0118-NC-STATESVILLE-NC-CO"/>
    <x v="0"/>
    <n v="0.21"/>
    <n v="200"/>
  </r>
  <r>
    <x v="3"/>
    <s v="0118-NC-STATESVILLE-NC-CT"/>
    <x v="2"/>
    <n v="0.44"/>
    <n v="214.4"/>
  </r>
  <r>
    <x v="3"/>
    <s v="0118-NC-STATESVILLE-NC-DC"/>
    <x v="2"/>
    <n v="0.13600000000000001"/>
    <n v="153"/>
  </r>
  <r>
    <x v="3"/>
    <s v="0118-NC-STATESVILLE-NC-DE"/>
    <x v="0"/>
    <n v="0.255"/>
    <n v="178"/>
  </r>
  <r>
    <x v="3"/>
    <s v="0118-NC-STATESVILLE-NC-FL"/>
    <x v="2"/>
    <n v="0.33400000000000002"/>
    <n v="235.5"/>
  </r>
  <r>
    <x v="3"/>
    <s v="0118-NC-STATESVILLE-NC-GA"/>
    <x v="4"/>
    <n v="0"/>
    <n v="129"/>
  </r>
  <r>
    <x v="3"/>
    <s v="0118-NC-STATESVILLE-NC-IA"/>
    <x v="2"/>
    <n v="0.46300000000000002"/>
    <n v="151.5"/>
  </r>
  <r>
    <x v="3"/>
    <s v="0118-NC-STATESVILLE-NC-ID"/>
    <x v="0"/>
    <n v="0.21"/>
    <n v="200"/>
  </r>
  <r>
    <x v="3"/>
    <s v="0118-NC-STATESVILLE-NC-IL"/>
    <x v="2"/>
    <n v="0.54600000000000004"/>
    <n v="194.4"/>
  </r>
  <r>
    <x v="3"/>
    <s v="0118-NC-STATESVILLE-NC-IN"/>
    <x v="2"/>
    <n v="0.437"/>
    <n v="174.2"/>
  </r>
  <r>
    <x v="3"/>
    <s v="0118-NC-STATESVILLE-NC-KS"/>
    <x v="0"/>
    <n v="0.255"/>
    <n v="178"/>
  </r>
  <r>
    <x v="3"/>
    <s v="0118-NC-STATESVILLE-NC-KY"/>
    <x v="4"/>
    <n v="0"/>
    <n v="131"/>
  </r>
  <r>
    <x v="3"/>
    <s v="0118-NC-STATESVILLE-NC-LA"/>
    <x v="2"/>
    <n v="0.31900000000000001"/>
    <n v="146.6"/>
  </r>
  <r>
    <x v="3"/>
    <s v="0118-NC-STATESVILLE-NC-MA"/>
    <x v="0"/>
    <n v="0.255"/>
    <n v="178"/>
  </r>
  <r>
    <x v="3"/>
    <s v="0118-NC-STATESVILLE-NC-MB"/>
    <x v="0"/>
    <n v="0.24"/>
    <n v="215"/>
  </r>
  <r>
    <x v="3"/>
    <s v="0118-NC-STATESVILLE-NC-MD"/>
    <x v="2"/>
    <n v="0.36499999999999999"/>
    <n v="181.4"/>
  </r>
  <r>
    <x v="3"/>
    <s v="0118-NC-STATESVILLE-NC-ME"/>
    <x v="2"/>
    <n v="0.35699999999999998"/>
    <n v="157.1"/>
  </r>
  <r>
    <x v="3"/>
    <s v="0118-NC-STATESVILLE-NC-MI"/>
    <x v="0"/>
    <n v="0.255"/>
    <n v="178"/>
  </r>
  <r>
    <x v="3"/>
    <s v="0118-NC-STATESVILLE-NC-MN"/>
    <x v="2"/>
    <n v="0.41799999999999998"/>
    <n v="154.69999999999999"/>
  </r>
  <r>
    <x v="3"/>
    <s v="0118-NC-STATESVILLE-NC-MO"/>
    <x v="0"/>
    <n v="0.255"/>
    <n v="178"/>
  </r>
  <r>
    <x v="3"/>
    <s v="0118-NC-STATESVILLE-NC-MS"/>
    <x v="2"/>
    <n v="0.44500000000000001"/>
    <n v="182.4"/>
  </r>
  <r>
    <x v="3"/>
    <s v="0118-NC-STATESVILLE-NC-MT"/>
    <x v="0"/>
    <n v="0.21"/>
    <n v="200"/>
  </r>
  <r>
    <x v="3"/>
    <s v="0118-NC-STATESVILLE-NC-NC"/>
    <x v="4"/>
    <n v="0"/>
    <n v="98"/>
  </r>
  <r>
    <x v="3"/>
    <s v="0118-NC-STATESVILLE-NC-ND"/>
    <x v="0"/>
    <n v="0.255"/>
    <n v="178"/>
  </r>
  <r>
    <x v="3"/>
    <s v="0118-NC-STATESVILLE-NC-NE"/>
    <x v="2"/>
    <n v="0.44700000000000001"/>
    <n v="220.8"/>
  </r>
  <r>
    <x v="3"/>
    <s v="0118-NC-STATESVILLE-NC-NH"/>
    <x v="0"/>
    <n v="0.255"/>
    <n v="178"/>
  </r>
  <r>
    <x v="3"/>
    <s v="0118-NC-STATESVILLE-NC-NJ"/>
    <x v="2"/>
    <n v="0.374"/>
    <n v="187.9"/>
  </r>
  <r>
    <x v="3"/>
    <s v="0118-NC-STATESVILLE-NC-NM"/>
    <x v="0"/>
    <n v="0.21"/>
    <n v="200"/>
  </r>
  <r>
    <x v="3"/>
    <s v="0118-NC-STATESVILLE-NC-NV"/>
    <x v="0"/>
    <n v="0.21"/>
    <n v="200"/>
  </r>
  <r>
    <x v="3"/>
    <s v="0118-NC-STATESVILLE-NC-NY"/>
    <x v="0"/>
    <n v="0.255"/>
    <n v="178"/>
  </r>
  <r>
    <x v="3"/>
    <s v="0118-NC-STATESVILLE-NC-OH"/>
    <x v="2"/>
    <n v="0.47299999999999998"/>
    <n v="136.6"/>
  </r>
  <r>
    <x v="3"/>
    <s v="0118-NC-STATESVILLE-NC-OK"/>
    <x v="0"/>
    <n v="0.255"/>
    <n v="178"/>
  </r>
  <r>
    <x v="3"/>
    <s v="0118-NC-STATESVILLE-NC-ON"/>
    <x v="2"/>
    <n v="0.67700000000000005"/>
    <n v="190.4"/>
  </r>
  <r>
    <x v="3"/>
    <s v="0118-NC-STATESVILLE-NC-OR"/>
    <x v="0"/>
    <n v="0.21"/>
    <n v="200"/>
  </r>
  <r>
    <x v="3"/>
    <s v="0118-NC-STATESVILLE-NC-PA"/>
    <x v="0"/>
    <n v="0.255"/>
    <n v="178"/>
  </r>
  <r>
    <x v="3"/>
    <s v="0118-NC-STATESVILLE-NC-QC"/>
    <x v="0"/>
    <n v="0.39"/>
    <n v="172"/>
  </r>
  <r>
    <x v="3"/>
    <s v="0118-NC-STATESVILLE-NC-RI"/>
    <x v="0"/>
    <n v="0.255"/>
    <n v="178"/>
  </r>
  <r>
    <x v="3"/>
    <s v="0118-NC-STATESVILLE-NC-SC"/>
    <x v="4"/>
    <n v="0"/>
    <n v="117"/>
  </r>
  <r>
    <x v="3"/>
    <s v="0118-NC-STATESVILLE-NC-SD"/>
    <x v="0"/>
    <n v="0.255"/>
    <n v="178"/>
  </r>
  <r>
    <x v="3"/>
    <s v="0118-NC-STATESVILLE-NC-SK"/>
    <x v="4"/>
    <n v="0.25800000000000001"/>
    <n v="188"/>
  </r>
  <r>
    <x v="3"/>
    <s v="0118-NC-STATESVILLE-NC-TN"/>
    <x v="4"/>
    <n v="4.5999999999999999E-2"/>
    <n v="116"/>
  </r>
  <r>
    <x v="3"/>
    <s v="0118-NC-STATESVILLE-NC-TX"/>
    <x v="0"/>
    <n v="0.255"/>
    <n v="178"/>
  </r>
  <r>
    <x v="3"/>
    <s v="0118-NC-STATESVILLE-NC-UT"/>
    <x v="0"/>
    <n v="0.21"/>
    <n v="200"/>
  </r>
  <r>
    <x v="3"/>
    <s v="0118-NC-STATESVILLE-NC-VA"/>
    <x v="4"/>
    <n v="0"/>
    <n v="98"/>
  </r>
  <r>
    <x v="3"/>
    <s v="0118-NC-STATESVILLE-NC-VT"/>
    <x v="0"/>
    <n v="0.255"/>
    <n v="178"/>
  </r>
  <r>
    <x v="3"/>
    <s v="0118-NC-STATESVILLE-NC-WA"/>
    <x v="2"/>
    <n v="0.55400000000000005"/>
    <n v="361.2"/>
  </r>
  <r>
    <x v="3"/>
    <s v="0118-NC-STATESVILLE-NC-WI"/>
    <x v="2"/>
    <n v="0.434"/>
    <n v="180.8"/>
  </r>
  <r>
    <x v="3"/>
    <s v="0118-NC-STATESVILLE-NC-WV"/>
    <x v="4"/>
    <n v="5.8000000000000003E-2"/>
    <n v="98"/>
  </r>
  <r>
    <x v="3"/>
    <s v="0118-NC-STATESVILLE-NC-WY"/>
    <x v="0"/>
    <n v="0.21"/>
    <n v="200"/>
  </r>
  <r>
    <x v="4"/>
    <s v="0146-QC-MONT-ROYAL-DC-QC"/>
    <x v="0"/>
    <n v="0.39"/>
    <n v="172"/>
  </r>
  <r>
    <x v="4"/>
    <s v="0146-QC-MONT-ROYAL-MT-QC"/>
    <x v="0"/>
    <n v="0.39"/>
    <n v="172"/>
  </r>
  <r>
    <x v="4"/>
    <s v="0146-QC-MONT-ROYAL-SD-QC"/>
    <x v="0"/>
    <n v="0.39"/>
    <n v="172"/>
  </r>
  <r>
    <x v="4"/>
    <s v="0146-QC-MONT-ROYAL-VT-QC"/>
    <x v="0"/>
    <n v="0.39"/>
    <n v="172"/>
  </r>
  <r>
    <x v="4"/>
    <s v="0146-QC-MONT-ROYAL-WV-QC"/>
    <x v="0"/>
    <n v="0.39"/>
    <n v="172"/>
  </r>
  <r>
    <x v="4"/>
    <s v="0146-QC-TOWN OF MOUNT ROYAL-AL-QC"/>
    <x v="0"/>
    <n v="0.39"/>
    <n v="172"/>
  </r>
  <r>
    <x v="4"/>
    <s v="0146-QC-TOWN OF MOUNT ROYAL-AR-QC"/>
    <x v="0"/>
    <n v="0.39"/>
    <n v="172"/>
  </r>
  <r>
    <x v="4"/>
    <s v="0146-QC-TOWN OF MOUNT ROYAL-AZ-QC"/>
    <x v="0"/>
    <n v="0.39"/>
    <n v="172"/>
  </r>
  <r>
    <x v="4"/>
    <s v="0146-QC-TOWN OF MOUNT ROYAL-CA-QC"/>
    <x v="0"/>
    <n v="0.39"/>
    <n v="172"/>
  </r>
  <r>
    <x v="4"/>
    <s v="0146-QC-TOWN OF MOUNT ROYAL-CO-QC"/>
    <x v="0"/>
    <n v="0.39"/>
    <n v="172"/>
  </r>
  <r>
    <x v="4"/>
    <s v="0146-QC-TOWN OF MOUNT ROYAL-CT-QC"/>
    <x v="0"/>
    <n v="0.39"/>
    <n v="172"/>
  </r>
  <r>
    <x v="4"/>
    <s v="0146-QC-TOWN OF MOUNT ROYAL-DE-QC"/>
    <x v="0"/>
    <n v="0.39"/>
    <n v="172"/>
  </r>
  <r>
    <x v="4"/>
    <s v="0146-QC-TOWN OF MOUNT ROYAL-FL-QC"/>
    <x v="0"/>
    <n v="0.39"/>
    <n v="172"/>
  </r>
  <r>
    <x v="4"/>
    <s v="0146-QC-TOWN OF MOUNT ROYAL-GA-QC"/>
    <x v="0"/>
    <n v="0.39"/>
    <n v="172"/>
  </r>
  <r>
    <x v="4"/>
    <s v="0146-QC-TOWN OF MOUNT ROYAL-IA-QC"/>
    <x v="0"/>
    <n v="0.39"/>
    <n v="172"/>
  </r>
  <r>
    <x v="4"/>
    <s v="0146-QC-TOWN OF MOUNT ROYAL-ID-QC"/>
    <x v="0"/>
    <n v="0.39"/>
    <n v="172"/>
  </r>
  <r>
    <x v="4"/>
    <s v="0146-QC-TOWN OF MOUNT ROYAL-IL-QC"/>
    <x v="0"/>
    <n v="0.39"/>
    <n v="172"/>
  </r>
  <r>
    <x v="4"/>
    <s v="0146-QC-TOWN OF MOUNT ROYAL-IN-QC"/>
    <x v="0"/>
    <n v="0.39"/>
    <n v="172"/>
  </r>
  <r>
    <x v="4"/>
    <s v="0146-QC-TOWN OF MOUNT ROYAL-KS-QC"/>
    <x v="0"/>
    <n v="0.39"/>
    <n v="172"/>
  </r>
  <r>
    <x v="4"/>
    <s v="0146-QC-TOWN OF MOUNT ROYAL-KY-QC"/>
    <x v="0"/>
    <n v="0.39"/>
    <n v="172"/>
  </r>
  <r>
    <x v="4"/>
    <s v="0146-QC-TOWN OF MOUNT ROYAL-LA-QC"/>
    <x v="0"/>
    <n v="0.39"/>
    <n v="172"/>
  </r>
  <r>
    <x v="4"/>
    <s v="0146-QC-TOWN OF MOUNT ROYAL-MA-QC"/>
    <x v="0"/>
    <n v="0.39"/>
    <n v="172"/>
  </r>
  <r>
    <x v="4"/>
    <s v="0146-QC-TOWN OF MOUNT ROYAL-MD-QC"/>
    <x v="0"/>
    <n v="0.39"/>
    <n v="172"/>
  </r>
  <r>
    <x v="4"/>
    <s v="0146-QC-TOWN OF MOUNT ROYAL-ME-QC"/>
    <x v="0"/>
    <n v="0.39"/>
    <n v="172"/>
  </r>
  <r>
    <x v="4"/>
    <s v="0146-QC-TOWN OF MOUNT ROYAL-MI-QC"/>
    <x v="0"/>
    <n v="0.39"/>
    <n v="172"/>
  </r>
  <r>
    <x v="4"/>
    <s v="0146-QC-TOWN OF MOUNT ROYAL-MN-QC"/>
    <x v="0"/>
    <n v="0.39"/>
    <n v="172"/>
  </r>
  <r>
    <x v="4"/>
    <s v="0146-QC-TOWN OF MOUNT ROYAL-MO-QC"/>
    <x v="0"/>
    <n v="0.39"/>
    <n v="172"/>
  </r>
  <r>
    <x v="4"/>
    <s v="0146-QC-TOWN OF MOUNT ROYAL-MS-QC"/>
    <x v="0"/>
    <n v="0.39"/>
    <n v="172"/>
  </r>
  <r>
    <x v="4"/>
    <s v="0146-QC-TOWN OF MOUNT ROYAL-NC-QC"/>
    <x v="0"/>
    <n v="0.39"/>
    <n v="172"/>
  </r>
  <r>
    <x v="4"/>
    <s v="0146-QC-TOWN OF MOUNT ROYAL-ND-QC"/>
    <x v="0"/>
    <n v="0.39"/>
    <n v="172"/>
  </r>
  <r>
    <x v="4"/>
    <s v="0146-QC-TOWN OF MOUNT ROYAL-NE-QC"/>
    <x v="0"/>
    <n v="0.39"/>
    <n v="172"/>
  </r>
  <r>
    <x v="4"/>
    <s v="0146-QC-TOWN OF MOUNT ROYAL-NH-QC"/>
    <x v="0"/>
    <n v="0.39"/>
    <n v="172"/>
  </r>
  <r>
    <x v="4"/>
    <s v="0146-QC-TOWN OF MOUNT ROYAL-NJ-QC"/>
    <x v="0"/>
    <n v="0.39"/>
    <n v="172"/>
  </r>
  <r>
    <x v="4"/>
    <s v="0146-QC-TOWN OF MOUNT ROYAL-NM-QC"/>
    <x v="0"/>
    <n v="0.39"/>
    <n v="172"/>
  </r>
  <r>
    <x v="4"/>
    <s v="0146-QC-TOWN OF MOUNT ROYAL-NV-QC"/>
    <x v="0"/>
    <n v="0.39"/>
    <n v="172"/>
  </r>
  <r>
    <x v="4"/>
    <s v="0146-QC-TOWN OF MOUNT ROYAL-NY-QC"/>
    <x v="0"/>
    <n v="0.39"/>
    <n v="172"/>
  </r>
  <r>
    <x v="4"/>
    <s v="0146-QC-TOWN OF MOUNT ROYAL-OH-QC"/>
    <x v="0"/>
    <n v="0.39"/>
    <n v="172"/>
  </r>
  <r>
    <x v="4"/>
    <s v="0146-QC-TOWN OF MOUNT ROYAL-OK-QC"/>
    <x v="0"/>
    <n v="0.39"/>
    <n v="172"/>
  </r>
  <r>
    <x v="4"/>
    <s v="0146-QC-TOWN OF MOUNT ROYAL-OR-QC"/>
    <x v="0"/>
    <n v="0.39"/>
    <n v="172"/>
  </r>
  <r>
    <x v="4"/>
    <s v="0146-QC-TOWN OF MOUNT ROYAL-PA-QC"/>
    <x v="0"/>
    <n v="0.39"/>
    <n v="172"/>
  </r>
  <r>
    <x v="4"/>
    <s v="0146-QC-TOWN OF MOUNT ROYAL-RI-QC"/>
    <x v="0"/>
    <n v="0.39"/>
    <n v="172"/>
  </r>
  <r>
    <x v="4"/>
    <s v="0146-QC-TOWN OF MOUNT ROYAL-SC-QC"/>
    <x v="0"/>
    <n v="0.39"/>
    <n v="172"/>
  </r>
  <r>
    <x v="4"/>
    <s v="0146-QC-TOWN OF MOUNT ROYAL-TN-QC"/>
    <x v="0"/>
    <n v="0.39"/>
    <n v="172"/>
  </r>
  <r>
    <x v="4"/>
    <s v="0146-QC-TOWN OF MOUNT ROYAL-TX-QC"/>
    <x v="0"/>
    <n v="0.39"/>
    <n v="172"/>
  </r>
  <r>
    <x v="4"/>
    <s v="0146-QC-TOWN OF MOUNT ROYAL-UT-QC"/>
    <x v="0"/>
    <n v="0.39"/>
    <n v="172"/>
  </r>
  <r>
    <x v="4"/>
    <s v="0146-QC-TOWN OF MOUNT ROYAL-VA-QC"/>
    <x v="0"/>
    <n v="0.39"/>
    <n v="172"/>
  </r>
  <r>
    <x v="4"/>
    <s v="0146-QC-TOWN OF MOUNT ROYAL-WA-QC"/>
    <x v="0"/>
    <n v="0.39"/>
    <n v="172"/>
  </r>
  <r>
    <x v="4"/>
    <s v="0146-QC-TOWN OF MOUNT ROYAL-WI-QC"/>
    <x v="0"/>
    <n v="0.39"/>
    <n v="172"/>
  </r>
  <r>
    <x v="4"/>
    <s v="0146-QC-TOWN OF MOUNT ROYAL-WY-QC"/>
    <x v="0"/>
    <n v="0.39"/>
    <n v="172"/>
  </r>
  <r>
    <x v="4"/>
    <s v="0146-QC-TOWN OF MOUNT ROYAL-QC-AL"/>
    <x v="0"/>
    <n v="0.39"/>
    <n v="172"/>
  </r>
  <r>
    <x v="4"/>
    <s v="0146-QC-TOWN OF MOUNT ROYAL-QC-AR"/>
    <x v="0"/>
    <n v="0.39"/>
    <n v="172"/>
  </r>
  <r>
    <x v="4"/>
    <s v="0146-QC-TOWN OF MOUNT ROYAL-QC-AZ"/>
    <x v="0"/>
    <n v="0.39"/>
    <n v="172"/>
  </r>
  <r>
    <x v="4"/>
    <s v="0146-QC-TOWN OF MOUNT ROYAL-QC-CA"/>
    <x v="0"/>
    <n v="0.39"/>
    <n v="172"/>
  </r>
  <r>
    <x v="4"/>
    <s v="0146-QC-TOWN OF MOUNT ROYAL-QC-CO"/>
    <x v="0"/>
    <n v="0.39"/>
    <n v="172"/>
  </r>
  <r>
    <x v="4"/>
    <s v="0146-QC-TOWN OF MOUNT ROYAL-QC-CT"/>
    <x v="0"/>
    <n v="0.39"/>
    <n v="172"/>
  </r>
  <r>
    <x v="4"/>
    <s v="0146-QC-TOWN OF MOUNT ROYAL-QC-DC"/>
    <x v="0"/>
    <n v="0.39"/>
    <n v="172"/>
  </r>
  <r>
    <x v="4"/>
    <s v="0146-QC-TOWN OF MOUNT ROYAL-QC-DE"/>
    <x v="0"/>
    <n v="0.39"/>
    <n v="172"/>
  </r>
  <r>
    <x v="4"/>
    <s v="0146-QC-TOWN OF MOUNT ROYAL-QC-FL"/>
    <x v="0"/>
    <n v="0.39"/>
    <n v="172"/>
  </r>
  <r>
    <x v="4"/>
    <s v="0146-QC-TOWN OF MOUNT ROYAL-QC-GA"/>
    <x v="0"/>
    <n v="0.39"/>
    <n v="172"/>
  </r>
  <r>
    <x v="4"/>
    <s v="0146-QC-TOWN OF MOUNT ROYAL-QC-IA"/>
    <x v="0"/>
    <n v="0.39"/>
    <n v="172"/>
  </r>
  <r>
    <x v="4"/>
    <s v="0146-QC-TOWN OF MOUNT ROYAL-QC-ID"/>
    <x v="0"/>
    <n v="0.39"/>
    <n v="172"/>
  </r>
  <r>
    <x v="4"/>
    <s v="0146-QC-TOWN OF MOUNT ROYAL-QC-IL"/>
    <x v="0"/>
    <n v="0.39"/>
    <n v="172"/>
  </r>
  <r>
    <x v="4"/>
    <s v="0146-QC-TOWN OF MOUNT ROYAL-QC-IN"/>
    <x v="0"/>
    <n v="0.39"/>
    <n v="172"/>
  </r>
  <r>
    <x v="4"/>
    <s v="0146-QC-TOWN OF MOUNT ROYAL-QC-KS"/>
    <x v="0"/>
    <n v="0.39"/>
    <n v="172"/>
  </r>
  <r>
    <x v="4"/>
    <s v="0146-QC-TOWN OF MOUNT ROYAL-QC-KY"/>
    <x v="0"/>
    <n v="0.39"/>
    <n v="172"/>
  </r>
  <r>
    <x v="4"/>
    <s v="0146-QC-TOWN OF MOUNT ROYAL-QC-LA"/>
    <x v="0"/>
    <n v="0.39"/>
    <n v="172"/>
  </r>
  <r>
    <x v="4"/>
    <s v="0146-QC-TOWN OF MOUNT ROYAL-QC-MA"/>
    <x v="0"/>
    <n v="0.39"/>
    <n v="172"/>
  </r>
  <r>
    <x v="4"/>
    <s v="0146-QC-TOWN OF MOUNT ROYAL-QC-MD"/>
    <x v="0"/>
    <n v="0.39"/>
    <n v="172"/>
  </r>
  <r>
    <x v="4"/>
    <s v="0146-QC-TOWN OF MOUNT ROYAL-QC-ME"/>
    <x v="0"/>
    <n v="0.39"/>
    <n v="172"/>
  </r>
  <r>
    <x v="4"/>
    <s v="0146-QC-TOWN OF MOUNT ROYAL-QC-MI"/>
    <x v="0"/>
    <n v="0.39"/>
    <n v="172"/>
  </r>
  <r>
    <x v="4"/>
    <s v="0146-QC-TOWN OF MOUNT ROYAL-QC-MN"/>
    <x v="0"/>
    <n v="0.39"/>
    <n v="172"/>
  </r>
  <r>
    <x v="4"/>
    <s v="0146-QC-TOWN OF MOUNT ROYAL-QC-MO"/>
    <x v="0"/>
    <n v="0.39"/>
    <n v="172"/>
  </r>
  <r>
    <x v="4"/>
    <s v="0146-QC-TOWN OF MOUNT ROYAL-QC-MS"/>
    <x v="0"/>
    <n v="0.39"/>
    <n v="172"/>
  </r>
  <r>
    <x v="4"/>
    <s v="0146-QC-TOWN OF MOUNT ROYAL-QC-MT"/>
    <x v="0"/>
    <n v="0.39"/>
    <n v="172"/>
  </r>
  <r>
    <x v="4"/>
    <s v="0146-QC-TOWN OF MOUNT ROYAL-QC-NC"/>
    <x v="0"/>
    <n v="0.39"/>
    <n v="172"/>
  </r>
  <r>
    <x v="4"/>
    <s v="0146-QC-TOWN OF MOUNT ROYAL-QC-ND"/>
    <x v="0"/>
    <n v="0.39"/>
    <n v="172"/>
  </r>
  <r>
    <x v="4"/>
    <s v="0146-QC-TOWN OF MOUNT ROYAL-QC-NE"/>
    <x v="0"/>
    <n v="0.39"/>
    <n v="172"/>
  </r>
  <r>
    <x v="4"/>
    <s v="0146-QC-TOWN OF MOUNT ROYAL-QC-NH"/>
    <x v="0"/>
    <n v="0.39"/>
    <n v="172"/>
  </r>
  <r>
    <x v="4"/>
    <s v="0146-QC-TOWN OF MOUNT ROYAL-QC-NJ"/>
    <x v="0"/>
    <n v="0.39"/>
    <n v="172"/>
  </r>
  <r>
    <x v="4"/>
    <s v="0146-QC-TOWN OF MOUNT ROYAL-QC-NM"/>
    <x v="0"/>
    <n v="0.39"/>
    <n v="172"/>
  </r>
  <r>
    <x v="4"/>
    <s v="0146-QC-TOWN OF MOUNT ROYAL-QC-NV"/>
    <x v="0"/>
    <n v="0.39"/>
    <n v="172"/>
  </r>
  <r>
    <x v="4"/>
    <s v="0146-QC-TOWN OF MOUNT ROYAL-QC-NY"/>
    <x v="0"/>
    <n v="0.39"/>
    <n v="172"/>
  </r>
  <r>
    <x v="4"/>
    <s v="0146-QC-TOWN OF MOUNT ROYAL-QC-OH"/>
    <x v="0"/>
    <n v="0.39"/>
    <n v="172"/>
  </r>
  <r>
    <x v="4"/>
    <s v="0146-QC-TOWN OF MOUNT ROYAL-QC-OK"/>
    <x v="0"/>
    <n v="0.39"/>
    <n v="172"/>
  </r>
  <r>
    <x v="4"/>
    <s v="0146-QC-TOWN OF MOUNT ROYAL-QC-OR"/>
    <x v="0"/>
    <n v="0.39"/>
    <n v="172"/>
  </r>
  <r>
    <x v="4"/>
    <s v="0146-QC-TOWN OF MOUNT ROYAL-QC-PA"/>
    <x v="0"/>
    <n v="0.39"/>
    <n v="172"/>
  </r>
  <r>
    <x v="4"/>
    <s v="0146-QC-TOWN OF MOUNT ROYAL-QC-RI"/>
    <x v="0"/>
    <n v="0.39"/>
    <n v="172"/>
  </r>
  <r>
    <x v="4"/>
    <s v="0146-QC-TOWN OF MOUNT ROYAL-QC-SC"/>
    <x v="0"/>
    <n v="0.39"/>
    <n v="172"/>
  </r>
  <r>
    <x v="4"/>
    <s v="0146-QC-TOWN OF MOUNT ROYAL-QC-SD"/>
    <x v="0"/>
    <n v="0.39"/>
    <n v="172"/>
  </r>
  <r>
    <x v="4"/>
    <s v="0146-QC-TOWN OF MOUNT ROYAL-QC-TN"/>
    <x v="0"/>
    <n v="0.39"/>
    <n v="172"/>
  </r>
  <r>
    <x v="4"/>
    <s v="0146-QC-TOWN OF MOUNT ROYAL-QC-TX"/>
    <x v="0"/>
    <n v="0.39"/>
    <n v="172"/>
  </r>
  <r>
    <x v="4"/>
    <s v="0146-QC-TOWN OF MOUNT ROYAL-QC-UT"/>
    <x v="0"/>
    <n v="0.39"/>
    <n v="172"/>
  </r>
  <r>
    <x v="4"/>
    <s v="0146-QC-TOWN OF MOUNT ROYAL-QC-VA"/>
    <x v="0"/>
    <n v="0.39"/>
    <n v="172"/>
  </r>
  <r>
    <x v="4"/>
    <s v="0146-QC-TOWN OF MOUNT ROYAL-QC-VT"/>
    <x v="0"/>
    <n v="0.39"/>
    <n v="172"/>
  </r>
  <r>
    <x v="4"/>
    <s v="0146-QC-TOWN OF MOUNT ROYAL-QC-WA"/>
    <x v="0"/>
    <n v="0.39"/>
    <n v="172"/>
  </r>
  <r>
    <x v="4"/>
    <s v="0146-QC-TOWN OF MOUNT ROYAL-QC-WI"/>
    <x v="0"/>
    <n v="0.39"/>
    <n v="172"/>
  </r>
  <r>
    <x v="4"/>
    <s v="0146-QC-TOWN OF MOUNT ROYAL-QC-WV"/>
    <x v="0"/>
    <n v="0.39"/>
    <n v="172"/>
  </r>
  <r>
    <x v="4"/>
    <s v="0146-QC-TOWN OF MOUNT ROYAL-QC-WY"/>
    <x v="0"/>
    <n v="0.39"/>
    <n v="172"/>
  </r>
  <r>
    <x v="1"/>
    <s v="0178-IL-DES PLAINES-AB-IL"/>
    <x v="3"/>
    <n v="0.373"/>
    <n v="400"/>
  </r>
  <r>
    <x v="1"/>
    <s v="0178-IL-DES PLAINES-AL-IL"/>
    <x v="0"/>
    <n v="0.33"/>
    <n v="149"/>
  </r>
  <r>
    <x v="1"/>
    <s v="0178-IL-DES PLAINES-AR-IL"/>
    <x v="2"/>
    <n v="0.5"/>
    <n v="134.4"/>
  </r>
  <r>
    <x v="1"/>
    <s v="0178-IL-DES PLAINES-AZ-IL"/>
    <x v="0"/>
    <n v="0.33"/>
    <n v="149"/>
  </r>
  <r>
    <x v="1"/>
    <s v="0178-IL-DES PLAINES-BC-IL"/>
    <x v="3"/>
    <n v="0.373"/>
    <n v="400"/>
  </r>
  <r>
    <x v="1"/>
    <s v="0178-IL-DES PLAINES-CA-IL"/>
    <x v="0"/>
    <n v="0.33"/>
    <n v="149"/>
  </r>
  <r>
    <x v="1"/>
    <s v="0178-IL-DES PLAINES-CO-IL"/>
    <x v="0"/>
    <n v="0.33"/>
    <n v="149"/>
  </r>
  <r>
    <x v="1"/>
    <s v="0178-IL-DES PLAINES-CT-IL"/>
    <x v="0"/>
    <n v="0.33"/>
    <n v="149"/>
  </r>
  <r>
    <x v="1"/>
    <s v="0178-IL-DES PLAINES-DC-IL"/>
    <x v="0"/>
    <n v="0.33"/>
    <n v="149"/>
  </r>
  <r>
    <x v="1"/>
    <s v="0178-IL-DES PLAINES-DE-IL"/>
    <x v="0"/>
    <n v="0.33"/>
    <n v="149"/>
  </r>
  <r>
    <x v="1"/>
    <s v="0178-IL-DES PLAINES-FL-IL"/>
    <x v="0"/>
    <n v="0.33"/>
    <n v="149"/>
  </r>
  <r>
    <x v="1"/>
    <s v="0178-IL-DES PLAINES-GA-IL"/>
    <x v="2"/>
    <n v="0.58099999999999996"/>
    <n v="153.6"/>
  </r>
  <r>
    <x v="1"/>
    <s v="0178-IL-DES PLAINES-IA-IL"/>
    <x v="3"/>
    <n v="0.47799999999999998"/>
    <n v="165"/>
  </r>
  <r>
    <x v="1"/>
    <s v="0178-IL-DES PLAINES-ID-IL"/>
    <x v="2"/>
    <n v="7.0000000000000007E-2"/>
    <n v="211"/>
  </r>
  <r>
    <x v="1"/>
    <s v="0178-IL-DES PLAINES-IL-IL"/>
    <x v="2"/>
    <n v="2.8000000000000001E-2"/>
    <n v="121.8"/>
  </r>
  <r>
    <x v="1"/>
    <s v="0178-IL-DES PLAINES-IN-IL"/>
    <x v="0"/>
    <n v="0.33"/>
    <n v="149"/>
  </r>
  <r>
    <x v="1"/>
    <s v="0178-IL-DES PLAINES-KS-IL"/>
    <x v="2"/>
    <n v="0.69699999999999995"/>
    <n v="155.5"/>
  </r>
  <r>
    <x v="1"/>
    <s v="0178-IL-DES PLAINES-KY-IL"/>
    <x v="2"/>
    <n v="0.52300000000000002"/>
    <n v="156.9"/>
  </r>
  <r>
    <x v="1"/>
    <s v="0178-IL-DES PLAINES-LA-IL"/>
    <x v="2"/>
    <n v="0.39600000000000002"/>
    <n v="188.1"/>
  </r>
  <r>
    <x v="1"/>
    <s v="0178-IL-DES PLAINES-MA-IL"/>
    <x v="2"/>
    <n v="0.57499999999999996"/>
    <n v="148.4"/>
  </r>
  <r>
    <x v="1"/>
    <s v="0178-IL-DES PLAINES-MB-IL"/>
    <x v="0"/>
    <n v="0.24"/>
    <n v="215"/>
  </r>
  <r>
    <x v="1"/>
    <s v="0178-IL-DES PLAINES-MD-IL"/>
    <x v="0"/>
    <n v="0.33"/>
    <n v="149"/>
  </r>
  <r>
    <x v="1"/>
    <s v="0178-IL-DES PLAINES-ME-IL"/>
    <x v="1"/>
    <n v="0.4"/>
    <n v="300"/>
  </r>
  <r>
    <x v="1"/>
    <s v="0178-IL-DES PLAINES-MI-IL"/>
    <x v="3"/>
    <n v="0.47799999999999998"/>
    <n v="165"/>
  </r>
  <r>
    <x v="1"/>
    <s v="0178-IL-DES PLAINES-MN-IL"/>
    <x v="3"/>
    <n v="0.47799999999999998"/>
    <n v="165"/>
  </r>
  <r>
    <x v="1"/>
    <s v="0178-IL-DES PLAINES-MO-IL"/>
    <x v="3"/>
    <n v="0.47799999999999998"/>
    <n v="165"/>
  </r>
  <r>
    <x v="1"/>
    <s v="0178-IL-DES PLAINES-MS-IL"/>
    <x v="0"/>
    <n v="0.33"/>
    <n v="149"/>
  </r>
  <r>
    <x v="1"/>
    <s v="0178-IL-DES PLAINES-MT-IL"/>
    <x v="0"/>
    <n v="0.33"/>
    <n v="149"/>
  </r>
  <r>
    <x v="1"/>
    <s v="0178-IL-DES PLAINES-NC-IL"/>
    <x v="1"/>
    <n v="0.54300000000000004"/>
    <n v="256.3"/>
  </r>
  <r>
    <x v="1"/>
    <s v="0178-IL-DES PLAINES-ND-IL"/>
    <x v="0"/>
    <n v="0.33"/>
    <n v="149"/>
  </r>
  <r>
    <x v="1"/>
    <s v="0178-IL-DES PLAINES-NE-IL"/>
    <x v="0"/>
    <n v="0.33"/>
    <n v="149"/>
  </r>
  <r>
    <x v="1"/>
    <s v="0178-IL-DES PLAINES-NH-IL"/>
    <x v="0"/>
    <n v="0.33"/>
    <n v="149"/>
  </r>
  <r>
    <x v="1"/>
    <s v="0178-IL-DES PLAINES-NJ-IL"/>
    <x v="2"/>
    <n v="0.59399999999999997"/>
    <n v="195.5"/>
  </r>
  <r>
    <x v="1"/>
    <s v="0178-IL-DES PLAINES-NM-IL"/>
    <x v="0"/>
    <n v="0.33"/>
    <n v="149"/>
  </r>
  <r>
    <x v="1"/>
    <s v="0178-IL-DES PLAINES-NV-IL"/>
    <x v="0"/>
    <n v="0.33"/>
    <n v="149"/>
  </r>
  <r>
    <x v="1"/>
    <s v="0178-IL-DES PLAINES-NY-IL"/>
    <x v="0"/>
    <n v="0.33"/>
    <n v="149"/>
  </r>
  <r>
    <x v="1"/>
    <s v="0178-IL-DES PLAINES-OH-IL"/>
    <x v="3"/>
    <n v="0.47799999999999998"/>
    <n v="165"/>
  </r>
  <r>
    <x v="1"/>
    <s v="0178-IL-DES PLAINES-OK-IL"/>
    <x v="0"/>
    <n v="0.33"/>
    <n v="149"/>
  </r>
  <r>
    <x v="1"/>
    <s v="0178-IL-DES PLAINES-ON-IL"/>
    <x v="2"/>
    <n v="0.48599999999999999"/>
    <n v="148.80000000000001"/>
  </r>
  <r>
    <x v="1"/>
    <s v="0178-IL-DES PLAINES-OR-IL"/>
    <x v="0"/>
    <n v="0.33"/>
    <n v="149"/>
  </r>
  <r>
    <x v="1"/>
    <s v="0178-IL-DES PLAINES-PA-IL"/>
    <x v="0"/>
    <n v="0.33"/>
    <n v="149"/>
  </r>
  <r>
    <x v="1"/>
    <s v="0178-IL-DES PLAINES-QC-IL"/>
    <x v="0"/>
    <n v="0.39"/>
    <n v="172"/>
  </r>
  <r>
    <x v="1"/>
    <s v="0178-IL-DES PLAINES-RI-IL"/>
    <x v="0"/>
    <n v="0.33"/>
    <n v="149"/>
  </r>
  <r>
    <x v="1"/>
    <s v="0178-IL-DES PLAINES-SC-IL"/>
    <x v="0"/>
    <n v="0.33"/>
    <n v="149"/>
  </r>
  <r>
    <x v="1"/>
    <s v="0178-IL-DES PLAINES-SD-IL"/>
    <x v="3"/>
    <n v="0.47799999999999998"/>
    <n v="165"/>
  </r>
  <r>
    <x v="1"/>
    <s v="0178-IL-DES PLAINES-SK-IL"/>
    <x v="3"/>
    <n v="0.373"/>
    <n v="400"/>
  </r>
  <r>
    <x v="1"/>
    <s v="0178-IL-DES PLAINES-TN-IL"/>
    <x v="3"/>
    <n v="0.47799999999999998"/>
    <n v="165"/>
  </r>
  <r>
    <x v="1"/>
    <s v="0178-IL-DES PLAINES-TX-IL"/>
    <x v="2"/>
    <n v="0.58799999999999997"/>
    <n v="258.10000000000002"/>
  </r>
  <r>
    <x v="1"/>
    <s v="0178-IL-DES PLAINES-UT-IL"/>
    <x v="0"/>
    <n v="0.33"/>
    <n v="149"/>
  </r>
  <r>
    <x v="1"/>
    <s v="0178-IL-DES PLAINES-VA-IL"/>
    <x v="0"/>
    <n v="0.33"/>
    <n v="149"/>
  </r>
  <r>
    <x v="1"/>
    <s v="0178-IL-DES PLAINES-VT-IL"/>
    <x v="0"/>
    <n v="0.33"/>
    <n v="149"/>
  </r>
  <r>
    <x v="1"/>
    <s v="0178-IL-DES PLAINES-WA-IL"/>
    <x v="0"/>
    <n v="0.33"/>
    <n v="149"/>
  </r>
  <r>
    <x v="1"/>
    <s v="0178-IL-DES PLAINES-WI-IL"/>
    <x v="2"/>
    <n v="0.50600000000000001"/>
    <n v="131.19999999999999"/>
  </r>
  <r>
    <x v="1"/>
    <s v="0178-IL-DES PLAINES-WV-IL"/>
    <x v="2"/>
    <n v="0.42199999999999999"/>
    <n v="107.5"/>
  </r>
  <r>
    <x v="1"/>
    <s v="0178-IL-DES PLAINES-WY-IL"/>
    <x v="0"/>
    <n v="0.33"/>
    <n v="149"/>
  </r>
  <r>
    <x v="1"/>
    <s v="0178-IL-DES PLAINES-IL-AB"/>
    <x v="2"/>
    <n v="0.49099999999999999"/>
    <n v="235.5"/>
  </r>
  <r>
    <x v="1"/>
    <s v="0178-IL-DES PLAINES-IL-AL"/>
    <x v="2"/>
    <n v="0.496"/>
    <n v="215"/>
  </r>
  <r>
    <x v="1"/>
    <s v="0178-IL-DES PLAINES-IL-AR"/>
    <x v="0"/>
    <n v="0.33"/>
    <n v="149"/>
  </r>
  <r>
    <x v="1"/>
    <s v="0178-IL-DES PLAINES-IL-AZ"/>
    <x v="2"/>
    <n v="0.39"/>
    <n v="161.80000000000001"/>
  </r>
  <r>
    <x v="1"/>
    <s v="0178-IL-DES PLAINES-IL-BC"/>
    <x v="3"/>
    <n v="0.373"/>
    <n v="400"/>
  </r>
  <r>
    <x v="1"/>
    <s v="0178-IL-DES PLAINES-IL-CA"/>
    <x v="1"/>
    <n v="0.52900000000000003"/>
    <n v="250"/>
  </r>
  <r>
    <x v="1"/>
    <s v="0178-IL-DES PLAINES-IL-CO"/>
    <x v="1"/>
    <n v="0.41799999999999998"/>
    <n v="250"/>
  </r>
  <r>
    <x v="1"/>
    <s v="0178-IL-DES PLAINES-IL-CT"/>
    <x v="1"/>
    <n v="0.40500000000000003"/>
    <n v="155"/>
  </r>
  <r>
    <x v="1"/>
    <s v="0178-IL-DES PLAINES-IL-DC"/>
    <x v="2"/>
    <n v="0.215"/>
    <n v="147.4"/>
  </r>
  <r>
    <x v="1"/>
    <s v="0178-IL-DES PLAINES-IL-DE"/>
    <x v="2"/>
    <n v="0.40899999999999997"/>
    <n v="140.80000000000001"/>
  </r>
  <r>
    <x v="1"/>
    <s v="0178-IL-DES PLAINES-IL-FL"/>
    <x v="2"/>
    <n v="0.60499999999999998"/>
    <n v="211.5"/>
  </r>
  <r>
    <x v="1"/>
    <s v="0178-IL-DES PLAINES-IL-GA"/>
    <x v="0"/>
    <n v="0.33"/>
    <n v="149"/>
  </r>
  <r>
    <x v="1"/>
    <s v="0178-IL-DES PLAINES-IL-IA"/>
    <x v="3"/>
    <n v="0.47799999999999998"/>
    <n v="165"/>
  </r>
  <r>
    <x v="1"/>
    <s v="0178-IL-DES PLAINES-IL-ID"/>
    <x v="0"/>
    <n v="0.33"/>
    <n v="149"/>
  </r>
  <r>
    <x v="1"/>
    <s v="0178-IL-DES PLAINES-IL-IL"/>
    <x v="0"/>
    <n v="0.33"/>
    <n v="149"/>
  </r>
  <r>
    <x v="1"/>
    <s v="0178-IL-DES PLAINES-IL-IN"/>
    <x v="0"/>
    <n v="0.33"/>
    <n v="149"/>
  </r>
  <r>
    <x v="1"/>
    <s v="0178-IL-DES PLAINES-IL-KS"/>
    <x v="1"/>
    <n v="0.59"/>
    <n v="125.5"/>
  </r>
  <r>
    <x v="1"/>
    <s v="0178-IL-DES PLAINES-IL-KY"/>
    <x v="3"/>
    <n v="0.47799999999999998"/>
    <n v="165"/>
  </r>
  <r>
    <x v="1"/>
    <s v="0178-IL-DES PLAINES-IL-LA"/>
    <x v="0"/>
    <n v="0.33"/>
    <n v="149"/>
  </r>
  <r>
    <x v="1"/>
    <s v="0178-IL-DES PLAINES-IL-MA"/>
    <x v="1"/>
    <n v="0.4"/>
    <n v="300"/>
  </r>
  <r>
    <x v="1"/>
    <s v="0178-IL-DES PLAINES-IL-MB"/>
    <x v="3"/>
    <n v="0.373"/>
    <n v="400"/>
  </r>
  <r>
    <x v="1"/>
    <s v="0178-IL-DES PLAINES-IL-MD"/>
    <x v="2"/>
    <n v="0.73099999999999998"/>
    <n v="190.6"/>
  </r>
  <r>
    <x v="1"/>
    <s v="0178-IL-DES PLAINES-IL-ME"/>
    <x v="1"/>
    <n v="0.36299999999999999"/>
    <n v="155"/>
  </r>
  <r>
    <x v="1"/>
    <s v="0178-IL-DES PLAINES-IL-MI"/>
    <x v="2"/>
    <n v="0.50600000000000001"/>
    <n v="125.6"/>
  </r>
  <r>
    <x v="1"/>
    <s v="0178-IL-DES PLAINES-IL-MN"/>
    <x v="2"/>
    <n v="0.59799999999999998"/>
    <n v="146.19999999999999"/>
  </r>
  <r>
    <x v="1"/>
    <s v="0178-IL-DES PLAINES-IL-MO"/>
    <x v="0"/>
    <n v="0.33"/>
    <n v="149"/>
  </r>
  <r>
    <x v="1"/>
    <s v="0178-IL-DES PLAINES-IL-MS"/>
    <x v="1"/>
    <n v="0.39900000000000002"/>
    <n v="224"/>
  </r>
  <r>
    <x v="1"/>
    <s v="0178-IL-DES PLAINES-IL-MT"/>
    <x v="0"/>
    <n v="0.33"/>
    <n v="149"/>
  </r>
  <r>
    <x v="1"/>
    <s v="0178-IL-DES PLAINES-IL-NC"/>
    <x v="1"/>
    <n v="0.45600000000000002"/>
    <n v="253"/>
  </r>
  <r>
    <x v="1"/>
    <s v="0178-IL-DES PLAINES-IL-ND"/>
    <x v="2"/>
    <n v="0.66500000000000004"/>
    <n v="216.4"/>
  </r>
  <r>
    <x v="1"/>
    <s v="0178-IL-DES PLAINES-IL-NE"/>
    <x v="3"/>
    <n v="0.47799999999999998"/>
    <n v="165"/>
  </r>
  <r>
    <x v="1"/>
    <s v="0178-IL-DES PLAINES-IL-NH"/>
    <x v="0"/>
    <n v="0.33"/>
    <n v="149"/>
  </r>
  <r>
    <x v="1"/>
    <s v="0178-IL-DES PLAINES-IL-NJ"/>
    <x v="1"/>
    <n v="0.60099999999999998"/>
    <n v="250"/>
  </r>
  <r>
    <x v="1"/>
    <s v="0178-IL-DES PLAINES-IL-NM"/>
    <x v="1"/>
    <n v="0.436"/>
    <n v="155"/>
  </r>
  <r>
    <x v="1"/>
    <s v="0178-IL-DES PLAINES-IL-NV"/>
    <x v="0"/>
    <n v="0.33"/>
    <n v="149"/>
  </r>
  <r>
    <x v="1"/>
    <s v="0178-IL-DES PLAINES-IL-NY"/>
    <x v="0"/>
    <n v="0.33"/>
    <n v="149"/>
  </r>
  <r>
    <x v="1"/>
    <s v="0178-IL-DES PLAINES-IL-OH"/>
    <x v="2"/>
    <n v="0.51100000000000001"/>
    <n v="148"/>
  </r>
  <r>
    <x v="1"/>
    <s v="0178-IL-DES PLAINES-IL-OK"/>
    <x v="1"/>
    <n v="0.57499999999999996"/>
    <n v="250"/>
  </r>
  <r>
    <x v="1"/>
    <s v="0178-IL-DES PLAINES-IL-ON"/>
    <x v="2"/>
    <n v="0.69899999999999995"/>
    <n v="133.69999999999999"/>
  </r>
  <r>
    <x v="1"/>
    <s v="0178-IL-DES PLAINES-IL-OR"/>
    <x v="0"/>
    <n v="0.33"/>
    <n v="149"/>
  </r>
  <r>
    <x v="1"/>
    <s v="0178-IL-DES PLAINES-IL-PA"/>
    <x v="2"/>
    <n v="0.45100000000000001"/>
    <n v="167.1"/>
  </r>
  <r>
    <x v="1"/>
    <s v="0178-IL-DES PLAINES-IL-QC"/>
    <x v="0"/>
    <n v="0.39"/>
    <n v="172"/>
  </r>
  <r>
    <x v="1"/>
    <s v="0178-IL-DES PLAINES-IL-RI"/>
    <x v="0"/>
    <n v="0.33"/>
    <n v="149"/>
  </r>
  <r>
    <x v="1"/>
    <s v="0178-IL-DES PLAINES-IL-SC"/>
    <x v="0"/>
    <n v="0.33"/>
    <n v="149"/>
  </r>
  <r>
    <x v="1"/>
    <s v="0178-IL-DES PLAINES-IL-SD"/>
    <x v="2"/>
    <n v="0.53300000000000003"/>
    <n v="156.19999999999999"/>
  </r>
  <r>
    <x v="1"/>
    <s v="0178-IL-DES PLAINES-IL-SK"/>
    <x v="3"/>
    <n v="0.373"/>
    <n v="400"/>
  </r>
  <r>
    <x v="1"/>
    <s v="0178-IL-DES PLAINES-IL-TN"/>
    <x v="2"/>
    <n v="0.62"/>
    <n v="145.5"/>
  </r>
  <r>
    <x v="1"/>
    <s v="0178-IL-DES PLAINES-IL-TX"/>
    <x v="0"/>
    <n v="0.33"/>
    <n v="149"/>
  </r>
  <r>
    <x v="1"/>
    <s v="0178-IL-DES PLAINES-IL-UT"/>
    <x v="1"/>
    <n v="0.5"/>
    <n v="250"/>
  </r>
  <r>
    <x v="1"/>
    <s v="0178-IL-DES PLAINES-IL-VA"/>
    <x v="0"/>
    <n v="0.33"/>
    <n v="149"/>
  </r>
  <r>
    <x v="1"/>
    <s v="0178-IL-DES PLAINES-IL-VT"/>
    <x v="1"/>
    <n v="0.44"/>
    <n v="300"/>
  </r>
  <r>
    <x v="1"/>
    <s v="0178-IL-DES PLAINES-IL-WA"/>
    <x v="1"/>
    <n v="0.61399999999999999"/>
    <n v="250"/>
  </r>
  <r>
    <x v="1"/>
    <s v="0178-IL-DES PLAINES-IL-WI"/>
    <x v="2"/>
    <n v="0.54400000000000004"/>
    <n v="152.4"/>
  </r>
  <r>
    <x v="1"/>
    <s v="0178-IL-DES PLAINES-IL-WV"/>
    <x v="3"/>
    <n v="0.47799999999999998"/>
    <n v="165"/>
  </r>
  <r>
    <x v="1"/>
    <s v="0178-IL-DES PLAINES-IL-WY"/>
    <x v="0"/>
    <n v="0.33"/>
    <n v="149"/>
  </r>
  <r>
    <x v="1"/>
    <s v="0201-TN-CLEVELAND-AB-TN"/>
    <x v="0"/>
    <n v="0.24"/>
    <n v="215"/>
  </r>
  <r>
    <x v="1"/>
    <s v="0201-TN-CLEVELAND-AL-TN"/>
    <x v="2"/>
    <n v="0.56399999999999995"/>
    <n v="133.6"/>
  </r>
  <r>
    <x v="1"/>
    <s v="0201-TN-CLEVELAND-AR-TN"/>
    <x v="2"/>
    <n v="0.42399999999999999"/>
    <n v="115.9"/>
  </r>
  <r>
    <x v="1"/>
    <s v="0201-TN-CLEVELAND-AZ-TN"/>
    <x v="0"/>
    <n v="0.255"/>
    <n v="178"/>
  </r>
  <r>
    <x v="1"/>
    <s v="0201-TN-CLEVELAND-BC-TN"/>
    <x v="0"/>
    <n v="0.24"/>
    <n v="215"/>
  </r>
  <r>
    <x v="1"/>
    <s v="0201-TN-CLEVELAND-CA-TN"/>
    <x v="0"/>
    <n v="0.255"/>
    <n v="178"/>
  </r>
  <r>
    <x v="1"/>
    <s v="0201-TN-CLEVELAND-CO-TN"/>
    <x v="0"/>
    <n v="0.255"/>
    <n v="178"/>
  </r>
  <r>
    <x v="1"/>
    <s v="0201-TN-CLEVELAND-CT-TN"/>
    <x v="0"/>
    <n v="0.255"/>
    <n v="178"/>
  </r>
  <r>
    <x v="1"/>
    <s v="0201-TN-CLEVELAND-DC-TN"/>
    <x v="2"/>
    <n v="7.0000000000000007E-2"/>
    <n v="186"/>
  </r>
  <r>
    <x v="1"/>
    <s v="0201-TN-CLEVELAND-DE-TN"/>
    <x v="0"/>
    <n v="0.255"/>
    <n v="178"/>
  </r>
  <r>
    <x v="1"/>
    <s v="0201-TN-CLEVELAND-FL-TN"/>
    <x v="2"/>
    <n v="0.56899999999999995"/>
    <n v="112.1"/>
  </r>
  <r>
    <x v="1"/>
    <s v="0201-TN-CLEVELAND-GA-TN"/>
    <x v="2"/>
    <n v="0.6"/>
    <n v="145.69999999999999"/>
  </r>
  <r>
    <x v="1"/>
    <s v="0201-TN-CLEVELAND-IA-TN"/>
    <x v="0"/>
    <n v="0.255"/>
    <n v="178"/>
  </r>
  <r>
    <x v="1"/>
    <s v="0201-TN-CLEVELAND-ID-TN"/>
    <x v="2"/>
    <n v="7.0000000000000007E-2"/>
    <n v="211"/>
  </r>
  <r>
    <x v="1"/>
    <s v="0201-TN-CLEVELAND-IL-TN"/>
    <x v="2"/>
    <n v="0.62"/>
    <n v="145.5"/>
  </r>
  <r>
    <x v="1"/>
    <s v="0201-TN-CLEVELAND-IN-TN"/>
    <x v="2"/>
    <n v="0.34899999999999998"/>
    <n v="155.6"/>
  </r>
  <r>
    <x v="1"/>
    <s v="0201-TN-CLEVELAND-KS-TN"/>
    <x v="0"/>
    <n v="0.255"/>
    <n v="178"/>
  </r>
  <r>
    <x v="1"/>
    <s v="0201-TN-CLEVELAND-KY-TN"/>
    <x v="2"/>
    <n v="0.48599999999999999"/>
    <n v="180.7"/>
  </r>
  <r>
    <x v="1"/>
    <s v="0201-TN-CLEVELAND-LA-TN"/>
    <x v="0"/>
    <n v="0.255"/>
    <n v="178"/>
  </r>
  <r>
    <x v="1"/>
    <s v="0201-TN-CLEVELAND-MA-TN"/>
    <x v="0"/>
    <n v="0.255"/>
    <n v="178"/>
  </r>
  <r>
    <x v="1"/>
    <s v="0201-TN-CLEVELAND-MB-TN"/>
    <x v="0"/>
    <n v="0.24"/>
    <n v="215"/>
  </r>
  <r>
    <x v="1"/>
    <s v="0201-TN-CLEVELAND-MD-TN"/>
    <x v="2"/>
    <n v="0.4"/>
    <n v="193.9"/>
  </r>
  <r>
    <x v="1"/>
    <s v="0201-TN-CLEVELAND-ME-TN"/>
    <x v="0"/>
    <n v="0.255"/>
    <n v="178"/>
  </r>
  <r>
    <x v="1"/>
    <s v="0201-TN-CLEVELAND-MI-TN"/>
    <x v="2"/>
    <n v="0.60599999999999998"/>
    <n v="145.30000000000001"/>
  </r>
  <r>
    <x v="1"/>
    <s v="0201-TN-CLEVELAND-MN-TN"/>
    <x v="0"/>
    <n v="0.255"/>
    <n v="178"/>
  </r>
  <r>
    <x v="1"/>
    <s v="0201-TN-CLEVELAND-MO-TN"/>
    <x v="2"/>
    <n v="0.628"/>
    <n v="140.1"/>
  </r>
  <r>
    <x v="1"/>
    <s v="0201-TN-CLEVELAND-MS-TN"/>
    <x v="2"/>
    <n v="0.56599999999999995"/>
    <n v="188.5"/>
  </r>
  <r>
    <x v="1"/>
    <s v="0201-TN-CLEVELAND-MT-TN"/>
    <x v="0"/>
    <n v="0.255"/>
    <n v="178"/>
  </r>
  <r>
    <x v="1"/>
    <s v="0201-TN-CLEVELAND-NC-TN"/>
    <x v="2"/>
    <n v="0.439"/>
    <n v="157"/>
  </r>
  <r>
    <x v="1"/>
    <s v="0201-TN-CLEVELAND-ND-TN"/>
    <x v="0"/>
    <n v="0.255"/>
    <n v="178"/>
  </r>
  <r>
    <x v="1"/>
    <s v="0201-TN-CLEVELAND-NE-TN"/>
    <x v="0"/>
    <n v="0.255"/>
    <n v="178"/>
  </r>
  <r>
    <x v="1"/>
    <s v="0201-TN-CLEVELAND-NH-TN"/>
    <x v="0"/>
    <n v="0.255"/>
    <n v="178"/>
  </r>
  <r>
    <x v="1"/>
    <s v="0201-TN-CLEVELAND-NJ-TN"/>
    <x v="0"/>
    <n v="0.255"/>
    <n v="178"/>
  </r>
  <r>
    <x v="1"/>
    <s v="0201-TN-CLEVELAND-NM-TN"/>
    <x v="0"/>
    <n v="0.255"/>
    <n v="178"/>
  </r>
  <r>
    <x v="1"/>
    <s v="0201-TN-CLEVELAND-NV-TN"/>
    <x v="0"/>
    <n v="0.255"/>
    <n v="178"/>
  </r>
  <r>
    <x v="1"/>
    <s v="0201-TN-CLEVELAND-NY-TN"/>
    <x v="0"/>
    <n v="0.255"/>
    <n v="178"/>
  </r>
  <r>
    <x v="1"/>
    <s v="0201-TN-CLEVELAND-OH-TN"/>
    <x v="2"/>
    <n v="0.67400000000000004"/>
    <n v="225.3"/>
  </r>
  <r>
    <x v="1"/>
    <s v="0201-TN-CLEVELAND-OK-TN"/>
    <x v="0"/>
    <n v="0.255"/>
    <n v="178"/>
  </r>
  <r>
    <x v="1"/>
    <s v="0201-TN-CLEVELAND-ON-TN"/>
    <x v="0"/>
    <n v="0.39"/>
    <n v="172"/>
  </r>
  <r>
    <x v="1"/>
    <s v="0201-TN-CLEVELAND-OR-TN"/>
    <x v="0"/>
    <n v="0.255"/>
    <n v="178"/>
  </r>
  <r>
    <x v="1"/>
    <s v="0201-TN-CLEVELAND-PA-TN"/>
    <x v="2"/>
    <n v="0.51300000000000001"/>
    <n v="158.19999999999999"/>
  </r>
  <r>
    <x v="1"/>
    <s v="0201-TN-CLEVELAND-QC-TN"/>
    <x v="0"/>
    <n v="0.39"/>
    <n v="172"/>
  </r>
  <r>
    <x v="1"/>
    <s v="0201-TN-CLEVELAND-RI-TN"/>
    <x v="0"/>
    <n v="0.255"/>
    <n v="178"/>
  </r>
  <r>
    <x v="1"/>
    <s v="0201-TN-CLEVELAND-SC-TN"/>
    <x v="2"/>
    <n v="0.63900000000000001"/>
    <n v="152.69999999999999"/>
  </r>
  <r>
    <x v="1"/>
    <s v="0201-TN-CLEVELAND-SD-TN"/>
    <x v="0"/>
    <n v="0.255"/>
    <n v="178"/>
  </r>
  <r>
    <x v="1"/>
    <s v="0201-TN-CLEVELAND-SK-TN"/>
    <x v="0"/>
    <n v="0.24"/>
    <n v="215"/>
  </r>
  <r>
    <x v="1"/>
    <s v="0201-TN-CLEVELAND-TN-TN"/>
    <x v="2"/>
    <n v="0.46200000000000002"/>
    <n v="152.9"/>
  </r>
  <r>
    <x v="1"/>
    <s v="0201-TN-CLEVELAND-TX-TN"/>
    <x v="2"/>
    <n v="0.376"/>
    <n v="154.19999999999999"/>
  </r>
  <r>
    <x v="1"/>
    <s v="0201-TN-CLEVELAND-UT-TN"/>
    <x v="0"/>
    <n v="0.255"/>
    <n v="178"/>
  </r>
  <r>
    <x v="1"/>
    <s v="0201-TN-CLEVELAND-VA-TN"/>
    <x v="0"/>
    <n v="0.255"/>
    <n v="178"/>
  </r>
  <r>
    <x v="1"/>
    <s v="0201-TN-CLEVELAND-VT-TN"/>
    <x v="0"/>
    <n v="0.255"/>
    <n v="178"/>
  </r>
  <r>
    <x v="1"/>
    <s v="0201-TN-CLEVELAND-WA-TN"/>
    <x v="0"/>
    <n v="0.255"/>
    <n v="178"/>
  </r>
  <r>
    <x v="1"/>
    <s v="0201-TN-CLEVELAND-WI-TN"/>
    <x v="0"/>
    <n v="0.255"/>
    <n v="178"/>
  </r>
  <r>
    <x v="1"/>
    <s v="0201-TN-CLEVELAND-WV-TN"/>
    <x v="0"/>
    <n v="0.255"/>
    <n v="178"/>
  </r>
  <r>
    <x v="1"/>
    <s v="0201-TN-CLEVELAND-WY-TN"/>
    <x v="0"/>
    <n v="0.255"/>
    <n v="178"/>
  </r>
  <r>
    <x v="1"/>
    <s v="0201-TN-CLEVELAND-TN-AB"/>
    <x v="0"/>
    <n v="0.24"/>
    <n v="215"/>
  </r>
  <r>
    <x v="1"/>
    <s v="0201-TN-CLEVELAND-TN-AL"/>
    <x v="2"/>
    <n v="0.36099999999999999"/>
    <n v="146.1"/>
  </r>
  <r>
    <x v="1"/>
    <s v="0201-TN-CLEVELAND-TN-AR"/>
    <x v="2"/>
    <n v="0.49"/>
    <n v="138.30000000000001"/>
  </r>
  <r>
    <x v="1"/>
    <s v="0201-TN-CLEVELAND-TN-AZ"/>
    <x v="0"/>
    <n v="0.21"/>
    <n v="200"/>
  </r>
  <r>
    <x v="1"/>
    <s v="0201-TN-CLEVELAND-TN-BC"/>
    <x v="0"/>
    <n v="0.24"/>
    <n v="215"/>
  </r>
  <r>
    <x v="1"/>
    <s v="0201-TN-CLEVELAND-TN-CA"/>
    <x v="2"/>
    <n v="0.44800000000000001"/>
    <n v="209.3"/>
  </r>
  <r>
    <x v="1"/>
    <s v="0201-TN-CLEVELAND-TN-CO"/>
    <x v="0"/>
    <n v="0.21"/>
    <n v="200"/>
  </r>
  <r>
    <x v="1"/>
    <s v="0201-TN-CLEVELAND-TN-CT"/>
    <x v="0"/>
    <n v="0.255"/>
    <n v="178"/>
  </r>
  <r>
    <x v="1"/>
    <s v="0201-TN-CLEVELAND-TN-DC"/>
    <x v="0"/>
    <n v="0.255"/>
    <n v="178"/>
  </r>
  <r>
    <x v="1"/>
    <s v="0201-TN-CLEVELAND-TN-DE"/>
    <x v="0"/>
    <n v="0.255"/>
    <n v="178"/>
  </r>
  <r>
    <x v="1"/>
    <s v="0201-TN-CLEVELAND-TN-FL"/>
    <x v="2"/>
    <n v="0.27"/>
    <n v="160.6"/>
  </r>
  <r>
    <x v="1"/>
    <s v="0201-TN-CLEVELAND-TN-GA"/>
    <x v="2"/>
    <n v="0.56000000000000005"/>
    <n v="164.7"/>
  </r>
  <r>
    <x v="1"/>
    <s v="0201-TN-CLEVELAND-TN-IA"/>
    <x v="0"/>
    <n v="0.255"/>
    <n v="178"/>
  </r>
  <r>
    <x v="1"/>
    <s v="0201-TN-CLEVELAND-TN-ID"/>
    <x v="0"/>
    <n v="0.21"/>
    <n v="200"/>
  </r>
  <r>
    <x v="1"/>
    <s v="0201-TN-CLEVELAND-TN-IL"/>
    <x v="2"/>
    <n v="0.47199999999999998"/>
    <n v="133.69999999999999"/>
  </r>
  <r>
    <x v="1"/>
    <s v="0201-TN-CLEVELAND-TN-IN"/>
    <x v="0"/>
    <n v="0.255"/>
    <n v="178"/>
  </r>
  <r>
    <x v="1"/>
    <s v="0201-TN-CLEVELAND-TN-KS"/>
    <x v="0"/>
    <n v="0.255"/>
    <n v="178"/>
  </r>
  <r>
    <x v="1"/>
    <s v="0201-TN-CLEVELAND-TN-KY"/>
    <x v="2"/>
    <n v="0.49"/>
    <n v="133.6"/>
  </r>
  <r>
    <x v="1"/>
    <s v="0201-TN-CLEVELAND-TN-LA"/>
    <x v="0"/>
    <n v="0.255"/>
    <n v="178"/>
  </r>
  <r>
    <x v="1"/>
    <s v="0201-TN-CLEVELAND-TN-MA"/>
    <x v="0"/>
    <n v="0.255"/>
    <n v="178"/>
  </r>
  <r>
    <x v="1"/>
    <s v="0201-TN-CLEVELAND-TN-MB"/>
    <x v="0"/>
    <n v="0.24"/>
    <n v="215"/>
  </r>
  <r>
    <x v="1"/>
    <s v="0201-TN-CLEVELAND-TN-MD"/>
    <x v="0"/>
    <n v="0.255"/>
    <n v="178"/>
  </r>
  <r>
    <x v="1"/>
    <s v="0201-TN-CLEVELAND-TN-ME"/>
    <x v="0"/>
    <n v="0.255"/>
    <n v="178"/>
  </r>
  <r>
    <x v="1"/>
    <s v="0201-TN-CLEVELAND-TN-MI"/>
    <x v="2"/>
    <n v="0.501"/>
    <n v="143.69999999999999"/>
  </r>
  <r>
    <x v="1"/>
    <s v="0201-TN-CLEVELAND-TN-MN"/>
    <x v="0"/>
    <n v="0.255"/>
    <n v="178"/>
  </r>
  <r>
    <x v="1"/>
    <s v="0201-TN-CLEVELAND-TN-MO"/>
    <x v="2"/>
    <n v="0.40699999999999997"/>
    <n v="141.30000000000001"/>
  </r>
  <r>
    <x v="1"/>
    <s v="0201-TN-CLEVELAND-TN-MS"/>
    <x v="2"/>
    <n v="0.23799999999999999"/>
    <n v="92.4"/>
  </r>
  <r>
    <x v="1"/>
    <s v="0201-TN-CLEVELAND-TN-MT"/>
    <x v="0"/>
    <n v="0.21"/>
    <n v="200"/>
  </r>
  <r>
    <x v="1"/>
    <s v="0201-TN-CLEVELAND-TN-NC"/>
    <x v="2"/>
    <n v="0.59599999999999997"/>
    <n v="143.69999999999999"/>
  </r>
  <r>
    <x v="1"/>
    <s v="0201-TN-CLEVELAND-TN-ND"/>
    <x v="0"/>
    <n v="0.255"/>
    <n v="178"/>
  </r>
  <r>
    <x v="1"/>
    <s v="0201-TN-CLEVELAND-TN-NE"/>
    <x v="2"/>
    <n v="0.32900000000000001"/>
    <n v="201.3"/>
  </r>
  <r>
    <x v="1"/>
    <s v="0201-TN-CLEVELAND-TN-NH"/>
    <x v="0"/>
    <n v="0.255"/>
    <n v="178"/>
  </r>
  <r>
    <x v="1"/>
    <s v="0201-TN-CLEVELAND-TN-NJ"/>
    <x v="0"/>
    <n v="0.255"/>
    <n v="178"/>
  </r>
  <r>
    <x v="1"/>
    <s v="0201-TN-CLEVELAND-TN-NM"/>
    <x v="0"/>
    <n v="0.21"/>
    <n v="200"/>
  </r>
  <r>
    <x v="1"/>
    <s v="0201-TN-CLEVELAND-TN-NV"/>
    <x v="0"/>
    <n v="0.21"/>
    <n v="200"/>
  </r>
  <r>
    <x v="1"/>
    <s v="0201-TN-CLEVELAND-TN-NY"/>
    <x v="0"/>
    <n v="0.255"/>
    <n v="178"/>
  </r>
  <r>
    <x v="1"/>
    <s v="0201-TN-CLEVELAND-TN-OH"/>
    <x v="0"/>
    <n v="0.255"/>
    <n v="178"/>
  </r>
  <r>
    <x v="1"/>
    <s v="0201-TN-CLEVELAND-TN-OK"/>
    <x v="0"/>
    <n v="0.255"/>
    <n v="178"/>
  </r>
  <r>
    <x v="1"/>
    <s v="0201-TN-CLEVELAND-TN-ON"/>
    <x v="0"/>
    <n v="0.39"/>
    <n v="172"/>
  </r>
  <r>
    <x v="1"/>
    <s v="0201-TN-CLEVELAND-TN-OR"/>
    <x v="0"/>
    <n v="0.21"/>
    <n v="200"/>
  </r>
  <r>
    <x v="1"/>
    <s v="0201-TN-CLEVELAND-TN-PA"/>
    <x v="0"/>
    <n v="0.255"/>
    <n v="178"/>
  </r>
  <r>
    <x v="1"/>
    <s v="0201-TN-CLEVELAND-TN-QC"/>
    <x v="0"/>
    <n v="0.39"/>
    <n v="172"/>
  </r>
  <r>
    <x v="1"/>
    <s v="0201-TN-CLEVELAND-TN-RI"/>
    <x v="0"/>
    <n v="0.255"/>
    <n v="178"/>
  </r>
  <r>
    <x v="1"/>
    <s v="0201-TN-CLEVELAND-TN-SC"/>
    <x v="2"/>
    <n v="0.56699999999999995"/>
    <n v="134"/>
  </r>
  <r>
    <x v="1"/>
    <s v="0201-TN-CLEVELAND-TN-SD"/>
    <x v="0"/>
    <n v="0.255"/>
    <n v="178"/>
  </r>
  <r>
    <x v="1"/>
    <s v="0201-TN-CLEVELAND-TN-SK"/>
    <x v="0"/>
    <n v="0.24"/>
    <n v="215"/>
  </r>
  <r>
    <x v="1"/>
    <s v="0201-TN-CLEVELAND-TN-TN"/>
    <x v="2"/>
    <n v="0.46200000000000002"/>
    <n v="152.9"/>
  </r>
  <r>
    <x v="1"/>
    <s v="0201-TN-CLEVELAND-TN-TX"/>
    <x v="0"/>
    <n v="0.255"/>
    <n v="178"/>
  </r>
  <r>
    <x v="1"/>
    <s v="0201-TN-CLEVELAND-TN-UT"/>
    <x v="0"/>
    <n v="0.21"/>
    <n v="200"/>
  </r>
  <r>
    <x v="1"/>
    <s v="0201-TN-CLEVELAND-TN-VA"/>
    <x v="0"/>
    <n v="0.255"/>
    <n v="178"/>
  </r>
  <r>
    <x v="1"/>
    <s v="0201-TN-CLEVELAND-TN-VT"/>
    <x v="0"/>
    <n v="0.255"/>
    <n v="178"/>
  </r>
  <r>
    <x v="1"/>
    <s v="0201-TN-CLEVELAND-TN-WA"/>
    <x v="0"/>
    <n v="0.21"/>
    <n v="200"/>
  </r>
  <r>
    <x v="1"/>
    <s v="0201-TN-CLEVELAND-TN-WI"/>
    <x v="0"/>
    <n v="0.255"/>
    <n v="178"/>
  </r>
  <r>
    <x v="1"/>
    <s v="0201-TN-CLEVELAND-TN-WV"/>
    <x v="0"/>
    <n v="0.255"/>
    <n v="178"/>
  </r>
  <r>
    <x v="1"/>
    <s v="0201-TN-CLEVELAND-TN-WY"/>
    <x v="0"/>
    <n v="0.21"/>
    <n v="200"/>
  </r>
  <r>
    <x v="1"/>
    <s v="0341-MS-TUPELO-AB-MS"/>
    <x v="0"/>
    <n v="0.24"/>
    <n v="215"/>
  </r>
  <r>
    <x v="1"/>
    <s v="0341-MS-TUPELO-AL-MS"/>
    <x v="2"/>
    <n v="0.46400000000000002"/>
    <n v="108"/>
  </r>
  <r>
    <x v="1"/>
    <s v="0341-MS-TUPELO-AR-MS"/>
    <x v="1"/>
    <n v="0.51"/>
    <n v="90.3"/>
  </r>
  <r>
    <x v="1"/>
    <s v="0341-MS-TUPELO-AZ-MS"/>
    <x v="1"/>
    <n v="0.52"/>
    <n v="155"/>
  </r>
  <r>
    <x v="1"/>
    <s v="0341-MS-TUPELO-BC-MS"/>
    <x v="0"/>
    <n v="0.24"/>
    <n v="215"/>
  </r>
  <r>
    <x v="1"/>
    <s v="0341-MS-TUPELO-CA-MS"/>
    <x v="2"/>
    <n v="0.50600000000000001"/>
    <n v="194.5"/>
  </r>
  <r>
    <x v="1"/>
    <s v="0341-MS-TUPELO-CO-MS"/>
    <x v="0"/>
    <n v="0.255"/>
    <n v="178"/>
  </r>
  <r>
    <x v="1"/>
    <s v="0341-MS-TUPELO-CT-MS"/>
    <x v="0"/>
    <n v="0.255"/>
    <n v="178"/>
  </r>
  <r>
    <x v="1"/>
    <s v="0341-MS-TUPELO-DC-MS"/>
    <x v="0"/>
    <n v="0.255"/>
    <n v="178"/>
  </r>
  <r>
    <x v="1"/>
    <s v="0341-MS-TUPELO-DE-MS"/>
    <x v="0"/>
    <n v="0.255"/>
    <n v="178"/>
  </r>
  <r>
    <x v="1"/>
    <s v="0341-MS-TUPELO-FL-MS"/>
    <x v="0"/>
    <n v="0.255"/>
    <n v="178"/>
  </r>
  <r>
    <x v="1"/>
    <s v="0341-MS-TUPELO-GA-MS"/>
    <x v="0"/>
    <n v="0.255"/>
    <n v="178"/>
  </r>
  <r>
    <x v="1"/>
    <s v="0341-MS-TUPELO-IA-MS"/>
    <x v="0"/>
    <n v="0.255"/>
    <n v="178"/>
  </r>
  <r>
    <x v="1"/>
    <s v="0341-MS-TUPELO-ID-MS"/>
    <x v="2"/>
    <n v="7.0000000000000007E-2"/>
    <n v="211"/>
  </r>
  <r>
    <x v="1"/>
    <s v="0341-MS-TUPELO-IL-MS"/>
    <x v="1"/>
    <n v="0.39900000000000002"/>
    <n v="224"/>
  </r>
  <r>
    <x v="1"/>
    <s v="0341-MS-TUPELO-IN-MS"/>
    <x v="0"/>
    <n v="0.255"/>
    <n v="178"/>
  </r>
  <r>
    <x v="1"/>
    <s v="0341-MS-TUPELO-KS-MS"/>
    <x v="0"/>
    <n v="0.255"/>
    <n v="178"/>
  </r>
  <r>
    <x v="1"/>
    <s v="0341-MS-TUPELO-KY-MS"/>
    <x v="2"/>
    <n v="0.374"/>
    <n v="104"/>
  </r>
  <r>
    <x v="1"/>
    <s v="0341-MS-TUPELO-LA-MS"/>
    <x v="0"/>
    <n v="0.255"/>
    <n v="178"/>
  </r>
  <r>
    <x v="1"/>
    <s v="0341-MS-TUPELO-MA-MS"/>
    <x v="1"/>
    <n v="0.46300000000000002"/>
    <n v="252.3"/>
  </r>
  <r>
    <x v="1"/>
    <s v="0341-MS-TUPELO-MB-MS"/>
    <x v="0"/>
    <n v="0.24"/>
    <n v="215"/>
  </r>
  <r>
    <x v="1"/>
    <s v="0341-MS-TUPELO-MD-MS"/>
    <x v="2"/>
    <n v="0.47199999999999998"/>
    <n v="161.19999999999999"/>
  </r>
  <r>
    <x v="1"/>
    <s v="0341-MS-TUPELO-ME-MS"/>
    <x v="0"/>
    <n v="0.255"/>
    <n v="178"/>
  </r>
  <r>
    <x v="1"/>
    <s v="0341-MS-TUPELO-MI-MS"/>
    <x v="0"/>
    <n v="0.255"/>
    <n v="178"/>
  </r>
  <r>
    <x v="1"/>
    <s v="0341-MS-TUPELO-MN-MS"/>
    <x v="0"/>
    <n v="0.255"/>
    <n v="178"/>
  </r>
  <r>
    <x v="1"/>
    <s v="0341-MS-TUPELO-MO-MS"/>
    <x v="1"/>
    <n v="0.28199999999999997"/>
    <n v="162.5"/>
  </r>
  <r>
    <x v="1"/>
    <s v="0341-MS-TUPELO-MS-MS"/>
    <x v="0"/>
    <n v="0.255"/>
    <n v="178"/>
  </r>
  <r>
    <x v="1"/>
    <s v="0341-MS-TUPELO-MT-MS"/>
    <x v="0"/>
    <n v="0.255"/>
    <n v="178"/>
  </r>
  <r>
    <x v="1"/>
    <s v="0341-MS-TUPELO-NC-MS"/>
    <x v="1"/>
    <n v="0.65800000000000003"/>
    <n v="248.7"/>
  </r>
  <r>
    <x v="1"/>
    <s v="0341-MS-TUPELO-ND-MS"/>
    <x v="0"/>
    <n v="0.255"/>
    <n v="178"/>
  </r>
  <r>
    <x v="1"/>
    <s v="0341-MS-TUPELO-NE-MS"/>
    <x v="0"/>
    <n v="0.255"/>
    <n v="178"/>
  </r>
  <r>
    <x v="1"/>
    <s v="0341-MS-TUPELO-NH-MS"/>
    <x v="0"/>
    <n v="0.255"/>
    <n v="178"/>
  </r>
  <r>
    <x v="1"/>
    <s v="0341-MS-TUPELO-NJ-MS"/>
    <x v="0"/>
    <n v="0.255"/>
    <n v="178"/>
  </r>
  <r>
    <x v="1"/>
    <s v="0341-MS-TUPELO-NM-MS"/>
    <x v="0"/>
    <n v="0.255"/>
    <n v="178"/>
  </r>
  <r>
    <x v="1"/>
    <s v="0341-MS-TUPELO-NV-MS"/>
    <x v="0"/>
    <n v="0.255"/>
    <n v="178"/>
  </r>
  <r>
    <x v="1"/>
    <s v="0341-MS-TUPELO-NY-MS"/>
    <x v="0"/>
    <n v="0.255"/>
    <n v="178"/>
  </r>
  <r>
    <x v="1"/>
    <s v="0341-MS-TUPELO-OH-MS"/>
    <x v="2"/>
    <n v="0.45800000000000002"/>
    <n v="156.69999999999999"/>
  </r>
  <r>
    <x v="1"/>
    <s v="0341-MS-TUPELO-OK-MS"/>
    <x v="2"/>
    <n v="0.41199999999999998"/>
    <n v="139.69999999999999"/>
  </r>
  <r>
    <x v="1"/>
    <s v="0341-MS-TUPELO-ON-MS"/>
    <x v="0"/>
    <n v="0.39"/>
    <n v="172"/>
  </r>
  <r>
    <x v="1"/>
    <s v="0341-MS-TUPELO-OR-MS"/>
    <x v="0"/>
    <n v="0.255"/>
    <n v="178"/>
  </r>
  <r>
    <x v="1"/>
    <s v="0341-MS-TUPELO-PA-MS"/>
    <x v="2"/>
    <n v="0.53100000000000003"/>
    <n v="126.1"/>
  </r>
  <r>
    <x v="1"/>
    <s v="0341-MS-TUPELO-QC-MS"/>
    <x v="0"/>
    <n v="0.39"/>
    <n v="172"/>
  </r>
  <r>
    <x v="1"/>
    <s v="0341-MS-TUPELO-RI-MS"/>
    <x v="0"/>
    <n v="0.255"/>
    <n v="178"/>
  </r>
  <r>
    <x v="1"/>
    <s v="0341-MS-TUPELO-SC-MS"/>
    <x v="0"/>
    <n v="0.255"/>
    <n v="178"/>
  </r>
  <r>
    <x v="1"/>
    <s v="0341-MS-TUPELO-SD-MS"/>
    <x v="0"/>
    <n v="0.255"/>
    <n v="178"/>
  </r>
  <r>
    <x v="1"/>
    <s v="0341-MS-TUPELO-SK-MS"/>
    <x v="0"/>
    <n v="0.24"/>
    <n v="215"/>
  </r>
  <r>
    <x v="1"/>
    <s v="0341-MS-TUPELO-TN-MS"/>
    <x v="2"/>
    <n v="0.23799999999999999"/>
    <n v="92.4"/>
  </r>
  <r>
    <x v="1"/>
    <s v="0341-MS-TUPELO-TX-MS"/>
    <x v="2"/>
    <n v="0.439"/>
    <n v="206.7"/>
  </r>
  <r>
    <x v="1"/>
    <s v="0341-MS-TUPELO-UT-MS"/>
    <x v="0"/>
    <n v="0.255"/>
    <n v="178"/>
  </r>
  <r>
    <x v="1"/>
    <s v="0341-MS-TUPELO-VA-MS"/>
    <x v="0"/>
    <n v="0.255"/>
    <n v="178"/>
  </r>
  <r>
    <x v="1"/>
    <s v="0341-MS-TUPELO-VT-MS"/>
    <x v="0"/>
    <n v="0.255"/>
    <n v="178"/>
  </r>
  <r>
    <x v="1"/>
    <s v="0341-MS-TUPELO-WA-MS"/>
    <x v="0"/>
    <n v="0.255"/>
    <n v="178"/>
  </r>
  <r>
    <x v="1"/>
    <s v="0341-MS-TUPELO-WI-MS"/>
    <x v="2"/>
    <n v="0.628"/>
    <n v="176.9"/>
  </r>
  <r>
    <x v="1"/>
    <s v="0341-MS-TUPELO-WV-MS"/>
    <x v="0"/>
    <n v="0.255"/>
    <n v="178"/>
  </r>
  <r>
    <x v="1"/>
    <s v="0341-MS-TUPELO-WY-MS"/>
    <x v="0"/>
    <n v="0.255"/>
    <n v="178"/>
  </r>
  <r>
    <x v="1"/>
    <s v="0341-MS-TUPELO-MS-AB"/>
    <x v="0"/>
    <n v="0.24"/>
    <n v="215"/>
  </r>
  <r>
    <x v="1"/>
    <s v="0341-MS-TUPELO-MS-AL"/>
    <x v="2"/>
    <n v="0.46200000000000002"/>
    <n v="152.19999999999999"/>
  </r>
  <r>
    <x v="1"/>
    <s v="0341-MS-TUPELO-MS-AR"/>
    <x v="0"/>
    <n v="0.255"/>
    <n v="178"/>
  </r>
  <r>
    <x v="1"/>
    <s v="0341-MS-TUPELO-MS-AZ"/>
    <x v="1"/>
    <n v="0.34"/>
    <n v="155"/>
  </r>
  <r>
    <x v="1"/>
    <s v="0341-MS-TUPELO-MS-BC"/>
    <x v="0"/>
    <n v="0.24"/>
    <n v="215"/>
  </r>
  <r>
    <x v="1"/>
    <s v="0341-MS-TUPELO-MS-CA"/>
    <x v="0"/>
    <n v="0.21"/>
    <n v="200"/>
  </r>
  <r>
    <x v="1"/>
    <s v="0341-MS-TUPELO-MS-CO"/>
    <x v="1"/>
    <n v="0.38400000000000001"/>
    <n v="110.3"/>
  </r>
  <r>
    <x v="1"/>
    <s v="0341-MS-TUPELO-MS-CT"/>
    <x v="1"/>
    <n v="0.47799999999999998"/>
    <n v="155"/>
  </r>
  <r>
    <x v="1"/>
    <s v="0341-MS-TUPELO-MS-DC"/>
    <x v="0"/>
    <n v="0.255"/>
    <n v="178"/>
  </r>
  <r>
    <x v="1"/>
    <s v="0341-MS-TUPELO-MS-DE"/>
    <x v="0"/>
    <n v="0.255"/>
    <n v="178"/>
  </r>
  <r>
    <x v="1"/>
    <s v="0341-MS-TUPELO-MS-FL"/>
    <x v="1"/>
    <n v="0.47199999999999998"/>
    <n v="194"/>
  </r>
  <r>
    <x v="1"/>
    <s v="0341-MS-TUPELO-MS-GA"/>
    <x v="0"/>
    <n v="0.255"/>
    <n v="178"/>
  </r>
  <r>
    <x v="1"/>
    <s v="0341-MS-TUPELO-MS-IA"/>
    <x v="1"/>
    <n v="0.29599999999999999"/>
    <n v="120"/>
  </r>
  <r>
    <x v="1"/>
    <s v="0341-MS-TUPELO-MS-ID"/>
    <x v="1"/>
    <n v="0.28399999999999997"/>
    <n v="168"/>
  </r>
  <r>
    <x v="1"/>
    <s v="0341-MS-TUPELO-MS-IL"/>
    <x v="2"/>
    <n v="0.46700000000000003"/>
    <n v="251.3"/>
  </r>
  <r>
    <x v="1"/>
    <s v="0341-MS-TUPELO-MS-IN"/>
    <x v="2"/>
    <n v="0.52300000000000002"/>
    <n v="133.6"/>
  </r>
  <r>
    <x v="1"/>
    <s v="0341-MS-TUPELO-MS-KS"/>
    <x v="0"/>
    <n v="0.255"/>
    <n v="178"/>
  </r>
  <r>
    <x v="1"/>
    <s v="0341-MS-TUPELO-MS-KY"/>
    <x v="2"/>
    <n v="0.53600000000000003"/>
    <n v="119.6"/>
  </r>
  <r>
    <x v="1"/>
    <s v="0341-MS-TUPELO-MS-LA"/>
    <x v="0"/>
    <n v="0.255"/>
    <n v="178"/>
  </r>
  <r>
    <x v="1"/>
    <s v="0341-MS-TUPELO-MS-MA"/>
    <x v="1"/>
    <n v="0.51600000000000001"/>
    <n v="174.5"/>
  </r>
  <r>
    <x v="1"/>
    <s v="0341-MS-TUPELO-MS-MB"/>
    <x v="0"/>
    <n v="0.24"/>
    <n v="215"/>
  </r>
  <r>
    <x v="1"/>
    <s v="0341-MS-TUPELO-MS-MD"/>
    <x v="2"/>
    <n v="0.23699999999999999"/>
    <n v="206.5"/>
  </r>
  <r>
    <x v="1"/>
    <s v="0341-MS-TUPELO-MS-ME"/>
    <x v="1"/>
    <n v="0.5"/>
    <n v="155"/>
  </r>
  <r>
    <x v="1"/>
    <s v="0341-MS-TUPELO-MS-MI"/>
    <x v="0"/>
    <n v="0.255"/>
    <n v="178"/>
  </r>
  <r>
    <x v="1"/>
    <s v="0341-MS-TUPELO-MS-MN"/>
    <x v="1"/>
    <n v="0.48599999999999999"/>
    <n v="129"/>
  </r>
  <r>
    <x v="1"/>
    <s v="0341-MS-TUPELO-MS-MO"/>
    <x v="1"/>
    <n v="0.67"/>
    <n v="121.8"/>
  </r>
  <r>
    <x v="1"/>
    <s v="0341-MS-TUPELO-MS-MS"/>
    <x v="0"/>
    <n v="0.255"/>
    <n v="178"/>
  </r>
  <r>
    <x v="1"/>
    <s v="0341-MS-TUPELO-MS-MT"/>
    <x v="0"/>
    <n v="0.21"/>
    <n v="200"/>
  </r>
  <r>
    <x v="1"/>
    <s v="0341-MS-TUPELO-MS-NC"/>
    <x v="0"/>
    <n v="0.255"/>
    <n v="178"/>
  </r>
  <r>
    <x v="1"/>
    <s v="0341-MS-TUPELO-MS-ND"/>
    <x v="0"/>
    <n v="0.255"/>
    <n v="178"/>
  </r>
  <r>
    <x v="1"/>
    <s v="0341-MS-TUPELO-MS-NE"/>
    <x v="0"/>
    <n v="0.255"/>
    <n v="178"/>
  </r>
  <r>
    <x v="1"/>
    <s v="0341-MS-TUPELO-MS-NH"/>
    <x v="0"/>
    <n v="0.255"/>
    <n v="178"/>
  </r>
  <r>
    <x v="1"/>
    <s v="0341-MS-TUPELO-MS-NJ"/>
    <x v="0"/>
    <n v="0.255"/>
    <n v="178"/>
  </r>
  <r>
    <x v="1"/>
    <s v="0341-MS-TUPELO-MS-NM"/>
    <x v="1"/>
    <n v="0.52600000000000002"/>
    <n v="124.5"/>
  </r>
  <r>
    <x v="1"/>
    <s v="0341-MS-TUPELO-MS-NV"/>
    <x v="0"/>
    <n v="0.21"/>
    <n v="200"/>
  </r>
  <r>
    <x v="1"/>
    <s v="0341-MS-TUPELO-MS-NY"/>
    <x v="0"/>
    <n v="0.255"/>
    <n v="178"/>
  </r>
  <r>
    <x v="1"/>
    <s v="0341-MS-TUPELO-MS-OH"/>
    <x v="2"/>
    <n v="0.52500000000000002"/>
    <n v="141.30000000000001"/>
  </r>
  <r>
    <x v="1"/>
    <s v="0341-MS-TUPELO-MS-OK"/>
    <x v="1"/>
    <n v="0.497"/>
    <n v="160.30000000000001"/>
  </r>
  <r>
    <x v="1"/>
    <s v="0341-MS-TUPELO-MS-ON"/>
    <x v="0"/>
    <n v="0.39"/>
    <n v="172"/>
  </r>
  <r>
    <x v="1"/>
    <s v="0341-MS-TUPELO-MS-OR"/>
    <x v="0"/>
    <n v="0.21"/>
    <n v="200"/>
  </r>
  <r>
    <x v="1"/>
    <s v="0341-MS-TUPELO-MS-PA"/>
    <x v="1"/>
    <n v="0.33800000000000002"/>
    <n v="202.8"/>
  </r>
  <r>
    <x v="1"/>
    <s v="0341-MS-TUPELO-MS-QC"/>
    <x v="0"/>
    <n v="0.39"/>
    <n v="172"/>
  </r>
  <r>
    <x v="1"/>
    <s v="0341-MS-TUPELO-MS-RI"/>
    <x v="0"/>
    <n v="0.255"/>
    <n v="178"/>
  </r>
  <r>
    <x v="1"/>
    <s v="0341-MS-TUPELO-MS-SC"/>
    <x v="1"/>
    <n v="0.60299999999999998"/>
    <n v="229.3"/>
  </r>
  <r>
    <x v="1"/>
    <s v="0341-MS-TUPELO-MS-SD"/>
    <x v="0"/>
    <n v="0.255"/>
    <n v="178"/>
  </r>
  <r>
    <x v="1"/>
    <s v="0341-MS-TUPELO-MS-SK"/>
    <x v="0"/>
    <n v="0.24"/>
    <n v="215"/>
  </r>
  <r>
    <x v="1"/>
    <s v="0341-MS-TUPELO-MS-TN"/>
    <x v="2"/>
    <n v="0.56599999999999995"/>
    <n v="188.5"/>
  </r>
  <r>
    <x v="1"/>
    <s v="0341-MS-TUPELO-MS-TX"/>
    <x v="0"/>
    <n v="0.255"/>
    <n v="178"/>
  </r>
  <r>
    <x v="1"/>
    <s v="0341-MS-TUPELO-MS-UT"/>
    <x v="0"/>
    <n v="0.21"/>
    <n v="200"/>
  </r>
  <r>
    <x v="1"/>
    <s v="0341-MS-TUPELO-MS-VA"/>
    <x v="2"/>
    <n v="0.182"/>
    <n v="147.80000000000001"/>
  </r>
  <r>
    <x v="1"/>
    <s v="0341-MS-TUPELO-MS-VT"/>
    <x v="0"/>
    <n v="0.255"/>
    <n v="178"/>
  </r>
  <r>
    <x v="1"/>
    <s v="0341-MS-TUPELO-MS-WA"/>
    <x v="0"/>
    <n v="0.21"/>
    <n v="200"/>
  </r>
  <r>
    <x v="1"/>
    <s v="0341-MS-TUPELO-MS-WI"/>
    <x v="1"/>
    <n v="0.45500000000000002"/>
    <n v="225.5"/>
  </r>
  <r>
    <x v="1"/>
    <s v="0341-MS-TUPELO-MS-WV"/>
    <x v="0"/>
    <n v="0.255"/>
    <n v="178"/>
  </r>
  <r>
    <x v="1"/>
    <s v="0341-MS-TUPELO-MS-WY"/>
    <x v="0"/>
    <n v="0.21"/>
    <n v="200"/>
  </r>
  <r>
    <x v="5"/>
    <s v="0369-ON-WINDSOR-AL-ON"/>
    <x v="0"/>
    <n v="0.39"/>
    <n v="172"/>
  </r>
  <r>
    <x v="5"/>
    <s v="0369-ON-WINDSOR-AR-ON"/>
    <x v="0"/>
    <n v="0.39"/>
    <n v="172"/>
  </r>
  <r>
    <x v="5"/>
    <s v="0369-ON-WINDSOR-AZ-ON"/>
    <x v="0"/>
    <n v="0.39"/>
    <n v="172"/>
  </r>
  <r>
    <x v="5"/>
    <s v="0369-ON-WINDSOR-CA-ON"/>
    <x v="0"/>
    <n v="0.39"/>
    <n v="172"/>
  </r>
  <r>
    <x v="5"/>
    <s v="0369-ON-WINDSOR-CO-ON"/>
    <x v="0"/>
    <n v="0.39"/>
    <n v="172"/>
  </r>
  <r>
    <x v="5"/>
    <s v="0369-ON-WINDSOR-CT-ON"/>
    <x v="0"/>
    <n v="0.39"/>
    <n v="172"/>
  </r>
  <r>
    <x v="5"/>
    <s v="0369-ON-WINDSOR-DC-ON"/>
    <x v="0"/>
    <n v="0.39"/>
    <n v="172"/>
  </r>
  <r>
    <x v="5"/>
    <s v="0369-ON-WINDSOR-DE-ON"/>
    <x v="0"/>
    <n v="0.39"/>
    <n v="172"/>
  </r>
  <r>
    <x v="5"/>
    <s v="0369-ON-WINDSOR-FL-ON"/>
    <x v="0"/>
    <n v="0.39"/>
    <n v="172"/>
  </r>
  <r>
    <x v="5"/>
    <s v="0369-ON-WINDSOR-GA-ON"/>
    <x v="0"/>
    <n v="0.39"/>
    <n v="172"/>
  </r>
  <r>
    <x v="5"/>
    <s v="0369-ON-WINDSOR-IA-ON"/>
    <x v="0"/>
    <n v="0.39"/>
    <n v="172"/>
  </r>
  <r>
    <x v="5"/>
    <s v="0369-ON-WINDSOR-ID-ON"/>
    <x v="0"/>
    <n v="0.39"/>
    <n v="172"/>
  </r>
  <r>
    <x v="5"/>
    <s v="0369-ON-WINDSOR-IL-ON"/>
    <x v="2"/>
    <n v="0.69899999999999995"/>
    <n v="133.69999999999999"/>
  </r>
  <r>
    <x v="5"/>
    <s v="0369-ON-WINDSOR-IN-ON"/>
    <x v="0"/>
    <n v="0.39"/>
    <n v="172"/>
  </r>
  <r>
    <x v="5"/>
    <s v="0369-ON-WINDSOR-KS-ON"/>
    <x v="0"/>
    <n v="0.39"/>
    <n v="172"/>
  </r>
  <r>
    <x v="5"/>
    <s v="0369-ON-WINDSOR-KY-ON"/>
    <x v="0"/>
    <n v="0.39"/>
    <n v="172"/>
  </r>
  <r>
    <x v="5"/>
    <s v="0369-ON-WINDSOR-LA-ON"/>
    <x v="0"/>
    <n v="0.39"/>
    <n v="172"/>
  </r>
  <r>
    <x v="5"/>
    <s v="0369-ON-WINDSOR-MA-ON"/>
    <x v="0"/>
    <n v="0.39"/>
    <n v="172"/>
  </r>
  <r>
    <x v="5"/>
    <s v="0369-ON-WINDSOR-MD-ON"/>
    <x v="0"/>
    <n v="0.39"/>
    <n v="172"/>
  </r>
  <r>
    <x v="5"/>
    <s v="0369-ON-WINDSOR-ME-ON"/>
    <x v="0"/>
    <n v="0.39"/>
    <n v="172"/>
  </r>
  <r>
    <x v="5"/>
    <s v="0369-ON-WINDSOR-MI-ON"/>
    <x v="2"/>
    <n v="0.52400000000000002"/>
    <n v="121.2"/>
  </r>
  <r>
    <x v="5"/>
    <s v="0369-ON-WINDSOR-MN-ON"/>
    <x v="0"/>
    <n v="0.39"/>
    <n v="172"/>
  </r>
  <r>
    <x v="5"/>
    <s v="0369-ON-WINDSOR-MO-ON"/>
    <x v="0"/>
    <n v="0.39"/>
    <n v="172"/>
  </r>
  <r>
    <x v="5"/>
    <s v="0369-ON-WINDSOR-MS-ON"/>
    <x v="0"/>
    <n v="0.39"/>
    <n v="172"/>
  </r>
  <r>
    <x v="5"/>
    <s v="0369-ON-WINDSOR-MT-ON"/>
    <x v="0"/>
    <n v="0.39"/>
    <n v="172"/>
  </r>
  <r>
    <x v="5"/>
    <s v="0369-ON-WINDSOR-NC-ON"/>
    <x v="2"/>
    <n v="0.67700000000000005"/>
    <n v="190.4"/>
  </r>
  <r>
    <x v="5"/>
    <s v="0369-ON-WINDSOR-ND-ON"/>
    <x v="0"/>
    <n v="0.39"/>
    <n v="172"/>
  </r>
  <r>
    <x v="5"/>
    <s v="0369-ON-WINDSOR-NE-ON"/>
    <x v="0"/>
    <n v="0.39"/>
    <n v="172"/>
  </r>
  <r>
    <x v="5"/>
    <s v="0369-ON-WINDSOR-NH-ON"/>
    <x v="0"/>
    <n v="0.39"/>
    <n v="172"/>
  </r>
  <r>
    <x v="5"/>
    <s v="0369-ON-WINDSOR-NJ-ON"/>
    <x v="0"/>
    <n v="0.39"/>
    <n v="172"/>
  </r>
  <r>
    <x v="5"/>
    <s v="0369-ON-WINDSOR-NM-ON"/>
    <x v="0"/>
    <n v="0.39"/>
    <n v="172"/>
  </r>
  <r>
    <x v="5"/>
    <s v="0369-ON-WINDSOR-NV-ON"/>
    <x v="0"/>
    <n v="0.39"/>
    <n v="172"/>
  </r>
  <r>
    <x v="5"/>
    <s v="0369-ON-WINDSOR-NY-ON"/>
    <x v="0"/>
    <n v="0.39"/>
    <n v="172"/>
  </r>
  <r>
    <x v="5"/>
    <s v="0369-ON-WINDSOR-OH-ON"/>
    <x v="2"/>
    <n v="0.29899999999999999"/>
    <n v="145.6"/>
  </r>
  <r>
    <x v="5"/>
    <s v="0369-ON-WINDSOR-OK-ON"/>
    <x v="0"/>
    <n v="0.39"/>
    <n v="172"/>
  </r>
  <r>
    <x v="5"/>
    <s v="0369-ON-WINDSOR-OR-ON"/>
    <x v="0"/>
    <n v="0.39"/>
    <n v="172"/>
  </r>
  <r>
    <x v="5"/>
    <s v="0369-ON-WINDSOR-PA-ON"/>
    <x v="2"/>
    <n v="0.753"/>
    <n v="123"/>
  </r>
  <r>
    <x v="5"/>
    <s v="0369-ON-WINDSOR-RI-ON"/>
    <x v="0"/>
    <n v="0.39"/>
    <n v="172"/>
  </r>
  <r>
    <x v="5"/>
    <s v="0369-ON-WINDSOR-SC-ON"/>
    <x v="0"/>
    <n v="0.39"/>
    <n v="172"/>
  </r>
  <r>
    <x v="5"/>
    <s v="0369-ON-WINDSOR-SD-ON"/>
    <x v="0"/>
    <n v="0.39"/>
    <n v="172"/>
  </r>
  <r>
    <x v="5"/>
    <s v="0369-ON-WINDSOR-TN-ON"/>
    <x v="0"/>
    <n v="0.39"/>
    <n v="172"/>
  </r>
  <r>
    <x v="5"/>
    <s v="0369-ON-WINDSOR-TX-ON"/>
    <x v="0"/>
    <n v="0.39"/>
    <n v="172"/>
  </r>
  <r>
    <x v="5"/>
    <s v="0369-ON-WINDSOR-UT-ON"/>
    <x v="0"/>
    <n v="0.39"/>
    <n v="172"/>
  </r>
  <r>
    <x v="5"/>
    <s v="0369-ON-WINDSOR-VA-ON"/>
    <x v="0"/>
    <n v="0.39"/>
    <n v="172"/>
  </r>
  <r>
    <x v="5"/>
    <s v="0369-ON-WINDSOR-VT-ON"/>
    <x v="0"/>
    <n v="0.39"/>
    <n v="172"/>
  </r>
  <r>
    <x v="5"/>
    <s v="0369-ON-WINDSOR-WA-ON"/>
    <x v="0"/>
    <n v="0.39"/>
    <n v="172"/>
  </r>
  <r>
    <x v="5"/>
    <s v="0369-ON-WINDSOR-WI-ON"/>
    <x v="0"/>
    <n v="0.39"/>
    <n v="172"/>
  </r>
  <r>
    <x v="5"/>
    <s v="0369-ON-WINDSOR-WV-ON"/>
    <x v="0"/>
    <n v="0.39"/>
    <n v="172"/>
  </r>
  <r>
    <x v="5"/>
    <s v="0369-ON-WINDSOR-WY-ON"/>
    <x v="0"/>
    <n v="0.39"/>
    <n v="172"/>
  </r>
  <r>
    <x v="5"/>
    <s v="0369-ON-WINDSOR-ON-AL"/>
    <x v="0"/>
    <n v="0.39"/>
    <n v="172"/>
  </r>
  <r>
    <x v="5"/>
    <s v="0369-ON-WINDSOR-ON-AR"/>
    <x v="0"/>
    <n v="0.39"/>
    <n v="172"/>
  </r>
  <r>
    <x v="5"/>
    <s v="0369-ON-WINDSOR-ON-AZ"/>
    <x v="0"/>
    <n v="0.39"/>
    <n v="172"/>
  </r>
  <r>
    <x v="5"/>
    <s v="0369-ON-WINDSOR-ON-CA"/>
    <x v="2"/>
    <n v="0.434"/>
    <n v="148.30000000000001"/>
  </r>
  <r>
    <x v="5"/>
    <s v="0369-ON-WINDSOR-ON-CO"/>
    <x v="0"/>
    <n v="0.39"/>
    <n v="172"/>
  </r>
  <r>
    <x v="5"/>
    <s v="0369-ON-WINDSOR-ON-CT"/>
    <x v="0"/>
    <n v="0.39"/>
    <n v="172"/>
  </r>
  <r>
    <x v="5"/>
    <s v="0369-ON-WINDSOR-ON-DC"/>
    <x v="0"/>
    <n v="0.39"/>
    <n v="172"/>
  </r>
  <r>
    <x v="5"/>
    <s v="0369-ON-WINDSOR-ON-DE"/>
    <x v="0"/>
    <n v="0.39"/>
    <n v="172"/>
  </r>
  <r>
    <x v="5"/>
    <s v="0369-ON-WINDSOR-ON-FL"/>
    <x v="0"/>
    <n v="0.39"/>
    <n v="172"/>
  </r>
  <r>
    <x v="5"/>
    <s v="0369-ON-WINDSOR-ON-GA"/>
    <x v="0"/>
    <n v="0.39"/>
    <n v="172"/>
  </r>
  <r>
    <x v="5"/>
    <s v="0369-ON-WINDSOR-ON-IA"/>
    <x v="0"/>
    <n v="0.39"/>
    <n v="172"/>
  </r>
  <r>
    <x v="5"/>
    <s v="0369-ON-WINDSOR-ON-ID"/>
    <x v="0"/>
    <n v="0.39"/>
    <n v="172"/>
  </r>
  <r>
    <x v="5"/>
    <s v="0369-ON-WINDSOR-ON-IL"/>
    <x v="2"/>
    <n v="0.48599999999999999"/>
    <n v="148.80000000000001"/>
  </r>
  <r>
    <x v="5"/>
    <s v="0369-ON-WINDSOR-ON-IN"/>
    <x v="2"/>
    <n v="0.79600000000000004"/>
    <n v="112.6"/>
  </r>
  <r>
    <x v="5"/>
    <s v="0369-ON-WINDSOR-ON-KS"/>
    <x v="0"/>
    <n v="0.39"/>
    <n v="172"/>
  </r>
  <r>
    <x v="5"/>
    <s v="0369-ON-WINDSOR-ON-KY"/>
    <x v="2"/>
    <n v="0.44400000000000001"/>
    <n v="213.1"/>
  </r>
  <r>
    <x v="5"/>
    <s v="0369-ON-WINDSOR-ON-LA"/>
    <x v="0"/>
    <n v="0.39"/>
    <n v="172"/>
  </r>
  <r>
    <x v="5"/>
    <s v="0369-ON-WINDSOR-ON-MA"/>
    <x v="0"/>
    <n v="0.39"/>
    <n v="172"/>
  </r>
  <r>
    <x v="5"/>
    <s v="0369-ON-WINDSOR-ON-MD"/>
    <x v="0"/>
    <n v="0.39"/>
    <n v="172"/>
  </r>
  <r>
    <x v="5"/>
    <s v="0369-ON-WINDSOR-ON-ME"/>
    <x v="0"/>
    <n v="0.39"/>
    <n v="172"/>
  </r>
  <r>
    <x v="5"/>
    <s v="0369-ON-WINDSOR-ON-MI"/>
    <x v="2"/>
    <n v="0.52500000000000002"/>
    <n v="163"/>
  </r>
  <r>
    <x v="5"/>
    <s v="0369-ON-WINDSOR-ON-MN"/>
    <x v="0"/>
    <n v="0.39"/>
    <n v="172"/>
  </r>
  <r>
    <x v="5"/>
    <s v="0369-ON-WINDSOR-ON-MO"/>
    <x v="0"/>
    <n v="0.39"/>
    <n v="172"/>
  </r>
  <r>
    <x v="5"/>
    <s v="0369-ON-WINDSOR-ON-MS"/>
    <x v="0"/>
    <n v="0.39"/>
    <n v="172"/>
  </r>
  <r>
    <x v="5"/>
    <s v="0369-ON-WINDSOR-ON-MT"/>
    <x v="0"/>
    <n v="0.39"/>
    <n v="172"/>
  </r>
  <r>
    <x v="5"/>
    <s v="0369-ON-WINDSOR-ON-NC"/>
    <x v="2"/>
    <n v="0.45600000000000002"/>
    <n v="235.8"/>
  </r>
  <r>
    <x v="5"/>
    <s v="0369-ON-WINDSOR-ON-ND"/>
    <x v="0"/>
    <n v="0.39"/>
    <n v="172"/>
  </r>
  <r>
    <x v="5"/>
    <s v="0369-ON-WINDSOR-ON-NE"/>
    <x v="0"/>
    <n v="0.39"/>
    <n v="172"/>
  </r>
  <r>
    <x v="5"/>
    <s v="0369-ON-WINDSOR-ON-NH"/>
    <x v="0"/>
    <n v="0.39"/>
    <n v="172"/>
  </r>
  <r>
    <x v="5"/>
    <s v="0369-ON-WINDSOR-ON-NJ"/>
    <x v="0"/>
    <n v="0.39"/>
    <n v="172"/>
  </r>
  <r>
    <x v="5"/>
    <s v="0369-ON-WINDSOR-ON-NM"/>
    <x v="0"/>
    <n v="0.39"/>
    <n v="172"/>
  </r>
  <r>
    <x v="5"/>
    <s v="0369-ON-WINDSOR-ON-NV"/>
    <x v="0"/>
    <n v="0.39"/>
    <n v="172"/>
  </r>
  <r>
    <x v="5"/>
    <s v="0369-ON-WINDSOR-ON-NY"/>
    <x v="0"/>
    <n v="0.39"/>
    <n v="172"/>
  </r>
  <r>
    <x v="5"/>
    <s v="0369-ON-WINDSOR-ON-OH"/>
    <x v="2"/>
    <n v="0.59499999999999997"/>
    <n v="185.9"/>
  </r>
  <r>
    <x v="5"/>
    <s v="0369-ON-WINDSOR-ON-OK"/>
    <x v="0"/>
    <n v="0.39"/>
    <n v="172"/>
  </r>
  <r>
    <x v="5"/>
    <s v="0369-ON-WINDSOR-ON-OR"/>
    <x v="0"/>
    <n v="0.39"/>
    <n v="172"/>
  </r>
  <r>
    <x v="5"/>
    <s v="0369-ON-WINDSOR-ON-PA"/>
    <x v="0"/>
    <n v="0.39"/>
    <n v="172"/>
  </r>
  <r>
    <x v="5"/>
    <s v="0369-ON-WINDSOR-ON-RI"/>
    <x v="0"/>
    <n v="0.39"/>
    <n v="172"/>
  </r>
  <r>
    <x v="5"/>
    <s v="0369-ON-WINDSOR-ON-SC"/>
    <x v="0"/>
    <n v="0.39"/>
    <n v="172"/>
  </r>
  <r>
    <x v="5"/>
    <s v="0369-ON-WINDSOR-ON-SD"/>
    <x v="0"/>
    <n v="0.39"/>
    <n v="172"/>
  </r>
  <r>
    <x v="5"/>
    <s v="0369-ON-WINDSOR-ON-TN"/>
    <x v="0"/>
    <n v="0.39"/>
    <n v="172"/>
  </r>
  <r>
    <x v="5"/>
    <s v="0369-ON-WINDSOR-ON-TX"/>
    <x v="2"/>
    <n v="0.45200000000000001"/>
    <n v="263.10000000000002"/>
  </r>
  <r>
    <x v="5"/>
    <s v="0369-ON-WINDSOR-ON-UT"/>
    <x v="0"/>
    <n v="0.39"/>
    <n v="172"/>
  </r>
  <r>
    <x v="5"/>
    <s v="0369-ON-WINDSOR-ON-VA"/>
    <x v="0"/>
    <n v="0.39"/>
    <n v="172"/>
  </r>
  <r>
    <x v="5"/>
    <s v="0369-ON-WINDSOR-ON-VT"/>
    <x v="0"/>
    <n v="0.39"/>
    <n v="172"/>
  </r>
  <r>
    <x v="5"/>
    <s v="0369-ON-WINDSOR-ON-WA"/>
    <x v="0"/>
    <n v="0.39"/>
    <n v="172"/>
  </r>
  <r>
    <x v="5"/>
    <s v="0369-ON-WINDSOR-ON-WI"/>
    <x v="0"/>
    <n v="0.39"/>
    <n v="172"/>
  </r>
  <r>
    <x v="5"/>
    <s v="0369-ON-WINDSOR-ON-WV"/>
    <x v="0"/>
    <n v="0.39"/>
    <n v="172"/>
  </r>
  <r>
    <x v="5"/>
    <s v="0369-ON-WINDSOR-ON-WY"/>
    <x v="0"/>
    <n v="0.39"/>
    <n v="172"/>
  </r>
  <r>
    <x v="3"/>
    <s v="0383-PA-BERWICK-AB-PA"/>
    <x v="4"/>
    <n v="0.25800000000000001"/>
    <n v="188"/>
  </r>
  <r>
    <x v="3"/>
    <s v="0383-PA-BERWICK-AL-PA"/>
    <x v="0"/>
    <n v="0.255"/>
    <n v="178"/>
  </r>
  <r>
    <x v="3"/>
    <s v="0383-PA-BERWICK-AR-PA"/>
    <x v="2"/>
    <n v="0.40799999999999997"/>
    <n v="181.7"/>
  </r>
  <r>
    <x v="3"/>
    <s v="0383-PA-BERWICK-AZ-PA"/>
    <x v="0"/>
    <n v="0.255"/>
    <n v="178"/>
  </r>
  <r>
    <x v="3"/>
    <s v="0383-PA-BERWICK-BC-PA"/>
    <x v="4"/>
    <n v="0.25800000000000001"/>
    <n v="188"/>
  </r>
  <r>
    <x v="3"/>
    <s v="0383-PA-BERWICK-CA-PA"/>
    <x v="2"/>
    <n v="0.436"/>
    <n v="182.9"/>
  </r>
  <r>
    <x v="3"/>
    <s v="0383-PA-BERWICK-CO-PA"/>
    <x v="0"/>
    <n v="0.255"/>
    <n v="178"/>
  </r>
  <r>
    <x v="3"/>
    <s v="0383-PA-BERWICK-CT-PA"/>
    <x v="0"/>
    <n v="0.255"/>
    <n v="178"/>
  </r>
  <r>
    <x v="3"/>
    <s v="0383-PA-BERWICK-DC-PA"/>
    <x v="4"/>
    <n v="0.16700000000000001"/>
    <n v="122"/>
  </r>
  <r>
    <x v="3"/>
    <s v="0383-PA-BERWICK-DE-PA"/>
    <x v="0"/>
    <n v="0.255"/>
    <n v="178"/>
  </r>
  <r>
    <x v="3"/>
    <s v="0383-PA-BERWICK-FL-PA"/>
    <x v="2"/>
    <n v="0.59399999999999997"/>
    <n v="202.4"/>
  </r>
  <r>
    <x v="3"/>
    <s v="0383-PA-BERWICK-GA-PA"/>
    <x v="0"/>
    <n v="0.255"/>
    <n v="178"/>
  </r>
  <r>
    <x v="3"/>
    <s v="0383-PA-BERWICK-IA-PA"/>
    <x v="0"/>
    <n v="0.255"/>
    <n v="178"/>
  </r>
  <r>
    <x v="3"/>
    <s v="0383-PA-BERWICK-ID-PA"/>
    <x v="4"/>
    <n v="0.107"/>
    <n v="144"/>
  </r>
  <r>
    <x v="3"/>
    <s v="0383-PA-BERWICK-IL-PA"/>
    <x v="2"/>
    <n v="0.45100000000000001"/>
    <n v="167.1"/>
  </r>
  <r>
    <x v="3"/>
    <s v="0383-PA-BERWICK-IN-PA"/>
    <x v="2"/>
    <n v="0.499"/>
    <n v="182.3"/>
  </r>
  <r>
    <x v="3"/>
    <s v="0383-PA-BERWICK-KS-PA"/>
    <x v="0"/>
    <n v="0.255"/>
    <n v="178"/>
  </r>
  <r>
    <x v="3"/>
    <s v="0383-PA-BERWICK-KY-PA"/>
    <x v="0"/>
    <n v="0.255"/>
    <n v="178"/>
  </r>
  <r>
    <x v="3"/>
    <s v="0383-PA-BERWICK-LA-PA"/>
    <x v="0"/>
    <n v="0.255"/>
    <n v="178"/>
  </r>
  <r>
    <x v="3"/>
    <s v="0383-PA-BERWICK-MA-PA"/>
    <x v="0"/>
    <n v="0.255"/>
    <n v="178"/>
  </r>
  <r>
    <x v="3"/>
    <s v="0383-PA-BERWICK-MB-PA"/>
    <x v="4"/>
    <n v="0.25800000000000001"/>
    <n v="188"/>
  </r>
  <r>
    <x v="3"/>
    <s v="0383-PA-BERWICK-MD-PA"/>
    <x v="2"/>
    <n v="0.48299999999999998"/>
    <n v="177.3"/>
  </r>
  <r>
    <x v="3"/>
    <s v="0383-PA-BERWICK-ME-PA"/>
    <x v="0"/>
    <n v="0.255"/>
    <n v="178"/>
  </r>
  <r>
    <x v="3"/>
    <s v="0383-PA-BERWICK-MI-PA"/>
    <x v="2"/>
    <n v="0.48899999999999999"/>
    <n v="178.8"/>
  </r>
  <r>
    <x v="3"/>
    <s v="0383-PA-BERWICK-MN-PA"/>
    <x v="0"/>
    <n v="0.255"/>
    <n v="178"/>
  </r>
  <r>
    <x v="3"/>
    <s v="0383-PA-BERWICK-MO-PA"/>
    <x v="2"/>
    <n v="0.64800000000000002"/>
    <n v="153.30000000000001"/>
  </r>
  <r>
    <x v="3"/>
    <s v="0383-PA-BERWICK-MS-PA"/>
    <x v="0"/>
    <n v="0.255"/>
    <n v="178"/>
  </r>
  <r>
    <x v="3"/>
    <s v="0383-PA-BERWICK-MT-PA"/>
    <x v="0"/>
    <n v="0.255"/>
    <n v="178"/>
  </r>
  <r>
    <x v="3"/>
    <s v="0383-PA-BERWICK-NC-PA"/>
    <x v="0"/>
    <n v="0.255"/>
    <n v="178"/>
  </r>
  <r>
    <x v="3"/>
    <s v="0383-PA-BERWICK-ND-PA"/>
    <x v="0"/>
    <n v="0.255"/>
    <n v="178"/>
  </r>
  <r>
    <x v="3"/>
    <s v="0383-PA-BERWICK-NE-PA"/>
    <x v="0"/>
    <n v="0.255"/>
    <n v="178"/>
  </r>
  <r>
    <x v="3"/>
    <s v="0383-PA-BERWICK-NH-PA"/>
    <x v="0"/>
    <n v="0.255"/>
    <n v="178"/>
  </r>
  <r>
    <x v="3"/>
    <s v="0383-PA-BERWICK-NJ-PA"/>
    <x v="2"/>
    <n v="0.38900000000000001"/>
    <n v="174.9"/>
  </r>
  <r>
    <x v="3"/>
    <s v="0383-PA-BERWICK-NM-PA"/>
    <x v="0"/>
    <n v="0.255"/>
    <n v="178"/>
  </r>
  <r>
    <x v="3"/>
    <s v="0383-PA-BERWICK-NV-PA"/>
    <x v="0"/>
    <n v="0.255"/>
    <n v="178"/>
  </r>
  <r>
    <x v="3"/>
    <s v="0383-PA-BERWICK-NY-PA"/>
    <x v="0"/>
    <n v="0.255"/>
    <n v="178"/>
  </r>
  <r>
    <x v="3"/>
    <s v="0383-PA-BERWICK-OH-PA"/>
    <x v="2"/>
    <n v="0.435"/>
    <n v="183.3"/>
  </r>
  <r>
    <x v="3"/>
    <s v="0383-PA-BERWICK-OK-PA"/>
    <x v="0"/>
    <n v="0.255"/>
    <n v="178"/>
  </r>
  <r>
    <x v="3"/>
    <s v="0383-PA-BERWICK-ON-PA"/>
    <x v="0"/>
    <n v="0.39"/>
    <n v="172"/>
  </r>
  <r>
    <x v="3"/>
    <s v="0383-PA-BERWICK-OR-PA"/>
    <x v="0"/>
    <n v="0.255"/>
    <n v="178"/>
  </r>
  <r>
    <x v="3"/>
    <s v="0383-PA-BERWICK-PA-PA"/>
    <x v="2"/>
    <n v="0.46300000000000002"/>
    <n v="153.80000000000001"/>
  </r>
  <r>
    <x v="3"/>
    <s v="0383-PA-BERWICK-QC-PA"/>
    <x v="0"/>
    <n v="0.39"/>
    <n v="172"/>
  </r>
  <r>
    <x v="3"/>
    <s v="0383-PA-BERWICK-RI-PA"/>
    <x v="0"/>
    <n v="0.255"/>
    <n v="178"/>
  </r>
  <r>
    <x v="3"/>
    <s v="0383-PA-BERWICK-SC-PA"/>
    <x v="0"/>
    <n v="0.255"/>
    <n v="178"/>
  </r>
  <r>
    <x v="3"/>
    <s v="0383-PA-BERWICK-SD-PA"/>
    <x v="0"/>
    <n v="0.255"/>
    <n v="178"/>
  </r>
  <r>
    <x v="3"/>
    <s v="0383-PA-BERWICK-SK-PA"/>
    <x v="4"/>
    <n v="0.25800000000000001"/>
    <n v="188"/>
  </r>
  <r>
    <x v="3"/>
    <s v="0383-PA-BERWICK-TN-PA"/>
    <x v="0"/>
    <n v="0.255"/>
    <n v="178"/>
  </r>
  <r>
    <x v="3"/>
    <s v="0383-PA-BERWICK-TX-PA"/>
    <x v="0"/>
    <n v="0.255"/>
    <n v="178"/>
  </r>
  <r>
    <x v="3"/>
    <s v="0383-PA-BERWICK-UT-PA"/>
    <x v="0"/>
    <n v="0.255"/>
    <n v="178"/>
  </r>
  <r>
    <x v="3"/>
    <s v="0383-PA-BERWICK-VA-PA"/>
    <x v="0"/>
    <n v="0.255"/>
    <n v="178"/>
  </r>
  <r>
    <x v="3"/>
    <s v="0383-PA-BERWICK-VT-PA"/>
    <x v="0"/>
    <n v="0.255"/>
    <n v="178"/>
  </r>
  <r>
    <x v="3"/>
    <s v="0383-PA-BERWICK-WA-PA"/>
    <x v="0"/>
    <n v="0.255"/>
    <n v="178"/>
  </r>
  <r>
    <x v="3"/>
    <s v="0383-PA-BERWICK-WI-PA"/>
    <x v="0"/>
    <n v="0.255"/>
    <n v="178"/>
  </r>
  <r>
    <x v="3"/>
    <s v="0383-PA-BERWICK-WV-PA"/>
    <x v="0"/>
    <n v="0.255"/>
    <n v="178"/>
  </r>
  <r>
    <x v="3"/>
    <s v="0383-PA-BERWICK-WY-PA"/>
    <x v="0"/>
    <n v="0.255"/>
    <n v="178"/>
  </r>
  <r>
    <x v="3"/>
    <s v="0383-PA-BERWICK-PA-AB"/>
    <x v="4"/>
    <n v="0.25800000000000001"/>
    <n v="188"/>
  </r>
  <r>
    <x v="3"/>
    <s v="0383-PA-BERWICK-PA-AL"/>
    <x v="2"/>
    <n v="0.42699999999999999"/>
    <n v="171.6"/>
  </r>
  <r>
    <x v="3"/>
    <s v="0383-PA-BERWICK-PA-AR"/>
    <x v="0"/>
    <n v="0.255"/>
    <n v="178"/>
  </r>
  <r>
    <x v="3"/>
    <s v="0383-PA-BERWICK-PA-AZ"/>
    <x v="0"/>
    <n v="0.21"/>
    <n v="200"/>
  </r>
  <r>
    <x v="3"/>
    <s v="0383-PA-BERWICK-PA-BC"/>
    <x v="4"/>
    <n v="0.25800000000000001"/>
    <n v="188"/>
  </r>
  <r>
    <x v="3"/>
    <s v="0383-PA-BERWICK-PA-CA"/>
    <x v="2"/>
    <n v="0.32500000000000001"/>
    <n v="201.7"/>
  </r>
  <r>
    <x v="3"/>
    <s v="0383-PA-BERWICK-PA-CO"/>
    <x v="4"/>
    <n v="0"/>
    <n v="137"/>
  </r>
  <r>
    <x v="3"/>
    <s v="0383-PA-BERWICK-PA-CT"/>
    <x v="4"/>
    <n v="0"/>
    <n v="127"/>
  </r>
  <r>
    <x v="3"/>
    <s v="0383-PA-BERWICK-PA-DC"/>
    <x v="4"/>
    <n v="0.215"/>
    <n v="99"/>
  </r>
  <r>
    <x v="3"/>
    <s v="0383-PA-BERWICK-PA-DE"/>
    <x v="4"/>
    <n v="0.22500000000000001"/>
    <n v="104"/>
  </r>
  <r>
    <x v="3"/>
    <s v="0383-PA-BERWICK-PA-FL"/>
    <x v="0"/>
    <n v="0.255"/>
    <n v="178"/>
  </r>
  <r>
    <x v="3"/>
    <s v="0383-PA-BERWICK-PA-GA"/>
    <x v="0"/>
    <n v="0.255"/>
    <n v="178"/>
  </r>
  <r>
    <x v="3"/>
    <s v="0383-PA-BERWICK-PA-IA"/>
    <x v="0"/>
    <n v="0.255"/>
    <n v="178"/>
  </r>
  <r>
    <x v="3"/>
    <s v="0383-PA-BERWICK-PA-ID"/>
    <x v="0"/>
    <n v="0.21"/>
    <n v="200"/>
  </r>
  <r>
    <x v="3"/>
    <s v="0383-PA-BERWICK-PA-IL"/>
    <x v="2"/>
    <n v="0.51800000000000002"/>
    <n v="145.30000000000001"/>
  </r>
  <r>
    <x v="3"/>
    <s v="0383-PA-BERWICK-PA-IN"/>
    <x v="2"/>
    <n v="0.51200000000000001"/>
    <n v="227.3"/>
  </r>
  <r>
    <x v="3"/>
    <s v="0383-PA-BERWICK-PA-KS"/>
    <x v="0"/>
    <n v="0.255"/>
    <n v="178"/>
  </r>
  <r>
    <x v="3"/>
    <s v="0383-PA-BERWICK-PA-KY"/>
    <x v="2"/>
    <n v="0.436"/>
    <n v="170.3"/>
  </r>
  <r>
    <x v="3"/>
    <s v="0383-PA-BERWICK-PA-LA"/>
    <x v="0"/>
    <n v="0.255"/>
    <n v="178"/>
  </r>
  <r>
    <x v="3"/>
    <s v="0383-PA-BERWICK-PA-MA"/>
    <x v="4"/>
    <n v="0.05"/>
    <n v="111"/>
  </r>
  <r>
    <x v="3"/>
    <s v="0383-PA-BERWICK-PA-MB"/>
    <x v="0"/>
    <n v="0.24"/>
    <n v="215"/>
  </r>
  <r>
    <x v="3"/>
    <s v="0383-PA-BERWICK-PA-MD"/>
    <x v="4"/>
    <n v="1.9E-2"/>
    <n v="109"/>
  </r>
  <r>
    <x v="3"/>
    <s v="0383-PA-BERWICK-PA-ME"/>
    <x v="4"/>
    <n v="0"/>
    <n v="125"/>
  </r>
  <r>
    <x v="3"/>
    <s v="0383-PA-BERWICK-PA-MI"/>
    <x v="4"/>
    <n v="0.13800000000000001"/>
    <n v="153"/>
  </r>
  <r>
    <x v="3"/>
    <s v="0383-PA-BERWICK-PA-MN"/>
    <x v="0"/>
    <n v="0.255"/>
    <n v="178"/>
  </r>
  <r>
    <x v="3"/>
    <s v="0383-PA-BERWICK-PA-MO"/>
    <x v="2"/>
    <n v="0.55800000000000005"/>
    <n v="192.3"/>
  </r>
  <r>
    <x v="3"/>
    <s v="0383-PA-BERWICK-PA-MS"/>
    <x v="2"/>
    <n v="0.53100000000000003"/>
    <n v="126.1"/>
  </r>
  <r>
    <x v="3"/>
    <s v="0383-PA-BERWICK-PA-MT"/>
    <x v="0"/>
    <n v="0.21"/>
    <n v="200"/>
  </r>
  <r>
    <x v="3"/>
    <s v="0383-PA-BERWICK-PA-NC"/>
    <x v="0"/>
    <n v="0.255"/>
    <n v="178"/>
  </r>
  <r>
    <x v="3"/>
    <s v="0383-PA-BERWICK-PA-ND"/>
    <x v="0"/>
    <n v="0.255"/>
    <n v="178"/>
  </r>
  <r>
    <x v="3"/>
    <s v="0383-PA-BERWICK-PA-NE"/>
    <x v="0"/>
    <n v="0.255"/>
    <n v="178"/>
  </r>
  <r>
    <x v="3"/>
    <s v="0383-PA-BERWICK-PA-NH"/>
    <x v="4"/>
    <n v="0"/>
    <n v="101"/>
  </r>
  <r>
    <x v="3"/>
    <s v="0383-PA-BERWICK-PA-NJ"/>
    <x v="4"/>
    <n v="0"/>
    <n v="101"/>
  </r>
  <r>
    <x v="3"/>
    <s v="0383-PA-BERWICK-PA-NM"/>
    <x v="0"/>
    <n v="0.21"/>
    <n v="200"/>
  </r>
  <r>
    <x v="3"/>
    <s v="0383-PA-BERWICK-PA-NV"/>
    <x v="0"/>
    <n v="0.21"/>
    <n v="200"/>
  </r>
  <r>
    <x v="3"/>
    <s v="0383-PA-BERWICK-PA-NY"/>
    <x v="4"/>
    <n v="6.8000000000000005E-2"/>
    <n v="99"/>
  </r>
  <r>
    <x v="3"/>
    <s v="0383-PA-BERWICK-PA-OH"/>
    <x v="2"/>
    <n v="0.496"/>
    <n v="149.80000000000001"/>
  </r>
  <r>
    <x v="3"/>
    <s v="0383-PA-BERWICK-PA-OK"/>
    <x v="0"/>
    <n v="0.255"/>
    <n v="178"/>
  </r>
  <r>
    <x v="3"/>
    <s v="0383-PA-BERWICK-PA-ON"/>
    <x v="2"/>
    <n v="0.753"/>
    <n v="123"/>
  </r>
  <r>
    <x v="3"/>
    <s v="0383-PA-BERWICK-PA-OR"/>
    <x v="0"/>
    <n v="0.21"/>
    <n v="200"/>
  </r>
  <r>
    <x v="3"/>
    <s v="0383-PA-BERWICK-PA-PA"/>
    <x v="4"/>
    <n v="5.0999999999999997E-2"/>
    <n v="96"/>
  </r>
  <r>
    <x v="3"/>
    <s v="0383-PA-BERWICK-PA-QC"/>
    <x v="0"/>
    <n v="0.39"/>
    <n v="172"/>
  </r>
  <r>
    <x v="3"/>
    <s v="0383-PA-BERWICK-PA-RI"/>
    <x v="0"/>
    <n v="0.255"/>
    <n v="178"/>
  </r>
  <r>
    <x v="3"/>
    <s v="0383-PA-BERWICK-PA-SC"/>
    <x v="0"/>
    <n v="0.255"/>
    <n v="178"/>
  </r>
  <r>
    <x v="3"/>
    <s v="0383-PA-BERWICK-PA-SD"/>
    <x v="0"/>
    <n v="0.255"/>
    <n v="178"/>
  </r>
  <r>
    <x v="3"/>
    <s v="0383-PA-BERWICK-PA-SK"/>
    <x v="4"/>
    <n v="0.25800000000000001"/>
    <n v="188"/>
  </r>
  <r>
    <x v="3"/>
    <s v="0383-PA-BERWICK-PA-TN"/>
    <x v="2"/>
    <n v="0.51300000000000001"/>
    <n v="158.19999999999999"/>
  </r>
  <r>
    <x v="3"/>
    <s v="0383-PA-BERWICK-PA-TX"/>
    <x v="2"/>
    <n v="0.42"/>
    <n v="249.9"/>
  </r>
  <r>
    <x v="3"/>
    <s v="0383-PA-BERWICK-PA-UT"/>
    <x v="0"/>
    <n v="0.21"/>
    <n v="200"/>
  </r>
  <r>
    <x v="3"/>
    <s v="0383-PA-BERWICK-PA-VA"/>
    <x v="4"/>
    <n v="0"/>
    <n v="108"/>
  </r>
  <r>
    <x v="3"/>
    <s v="0383-PA-BERWICK-PA-VT"/>
    <x v="4"/>
    <n v="0"/>
    <n v="99"/>
  </r>
  <r>
    <x v="3"/>
    <s v="0383-PA-BERWICK-PA-WA"/>
    <x v="0"/>
    <n v="0.21"/>
    <n v="200"/>
  </r>
  <r>
    <x v="3"/>
    <s v="0383-PA-BERWICK-PA-WI"/>
    <x v="0"/>
    <n v="0.255"/>
    <n v="178"/>
  </r>
  <r>
    <x v="3"/>
    <s v="0383-PA-BERWICK-PA-WV"/>
    <x v="4"/>
    <n v="0.128"/>
    <n v="112"/>
  </r>
  <r>
    <x v="3"/>
    <s v="0383-PA-BERWICK-PA-WY"/>
    <x v="0"/>
    <n v="0.21"/>
    <n v="200"/>
  </r>
  <r>
    <x v="5"/>
    <s v="0396-TX-EL PASO-AB-TX"/>
    <x v="0"/>
    <n v="0.24"/>
    <n v="215"/>
  </r>
  <r>
    <x v="5"/>
    <s v="0396-TX-EL PASO-AL-TX"/>
    <x v="2"/>
    <n v="0.52100000000000002"/>
    <n v="222.2"/>
  </r>
  <r>
    <x v="5"/>
    <s v="0396-TX-EL PASO-AR-TX"/>
    <x v="1"/>
    <n v="0.56100000000000005"/>
    <n v="174.8"/>
  </r>
  <r>
    <x v="5"/>
    <s v="0396-TX-EL PASO-AZ-TX"/>
    <x v="1"/>
    <n v="0.51"/>
    <n v="204.8"/>
  </r>
  <r>
    <x v="5"/>
    <s v="0396-TX-EL PASO-BC-TX"/>
    <x v="0"/>
    <n v="0.24"/>
    <n v="215"/>
  </r>
  <r>
    <x v="5"/>
    <s v="0396-TX-EL PASO-CA-TX"/>
    <x v="0"/>
    <n v="0.255"/>
    <n v="178"/>
  </r>
  <r>
    <x v="5"/>
    <s v="0396-TX-EL PASO-CO-TX"/>
    <x v="0"/>
    <n v="0.255"/>
    <n v="178"/>
  </r>
  <r>
    <x v="5"/>
    <s v="0396-TX-EL PASO-CT-TX"/>
    <x v="0"/>
    <n v="0.255"/>
    <n v="178"/>
  </r>
  <r>
    <x v="5"/>
    <s v="0396-TX-EL PASO-DC-TX"/>
    <x v="0"/>
    <n v="0.255"/>
    <n v="178"/>
  </r>
  <r>
    <x v="5"/>
    <s v="0396-TX-EL PASO-DE-TX"/>
    <x v="0"/>
    <n v="0.255"/>
    <n v="178"/>
  </r>
  <r>
    <x v="5"/>
    <s v="0396-TX-EL PASO-FL-TX"/>
    <x v="2"/>
    <n v="0.57699999999999996"/>
    <n v="173.7"/>
  </r>
  <r>
    <x v="5"/>
    <s v="0396-TX-EL PASO-GA-TX"/>
    <x v="2"/>
    <n v="0.46500000000000002"/>
    <n v="195"/>
  </r>
  <r>
    <x v="5"/>
    <s v="0396-TX-EL PASO-IA-TX"/>
    <x v="0"/>
    <n v="0.255"/>
    <n v="178"/>
  </r>
  <r>
    <x v="5"/>
    <s v="0396-TX-EL PASO-ID-TX"/>
    <x v="2"/>
    <n v="7.0000000000000007E-2"/>
    <n v="211"/>
  </r>
  <r>
    <x v="5"/>
    <s v="0396-TX-EL PASO-IL-TX"/>
    <x v="0"/>
    <n v="0.255"/>
    <n v="178"/>
  </r>
  <r>
    <x v="5"/>
    <s v="0396-TX-EL PASO-IN-TX"/>
    <x v="2"/>
    <n v="0.36899999999999999"/>
    <n v="204.4"/>
  </r>
  <r>
    <x v="5"/>
    <s v="0396-TX-EL PASO-KS-TX"/>
    <x v="0"/>
    <n v="0.255"/>
    <n v="178"/>
  </r>
  <r>
    <x v="5"/>
    <s v="0396-TX-EL PASO-KY-TX"/>
    <x v="2"/>
    <n v="0.39600000000000002"/>
    <n v="184.3"/>
  </r>
  <r>
    <x v="5"/>
    <s v="0396-TX-EL PASO-LA-TX"/>
    <x v="0"/>
    <n v="0.255"/>
    <n v="178"/>
  </r>
  <r>
    <x v="5"/>
    <s v="0396-TX-EL PASO-MA-TX"/>
    <x v="0"/>
    <n v="0.255"/>
    <n v="178"/>
  </r>
  <r>
    <x v="5"/>
    <s v="0396-TX-EL PASO-MB-TX"/>
    <x v="0"/>
    <n v="0.24"/>
    <n v="215"/>
  </r>
  <r>
    <x v="5"/>
    <s v="0396-TX-EL PASO-MD-TX"/>
    <x v="2"/>
    <n v="0.439"/>
    <n v="227.8"/>
  </r>
  <r>
    <x v="5"/>
    <s v="0396-TX-EL PASO-ME-TX"/>
    <x v="0"/>
    <n v="0.255"/>
    <n v="178"/>
  </r>
  <r>
    <x v="5"/>
    <s v="0396-TX-EL PASO-MI-TX"/>
    <x v="0"/>
    <n v="0.255"/>
    <n v="178"/>
  </r>
  <r>
    <x v="5"/>
    <s v="0396-TX-EL PASO-MN-TX"/>
    <x v="2"/>
    <n v="0.49099999999999999"/>
    <n v="235"/>
  </r>
  <r>
    <x v="5"/>
    <s v="0396-TX-EL PASO-MO-TX"/>
    <x v="2"/>
    <n v="0.54600000000000004"/>
    <n v="205.9"/>
  </r>
  <r>
    <x v="5"/>
    <s v="0396-TX-EL PASO-MS-TX"/>
    <x v="1"/>
    <n v="0.42599999999999999"/>
    <n v="256.5"/>
  </r>
  <r>
    <x v="5"/>
    <s v="0396-TX-EL PASO-MT-TX"/>
    <x v="0"/>
    <n v="0.255"/>
    <n v="178"/>
  </r>
  <r>
    <x v="5"/>
    <s v="0396-TX-EL PASO-NC-TX"/>
    <x v="1"/>
    <n v="0.436"/>
    <n v="337.5"/>
  </r>
  <r>
    <x v="5"/>
    <s v="0396-TX-EL PASO-ND-TX"/>
    <x v="0"/>
    <n v="0.255"/>
    <n v="178"/>
  </r>
  <r>
    <x v="5"/>
    <s v="0396-TX-EL PASO-NE-TX"/>
    <x v="0"/>
    <n v="0.255"/>
    <n v="178"/>
  </r>
  <r>
    <x v="5"/>
    <s v="0396-TX-EL PASO-NH-TX"/>
    <x v="0"/>
    <n v="0.255"/>
    <n v="178"/>
  </r>
  <r>
    <x v="5"/>
    <s v="0396-TX-EL PASO-NJ-TX"/>
    <x v="0"/>
    <n v="0.255"/>
    <n v="178"/>
  </r>
  <r>
    <x v="5"/>
    <s v="0396-TX-EL PASO-NM-TX"/>
    <x v="2"/>
    <n v="0.5"/>
    <n v="172.1"/>
  </r>
  <r>
    <x v="5"/>
    <s v="0396-TX-EL PASO-NV-TX"/>
    <x v="0"/>
    <n v="0.255"/>
    <n v="178"/>
  </r>
  <r>
    <x v="5"/>
    <s v="0396-TX-EL PASO-NY-TX"/>
    <x v="2"/>
    <n v="0.36699999999999999"/>
    <n v="227.4"/>
  </r>
  <r>
    <x v="5"/>
    <s v="0396-TX-EL PASO-OH-TX"/>
    <x v="2"/>
    <n v="0.61199999999999999"/>
    <n v="258.39999999999998"/>
  </r>
  <r>
    <x v="5"/>
    <s v="0396-TX-EL PASO-OK-TX"/>
    <x v="2"/>
    <n v="0.49"/>
    <n v="134.80000000000001"/>
  </r>
  <r>
    <x v="5"/>
    <s v="0396-TX-EL PASO-ON-TX"/>
    <x v="2"/>
    <n v="0.45200000000000001"/>
    <n v="263.10000000000002"/>
  </r>
  <r>
    <x v="5"/>
    <s v="0396-TX-EL PASO-OR-TX"/>
    <x v="0"/>
    <n v="0.255"/>
    <n v="178"/>
  </r>
  <r>
    <x v="5"/>
    <s v="0396-TX-EL PASO-PA-TX"/>
    <x v="1"/>
    <n v="0.54900000000000004"/>
    <n v="375"/>
  </r>
  <r>
    <x v="5"/>
    <s v="0396-TX-EL PASO-QC-TX"/>
    <x v="0"/>
    <n v="0.39"/>
    <n v="172"/>
  </r>
  <r>
    <x v="5"/>
    <s v="0396-TX-EL PASO-RI-TX"/>
    <x v="0"/>
    <n v="0.255"/>
    <n v="178"/>
  </r>
  <r>
    <x v="5"/>
    <s v="0396-TX-EL PASO-SC-TX"/>
    <x v="2"/>
    <n v="0.34200000000000003"/>
    <n v="174.8"/>
  </r>
  <r>
    <x v="5"/>
    <s v="0396-TX-EL PASO-SD-TX"/>
    <x v="0"/>
    <n v="0.255"/>
    <n v="178"/>
  </r>
  <r>
    <x v="5"/>
    <s v="0396-TX-EL PASO-SK-TX"/>
    <x v="0"/>
    <n v="0.24"/>
    <n v="215"/>
  </r>
  <r>
    <x v="5"/>
    <s v="0396-TX-EL PASO-TN-TX"/>
    <x v="1"/>
    <n v="0.35399999999999998"/>
    <n v="208.5"/>
  </r>
  <r>
    <x v="5"/>
    <s v="0396-TX-EL PASO-TX-TX"/>
    <x v="0"/>
    <n v="0.255"/>
    <n v="178"/>
  </r>
  <r>
    <x v="5"/>
    <s v="0396-TX-EL PASO-UT-TX"/>
    <x v="2"/>
    <n v="0.36499999999999999"/>
    <n v="170.1"/>
  </r>
  <r>
    <x v="5"/>
    <s v="0396-TX-EL PASO-VA-TX"/>
    <x v="0"/>
    <n v="0.255"/>
    <n v="178"/>
  </r>
  <r>
    <x v="5"/>
    <s v="0396-TX-EL PASO-VT-TX"/>
    <x v="0"/>
    <n v="0.255"/>
    <n v="178"/>
  </r>
  <r>
    <x v="5"/>
    <s v="0396-TX-EL PASO-WA-TX"/>
    <x v="2"/>
    <n v="0.65200000000000002"/>
    <n v="227.4"/>
  </r>
  <r>
    <x v="5"/>
    <s v="0396-TX-EL PASO-WI-TX"/>
    <x v="2"/>
    <n v="0.58599999999999997"/>
    <n v="220.7"/>
  </r>
  <r>
    <x v="5"/>
    <s v="0396-TX-EL PASO-WV-TX"/>
    <x v="1"/>
    <n v="0.52400000000000002"/>
    <n v="155"/>
  </r>
  <r>
    <x v="5"/>
    <s v="0396-TX-EL PASO-WY-TX"/>
    <x v="0"/>
    <n v="0.255"/>
    <n v="178"/>
  </r>
  <r>
    <x v="5"/>
    <s v="0396-TX-EL PASO-TX-AB"/>
    <x v="0"/>
    <n v="0.24"/>
    <n v="215"/>
  </r>
  <r>
    <x v="5"/>
    <s v="0396-TX-EL PASO-TX-AL"/>
    <x v="1"/>
    <n v="0.433"/>
    <n v="375"/>
  </r>
  <r>
    <x v="5"/>
    <s v="0396-TX-EL PASO-TX-AR"/>
    <x v="2"/>
    <n v="0.58499999999999996"/>
    <n v="176.5"/>
  </r>
  <r>
    <x v="5"/>
    <s v="0396-TX-EL PASO-TX-AZ"/>
    <x v="2"/>
    <n v="0.60899999999999999"/>
    <n v="190.8"/>
  </r>
  <r>
    <x v="5"/>
    <s v="0396-TX-EL PASO-TX-BC"/>
    <x v="0"/>
    <n v="0.24"/>
    <n v="215"/>
  </r>
  <r>
    <x v="5"/>
    <s v="0396-TX-EL PASO-TX-CA"/>
    <x v="0"/>
    <n v="0.21"/>
    <n v="200"/>
  </r>
  <r>
    <x v="5"/>
    <s v="0396-TX-EL PASO-TX-CO"/>
    <x v="1"/>
    <n v="0.30599999999999999"/>
    <n v="205.8"/>
  </r>
  <r>
    <x v="5"/>
    <s v="0396-TX-EL PASO-TX-CT"/>
    <x v="0"/>
    <n v="0.255"/>
    <n v="178"/>
  </r>
  <r>
    <x v="5"/>
    <s v="0396-TX-EL PASO-TX-DC"/>
    <x v="0"/>
    <n v="0.255"/>
    <n v="178"/>
  </r>
  <r>
    <x v="5"/>
    <s v="0396-TX-EL PASO-TX-DE"/>
    <x v="0"/>
    <n v="0.255"/>
    <n v="178"/>
  </r>
  <r>
    <x v="5"/>
    <s v="0396-TX-EL PASO-TX-FL"/>
    <x v="1"/>
    <n v="0.44600000000000001"/>
    <n v="320.8"/>
  </r>
  <r>
    <x v="5"/>
    <s v="0396-TX-EL PASO-TX-GA"/>
    <x v="1"/>
    <n v="0.57999999999999996"/>
    <n v="249"/>
  </r>
  <r>
    <x v="5"/>
    <s v="0396-TX-EL PASO-TX-IA"/>
    <x v="0"/>
    <n v="0.255"/>
    <n v="178"/>
  </r>
  <r>
    <x v="5"/>
    <s v="0396-TX-EL PASO-TX-ID"/>
    <x v="1"/>
    <n v="0.377"/>
    <n v="286.3"/>
  </r>
  <r>
    <x v="5"/>
    <s v="0396-TX-EL PASO-TX-IL"/>
    <x v="2"/>
    <n v="0.58799999999999997"/>
    <n v="258.10000000000002"/>
  </r>
  <r>
    <x v="5"/>
    <s v="0396-TX-EL PASO-TX-IN"/>
    <x v="1"/>
    <n v="0.38300000000000001"/>
    <n v="250.5"/>
  </r>
  <r>
    <x v="5"/>
    <s v="0396-TX-EL PASO-TX-KS"/>
    <x v="2"/>
    <n v="0.53400000000000003"/>
    <n v="147.30000000000001"/>
  </r>
  <r>
    <x v="5"/>
    <s v="0396-TX-EL PASO-TX-KY"/>
    <x v="2"/>
    <n v="0.53600000000000003"/>
    <n v="161.69999999999999"/>
  </r>
  <r>
    <x v="5"/>
    <s v="0396-TX-EL PASO-TX-LA"/>
    <x v="1"/>
    <n v="0.505"/>
    <n v="282.5"/>
  </r>
  <r>
    <x v="5"/>
    <s v="0396-TX-EL PASO-TX-MA"/>
    <x v="2"/>
    <n v="0.33300000000000002"/>
    <n v="226.7"/>
  </r>
  <r>
    <x v="5"/>
    <s v="0396-TX-EL PASO-TX-MB"/>
    <x v="0"/>
    <n v="0.24"/>
    <n v="215"/>
  </r>
  <r>
    <x v="5"/>
    <s v="0396-TX-EL PASO-TX-MD"/>
    <x v="2"/>
    <n v="0.51"/>
    <n v="195.4"/>
  </r>
  <r>
    <x v="5"/>
    <s v="0396-TX-EL PASO-TX-ME"/>
    <x v="2"/>
    <n v="0.35099999999999998"/>
    <n v="431"/>
  </r>
  <r>
    <x v="5"/>
    <s v="0396-TX-EL PASO-TX-MI"/>
    <x v="2"/>
    <n v="0.37"/>
    <n v="148"/>
  </r>
  <r>
    <x v="5"/>
    <s v="0396-TX-EL PASO-TX-MN"/>
    <x v="1"/>
    <n v="0.58199999999999996"/>
    <n v="375"/>
  </r>
  <r>
    <x v="5"/>
    <s v="0396-TX-EL PASO-TX-MO"/>
    <x v="1"/>
    <n v="0.52700000000000002"/>
    <n v="242"/>
  </r>
  <r>
    <x v="5"/>
    <s v="0396-TX-EL PASO-TX-MS"/>
    <x v="1"/>
    <n v="0.58799999999999997"/>
    <n v="240.3"/>
  </r>
  <r>
    <x v="5"/>
    <s v="0396-TX-EL PASO-TX-MT"/>
    <x v="1"/>
    <n v="0.376"/>
    <n v="155"/>
  </r>
  <r>
    <x v="5"/>
    <s v="0396-TX-EL PASO-TX-NC"/>
    <x v="2"/>
    <n v="0.50700000000000001"/>
    <n v="300"/>
  </r>
  <r>
    <x v="5"/>
    <s v="0396-TX-EL PASO-TX-ND"/>
    <x v="0"/>
    <n v="0.255"/>
    <n v="178"/>
  </r>
  <r>
    <x v="5"/>
    <s v="0396-TX-EL PASO-TX-NE"/>
    <x v="1"/>
    <n v="0.59799999999999998"/>
    <n v="228.3"/>
  </r>
  <r>
    <x v="5"/>
    <s v="0396-TX-EL PASO-TX-NH"/>
    <x v="0"/>
    <n v="0.255"/>
    <n v="178"/>
  </r>
  <r>
    <x v="5"/>
    <s v="0396-TX-EL PASO-TX-NJ"/>
    <x v="1"/>
    <n v="0.52700000000000002"/>
    <n v="155"/>
  </r>
  <r>
    <x v="5"/>
    <s v="0396-TX-EL PASO-TX-NM"/>
    <x v="0"/>
    <n v="0.21"/>
    <n v="200"/>
  </r>
  <r>
    <x v="5"/>
    <s v="0396-TX-EL PASO-TX-NV"/>
    <x v="1"/>
    <n v="0.54400000000000004"/>
    <n v="210.3"/>
  </r>
  <r>
    <x v="5"/>
    <s v="0396-TX-EL PASO-TX-NY"/>
    <x v="1"/>
    <n v="0.57499999999999996"/>
    <n v="300"/>
  </r>
  <r>
    <x v="5"/>
    <s v="0396-TX-EL PASO-TX-OH"/>
    <x v="2"/>
    <n v="0.55100000000000005"/>
    <n v="213"/>
  </r>
  <r>
    <x v="5"/>
    <s v="0396-TX-EL PASO-TX-OK"/>
    <x v="1"/>
    <n v="0.54500000000000004"/>
    <n v="130.5"/>
  </r>
  <r>
    <x v="5"/>
    <s v="0396-TX-EL PASO-TX-ON"/>
    <x v="0"/>
    <n v="0.39"/>
    <n v="172"/>
  </r>
  <r>
    <x v="5"/>
    <s v="0396-TX-EL PASO-TX-OR"/>
    <x v="0"/>
    <n v="0.21"/>
    <n v="200"/>
  </r>
  <r>
    <x v="5"/>
    <s v="0396-TX-EL PASO-TX-PA"/>
    <x v="0"/>
    <n v="0.255"/>
    <n v="178"/>
  </r>
  <r>
    <x v="5"/>
    <s v="0396-TX-EL PASO-TX-QC"/>
    <x v="0"/>
    <n v="0.39"/>
    <n v="172"/>
  </r>
  <r>
    <x v="5"/>
    <s v="0396-TX-EL PASO-TX-RI"/>
    <x v="0"/>
    <n v="0.255"/>
    <n v="178"/>
  </r>
  <r>
    <x v="5"/>
    <s v="0396-TX-EL PASO-TX-SC"/>
    <x v="1"/>
    <n v="0.38600000000000001"/>
    <n v="235.5"/>
  </r>
  <r>
    <x v="5"/>
    <s v="0396-TX-EL PASO-TX-SD"/>
    <x v="0"/>
    <n v="0.255"/>
    <n v="178"/>
  </r>
  <r>
    <x v="5"/>
    <s v="0396-TX-EL PASO-TX-SK"/>
    <x v="0"/>
    <n v="0.24"/>
    <n v="215"/>
  </r>
  <r>
    <x v="5"/>
    <s v="0396-TX-EL PASO-TX-TN"/>
    <x v="2"/>
    <n v="0.376"/>
    <n v="154.19999999999999"/>
  </r>
  <r>
    <x v="5"/>
    <s v="0396-TX-EL PASO-TX-TX"/>
    <x v="2"/>
    <n v="0.51500000000000001"/>
    <n v="190.2"/>
  </r>
  <r>
    <x v="5"/>
    <s v="0396-TX-EL PASO-TX-UT"/>
    <x v="2"/>
    <n v="0.42"/>
    <n v="158.80000000000001"/>
  </r>
  <r>
    <x v="5"/>
    <s v="0396-TX-EL PASO-TX-VA"/>
    <x v="2"/>
    <n v="0.51800000000000002"/>
    <n v="190.4"/>
  </r>
  <r>
    <x v="5"/>
    <s v="0396-TX-EL PASO-TX-VT"/>
    <x v="0"/>
    <n v="0.255"/>
    <n v="178"/>
  </r>
  <r>
    <x v="5"/>
    <s v="0396-TX-EL PASO-TX-WA"/>
    <x v="2"/>
    <n v="0.48199999999999998"/>
    <n v="240.3"/>
  </r>
  <r>
    <x v="5"/>
    <s v="0396-TX-EL PASO-TX-WI"/>
    <x v="2"/>
    <n v="0.56499999999999995"/>
    <n v="137.30000000000001"/>
  </r>
  <r>
    <x v="5"/>
    <s v="0396-TX-EL PASO-TX-WV"/>
    <x v="1"/>
    <n v="0.54400000000000004"/>
    <n v="155"/>
  </r>
  <r>
    <x v="5"/>
    <s v="0396-TX-EL PASO-TX-WY"/>
    <x v="0"/>
    <n v="0.21"/>
    <n v="200"/>
  </r>
  <r>
    <x v="0"/>
    <s v="0400-MO-CARTHAGE-AB-MO"/>
    <x v="3"/>
    <n v="0.373"/>
    <n v="400"/>
  </r>
  <r>
    <x v="0"/>
    <s v="0400-MO-CARTHAGE-AL-MO"/>
    <x v="3"/>
    <n v="0.47799999999999998"/>
    <n v="165"/>
  </r>
  <r>
    <x v="0"/>
    <s v="0400-MO-CARTHAGE-AR-MO"/>
    <x v="2"/>
    <n v="0.51400000000000001"/>
    <n v="133.6"/>
  </r>
  <r>
    <x v="0"/>
    <s v="0400-MO-CARTHAGE-AZ-MO"/>
    <x v="1"/>
    <n v="0.107"/>
    <n v="155"/>
  </r>
  <r>
    <x v="0"/>
    <s v="0400-MO-CARTHAGE-BC-MO"/>
    <x v="3"/>
    <n v="0.373"/>
    <n v="400"/>
  </r>
  <r>
    <x v="0"/>
    <s v="0400-MO-CARTHAGE-CA-MO"/>
    <x v="1"/>
    <n v="0.36799999999999999"/>
    <n v="155"/>
  </r>
  <r>
    <x v="0"/>
    <s v="0400-MO-CARTHAGE-CO-MO"/>
    <x v="1"/>
    <n v="0.59299999999999997"/>
    <n v="129"/>
  </r>
  <r>
    <x v="0"/>
    <s v="0400-MO-CARTHAGE-CT-MO"/>
    <x v="0"/>
    <n v="0.255"/>
    <n v="178"/>
  </r>
  <r>
    <x v="0"/>
    <s v="0400-MO-CARTHAGE-DC-MO"/>
    <x v="0"/>
    <n v="0.255"/>
    <n v="178"/>
  </r>
  <r>
    <x v="0"/>
    <s v="0400-MO-CARTHAGE-DE-MO"/>
    <x v="0"/>
    <n v="0.255"/>
    <n v="178"/>
  </r>
  <r>
    <x v="0"/>
    <s v="0400-MO-CARTHAGE-FL-MO"/>
    <x v="2"/>
    <n v="0.46400000000000002"/>
    <n v="151.30000000000001"/>
  </r>
  <r>
    <x v="0"/>
    <s v="0400-MO-CARTHAGE-GA-MO"/>
    <x v="2"/>
    <n v="0.317"/>
    <n v="241.7"/>
  </r>
  <r>
    <x v="0"/>
    <s v="0400-MO-CARTHAGE-IA-MO"/>
    <x v="3"/>
    <n v="0.47799999999999998"/>
    <n v="165"/>
  </r>
  <r>
    <x v="0"/>
    <s v="0400-MO-CARTHAGE-ID-MO"/>
    <x v="2"/>
    <n v="7.0000000000000007E-2"/>
    <n v="211"/>
  </r>
  <r>
    <x v="0"/>
    <s v="0400-MO-CARTHAGE-IL-MO"/>
    <x v="2"/>
    <n v="0.56999999999999995"/>
    <n v="186.9"/>
  </r>
  <r>
    <x v="0"/>
    <s v="0400-MO-CARTHAGE-IN-MO"/>
    <x v="1"/>
    <n v="0.64300000000000002"/>
    <n v="221.8"/>
  </r>
  <r>
    <x v="0"/>
    <s v="0400-MO-CARTHAGE-KS-MO"/>
    <x v="2"/>
    <n v="0.434"/>
    <n v="101"/>
  </r>
  <r>
    <x v="0"/>
    <s v="0400-MO-CARTHAGE-KY-MO"/>
    <x v="3"/>
    <n v="0.47799999999999998"/>
    <n v="165"/>
  </r>
  <r>
    <x v="0"/>
    <s v="0400-MO-CARTHAGE-LA-MO"/>
    <x v="0"/>
    <n v="0.255"/>
    <n v="178"/>
  </r>
  <r>
    <x v="0"/>
    <s v="0400-MO-CARTHAGE-MA-MO"/>
    <x v="2"/>
    <n v="0.53700000000000003"/>
    <n v="211.9"/>
  </r>
  <r>
    <x v="0"/>
    <s v="0400-MO-CARTHAGE-MB-MO"/>
    <x v="3"/>
    <n v="0.373"/>
    <n v="400"/>
  </r>
  <r>
    <x v="0"/>
    <s v="0400-MO-CARTHAGE-MD-MO"/>
    <x v="2"/>
    <n v="0.48199999999999998"/>
    <n v="156.5"/>
  </r>
  <r>
    <x v="0"/>
    <s v="0400-MO-CARTHAGE-ME-MO"/>
    <x v="0"/>
    <n v="0.255"/>
    <n v="178"/>
  </r>
  <r>
    <x v="0"/>
    <s v="0400-MO-CARTHAGE-MI-MO"/>
    <x v="2"/>
    <n v="0.57799999999999996"/>
    <n v="146.69999999999999"/>
  </r>
  <r>
    <x v="0"/>
    <s v="0400-MO-CARTHAGE-MN-MO"/>
    <x v="3"/>
    <n v="0.47799999999999998"/>
    <n v="165"/>
  </r>
  <r>
    <x v="0"/>
    <s v="0400-MO-CARTHAGE-MO-MO"/>
    <x v="1"/>
    <n v="0.66500000000000004"/>
    <n v="134.30000000000001"/>
  </r>
  <r>
    <x v="0"/>
    <s v="0400-MO-CARTHAGE-MS-MO"/>
    <x v="2"/>
    <n v="0.54100000000000004"/>
    <n v="259.10000000000002"/>
  </r>
  <r>
    <x v="0"/>
    <s v="0400-MO-CARTHAGE-MT-MO"/>
    <x v="0"/>
    <n v="0.255"/>
    <n v="178"/>
  </r>
  <r>
    <x v="0"/>
    <s v="0400-MO-CARTHAGE-NC-MO"/>
    <x v="1"/>
    <n v="0.505"/>
    <n v="307"/>
  </r>
  <r>
    <x v="0"/>
    <s v="0400-MO-CARTHAGE-ND-MO"/>
    <x v="0"/>
    <n v="0.255"/>
    <n v="178"/>
  </r>
  <r>
    <x v="0"/>
    <s v="0400-MO-CARTHAGE-NE-MO"/>
    <x v="0"/>
    <n v="0.255"/>
    <n v="178"/>
  </r>
  <r>
    <x v="0"/>
    <s v="0400-MO-CARTHAGE-NH-MO"/>
    <x v="0"/>
    <n v="0.255"/>
    <n v="178"/>
  </r>
  <r>
    <x v="0"/>
    <s v="0400-MO-CARTHAGE-NJ-MO"/>
    <x v="2"/>
    <n v="0.46500000000000002"/>
    <n v="174.8"/>
  </r>
  <r>
    <x v="0"/>
    <s v="0400-MO-CARTHAGE-NM-MO"/>
    <x v="0"/>
    <n v="0.255"/>
    <n v="178"/>
  </r>
  <r>
    <x v="0"/>
    <s v="0400-MO-CARTHAGE-NV-MO"/>
    <x v="0"/>
    <n v="0.255"/>
    <n v="178"/>
  </r>
  <r>
    <x v="0"/>
    <s v="0400-MO-CARTHAGE-NY-MO"/>
    <x v="2"/>
    <n v="0.31"/>
    <n v="151.80000000000001"/>
  </r>
  <r>
    <x v="0"/>
    <s v="0400-MO-CARTHAGE-OH-MO"/>
    <x v="3"/>
    <n v="0.47799999999999998"/>
    <n v="165"/>
  </r>
  <r>
    <x v="0"/>
    <s v="0400-MO-CARTHAGE-OK-MO"/>
    <x v="2"/>
    <n v="0.56499999999999995"/>
    <n v="133.6"/>
  </r>
  <r>
    <x v="0"/>
    <s v="0400-MO-CARTHAGE-ON-MO"/>
    <x v="0"/>
    <n v="0.39"/>
    <n v="172"/>
  </r>
  <r>
    <x v="0"/>
    <s v="0400-MO-CARTHAGE-OR-MO"/>
    <x v="0"/>
    <n v="0.255"/>
    <n v="178"/>
  </r>
  <r>
    <x v="0"/>
    <s v="0400-MO-CARTHAGE-PA-MO"/>
    <x v="2"/>
    <n v="0.55800000000000005"/>
    <n v="192.3"/>
  </r>
  <r>
    <x v="0"/>
    <s v="0400-MO-CARTHAGE-QC-MO"/>
    <x v="0"/>
    <n v="0.39"/>
    <n v="172"/>
  </r>
  <r>
    <x v="0"/>
    <s v="0400-MO-CARTHAGE-RI-MO"/>
    <x v="0"/>
    <n v="0.255"/>
    <n v="178"/>
  </r>
  <r>
    <x v="0"/>
    <s v="0400-MO-CARTHAGE-SC-MO"/>
    <x v="1"/>
    <n v="0.32300000000000001"/>
    <n v="107.5"/>
  </r>
  <r>
    <x v="0"/>
    <s v="0400-MO-CARTHAGE-SD-MO"/>
    <x v="3"/>
    <n v="0.47799999999999998"/>
    <n v="165"/>
  </r>
  <r>
    <x v="0"/>
    <s v="0400-MO-CARTHAGE-SK-MO"/>
    <x v="3"/>
    <n v="0.373"/>
    <n v="400"/>
  </r>
  <r>
    <x v="0"/>
    <s v="0400-MO-CARTHAGE-TN-MO"/>
    <x v="3"/>
    <n v="0.47799999999999998"/>
    <n v="165"/>
  </r>
  <r>
    <x v="0"/>
    <s v="0400-MO-CARTHAGE-TX-MO"/>
    <x v="2"/>
    <n v="0.36"/>
    <n v="164.7"/>
  </r>
  <r>
    <x v="0"/>
    <s v="0400-MO-CARTHAGE-UT-MO"/>
    <x v="0"/>
    <n v="0.255"/>
    <n v="178"/>
  </r>
  <r>
    <x v="0"/>
    <s v="0400-MO-CARTHAGE-VA-MO"/>
    <x v="2"/>
    <n v="0.40100000000000002"/>
    <n v="245.4"/>
  </r>
  <r>
    <x v="0"/>
    <s v="0400-MO-CARTHAGE-VT-MO"/>
    <x v="0"/>
    <n v="0.255"/>
    <n v="178"/>
  </r>
  <r>
    <x v="0"/>
    <s v="0400-MO-CARTHAGE-WA-MO"/>
    <x v="2"/>
    <n v="0.433"/>
    <n v="164.8"/>
  </r>
  <r>
    <x v="0"/>
    <s v="0400-MO-CARTHAGE-WI-MO"/>
    <x v="3"/>
    <n v="0.47799999999999998"/>
    <n v="165"/>
  </r>
  <r>
    <x v="0"/>
    <s v="0400-MO-CARTHAGE-WV-MO"/>
    <x v="1"/>
    <n v="0.314"/>
    <n v="129"/>
  </r>
  <r>
    <x v="0"/>
    <s v="0400-MO-CARTHAGE-WY-MO"/>
    <x v="0"/>
    <n v="0.255"/>
    <n v="178"/>
  </r>
  <r>
    <x v="0"/>
    <s v="0400-MO-CARTHAGE-MO-AB"/>
    <x v="3"/>
    <n v="0.373"/>
    <n v="400"/>
  </r>
  <r>
    <x v="0"/>
    <s v="0400-MO-CARTHAGE-MO-AL"/>
    <x v="0"/>
    <n v="0.255"/>
    <n v="178"/>
  </r>
  <r>
    <x v="0"/>
    <s v="0400-MO-CARTHAGE-MO-AR"/>
    <x v="2"/>
    <n v="0.39300000000000002"/>
    <n v="160.30000000000001"/>
  </r>
  <r>
    <x v="0"/>
    <s v="0400-MO-CARTHAGE-MO-AZ"/>
    <x v="2"/>
    <n v="0.39800000000000002"/>
    <n v="171.5"/>
  </r>
  <r>
    <x v="0"/>
    <s v="0400-MO-CARTHAGE-MO-BC"/>
    <x v="3"/>
    <n v="0.373"/>
    <n v="400"/>
  </r>
  <r>
    <x v="0"/>
    <s v="0400-MO-CARTHAGE-MO-CA"/>
    <x v="2"/>
    <n v="0.53400000000000003"/>
    <n v="172.3"/>
  </r>
  <r>
    <x v="0"/>
    <s v="0400-MO-CARTHAGE-MO-CO"/>
    <x v="1"/>
    <n v="0.621"/>
    <n v="300"/>
  </r>
  <r>
    <x v="0"/>
    <s v="0400-MO-CARTHAGE-MO-CT"/>
    <x v="0"/>
    <n v="0.255"/>
    <n v="178"/>
  </r>
  <r>
    <x v="0"/>
    <s v="0400-MO-CARTHAGE-MO-DC"/>
    <x v="0"/>
    <n v="0.255"/>
    <n v="178"/>
  </r>
  <r>
    <x v="0"/>
    <s v="0400-MO-CARTHAGE-MO-DE"/>
    <x v="0"/>
    <n v="0.255"/>
    <n v="178"/>
  </r>
  <r>
    <x v="0"/>
    <s v="0400-MO-CARTHAGE-MO-FL"/>
    <x v="1"/>
    <n v="0.33"/>
    <n v="300"/>
  </r>
  <r>
    <x v="0"/>
    <s v="0400-MO-CARTHAGE-MO-GA"/>
    <x v="0"/>
    <n v="0.255"/>
    <n v="178"/>
  </r>
  <r>
    <x v="0"/>
    <s v="0400-MO-CARTHAGE-MO-IA"/>
    <x v="3"/>
    <n v="0.53"/>
    <n v="134"/>
  </r>
  <r>
    <x v="0"/>
    <s v="0400-MO-CARTHAGE-MO-ID"/>
    <x v="0"/>
    <n v="0.21"/>
    <n v="200"/>
  </r>
  <r>
    <x v="0"/>
    <s v="0400-MO-CARTHAGE-MO-IL"/>
    <x v="2"/>
    <n v="0.56799999999999995"/>
    <n v="183"/>
  </r>
  <r>
    <x v="0"/>
    <s v="0400-MO-CARTHAGE-MO-IN"/>
    <x v="3"/>
    <n v="0.53"/>
    <n v="144"/>
  </r>
  <r>
    <x v="0"/>
    <s v="0400-MO-CARTHAGE-MO-KS"/>
    <x v="3"/>
    <n v="0.53"/>
    <n v="144"/>
  </r>
  <r>
    <x v="0"/>
    <s v="0400-MO-CARTHAGE-MO-KY"/>
    <x v="3"/>
    <n v="0.53"/>
    <n v="144"/>
  </r>
  <r>
    <x v="0"/>
    <s v="0400-MO-CARTHAGE-MO-LA"/>
    <x v="1"/>
    <n v="0.36899999999999999"/>
    <n v="288.8"/>
  </r>
  <r>
    <x v="0"/>
    <s v="0400-MO-CARTHAGE-MO-MA"/>
    <x v="2"/>
    <n v="0.64600000000000002"/>
    <n v="298.89999999999998"/>
  </r>
  <r>
    <x v="0"/>
    <s v="0400-MO-CARTHAGE-MO-MB"/>
    <x v="3"/>
    <n v="0.373"/>
    <n v="400"/>
  </r>
  <r>
    <x v="0"/>
    <s v="0400-MO-CARTHAGE-MO-MD"/>
    <x v="0"/>
    <n v="0.255"/>
    <n v="178"/>
  </r>
  <r>
    <x v="0"/>
    <s v="0400-MO-CARTHAGE-MO-ME"/>
    <x v="0"/>
    <n v="0.255"/>
    <n v="178"/>
  </r>
  <r>
    <x v="0"/>
    <s v="0400-MO-CARTHAGE-MO-MI"/>
    <x v="3"/>
    <n v="0.53"/>
    <n v="155"/>
  </r>
  <r>
    <x v="0"/>
    <s v="0400-MO-CARTHAGE-MO-MN"/>
    <x v="2"/>
    <n v="0.59699999999999998"/>
    <n v="175.9"/>
  </r>
  <r>
    <x v="0"/>
    <s v="0400-MO-CARTHAGE-MO-MO"/>
    <x v="1"/>
    <n v="0.66500000000000004"/>
    <n v="134.30000000000001"/>
  </r>
  <r>
    <x v="0"/>
    <s v="0400-MO-CARTHAGE-MO-MS"/>
    <x v="3"/>
    <n v="0.47799999999999998"/>
    <n v="165"/>
  </r>
  <r>
    <x v="0"/>
    <s v="0400-MO-CARTHAGE-MO-MT"/>
    <x v="0"/>
    <n v="0.21"/>
    <n v="200"/>
  </r>
  <r>
    <x v="0"/>
    <s v="0400-MO-CARTHAGE-MO-NC"/>
    <x v="2"/>
    <n v="0.41"/>
    <n v="275.60000000000002"/>
  </r>
  <r>
    <x v="0"/>
    <s v="0400-MO-CARTHAGE-MO-ND"/>
    <x v="1"/>
    <n v="0.51600000000000001"/>
    <n v="108"/>
  </r>
  <r>
    <x v="0"/>
    <s v="0400-MO-CARTHAGE-MO-NE"/>
    <x v="3"/>
    <n v="0.53"/>
    <n v="139"/>
  </r>
  <r>
    <x v="0"/>
    <s v="0400-MO-CARTHAGE-MO-NH"/>
    <x v="1"/>
    <n v="0.32300000000000001"/>
    <n v="155"/>
  </r>
  <r>
    <x v="0"/>
    <s v="0400-MO-CARTHAGE-MO-NJ"/>
    <x v="0"/>
    <n v="0.255"/>
    <n v="178"/>
  </r>
  <r>
    <x v="0"/>
    <s v="0400-MO-CARTHAGE-MO-NM"/>
    <x v="1"/>
    <n v="0.249"/>
    <n v="155"/>
  </r>
  <r>
    <x v="0"/>
    <s v="0400-MO-CARTHAGE-MO-NV"/>
    <x v="0"/>
    <n v="0.21"/>
    <n v="200"/>
  </r>
  <r>
    <x v="0"/>
    <s v="0400-MO-CARTHAGE-MO-NY"/>
    <x v="1"/>
    <n v="0.52600000000000002"/>
    <n v="180.8"/>
  </r>
  <r>
    <x v="0"/>
    <s v="0400-MO-CARTHAGE-MO-OH"/>
    <x v="1"/>
    <n v="0.54900000000000004"/>
    <n v="186"/>
  </r>
  <r>
    <x v="0"/>
    <s v="0400-MO-CARTHAGE-MO-OK"/>
    <x v="1"/>
    <n v="0.47599999999999998"/>
    <n v="186"/>
  </r>
  <r>
    <x v="0"/>
    <s v="0400-MO-CARTHAGE-MO-ON"/>
    <x v="0"/>
    <n v="0.39"/>
    <n v="172"/>
  </r>
  <r>
    <x v="0"/>
    <s v="0400-MO-CARTHAGE-MO-OR"/>
    <x v="0"/>
    <n v="0.21"/>
    <n v="200"/>
  </r>
  <r>
    <x v="0"/>
    <s v="0400-MO-CARTHAGE-MO-PA"/>
    <x v="2"/>
    <n v="0.64800000000000002"/>
    <n v="153.30000000000001"/>
  </r>
  <r>
    <x v="0"/>
    <s v="0400-MO-CARTHAGE-MO-QC"/>
    <x v="0"/>
    <n v="0.39"/>
    <n v="172"/>
  </r>
  <r>
    <x v="0"/>
    <s v="0400-MO-CARTHAGE-MO-RI"/>
    <x v="0"/>
    <n v="0.255"/>
    <n v="178"/>
  </r>
  <r>
    <x v="0"/>
    <s v="0400-MO-CARTHAGE-MO-SC"/>
    <x v="1"/>
    <n v="0.436"/>
    <n v="266.3"/>
  </r>
  <r>
    <x v="0"/>
    <s v="0400-MO-CARTHAGE-MO-SD"/>
    <x v="1"/>
    <n v="0.41599999999999998"/>
    <n v="122.5"/>
  </r>
  <r>
    <x v="0"/>
    <s v="0400-MO-CARTHAGE-MO-SK"/>
    <x v="3"/>
    <n v="0.373"/>
    <n v="400"/>
  </r>
  <r>
    <x v="0"/>
    <s v="0400-MO-CARTHAGE-MO-TN"/>
    <x v="2"/>
    <n v="0.628"/>
    <n v="140.1"/>
  </r>
  <r>
    <x v="0"/>
    <s v="0400-MO-CARTHAGE-MO-TX"/>
    <x v="2"/>
    <n v="0.54600000000000004"/>
    <n v="205.9"/>
  </r>
  <r>
    <x v="0"/>
    <s v="0400-MO-CARTHAGE-MO-UT"/>
    <x v="1"/>
    <n v="0.52100000000000002"/>
    <n v="155"/>
  </r>
  <r>
    <x v="0"/>
    <s v="0400-MO-CARTHAGE-MO-VA"/>
    <x v="2"/>
    <n v="0.44400000000000001"/>
    <n v="152.80000000000001"/>
  </r>
  <r>
    <x v="0"/>
    <s v="0400-MO-CARTHAGE-MO-VT"/>
    <x v="0"/>
    <n v="0.255"/>
    <n v="178"/>
  </r>
  <r>
    <x v="0"/>
    <s v="0400-MO-CARTHAGE-MO-WA"/>
    <x v="2"/>
    <n v="0.32500000000000001"/>
    <n v="239.1"/>
  </r>
  <r>
    <x v="0"/>
    <s v="0400-MO-CARTHAGE-MO-WI"/>
    <x v="1"/>
    <n v="0.60199999999999998"/>
    <n v="183"/>
  </r>
  <r>
    <x v="0"/>
    <s v="0400-MO-CARTHAGE-MO-WV"/>
    <x v="3"/>
    <n v="0.47799999999999998"/>
    <n v="165"/>
  </r>
  <r>
    <x v="0"/>
    <s v="0400-MO-CARTHAGE-MO-WY"/>
    <x v="0"/>
    <n v="0.21"/>
    <n v="200"/>
  </r>
  <r>
    <x v="6"/>
    <s v="0518-MI-GRAND RAPIDS-AB-MI"/>
    <x v="3"/>
    <n v="0.373"/>
    <n v="400"/>
  </r>
  <r>
    <x v="6"/>
    <s v="0518-MI-GRAND RAPIDS-AL-MI"/>
    <x v="2"/>
    <n v="0.55800000000000005"/>
    <n v="174.9"/>
  </r>
  <r>
    <x v="6"/>
    <s v="0518-MI-GRAND RAPIDS-AR-MI"/>
    <x v="0"/>
    <n v="0.255"/>
    <n v="178"/>
  </r>
  <r>
    <x v="6"/>
    <s v="0518-MI-GRAND RAPIDS-AZ-MI"/>
    <x v="0"/>
    <n v="0.255"/>
    <n v="178"/>
  </r>
  <r>
    <x v="6"/>
    <s v="0518-MI-GRAND RAPIDS-BC-MI"/>
    <x v="3"/>
    <n v="0.373"/>
    <n v="400"/>
  </r>
  <r>
    <x v="6"/>
    <s v="0518-MI-GRAND RAPIDS-CA-MI"/>
    <x v="0"/>
    <n v="0.255"/>
    <n v="178"/>
  </r>
  <r>
    <x v="6"/>
    <s v="0518-MI-GRAND RAPIDS-CO-MI"/>
    <x v="2"/>
    <n v="0.40200000000000002"/>
    <n v="194.7"/>
  </r>
  <r>
    <x v="6"/>
    <s v="0518-MI-GRAND RAPIDS-CT-MI"/>
    <x v="0"/>
    <n v="0.255"/>
    <n v="178"/>
  </r>
  <r>
    <x v="6"/>
    <s v="0518-MI-GRAND RAPIDS-DC-MI"/>
    <x v="0"/>
    <n v="0.255"/>
    <n v="178"/>
  </r>
  <r>
    <x v="6"/>
    <s v="0518-MI-GRAND RAPIDS-DE-MI"/>
    <x v="0"/>
    <n v="0.255"/>
    <n v="178"/>
  </r>
  <r>
    <x v="6"/>
    <s v="0518-MI-GRAND RAPIDS-FL-MI"/>
    <x v="0"/>
    <n v="0.255"/>
    <n v="178"/>
  </r>
  <r>
    <x v="6"/>
    <s v="0518-MI-GRAND RAPIDS-GA-MI"/>
    <x v="2"/>
    <n v="0.54100000000000004"/>
    <n v="220.8"/>
  </r>
  <r>
    <x v="6"/>
    <s v="0518-MI-GRAND RAPIDS-IA-MI"/>
    <x v="3"/>
    <n v="0.47799999999999998"/>
    <n v="165"/>
  </r>
  <r>
    <x v="6"/>
    <s v="0518-MI-GRAND RAPIDS-ID-MI"/>
    <x v="0"/>
    <n v="0.255"/>
    <n v="178"/>
  </r>
  <r>
    <x v="6"/>
    <s v="0518-MI-GRAND RAPIDS-IL-MI"/>
    <x v="2"/>
    <n v="0.50600000000000001"/>
    <n v="125.6"/>
  </r>
  <r>
    <x v="6"/>
    <s v="0518-MI-GRAND RAPIDS-IN-MI"/>
    <x v="3"/>
    <n v="0.47799999999999998"/>
    <n v="165"/>
  </r>
  <r>
    <x v="6"/>
    <s v="0518-MI-GRAND RAPIDS-KS-MI"/>
    <x v="3"/>
    <n v="0.47799999999999998"/>
    <n v="165"/>
  </r>
  <r>
    <x v="6"/>
    <s v="0518-MI-GRAND RAPIDS-KY-MI"/>
    <x v="3"/>
    <n v="0.47799999999999998"/>
    <n v="165"/>
  </r>
  <r>
    <x v="6"/>
    <s v="0518-MI-GRAND RAPIDS-LA-MI"/>
    <x v="0"/>
    <n v="0.255"/>
    <n v="178"/>
  </r>
  <r>
    <x v="6"/>
    <s v="0518-MI-GRAND RAPIDS-MA-MI"/>
    <x v="0"/>
    <n v="0.255"/>
    <n v="178"/>
  </r>
  <r>
    <x v="6"/>
    <s v="0518-MI-GRAND RAPIDS-MB-MI"/>
    <x v="3"/>
    <n v="0.373"/>
    <n v="400"/>
  </r>
  <r>
    <x v="6"/>
    <s v="0518-MI-GRAND RAPIDS-MD-MI"/>
    <x v="2"/>
    <n v="0.504"/>
    <n v="149"/>
  </r>
  <r>
    <x v="6"/>
    <s v="0518-MI-GRAND RAPIDS-ME-MI"/>
    <x v="0"/>
    <n v="0.255"/>
    <n v="178"/>
  </r>
  <r>
    <x v="6"/>
    <s v="0518-MI-GRAND RAPIDS-MI-MI"/>
    <x v="3"/>
    <n v="0.47799999999999998"/>
    <n v="165"/>
  </r>
  <r>
    <x v="6"/>
    <s v="0518-MI-GRAND RAPIDS-MN-MI"/>
    <x v="2"/>
    <n v="0.63800000000000001"/>
    <n v="164"/>
  </r>
  <r>
    <x v="6"/>
    <s v="0518-MI-GRAND RAPIDS-MO-MI"/>
    <x v="3"/>
    <n v="0.47799999999999998"/>
    <n v="165"/>
  </r>
  <r>
    <x v="6"/>
    <s v="0518-MI-GRAND RAPIDS-MS-MI"/>
    <x v="0"/>
    <n v="0.255"/>
    <n v="178"/>
  </r>
  <r>
    <x v="6"/>
    <s v="0518-MI-GRAND RAPIDS-MT-MI"/>
    <x v="0"/>
    <n v="0.255"/>
    <n v="178"/>
  </r>
  <r>
    <x v="6"/>
    <s v="0518-MI-GRAND RAPIDS-NC-MI"/>
    <x v="2"/>
    <n v="0.28999999999999998"/>
    <n v="138.19999999999999"/>
  </r>
  <r>
    <x v="6"/>
    <s v="0518-MI-GRAND RAPIDS-ND-MI"/>
    <x v="0"/>
    <n v="0.255"/>
    <n v="178"/>
  </r>
  <r>
    <x v="6"/>
    <s v="0518-MI-GRAND RAPIDS-NE-MI"/>
    <x v="0"/>
    <n v="0.255"/>
    <n v="178"/>
  </r>
  <r>
    <x v="6"/>
    <s v="0518-MI-GRAND RAPIDS-NH-MI"/>
    <x v="0"/>
    <n v="0.255"/>
    <n v="178"/>
  </r>
  <r>
    <x v="6"/>
    <s v="0518-MI-GRAND RAPIDS-NJ-MI"/>
    <x v="2"/>
    <n v="0.65500000000000003"/>
    <n v="171.5"/>
  </r>
  <r>
    <x v="6"/>
    <s v="0518-MI-GRAND RAPIDS-NM-MI"/>
    <x v="0"/>
    <n v="0.255"/>
    <n v="178"/>
  </r>
  <r>
    <x v="6"/>
    <s v="0518-MI-GRAND RAPIDS-NV-MI"/>
    <x v="0"/>
    <n v="0.255"/>
    <n v="178"/>
  </r>
  <r>
    <x v="6"/>
    <s v="0518-MI-GRAND RAPIDS-NY-MI"/>
    <x v="2"/>
    <n v="0.44"/>
    <n v="147.30000000000001"/>
  </r>
  <r>
    <x v="6"/>
    <s v="0518-MI-GRAND RAPIDS-OH-MI"/>
    <x v="3"/>
    <n v="0.47799999999999998"/>
    <n v="165"/>
  </r>
  <r>
    <x v="6"/>
    <s v="0518-MI-GRAND RAPIDS-OK-MI"/>
    <x v="0"/>
    <n v="0.255"/>
    <n v="178"/>
  </r>
  <r>
    <x v="6"/>
    <s v="0518-MI-GRAND RAPIDS-ON-MI"/>
    <x v="2"/>
    <n v="0.52500000000000002"/>
    <n v="163"/>
  </r>
  <r>
    <x v="6"/>
    <s v="0518-MI-GRAND RAPIDS-OR-MI"/>
    <x v="2"/>
    <n v="0.38800000000000001"/>
    <n v="158.4"/>
  </r>
  <r>
    <x v="6"/>
    <s v="0518-MI-GRAND RAPIDS-PA-MI"/>
    <x v="2"/>
    <n v="0.41199999999999998"/>
    <n v="171"/>
  </r>
  <r>
    <x v="6"/>
    <s v="0518-MI-GRAND RAPIDS-QC-MI"/>
    <x v="0"/>
    <n v="0.39"/>
    <n v="172"/>
  </r>
  <r>
    <x v="6"/>
    <s v="0518-MI-GRAND RAPIDS-RI-MI"/>
    <x v="0"/>
    <n v="0.255"/>
    <n v="178"/>
  </r>
  <r>
    <x v="6"/>
    <s v="0518-MI-GRAND RAPIDS-SC-MI"/>
    <x v="2"/>
    <n v="0.16600000000000001"/>
    <n v="154"/>
  </r>
  <r>
    <x v="6"/>
    <s v="0518-MI-GRAND RAPIDS-SD-MI"/>
    <x v="3"/>
    <n v="0.47799999999999998"/>
    <n v="165"/>
  </r>
  <r>
    <x v="6"/>
    <s v="0518-MI-GRAND RAPIDS-SK-MI"/>
    <x v="3"/>
    <n v="0.373"/>
    <n v="400"/>
  </r>
  <r>
    <x v="6"/>
    <s v="0518-MI-GRAND RAPIDS-TN-MI"/>
    <x v="3"/>
    <n v="0.47799999999999998"/>
    <n v="165"/>
  </r>
  <r>
    <x v="6"/>
    <s v="0518-MI-GRAND RAPIDS-TX-MI"/>
    <x v="2"/>
    <n v="0.37"/>
    <n v="148"/>
  </r>
  <r>
    <x v="6"/>
    <s v="0518-MI-GRAND RAPIDS-UT-MI"/>
    <x v="0"/>
    <n v="0.255"/>
    <n v="178"/>
  </r>
  <r>
    <x v="6"/>
    <s v="0518-MI-GRAND RAPIDS-VA-MI"/>
    <x v="0"/>
    <n v="0.255"/>
    <n v="178"/>
  </r>
  <r>
    <x v="6"/>
    <s v="0518-MI-GRAND RAPIDS-VT-MI"/>
    <x v="0"/>
    <n v="0.255"/>
    <n v="178"/>
  </r>
  <r>
    <x v="6"/>
    <s v="0518-MI-GRAND RAPIDS-WA-MI"/>
    <x v="0"/>
    <n v="0.255"/>
    <n v="178"/>
  </r>
  <r>
    <x v="6"/>
    <s v="0518-MI-GRAND RAPIDS-WI-MI"/>
    <x v="3"/>
    <n v="0.47799999999999998"/>
    <n v="165"/>
  </r>
  <r>
    <x v="6"/>
    <s v="0518-MI-GRAND RAPIDS-WV-MI"/>
    <x v="0"/>
    <n v="0.255"/>
    <n v="178"/>
  </r>
  <r>
    <x v="6"/>
    <s v="0518-MI-GRAND RAPIDS-WY-MI"/>
    <x v="0"/>
    <n v="0.255"/>
    <n v="178"/>
  </r>
  <r>
    <x v="6"/>
    <s v="0518-MI-GRAND RAPIDS-MI-AB"/>
    <x v="3"/>
    <n v="0.373"/>
    <n v="400"/>
  </r>
  <r>
    <x v="6"/>
    <s v="0518-MI-GRAND RAPIDS-MI-AL"/>
    <x v="2"/>
    <n v="0.36399999999999999"/>
    <n v="172.7"/>
  </r>
  <r>
    <x v="6"/>
    <s v="0518-MI-GRAND RAPIDS-MI-AR"/>
    <x v="0"/>
    <n v="0.255"/>
    <n v="178"/>
  </r>
  <r>
    <x v="6"/>
    <s v="0518-MI-GRAND RAPIDS-MI-AZ"/>
    <x v="0"/>
    <n v="0.21"/>
    <n v="200"/>
  </r>
  <r>
    <x v="6"/>
    <s v="0518-MI-GRAND RAPIDS-MI-BC"/>
    <x v="3"/>
    <n v="0.373"/>
    <n v="400"/>
  </r>
  <r>
    <x v="6"/>
    <s v="0518-MI-GRAND RAPIDS-MI-CA"/>
    <x v="0"/>
    <n v="0.21"/>
    <n v="200"/>
  </r>
  <r>
    <x v="6"/>
    <s v="0518-MI-GRAND RAPIDS-MI-CO"/>
    <x v="0"/>
    <n v="0.21"/>
    <n v="200"/>
  </r>
  <r>
    <x v="6"/>
    <s v="0518-MI-GRAND RAPIDS-MI-CT"/>
    <x v="2"/>
    <n v="0.28100000000000003"/>
    <n v="136.69999999999999"/>
  </r>
  <r>
    <x v="6"/>
    <s v="0518-MI-GRAND RAPIDS-MI-DC"/>
    <x v="2"/>
    <n v="0.215"/>
    <n v="147.4"/>
  </r>
  <r>
    <x v="6"/>
    <s v="0518-MI-GRAND RAPIDS-MI-DE"/>
    <x v="0"/>
    <n v="0.255"/>
    <n v="178"/>
  </r>
  <r>
    <x v="6"/>
    <s v="0518-MI-GRAND RAPIDS-MI-FL"/>
    <x v="0"/>
    <n v="0.255"/>
    <n v="178"/>
  </r>
  <r>
    <x v="6"/>
    <s v="0518-MI-GRAND RAPIDS-MI-GA"/>
    <x v="0"/>
    <n v="0.255"/>
    <n v="178"/>
  </r>
  <r>
    <x v="6"/>
    <s v="0518-MI-GRAND RAPIDS-MI-IA"/>
    <x v="3"/>
    <n v="0.47799999999999998"/>
    <n v="165"/>
  </r>
  <r>
    <x v="6"/>
    <s v="0518-MI-GRAND RAPIDS-MI-ID"/>
    <x v="0"/>
    <n v="0.21"/>
    <n v="200"/>
  </r>
  <r>
    <x v="6"/>
    <s v="0518-MI-GRAND RAPIDS-MI-IL"/>
    <x v="2"/>
    <n v="0.28699999999999998"/>
    <n v="132.6"/>
  </r>
  <r>
    <x v="6"/>
    <s v="0518-MI-GRAND RAPIDS-MI-IN"/>
    <x v="3"/>
    <n v="0.47799999999999998"/>
    <n v="165"/>
  </r>
  <r>
    <x v="6"/>
    <s v="0518-MI-GRAND RAPIDS-MI-KS"/>
    <x v="3"/>
    <n v="0.47799999999999998"/>
    <n v="165"/>
  </r>
  <r>
    <x v="6"/>
    <s v="0518-MI-GRAND RAPIDS-MI-KY"/>
    <x v="2"/>
    <n v="0.47799999999999998"/>
    <n v="145.69999999999999"/>
  </r>
  <r>
    <x v="6"/>
    <s v="0518-MI-GRAND RAPIDS-MI-LA"/>
    <x v="0"/>
    <n v="0.255"/>
    <n v="178"/>
  </r>
  <r>
    <x v="6"/>
    <s v="0518-MI-GRAND RAPIDS-MI-MA"/>
    <x v="0"/>
    <n v="0.255"/>
    <n v="178"/>
  </r>
  <r>
    <x v="6"/>
    <s v="0518-MI-GRAND RAPIDS-MI-MB"/>
    <x v="3"/>
    <n v="0.373"/>
    <n v="400"/>
  </r>
  <r>
    <x v="6"/>
    <s v="0518-MI-GRAND RAPIDS-MI-MD"/>
    <x v="2"/>
    <n v="0.53"/>
    <n v="142"/>
  </r>
  <r>
    <x v="6"/>
    <s v="0518-MI-GRAND RAPIDS-MI-ME"/>
    <x v="0"/>
    <n v="0.255"/>
    <n v="178"/>
  </r>
  <r>
    <x v="6"/>
    <s v="0518-MI-GRAND RAPIDS-MI-MI"/>
    <x v="3"/>
    <n v="0.47799999999999998"/>
    <n v="165"/>
  </r>
  <r>
    <x v="6"/>
    <s v="0518-MI-GRAND RAPIDS-MI-MN"/>
    <x v="3"/>
    <n v="0.47799999999999998"/>
    <n v="165"/>
  </r>
  <r>
    <x v="6"/>
    <s v="0518-MI-GRAND RAPIDS-MI-MO"/>
    <x v="2"/>
    <n v="0.57799999999999996"/>
    <n v="146.69999999999999"/>
  </r>
  <r>
    <x v="6"/>
    <s v="0518-MI-GRAND RAPIDS-MI-MS"/>
    <x v="3"/>
    <n v="0.47799999999999998"/>
    <n v="165"/>
  </r>
  <r>
    <x v="6"/>
    <s v="0518-MI-GRAND RAPIDS-MI-MT"/>
    <x v="0"/>
    <n v="0.21"/>
    <n v="200"/>
  </r>
  <r>
    <x v="6"/>
    <s v="0518-MI-GRAND RAPIDS-MI-NC"/>
    <x v="0"/>
    <n v="0.255"/>
    <n v="178"/>
  </r>
  <r>
    <x v="6"/>
    <s v="0518-MI-GRAND RAPIDS-MI-ND"/>
    <x v="0"/>
    <n v="0.255"/>
    <n v="178"/>
  </r>
  <r>
    <x v="6"/>
    <s v="0518-MI-GRAND RAPIDS-MI-NE"/>
    <x v="3"/>
    <n v="0.47799999999999998"/>
    <n v="165"/>
  </r>
  <r>
    <x v="6"/>
    <s v="0518-MI-GRAND RAPIDS-MI-NH"/>
    <x v="0"/>
    <n v="0.255"/>
    <n v="178"/>
  </r>
  <r>
    <x v="6"/>
    <s v="0518-MI-GRAND RAPIDS-MI-NJ"/>
    <x v="0"/>
    <n v="0.255"/>
    <n v="178"/>
  </r>
  <r>
    <x v="6"/>
    <s v="0518-MI-GRAND RAPIDS-MI-NM"/>
    <x v="0"/>
    <n v="0.21"/>
    <n v="200"/>
  </r>
  <r>
    <x v="6"/>
    <s v="0518-MI-GRAND RAPIDS-MI-NV"/>
    <x v="0"/>
    <n v="0.21"/>
    <n v="200"/>
  </r>
  <r>
    <x v="6"/>
    <s v="0518-MI-GRAND RAPIDS-MI-NY"/>
    <x v="0"/>
    <n v="0.255"/>
    <n v="178"/>
  </r>
  <r>
    <x v="6"/>
    <s v="0518-MI-GRAND RAPIDS-MI-OH"/>
    <x v="2"/>
    <n v="0.63400000000000001"/>
    <n v="133.6"/>
  </r>
  <r>
    <x v="6"/>
    <s v="0518-MI-GRAND RAPIDS-MI-OK"/>
    <x v="0"/>
    <n v="0.255"/>
    <n v="178"/>
  </r>
  <r>
    <x v="6"/>
    <s v="0518-MI-GRAND RAPIDS-MI-ON"/>
    <x v="2"/>
    <n v="0.52400000000000002"/>
    <n v="121.2"/>
  </r>
  <r>
    <x v="6"/>
    <s v="0518-MI-GRAND RAPIDS-MI-OR"/>
    <x v="0"/>
    <n v="0.21"/>
    <n v="200"/>
  </r>
  <r>
    <x v="6"/>
    <s v="0518-MI-GRAND RAPIDS-MI-PA"/>
    <x v="0"/>
    <n v="0.255"/>
    <n v="178"/>
  </r>
  <r>
    <x v="6"/>
    <s v="0518-MI-GRAND RAPIDS-MI-QC"/>
    <x v="0"/>
    <n v="0.39"/>
    <n v="172"/>
  </r>
  <r>
    <x v="6"/>
    <s v="0518-MI-GRAND RAPIDS-MI-RI"/>
    <x v="0"/>
    <n v="0.255"/>
    <n v="178"/>
  </r>
  <r>
    <x v="6"/>
    <s v="0518-MI-GRAND RAPIDS-MI-SC"/>
    <x v="0"/>
    <n v="0.255"/>
    <n v="178"/>
  </r>
  <r>
    <x v="6"/>
    <s v="0518-MI-GRAND RAPIDS-MI-SD"/>
    <x v="0"/>
    <n v="0.255"/>
    <n v="178"/>
  </r>
  <r>
    <x v="6"/>
    <s v="0518-MI-GRAND RAPIDS-MI-SK"/>
    <x v="3"/>
    <n v="0.373"/>
    <n v="400"/>
  </r>
  <r>
    <x v="6"/>
    <s v="0518-MI-GRAND RAPIDS-MI-TN"/>
    <x v="2"/>
    <n v="0.60599999999999998"/>
    <n v="145.30000000000001"/>
  </r>
  <r>
    <x v="6"/>
    <s v="0518-MI-GRAND RAPIDS-MI-TX"/>
    <x v="0"/>
    <n v="0.255"/>
    <n v="178"/>
  </r>
  <r>
    <x v="6"/>
    <s v="0518-MI-GRAND RAPIDS-MI-UT"/>
    <x v="2"/>
    <n v="0.104"/>
    <n v="172.5"/>
  </r>
  <r>
    <x v="6"/>
    <s v="0518-MI-GRAND RAPIDS-MI-VA"/>
    <x v="2"/>
    <n v="0.59399999999999997"/>
    <n v="148"/>
  </r>
  <r>
    <x v="6"/>
    <s v="0518-MI-GRAND RAPIDS-MI-VT"/>
    <x v="0"/>
    <n v="0.255"/>
    <n v="178"/>
  </r>
  <r>
    <x v="6"/>
    <s v="0518-MI-GRAND RAPIDS-MI-WA"/>
    <x v="2"/>
    <n v="0.32100000000000001"/>
    <n v="140.19999999999999"/>
  </r>
  <r>
    <x v="6"/>
    <s v="0518-MI-GRAND RAPIDS-MI-WI"/>
    <x v="3"/>
    <n v="0.47799999999999998"/>
    <n v="165"/>
  </r>
  <r>
    <x v="6"/>
    <s v="0518-MI-GRAND RAPIDS-MI-WV"/>
    <x v="3"/>
    <n v="0.47799999999999998"/>
    <n v="165"/>
  </r>
  <r>
    <x v="6"/>
    <s v="0518-MI-GRAND RAPIDS-MI-WY"/>
    <x v="0"/>
    <n v="0.21"/>
    <n v="200"/>
  </r>
  <r>
    <x v="6"/>
    <s v="0519-MI-GRAND RAPIDS-AB-MI"/>
    <x v="3"/>
    <n v="0.373"/>
    <n v="400"/>
  </r>
  <r>
    <x v="6"/>
    <s v="0519-MI-GRAND RAPIDS-AL-MI"/>
    <x v="2"/>
    <n v="0.55800000000000005"/>
    <n v="174.9"/>
  </r>
  <r>
    <x v="6"/>
    <s v="0519-MI-GRAND RAPIDS-AR-MI"/>
    <x v="2"/>
    <n v="1.2E-2"/>
    <n v="197.5"/>
  </r>
  <r>
    <x v="6"/>
    <s v="0519-MI-GRAND RAPIDS-AZ-MI"/>
    <x v="2"/>
    <n v="7.0000000000000007E-2"/>
    <n v="211"/>
  </r>
  <r>
    <x v="6"/>
    <s v="0519-MI-GRAND RAPIDS-BC-MI"/>
    <x v="3"/>
    <n v="0.373"/>
    <n v="400"/>
  </r>
  <r>
    <x v="6"/>
    <s v="0519-MI-GRAND RAPIDS-CA-MI"/>
    <x v="2"/>
    <n v="7.0000000000000007E-2"/>
    <n v="242"/>
  </r>
  <r>
    <x v="6"/>
    <s v="0519-MI-GRAND RAPIDS-CO-MI"/>
    <x v="2"/>
    <n v="0.40200000000000002"/>
    <n v="194.7"/>
  </r>
  <r>
    <x v="6"/>
    <s v="0519-MI-GRAND RAPIDS-CT-MI"/>
    <x v="2"/>
    <n v="7.0000000000000007E-2"/>
    <n v="186"/>
  </r>
  <r>
    <x v="6"/>
    <s v="0519-MI-GRAND RAPIDS-DC-MI"/>
    <x v="2"/>
    <n v="7.0000000000000007E-2"/>
    <n v="186"/>
  </r>
  <r>
    <x v="6"/>
    <s v="0519-MI-GRAND RAPIDS-DE-MI"/>
    <x v="2"/>
    <n v="7.0000000000000007E-2"/>
    <n v="186"/>
  </r>
  <r>
    <x v="6"/>
    <s v="0519-MI-GRAND RAPIDS-FL-MI"/>
    <x v="2"/>
    <n v="0.12"/>
    <n v="175.5"/>
  </r>
  <r>
    <x v="6"/>
    <s v="0519-MI-GRAND RAPIDS-GA-MI"/>
    <x v="2"/>
    <n v="0.54100000000000004"/>
    <n v="220.8"/>
  </r>
  <r>
    <x v="6"/>
    <s v="0519-MI-GRAND RAPIDS-IA-MI"/>
    <x v="2"/>
    <n v="0.24299999999999999"/>
    <n v="148.9"/>
  </r>
  <r>
    <x v="6"/>
    <s v="0519-MI-GRAND RAPIDS-ID-MI"/>
    <x v="2"/>
    <n v="7.0000000000000007E-2"/>
    <n v="211"/>
  </r>
  <r>
    <x v="6"/>
    <s v="0519-MI-GRAND RAPIDS-IL-MI"/>
    <x v="2"/>
    <n v="0.50600000000000001"/>
    <n v="125.6"/>
  </r>
  <r>
    <x v="6"/>
    <s v="0519-MI-GRAND RAPIDS-IN-MI"/>
    <x v="3"/>
    <n v="0.47799999999999998"/>
    <n v="165"/>
  </r>
  <r>
    <x v="6"/>
    <s v="0519-MI-GRAND RAPIDS-KS-MI"/>
    <x v="3"/>
    <n v="0.47799999999999998"/>
    <n v="165"/>
  </r>
  <r>
    <x v="6"/>
    <s v="0519-MI-GRAND RAPIDS-KY-MI"/>
    <x v="3"/>
    <n v="0.47799999999999998"/>
    <n v="165"/>
  </r>
  <r>
    <x v="6"/>
    <s v="0519-MI-GRAND RAPIDS-LA-MI"/>
    <x v="2"/>
    <n v="7.0000000000000007E-2"/>
    <n v="186"/>
  </r>
  <r>
    <x v="6"/>
    <s v="0519-MI-GRAND RAPIDS-MA-MI"/>
    <x v="2"/>
    <n v="0.23300000000000001"/>
    <n v="163.5"/>
  </r>
  <r>
    <x v="6"/>
    <s v="0519-MI-GRAND RAPIDS-MB-MI"/>
    <x v="3"/>
    <n v="0.373"/>
    <n v="400"/>
  </r>
  <r>
    <x v="6"/>
    <s v="0519-MI-GRAND RAPIDS-MD-MI"/>
    <x v="2"/>
    <n v="0.504"/>
    <n v="149"/>
  </r>
  <r>
    <x v="6"/>
    <s v="0519-MI-GRAND RAPIDS-ME-MI"/>
    <x v="2"/>
    <n v="7.0000000000000007E-2"/>
    <n v="186"/>
  </r>
  <r>
    <x v="6"/>
    <s v="0519-MI-GRAND RAPIDS-MI-MI"/>
    <x v="3"/>
    <n v="0.47799999999999998"/>
    <n v="165"/>
  </r>
  <r>
    <x v="6"/>
    <s v="0519-MI-GRAND RAPIDS-MN-MI"/>
    <x v="2"/>
    <n v="0.63800000000000001"/>
    <n v="164"/>
  </r>
  <r>
    <x v="6"/>
    <s v="0519-MI-GRAND RAPIDS-MO-MI"/>
    <x v="3"/>
    <n v="0.53"/>
    <n v="155"/>
  </r>
  <r>
    <x v="6"/>
    <s v="0519-MI-GRAND RAPIDS-MS-MI"/>
    <x v="2"/>
    <n v="0.33100000000000002"/>
    <n v="181.5"/>
  </r>
  <r>
    <x v="6"/>
    <s v="0519-MI-GRAND RAPIDS-MT-MI"/>
    <x v="2"/>
    <n v="7.0000000000000007E-2"/>
    <n v="211"/>
  </r>
  <r>
    <x v="6"/>
    <s v="0519-MI-GRAND RAPIDS-NC-MI"/>
    <x v="2"/>
    <n v="0.28899999999999998"/>
    <n v="139.1"/>
  </r>
  <r>
    <x v="6"/>
    <s v="0519-MI-GRAND RAPIDS-ND-MI"/>
    <x v="2"/>
    <n v="7.0000000000000007E-2"/>
    <n v="186"/>
  </r>
  <r>
    <x v="6"/>
    <s v="0519-MI-GRAND RAPIDS-NE-MI"/>
    <x v="2"/>
    <n v="7.0000000000000007E-2"/>
    <n v="186"/>
  </r>
  <r>
    <x v="6"/>
    <s v="0519-MI-GRAND RAPIDS-NH-MI"/>
    <x v="2"/>
    <n v="7.0000000000000007E-2"/>
    <n v="186"/>
  </r>
  <r>
    <x v="6"/>
    <s v="0519-MI-GRAND RAPIDS-NJ-MI"/>
    <x v="2"/>
    <n v="0.65500000000000003"/>
    <n v="171.5"/>
  </r>
  <r>
    <x v="6"/>
    <s v="0519-MI-GRAND RAPIDS-NM-MI"/>
    <x v="2"/>
    <n v="7.0000000000000007E-2"/>
    <n v="211"/>
  </r>
  <r>
    <x v="6"/>
    <s v="0519-MI-GRAND RAPIDS-NV-MI"/>
    <x v="2"/>
    <n v="7.0000000000000007E-2"/>
    <n v="242"/>
  </r>
  <r>
    <x v="6"/>
    <s v="0519-MI-GRAND RAPIDS-NY-MI"/>
    <x v="2"/>
    <n v="0.44"/>
    <n v="147.30000000000001"/>
  </r>
  <r>
    <x v="6"/>
    <s v="0519-MI-GRAND RAPIDS-OH-MI"/>
    <x v="3"/>
    <n v="0.47799999999999998"/>
    <n v="165"/>
  </r>
  <r>
    <x v="6"/>
    <s v="0519-MI-GRAND RAPIDS-OK-MI"/>
    <x v="2"/>
    <n v="1.2E-2"/>
    <n v="197.5"/>
  </r>
  <r>
    <x v="6"/>
    <s v="0519-MI-GRAND RAPIDS-ON-MI"/>
    <x v="2"/>
    <n v="0.52500000000000002"/>
    <n v="163"/>
  </r>
  <r>
    <x v="6"/>
    <s v="0519-MI-GRAND RAPIDS-OR-MI"/>
    <x v="2"/>
    <n v="0.38800000000000001"/>
    <n v="158.4"/>
  </r>
  <r>
    <x v="6"/>
    <s v="0519-MI-GRAND RAPIDS-PA-MI"/>
    <x v="2"/>
    <n v="0.41199999999999998"/>
    <n v="171"/>
  </r>
  <r>
    <x v="6"/>
    <s v="0519-MI-GRAND RAPIDS-QC-MI"/>
    <x v="0"/>
    <n v="0.39"/>
    <n v="172"/>
  </r>
  <r>
    <x v="6"/>
    <s v="0519-MI-GRAND RAPIDS-RI-MI"/>
    <x v="2"/>
    <n v="7.0000000000000007E-2"/>
    <n v="186"/>
  </r>
  <r>
    <x v="6"/>
    <s v="0519-MI-GRAND RAPIDS-SC-MI"/>
    <x v="2"/>
    <n v="0.16600000000000001"/>
    <n v="154"/>
  </r>
  <r>
    <x v="6"/>
    <s v="0519-MI-GRAND RAPIDS-SD-MI"/>
    <x v="3"/>
    <n v="0.47799999999999998"/>
    <n v="165"/>
  </r>
  <r>
    <x v="6"/>
    <s v="0519-MI-GRAND RAPIDS-SK-MI"/>
    <x v="3"/>
    <n v="0.373"/>
    <n v="400"/>
  </r>
  <r>
    <x v="6"/>
    <s v="0519-MI-GRAND RAPIDS-TN-MI"/>
    <x v="3"/>
    <n v="0.47799999999999998"/>
    <n v="165"/>
  </r>
  <r>
    <x v="6"/>
    <s v="0519-MI-GRAND RAPIDS-TX-MI"/>
    <x v="2"/>
    <n v="0.37"/>
    <n v="148"/>
  </r>
  <r>
    <x v="6"/>
    <s v="0519-MI-GRAND RAPIDS-UT-MI"/>
    <x v="2"/>
    <n v="-8.7999999999999995E-2"/>
    <n v="223.7"/>
  </r>
  <r>
    <x v="6"/>
    <s v="0519-MI-GRAND RAPIDS-VA-MI"/>
    <x v="2"/>
    <n v="1.2E-2"/>
    <n v="197.5"/>
  </r>
  <r>
    <x v="6"/>
    <s v="0519-MI-GRAND RAPIDS-VT-MI"/>
    <x v="2"/>
    <n v="7.0000000000000007E-2"/>
    <n v="186"/>
  </r>
  <r>
    <x v="6"/>
    <s v="0519-MI-GRAND RAPIDS-WA-MI"/>
    <x v="2"/>
    <n v="7.0000000000000007E-2"/>
    <n v="242"/>
  </r>
  <r>
    <x v="6"/>
    <s v="0519-MI-GRAND RAPIDS-WI-MI"/>
    <x v="3"/>
    <n v="0.47799999999999998"/>
    <n v="165"/>
  </r>
  <r>
    <x v="6"/>
    <s v="0519-MI-GRAND RAPIDS-WV-MI"/>
    <x v="2"/>
    <n v="7.0000000000000007E-2"/>
    <n v="147"/>
  </r>
  <r>
    <x v="6"/>
    <s v="0519-MI-GRAND RAPIDS-WY-MI"/>
    <x v="2"/>
    <n v="7.0000000000000007E-2"/>
    <n v="186"/>
  </r>
  <r>
    <x v="6"/>
    <s v="0519-MI-GRAND RAPIDS-MI-AB"/>
    <x v="3"/>
    <n v="0.373"/>
    <n v="400"/>
  </r>
  <r>
    <x v="6"/>
    <s v="0519-MI-GRAND RAPIDS-MI-AL"/>
    <x v="2"/>
    <n v="0.36399999999999999"/>
    <n v="172.7"/>
  </r>
  <r>
    <x v="6"/>
    <s v="0519-MI-GRAND RAPIDS-MI-AR"/>
    <x v="2"/>
    <n v="0.247"/>
    <n v="149.6"/>
  </r>
  <r>
    <x v="6"/>
    <s v="0519-MI-GRAND RAPIDS-MI-AZ"/>
    <x v="2"/>
    <n v="-0.88"/>
    <n v="157.6"/>
  </r>
  <r>
    <x v="6"/>
    <s v="0519-MI-GRAND RAPIDS-MI-BC"/>
    <x v="3"/>
    <n v="0.373"/>
    <n v="400"/>
  </r>
  <r>
    <x v="6"/>
    <s v="0519-MI-GRAND RAPIDS-MI-CA"/>
    <x v="2"/>
    <n v="0.23200000000000001"/>
    <n v="223.6"/>
  </r>
  <r>
    <x v="6"/>
    <s v="0519-MI-GRAND RAPIDS-MI-CO"/>
    <x v="2"/>
    <n v="0.43"/>
    <n v="189.5"/>
  </r>
  <r>
    <x v="6"/>
    <s v="0519-MI-GRAND RAPIDS-MI-CT"/>
    <x v="2"/>
    <n v="0.28100000000000003"/>
    <n v="136.69999999999999"/>
  </r>
  <r>
    <x v="6"/>
    <s v="0519-MI-GRAND RAPIDS-MI-DC"/>
    <x v="2"/>
    <n v="0.215"/>
    <n v="147.4"/>
  </r>
  <r>
    <x v="6"/>
    <s v="0519-MI-GRAND RAPIDS-MI-DE"/>
    <x v="2"/>
    <n v="0.104"/>
    <n v="213.8"/>
  </r>
  <r>
    <x v="6"/>
    <s v="0519-MI-GRAND RAPIDS-MI-FL"/>
    <x v="2"/>
    <n v="0.41599999999999998"/>
    <n v="248.4"/>
  </r>
  <r>
    <x v="6"/>
    <s v="0519-MI-GRAND RAPIDS-MI-GA"/>
    <x v="2"/>
    <n v="-0.127"/>
    <n v="181.4"/>
  </r>
  <r>
    <x v="6"/>
    <s v="0519-MI-GRAND RAPIDS-MI-IA"/>
    <x v="3"/>
    <n v="0.47799999999999998"/>
    <n v="165"/>
  </r>
  <r>
    <x v="6"/>
    <s v="0519-MI-GRAND RAPIDS-MI-ID"/>
    <x v="2"/>
    <n v="1.2E-2"/>
    <n v="224.1"/>
  </r>
  <r>
    <x v="6"/>
    <s v="0519-MI-GRAND RAPIDS-MI-IL"/>
    <x v="3"/>
    <n v="0.47799999999999998"/>
    <n v="165"/>
  </r>
  <r>
    <x v="6"/>
    <s v="0519-MI-GRAND RAPIDS-MI-IN"/>
    <x v="2"/>
    <n v="0.33100000000000002"/>
    <n v="153"/>
  </r>
  <r>
    <x v="6"/>
    <s v="0519-MI-GRAND RAPIDS-MI-KS"/>
    <x v="3"/>
    <n v="0.47799999999999998"/>
    <n v="165"/>
  </r>
  <r>
    <x v="6"/>
    <s v="0519-MI-GRAND RAPIDS-MI-KY"/>
    <x v="3"/>
    <n v="0.47799999999999998"/>
    <n v="165"/>
  </r>
  <r>
    <x v="6"/>
    <s v="0519-MI-GRAND RAPIDS-MI-LA"/>
    <x v="2"/>
    <n v="0.247"/>
    <n v="188.1"/>
  </r>
  <r>
    <x v="6"/>
    <s v="0519-MI-GRAND RAPIDS-MI-MA"/>
    <x v="2"/>
    <n v="-0.10199999999999999"/>
    <n v="127.6"/>
  </r>
  <r>
    <x v="6"/>
    <s v="0519-MI-GRAND RAPIDS-MI-MB"/>
    <x v="3"/>
    <n v="0.373"/>
    <n v="400"/>
  </r>
  <r>
    <x v="6"/>
    <s v="0519-MI-GRAND RAPIDS-MI-MD"/>
    <x v="2"/>
    <n v="0.53"/>
    <n v="142"/>
  </r>
  <r>
    <x v="6"/>
    <s v="0519-MI-GRAND RAPIDS-MI-ME"/>
    <x v="2"/>
    <n v="7.0000000000000007E-2"/>
    <n v="186"/>
  </r>
  <r>
    <x v="6"/>
    <s v="0519-MI-GRAND RAPIDS-MI-MI"/>
    <x v="3"/>
    <n v="0.47799999999999998"/>
    <n v="165"/>
  </r>
  <r>
    <x v="6"/>
    <s v="0519-MI-GRAND RAPIDS-MI-MN"/>
    <x v="3"/>
    <n v="0.47799999999999998"/>
    <n v="165"/>
  </r>
  <r>
    <x v="6"/>
    <s v="0519-MI-GRAND RAPIDS-MI-MO"/>
    <x v="2"/>
    <n v="0.57799999999999996"/>
    <n v="146.69999999999999"/>
  </r>
  <r>
    <x v="6"/>
    <s v="0519-MI-GRAND RAPIDS-MI-MS"/>
    <x v="3"/>
    <n v="0.47799999999999998"/>
    <n v="165"/>
  </r>
  <r>
    <x v="6"/>
    <s v="0519-MI-GRAND RAPIDS-MI-MT"/>
    <x v="2"/>
    <n v="7.0000000000000007E-2"/>
    <n v="211"/>
  </r>
  <r>
    <x v="6"/>
    <s v="0519-MI-GRAND RAPIDS-MI-NC"/>
    <x v="0"/>
    <n v="0.45"/>
    <n v="185"/>
  </r>
  <r>
    <x v="6"/>
    <s v="0519-MI-GRAND RAPIDS-MI-ND"/>
    <x v="2"/>
    <n v="7.0000000000000007E-2"/>
    <n v="186"/>
  </r>
  <r>
    <x v="6"/>
    <s v="0519-MI-GRAND RAPIDS-MI-NE"/>
    <x v="3"/>
    <n v="0.47799999999999998"/>
    <n v="165"/>
  </r>
  <r>
    <x v="6"/>
    <s v="0519-MI-GRAND RAPIDS-MI-NH"/>
    <x v="2"/>
    <n v="0.27400000000000002"/>
    <n v="188.1"/>
  </r>
  <r>
    <x v="6"/>
    <s v="0519-MI-GRAND RAPIDS-MI-NJ"/>
    <x v="2"/>
    <n v="0.20899999999999999"/>
    <n v="157.4"/>
  </r>
  <r>
    <x v="6"/>
    <s v="0519-MI-GRAND RAPIDS-MI-NM"/>
    <x v="2"/>
    <n v="0.216"/>
    <n v="225.4"/>
  </r>
  <r>
    <x v="6"/>
    <s v="0519-MI-GRAND RAPIDS-MI-NV"/>
    <x v="2"/>
    <n v="1.2E-2"/>
    <n v="257"/>
  </r>
  <r>
    <x v="6"/>
    <s v="0519-MI-GRAND RAPIDS-MI-NY"/>
    <x v="0"/>
    <n v="0.45"/>
    <n v="185"/>
  </r>
  <r>
    <x v="6"/>
    <s v="0519-MI-GRAND RAPIDS-MI-OH"/>
    <x v="2"/>
    <n v="0.63400000000000001"/>
    <n v="133.6"/>
  </r>
  <r>
    <x v="6"/>
    <s v="0519-MI-GRAND RAPIDS-MI-OK"/>
    <x v="2"/>
    <n v="0.16200000000000001"/>
    <n v="201.3"/>
  </r>
  <r>
    <x v="6"/>
    <s v="0519-MI-GRAND RAPIDS-MI-ON"/>
    <x v="2"/>
    <n v="0.52400000000000002"/>
    <n v="121.2"/>
  </r>
  <r>
    <x v="6"/>
    <s v="0519-MI-GRAND RAPIDS-MI-OR"/>
    <x v="2"/>
    <n v="-0.434"/>
    <n v="171.7"/>
  </r>
  <r>
    <x v="6"/>
    <s v="0519-MI-GRAND RAPIDS-MI-PA"/>
    <x v="2"/>
    <n v="0.48899999999999999"/>
    <n v="178.8"/>
  </r>
  <r>
    <x v="6"/>
    <s v="0519-MI-GRAND RAPIDS-MI-QC"/>
    <x v="0"/>
    <n v="0.39"/>
    <n v="172"/>
  </r>
  <r>
    <x v="6"/>
    <s v="0519-MI-GRAND RAPIDS-MI-RI"/>
    <x v="2"/>
    <n v="1.2E-2"/>
    <n v="197.5"/>
  </r>
  <r>
    <x v="6"/>
    <s v="0519-MI-GRAND RAPIDS-MI-SC"/>
    <x v="2"/>
    <n v="1.2E-2"/>
    <n v="197.5"/>
  </r>
  <r>
    <x v="6"/>
    <s v="0519-MI-GRAND RAPIDS-MI-SD"/>
    <x v="2"/>
    <n v="7.0000000000000007E-2"/>
    <n v="186"/>
  </r>
  <r>
    <x v="6"/>
    <s v="0519-MI-GRAND RAPIDS-MI-SK"/>
    <x v="3"/>
    <n v="0.373"/>
    <n v="400"/>
  </r>
  <r>
    <x v="6"/>
    <s v="0519-MI-GRAND RAPIDS-MI-TN"/>
    <x v="2"/>
    <n v="0.60599999999999998"/>
    <n v="145.30000000000001"/>
  </r>
  <r>
    <x v="6"/>
    <s v="0519-MI-GRAND RAPIDS-MI-TX"/>
    <x v="2"/>
    <n v="0.309"/>
    <n v="231.7"/>
  </r>
  <r>
    <x v="6"/>
    <s v="0519-MI-GRAND RAPIDS-MI-UT"/>
    <x v="2"/>
    <n v="0.104"/>
    <n v="172.5"/>
  </r>
  <r>
    <x v="6"/>
    <s v="0519-MI-GRAND RAPIDS-MI-VA"/>
    <x v="2"/>
    <n v="0.59399999999999997"/>
    <n v="148"/>
  </r>
  <r>
    <x v="6"/>
    <s v="0519-MI-GRAND RAPIDS-MI-VT"/>
    <x v="0"/>
    <n v="0.45"/>
    <n v="185"/>
  </r>
  <r>
    <x v="6"/>
    <s v="0519-MI-GRAND RAPIDS-MI-WA"/>
    <x v="2"/>
    <n v="0.32100000000000001"/>
    <n v="140.19999999999999"/>
  </r>
  <r>
    <x v="6"/>
    <s v="0519-MI-GRAND RAPIDS-MI-WI"/>
    <x v="2"/>
    <n v="0.59699999999999998"/>
    <n v="167.7"/>
  </r>
  <r>
    <x v="6"/>
    <s v="0519-MI-GRAND RAPIDS-MI-WV"/>
    <x v="3"/>
    <n v="0.47799999999999998"/>
    <n v="165"/>
  </r>
  <r>
    <x v="6"/>
    <s v="0519-MI-GRAND RAPIDS-MI-WY"/>
    <x v="2"/>
    <n v="1.2E-2"/>
    <n v="197.5"/>
  </r>
  <r>
    <x v="0"/>
    <s v="0530-IL-STERLING-AB-IL"/>
    <x v="0"/>
    <n v="0.24"/>
    <n v="215"/>
  </r>
  <r>
    <x v="0"/>
    <s v="0530-IL-STERLING-AL-IL"/>
    <x v="0"/>
    <n v="0.255"/>
    <n v="178"/>
  </r>
  <r>
    <x v="0"/>
    <s v="0530-IL-STERLING-AR-IL"/>
    <x v="2"/>
    <n v="0.5"/>
    <n v="134.4"/>
  </r>
  <r>
    <x v="0"/>
    <s v="0530-IL-STERLING-AZ-IL"/>
    <x v="0"/>
    <n v="0.255"/>
    <n v="178"/>
  </r>
  <r>
    <x v="0"/>
    <s v="0530-IL-STERLING-BC-IL"/>
    <x v="0"/>
    <n v="0.24"/>
    <n v="215"/>
  </r>
  <r>
    <x v="0"/>
    <s v="0530-IL-STERLING-CA-IL"/>
    <x v="0"/>
    <n v="0.255"/>
    <n v="178"/>
  </r>
  <r>
    <x v="0"/>
    <s v="0530-IL-STERLING-CO-IL"/>
    <x v="1"/>
    <n v="0.29099999999999998"/>
    <n v="155"/>
  </r>
  <r>
    <x v="0"/>
    <s v="0530-IL-STERLING-CT-IL"/>
    <x v="0"/>
    <n v="0.255"/>
    <n v="178"/>
  </r>
  <r>
    <x v="0"/>
    <s v="0530-IL-STERLING-DC-IL"/>
    <x v="0"/>
    <n v="0.255"/>
    <n v="178"/>
  </r>
  <r>
    <x v="0"/>
    <s v="0530-IL-STERLING-DE-IL"/>
    <x v="0"/>
    <n v="0.255"/>
    <n v="178"/>
  </r>
  <r>
    <x v="0"/>
    <s v="0530-IL-STERLING-FL-IL"/>
    <x v="1"/>
    <n v="0.3"/>
    <n v="182"/>
  </r>
  <r>
    <x v="0"/>
    <s v="0530-IL-STERLING-GA-IL"/>
    <x v="2"/>
    <n v="0.58099999999999996"/>
    <n v="153.6"/>
  </r>
  <r>
    <x v="0"/>
    <s v="0530-IL-STERLING-IA-IL"/>
    <x v="0"/>
    <n v="0.255"/>
    <n v="178"/>
  </r>
  <r>
    <x v="0"/>
    <s v="0530-IL-STERLING-ID-IL"/>
    <x v="2"/>
    <n v="7.0000000000000007E-2"/>
    <n v="211"/>
  </r>
  <r>
    <x v="0"/>
    <s v="0530-IL-STERLING-IL-IL"/>
    <x v="2"/>
    <n v="2.8000000000000001E-2"/>
    <n v="121.8"/>
  </r>
  <r>
    <x v="0"/>
    <s v="0530-IL-STERLING-IN-IL"/>
    <x v="2"/>
    <n v="0.33100000000000002"/>
    <n v="173"/>
  </r>
  <r>
    <x v="0"/>
    <s v="0530-IL-STERLING-KS-IL"/>
    <x v="0"/>
    <n v="0.255"/>
    <n v="178"/>
  </r>
  <r>
    <x v="0"/>
    <s v="0530-IL-STERLING-KY-IL"/>
    <x v="2"/>
    <n v="0.52300000000000002"/>
    <n v="156.9"/>
  </r>
  <r>
    <x v="0"/>
    <s v="0530-IL-STERLING-LA-IL"/>
    <x v="2"/>
    <n v="0.39600000000000002"/>
    <n v="188.1"/>
  </r>
  <r>
    <x v="0"/>
    <s v="0530-IL-STERLING-MA-IL"/>
    <x v="2"/>
    <n v="0.57499999999999996"/>
    <n v="148.4"/>
  </r>
  <r>
    <x v="0"/>
    <s v="0530-IL-STERLING-MB-IL"/>
    <x v="0"/>
    <n v="0.24"/>
    <n v="215"/>
  </r>
  <r>
    <x v="0"/>
    <s v="0530-IL-STERLING-MD-IL"/>
    <x v="0"/>
    <n v="0.255"/>
    <n v="178"/>
  </r>
  <r>
    <x v="0"/>
    <s v="0530-IL-STERLING-ME-IL"/>
    <x v="1"/>
    <n v="0.4"/>
    <n v="300"/>
  </r>
  <r>
    <x v="0"/>
    <s v="0530-IL-STERLING-MI-IL"/>
    <x v="2"/>
    <n v="0.28699999999999998"/>
    <n v="132.6"/>
  </r>
  <r>
    <x v="0"/>
    <s v="0530-IL-STERLING-MN-IL"/>
    <x v="1"/>
    <n v="0.41099999999999998"/>
    <n v="162"/>
  </r>
  <r>
    <x v="0"/>
    <s v="0530-IL-STERLING-MO-IL"/>
    <x v="1"/>
    <n v="0.625"/>
    <n v="210.3"/>
  </r>
  <r>
    <x v="0"/>
    <s v="0530-IL-STERLING-MS-IL"/>
    <x v="1"/>
    <n v="0.372"/>
    <n v="222.8"/>
  </r>
  <r>
    <x v="0"/>
    <s v="0530-IL-STERLING-MT-IL"/>
    <x v="0"/>
    <n v="0.255"/>
    <n v="178"/>
  </r>
  <r>
    <x v="0"/>
    <s v="0530-IL-STERLING-NC-IL"/>
    <x v="0"/>
    <n v="0.255"/>
    <n v="178"/>
  </r>
  <r>
    <x v="0"/>
    <s v="0530-IL-STERLING-ND-IL"/>
    <x v="0"/>
    <n v="0.255"/>
    <n v="178"/>
  </r>
  <r>
    <x v="0"/>
    <s v="0530-IL-STERLING-NE-IL"/>
    <x v="0"/>
    <n v="0.255"/>
    <n v="178"/>
  </r>
  <r>
    <x v="0"/>
    <s v="0530-IL-STERLING-NH-IL"/>
    <x v="0"/>
    <n v="0.255"/>
    <n v="178"/>
  </r>
  <r>
    <x v="0"/>
    <s v="0530-IL-STERLING-NJ-IL"/>
    <x v="1"/>
    <n v="-0.21099999999999999"/>
    <n v="107.5"/>
  </r>
  <r>
    <x v="0"/>
    <s v="0530-IL-STERLING-NM-IL"/>
    <x v="0"/>
    <n v="0.255"/>
    <n v="178"/>
  </r>
  <r>
    <x v="0"/>
    <s v="0530-IL-STERLING-NV-IL"/>
    <x v="0"/>
    <n v="0.255"/>
    <n v="178"/>
  </r>
  <r>
    <x v="0"/>
    <s v="0530-IL-STERLING-NY-IL"/>
    <x v="0"/>
    <n v="0.255"/>
    <n v="178"/>
  </r>
  <r>
    <x v="0"/>
    <s v="0530-IL-STERLING-OH-IL"/>
    <x v="2"/>
    <n v="0.45600000000000002"/>
    <n v="139.6"/>
  </r>
  <r>
    <x v="0"/>
    <s v="0530-IL-STERLING-OK-IL"/>
    <x v="0"/>
    <n v="0.255"/>
    <n v="178"/>
  </r>
  <r>
    <x v="0"/>
    <s v="0530-IL-STERLING-ON-IL"/>
    <x v="2"/>
    <n v="0.48599999999999999"/>
    <n v="148.80000000000001"/>
  </r>
  <r>
    <x v="0"/>
    <s v="0530-IL-STERLING-OR-IL"/>
    <x v="0"/>
    <n v="0.255"/>
    <n v="178"/>
  </r>
  <r>
    <x v="0"/>
    <s v="0530-IL-STERLING-PA-IL"/>
    <x v="2"/>
    <n v="0.51800000000000002"/>
    <n v="145.30000000000001"/>
  </r>
  <r>
    <x v="0"/>
    <s v="0530-IL-STERLING-QC-IL"/>
    <x v="0"/>
    <n v="0.39"/>
    <n v="172"/>
  </r>
  <r>
    <x v="0"/>
    <s v="0530-IL-STERLING-RI-IL"/>
    <x v="0"/>
    <n v="0.255"/>
    <n v="178"/>
  </r>
  <r>
    <x v="0"/>
    <s v="0530-IL-STERLING-SC-IL"/>
    <x v="0"/>
    <n v="0.255"/>
    <n v="178"/>
  </r>
  <r>
    <x v="0"/>
    <s v="0530-IL-STERLING-SD-IL"/>
    <x v="0"/>
    <n v="0.255"/>
    <n v="178"/>
  </r>
  <r>
    <x v="0"/>
    <s v="0530-IL-STERLING-SK-IL"/>
    <x v="0"/>
    <n v="0.24"/>
    <n v="215"/>
  </r>
  <r>
    <x v="0"/>
    <s v="0530-IL-STERLING-TN-IL"/>
    <x v="2"/>
    <n v="0.47199999999999998"/>
    <n v="133.69999999999999"/>
  </r>
  <r>
    <x v="0"/>
    <s v="0530-IL-STERLING-TX-IL"/>
    <x v="2"/>
    <n v="0.58799999999999997"/>
    <n v="258.10000000000002"/>
  </r>
  <r>
    <x v="0"/>
    <s v="0530-IL-STERLING-UT-IL"/>
    <x v="0"/>
    <n v="0.255"/>
    <n v="178"/>
  </r>
  <r>
    <x v="0"/>
    <s v="0530-IL-STERLING-VA-IL"/>
    <x v="0"/>
    <n v="0.255"/>
    <n v="178"/>
  </r>
  <r>
    <x v="0"/>
    <s v="0530-IL-STERLING-VT-IL"/>
    <x v="0"/>
    <n v="0.255"/>
    <n v="178"/>
  </r>
  <r>
    <x v="0"/>
    <s v="0530-IL-STERLING-WA-IL"/>
    <x v="0"/>
    <n v="0.255"/>
    <n v="178"/>
  </r>
  <r>
    <x v="0"/>
    <s v="0530-IL-STERLING-WI-IL"/>
    <x v="2"/>
    <n v="0.50600000000000001"/>
    <n v="131.19999999999999"/>
  </r>
  <r>
    <x v="0"/>
    <s v="0530-IL-STERLING-WV-IL"/>
    <x v="2"/>
    <n v="0.42199999999999999"/>
    <n v="107.5"/>
  </r>
  <r>
    <x v="0"/>
    <s v="0530-IL-STERLING-WY-IL"/>
    <x v="0"/>
    <n v="0.255"/>
    <n v="178"/>
  </r>
  <r>
    <x v="0"/>
    <s v="0530-IL-STERLING-IL-AB"/>
    <x v="2"/>
    <n v="0.49099999999999999"/>
    <n v="235.5"/>
  </r>
  <r>
    <x v="0"/>
    <s v="0530-IL-STERLING-IL-AL"/>
    <x v="2"/>
    <n v="0.496"/>
    <n v="215"/>
  </r>
  <r>
    <x v="0"/>
    <s v="0530-IL-STERLING-IL-AR"/>
    <x v="1"/>
    <n v="0.53900000000000003"/>
    <n v="300"/>
  </r>
  <r>
    <x v="0"/>
    <s v="0530-IL-STERLING-IL-AZ"/>
    <x v="2"/>
    <n v="0.39"/>
    <n v="161.80000000000001"/>
  </r>
  <r>
    <x v="0"/>
    <s v="0530-IL-STERLING-IL-BC"/>
    <x v="0"/>
    <n v="0.24"/>
    <n v="215"/>
  </r>
  <r>
    <x v="0"/>
    <s v="0530-IL-STERLING-IL-CA"/>
    <x v="1"/>
    <n v="0.52900000000000003"/>
    <n v="250"/>
  </r>
  <r>
    <x v="0"/>
    <s v="0530-IL-STERLING-IL-CO"/>
    <x v="1"/>
    <n v="0.41799999999999998"/>
    <n v="250"/>
  </r>
  <r>
    <x v="0"/>
    <s v="0530-IL-STERLING-IL-CT"/>
    <x v="1"/>
    <n v="0.40500000000000003"/>
    <n v="155"/>
  </r>
  <r>
    <x v="0"/>
    <s v="0530-IL-STERLING-IL-DC"/>
    <x v="2"/>
    <n v="0.215"/>
    <n v="147.4"/>
  </r>
  <r>
    <x v="0"/>
    <s v="0530-IL-STERLING-IL-DE"/>
    <x v="2"/>
    <n v="0.40899999999999997"/>
    <n v="140.80000000000001"/>
  </r>
  <r>
    <x v="0"/>
    <s v="0530-IL-STERLING-IL-FL"/>
    <x v="2"/>
    <n v="0.60499999999999998"/>
    <n v="211.5"/>
  </r>
  <r>
    <x v="0"/>
    <s v="0530-IL-STERLING-IL-GA"/>
    <x v="2"/>
    <n v="0.48799999999999999"/>
    <n v="235.9"/>
  </r>
  <r>
    <x v="0"/>
    <s v="0530-IL-STERLING-IL-IA"/>
    <x v="2"/>
    <n v="0.38800000000000001"/>
    <n v="138.6"/>
  </r>
  <r>
    <x v="0"/>
    <s v="0530-IL-STERLING-IL-ID"/>
    <x v="0"/>
    <n v="0.21"/>
    <n v="200"/>
  </r>
  <r>
    <x v="0"/>
    <s v="0530-IL-STERLING-IL-IL"/>
    <x v="0"/>
    <n v="0.255"/>
    <n v="178"/>
  </r>
  <r>
    <x v="0"/>
    <s v="0530-IL-STERLING-IL-IN"/>
    <x v="1"/>
    <n v="0.115"/>
    <n v="149.80000000000001"/>
  </r>
  <r>
    <x v="0"/>
    <s v="0530-IL-STERLING-IL-KS"/>
    <x v="1"/>
    <n v="0.59"/>
    <n v="125.5"/>
  </r>
  <r>
    <x v="0"/>
    <s v="0530-IL-STERLING-IL-KY"/>
    <x v="2"/>
    <n v="0.39600000000000002"/>
    <n v="181.3"/>
  </r>
  <r>
    <x v="0"/>
    <s v="0530-IL-STERLING-IL-LA"/>
    <x v="1"/>
    <n v="0.32300000000000001"/>
    <n v="129"/>
  </r>
  <r>
    <x v="0"/>
    <s v="0530-IL-STERLING-IL-MA"/>
    <x v="1"/>
    <n v="0.4"/>
    <n v="300"/>
  </r>
  <r>
    <x v="0"/>
    <s v="0530-IL-STERLING-IL-MB"/>
    <x v="0"/>
    <n v="0.24"/>
    <n v="215"/>
  </r>
  <r>
    <x v="0"/>
    <s v="0530-IL-STERLING-IL-MD"/>
    <x v="2"/>
    <n v="0.73099999999999998"/>
    <n v="190.6"/>
  </r>
  <r>
    <x v="0"/>
    <s v="0530-IL-STERLING-IL-ME"/>
    <x v="1"/>
    <n v="0.36299999999999999"/>
    <n v="155"/>
  </r>
  <r>
    <x v="0"/>
    <s v="0530-IL-STERLING-IL-MI"/>
    <x v="2"/>
    <n v="0.50600000000000001"/>
    <n v="125.6"/>
  </r>
  <r>
    <x v="0"/>
    <s v="0530-IL-STERLING-IL-MN"/>
    <x v="2"/>
    <n v="0.59799999999999998"/>
    <n v="146.19999999999999"/>
  </r>
  <r>
    <x v="0"/>
    <s v="0530-IL-STERLING-IL-MO"/>
    <x v="2"/>
    <n v="0.56999999999999995"/>
    <n v="186.9"/>
  </r>
  <r>
    <x v="0"/>
    <s v="0530-IL-STERLING-IL-MS"/>
    <x v="1"/>
    <n v="0.39900000000000002"/>
    <n v="224"/>
  </r>
  <r>
    <x v="0"/>
    <s v="0530-IL-STERLING-IL-MT"/>
    <x v="1"/>
    <n v="0.4"/>
    <n v="300"/>
  </r>
  <r>
    <x v="0"/>
    <s v="0530-IL-STERLING-IL-NC"/>
    <x v="1"/>
    <n v="0.45600000000000002"/>
    <n v="253"/>
  </r>
  <r>
    <x v="0"/>
    <s v="0530-IL-STERLING-IL-ND"/>
    <x v="2"/>
    <n v="0.66500000000000004"/>
    <n v="216.4"/>
  </r>
  <r>
    <x v="0"/>
    <s v="0530-IL-STERLING-IL-NE"/>
    <x v="1"/>
    <n v="0.42899999999999999"/>
    <n v="137"/>
  </r>
  <r>
    <x v="0"/>
    <s v="0530-IL-STERLING-IL-NH"/>
    <x v="1"/>
    <n v="0.33900000000000002"/>
    <n v="300"/>
  </r>
  <r>
    <x v="0"/>
    <s v="0530-IL-STERLING-IL-NJ"/>
    <x v="1"/>
    <n v="0.60099999999999998"/>
    <n v="250"/>
  </r>
  <r>
    <x v="0"/>
    <s v="0530-IL-STERLING-IL-NM"/>
    <x v="1"/>
    <n v="0.436"/>
    <n v="155"/>
  </r>
  <r>
    <x v="0"/>
    <s v="0530-IL-STERLING-IL-NV"/>
    <x v="1"/>
    <n v="0.29699999999999999"/>
    <n v="300"/>
  </r>
  <r>
    <x v="0"/>
    <s v="0530-IL-STERLING-IL-NY"/>
    <x v="0"/>
    <n v="0.255"/>
    <n v="178"/>
  </r>
  <r>
    <x v="0"/>
    <s v="0530-IL-STERLING-IL-OH"/>
    <x v="2"/>
    <n v="0.51100000000000001"/>
    <n v="148"/>
  </r>
  <r>
    <x v="0"/>
    <s v="0530-IL-STERLING-IL-OK"/>
    <x v="1"/>
    <n v="0.57499999999999996"/>
    <n v="250"/>
  </r>
  <r>
    <x v="0"/>
    <s v="0530-IL-STERLING-IL-ON"/>
    <x v="2"/>
    <n v="0.69899999999999995"/>
    <n v="133.69999999999999"/>
  </r>
  <r>
    <x v="0"/>
    <s v="0530-IL-STERLING-IL-OR"/>
    <x v="0"/>
    <n v="0.21"/>
    <n v="200"/>
  </r>
  <r>
    <x v="0"/>
    <s v="0530-IL-STERLING-IL-PA"/>
    <x v="1"/>
    <n v="0.505"/>
    <n v="250"/>
  </r>
  <r>
    <x v="0"/>
    <s v="0530-IL-STERLING-IL-QC"/>
    <x v="0"/>
    <n v="0.39"/>
    <n v="172"/>
  </r>
  <r>
    <x v="0"/>
    <s v="0530-IL-STERLING-IL-RI"/>
    <x v="0"/>
    <n v="0.255"/>
    <n v="178"/>
  </r>
  <r>
    <x v="0"/>
    <s v="0530-IL-STERLING-IL-SC"/>
    <x v="2"/>
    <n v="0.56699999999999995"/>
    <n v="218.6"/>
  </r>
  <r>
    <x v="0"/>
    <s v="0530-IL-STERLING-IL-SD"/>
    <x v="2"/>
    <n v="0.53300000000000003"/>
    <n v="156.19999999999999"/>
  </r>
  <r>
    <x v="0"/>
    <s v="0530-IL-STERLING-IL-SK"/>
    <x v="0"/>
    <n v="0.24"/>
    <n v="215"/>
  </r>
  <r>
    <x v="0"/>
    <s v="0530-IL-STERLING-IL-TN"/>
    <x v="2"/>
    <n v="0.62"/>
    <n v="145.5"/>
  </r>
  <r>
    <x v="0"/>
    <s v="0530-IL-STERLING-IL-TX"/>
    <x v="1"/>
    <n v="0.35699999999999998"/>
    <n v="272.5"/>
  </r>
  <r>
    <x v="0"/>
    <s v="0530-IL-STERLING-IL-UT"/>
    <x v="1"/>
    <n v="0.5"/>
    <n v="250"/>
  </r>
  <r>
    <x v="0"/>
    <s v="0530-IL-STERLING-IL-VA"/>
    <x v="1"/>
    <n v="0.41799999999999998"/>
    <n v="300"/>
  </r>
  <r>
    <x v="0"/>
    <s v="0530-IL-STERLING-IL-VT"/>
    <x v="1"/>
    <n v="0.44"/>
    <n v="300"/>
  </r>
  <r>
    <x v="0"/>
    <s v="0530-IL-STERLING-IL-WA"/>
    <x v="1"/>
    <n v="0.61399999999999999"/>
    <n v="250"/>
  </r>
  <r>
    <x v="0"/>
    <s v="0530-IL-STERLING-IL-WI"/>
    <x v="2"/>
    <n v="0.54400000000000004"/>
    <n v="152.4"/>
  </r>
  <r>
    <x v="0"/>
    <s v="0530-IL-STERLING-IL-WV"/>
    <x v="1"/>
    <n v="0.38400000000000001"/>
    <n v="122.5"/>
  </r>
  <r>
    <x v="0"/>
    <s v="0530-IL-STERLING-IL-WY"/>
    <x v="0"/>
    <n v="0.21"/>
    <n v="200"/>
  </r>
  <r>
    <x v="1"/>
    <s v="0548-NC-STATESVILLE-AB-NC"/>
    <x v="0"/>
    <n v="0.24"/>
    <n v="215"/>
  </r>
  <r>
    <x v="1"/>
    <s v="0548-NC-STATESVILLE-AL-NC"/>
    <x v="0"/>
    <n v="0.255"/>
    <n v="178"/>
  </r>
  <r>
    <x v="1"/>
    <s v="0548-NC-STATESVILLE-AR-NC"/>
    <x v="2"/>
    <n v="0.45"/>
    <n v="237"/>
  </r>
  <r>
    <x v="1"/>
    <s v="0548-NC-STATESVILLE-AZ-NC"/>
    <x v="1"/>
    <n v="0.46600000000000003"/>
    <n v="180.8"/>
  </r>
  <r>
    <x v="1"/>
    <s v="0548-NC-STATESVILLE-BC-NC"/>
    <x v="0"/>
    <n v="0.24"/>
    <n v="215"/>
  </r>
  <r>
    <x v="1"/>
    <s v="0548-NC-STATESVILLE-CA-NC"/>
    <x v="1"/>
    <n v="0.33500000000000002"/>
    <n v="332.5"/>
  </r>
  <r>
    <x v="1"/>
    <s v="0548-NC-STATESVILLE-CO-NC"/>
    <x v="0"/>
    <n v="0.255"/>
    <n v="178"/>
  </r>
  <r>
    <x v="1"/>
    <s v="0548-NC-STATESVILLE-CT-NC"/>
    <x v="0"/>
    <n v="0.255"/>
    <n v="178"/>
  </r>
  <r>
    <x v="1"/>
    <s v="0548-NC-STATESVILLE-DC-NC"/>
    <x v="2"/>
    <n v="7.0000000000000007E-2"/>
    <n v="147"/>
  </r>
  <r>
    <x v="1"/>
    <s v="0548-NC-STATESVILLE-DE-NC"/>
    <x v="0"/>
    <n v="0.255"/>
    <n v="178"/>
  </r>
  <r>
    <x v="1"/>
    <s v="0548-NC-STATESVILLE-FL-NC"/>
    <x v="2"/>
    <n v="0.58499999999999996"/>
    <n v="191.8"/>
  </r>
  <r>
    <x v="1"/>
    <s v="0548-NC-STATESVILLE-GA-NC"/>
    <x v="0"/>
    <n v="0.255"/>
    <n v="178"/>
  </r>
  <r>
    <x v="1"/>
    <s v="0548-NC-STATESVILLE-IA-NC"/>
    <x v="0"/>
    <n v="0.255"/>
    <n v="178"/>
  </r>
  <r>
    <x v="1"/>
    <s v="0548-NC-STATESVILLE-ID-NC"/>
    <x v="2"/>
    <n v="7.0000000000000007E-2"/>
    <n v="242"/>
  </r>
  <r>
    <x v="1"/>
    <s v="0548-NC-STATESVILLE-IL-NC"/>
    <x v="0"/>
    <n v="0.255"/>
    <n v="178"/>
  </r>
  <r>
    <x v="1"/>
    <s v="0548-NC-STATESVILLE-IN-NC"/>
    <x v="1"/>
    <n v="0.439"/>
    <n v="233.3"/>
  </r>
  <r>
    <x v="1"/>
    <s v="0548-NC-STATESVILLE-KS-NC"/>
    <x v="0"/>
    <n v="0.255"/>
    <n v="178"/>
  </r>
  <r>
    <x v="1"/>
    <s v="0548-NC-STATESVILLE-KY-NC"/>
    <x v="2"/>
    <n v="0.34899999999999998"/>
    <n v="169.5"/>
  </r>
  <r>
    <x v="1"/>
    <s v="0548-NC-STATESVILLE-LA-NC"/>
    <x v="0"/>
    <n v="0.255"/>
    <n v="178"/>
  </r>
  <r>
    <x v="1"/>
    <s v="0548-NC-STATESVILLE-MA-NC"/>
    <x v="0"/>
    <n v="0.255"/>
    <n v="178"/>
  </r>
  <r>
    <x v="1"/>
    <s v="0548-NC-STATESVILLE-MB-NC"/>
    <x v="0"/>
    <n v="0.24"/>
    <n v="215"/>
  </r>
  <r>
    <x v="1"/>
    <s v="0548-NC-STATESVILLE-MD-NC"/>
    <x v="2"/>
    <n v="0.42199999999999999"/>
    <n v="153.5"/>
  </r>
  <r>
    <x v="1"/>
    <s v="0548-NC-STATESVILLE-ME-NC"/>
    <x v="0"/>
    <n v="0.255"/>
    <n v="178"/>
  </r>
  <r>
    <x v="1"/>
    <s v="0548-NC-STATESVILLE-MI-NC"/>
    <x v="2"/>
    <n v="0.496"/>
    <n v="241"/>
  </r>
  <r>
    <x v="1"/>
    <s v="0548-NC-STATESVILLE-MN-NC"/>
    <x v="1"/>
    <n v="0.4"/>
    <n v="155"/>
  </r>
  <r>
    <x v="1"/>
    <s v="0548-NC-STATESVILLE-MO-NC"/>
    <x v="1"/>
    <n v="0.39500000000000002"/>
    <n v="204.5"/>
  </r>
  <r>
    <x v="1"/>
    <s v="0548-NC-STATESVILLE-MS-NC"/>
    <x v="2"/>
    <n v="0.34100000000000003"/>
    <n v="165.4"/>
  </r>
  <r>
    <x v="1"/>
    <s v="0548-NC-STATESVILLE-MT-NC"/>
    <x v="0"/>
    <n v="0.255"/>
    <n v="178"/>
  </r>
  <r>
    <x v="1"/>
    <s v="0548-NC-STATESVILLE-NC-NC"/>
    <x v="2"/>
    <n v="0.25900000000000001"/>
    <n v="129.4"/>
  </r>
  <r>
    <x v="1"/>
    <s v="0548-NC-STATESVILLE-ND-NC"/>
    <x v="0"/>
    <n v="0.255"/>
    <n v="178"/>
  </r>
  <r>
    <x v="1"/>
    <s v="0548-NC-STATESVILLE-NE-NC"/>
    <x v="0"/>
    <n v="0.255"/>
    <n v="178"/>
  </r>
  <r>
    <x v="1"/>
    <s v="0548-NC-STATESVILLE-NH-NC"/>
    <x v="0"/>
    <n v="0.255"/>
    <n v="178"/>
  </r>
  <r>
    <x v="1"/>
    <s v="0548-NC-STATESVILLE-NJ-NC"/>
    <x v="2"/>
    <n v="0.46200000000000002"/>
    <n v="153.80000000000001"/>
  </r>
  <r>
    <x v="1"/>
    <s v="0548-NC-STATESVILLE-NM-NC"/>
    <x v="0"/>
    <n v="0.255"/>
    <n v="178"/>
  </r>
  <r>
    <x v="1"/>
    <s v="0548-NC-STATESVILLE-NV-NC"/>
    <x v="0"/>
    <n v="0.255"/>
    <n v="178"/>
  </r>
  <r>
    <x v="1"/>
    <s v="0548-NC-STATESVILLE-NY-NC"/>
    <x v="2"/>
    <n v="0.39200000000000002"/>
    <n v="148.6"/>
  </r>
  <r>
    <x v="1"/>
    <s v="0548-NC-STATESVILLE-OH-NC"/>
    <x v="1"/>
    <n v="0.41699999999999998"/>
    <n v="214.8"/>
  </r>
  <r>
    <x v="1"/>
    <s v="0548-NC-STATESVILLE-OK-NC"/>
    <x v="1"/>
    <n v="0.442"/>
    <n v="155"/>
  </r>
  <r>
    <x v="1"/>
    <s v="0548-NC-STATESVILLE-ON-NC"/>
    <x v="2"/>
    <n v="0.45600000000000002"/>
    <n v="235.8"/>
  </r>
  <r>
    <x v="1"/>
    <s v="0548-NC-STATESVILLE-OR-NC"/>
    <x v="0"/>
    <n v="0.255"/>
    <n v="178"/>
  </r>
  <r>
    <x v="1"/>
    <s v="0548-NC-STATESVILLE-PA-NC"/>
    <x v="0"/>
    <n v="0.255"/>
    <n v="178"/>
  </r>
  <r>
    <x v="1"/>
    <s v="0548-NC-STATESVILLE-QC-NC"/>
    <x v="0"/>
    <n v="0.39"/>
    <n v="172"/>
  </r>
  <r>
    <x v="1"/>
    <s v="0548-NC-STATESVILLE-RI-NC"/>
    <x v="0"/>
    <n v="0.255"/>
    <n v="178"/>
  </r>
  <r>
    <x v="1"/>
    <s v="0548-NC-STATESVILLE-SC-NC"/>
    <x v="2"/>
    <n v="0.52800000000000002"/>
    <n v="126.1"/>
  </r>
  <r>
    <x v="1"/>
    <s v="0548-NC-STATESVILLE-SD-NC"/>
    <x v="0"/>
    <n v="0.255"/>
    <n v="178"/>
  </r>
  <r>
    <x v="1"/>
    <s v="0548-NC-STATESVILLE-SK-NC"/>
    <x v="0"/>
    <n v="0.24"/>
    <n v="215"/>
  </r>
  <r>
    <x v="1"/>
    <s v="0548-NC-STATESVILLE-TN-NC"/>
    <x v="2"/>
    <n v="0.59599999999999997"/>
    <n v="143.69999999999999"/>
  </r>
  <r>
    <x v="1"/>
    <s v="0548-NC-STATESVILLE-TX-NC"/>
    <x v="1"/>
    <n v="0.40699999999999997"/>
    <n v="283"/>
  </r>
  <r>
    <x v="1"/>
    <s v="0548-NC-STATESVILLE-UT-NC"/>
    <x v="0"/>
    <n v="0.255"/>
    <n v="178"/>
  </r>
  <r>
    <x v="1"/>
    <s v="0548-NC-STATESVILLE-VA-NC"/>
    <x v="2"/>
    <n v="0.33500000000000002"/>
    <n v="185.4"/>
  </r>
  <r>
    <x v="1"/>
    <s v="0548-NC-STATESVILLE-VT-NC"/>
    <x v="0"/>
    <n v="0.255"/>
    <n v="178"/>
  </r>
  <r>
    <x v="1"/>
    <s v="0548-NC-STATESVILLE-WA-NC"/>
    <x v="2"/>
    <n v="0.51900000000000002"/>
    <n v="194.4"/>
  </r>
  <r>
    <x v="1"/>
    <s v="0548-NC-STATESVILLE-WI-NC"/>
    <x v="2"/>
    <n v="0.46"/>
    <n v="187.5"/>
  </r>
  <r>
    <x v="1"/>
    <s v="0548-NC-STATESVILLE-WV-NC"/>
    <x v="0"/>
    <n v="0.255"/>
    <n v="178"/>
  </r>
  <r>
    <x v="1"/>
    <s v="0548-NC-STATESVILLE-WY-NC"/>
    <x v="1"/>
    <n v="0.38900000000000001"/>
    <n v="360"/>
  </r>
  <r>
    <x v="1"/>
    <s v="0548-NC-STATESVILLE-NC-AB"/>
    <x v="0"/>
    <n v="0.24"/>
    <n v="215"/>
  </r>
  <r>
    <x v="1"/>
    <s v="0548-NC-STATESVILLE-NC-AL"/>
    <x v="0"/>
    <n v="0.255"/>
    <n v="178"/>
  </r>
  <r>
    <x v="1"/>
    <s v="0548-NC-STATESVILLE-NC-AR"/>
    <x v="1"/>
    <n v="0.47799999999999998"/>
    <n v="300"/>
  </r>
  <r>
    <x v="1"/>
    <s v="0548-NC-STATESVILLE-NC-AZ"/>
    <x v="1"/>
    <n v="0.23899999999999999"/>
    <n v="209.5"/>
  </r>
  <r>
    <x v="1"/>
    <s v="0548-NC-STATESVILLE-NC-BC"/>
    <x v="0"/>
    <n v="0.24"/>
    <n v="215"/>
  </r>
  <r>
    <x v="1"/>
    <s v="0548-NC-STATESVILLE-NC-CA"/>
    <x v="1"/>
    <n v="0.42699999999999999"/>
    <n v="344.3"/>
  </r>
  <r>
    <x v="1"/>
    <s v="0548-NC-STATESVILLE-NC-CO"/>
    <x v="1"/>
    <n v="0.28000000000000003"/>
    <n v="300"/>
  </r>
  <r>
    <x v="1"/>
    <s v="0548-NC-STATESVILLE-NC-CT"/>
    <x v="2"/>
    <n v="0.44"/>
    <n v="214.4"/>
  </r>
  <r>
    <x v="1"/>
    <s v="0548-NC-STATESVILLE-NC-DC"/>
    <x v="2"/>
    <n v="0.13600000000000001"/>
    <n v="153"/>
  </r>
  <r>
    <x v="1"/>
    <s v="0548-NC-STATESVILLE-NC-DE"/>
    <x v="0"/>
    <n v="0.255"/>
    <n v="178"/>
  </r>
  <r>
    <x v="1"/>
    <s v="0548-NC-STATESVILLE-NC-FL"/>
    <x v="1"/>
    <n v="0.55300000000000005"/>
    <n v="265"/>
  </r>
  <r>
    <x v="1"/>
    <s v="0548-NC-STATESVILLE-NC-GA"/>
    <x v="2"/>
    <n v="0.628"/>
    <n v="165.7"/>
  </r>
  <r>
    <x v="1"/>
    <s v="0548-NC-STATESVILLE-NC-IA"/>
    <x v="2"/>
    <n v="0.46300000000000002"/>
    <n v="151.5"/>
  </r>
  <r>
    <x v="1"/>
    <s v="0548-NC-STATESVILLE-NC-ID"/>
    <x v="1"/>
    <n v="0.33800000000000002"/>
    <n v="180.8"/>
  </r>
  <r>
    <x v="1"/>
    <s v="0548-NC-STATESVILLE-NC-IL"/>
    <x v="2"/>
    <n v="0.54600000000000004"/>
    <n v="194.4"/>
  </r>
  <r>
    <x v="1"/>
    <s v="0548-NC-STATESVILLE-NC-IN"/>
    <x v="2"/>
    <n v="0.437"/>
    <n v="174.2"/>
  </r>
  <r>
    <x v="1"/>
    <s v="0548-NC-STATESVILLE-NC-KS"/>
    <x v="0"/>
    <n v="0.255"/>
    <n v="178"/>
  </r>
  <r>
    <x v="1"/>
    <s v="0548-NC-STATESVILLE-NC-KY"/>
    <x v="2"/>
    <n v="0.45400000000000001"/>
    <n v="195.8"/>
  </r>
  <r>
    <x v="1"/>
    <s v="0548-NC-STATESVILLE-NC-LA"/>
    <x v="2"/>
    <n v="0.31900000000000001"/>
    <n v="146.6"/>
  </r>
  <r>
    <x v="1"/>
    <s v="0548-NC-STATESVILLE-NC-MA"/>
    <x v="1"/>
    <n v="0.30399999999999999"/>
    <n v="250"/>
  </r>
  <r>
    <x v="1"/>
    <s v="0548-NC-STATESVILLE-NC-MB"/>
    <x v="0"/>
    <n v="0.24"/>
    <n v="215"/>
  </r>
  <r>
    <x v="1"/>
    <s v="0548-NC-STATESVILLE-NC-MD"/>
    <x v="0"/>
    <n v="0.255"/>
    <n v="178"/>
  </r>
  <r>
    <x v="1"/>
    <s v="0548-NC-STATESVILLE-NC-ME"/>
    <x v="2"/>
    <n v="0.35699999999999998"/>
    <n v="157.1"/>
  </r>
  <r>
    <x v="1"/>
    <s v="0548-NC-STATESVILLE-NC-MI"/>
    <x v="2"/>
    <n v="0.28999999999999998"/>
    <n v="138.19999999999999"/>
  </r>
  <r>
    <x v="1"/>
    <s v="0548-NC-STATESVILLE-NC-MN"/>
    <x v="2"/>
    <n v="0.41799999999999998"/>
    <n v="154.69999999999999"/>
  </r>
  <r>
    <x v="1"/>
    <s v="0548-NC-STATESVILLE-NC-MO"/>
    <x v="1"/>
    <n v="0.505"/>
    <n v="307"/>
  </r>
  <r>
    <x v="1"/>
    <s v="0548-NC-STATESVILLE-NC-MS"/>
    <x v="2"/>
    <n v="0.44500000000000001"/>
    <n v="182.4"/>
  </r>
  <r>
    <x v="1"/>
    <s v="0548-NC-STATESVILLE-NC-MT"/>
    <x v="0"/>
    <n v="0.21"/>
    <n v="200"/>
  </r>
  <r>
    <x v="1"/>
    <s v="0548-NC-STATESVILLE-NC-NC"/>
    <x v="1"/>
    <n v="0.375"/>
    <n v="159.80000000000001"/>
  </r>
  <r>
    <x v="1"/>
    <s v="0548-NC-STATESVILLE-NC-ND"/>
    <x v="0"/>
    <n v="0.255"/>
    <n v="178"/>
  </r>
  <r>
    <x v="1"/>
    <s v="0548-NC-STATESVILLE-NC-NE"/>
    <x v="2"/>
    <n v="0.44700000000000001"/>
    <n v="220.8"/>
  </r>
  <r>
    <x v="1"/>
    <s v="0548-NC-STATESVILLE-NC-NH"/>
    <x v="0"/>
    <n v="0.255"/>
    <n v="178"/>
  </r>
  <r>
    <x v="1"/>
    <s v="0548-NC-STATESVILLE-NC-NJ"/>
    <x v="2"/>
    <n v="0.374"/>
    <n v="187.9"/>
  </r>
  <r>
    <x v="1"/>
    <s v="0548-NC-STATESVILLE-NC-NM"/>
    <x v="1"/>
    <n v="0.443"/>
    <n v="155"/>
  </r>
  <r>
    <x v="1"/>
    <s v="0548-NC-STATESVILLE-NC-NV"/>
    <x v="0"/>
    <n v="0.21"/>
    <n v="200"/>
  </r>
  <r>
    <x v="1"/>
    <s v="0548-NC-STATESVILLE-NC-NY"/>
    <x v="0"/>
    <n v="0.255"/>
    <n v="178"/>
  </r>
  <r>
    <x v="1"/>
    <s v="0548-NC-STATESVILLE-NC-OH"/>
    <x v="2"/>
    <n v="0.47299999999999998"/>
    <n v="136.6"/>
  </r>
  <r>
    <x v="1"/>
    <s v="0548-NC-STATESVILLE-NC-OK"/>
    <x v="0"/>
    <n v="0.255"/>
    <n v="178"/>
  </r>
  <r>
    <x v="1"/>
    <s v="0548-NC-STATESVILLE-NC-ON"/>
    <x v="2"/>
    <n v="0.67700000000000005"/>
    <n v="190.4"/>
  </r>
  <r>
    <x v="1"/>
    <s v="0548-NC-STATESVILLE-NC-OR"/>
    <x v="0"/>
    <n v="0.21"/>
    <n v="200"/>
  </r>
  <r>
    <x v="1"/>
    <s v="0548-NC-STATESVILLE-NC-PA"/>
    <x v="0"/>
    <n v="0.255"/>
    <n v="178"/>
  </r>
  <r>
    <x v="1"/>
    <s v="0548-NC-STATESVILLE-NC-QC"/>
    <x v="0"/>
    <n v="0.39"/>
    <n v="172"/>
  </r>
  <r>
    <x v="1"/>
    <s v="0548-NC-STATESVILLE-NC-RI"/>
    <x v="1"/>
    <n v="0.42199999999999999"/>
    <n v="300"/>
  </r>
  <r>
    <x v="1"/>
    <s v="0548-NC-STATESVILLE-NC-SC"/>
    <x v="2"/>
    <n v="0.38200000000000001"/>
    <n v="123.3"/>
  </r>
  <r>
    <x v="1"/>
    <s v="0548-NC-STATESVILLE-NC-SD"/>
    <x v="0"/>
    <n v="0.255"/>
    <n v="178"/>
  </r>
  <r>
    <x v="1"/>
    <s v="0548-NC-STATESVILLE-NC-SK"/>
    <x v="0"/>
    <n v="0.24"/>
    <n v="215"/>
  </r>
  <r>
    <x v="1"/>
    <s v="0548-NC-STATESVILLE-NC-TN"/>
    <x v="2"/>
    <n v="0.439"/>
    <n v="157"/>
  </r>
  <r>
    <x v="1"/>
    <s v="0548-NC-STATESVILLE-NC-TX"/>
    <x v="0"/>
    <n v="0.255"/>
    <n v="178"/>
  </r>
  <r>
    <x v="1"/>
    <s v="0548-NC-STATESVILLE-NC-UT"/>
    <x v="1"/>
    <n v="0.23899999999999999"/>
    <n v="300"/>
  </r>
  <r>
    <x v="1"/>
    <s v="0548-NC-STATESVILLE-NC-VA"/>
    <x v="2"/>
    <n v="0.39200000000000002"/>
    <n v="148.6"/>
  </r>
  <r>
    <x v="1"/>
    <s v="0548-NC-STATESVILLE-NC-VT"/>
    <x v="0"/>
    <n v="0.255"/>
    <n v="178"/>
  </r>
  <r>
    <x v="1"/>
    <s v="0548-NC-STATESVILLE-NC-WA"/>
    <x v="2"/>
    <n v="0.55400000000000005"/>
    <n v="361.2"/>
  </r>
  <r>
    <x v="1"/>
    <s v="0548-NC-STATESVILLE-NC-WI"/>
    <x v="2"/>
    <n v="0.434"/>
    <n v="180.8"/>
  </r>
  <r>
    <x v="1"/>
    <s v="0548-NC-STATESVILLE-NC-WV"/>
    <x v="0"/>
    <n v="0.255"/>
    <n v="178"/>
  </r>
  <r>
    <x v="1"/>
    <s v="0548-NC-STATESVILLE-NC-WY"/>
    <x v="0"/>
    <n v="0.21"/>
    <n v="200"/>
  </r>
  <r>
    <x v="7"/>
    <s v="0569-NC-LEXINGTON-AB-NC"/>
    <x v="2"/>
    <n v="7.0000000000000007E-2"/>
    <n v="286"/>
  </r>
  <r>
    <x v="7"/>
    <s v="0569-NC-LEXINGTON-AL-NC"/>
    <x v="5"/>
    <n v="0.46500000000000002"/>
    <n v="92"/>
  </r>
  <r>
    <x v="7"/>
    <s v="0569-NC-LEXINGTON-AR-NC"/>
    <x v="5"/>
    <n v="0.51700000000000002"/>
    <n v="87"/>
  </r>
  <r>
    <x v="7"/>
    <s v="0569-NC-LEXINGTON-AZ-NC"/>
    <x v="1"/>
    <n v="0.46600000000000003"/>
    <n v="180.8"/>
  </r>
  <r>
    <x v="7"/>
    <s v="0569-NC-LEXINGTON-BC-NC"/>
    <x v="2"/>
    <n v="-0.10199999999999999"/>
    <n v="500.4"/>
  </r>
  <r>
    <x v="7"/>
    <s v="0569-NC-LEXINGTON-CA-NC"/>
    <x v="1"/>
    <n v="0.33500000000000002"/>
    <n v="332.5"/>
  </r>
  <r>
    <x v="7"/>
    <s v="0569-NC-LEXINGTON-CO-NC"/>
    <x v="2"/>
    <n v="0.186"/>
    <n v="212.6"/>
  </r>
  <r>
    <x v="7"/>
    <s v="0569-NC-LEXINGTON-CT-NC"/>
    <x v="2"/>
    <n v="7.0000000000000007E-2"/>
    <n v="186"/>
  </r>
  <r>
    <x v="7"/>
    <s v="0569-NC-LEXINGTON-DC-NC"/>
    <x v="2"/>
    <n v="7.0000000000000007E-2"/>
    <n v="147"/>
  </r>
  <r>
    <x v="7"/>
    <s v="0569-NC-LEXINGTON-DE-NC"/>
    <x v="2"/>
    <n v="7.0000000000000007E-2"/>
    <n v="147"/>
  </r>
  <r>
    <x v="7"/>
    <s v="0569-NC-LEXINGTON-FL-NC"/>
    <x v="2"/>
    <n v="0.58499999999999996"/>
    <n v="191.8"/>
  </r>
  <r>
    <x v="7"/>
    <s v="0569-NC-LEXINGTON-GA-NC"/>
    <x v="2"/>
    <n v="0.123"/>
    <n v="240.3"/>
  </r>
  <r>
    <x v="7"/>
    <s v="0569-NC-LEXINGTON-IA-NC"/>
    <x v="2"/>
    <n v="7.0000000000000007E-2"/>
    <n v="186"/>
  </r>
  <r>
    <x v="7"/>
    <s v="0569-NC-LEXINGTON-ID-NC"/>
    <x v="2"/>
    <n v="7.0000000000000007E-2"/>
    <n v="242"/>
  </r>
  <r>
    <x v="7"/>
    <s v="0569-NC-LEXINGTON-IL-NC"/>
    <x v="1"/>
    <n v="0.45600000000000002"/>
    <n v="253"/>
  </r>
  <r>
    <x v="7"/>
    <s v="0569-NC-LEXINGTON-IN-NC"/>
    <x v="1"/>
    <n v="0.439"/>
    <n v="233.3"/>
  </r>
  <r>
    <x v="7"/>
    <s v="0569-NC-LEXINGTON-KS-NC"/>
    <x v="1"/>
    <n v="0.16"/>
    <n v="300"/>
  </r>
  <r>
    <x v="7"/>
    <s v="0569-NC-LEXINGTON-KY-NC"/>
    <x v="2"/>
    <n v="0.34899999999999998"/>
    <n v="169.5"/>
  </r>
  <r>
    <x v="7"/>
    <s v="0569-NC-LEXINGTON-LA-NC"/>
    <x v="2"/>
    <n v="7.0000000000000007E-2"/>
    <n v="186"/>
  </r>
  <r>
    <x v="7"/>
    <s v="0569-NC-LEXINGTON-MA-NC"/>
    <x v="1"/>
    <n v="0.16"/>
    <n v="300"/>
  </r>
  <r>
    <x v="7"/>
    <s v="0569-NC-LEXINGTON-MB-NC"/>
    <x v="2"/>
    <n v="7.0000000000000007E-2"/>
    <n v="286"/>
  </r>
  <r>
    <x v="7"/>
    <s v="0569-NC-LEXINGTON-MD-NC"/>
    <x v="2"/>
    <n v="0.42199999999999999"/>
    <n v="153.5"/>
  </r>
  <r>
    <x v="7"/>
    <s v="0569-NC-LEXINGTON-ME-NC"/>
    <x v="2"/>
    <n v="7.0000000000000007E-2"/>
    <n v="186"/>
  </r>
  <r>
    <x v="7"/>
    <s v="0569-NC-LEXINGTON-MI-NC"/>
    <x v="2"/>
    <n v="0.496"/>
    <n v="241"/>
  </r>
  <r>
    <x v="7"/>
    <s v="0569-NC-LEXINGTON-MN-NC"/>
    <x v="1"/>
    <n v="0.4"/>
    <n v="155"/>
  </r>
  <r>
    <x v="7"/>
    <s v="0569-NC-LEXINGTON-MO-NC"/>
    <x v="2"/>
    <n v="0.41"/>
    <n v="275.60000000000002"/>
  </r>
  <r>
    <x v="7"/>
    <s v="0569-NC-LEXINGTON-MS-NC"/>
    <x v="5"/>
    <n v="0.42299999999999999"/>
    <n v="119"/>
  </r>
  <r>
    <x v="7"/>
    <s v="0569-NC-LEXINGTON-MT-NC"/>
    <x v="2"/>
    <n v="7.0000000000000007E-2"/>
    <n v="242"/>
  </r>
  <r>
    <x v="7"/>
    <s v="0569-NC-LEXINGTON-NC-NC"/>
    <x v="2"/>
    <n v="0.40799999999999997"/>
    <n v="105.5"/>
  </r>
  <r>
    <x v="7"/>
    <s v="0569-NC-LEXINGTON-ND-NC"/>
    <x v="2"/>
    <n v="7.0000000000000007E-2"/>
    <n v="211"/>
  </r>
  <r>
    <x v="7"/>
    <s v="0569-NC-LEXINGTON-NE-NC"/>
    <x v="2"/>
    <n v="7.0000000000000007E-2"/>
    <n v="211"/>
  </r>
  <r>
    <x v="7"/>
    <s v="0569-NC-LEXINGTON-NH-NC"/>
    <x v="1"/>
    <n v="0.16"/>
    <n v="300"/>
  </r>
  <r>
    <x v="7"/>
    <s v="0569-NC-LEXINGTON-NJ-NC"/>
    <x v="2"/>
    <n v="0.46200000000000002"/>
    <n v="153.80000000000001"/>
  </r>
  <r>
    <x v="7"/>
    <s v="0569-NC-LEXINGTON-NM-NC"/>
    <x v="2"/>
    <n v="7.0000000000000007E-2"/>
    <n v="211"/>
  </r>
  <r>
    <x v="7"/>
    <s v="0569-NC-LEXINGTON-NV-NC"/>
    <x v="2"/>
    <n v="1.2E-2"/>
    <n v="257"/>
  </r>
  <r>
    <x v="7"/>
    <s v="0569-NC-LEXINGTON-NY-NC"/>
    <x v="2"/>
    <n v="0.39200000000000002"/>
    <n v="148.6"/>
  </r>
  <r>
    <x v="7"/>
    <s v="0569-NC-LEXINGTON-OH-NC"/>
    <x v="1"/>
    <n v="0.41699999999999998"/>
    <n v="214.8"/>
  </r>
  <r>
    <x v="7"/>
    <s v="0569-NC-LEXINGTON-OK-NC"/>
    <x v="1"/>
    <n v="0.442"/>
    <n v="155"/>
  </r>
  <r>
    <x v="7"/>
    <s v="0569-NC-LEXINGTON-ON-NC"/>
    <x v="2"/>
    <n v="0.45600000000000002"/>
    <n v="235.8"/>
  </r>
  <r>
    <x v="7"/>
    <s v="0569-NC-LEXINGTON-OR-NC"/>
    <x v="2"/>
    <n v="1.2E-2"/>
    <n v="257"/>
  </r>
  <r>
    <x v="7"/>
    <s v="0569-NC-LEXINGTON-PA-NC"/>
    <x v="2"/>
    <n v="4.3999999999999997E-2"/>
    <n v="126"/>
  </r>
  <r>
    <x v="7"/>
    <s v="0569-NC-LEXINGTON-QC-NC"/>
    <x v="2"/>
    <n v="0.35799999999999998"/>
    <n v="262.3"/>
  </r>
  <r>
    <x v="7"/>
    <s v="0569-NC-LEXINGTON-RI-NC"/>
    <x v="1"/>
    <n v="0.23200000000000001"/>
    <n v="129"/>
  </r>
  <r>
    <x v="7"/>
    <s v="0569-NC-LEXINGTON-SC-NC"/>
    <x v="2"/>
    <n v="0.52800000000000002"/>
    <n v="126.1"/>
  </r>
  <r>
    <x v="7"/>
    <s v="0569-NC-LEXINGTON-SD-NC"/>
    <x v="2"/>
    <n v="1.6E-2"/>
    <n v="287.39999999999998"/>
  </r>
  <r>
    <x v="7"/>
    <s v="0569-NC-LEXINGTON-SK-NC"/>
    <x v="2"/>
    <n v="7.0000000000000007E-2"/>
    <n v="286"/>
  </r>
  <r>
    <x v="7"/>
    <s v="0569-NC-LEXINGTON-TN-NC"/>
    <x v="1"/>
    <n v="0.58199999999999996"/>
    <n v="147.80000000000001"/>
  </r>
  <r>
    <x v="7"/>
    <s v="0569-NC-LEXINGTON-TX-NC"/>
    <x v="5"/>
    <n v="0.46500000000000002"/>
    <n v="159"/>
  </r>
  <r>
    <x v="7"/>
    <s v="0569-NC-LEXINGTON-UT-NC"/>
    <x v="2"/>
    <n v="9.6000000000000002E-2"/>
    <n v="200.2"/>
  </r>
  <r>
    <x v="7"/>
    <s v="0569-NC-LEXINGTON-VA-NC"/>
    <x v="2"/>
    <n v="0.33500000000000002"/>
    <n v="185.4"/>
  </r>
  <r>
    <x v="7"/>
    <s v="0569-NC-LEXINGTON-VT-NC"/>
    <x v="2"/>
    <n v="7.0000000000000007E-2"/>
    <n v="186"/>
  </r>
  <r>
    <x v="7"/>
    <s v="0569-NC-LEXINGTON-WA-NC"/>
    <x v="2"/>
    <n v="0.51900000000000002"/>
    <n v="194.4"/>
  </r>
  <r>
    <x v="7"/>
    <s v="0569-NC-LEXINGTON-WI-NC"/>
    <x v="2"/>
    <n v="0.46"/>
    <n v="187.5"/>
  </r>
  <r>
    <x v="7"/>
    <s v="0569-NC-LEXINGTON-WV-NC"/>
    <x v="2"/>
    <n v="7.0000000000000007E-2"/>
    <n v="147"/>
  </r>
  <r>
    <x v="7"/>
    <s v="0569-NC-LEXINGTON-WY-NC"/>
    <x v="1"/>
    <n v="0.38900000000000001"/>
    <n v="360"/>
  </r>
  <r>
    <x v="7"/>
    <s v="0569-NC-LEXINGTON-NC-AB"/>
    <x v="2"/>
    <n v="7.0000000000000007E-2"/>
    <n v="286"/>
  </r>
  <r>
    <x v="7"/>
    <s v="0569-NC-LEXINGTON-NC-AL"/>
    <x v="5"/>
    <n v="0.39100000000000001"/>
    <n v="106"/>
  </r>
  <r>
    <x v="7"/>
    <s v="0569-NC-LEXINGTON-NC-AR"/>
    <x v="1"/>
    <n v="0.47799999999999998"/>
    <n v="300"/>
  </r>
  <r>
    <x v="7"/>
    <s v="0569-NC-LEXINGTON-NC-AZ"/>
    <x v="1"/>
    <n v="0.23899999999999999"/>
    <n v="209.5"/>
  </r>
  <r>
    <x v="7"/>
    <s v="0569-NC-LEXINGTON-NC-BC"/>
    <x v="2"/>
    <n v="0.01"/>
    <n v="467.5"/>
  </r>
  <r>
    <x v="7"/>
    <s v="0569-NC-LEXINGTON-NC-CA"/>
    <x v="1"/>
    <n v="0.42699999999999999"/>
    <n v="344.3"/>
  </r>
  <r>
    <x v="7"/>
    <s v="0569-NC-LEXINGTON-NC-CO"/>
    <x v="1"/>
    <n v="0.28000000000000003"/>
    <n v="300"/>
  </r>
  <r>
    <x v="7"/>
    <s v="0569-NC-LEXINGTON-NC-CT"/>
    <x v="2"/>
    <n v="0.44"/>
    <n v="214.4"/>
  </r>
  <r>
    <x v="7"/>
    <s v="0569-NC-LEXINGTON-NC-DC"/>
    <x v="2"/>
    <n v="0.13600000000000001"/>
    <n v="153"/>
  </r>
  <r>
    <x v="7"/>
    <s v="0569-NC-LEXINGTON-NC-DE"/>
    <x v="1"/>
    <n v="3.2000000000000001E-2"/>
    <n v="144"/>
  </r>
  <r>
    <x v="7"/>
    <s v="0569-NC-LEXINGTON-NC-FL"/>
    <x v="1"/>
    <n v="0.55300000000000005"/>
    <n v="265"/>
  </r>
  <r>
    <x v="7"/>
    <s v="0569-NC-LEXINGTON-NC-GA"/>
    <x v="2"/>
    <n v="0.628"/>
    <n v="165.7"/>
  </r>
  <r>
    <x v="7"/>
    <s v="0569-NC-LEXINGTON-NC-IA"/>
    <x v="2"/>
    <n v="0.46300000000000002"/>
    <n v="151.5"/>
  </r>
  <r>
    <x v="7"/>
    <s v="0569-NC-LEXINGTON-NC-ID"/>
    <x v="1"/>
    <n v="0.33800000000000002"/>
    <n v="180.8"/>
  </r>
  <r>
    <x v="7"/>
    <s v="0569-NC-LEXINGTON-NC-IL"/>
    <x v="2"/>
    <n v="0.54600000000000004"/>
    <n v="194.4"/>
  </r>
  <r>
    <x v="7"/>
    <s v="0569-NC-LEXINGTON-NC-IN"/>
    <x v="2"/>
    <n v="0.437"/>
    <n v="174.2"/>
  </r>
  <r>
    <x v="7"/>
    <s v="0569-NC-LEXINGTON-NC-KS"/>
    <x v="2"/>
    <n v="0.29499999999999998"/>
    <n v="146.80000000000001"/>
  </r>
  <r>
    <x v="7"/>
    <s v="0569-NC-LEXINGTON-NC-KY"/>
    <x v="5"/>
    <n v="0.50700000000000001"/>
    <n v="107"/>
  </r>
  <r>
    <x v="7"/>
    <s v="0569-NC-LEXINGTON-NC-LA"/>
    <x v="2"/>
    <n v="0.31900000000000001"/>
    <n v="146.6"/>
  </r>
  <r>
    <x v="7"/>
    <s v="0569-NC-LEXINGTON-NC-MA"/>
    <x v="1"/>
    <n v="0.30399999999999999"/>
    <n v="250"/>
  </r>
  <r>
    <x v="7"/>
    <s v="0569-NC-LEXINGTON-NC-MB"/>
    <x v="2"/>
    <n v="0.01"/>
    <n v="288.2"/>
  </r>
  <r>
    <x v="7"/>
    <s v="0569-NC-LEXINGTON-NC-MD"/>
    <x v="2"/>
    <n v="0.36499999999999999"/>
    <n v="181.4"/>
  </r>
  <r>
    <x v="7"/>
    <s v="0569-NC-LEXINGTON-NC-ME"/>
    <x v="2"/>
    <n v="0.35699999999999998"/>
    <n v="157.1"/>
  </r>
  <r>
    <x v="7"/>
    <s v="0569-NC-LEXINGTON-NC-MI"/>
    <x v="1"/>
    <n v="0.71699999999999997"/>
    <n v="292.5"/>
  </r>
  <r>
    <x v="7"/>
    <s v="0569-NC-LEXINGTON-NC-MN"/>
    <x v="2"/>
    <n v="0.41799999999999998"/>
    <n v="154.69999999999999"/>
  </r>
  <r>
    <x v="7"/>
    <s v="0569-NC-LEXINGTON-NC-MO"/>
    <x v="1"/>
    <n v="0.505"/>
    <n v="307"/>
  </r>
  <r>
    <x v="7"/>
    <s v="0569-NC-LEXINGTON-NC-MS"/>
    <x v="2"/>
    <n v="0.44500000000000001"/>
    <n v="182.4"/>
  </r>
  <r>
    <x v="7"/>
    <s v="0569-NC-LEXINGTON-NC-MT"/>
    <x v="2"/>
    <n v="-0.22500000000000001"/>
    <n v="231.2"/>
  </r>
  <r>
    <x v="7"/>
    <s v="0569-NC-LEXINGTON-NC-NC"/>
    <x v="5"/>
    <n v="0.45400000000000001"/>
    <n v="106"/>
  </r>
  <r>
    <x v="7"/>
    <s v="0569-NC-LEXINGTON-NC-ND"/>
    <x v="1"/>
    <n v="0"/>
    <n v="300"/>
  </r>
  <r>
    <x v="7"/>
    <s v="0569-NC-LEXINGTON-NC-NE"/>
    <x v="2"/>
    <n v="0.44700000000000001"/>
    <n v="220.8"/>
  </r>
  <r>
    <x v="7"/>
    <s v="0569-NC-LEXINGTON-NC-NH"/>
    <x v="2"/>
    <n v="0.27800000000000002"/>
    <n v="152.9"/>
  </r>
  <r>
    <x v="7"/>
    <s v="0569-NC-LEXINGTON-NC-NJ"/>
    <x v="2"/>
    <n v="0.374"/>
    <n v="187.9"/>
  </r>
  <r>
    <x v="7"/>
    <s v="0569-NC-LEXINGTON-NC-NM"/>
    <x v="1"/>
    <n v="0.443"/>
    <n v="155"/>
  </r>
  <r>
    <x v="7"/>
    <s v="0569-NC-LEXINGTON-NC-NV"/>
    <x v="2"/>
    <n v="0.254"/>
    <n v="165.8"/>
  </r>
  <r>
    <x v="7"/>
    <s v="0569-NC-LEXINGTON-NC-NY"/>
    <x v="2"/>
    <n v="0.29399999999999998"/>
    <n v="278.3"/>
  </r>
  <r>
    <x v="7"/>
    <s v="0569-NC-LEXINGTON-NC-OH"/>
    <x v="1"/>
    <n v="0.47499999999999998"/>
    <n v="212.8"/>
  </r>
  <r>
    <x v="7"/>
    <s v="0569-NC-LEXINGTON-NC-OK"/>
    <x v="5"/>
    <n v="0.32800000000000001"/>
    <n v="119"/>
  </r>
  <r>
    <x v="7"/>
    <s v="0569-NC-LEXINGTON-NC-ON"/>
    <x v="2"/>
    <n v="0.67700000000000005"/>
    <n v="190.4"/>
  </r>
  <r>
    <x v="7"/>
    <s v="0569-NC-LEXINGTON-NC-OR"/>
    <x v="1"/>
    <n v="0.28000000000000003"/>
    <n v="300"/>
  </r>
  <r>
    <x v="7"/>
    <s v="0569-NC-LEXINGTON-NC-PA"/>
    <x v="1"/>
    <n v="0.442"/>
    <n v="252.8"/>
  </r>
  <r>
    <x v="7"/>
    <s v="0569-NC-LEXINGTON-NC-QC"/>
    <x v="2"/>
    <n v="7.0000000000000007E-2"/>
    <n v="286"/>
  </r>
  <r>
    <x v="7"/>
    <s v="0569-NC-LEXINGTON-NC-RI"/>
    <x v="1"/>
    <n v="0.42199999999999999"/>
    <n v="300"/>
  </r>
  <r>
    <x v="7"/>
    <s v="0569-NC-LEXINGTON-NC-SC"/>
    <x v="2"/>
    <n v="0.38200000000000001"/>
    <n v="123.3"/>
  </r>
  <r>
    <x v="7"/>
    <s v="0569-NC-LEXINGTON-NC-SD"/>
    <x v="2"/>
    <n v="0.27400000000000002"/>
    <n v="181.6"/>
  </r>
  <r>
    <x v="7"/>
    <s v="0569-NC-LEXINGTON-NC-SK"/>
    <x v="2"/>
    <n v="7.0000000000000007E-2"/>
    <n v="286"/>
  </r>
  <r>
    <x v="7"/>
    <s v="0569-NC-LEXINGTON-NC-TN"/>
    <x v="1"/>
    <n v="0.46800000000000003"/>
    <n v="168.8"/>
  </r>
  <r>
    <x v="7"/>
    <s v="0569-NC-LEXINGTON-NC-TX"/>
    <x v="5"/>
    <n v="0.39100000000000001"/>
    <n v="129"/>
  </r>
  <r>
    <x v="7"/>
    <s v="0569-NC-LEXINGTON-NC-UT"/>
    <x v="1"/>
    <n v="0.23899999999999999"/>
    <n v="300"/>
  </r>
  <r>
    <x v="7"/>
    <s v="0569-NC-LEXINGTON-NC-VA"/>
    <x v="2"/>
    <n v="0.39200000000000002"/>
    <n v="148.6"/>
  </r>
  <r>
    <x v="7"/>
    <s v="0569-NC-LEXINGTON-NC-VT"/>
    <x v="1"/>
    <n v="0.16"/>
    <n v="300"/>
  </r>
  <r>
    <x v="7"/>
    <s v="0569-NC-LEXINGTON-NC-WA"/>
    <x v="2"/>
    <n v="0.55400000000000005"/>
    <n v="361.2"/>
  </r>
  <r>
    <x v="7"/>
    <s v="0569-NC-LEXINGTON-NC-WI"/>
    <x v="2"/>
    <n v="0.434"/>
    <n v="180.8"/>
  </r>
  <r>
    <x v="7"/>
    <s v="0569-NC-LEXINGTON-NC-WV"/>
    <x v="2"/>
    <n v="0.25600000000000001"/>
    <n v="146.30000000000001"/>
  </r>
  <r>
    <x v="7"/>
    <s v="0569-NC-LEXINGTON-NC-WY"/>
    <x v="2"/>
    <n v="1.2E-2"/>
    <n v="224.1"/>
  </r>
  <r>
    <x v="5"/>
    <s v="0576-ON-OLDCASTLE-AL-ON"/>
    <x v="0"/>
    <n v="0.39"/>
    <n v="172"/>
  </r>
  <r>
    <x v="5"/>
    <s v="0576-ON-OLDCASTLE-AR-ON"/>
    <x v="0"/>
    <n v="0.39"/>
    <n v="172"/>
  </r>
  <r>
    <x v="5"/>
    <s v="0576-ON-OLDCASTLE-AZ-ON"/>
    <x v="0"/>
    <n v="0.39"/>
    <n v="172"/>
  </r>
  <r>
    <x v="5"/>
    <s v="0576-ON-OLDCASTLE-CA-ON"/>
    <x v="0"/>
    <n v="0.39"/>
    <n v="172"/>
  </r>
  <r>
    <x v="5"/>
    <s v="0576-ON-OLDCASTLE-CO-ON"/>
    <x v="0"/>
    <n v="0.39"/>
    <n v="172"/>
  </r>
  <r>
    <x v="5"/>
    <s v="0576-ON-OLDCASTLE-CT-ON"/>
    <x v="0"/>
    <n v="0.39"/>
    <n v="172"/>
  </r>
  <r>
    <x v="5"/>
    <s v="0576-ON-OLDCASTLE-DC-ON"/>
    <x v="0"/>
    <n v="0.39"/>
    <n v="172"/>
  </r>
  <r>
    <x v="5"/>
    <s v="0576-ON-OLDCASTLE-DE-ON"/>
    <x v="0"/>
    <n v="0.39"/>
    <n v="172"/>
  </r>
  <r>
    <x v="5"/>
    <s v="0576-ON-OLDCASTLE-FL-ON"/>
    <x v="0"/>
    <n v="0.39"/>
    <n v="172"/>
  </r>
  <r>
    <x v="5"/>
    <s v="0576-ON-OLDCASTLE-GA-ON"/>
    <x v="0"/>
    <n v="0.39"/>
    <n v="172"/>
  </r>
  <r>
    <x v="5"/>
    <s v="0576-ON-OLDCASTLE-IA-ON"/>
    <x v="0"/>
    <n v="0.39"/>
    <n v="172"/>
  </r>
  <r>
    <x v="5"/>
    <s v="0576-ON-OLDCASTLE-ID-ON"/>
    <x v="0"/>
    <n v="0.39"/>
    <n v="172"/>
  </r>
  <r>
    <x v="5"/>
    <s v="0576-ON-OLDCASTLE-IL-ON"/>
    <x v="2"/>
    <n v="0.69899999999999995"/>
    <n v="133.69999999999999"/>
  </r>
  <r>
    <x v="5"/>
    <s v="0576-ON-OLDCASTLE-IN-ON"/>
    <x v="2"/>
    <n v="0.55300000000000005"/>
    <n v="244.8"/>
  </r>
  <r>
    <x v="5"/>
    <s v="0576-ON-OLDCASTLE-KS-ON"/>
    <x v="0"/>
    <n v="0.39"/>
    <n v="172"/>
  </r>
  <r>
    <x v="5"/>
    <s v="0576-ON-OLDCASTLE-KY-ON"/>
    <x v="0"/>
    <n v="0.39"/>
    <n v="172"/>
  </r>
  <r>
    <x v="5"/>
    <s v="0576-ON-OLDCASTLE-LA-ON"/>
    <x v="0"/>
    <n v="0.39"/>
    <n v="172"/>
  </r>
  <r>
    <x v="5"/>
    <s v="0576-ON-OLDCASTLE-MA-ON"/>
    <x v="0"/>
    <n v="0.39"/>
    <n v="172"/>
  </r>
  <r>
    <x v="5"/>
    <s v="0576-ON-OLDCASTLE-MD-ON"/>
    <x v="0"/>
    <n v="0.39"/>
    <n v="172"/>
  </r>
  <r>
    <x v="5"/>
    <s v="0576-ON-OLDCASTLE-ME-ON"/>
    <x v="0"/>
    <n v="0.39"/>
    <n v="172"/>
  </r>
  <r>
    <x v="5"/>
    <s v="0576-ON-OLDCASTLE-MI-ON"/>
    <x v="2"/>
    <n v="0.52400000000000002"/>
    <n v="121.2"/>
  </r>
  <r>
    <x v="5"/>
    <s v="0576-ON-OLDCASTLE-MN-ON"/>
    <x v="0"/>
    <n v="0.39"/>
    <n v="172"/>
  </r>
  <r>
    <x v="5"/>
    <s v="0576-ON-OLDCASTLE-MO-ON"/>
    <x v="0"/>
    <n v="0.39"/>
    <n v="172"/>
  </r>
  <r>
    <x v="5"/>
    <s v="0576-ON-OLDCASTLE-MS-ON"/>
    <x v="0"/>
    <n v="0.39"/>
    <n v="172"/>
  </r>
  <r>
    <x v="5"/>
    <s v="0576-ON-OLDCASTLE-MT-ON"/>
    <x v="0"/>
    <n v="0.39"/>
    <n v="172"/>
  </r>
  <r>
    <x v="5"/>
    <s v="0576-ON-OLDCASTLE-NC-ON"/>
    <x v="2"/>
    <n v="0.67700000000000005"/>
    <n v="190.4"/>
  </r>
  <r>
    <x v="5"/>
    <s v="0576-ON-OLDCASTLE-ND-ON"/>
    <x v="0"/>
    <n v="0.39"/>
    <n v="172"/>
  </r>
  <r>
    <x v="5"/>
    <s v="0576-ON-OLDCASTLE-NE-ON"/>
    <x v="0"/>
    <n v="0.39"/>
    <n v="172"/>
  </r>
  <r>
    <x v="5"/>
    <s v="0576-ON-OLDCASTLE-NH-ON"/>
    <x v="0"/>
    <n v="0.39"/>
    <n v="172"/>
  </r>
  <r>
    <x v="5"/>
    <s v="0576-ON-OLDCASTLE-NJ-ON"/>
    <x v="0"/>
    <n v="0.39"/>
    <n v="172"/>
  </r>
  <r>
    <x v="5"/>
    <s v="0576-ON-OLDCASTLE-NM-ON"/>
    <x v="0"/>
    <n v="0.39"/>
    <n v="172"/>
  </r>
  <r>
    <x v="5"/>
    <s v="0576-ON-OLDCASTLE-NV-ON"/>
    <x v="0"/>
    <n v="0.39"/>
    <n v="172"/>
  </r>
  <r>
    <x v="5"/>
    <s v="0576-ON-OLDCASTLE-NY-ON"/>
    <x v="0"/>
    <n v="0.39"/>
    <n v="172"/>
  </r>
  <r>
    <x v="5"/>
    <s v="0576-ON-OLDCASTLE-OH-ON"/>
    <x v="0"/>
    <n v="0.39"/>
    <n v="172"/>
  </r>
  <r>
    <x v="5"/>
    <s v="0576-ON-OLDCASTLE-OK-ON"/>
    <x v="0"/>
    <n v="0.39"/>
    <n v="172"/>
  </r>
  <r>
    <x v="5"/>
    <s v="0576-ON-OLDCASTLE-OR-ON"/>
    <x v="0"/>
    <n v="0.39"/>
    <n v="172"/>
  </r>
  <r>
    <x v="5"/>
    <s v="0576-ON-OLDCASTLE-PA-ON"/>
    <x v="2"/>
    <n v="0.753"/>
    <n v="123"/>
  </r>
  <r>
    <x v="5"/>
    <s v="0576-ON-OLDCASTLE-RI-ON"/>
    <x v="0"/>
    <n v="0.39"/>
    <n v="172"/>
  </r>
  <r>
    <x v="5"/>
    <s v="0576-ON-OLDCASTLE-SC-ON"/>
    <x v="0"/>
    <n v="0.39"/>
    <n v="172"/>
  </r>
  <r>
    <x v="5"/>
    <s v="0576-ON-OLDCASTLE-SD-ON"/>
    <x v="0"/>
    <n v="0.39"/>
    <n v="172"/>
  </r>
  <r>
    <x v="5"/>
    <s v="0576-ON-OLDCASTLE-TN-ON"/>
    <x v="0"/>
    <n v="0.39"/>
    <n v="172"/>
  </r>
  <r>
    <x v="5"/>
    <s v="0576-ON-OLDCASTLE-TX-ON"/>
    <x v="0"/>
    <n v="0.39"/>
    <n v="172"/>
  </r>
  <r>
    <x v="5"/>
    <s v="0576-ON-OLDCASTLE-UT-ON"/>
    <x v="0"/>
    <n v="0.39"/>
    <n v="172"/>
  </r>
  <r>
    <x v="5"/>
    <s v="0576-ON-OLDCASTLE-VA-ON"/>
    <x v="0"/>
    <n v="0.39"/>
    <n v="172"/>
  </r>
  <r>
    <x v="5"/>
    <s v="0576-ON-OLDCASTLE-VT-ON"/>
    <x v="0"/>
    <n v="0.39"/>
    <n v="172"/>
  </r>
  <r>
    <x v="5"/>
    <s v="0576-ON-OLDCASTLE-WA-ON"/>
    <x v="0"/>
    <n v="0.39"/>
    <n v="172"/>
  </r>
  <r>
    <x v="5"/>
    <s v="0576-ON-OLDCASTLE-WI-ON"/>
    <x v="0"/>
    <n v="0.39"/>
    <n v="172"/>
  </r>
  <r>
    <x v="5"/>
    <s v="0576-ON-OLDCASTLE-WV-ON"/>
    <x v="0"/>
    <n v="0.39"/>
    <n v="172"/>
  </r>
  <r>
    <x v="5"/>
    <s v="0576-ON-OLDCASTLE-WY-ON"/>
    <x v="0"/>
    <n v="0.39"/>
    <n v="172"/>
  </r>
  <r>
    <x v="5"/>
    <s v="0576-ON-OLDCASTLE-ON-AL"/>
    <x v="0"/>
    <n v="0.39"/>
    <n v="172"/>
  </r>
  <r>
    <x v="5"/>
    <s v="0576-ON-OLDCASTLE-ON-AR"/>
    <x v="0"/>
    <n v="0.39"/>
    <n v="172"/>
  </r>
  <r>
    <x v="5"/>
    <s v="0576-ON-OLDCASTLE-ON-AZ"/>
    <x v="0"/>
    <n v="0.39"/>
    <n v="172"/>
  </r>
  <r>
    <x v="5"/>
    <s v="0576-ON-OLDCASTLE-ON-CA"/>
    <x v="2"/>
    <n v="0.434"/>
    <n v="148.30000000000001"/>
  </r>
  <r>
    <x v="5"/>
    <s v="0576-ON-OLDCASTLE-ON-CO"/>
    <x v="0"/>
    <n v="0.39"/>
    <n v="172"/>
  </r>
  <r>
    <x v="5"/>
    <s v="0576-ON-OLDCASTLE-ON-CT"/>
    <x v="0"/>
    <n v="0.39"/>
    <n v="172"/>
  </r>
  <r>
    <x v="5"/>
    <s v="0576-ON-OLDCASTLE-ON-DC"/>
    <x v="0"/>
    <n v="0.39"/>
    <n v="172"/>
  </r>
  <r>
    <x v="5"/>
    <s v="0576-ON-OLDCASTLE-ON-DE"/>
    <x v="0"/>
    <n v="0.39"/>
    <n v="172"/>
  </r>
  <r>
    <x v="5"/>
    <s v="0576-ON-OLDCASTLE-ON-FL"/>
    <x v="0"/>
    <n v="0.39"/>
    <n v="172"/>
  </r>
  <r>
    <x v="5"/>
    <s v="0576-ON-OLDCASTLE-ON-GA"/>
    <x v="0"/>
    <n v="0.39"/>
    <n v="172"/>
  </r>
  <r>
    <x v="5"/>
    <s v="0576-ON-OLDCASTLE-ON-IA"/>
    <x v="0"/>
    <n v="0.39"/>
    <n v="172"/>
  </r>
  <r>
    <x v="5"/>
    <s v="0576-ON-OLDCASTLE-ON-ID"/>
    <x v="0"/>
    <n v="0.39"/>
    <n v="172"/>
  </r>
  <r>
    <x v="5"/>
    <s v="0576-ON-OLDCASTLE-ON-IL"/>
    <x v="2"/>
    <n v="0.48599999999999999"/>
    <n v="148.80000000000001"/>
  </r>
  <r>
    <x v="5"/>
    <s v="0576-ON-OLDCASTLE-ON-IN"/>
    <x v="2"/>
    <n v="0.79600000000000004"/>
    <n v="112.6"/>
  </r>
  <r>
    <x v="5"/>
    <s v="0576-ON-OLDCASTLE-ON-KS"/>
    <x v="0"/>
    <n v="0.39"/>
    <n v="172"/>
  </r>
  <r>
    <x v="5"/>
    <s v="0576-ON-OLDCASTLE-ON-KY"/>
    <x v="2"/>
    <n v="0.44400000000000001"/>
    <n v="213.1"/>
  </r>
  <r>
    <x v="5"/>
    <s v="0576-ON-OLDCASTLE-ON-LA"/>
    <x v="0"/>
    <n v="0.39"/>
    <n v="172"/>
  </r>
  <r>
    <x v="5"/>
    <s v="0576-ON-OLDCASTLE-ON-MA"/>
    <x v="0"/>
    <n v="0.39"/>
    <n v="172"/>
  </r>
  <r>
    <x v="5"/>
    <s v="0576-ON-OLDCASTLE-ON-MD"/>
    <x v="0"/>
    <n v="0.39"/>
    <n v="172"/>
  </r>
  <r>
    <x v="5"/>
    <s v="0576-ON-OLDCASTLE-ON-ME"/>
    <x v="0"/>
    <n v="0.39"/>
    <n v="172"/>
  </r>
  <r>
    <x v="5"/>
    <s v="0576-ON-OLDCASTLE-ON-MI"/>
    <x v="2"/>
    <n v="0.52500000000000002"/>
    <n v="163"/>
  </r>
  <r>
    <x v="5"/>
    <s v="0576-ON-OLDCASTLE-ON-MN"/>
    <x v="0"/>
    <n v="0.39"/>
    <n v="172"/>
  </r>
  <r>
    <x v="5"/>
    <s v="0576-ON-OLDCASTLE-ON-MO"/>
    <x v="0"/>
    <n v="0.39"/>
    <n v="172"/>
  </r>
  <r>
    <x v="5"/>
    <s v="0576-ON-OLDCASTLE-ON-MS"/>
    <x v="0"/>
    <n v="0.39"/>
    <n v="172"/>
  </r>
  <r>
    <x v="5"/>
    <s v="0576-ON-OLDCASTLE-ON-MT"/>
    <x v="0"/>
    <n v="0.39"/>
    <n v="172"/>
  </r>
  <r>
    <x v="5"/>
    <s v="0576-ON-OLDCASTLE-ON-NC"/>
    <x v="2"/>
    <n v="0.45600000000000002"/>
    <n v="235.8"/>
  </r>
  <r>
    <x v="5"/>
    <s v="0576-ON-OLDCASTLE-ON-ND"/>
    <x v="0"/>
    <n v="0.39"/>
    <n v="172"/>
  </r>
  <r>
    <x v="5"/>
    <s v="0576-ON-OLDCASTLE-ON-NE"/>
    <x v="0"/>
    <n v="0.39"/>
    <n v="172"/>
  </r>
  <r>
    <x v="5"/>
    <s v="0576-ON-OLDCASTLE-ON-NH"/>
    <x v="0"/>
    <n v="0.39"/>
    <n v="172"/>
  </r>
  <r>
    <x v="5"/>
    <s v="0576-ON-OLDCASTLE-ON-NJ"/>
    <x v="0"/>
    <n v="0.39"/>
    <n v="172"/>
  </r>
  <r>
    <x v="5"/>
    <s v="0576-ON-OLDCASTLE-ON-NM"/>
    <x v="0"/>
    <n v="0.39"/>
    <n v="172"/>
  </r>
  <r>
    <x v="5"/>
    <s v="0576-ON-OLDCASTLE-ON-NV"/>
    <x v="0"/>
    <n v="0.39"/>
    <n v="172"/>
  </r>
  <r>
    <x v="5"/>
    <s v="0576-ON-OLDCASTLE-ON-NY"/>
    <x v="0"/>
    <n v="0.39"/>
    <n v="172"/>
  </r>
  <r>
    <x v="5"/>
    <s v="0576-ON-OLDCASTLE-ON-OH"/>
    <x v="2"/>
    <n v="0.59499999999999997"/>
    <n v="185.9"/>
  </r>
  <r>
    <x v="5"/>
    <s v="0576-ON-OLDCASTLE-ON-OK"/>
    <x v="0"/>
    <n v="0.39"/>
    <n v="172"/>
  </r>
  <r>
    <x v="5"/>
    <s v="0576-ON-OLDCASTLE-ON-OR"/>
    <x v="0"/>
    <n v="0.39"/>
    <n v="172"/>
  </r>
  <r>
    <x v="5"/>
    <s v="0576-ON-OLDCASTLE-ON-PA"/>
    <x v="0"/>
    <n v="0.39"/>
    <n v="172"/>
  </r>
  <r>
    <x v="5"/>
    <s v="0576-ON-OLDCASTLE-ON-RI"/>
    <x v="0"/>
    <n v="0.39"/>
    <n v="172"/>
  </r>
  <r>
    <x v="5"/>
    <s v="0576-ON-OLDCASTLE-ON-SC"/>
    <x v="0"/>
    <n v="0.39"/>
    <n v="172"/>
  </r>
  <r>
    <x v="5"/>
    <s v="0576-ON-OLDCASTLE-ON-SD"/>
    <x v="0"/>
    <n v="0.39"/>
    <n v="172"/>
  </r>
  <r>
    <x v="5"/>
    <s v="0576-ON-OLDCASTLE-ON-TN"/>
    <x v="0"/>
    <n v="0.39"/>
    <n v="172"/>
  </r>
  <r>
    <x v="5"/>
    <s v="0576-ON-OLDCASTLE-ON-TX"/>
    <x v="2"/>
    <n v="0.45200000000000001"/>
    <n v="263.10000000000002"/>
  </r>
  <r>
    <x v="5"/>
    <s v="0576-ON-OLDCASTLE-ON-UT"/>
    <x v="0"/>
    <n v="0.39"/>
    <n v="172"/>
  </r>
  <r>
    <x v="5"/>
    <s v="0576-ON-OLDCASTLE-ON-VA"/>
    <x v="0"/>
    <n v="0.39"/>
    <n v="172"/>
  </r>
  <r>
    <x v="5"/>
    <s v="0576-ON-OLDCASTLE-ON-VT"/>
    <x v="0"/>
    <n v="0.39"/>
    <n v="172"/>
  </r>
  <r>
    <x v="5"/>
    <s v="0576-ON-OLDCASTLE-ON-WA"/>
    <x v="0"/>
    <n v="0.39"/>
    <n v="172"/>
  </r>
  <r>
    <x v="5"/>
    <s v="0576-ON-OLDCASTLE-ON-WI"/>
    <x v="0"/>
    <n v="0.39"/>
    <n v="172"/>
  </r>
  <r>
    <x v="5"/>
    <s v="0576-ON-OLDCASTLE-ON-WV"/>
    <x v="0"/>
    <n v="0.39"/>
    <n v="172"/>
  </r>
  <r>
    <x v="5"/>
    <s v="0576-ON-OLDCASTLE-ON-WY"/>
    <x v="0"/>
    <n v="0.39"/>
    <n v="172"/>
  </r>
  <r>
    <x v="3"/>
    <s v="0656-GA-VILLA RICA-AB-GA"/>
    <x v="4"/>
    <n v="0.25800000000000001"/>
    <n v="188"/>
  </r>
  <r>
    <x v="3"/>
    <s v="0656-GA-VILLA RICA-AL-GA"/>
    <x v="2"/>
    <n v="0.53"/>
    <n v="133.6"/>
  </r>
  <r>
    <x v="3"/>
    <s v="0656-GA-VILLA RICA-AR-GA"/>
    <x v="2"/>
    <n v="0.371"/>
    <n v="177"/>
  </r>
  <r>
    <x v="3"/>
    <s v="0656-GA-VILLA RICA-AZ-GA"/>
    <x v="0"/>
    <n v="0.255"/>
    <n v="178"/>
  </r>
  <r>
    <x v="3"/>
    <s v="0656-GA-VILLA RICA-BC-GA"/>
    <x v="4"/>
    <n v="0.25800000000000001"/>
    <n v="188"/>
  </r>
  <r>
    <x v="3"/>
    <s v="0656-GA-VILLA RICA-CA-GA"/>
    <x v="0"/>
    <n v="0.255"/>
    <n v="178"/>
  </r>
  <r>
    <x v="3"/>
    <s v="0656-GA-VILLA RICA-CO-GA"/>
    <x v="0"/>
    <n v="0.255"/>
    <n v="178"/>
  </r>
  <r>
    <x v="3"/>
    <s v="0656-GA-VILLA RICA-CT-GA"/>
    <x v="0"/>
    <n v="0.255"/>
    <n v="178"/>
  </r>
  <r>
    <x v="3"/>
    <s v="0656-GA-VILLA RICA-DC-GA"/>
    <x v="4"/>
    <n v="0.13900000000000001"/>
    <n v="122"/>
  </r>
  <r>
    <x v="3"/>
    <s v="0656-GA-VILLA RICA-DE-GA"/>
    <x v="0"/>
    <n v="0.255"/>
    <n v="178"/>
  </r>
  <r>
    <x v="3"/>
    <s v="0656-GA-VILLA RICA-FL-GA"/>
    <x v="2"/>
    <n v="0.52100000000000002"/>
    <n v="158.1"/>
  </r>
  <r>
    <x v="3"/>
    <s v="0656-GA-VILLA RICA-GA-GA"/>
    <x v="4"/>
    <n v="3.2000000000000001E-2"/>
    <n v="139"/>
  </r>
  <r>
    <x v="3"/>
    <s v="0656-GA-VILLA RICA-IA-GA"/>
    <x v="0"/>
    <n v="0.255"/>
    <n v="178"/>
  </r>
  <r>
    <x v="3"/>
    <s v="0656-GA-VILLA RICA-ID-GA"/>
    <x v="4"/>
    <n v="0.107"/>
    <n v="144"/>
  </r>
  <r>
    <x v="3"/>
    <s v="0656-GA-VILLA RICA-IL-GA"/>
    <x v="0"/>
    <n v="0.255"/>
    <n v="178"/>
  </r>
  <r>
    <x v="3"/>
    <s v="0656-GA-VILLA RICA-IN-GA"/>
    <x v="0"/>
    <n v="0.255"/>
    <n v="178"/>
  </r>
  <r>
    <x v="3"/>
    <s v="0656-GA-VILLA RICA-KS-GA"/>
    <x v="0"/>
    <n v="0.255"/>
    <n v="178"/>
  </r>
  <r>
    <x v="3"/>
    <s v="0656-GA-VILLA RICA-KY-GA"/>
    <x v="2"/>
    <n v="0.53200000000000003"/>
    <n v="168"/>
  </r>
  <r>
    <x v="3"/>
    <s v="0656-GA-VILLA RICA-LA-GA"/>
    <x v="0"/>
    <n v="0.255"/>
    <n v="178"/>
  </r>
  <r>
    <x v="3"/>
    <s v="0656-GA-VILLA RICA-MA-GA"/>
    <x v="0"/>
    <n v="0.255"/>
    <n v="178"/>
  </r>
  <r>
    <x v="3"/>
    <s v="0656-GA-VILLA RICA-MB-GA"/>
    <x v="4"/>
    <n v="0.25800000000000001"/>
    <n v="188"/>
  </r>
  <r>
    <x v="3"/>
    <s v="0656-GA-VILLA RICA-MD-GA"/>
    <x v="2"/>
    <n v="0.42699999999999999"/>
    <n v="151.4"/>
  </r>
  <r>
    <x v="3"/>
    <s v="0656-GA-VILLA RICA-ME-GA"/>
    <x v="0"/>
    <n v="0.255"/>
    <n v="178"/>
  </r>
  <r>
    <x v="3"/>
    <s v="0656-GA-VILLA RICA-MI-GA"/>
    <x v="0"/>
    <n v="0.255"/>
    <n v="178"/>
  </r>
  <r>
    <x v="3"/>
    <s v="0656-GA-VILLA RICA-MN-GA"/>
    <x v="0"/>
    <n v="0.255"/>
    <n v="178"/>
  </r>
  <r>
    <x v="3"/>
    <s v="0656-GA-VILLA RICA-MO-GA"/>
    <x v="0"/>
    <n v="0.255"/>
    <n v="178"/>
  </r>
  <r>
    <x v="3"/>
    <s v="0656-GA-VILLA RICA-MS-GA"/>
    <x v="2"/>
    <n v="0.47699999999999998"/>
    <n v="213.1"/>
  </r>
  <r>
    <x v="3"/>
    <s v="0656-GA-VILLA RICA-MT-GA"/>
    <x v="0"/>
    <n v="0.255"/>
    <n v="178"/>
  </r>
  <r>
    <x v="3"/>
    <s v="0656-GA-VILLA RICA-NC-GA"/>
    <x v="4"/>
    <n v="4.2999999999999997E-2"/>
    <n v="171"/>
  </r>
  <r>
    <x v="3"/>
    <s v="0656-GA-VILLA RICA-ND-GA"/>
    <x v="0"/>
    <n v="0.255"/>
    <n v="178"/>
  </r>
  <r>
    <x v="3"/>
    <s v="0656-GA-VILLA RICA-NE-GA"/>
    <x v="0"/>
    <n v="0.255"/>
    <n v="178"/>
  </r>
  <r>
    <x v="3"/>
    <s v="0656-GA-VILLA RICA-NH-GA"/>
    <x v="0"/>
    <n v="0.255"/>
    <n v="178"/>
  </r>
  <r>
    <x v="3"/>
    <s v="0656-GA-VILLA RICA-NJ-GA"/>
    <x v="0"/>
    <n v="0.255"/>
    <n v="178"/>
  </r>
  <r>
    <x v="3"/>
    <s v="0656-GA-VILLA RICA-NM-GA"/>
    <x v="0"/>
    <n v="0.255"/>
    <n v="178"/>
  </r>
  <r>
    <x v="3"/>
    <s v="0656-GA-VILLA RICA-NV-GA"/>
    <x v="0"/>
    <n v="0.255"/>
    <n v="178"/>
  </r>
  <r>
    <x v="3"/>
    <s v="0656-GA-VILLA RICA-NY-GA"/>
    <x v="0"/>
    <n v="0.255"/>
    <n v="178"/>
  </r>
  <r>
    <x v="3"/>
    <s v="0656-GA-VILLA RICA-OH-GA"/>
    <x v="0"/>
    <n v="0.255"/>
    <n v="178"/>
  </r>
  <r>
    <x v="3"/>
    <s v="0656-GA-VILLA RICA-OK-GA"/>
    <x v="0"/>
    <n v="0.255"/>
    <n v="178"/>
  </r>
  <r>
    <x v="3"/>
    <s v="0656-GA-VILLA RICA-ON-GA"/>
    <x v="0"/>
    <n v="0.39"/>
    <n v="172"/>
  </r>
  <r>
    <x v="3"/>
    <s v="0656-GA-VILLA RICA-OR-GA"/>
    <x v="0"/>
    <n v="0.255"/>
    <n v="178"/>
  </r>
  <r>
    <x v="3"/>
    <s v="0656-GA-VILLA RICA-PA-GA"/>
    <x v="0"/>
    <n v="0.255"/>
    <n v="178"/>
  </r>
  <r>
    <x v="3"/>
    <s v="0656-GA-VILLA RICA-QC-GA"/>
    <x v="0"/>
    <n v="0.39"/>
    <n v="172"/>
  </r>
  <r>
    <x v="3"/>
    <s v="0656-GA-VILLA RICA-RI-GA"/>
    <x v="0"/>
    <n v="0.255"/>
    <n v="178"/>
  </r>
  <r>
    <x v="3"/>
    <s v="0656-GA-VILLA RICA-SC-GA"/>
    <x v="2"/>
    <n v="0.47299999999999998"/>
    <n v="128.69999999999999"/>
  </r>
  <r>
    <x v="3"/>
    <s v="0656-GA-VILLA RICA-SD-GA"/>
    <x v="0"/>
    <n v="0.255"/>
    <n v="178"/>
  </r>
  <r>
    <x v="3"/>
    <s v="0656-GA-VILLA RICA-SK-GA"/>
    <x v="4"/>
    <n v="0.25800000000000001"/>
    <n v="188"/>
  </r>
  <r>
    <x v="3"/>
    <s v="0656-GA-VILLA RICA-TN-GA"/>
    <x v="2"/>
    <n v="0.56000000000000005"/>
    <n v="164.7"/>
  </r>
  <r>
    <x v="3"/>
    <s v="0656-GA-VILLA RICA-TX-GA"/>
    <x v="2"/>
    <n v="0.33"/>
    <n v="191"/>
  </r>
  <r>
    <x v="3"/>
    <s v="0656-GA-VILLA RICA-UT-GA"/>
    <x v="0"/>
    <n v="0.255"/>
    <n v="178"/>
  </r>
  <r>
    <x v="3"/>
    <s v="0656-GA-VILLA RICA-VA-GA"/>
    <x v="0"/>
    <n v="0.255"/>
    <n v="178"/>
  </r>
  <r>
    <x v="3"/>
    <s v="0656-GA-VILLA RICA-VT-GA"/>
    <x v="0"/>
    <n v="0.255"/>
    <n v="178"/>
  </r>
  <r>
    <x v="3"/>
    <s v="0656-GA-VILLA RICA-WA-GA"/>
    <x v="0"/>
    <n v="0.255"/>
    <n v="178"/>
  </r>
  <r>
    <x v="3"/>
    <s v="0656-GA-VILLA RICA-WI-GA"/>
    <x v="2"/>
    <n v="0.34"/>
    <n v="206.3"/>
  </r>
  <r>
    <x v="3"/>
    <s v="0656-GA-VILLA RICA-WV-GA"/>
    <x v="0"/>
    <n v="0.255"/>
    <n v="178"/>
  </r>
  <r>
    <x v="3"/>
    <s v="0656-GA-VILLA RICA-WY-GA"/>
    <x v="0"/>
    <n v="0.255"/>
    <n v="178"/>
  </r>
  <r>
    <x v="3"/>
    <s v="0656-GA-VILLA RICA-GA-AB"/>
    <x v="4"/>
    <n v="0.25800000000000001"/>
    <n v="188"/>
  </r>
  <r>
    <x v="3"/>
    <s v="0656-GA-VILLA RICA-GA-AL"/>
    <x v="0"/>
    <n v="0.255"/>
    <n v="178"/>
  </r>
  <r>
    <x v="3"/>
    <s v="0656-GA-VILLA RICA-GA-AR"/>
    <x v="2"/>
    <n v="0.44"/>
    <n v="200.5"/>
  </r>
  <r>
    <x v="3"/>
    <s v="0656-GA-VILLA RICA-GA-AZ"/>
    <x v="2"/>
    <n v="0.52600000000000002"/>
    <n v="162.5"/>
  </r>
  <r>
    <x v="3"/>
    <s v="0656-GA-VILLA RICA-GA-BC"/>
    <x v="4"/>
    <n v="0.25800000000000001"/>
    <n v="188"/>
  </r>
  <r>
    <x v="3"/>
    <s v="0656-GA-VILLA RICA-GA-CA"/>
    <x v="0"/>
    <n v="0.21"/>
    <n v="200"/>
  </r>
  <r>
    <x v="3"/>
    <s v="0656-GA-VILLA RICA-GA-CO"/>
    <x v="4"/>
    <n v="0.107"/>
    <n v="139"/>
  </r>
  <r>
    <x v="3"/>
    <s v="0656-GA-VILLA RICA-GA-CT"/>
    <x v="0"/>
    <n v="0.255"/>
    <n v="178"/>
  </r>
  <r>
    <x v="3"/>
    <s v="0656-GA-VILLA RICA-GA-DC"/>
    <x v="4"/>
    <n v="0.13900000000000001"/>
    <n v="122"/>
  </r>
  <r>
    <x v="3"/>
    <s v="0656-GA-VILLA RICA-GA-DE"/>
    <x v="0"/>
    <n v="0.255"/>
    <n v="178"/>
  </r>
  <r>
    <x v="3"/>
    <s v="0656-GA-VILLA RICA-GA-FL"/>
    <x v="2"/>
    <n v="0.44700000000000001"/>
    <n v="221.9"/>
  </r>
  <r>
    <x v="3"/>
    <s v="0656-GA-VILLA RICA-GA-GA"/>
    <x v="0"/>
    <n v="0.255"/>
    <n v="178"/>
  </r>
  <r>
    <x v="3"/>
    <s v="0656-GA-VILLA RICA-GA-IA"/>
    <x v="2"/>
    <n v="0.54300000000000004"/>
    <n v="125.6"/>
  </r>
  <r>
    <x v="3"/>
    <s v="0656-GA-VILLA RICA-GA-ID"/>
    <x v="0"/>
    <n v="0.21"/>
    <n v="200"/>
  </r>
  <r>
    <x v="3"/>
    <s v="0656-GA-VILLA RICA-GA-IL"/>
    <x v="2"/>
    <n v="0.41699999999999998"/>
    <n v="233"/>
  </r>
  <r>
    <x v="3"/>
    <s v="0656-GA-VILLA RICA-GA-IN"/>
    <x v="2"/>
    <n v="0.35399999999999998"/>
    <n v="128.69999999999999"/>
  </r>
  <r>
    <x v="3"/>
    <s v="0656-GA-VILLA RICA-GA-KS"/>
    <x v="2"/>
    <n v="0.38"/>
    <n v="128.5"/>
  </r>
  <r>
    <x v="3"/>
    <s v="0656-GA-VILLA RICA-GA-KY"/>
    <x v="0"/>
    <n v="0.255"/>
    <n v="178"/>
  </r>
  <r>
    <x v="3"/>
    <s v="0656-GA-VILLA RICA-GA-LA"/>
    <x v="2"/>
    <n v="0.42399999999999999"/>
    <n v="171.2"/>
  </r>
  <r>
    <x v="3"/>
    <s v="0656-GA-VILLA RICA-GA-MA"/>
    <x v="2"/>
    <n v="0.36499999999999999"/>
    <n v="173.7"/>
  </r>
  <r>
    <x v="3"/>
    <s v="0656-GA-VILLA RICA-GA-MB"/>
    <x v="0"/>
    <n v="0.24"/>
    <n v="215"/>
  </r>
  <r>
    <x v="3"/>
    <s v="0656-GA-VILLA RICA-GA-MD"/>
    <x v="0"/>
    <n v="0.255"/>
    <n v="178"/>
  </r>
  <r>
    <x v="3"/>
    <s v="0656-GA-VILLA RICA-GA-ME"/>
    <x v="0"/>
    <n v="0.255"/>
    <n v="178"/>
  </r>
  <r>
    <x v="3"/>
    <s v="0656-GA-VILLA RICA-GA-MI"/>
    <x v="2"/>
    <n v="0.54100000000000004"/>
    <n v="220.8"/>
  </r>
  <r>
    <x v="3"/>
    <s v="0656-GA-VILLA RICA-GA-MN"/>
    <x v="0"/>
    <n v="0.255"/>
    <n v="178"/>
  </r>
  <r>
    <x v="3"/>
    <s v="0656-GA-VILLA RICA-GA-MO"/>
    <x v="0"/>
    <n v="0.255"/>
    <n v="178"/>
  </r>
  <r>
    <x v="3"/>
    <s v="0656-GA-VILLA RICA-GA-MS"/>
    <x v="0"/>
    <n v="0.255"/>
    <n v="178"/>
  </r>
  <r>
    <x v="3"/>
    <s v="0656-GA-VILLA RICA-GA-MT"/>
    <x v="0"/>
    <n v="0.21"/>
    <n v="200"/>
  </r>
  <r>
    <x v="3"/>
    <s v="0656-GA-VILLA RICA-GA-NC"/>
    <x v="0"/>
    <n v="0.255"/>
    <n v="178"/>
  </r>
  <r>
    <x v="3"/>
    <s v="0656-GA-VILLA RICA-GA-ND"/>
    <x v="0"/>
    <n v="0.255"/>
    <n v="178"/>
  </r>
  <r>
    <x v="3"/>
    <s v="0656-GA-VILLA RICA-GA-NE"/>
    <x v="0"/>
    <n v="0.255"/>
    <n v="178"/>
  </r>
  <r>
    <x v="3"/>
    <s v="0656-GA-VILLA RICA-GA-NH"/>
    <x v="0"/>
    <n v="0.255"/>
    <n v="178"/>
  </r>
  <r>
    <x v="3"/>
    <s v="0656-GA-VILLA RICA-GA-NJ"/>
    <x v="0"/>
    <n v="0.255"/>
    <n v="178"/>
  </r>
  <r>
    <x v="3"/>
    <s v="0656-GA-VILLA RICA-GA-NM"/>
    <x v="2"/>
    <n v="0.55600000000000005"/>
    <n v="340.6"/>
  </r>
  <r>
    <x v="3"/>
    <s v="0656-GA-VILLA RICA-GA-NV"/>
    <x v="0"/>
    <n v="0.21"/>
    <n v="200"/>
  </r>
  <r>
    <x v="3"/>
    <s v="0656-GA-VILLA RICA-GA-NY"/>
    <x v="2"/>
    <n v="0.41299999999999998"/>
    <n v="353.7"/>
  </r>
  <r>
    <x v="3"/>
    <s v="0656-GA-VILLA RICA-GA-OH"/>
    <x v="2"/>
    <n v="0.55500000000000005"/>
    <n v="169.7"/>
  </r>
  <r>
    <x v="3"/>
    <s v="0656-GA-VILLA RICA-GA-OK"/>
    <x v="0"/>
    <n v="0.255"/>
    <n v="178"/>
  </r>
  <r>
    <x v="3"/>
    <s v="0656-GA-VILLA RICA-GA-ON"/>
    <x v="0"/>
    <n v="0.39"/>
    <n v="172"/>
  </r>
  <r>
    <x v="3"/>
    <s v="0656-GA-VILLA RICA-GA-OR"/>
    <x v="0"/>
    <n v="0.21"/>
    <n v="200"/>
  </r>
  <r>
    <x v="3"/>
    <s v="0656-GA-VILLA RICA-GA-PA"/>
    <x v="2"/>
    <n v="0.39700000000000002"/>
    <n v="211.4"/>
  </r>
  <r>
    <x v="3"/>
    <s v="0656-GA-VILLA RICA-GA-QC"/>
    <x v="0"/>
    <n v="0.39"/>
    <n v="172"/>
  </r>
  <r>
    <x v="3"/>
    <s v="0656-GA-VILLA RICA-GA-RI"/>
    <x v="0"/>
    <n v="0.255"/>
    <n v="178"/>
  </r>
  <r>
    <x v="3"/>
    <s v="0656-GA-VILLA RICA-GA-SC"/>
    <x v="2"/>
    <n v="0.46"/>
    <n v="188.5"/>
  </r>
  <r>
    <x v="3"/>
    <s v="0656-GA-VILLA RICA-GA-SD"/>
    <x v="0"/>
    <n v="0.255"/>
    <n v="178"/>
  </r>
  <r>
    <x v="3"/>
    <s v="0656-GA-VILLA RICA-GA-SK"/>
    <x v="4"/>
    <n v="0.25800000000000001"/>
    <n v="188"/>
  </r>
  <r>
    <x v="3"/>
    <s v="0656-GA-VILLA RICA-GA-TN"/>
    <x v="2"/>
    <n v="0.6"/>
    <n v="145.69999999999999"/>
  </r>
  <r>
    <x v="3"/>
    <s v="0656-GA-VILLA RICA-GA-TX"/>
    <x v="2"/>
    <n v="0.41099999999999998"/>
    <n v="287.5"/>
  </r>
  <r>
    <x v="3"/>
    <s v="0656-GA-VILLA RICA-GA-UT"/>
    <x v="2"/>
    <n v="0.36299999999999999"/>
    <n v="193.1"/>
  </r>
  <r>
    <x v="3"/>
    <s v="0656-GA-VILLA RICA-GA-VA"/>
    <x v="4"/>
    <n v="0.16700000000000001"/>
    <n v="122"/>
  </r>
  <r>
    <x v="3"/>
    <s v="0656-GA-VILLA RICA-GA-VT"/>
    <x v="0"/>
    <n v="0.255"/>
    <n v="178"/>
  </r>
  <r>
    <x v="3"/>
    <s v="0656-GA-VILLA RICA-GA-WA"/>
    <x v="0"/>
    <n v="0.21"/>
    <n v="200"/>
  </r>
  <r>
    <x v="3"/>
    <s v="0656-GA-VILLA RICA-GA-WI"/>
    <x v="2"/>
    <n v="0.498"/>
    <n v="262.7"/>
  </r>
  <r>
    <x v="3"/>
    <s v="0656-GA-VILLA RICA-GA-WV"/>
    <x v="0"/>
    <n v="0.255"/>
    <n v="178"/>
  </r>
  <r>
    <x v="3"/>
    <s v="0656-GA-VILLA RICA-GA-WY"/>
    <x v="0"/>
    <n v="0.21"/>
    <n v="200"/>
  </r>
  <r>
    <x v="6"/>
    <s v="0732-MI-SPRING LAKE-AB-MI"/>
    <x v="0"/>
    <n v="0.24"/>
    <n v="215"/>
  </r>
  <r>
    <x v="6"/>
    <s v="0732-MI-SPRING LAKE-AL-MI"/>
    <x v="2"/>
    <n v="0.55800000000000005"/>
    <n v="174.9"/>
  </r>
  <r>
    <x v="6"/>
    <s v="0732-MI-SPRING LAKE-AR-MI"/>
    <x v="0"/>
    <n v="0.255"/>
    <n v="178"/>
  </r>
  <r>
    <x v="6"/>
    <s v="0732-MI-SPRING LAKE-AZ-MI"/>
    <x v="0"/>
    <n v="0.255"/>
    <n v="178"/>
  </r>
  <r>
    <x v="6"/>
    <s v="0732-MI-SPRING LAKE-BC-MI"/>
    <x v="0"/>
    <n v="0.24"/>
    <n v="215"/>
  </r>
  <r>
    <x v="6"/>
    <s v="0732-MI-SPRING LAKE-CA-MI"/>
    <x v="0"/>
    <n v="0.255"/>
    <n v="178"/>
  </r>
  <r>
    <x v="6"/>
    <s v="0732-MI-SPRING LAKE-CO-MI"/>
    <x v="2"/>
    <n v="0.40200000000000002"/>
    <n v="194.7"/>
  </r>
  <r>
    <x v="6"/>
    <s v="0732-MI-SPRING LAKE-CT-MI"/>
    <x v="0"/>
    <n v="0.255"/>
    <n v="178"/>
  </r>
  <r>
    <x v="6"/>
    <s v="0732-MI-SPRING LAKE-DC-MI"/>
    <x v="0"/>
    <n v="0.255"/>
    <n v="178"/>
  </r>
  <r>
    <x v="6"/>
    <s v="0732-MI-SPRING LAKE-DE-MI"/>
    <x v="0"/>
    <n v="0.255"/>
    <n v="178"/>
  </r>
  <r>
    <x v="6"/>
    <s v="0732-MI-SPRING LAKE-FL-MI"/>
    <x v="0"/>
    <n v="0.255"/>
    <n v="178"/>
  </r>
  <r>
    <x v="6"/>
    <s v="0732-MI-SPRING LAKE-GA-MI"/>
    <x v="2"/>
    <n v="0.54100000000000004"/>
    <n v="220.8"/>
  </r>
  <r>
    <x v="6"/>
    <s v="0732-MI-SPRING LAKE-IA-MI"/>
    <x v="0"/>
    <n v="0.255"/>
    <n v="178"/>
  </r>
  <r>
    <x v="6"/>
    <s v="0732-MI-SPRING LAKE-ID-MI"/>
    <x v="2"/>
    <n v="7.0000000000000007E-2"/>
    <n v="211"/>
  </r>
  <r>
    <x v="6"/>
    <s v="0732-MI-SPRING LAKE-IL-MI"/>
    <x v="2"/>
    <n v="0.50600000000000001"/>
    <n v="125.6"/>
  </r>
  <r>
    <x v="6"/>
    <s v="0732-MI-SPRING LAKE-IN-MI"/>
    <x v="0"/>
    <n v="0.255"/>
    <n v="178"/>
  </r>
  <r>
    <x v="6"/>
    <s v="0732-MI-SPRING LAKE-KS-MI"/>
    <x v="0"/>
    <n v="0.255"/>
    <n v="178"/>
  </r>
  <r>
    <x v="6"/>
    <s v="0732-MI-SPRING LAKE-KY-MI"/>
    <x v="0"/>
    <n v="0.255"/>
    <n v="178"/>
  </r>
  <r>
    <x v="6"/>
    <s v="0732-MI-SPRING LAKE-LA-MI"/>
    <x v="0"/>
    <n v="0.255"/>
    <n v="178"/>
  </r>
  <r>
    <x v="6"/>
    <s v="0732-MI-SPRING LAKE-MA-MI"/>
    <x v="0"/>
    <n v="0.255"/>
    <n v="178"/>
  </r>
  <r>
    <x v="6"/>
    <s v="0732-MI-SPRING LAKE-MB-MI"/>
    <x v="0"/>
    <n v="0.24"/>
    <n v="215"/>
  </r>
  <r>
    <x v="6"/>
    <s v="0732-MI-SPRING LAKE-MD-MI"/>
    <x v="2"/>
    <n v="0.504"/>
    <n v="149"/>
  </r>
  <r>
    <x v="6"/>
    <s v="0732-MI-SPRING LAKE-ME-MI"/>
    <x v="0"/>
    <n v="0.255"/>
    <n v="178"/>
  </r>
  <r>
    <x v="6"/>
    <s v="0732-MI-SPRING LAKE-MI-MI"/>
    <x v="0"/>
    <n v="0.255"/>
    <n v="178"/>
  </r>
  <r>
    <x v="6"/>
    <s v="0732-MI-SPRING LAKE-MN-MI"/>
    <x v="2"/>
    <n v="0.63800000000000001"/>
    <n v="164"/>
  </r>
  <r>
    <x v="6"/>
    <s v="0732-MI-SPRING LAKE-MO-MI"/>
    <x v="2"/>
    <n v="0.44800000000000001"/>
    <n v="298.39999999999998"/>
  </r>
  <r>
    <x v="6"/>
    <s v="0732-MI-SPRING LAKE-MS-MI"/>
    <x v="2"/>
    <n v="0.33100000000000002"/>
    <n v="181.5"/>
  </r>
  <r>
    <x v="6"/>
    <s v="0732-MI-SPRING LAKE-MT-MI"/>
    <x v="0"/>
    <n v="0.255"/>
    <n v="178"/>
  </r>
  <r>
    <x v="6"/>
    <s v="0732-MI-SPRING LAKE-NC-MI"/>
    <x v="0"/>
    <n v="0.255"/>
    <n v="178"/>
  </r>
  <r>
    <x v="6"/>
    <s v="0732-MI-SPRING LAKE-ND-MI"/>
    <x v="0"/>
    <n v="0.255"/>
    <n v="178"/>
  </r>
  <r>
    <x v="6"/>
    <s v="0732-MI-SPRING LAKE-NE-MI"/>
    <x v="0"/>
    <n v="0.255"/>
    <n v="178"/>
  </r>
  <r>
    <x v="6"/>
    <s v="0732-MI-SPRING LAKE-NH-MI"/>
    <x v="0"/>
    <n v="0.255"/>
    <n v="178"/>
  </r>
  <r>
    <x v="6"/>
    <s v="0732-MI-SPRING LAKE-NJ-MI"/>
    <x v="2"/>
    <n v="0.65500000000000003"/>
    <n v="171.5"/>
  </r>
  <r>
    <x v="6"/>
    <s v="0732-MI-SPRING LAKE-NM-MI"/>
    <x v="0"/>
    <n v="0.255"/>
    <n v="178"/>
  </r>
  <r>
    <x v="6"/>
    <s v="0732-MI-SPRING LAKE-NV-MI"/>
    <x v="0"/>
    <n v="0.255"/>
    <n v="178"/>
  </r>
  <r>
    <x v="6"/>
    <s v="0732-MI-SPRING LAKE-NY-MI"/>
    <x v="2"/>
    <n v="0.44"/>
    <n v="147.30000000000001"/>
  </r>
  <r>
    <x v="6"/>
    <s v="0732-MI-SPRING LAKE-OH-MI"/>
    <x v="0"/>
    <n v="0.255"/>
    <n v="178"/>
  </r>
  <r>
    <x v="6"/>
    <s v="0732-MI-SPRING LAKE-OK-MI"/>
    <x v="0"/>
    <n v="0.255"/>
    <n v="178"/>
  </r>
  <r>
    <x v="6"/>
    <s v="0732-MI-SPRING LAKE-ON-MI"/>
    <x v="2"/>
    <n v="0.52500000000000002"/>
    <n v="163"/>
  </r>
  <r>
    <x v="6"/>
    <s v="0732-MI-SPRING LAKE-OR-MI"/>
    <x v="2"/>
    <n v="0.38800000000000001"/>
    <n v="158.4"/>
  </r>
  <r>
    <x v="6"/>
    <s v="0732-MI-SPRING LAKE-PA-MI"/>
    <x v="2"/>
    <n v="0.41199999999999998"/>
    <n v="171"/>
  </r>
  <r>
    <x v="6"/>
    <s v="0732-MI-SPRING LAKE-QC-MI"/>
    <x v="0"/>
    <n v="0.39"/>
    <n v="172"/>
  </r>
  <r>
    <x v="6"/>
    <s v="0732-MI-SPRING LAKE-RI-MI"/>
    <x v="0"/>
    <n v="0.255"/>
    <n v="178"/>
  </r>
  <r>
    <x v="6"/>
    <s v="0732-MI-SPRING LAKE-SC-MI"/>
    <x v="0"/>
    <n v="0.255"/>
    <n v="178"/>
  </r>
  <r>
    <x v="6"/>
    <s v="0732-MI-SPRING LAKE-SD-MI"/>
    <x v="0"/>
    <n v="0.255"/>
    <n v="178"/>
  </r>
  <r>
    <x v="6"/>
    <s v="0732-MI-SPRING LAKE-SK-MI"/>
    <x v="0"/>
    <n v="0.24"/>
    <n v="215"/>
  </r>
  <r>
    <x v="6"/>
    <s v="0732-MI-SPRING LAKE-TN-MI"/>
    <x v="2"/>
    <n v="0.501"/>
    <n v="143.69999999999999"/>
  </r>
  <r>
    <x v="6"/>
    <s v="0732-MI-SPRING LAKE-TX-MI"/>
    <x v="2"/>
    <n v="0.37"/>
    <n v="148"/>
  </r>
  <r>
    <x v="6"/>
    <s v="0732-MI-SPRING LAKE-UT-MI"/>
    <x v="0"/>
    <n v="0.255"/>
    <n v="178"/>
  </r>
  <r>
    <x v="6"/>
    <s v="0732-MI-SPRING LAKE-VA-MI"/>
    <x v="0"/>
    <n v="0.255"/>
    <n v="178"/>
  </r>
  <r>
    <x v="6"/>
    <s v="0732-MI-SPRING LAKE-VT-MI"/>
    <x v="0"/>
    <n v="0.255"/>
    <n v="178"/>
  </r>
  <r>
    <x v="6"/>
    <s v="0732-MI-SPRING LAKE-WA-MI"/>
    <x v="0"/>
    <n v="0.255"/>
    <n v="178"/>
  </r>
  <r>
    <x v="6"/>
    <s v="0732-MI-SPRING LAKE-WI-MI"/>
    <x v="2"/>
    <n v="0.36499999999999999"/>
    <n v="150.5"/>
  </r>
  <r>
    <x v="6"/>
    <s v="0732-MI-SPRING LAKE-WV-MI"/>
    <x v="0"/>
    <n v="0.255"/>
    <n v="178"/>
  </r>
  <r>
    <x v="6"/>
    <s v="0732-MI-SPRING LAKE-WY-MI"/>
    <x v="0"/>
    <n v="0.255"/>
    <n v="178"/>
  </r>
  <r>
    <x v="6"/>
    <s v="0732-MI-SPRING LAKE-MI-AB"/>
    <x v="0"/>
    <n v="0.24"/>
    <n v="215"/>
  </r>
  <r>
    <x v="6"/>
    <s v="0732-MI-SPRING LAKE-MI-AL"/>
    <x v="2"/>
    <n v="0.36399999999999999"/>
    <n v="172.7"/>
  </r>
  <r>
    <x v="6"/>
    <s v="0732-MI-SPRING LAKE-MI-AR"/>
    <x v="0"/>
    <n v="0.255"/>
    <n v="178"/>
  </r>
  <r>
    <x v="6"/>
    <s v="0732-MI-SPRING LAKE-MI-AZ"/>
    <x v="0"/>
    <n v="0.21"/>
    <n v="200"/>
  </r>
  <r>
    <x v="6"/>
    <s v="0732-MI-SPRING LAKE-MI-BC"/>
    <x v="0"/>
    <n v="0.24"/>
    <n v="215"/>
  </r>
  <r>
    <x v="6"/>
    <s v="0732-MI-SPRING LAKE-MI-CA"/>
    <x v="0"/>
    <n v="0.21"/>
    <n v="200"/>
  </r>
  <r>
    <x v="6"/>
    <s v="0732-MI-SPRING LAKE-MI-CO"/>
    <x v="2"/>
    <n v="0.43"/>
    <n v="189.5"/>
  </r>
  <r>
    <x v="6"/>
    <s v="0732-MI-SPRING LAKE-MI-CT"/>
    <x v="0"/>
    <n v="0.255"/>
    <n v="178"/>
  </r>
  <r>
    <x v="6"/>
    <s v="0732-MI-SPRING LAKE-MI-DC"/>
    <x v="2"/>
    <n v="0.215"/>
    <n v="147.4"/>
  </r>
  <r>
    <x v="6"/>
    <s v="0732-MI-SPRING LAKE-MI-DE"/>
    <x v="0"/>
    <n v="0.255"/>
    <n v="178"/>
  </r>
  <r>
    <x v="6"/>
    <s v="0732-MI-SPRING LAKE-MI-FL"/>
    <x v="2"/>
    <n v="0.41599999999999998"/>
    <n v="248.4"/>
  </r>
  <r>
    <x v="6"/>
    <s v="0732-MI-SPRING LAKE-MI-GA"/>
    <x v="0"/>
    <n v="0.255"/>
    <n v="178"/>
  </r>
  <r>
    <x v="6"/>
    <s v="0732-MI-SPRING LAKE-MI-IA"/>
    <x v="0"/>
    <n v="0.255"/>
    <n v="178"/>
  </r>
  <r>
    <x v="6"/>
    <s v="0732-MI-SPRING LAKE-MI-ID"/>
    <x v="0"/>
    <n v="0.21"/>
    <n v="200"/>
  </r>
  <r>
    <x v="6"/>
    <s v="0732-MI-SPRING LAKE-MI-IL"/>
    <x v="0"/>
    <n v="0.255"/>
    <n v="178"/>
  </r>
  <r>
    <x v="6"/>
    <s v="0732-MI-SPRING LAKE-MI-IN"/>
    <x v="2"/>
    <n v="0.33100000000000002"/>
    <n v="153"/>
  </r>
  <r>
    <x v="6"/>
    <s v="0732-MI-SPRING LAKE-MI-KS"/>
    <x v="0"/>
    <n v="0.255"/>
    <n v="178"/>
  </r>
  <r>
    <x v="6"/>
    <s v="0732-MI-SPRING LAKE-MI-KY"/>
    <x v="2"/>
    <n v="0.47799999999999998"/>
    <n v="145.69999999999999"/>
  </r>
  <r>
    <x v="6"/>
    <s v="0732-MI-SPRING LAKE-MI-LA"/>
    <x v="0"/>
    <n v="0.255"/>
    <n v="178"/>
  </r>
  <r>
    <x v="6"/>
    <s v="0732-MI-SPRING LAKE-MI-MA"/>
    <x v="0"/>
    <n v="0.255"/>
    <n v="178"/>
  </r>
  <r>
    <x v="6"/>
    <s v="0732-MI-SPRING LAKE-MI-MB"/>
    <x v="0"/>
    <n v="0.24"/>
    <n v="215"/>
  </r>
  <r>
    <x v="6"/>
    <s v="0732-MI-SPRING LAKE-MI-MD"/>
    <x v="2"/>
    <n v="0.53"/>
    <n v="142"/>
  </r>
  <r>
    <x v="6"/>
    <s v="0732-MI-SPRING LAKE-MI-ME"/>
    <x v="0"/>
    <n v="0.255"/>
    <n v="178"/>
  </r>
  <r>
    <x v="6"/>
    <s v="0732-MI-SPRING LAKE-MI-MI"/>
    <x v="0"/>
    <n v="0.255"/>
    <n v="178"/>
  </r>
  <r>
    <x v="6"/>
    <s v="0732-MI-SPRING LAKE-MI-MN"/>
    <x v="2"/>
    <n v="0.41299999999999998"/>
    <n v="169.6"/>
  </r>
  <r>
    <x v="6"/>
    <s v="0732-MI-SPRING LAKE-MI-MO"/>
    <x v="2"/>
    <n v="0.57799999999999996"/>
    <n v="146.69999999999999"/>
  </r>
  <r>
    <x v="6"/>
    <s v="0732-MI-SPRING LAKE-MI-MS"/>
    <x v="0"/>
    <n v="0.255"/>
    <n v="178"/>
  </r>
  <r>
    <x v="6"/>
    <s v="0732-MI-SPRING LAKE-MI-MT"/>
    <x v="0"/>
    <n v="0.21"/>
    <n v="200"/>
  </r>
  <r>
    <x v="6"/>
    <s v="0732-MI-SPRING LAKE-MI-NC"/>
    <x v="2"/>
    <n v="0.496"/>
    <n v="241"/>
  </r>
  <r>
    <x v="6"/>
    <s v="0732-MI-SPRING LAKE-MI-ND"/>
    <x v="0"/>
    <n v="0.255"/>
    <n v="178"/>
  </r>
  <r>
    <x v="6"/>
    <s v="0732-MI-SPRING LAKE-MI-NE"/>
    <x v="0"/>
    <n v="0.255"/>
    <n v="178"/>
  </r>
  <r>
    <x v="6"/>
    <s v="0732-MI-SPRING LAKE-MI-NH"/>
    <x v="0"/>
    <n v="0.255"/>
    <n v="178"/>
  </r>
  <r>
    <x v="6"/>
    <s v="0732-MI-SPRING LAKE-MI-NJ"/>
    <x v="0"/>
    <n v="0.255"/>
    <n v="178"/>
  </r>
  <r>
    <x v="6"/>
    <s v="0732-MI-SPRING LAKE-MI-NM"/>
    <x v="0"/>
    <n v="0.21"/>
    <n v="200"/>
  </r>
  <r>
    <x v="6"/>
    <s v="0732-MI-SPRING LAKE-MI-NV"/>
    <x v="0"/>
    <n v="0.21"/>
    <n v="200"/>
  </r>
  <r>
    <x v="6"/>
    <s v="0732-MI-SPRING LAKE-MI-NY"/>
    <x v="2"/>
    <n v="0.4"/>
    <n v="215.1"/>
  </r>
  <r>
    <x v="6"/>
    <s v="0732-MI-SPRING LAKE-MI-OH"/>
    <x v="2"/>
    <n v="0.63400000000000001"/>
    <n v="133.6"/>
  </r>
  <r>
    <x v="6"/>
    <s v="0732-MI-SPRING LAKE-MI-OK"/>
    <x v="0"/>
    <n v="0.255"/>
    <n v="178"/>
  </r>
  <r>
    <x v="6"/>
    <s v="0732-MI-SPRING LAKE-MI-ON"/>
    <x v="2"/>
    <n v="0.52400000000000002"/>
    <n v="121.2"/>
  </r>
  <r>
    <x v="6"/>
    <s v="0732-MI-SPRING LAKE-MI-OR"/>
    <x v="0"/>
    <n v="0.21"/>
    <n v="200"/>
  </r>
  <r>
    <x v="6"/>
    <s v="0732-MI-SPRING LAKE-MI-PA"/>
    <x v="2"/>
    <n v="0.48899999999999999"/>
    <n v="178.8"/>
  </r>
  <r>
    <x v="6"/>
    <s v="0732-MI-SPRING LAKE-MI-QC"/>
    <x v="0"/>
    <n v="0.39"/>
    <n v="172"/>
  </r>
  <r>
    <x v="6"/>
    <s v="0732-MI-SPRING LAKE-MI-RI"/>
    <x v="0"/>
    <n v="0.255"/>
    <n v="178"/>
  </r>
  <r>
    <x v="6"/>
    <s v="0732-MI-SPRING LAKE-MI-SC"/>
    <x v="0"/>
    <n v="0.255"/>
    <n v="178"/>
  </r>
  <r>
    <x v="6"/>
    <s v="0732-MI-SPRING LAKE-MI-SD"/>
    <x v="0"/>
    <n v="0.255"/>
    <n v="178"/>
  </r>
  <r>
    <x v="6"/>
    <s v="0732-MI-SPRING LAKE-MI-SK"/>
    <x v="0"/>
    <n v="0.24"/>
    <n v="215"/>
  </r>
  <r>
    <x v="6"/>
    <s v="0732-MI-SPRING LAKE-MI-TN"/>
    <x v="2"/>
    <n v="0.60599999999999998"/>
    <n v="145.30000000000001"/>
  </r>
  <r>
    <x v="6"/>
    <s v="0732-MI-SPRING LAKE-MI-TX"/>
    <x v="2"/>
    <n v="0.309"/>
    <n v="231.7"/>
  </r>
  <r>
    <x v="6"/>
    <s v="0732-MI-SPRING LAKE-MI-UT"/>
    <x v="0"/>
    <n v="0.21"/>
    <n v="200"/>
  </r>
  <r>
    <x v="6"/>
    <s v="0732-MI-SPRING LAKE-MI-VA"/>
    <x v="2"/>
    <n v="0.59399999999999997"/>
    <n v="148"/>
  </r>
  <r>
    <x v="6"/>
    <s v="0732-MI-SPRING LAKE-MI-VT"/>
    <x v="0"/>
    <n v="0.255"/>
    <n v="178"/>
  </r>
  <r>
    <x v="6"/>
    <s v="0732-MI-SPRING LAKE-MI-WA"/>
    <x v="2"/>
    <n v="0.32100000000000001"/>
    <n v="140.19999999999999"/>
  </r>
  <r>
    <x v="6"/>
    <s v="0732-MI-SPRING LAKE-MI-WI"/>
    <x v="2"/>
    <n v="0.59699999999999998"/>
    <n v="167.7"/>
  </r>
  <r>
    <x v="6"/>
    <s v="0732-MI-SPRING LAKE-MI-WV"/>
    <x v="0"/>
    <n v="0.255"/>
    <n v="178"/>
  </r>
  <r>
    <x v="6"/>
    <s v="0732-MI-SPRING LAKE-MI-WY"/>
    <x v="0"/>
    <n v="0.21"/>
    <n v="200"/>
  </r>
  <r>
    <x v="0"/>
    <s v="0776-KY-GEORGETOWN-AB-KY"/>
    <x v="3"/>
    <n v="0.373"/>
    <n v="400"/>
  </r>
  <r>
    <x v="0"/>
    <s v="0776-KY-GEORGETOWN-AL-KY"/>
    <x v="2"/>
    <n v="0.64600000000000002"/>
    <n v="130.4"/>
  </r>
  <r>
    <x v="0"/>
    <s v="0776-KY-GEORGETOWN-AR-KY"/>
    <x v="0"/>
    <n v="0.255"/>
    <n v="178"/>
  </r>
  <r>
    <x v="0"/>
    <s v="0776-KY-GEORGETOWN-AZ-KY"/>
    <x v="0"/>
    <n v="0.255"/>
    <n v="178"/>
  </r>
  <r>
    <x v="0"/>
    <s v="0776-KY-GEORGETOWN-BC-KY"/>
    <x v="3"/>
    <n v="0.373"/>
    <n v="400"/>
  </r>
  <r>
    <x v="0"/>
    <s v="0776-KY-GEORGETOWN-CA-KY"/>
    <x v="1"/>
    <n v="0.32700000000000001"/>
    <n v="300"/>
  </r>
  <r>
    <x v="0"/>
    <s v="0776-KY-GEORGETOWN-CO-KY"/>
    <x v="0"/>
    <n v="0.255"/>
    <n v="178"/>
  </r>
  <r>
    <x v="0"/>
    <s v="0776-KY-GEORGETOWN-CT-KY"/>
    <x v="0"/>
    <n v="0.255"/>
    <n v="178"/>
  </r>
  <r>
    <x v="0"/>
    <s v="0776-KY-GEORGETOWN-DC-KY"/>
    <x v="0"/>
    <n v="0.255"/>
    <n v="178"/>
  </r>
  <r>
    <x v="0"/>
    <s v="0776-KY-GEORGETOWN-DE-KY"/>
    <x v="0"/>
    <n v="0.255"/>
    <n v="178"/>
  </r>
  <r>
    <x v="0"/>
    <s v="0776-KY-GEORGETOWN-FL-KY"/>
    <x v="2"/>
    <n v="0.59699999999999998"/>
    <n v="183"/>
  </r>
  <r>
    <x v="0"/>
    <s v="0776-KY-GEORGETOWN-GA-KY"/>
    <x v="2"/>
    <n v="0.45200000000000001"/>
    <n v="138.69999999999999"/>
  </r>
  <r>
    <x v="0"/>
    <s v="0776-KY-GEORGETOWN-IA-KY"/>
    <x v="3"/>
    <n v="0.47799999999999998"/>
    <n v="165"/>
  </r>
  <r>
    <x v="0"/>
    <s v="0776-KY-GEORGETOWN-ID-KY"/>
    <x v="1"/>
    <n v="0.16"/>
    <n v="269.5"/>
  </r>
  <r>
    <x v="0"/>
    <s v="0776-KY-GEORGETOWN-IL-KY"/>
    <x v="3"/>
    <n v="0.47799999999999998"/>
    <n v="165"/>
  </r>
  <r>
    <x v="0"/>
    <s v="0776-KY-GEORGETOWN-IN-KY"/>
    <x v="3"/>
    <n v="0.47799999999999998"/>
    <n v="165"/>
  </r>
  <r>
    <x v="0"/>
    <s v="0776-KY-GEORGETOWN-KS-KY"/>
    <x v="3"/>
    <n v="0.47799999999999998"/>
    <n v="165"/>
  </r>
  <r>
    <x v="0"/>
    <s v="0776-KY-GEORGETOWN-KY-KY"/>
    <x v="3"/>
    <n v="0.47799999999999998"/>
    <n v="165"/>
  </r>
  <r>
    <x v="0"/>
    <s v="0776-KY-GEORGETOWN-LA-KY"/>
    <x v="2"/>
    <n v="0.47899999999999998"/>
    <n v="171.2"/>
  </r>
  <r>
    <x v="0"/>
    <s v="0776-KY-GEORGETOWN-MA-KY"/>
    <x v="0"/>
    <n v="0.255"/>
    <n v="178"/>
  </r>
  <r>
    <x v="0"/>
    <s v="0776-KY-GEORGETOWN-MB-KY"/>
    <x v="0"/>
    <n v="0.24"/>
    <n v="215"/>
  </r>
  <r>
    <x v="0"/>
    <s v="0776-KY-GEORGETOWN-MD-KY"/>
    <x v="2"/>
    <n v="0.55300000000000005"/>
    <n v="174.8"/>
  </r>
  <r>
    <x v="0"/>
    <s v="0776-KY-GEORGETOWN-ME-KY"/>
    <x v="0"/>
    <n v="0.255"/>
    <n v="178"/>
  </r>
  <r>
    <x v="0"/>
    <s v="0776-KY-GEORGETOWN-MI-KY"/>
    <x v="3"/>
    <n v="0.47799999999999998"/>
    <n v="165"/>
  </r>
  <r>
    <x v="0"/>
    <s v="0776-KY-GEORGETOWN-MN-KY"/>
    <x v="3"/>
    <n v="0.47799999999999998"/>
    <n v="165"/>
  </r>
  <r>
    <x v="0"/>
    <s v="0776-KY-GEORGETOWN-MO-KY"/>
    <x v="3"/>
    <n v="0.53"/>
    <n v="144"/>
  </r>
  <r>
    <x v="0"/>
    <s v="0776-KY-GEORGETOWN-MS-KY"/>
    <x v="2"/>
    <n v="0.53600000000000003"/>
    <n v="119.6"/>
  </r>
  <r>
    <x v="0"/>
    <s v="0776-KY-GEORGETOWN-MT-KY"/>
    <x v="0"/>
    <n v="0.255"/>
    <n v="178"/>
  </r>
  <r>
    <x v="0"/>
    <s v="0776-KY-GEORGETOWN-NC-KY"/>
    <x v="1"/>
    <n v="0.60599999999999998"/>
    <n v="177"/>
  </r>
  <r>
    <x v="0"/>
    <s v="0776-KY-GEORGETOWN-ND-KY"/>
    <x v="0"/>
    <n v="0.255"/>
    <n v="178"/>
  </r>
  <r>
    <x v="0"/>
    <s v="0776-KY-GEORGETOWN-NE-KY"/>
    <x v="0"/>
    <n v="0.255"/>
    <n v="178"/>
  </r>
  <r>
    <x v="0"/>
    <s v="0776-KY-GEORGETOWN-NH-KY"/>
    <x v="0"/>
    <n v="0.255"/>
    <n v="178"/>
  </r>
  <r>
    <x v="0"/>
    <s v="0776-KY-GEORGETOWN-NJ-KY"/>
    <x v="2"/>
    <n v="0.33100000000000002"/>
    <n v="215.8"/>
  </r>
  <r>
    <x v="0"/>
    <s v="0776-KY-GEORGETOWN-NM-KY"/>
    <x v="0"/>
    <n v="0.255"/>
    <n v="178"/>
  </r>
  <r>
    <x v="0"/>
    <s v="0776-KY-GEORGETOWN-NV-KY"/>
    <x v="0"/>
    <n v="0.255"/>
    <n v="178"/>
  </r>
  <r>
    <x v="0"/>
    <s v="0776-KY-GEORGETOWN-NY-KY"/>
    <x v="2"/>
    <n v="0.32100000000000001"/>
    <n v="145.9"/>
  </r>
  <r>
    <x v="0"/>
    <s v="0776-KY-GEORGETOWN-OH-KY"/>
    <x v="3"/>
    <n v="0.47799999999999998"/>
    <n v="165"/>
  </r>
  <r>
    <x v="0"/>
    <s v="0776-KY-GEORGETOWN-OK-KY"/>
    <x v="0"/>
    <n v="0.255"/>
    <n v="178"/>
  </r>
  <r>
    <x v="0"/>
    <s v="0776-KY-GEORGETOWN-ON-KY"/>
    <x v="2"/>
    <n v="0.44400000000000001"/>
    <n v="213.1"/>
  </r>
  <r>
    <x v="0"/>
    <s v="0776-KY-GEORGETOWN-OR-KY"/>
    <x v="0"/>
    <n v="0.255"/>
    <n v="178"/>
  </r>
  <r>
    <x v="0"/>
    <s v="0776-KY-GEORGETOWN-PA-KY"/>
    <x v="3"/>
    <n v="0.47799999999999998"/>
    <n v="165"/>
  </r>
  <r>
    <x v="0"/>
    <s v="0776-KY-GEORGETOWN-QC-KY"/>
    <x v="0"/>
    <n v="0.39"/>
    <n v="172"/>
  </r>
  <r>
    <x v="0"/>
    <s v="0776-KY-GEORGETOWN-RI-KY"/>
    <x v="0"/>
    <n v="0.255"/>
    <n v="178"/>
  </r>
  <r>
    <x v="0"/>
    <s v="0776-KY-GEORGETOWN-SC-KY"/>
    <x v="2"/>
    <n v="0.52300000000000002"/>
    <n v="128.4"/>
  </r>
  <r>
    <x v="0"/>
    <s v="0776-KY-GEORGETOWN-SD-KY"/>
    <x v="3"/>
    <n v="0.47799999999999998"/>
    <n v="165"/>
  </r>
  <r>
    <x v="0"/>
    <s v="0776-KY-GEORGETOWN-SK-KY"/>
    <x v="3"/>
    <n v="0.373"/>
    <n v="400"/>
  </r>
  <r>
    <x v="0"/>
    <s v="0776-KY-GEORGETOWN-TN-KY"/>
    <x v="2"/>
    <n v="0.49"/>
    <n v="133.6"/>
  </r>
  <r>
    <x v="0"/>
    <s v="0776-KY-GEORGETOWN-TX-KY"/>
    <x v="2"/>
    <n v="0.53600000000000003"/>
    <n v="161.69999999999999"/>
  </r>
  <r>
    <x v="0"/>
    <s v="0776-KY-GEORGETOWN-UT-KY"/>
    <x v="0"/>
    <n v="0.255"/>
    <n v="178"/>
  </r>
  <r>
    <x v="0"/>
    <s v="0776-KY-GEORGETOWN-VA-KY"/>
    <x v="0"/>
    <n v="0.255"/>
    <n v="178"/>
  </r>
  <r>
    <x v="0"/>
    <s v="0776-KY-GEORGETOWN-VT-KY"/>
    <x v="0"/>
    <n v="0.255"/>
    <n v="178"/>
  </r>
  <r>
    <x v="0"/>
    <s v="0776-KY-GEORGETOWN-WA-KY"/>
    <x v="0"/>
    <n v="0.255"/>
    <n v="178"/>
  </r>
  <r>
    <x v="0"/>
    <s v="0776-KY-GEORGETOWN-WI-KY"/>
    <x v="2"/>
    <n v="0.52700000000000002"/>
    <n v="140.80000000000001"/>
  </r>
  <r>
    <x v="0"/>
    <s v="0776-KY-GEORGETOWN-WV-KY"/>
    <x v="0"/>
    <n v="0.255"/>
    <n v="178"/>
  </r>
  <r>
    <x v="0"/>
    <s v="0776-KY-GEORGETOWN-WY-KY"/>
    <x v="0"/>
    <n v="0.255"/>
    <n v="178"/>
  </r>
  <r>
    <x v="0"/>
    <s v="0776-KY-GEORGETOWN-KY-AB"/>
    <x v="3"/>
    <n v="0.373"/>
    <n v="400"/>
  </r>
  <r>
    <x v="0"/>
    <s v="0776-KY-GEORGETOWN-KY-AL"/>
    <x v="2"/>
    <n v="0.61399999999999999"/>
    <n v="143.4"/>
  </r>
  <r>
    <x v="0"/>
    <s v="0776-KY-GEORGETOWN-KY-AR"/>
    <x v="0"/>
    <n v="0.255"/>
    <n v="178"/>
  </r>
  <r>
    <x v="0"/>
    <s v="0776-KY-GEORGETOWN-KY-AZ"/>
    <x v="0"/>
    <n v="0.21"/>
    <n v="200"/>
  </r>
  <r>
    <x v="0"/>
    <s v="0776-KY-GEORGETOWN-KY-BC"/>
    <x v="3"/>
    <n v="0.373"/>
    <n v="400"/>
  </r>
  <r>
    <x v="0"/>
    <s v="0776-KY-GEORGETOWN-KY-CA"/>
    <x v="1"/>
    <n v="0.26"/>
    <n v="193"/>
  </r>
  <r>
    <x v="0"/>
    <s v="0776-KY-GEORGETOWN-KY-CO"/>
    <x v="2"/>
    <n v="0.40799999999999997"/>
    <n v="174.3"/>
  </r>
  <r>
    <x v="0"/>
    <s v="0776-KY-GEORGETOWN-KY-CT"/>
    <x v="1"/>
    <n v="0.42899999999999999"/>
    <n v="152.30000000000001"/>
  </r>
  <r>
    <x v="0"/>
    <s v="0776-KY-GEORGETOWN-KY-DC"/>
    <x v="0"/>
    <n v="0.255"/>
    <n v="178"/>
  </r>
  <r>
    <x v="0"/>
    <s v="0776-KY-GEORGETOWN-KY-DE"/>
    <x v="0"/>
    <n v="0.255"/>
    <n v="178"/>
  </r>
  <r>
    <x v="0"/>
    <s v="0776-KY-GEORGETOWN-KY-FL"/>
    <x v="2"/>
    <n v="0.443"/>
    <n v="214.7"/>
  </r>
  <r>
    <x v="0"/>
    <s v="0776-KY-GEORGETOWN-KY-GA"/>
    <x v="2"/>
    <n v="0.53200000000000003"/>
    <n v="168"/>
  </r>
  <r>
    <x v="0"/>
    <s v="0776-KY-GEORGETOWN-KY-IA"/>
    <x v="2"/>
    <n v="0.59199999999999997"/>
    <n v="137.30000000000001"/>
  </r>
  <r>
    <x v="0"/>
    <s v="0776-KY-GEORGETOWN-KY-ID"/>
    <x v="0"/>
    <n v="0.21"/>
    <n v="200"/>
  </r>
  <r>
    <x v="0"/>
    <s v="0776-KY-GEORGETOWN-KY-IL"/>
    <x v="3"/>
    <n v="0.54"/>
    <n v="109"/>
  </r>
  <r>
    <x v="0"/>
    <s v="0776-KY-GEORGETOWN-KY-IN"/>
    <x v="3"/>
    <n v="0.54"/>
    <n v="98"/>
  </r>
  <r>
    <x v="0"/>
    <s v="0776-KY-GEORGETOWN-KY-KS"/>
    <x v="3"/>
    <n v="0.54"/>
    <n v="124"/>
  </r>
  <r>
    <x v="0"/>
    <s v="0776-KY-GEORGETOWN-KY-KY"/>
    <x v="3"/>
    <n v="0.54"/>
    <n v="88"/>
  </r>
  <r>
    <x v="0"/>
    <s v="0776-KY-GEORGETOWN-KY-LA"/>
    <x v="2"/>
    <n v="0.45500000000000002"/>
    <n v="170.9"/>
  </r>
  <r>
    <x v="0"/>
    <s v="0776-KY-GEORGETOWN-KY-MA"/>
    <x v="1"/>
    <n v="0.69899999999999995"/>
    <n v="208.5"/>
  </r>
  <r>
    <x v="0"/>
    <s v="0776-KY-GEORGETOWN-KY-MB"/>
    <x v="3"/>
    <n v="0.373"/>
    <n v="400"/>
  </r>
  <r>
    <x v="0"/>
    <s v="0776-KY-GEORGETOWN-KY-MD"/>
    <x v="1"/>
    <n v="0.35"/>
    <n v="160.30000000000001"/>
  </r>
  <r>
    <x v="0"/>
    <s v="0776-KY-GEORGETOWN-KY-ME"/>
    <x v="0"/>
    <n v="0.255"/>
    <n v="178"/>
  </r>
  <r>
    <x v="0"/>
    <s v="0776-KY-GEORGETOWN-KY-MI"/>
    <x v="3"/>
    <n v="0.54"/>
    <n v="109"/>
  </r>
  <r>
    <x v="0"/>
    <s v="0776-KY-GEORGETOWN-KY-MN"/>
    <x v="3"/>
    <n v="0.54"/>
    <n v="134"/>
  </r>
  <r>
    <x v="0"/>
    <s v="0776-KY-GEORGETOWN-KY-MO"/>
    <x v="3"/>
    <n v="0.54"/>
    <n v="114"/>
  </r>
  <r>
    <x v="0"/>
    <s v="0776-KY-GEORGETOWN-KY-MS"/>
    <x v="2"/>
    <n v="0.374"/>
    <n v="104"/>
  </r>
  <r>
    <x v="0"/>
    <s v="0776-KY-GEORGETOWN-KY-MT"/>
    <x v="1"/>
    <n v="0.315"/>
    <n v="129"/>
  </r>
  <r>
    <x v="0"/>
    <s v="0776-KY-GEORGETOWN-KY-NC"/>
    <x v="2"/>
    <n v="0.34899999999999998"/>
    <n v="169.5"/>
  </r>
  <r>
    <x v="0"/>
    <s v="0776-KY-GEORGETOWN-KY-ND"/>
    <x v="0"/>
    <n v="0.255"/>
    <n v="178"/>
  </r>
  <r>
    <x v="0"/>
    <s v="0776-KY-GEORGETOWN-KY-NE"/>
    <x v="3"/>
    <n v="0.54"/>
    <n v="139"/>
  </r>
  <r>
    <x v="0"/>
    <s v="0776-KY-GEORGETOWN-KY-NH"/>
    <x v="0"/>
    <n v="0.255"/>
    <n v="178"/>
  </r>
  <r>
    <x v="0"/>
    <s v="0776-KY-GEORGETOWN-KY-NJ"/>
    <x v="1"/>
    <n v="0.46899999999999997"/>
    <n v="250"/>
  </r>
  <r>
    <x v="0"/>
    <s v="0776-KY-GEORGETOWN-KY-NM"/>
    <x v="0"/>
    <n v="0.21"/>
    <n v="200"/>
  </r>
  <r>
    <x v="0"/>
    <s v="0776-KY-GEORGETOWN-KY-NV"/>
    <x v="1"/>
    <n v="0.54800000000000004"/>
    <n v="180.8"/>
  </r>
  <r>
    <x v="0"/>
    <s v="0776-KY-GEORGETOWN-KY-NY"/>
    <x v="1"/>
    <n v="0.61799999999999999"/>
    <n v="139.5"/>
  </r>
  <r>
    <x v="0"/>
    <s v="0776-KY-GEORGETOWN-KY-OH"/>
    <x v="3"/>
    <n v="0.54"/>
    <n v="98"/>
  </r>
  <r>
    <x v="0"/>
    <s v="0776-KY-GEORGETOWN-KY-OK"/>
    <x v="2"/>
    <n v="0.35399999999999998"/>
    <n v="157"/>
  </r>
  <r>
    <x v="0"/>
    <s v="0776-KY-GEORGETOWN-KY-ON"/>
    <x v="0"/>
    <n v="0.39"/>
    <n v="172"/>
  </r>
  <r>
    <x v="0"/>
    <s v="0776-KY-GEORGETOWN-KY-OR"/>
    <x v="0"/>
    <n v="0.21"/>
    <n v="200"/>
  </r>
  <r>
    <x v="0"/>
    <s v="0776-KY-GEORGETOWN-KY-PA"/>
    <x v="3"/>
    <n v="0.54"/>
    <n v="109"/>
  </r>
  <r>
    <x v="0"/>
    <s v="0776-KY-GEORGETOWN-KY-QC"/>
    <x v="0"/>
    <n v="0.39"/>
    <n v="172"/>
  </r>
  <r>
    <x v="0"/>
    <s v="0776-KY-GEORGETOWN-KY-RI"/>
    <x v="1"/>
    <n v="0.3"/>
    <n v="218"/>
  </r>
  <r>
    <x v="0"/>
    <s v="0776-KY-GEORGETOWN-KY-SC"/>
    <x v="2"/>
    <n v="0.54200000000000004"/>
    <n v="176.5"/>
  </r>
  <r>
    <x v="0"/>
    <s v="0776-KY-GEORGETOWN-KY-SD"/>
    <x v="2"/>
    <n v="0.5"/>
    <n v="165"/>
  </r>
  <r>
    <x v="0"/>
    <s v="0776-KY-GEORGETOWN-KY-SK"/>
    <x v="3"/>
    <n v="0.373"/>
    <n v="400"/>
  </r>
  <r>
    <x v="0"/>
    <s v="0776-KY-GEORGETOWN-KY-TN"/>
    <x v="3"/>
    <n v="0.54"/>
    <n v="104"/>
  </r>
  <r>
    <x v="0"/>
    <s v="0776-KY-GEORGETOWN-KY-TX"/>
    <x v="2"/>
    <n v="0.39600000000000002"/>
    <n v="184.3"/>
  </r>
  <r>
    <x v="0"/>
    <s v="0776-KY-GEORGETOWN-KY-UT"/>
    <x v="0"/>
    <n v="0.21"/>
    <n v="200"/>
  </r>
  <r>
    <x v="0"/>
    <s v="0776-KY-GEORGETOWN-KY-VA"/>
    <x v="2"/>
    <n v="0.498"/>
    <n v="219.5"/>
  </r>
  <r>
    <x v="0"/>
    <s v="0776-KY-GEORGETOWN-KY-VT"/>
    <x v="0"/>
    <n v="0.255"/>
    <n v="178"/>
  </r>
  <r>
    <x v="0"/>
    <s v="0776-KY-GEORGETOWN-KY-WA"/>
    <x v="1"/>
    <n v="0.54500000000000004"/>
    <n v="150.5"/>
  </r>
  <r>
    <x v="0"/>
    <s v="0776-KY-GEORGETOWN-KY-WI"/>
    <x v="3"/>
    <n v="0.54"/>
    <n v="114"/>
  </r>
  <r>
    <x v="0"/>
    <s v="0776-KY-GEORGETOWN-KY-WV"/>
    <x v="3"/>
    <n v="0.47799999999999998"/>
    <n v="165"/>
  </r>
  <r>
    <x v="0"/>
    <s v="0776-KY-GEORGETOWN-KY-WY"/>
    <x v="0"/>
    <n v="0.21"/>
    <n v="200"/>
  </r>
  <r>
    <x v="0"/>
    <s v="0788-IN-RENSSELAER-AB-IN"/>
    <x v="0"/>
    <n v="0.24"/>
    <n v="215"/>
  </r>
  <r>
    <x v="0"/>
    <s v="0788-IN-RENSSELAER-AL-IN"/>
    <x v="2"/>
    <n v="0.36"/>
    <n v="199.7"/>
  </r>
  <r>
    <x v="0"/>
    <s v="0788-IN-RENSSELAER-AR-IN"/>
    <x v="2"/>
    <n v="0.434"/>
    <n v="129.80000000000001"/>
  </r>
  <r>
    <x v="0"/>
    <s v="0788-IN-RENSSELAER-AZ-IN"/>
    <x v="0"/>
    <n v="0.255"/>
    <n v="178"/>
  </r>
  <r>
    <x v="0"/>
    <s v="0788-IN-RENSSELAER-BC-IN"/>
    <x v="0"/>
    <n v="0.24"/>
    <n v="215"/>
  </r>
  <r>
    <x v="0"/>
    <s v="0788-IN-RENSSELAER-CA-IN"/>
    <x v="2"/>
    <n v="0.46"/>
    <n v="165.5"/>
  </r>
  <r>
    <x v="0"/>
    <s v="0788-IN-RENSSELAER-CO-IN"/>
    <x v="1"/>
    <n v="0.75800000000000001"/>
    <n v="155"/>
  </r>
  <r>
    <x v="0"/>
    <s v="0788-IN-RENSSELAER-CT-IN"/>
    <x v="0"/>
    <n v="0.255"/>
    <n v="178"/>
  </r>
  <r>
    <x v="0"/>
    <s v="0788-IN-RENSSELAER-DC-IN"/>
    <x v="0"/>
    <n v="0.255"/>
    <n v="178"/>
  </r>
  <r>
    <x v="0"/>
    <s v="0788-IN-RENSSELAER-DE-IN"/>
    <x v="0"/>
    <n v="0.255"/>
    <n v="178"/>
  </r>
  <r>
    <x v="0"/>
    <s v="0788-IN-RENSSELAER-FL-IN"/>
    <x v="1"/>
    <n v="0.70599999999999996"/>
    <n v="155"/>
  </r>
  <r>
    <x v="0"/>
    <s v="0788-IN-RENSSELAER-GA-IN"/>
    <x v="1"/>
    <n v="0.47399999999999998"/>
    <n v="122.5"/>
  </r>
  <r>
    <x v="0"/>
    <s v="0788-IN-RENSSELAER-IA-IN"/>
    <x v="1"/>
    <n v="0.56000000000000005"/>
    <n v="122.5"/>
  </r>
  <r>
    <x v="0"/>
    <s v="0788-IN-RENSSELAER-ID-IN"/>
    <x v="2"/>
    <n v="7.0000000000000007E-2"/>
    <n v="211"/>
  </r>
  <r>
    <x v="0"/>
    <s v="0788-IN-RENSSELAER-IL-IN"/>
    <x v="0"/>
    <n v="0.255"/>
    <n v="178"/>
  </r>
  <r>
    <x v="0"/>
    <s v="0788-IN-RENSSELAER-IN-IN"/>
    <x v="2"/>
    <n v="0.38900000000000001"/>
    <n v="155.6"/>
  </r>
  <r>
    <x v="0"/>
    <s v="0788-IN-RENSSELAER-KS-IN"/>
    <x v="0"/>
    <n v="0.255"/>
    <n v="178"/>
  </r>
  <r>
    <x v="0"/>
    <s v="0788-IN-RENSSELAER-KY-IN"/>
    <x v="2"/>
    <n v="0.33300000000000002"/>
    <n v="138.5"/>
  </r>
  <r>
    <x v="0"/>
    <s v="0788-IN-RENSSELAER-LA-IN"/>
    <x v="0"/>
    <n v="0.255"/>
    <n v="178"/>
  </r>
  <r>
    <x v="0"/>
    <s v="0788-IN-RENSSELAER-MA-IN"/>
    <x v="0"/>
    <n v="0.255"/>
    <n v="178"/>
  </r>
  <r>
    <x v="0"/>
    <s v="0788-IN-RENSSELAER-MB-IN"/>
    <x v="0"/>
    <n v="0.24"/>
    <n v="215"/>
  </r>
  <r>
    <x v="0"/>
    <s v="0788-IN-RENSSELAER-MD-IN"/>
    <x v="2"/>
    <n v="0.48099999999999998"/>
    <n v="222.8"/>
  </r>
  <r>
    <x v="0"/>
    <s v="0788-IN-RENSSELAER-ME-IN"/>
    <x v="0"/>
    <n v="0.255"/>
    <n v="178"/>
  </r>
  <r>
    <x v="0"/>
    <s v="0788-IN-RENSSELAER-MI-IN"/>
    <x v="2"/>
    <n v="0.33100000000000002"/>
    <n v="153"/>
  </r>
  <r>
    <x v="0"/>
    <s v="0788-IN-RENSSELAER-MN-IN"/>
    <x v="0"/>
    <n v="0.255"/>
    <n v="178"/>
  </r>
  <r>
    <x v="0"/>
    <s v="0788-IN-RENSSELAER-MO-IN"/>
    <x v="2"/>
    <n v="0.63900000000000001"/>
    <n v="245.5"/>
  </r>
  <r>
    <x v="0"/>
    <s v="0788-IN-RENSSELAER-MS-IN"/>
    <x v="2"/>
    <n v="0.52300000000000002"/>
    <n v="133.6"/>
  </r>
  <r>
    <x v="0"/>
    <s v="0788-IN-RENSSELAER-MT-IN"/>
    <x v="0"/>
    <n v="0.255"/>
    <n v="178"/>
  </r>
  <r>
    <x v="0"/>
    <s v="0788-IN-RENSSELAER-NC-IN"/>
    <x v="0"/>
    <n v="0.255"/>
    <n v="178"/>
  </r>
  <r>
    <x v="0"/>
    <s v="0788-IN-RENSSELAER-ND-IN"/>
    <x v="0"/>
    <n v="0.255"/>
    <n v="178"/>
  </r>
  <r>
    <x v="0"/>
    <s v="0788-IN-RENSSELAER-NE-IN"/>
    <x v="0"/>
    <n v="0.255"/>
    <n v="178"/>
  </r>
  <r>
    <x v="0"/>
    <s v="0788-IN-RENSSELAER-NH-IN"/>
    <x v="0"/>
    <n v="0.255"/>
    <n v="178"/>
  </r>
  <r>
    <x v="0"/>
    <s v="0788-IN-RENSSELAER-NJ-IN"/>
    <x v="1"/>
    <n v="0.44700000000000001"/>
    <n v="129"/>
  </r>
  <r>
    <x v="0"/>
    <s v="0788-IN-RENSSELAER-NM-IN"/>
    <x v="0"/>
    <n v="0.255"/>
    <n v="178"/>
  </r>
  <r>
    <x v="0"/>
    <s v="0788-IN-RENSSELAER-NV-IN"/>
    <x v="0"/>
    <n v="0.255"/>
    <n v="178"/>
  </r>
  <r>
    <x v="0"/>
    <s v="0788-IN-RENSSELAER-NY-IN"/>
    <x v="0"/>
    <n v="0.255"/>
    <n v="178"/>
  </r>
  <r>
    <x v="0"/>
    <s v="0788-IN-RENSSELAER-OH-IN"/>
    <x v="2"/>
    <n v="0.48399999999999999"/>
    <n v="134.69999999999999"/>
  </r>
  <r>
    <x v="0"/>
    <s v="0788-IN-RENSSELAER-OK-IN"/>
    <x v="2"/>
    <n v="0.52900000000000003"/>
    <n v="158.80000000000001"/>
  </r>
  <r>
    <x v="0"/>
    <s v="0788-IN-RENSSELAER-ON-IN"/>
    <x v="2"/>
    <n v="0.79600000000000004"/>
    <n v="112.6"/>
  </r>
  <r>
    <x v="0"/>
    <s v="0788-IN-RENSSELAER-OR-IN"/>
    <x v="0"/>
    <n v="0.255"/>
    <n v="178"/>
  </r>
  <r>
    <x v="0"/>
    <s v="0788-IN-RENSSELAER-PA-IN"/>
    <x v="2"/>
    <n v="0.51200000000000001"/>
    <n v="227.3"/>
  </r>
  <r>
    <x v="0"/>
    <s v="0788-IN-RENSSELAER-QC-IN"/>
    <x v="0"/>
    <n v="0.39"/>
    <n v="172"/>
  </r>
  <r>
    <x v="0"/>
    <s v="0788-IN-RENSSELAER-RI-IN"/>
    <x v="0"/>
    <n v="0.255"/>
    <n v="178"/>
  </r>
  <r>
    <x v="0"/>
    <s v="0788-IN-RENSSELAER-SC-IN"/>
    <x v="0"/>
    <n v="0.255"/>
    <n v="178"/>
  </r>
  <r>
    <x v="0"/>
    <s v="0788-IN-RENSSELAER-SD-IN"/>
    <x v="0"/>
    <n v="0.255"/>
    <n v="178"/>
  </r>
  <r>
    <x v="0"/>
    <s v="0788-IN-RENSSELAER-SK-IN"/>
    <x v="0"/>
    <n v="0.24"/>
    <n v="215"/>
  </r>
  <r>
    <x v="0"/>
    <s v="0788-IN-RENSSELAER-TN-IN"/>
    <x v="1"/>
    <n v="0.53400000000000003"/>
    <n v="220.8"/>
  </r>
  <r>
    <x v="0"/>
    <s v="0788-IN-RENSSELAER-TX-IN"/>
    <x v="1"/>
    <n v="0.38300000000000001"/>
    <n v="250.5"/>
  </r>
  <r>
    <x v="0"/>
    <s v="0788-IN-RENSSELAER-UT-IN"/>
    <x v="0"/>
    <n v="0.255"/>
    <n v="178"/>
  </r>
  <r>
    <x v="0"/>
    <s v="0788-IN-RENSSELAER-VA-IN"/>
    <x v="0"/>
    <n v="0.255"/>
    <n v="178"/>
  </r>
  <r>
    <x v="0"/>
    <s v="0788-IN-RENSSELAER-VT-IN"/>
    <x v="0"/>
    <n v="0.255"/>
    <n v="178"/>
  </r>
  <r>
    <x v="0"/>
    <s v="0788-IN-RENSSELAER-WA-IN"/>
    <x v="0"/>
    <n v="0.255"/>
    <n v="178"/>
  </r>
  <r>
    <x v="0"/>
    <s v="0788-IN-RENSSELAER-WI-IN"/>
    <x v="2"/>
    <n v="0.40699999999999997"/>
    <n v="169.6"/>
  </r>
  <r>
    <x v="0"/>
    <s v="0788-IN-RENSSELAER-WV-IN"/>
    <x v="0"/>
    <n v="0.255"/>
    <n v="178"/>
  </r>
  <r>
    <x v="0"/>
    <s v="0788-IN-RENSSELAER-WY-IN"/>
    <x v="0"/>
    <n v="0.255"/>
    <n v="178"/>
  </r>
  <r>
    <x v="0"/>
    <s v="0788-IN-RENSSELAER-IN-AB"/>
    <x v="0"/>
    <n v="0.24"/>
    <n v="215"/>
  </r>
  <r>
    <x v="0"/>
    <s v="0788-IN-RENSSELAER-IN-AL"/>
    <x v="0"/>
    <n v="0.255"/>
    <n v="178"/>
  </r>
  <r>
    <x v="0"/>
    <s v="0788-IN-RENSSELAER-IN-AR"/>
    <x v="0"/>
    <n v="0.255"/>
    <n v="178"/>
  </r>
  <r>
    <x v="0"/>
    <s v="0788-IN-RENSSELAER-IN-AZ"/>
    <x v="0"/>
    <n v="0.21"/>
    <n v="200"/>
  </r>
  <r>
    <x v="0"/>
    <s v="0788-IN-RENSSELAER-IN-BC"/>
    <x v="0"/>
    <n v="0.24"/>
    <n v="215"/>
  </r>
  <r>
    <x v="0"/>
    <s v="0788-IN-RENSSELAER-IN-CA"/>
    <x v="2"/>
    <n v="0.39500000000000002"/>
    <n v="202"/>
  </r>
  <r>
    <x v="0"/>
    <s v="0788-IN-RENSSELAER-IN-CO"/>
    <x v="0"/>
    <n v="0.21"/>
    <n v="200"/>
  </r>
  <r>
    <x v="0"/>
    <s v="0788-IN-RENSSELAER-IN-CT"/>
    <x v="1"/>
    <n v="0.51200000000000001"/>
    <n v="129"/>
  </r>
  <r>
    <x v="0"/>
    <s v="0788-IN-RENSSELAER-IN-DC"/>
    <x v="0"/>
    <n v="0.255"/>
    <n v="178"/>
  </r>
  <r>
    <x v="0"/>
    <s v="0788-IN-RENSSELAER-IN-DE"/>
    <x v="0"/>
    <n v="0.255"/>
    <n v="178"/>
  </r>
  <r>
    <x v="0"/>
    <s v="0788-IN-RENSSELAER-IN-FL"/>
    <x v="1"/>
    <n v="0.36"/>
    <n v="250"/>
  </r>
  <r>
    <x v="0"/>
    <s v="0788-IN-RENSSELAER-IN-GA"/>
    <x v="0"/>
    <n v="0.255"/>
    <n v="178"/>
  </r>
  <r>
    <x v="0"/>
    <s v="0788-IN-RENSSELAER-IN-IA"/>
    <x v="1"/>
    <n v="0.45200000000000001"/>
    <n v="122.5"/>
  </r>
  <r>
    <x v="0"/>
    <s v="0788-IN-RENSSELAER-IN-ID"/>
    <x v="0"/>
    <n v="0.21"/>
    <n v="200"/>
  </r>
  <r>
    <x v="0"/>
    <s v="0788-IN-RENSSELAER-IN-IL"/>
    <x v="2"/>
    <n v="0.33100000000000002"/>
    <n v="173"/>
  </r>
  <r>
    <x v="0"/>
    <s v="0788-IN-RENSSELAER-IN-IN"/>
    <x v="2"/>
    <n v="0.38900000000000001"/>
    <n v="155.6"/>
  </r>
  <r>
    <x v="0"/>
    <s v="0788-IN-RENSSELAER-IN-KS"/>
    <x v="1"/>
    <n v="0.30599999999999999"/>
    <n v="122.5"/>
  </r>
  <r>
    <x v="0"/>
    <s v="0788-IN-RENSSELAER-IN-KY"/>
    <x v="2"/>
    <n v="0.31900000000000001"/>
    <n v="132.69999999999999"/>
  </r>
  <r>
    <x v="0"/>
    <s v="0788-IN-RENSSELAER-IN-LA"/>
    <x v="0"/>
    <n v="0.255"/>
    <n v="178"/>
  </r>
  <r>
    <x v="0"/>
    <s v="0788-IN-RENSSELAER-IN-MA"/>
    <x v="2"/>
    <n v="0.40300000000000002"/>
    <n v="134.9"/>
  </r>
  <r>
    <x v="0"/>
    <s v="0788-IN-RENSSELAER-IN-MB"/>
    <x v="0"/>
    <n v="0.24"/>
    <n v="215"/>
  </r>
  <r>
    <x v="0"/>
    <s v="0788-IN-RENSSELAER-IN-MD"/>
    <x v="2"/>
    <n v="0.53200000000000003"/>
    <n v="188.3"/>
  </r>
  <r>
    <x v="0"/>
    <s v="0788-IN-RENSSELAER-IN-ME"/>
    <x v="0"/>
    <n v="0.255"/>
    <n v="178"/>
  </r>
  <r>
    <x v="0"/>
    <s v="0788-IN-RENSSELAER-IN-MI"/>
    <x v="0"/>
    <n v="0.255"/>
    <n v="178"/>
  </r>
  <r>
    <x v="0"/>
    <s v="0788-IN-RENSSELAER-IN-MN"/>
    <x v="2"/>
    <n v="0.65400000000000003"/>
    <n v="162.6"/>
  </r>
  <r>
    <x v="0"/>
    <s v="0788-IN-RENSSELAER-IN-MO"/>
    <x v="1"/>
    <n v="0.64300000000000002"/>
    <n v="221.8"/>
  </r>
  <r>
    <x v="0"/>
    <s v="0788-IN-RENSSELAER-IN-MS"/>
    <x v="0"/>
    <n v="0.255"/>
    <n v="178"/>
  </r>
  <r>
    <x v="0"/>
    <s v="0788-IN-RENSSELAER-IN-MT"/>
    <x v="0"/>
    <n v="0.21"/>
    <n v="200"/>
  </r>
  <r>
    <x v="0"/>
    <s v="0788-IN-RENSSELAER-IN-NC"/>
    <x v="2"/>
    <n v="0.439"/>
    <n v="239.2"/>
  </r>
  <r>
    <x v="0"/>
    <s v="0788-IN-RENSSELAER-IN-ND"/>
    <x v="0"/>
    <n v="0.255"/>
    <n v="178"/>
  </r>
  <r>
    <x v="0"/>
    <s v="0788-IN-RENSSELAER-IN-NE"/>
    <x v="0"/>
    <n v="0.255"/>
    <n v="178"/>
  </r>
  <r>
    <x v="0"/>
    <s v="0788-IN-RENSSELAER-IN-NH"/>
    <x v="0"/>
    <n v="0.255"/>
    <n v="178"/>
  </r>
  <r>
    <x v="0"/>
    <s v="0788-IN-RENSSELAER-IN-NJ"/>
    <x v="1"/>
    <n v="0.40200000000000002"/>
    <n v="129"/>
  </r>
  <r>
    <x v="0"/>
    <s v="0788-IN-RENSSELAER-IN-NM"/>
    <x v="0"/>
    <n v="0.21"/>
    <n v="200"/>
  </r>
  <r>
    <x v="0"/>
    <s v="0788-IN-RENSSELAER-IN-NV"/>
    <x v="0"/>
    <n v="0.21"/>
    <n v="200"/>
  </r>
  <r>
    <x v="0"/>
    <s v="0788-IN-RENSSELAER-IN-NY"/>
    <x v="2"/>
    <n v="0.373"/>
    <n v="144.80000000000001"/>
  </r>
  <r>
    <x v="0"/>
    <s v="0788-IN-RENSSELAER-IN-OH"/>
    <x v="0"/>
    <n v="0.255"/>
    <n v="178"/>
  </r>
  <r>
    <x v="0"/>
    <s v="0788-IN-RENSSELAER-IN-OK"/>
    <x v="2"/>
    <n v="0.52600000000000002"/>
    <n v="194"/>
  </r>
  <r>
    <x v="0"/>
    <s v="0788-IN-RENSSELAER-IN-ON"/>
    <x v="2"/>
    <n v="0.55300000000000005"/>
    <n v="244.8"/>
  </r>
  <r>
    <x v="0"/>
    <s v="0788-IN-RENSSELAER-IN-OR"/>
    <x v="0"/>
    <n v="0.21"/>
    <n v="200"/>
  </r>
  <r>
    <x v="0"/>
    <s v="0788-IN-RENSSELAER-IN-PA"/>
    <x v="2"/>
    <n v="0.499"/>
    <n v="182.3"/>
  </r>
  <r>
    <x v="0"/>
    <s v="0788-IN-RENSSELAER-IN-QC"/>
    <x v="0"/>
    <n v="0.39"/>
    <n v="172"/>
  </r>
  <r>
    <x v="0"/>
    <s v="0788-IN-RENSSELAER-IN-RI"/>
    <x v="0"/>
    <n v="0.255"/>
    <n v="178"/>
  </r>
  <r>
    <x v="0"/>
    <s v="0788-IN-RENSSELAER-IN-SC"/>
    <x v="0"/>
    <n v="0.255"/>
    <n v="178"/>
  </r>
  <r>
    <x v="0"/>
    <s v="0788-IN-RENSSELAER-IN-SD"/>
    <x v="0"/>
    <n v="0.255"/>
    <n v="178"/>
  </r>
  <r>
    <x v="0"/>
    <s v="0788-IN-RENSSELAER-IN-SK"/>
    <x v="0"/>
    <n v="0.24"/>
    <n v="215"/>
  </r>
  <r>
    <x v="0"/>
    <s v="0788-IN-RENSSELAER-IN-TN"/>
    <x v="2"/>
    <n v="0.34899999999999998"/>
    <n v="155.6"/>
  </r>
  <r>
    <x v="0"/>
    <s v="0788-IN-RENSSELAER-IN-TX"/>
    <x v="2"/>
    <n v="0.36899999999999999"/>
    <n v="204.4"/>
  </r>
  <r>
    <x v="0"/>
    <s v="0788-IN-RENSSELAER-IN-UT"/>
    <x v="0"/>
    <n v="0.21"/>
    <n v="200"/>
  </r>
  <r>
    <x v="0"/>
    <s v="0788-IN-RENSSELAER-IN-VA"/>
    <x v="1"/>
    <n v="0.28999999999999998"/>
    <n v="107.5"/>
  </r>
  <r>
    <x v="0"/>
    <s v="0788-IN-RENSSELAER-IN-VT"/>
    <x v="1"/>
    <n v="0.4"/>
    <n v="300"/>
  </r>
  <r>
    <x v="0"/>
    <s v="0788-IN-RENSSELAER-IN-WA"/>
    <x v="0"/>
    <n v="0.21"/>
    <n v="200"/>
  </r>
  <r>
    <x v="0"/>
    <s v="0788-IN-RENSSELAER-IN-WI"/>
    <x v="2"/>
    <n v="0.54400000000000004"/>
    <n v="139.4"/>
  </r>
  <r>
    <x v="0"/>
    <s v="0788-IN-RENSSELAER-IN-WV"/>
    <x v="0"/>
    <n v="0.255"/>
    <n v="178"/>
  </r>
  <r>
    <x v="0"/>
    <s v="0788-IN-RENSSELAER-IN-WY"/>
    <x v="0"/>
    <n v="0.21"/>
    <n v="200"/>
  </r>
  <r>
    <x v="5"/>
    <s v="0791-TX-EL PASO-AB-TX"/>
    <x v="0"/>
    <n v="0.24"/>
    <n v="215"/>
  </r>
  <r>
    <x v="5"/>
    <s v="0791-TX-EL PASO-AL-TX"/>
    <x v="2"/>
    <n v="0.52100000000000002"/>
    <n v="222.2"/>
  </r>
  <r>
    <x v="5"/>
    <s v="0791-TX-EL PASO-AR-TX"/>
    <x v="1"/>
    <n v="0.56100000000000005"/>
    <n v="174.8"/>
  </r>
  <r>
    <x v="5"/>
    <s v="0791-TX-EL PASO-AZ-TX"/>
    <x v="1"/>
    <n v="0.51"/>
    <n v="204.8"/>
  </r>
  <r>
    <x v="5"/>
    <s v="0791-TX-EL PASO-BC-TX"/>
    <x v="0"/>
    <n v="0.24"/>
    <n v="215"/>
  </r>
  <r>
    <x v="5"/>
    <s v="0791-TX-EL PASO-CA-TX"/>
    <x v="1"/>
    <n v="0.58799999999999997"/>
    <n v="269.8"/>
  </r>
  <r>
    <x v="5"/>
    <s v="0791-TX-EL PASO-CO-TX"/>
    <x v="0"/>
    <n v="0.255"/>
    <n v="178"/>
  </r>
  <r>
    <x v="5"/>
    <s v="0791-TX-EL PASO-CT-TX"/>
    <x v="0"/>
    <n v="0.255"/>
    <n v="178"/>
  </r>
  <r>
    <x v="5"/>
    <s v="0791-TX-EL PASO-DC-TX"/>
    <x v="0"/>
    <n v="0.255"/>
    <n v="178"/>
  </r>
  <r>
    <x v="5"/>
    <s v="0791-TX-EL PASO-DE-TX"/>
    <x v="0"/>
    <n v="0.255"/>
    <n v="178"/>
  </r>
  <r>
    <x v="5"/>
    <s v="0791-TX-EL PASO-FL-TX"/>
    <x v="2"/>
    <n v="0.57699999999999996"/>
    <n v="173.7"/>
  </r>
  <r>
    <x v="5"/>
    <s v="0791-TX-EL PASO-GA-TX"/>
    <x v="2"/>
    <n v="0.46500000000000002"/>
    <n v="195"/>
  </r>
  <r>
    <x v="5"/>
    <s v="0791-TX-EL PASO-IA-TX"/>
    <x v="0"/>
    <n v="0.255"/>
    <n v="178"/>
  </r>
  <r>
    <x v="5"/>
    <s v="0791-TX-EL PASO-ID-TX"/>
    <x v="2"/>
    <n v="7.0000000000000007E-2"/>
    <n v="211"/>
  </r>
  <r>
    <x v="5"/>
    <s v="0791-TX-EL PASO-IL-TX"/>
    <x v="1"/>
    <n v="0.35699999999999998"/>
    <n v="272.5"/>
  </r>
  <r>
    <x v="5"/>
    <s v="0791-TX-EL PASO-IN-TX"/>
    <x v="1"/>
    <n v="0.42699999999999999"/>
    <n v="342.5"/>
  </r>
  <r>
    <x v="5"/>
    <s v="0791-TX-EL PASO-KS-TX"/>
    <x v="0"/>
    <n v="0.255"/>
    <n v="178"/>
  </r>
  <r>
    <x v="5"/>
    <s v="0791-TX-EL PASO-KY-TX"/>
    <x v="2"/>
    <n v="0.39600000000000002"/>
    <n v="184.3"/>
  </r>
  <r>
    <x v="5"/>
    <s v="0791-TX-EL PASO-LA-TX"/>
    <x v="0"/>
    <n v="0.255"/>
    <n v="178"/>
  </r>
  <r>
    <x v="5"/>
    <s v="0791-TX-EL PASO-MA-TX"/>
    <x v="0"/>
    <n v="0.255"/>
    <n v="178"/>
  </r>
  <r>
    <x v="5"/>
    <s v="0791-TX-EL PASO-MB-TX"/>
    <x v="0"/>
    <n v="0.24"/>
    <n v="215"/>
  </r>
  <r>
    <x v="5"/>
    <s v="0791-TX-EL PASO-MD-TX"/>
    <x v="2"/>
    <n v="0.439"/>
    <n v="227.8"/>
  </r>
  <r>
    <x v="5"/>
    <s v="0791-TX-EL PASO-ME-TX"/>
    <x v="0"/>
    <n v="0.255"/>
    <n v="178"/>
  </r>
  <r>
    <x v="5"/>
    <s v="0791-TX-EL PASO-MI-TX"/>
    <x v="1"/>
    <n v="0.47"/>
    <n v="351.3"/>
  </r>
  <r>
    <x v="5"/>
    <s v="0791-TX-EL PASO-MN-TX"/>
    <x v="2"/>
    <n v="0.49099999999999999"/>
    <n v="235"/>
  </r>
  <r>
    <x v="5"/>
    <s v="0791-TX-EL PASO-MO-TX"/>
    <x v="2"/>
    <n v="0.54600000000000004"/>
    <n v="205.9"/>
  </r>
  <r>
    <x v="5"/>
    <s v="0791-TX-EL PASO-MS-TX"/>
    <x v="1"/>
    <n v="0.42599999999999999"/>
    <n v="256.5"/>
  </r>
  <r>
    <x v="5"/>
    <s v="0791-TX-EL PASO-MT-TX"/>
    <x v="0"/>
    <n v="0.255"/>
    <n v="178"/>
  </r>
  <r>
    <x v="5"/>
    <s v="0791-TX-EL PASO-NC-TX"/>
    <x v="1"/>
    <n v="0.436"/>
    <n v="337.5"/>
  </r>
  <r>
    <x v="5"/>
    <s v="0791-TX-EL PASO-ND-TX"/>
    <x v="0"/>
    <n v="0.255"/>
    <n v="178"/>
  </r>
  <r>
    <x v="5"/>
    <s v="0791-TX-EL PASO-NE-TX"/>
    <x v="0"/>
    <n v="0.255"/>
    <n v="178"/>
  </r>
  <r>
    <x v="5"/>
    <s v="0791-TX-EL PASO-NH-TX"/>
    <x v="0"/>
    <n v="0.255"/>
    <n v="178"/>
  </r>
  <r>
    <x v="5"/>
    <s v="0791-TX-EL PASO-NJ-TX"/>
    <x v="2"/>
    <n v="0.45700000000000002"/>
    <n v="221.5"/>
  </r>
  <r>
    <x v="5"/>
    <s v="0791-TX-EL PASO-NM-TX"/>
    <x v="2"/>
    <n v="0.5"/>
    <n v="172.1"/>
  </r>
  <r>
    <x v="5"/>
    <s v="0791-TX-EL PASO-NV-TX"/>
    <x v="0"/>
    <n v="0.255"/>
    <n v="178"/>
  </r>
  <r>
    <x v="5"/>
    <s v="0791-TX-EL PASO-NY-TX"/>
    <x v="2"/>
    <n v="0.36699999999999999"/>
    <n v="227.4"/>
  </r>
  <r>
    <x v="5"/>
    <s v="0791-TX-EL PASO-OH-TX"/>
    <x v="2"/>
    <n v="0.61199999999999999"/>
    <n v="258.39999999999998"/>
  </r>
  <r>
    <x v="5"/>
    <s v="0791-TX-EL PASO-OK-TX"/>
    <x v="2"/>
    <n v="0.49"/>
    <n v="134.80000000000001"/>
  </r>
  <r>
    <x v="5"/>
    <s v="0791-TX-EL PASO-ON-TX"/>
    <x v="2"/>
    <n v="0.45200000000000001"/>
    <n v="263.10000000000002"/>
  </r>
  <r>
    <x v="5"/>
    <s v="0791-TX-EL PASO-OR-TX"/>
    <x v="0"/>
    <n v="0.255"/>
    <n v="178"/>
  </r>
  <r>
    <x v="5"/>
    <s v="0791-TX-EL PASO-PA-TX"/>
    <x v="1"/>
    <n v="0.54900000000000004"/>
    <n v="375"/>
  </r>
  <r>
    <x v="5"/>
    <s v="0791-TX-EL PASO-QC-TX"/>
    <x v="0"/>
    <n v="0.39"/>
    <n v="172"/>
  </r>
  <r>
    <x v="5"/>
    <s v="0791-TX-EL PASO-RI-TX"/>
    <x v="0"/>
    <n v="0.255"/>
    <n v="178"/>
  </r>
  <r>
    <x v="5"/>
    <s v="0791-TX-EL PASO-SC-TX"/>
    <x v="2"/>
    <n v="0.34200000000000003"/>
    <n v="174.8"/>
  </r>
  <r>
    <x v="5"/>
    <s v="0791-TX-EL PASO-SD-TX"/>
    <x v="0"/>
    <n v="0.255"/>
    <n v="178"/>
  </r>
  <r>
    <x v="5"/>
    <s v="0791-TX-EL PASO-SK-TX"/>
    <x v="0"/>
    <n v="0.24"/>
    <n v="215"/>
  </r>
  <r>
    <x v="5"/>
    <s v="0791-TX-EL PASO-TN-TX"/>
    <x v="0"/>
    <n v="0.255"/>
    <n v="178"/>
  </r>
  <r>
    <x v="5"/>
    <s v="0791-TX-EL PASO-TX-TX"/>
    <x v="2"/>
    <n v="0.51500000000000001"/>
    <n v="190.2"/>
  </r>
  <r>
    <x v="5"/>
    <s v="0791-TX-EL PASO-UT-TX"/>
    <x v="2"/>
    <n v="0.36499999999999999"/>
    <n v="170.1"/>
  </r>
  <r>
    <x v="5"/>
    <s v="0791-TX-EL PASO-VA-TX"/>
    <x v="0"/>
    <n v="0.255"/>
    <n v="178"/>
  </r>
  <r>
    <x v="5"/>
    <s v="0791-TX-EL PASO-VT-TX"/>
    <x v="0"/>
    <n v="0.255"/>
    <n v="178"/>
  </r>
  <r>
    <x v="5"/>
    <s v="0791-TX-EL PASO-WA-TX"/>
    <x v="2"/>
    <n v="0.65200000000000002"/>
    <n v="227.4"/>
  </r>
  <r>
    <x v="5"/>
    <s v="0791-TX-EL PASO-WI-TX"/>
    <x v="2"/>
    <n v="0.58599999999999997"/>
    <n v="220.7"/>
  </r>
  <r>
    <x v="5"/>
    <s v="0791-TX-EL PASO-WV-TX"/>
    <x v="1"/>
    <n v="0.52400000000000002"/>
    <n v="155"/>
  </r>
  <r>
    <x v="5"/>
    <s v="0791-TX-EL PASO-WY-TX"/>
    <x v="0"/>
    <n v="0.255"/>
    <n v="178"/>
  </r>
  <r>
    <x v="5"/>
    <s v="0791-TX-EL PASO-TX-AB"/>
    <x v="0"/>
    <n v="0.24"/>
    <n v="215"/>
  </r>
  <r>
    <x v="5"/>
    <s v="0791-TX-EL PASO-TX-AL"/>
    <x v="1"/>
    <n v="0.433"/>
    <n v="375"/>
  </r>
  <r>
    <x v="5"/>
    <s v="0791-TX-EL PASO-TX-AR"/>
    <x v="2"/>
    <n v="0.58499999999999996"/>
    <n v="176.5"/>
  </r>
  <r>
    <x v="5"/>
    <s v="0791-TX-EL PASO-TX-AZ"/>
    <x v="2"/>
    <n v="0.60899999999999999"/>
    <n v="190.8"/>
  </r>
  <r>
    <x v="5"/>
    <s v="0791-TX-EL PASO-TX-BC"/>
    <x v="0"/>
    <n v="0.24"/>
    <n v="215"/>
  </r>
  <r>
    <x v="5"/>
    <s v="0791-TX-EL PASO-TX-CA"/>
    <x v="2"/>
    <n v="0.54300000000000004"/>
    <n v="213.9"/>
  </r>
  <r>
    <x v="5"/>
    <s v="0791-TX-EL PASO-TX-CO"/>
    <x v="1"/>
    <n v="0.30599999999999999"/>
    <n v="205.8"/>
  </r>
  <r>
    <x v="5"/>
    <s v="0791-TX-EL PASO-TX-CT"/>
    <x v="0"/>
    <n v="0.255"/>
    <n v="178"/>
  </r>
  <r>
    <x v="5"/>
    <s v="0791-TX-EL PASO-TX-DC"/>
    <x v="0"/>
    <n v="0.255"/>
    <n v="178"/>
  </r>
  <r>
    <x v="5"/>
    <s v="0791-TX-EL PASO-TX-DE"/>
    <x v="0"/>
    <n v="0.255"/>
    <n v="178"/>
  </r>
  <r>
    <x v="5"/>
    <s v="0791-TX-EL PASO-TX-FL"/>
    <x v="1"/>
    <n v="0.44600000000000001"/>
    <n v="320.8"/>
  </r>
  <r>
    <x v="5"/>
    <s v="0791-TX-EL PASO-TX-GA"/>
    <x v="1"/>
    <n v="0.57999999999999996"/>
    <n v="249"/>
  </r>
  <r>
    <x v="5"/>
    <s v="0791-TX-EL PASO-TX-IA"/>
    <x v="0"/>
    <n v="0.255"/>
    <n v="178"/>
  </r>
  <r>
    <x v="5"/>
    <s v="0791-TX-EL PASO-TX-ID"/>
    <x v="1"/>
    <n v="0.377"/>
    <n v="286.3"/>
  </r>
  <r>
    <x v="5"/>
    <s v="0791-TX-EL PASO-TX-IL"/>
    <x v="2"/>
    <n v="0.58799999999999997"/>
    <n v="258.10000000000002"/>
  </r>
  <r>
    <x v="5"/>
    <s v="0791-TX-EL PASO-TX-IN"/>
    <x v="1"/>
    <n v="0.38300000000000001"/>
    <n v="250.5"/>
  </r>
  <r>
    <x v="5"/>
    <s v="0791-TX-EL PASO-TX-KS"/>
    <x v="2"/>
    <n v="0.53400000000000003"/>
    <n v="147.30000000000001"/>
  </r>
  <r>
    <x v="5"/>
    <s v="0791-TX-EL PASO-TX-KY"/>
    <x v="2"/>
    <n v="0.53600000000000003"/>
    <n v="161.69999999999999"/>
  </r>
  <r>
    <x v="5"/>
    <s v="0791-TX-EL PASO-TX-LA"/>
    <x v="1"/>
    <n v="0.505"/>
    <n v="282.5"/>
  </r>
  <r>
    <x v="5"/>
    <s v="0791-TX-EL PASO-TX-MA"/>
    <x v="2"/>
    <n v="0.33300000000000002"/>
    <n v="226.7"/>
  </r>
  <r>
    <x v="5"/>
    <s v="0791-TX-EL PASO-TX-MB"/>
    <x v="0"/>
    <n v="0.24"/>
    <n v="215"/>
  </r>
  <r>
    <x v="5"/>
    <s v="0791-TX-EL PASO-TX-MD"/>
    <x v="2"/>
    <n v="0.51"/>
    <n v="195.4"/>
  </r>
  <r>
    <x v="5"/>
    <s v="0791-TX-EL PASO-TX-ME"/>
    <x v="2"/>
    <n v="0.35099999999999998"/>
    <n v="431"/>
  </r>
  <r>
    <x v="5"/>
    <s v="0791-TX-EL PASO-TX-MI"/>
    <x v="2"/>
    <n v="0.37"/>
    <n v="148"/>
  </r>
  <r>
    <x v="5"/>
    <s v="0791-TX-EL PASO-TX-MN"/>
    <x v="1"/>
    <n v="0.58199999999999996"/>
    <n v="375"/>
  </r>
  <r>
    <x v="5"/>
    <s v="0791-TX-EL PASO-TX-MO"/>
    <x v="1"/>
    <n v="0.52700000000000002"/>
    <n v="242"/>
  </r>
  <r>
    <x v="5"/>
    <s v="0791-TX-EL PASO-TX-MS"/>
    <x v="1"/>
    <n v="0.58799999999999997"/>
    <n v="240.3"/>
  </r>
  <r>
    <x v="5"/>
    <s v="0791-TX-EL PASO-TX-MT"/>
    <x v="1"/>
    <n v="0.376"/>
    <n v="155"/>
  </r>
  <r>
    <x v="5"/>
    <s v="0791-TX-EL PASO-TX-NC"/>
    <x v="2"/>
    <n v="0.50700000000000001"/>
    <n v="300"/>
  </r>
  <r>
    <x v="5"/>
    <s v="0791-TX-EL PASO-TX-ND"/>
    <x v="0"/>
    <n v="0.255"/>
    <n v="178"/>
  </r>
  <r>
    <x v="5"/>
    <s v="0791-TX-EL PASO-TX-NE"/>
    <x v="1"/>
    <n v="0.59799999999999998"/>
    <n v="228.3"/>
  </r>
  <r>
    <x v="5"/>
    <s v="0791-TX-EL PASO-TX-NH"/>
    <x v="0"/>
    <n v="0.255"/>
    <n v="178"/>
  </r>
  <r>
    <x v="5"/>
    <s v="0791-TX-EL PASO-TX-NJ"/>
    <x v="1"/>
    <n v="0.52700000000000002"/>
    <n v="155"/>
  </r>
  <r>
    <x v="5"/>
    <s v="0791-TX-EL PASO-TX-NM"/>
    <x v="0"/>
    <n v="0.21"/>
    <n v="200"/>
  </r>
  <r>
    <x v="5"/>
    <s v="0791-TX-EL PASO-TX-NV"/>
    <x v="1"/>
    <n v="0.54400000000000004"/>
    <n v="210.3"/>
  </r>
  <r>
    <x v="5"/>
    <s v="0791-TX-EL PASO-TX-NY"/>
    <x v="1"/>
    <n v="0.57499999999999996"/>
    <n v="300"/>
  </r>
  <r>
    <x v="5"/>
    <s v="0791-TX-EL PASO-TX-OH"/>
    <x v="2"/>
    <n v="0.55100000000000005"/>
    <n v="213"/>
  </r>
  <r>
    <x v="5"/>
    <s v="0791-TX-EL PASO-TX-OK"/>
    <x v="1"/>
    <n v="0.54500000000000004"/>
    <n v="130.5"/>
  </r>
  <r>
    <x v="5"/>
    <s v="0791-TX-EL PASO-TX-ON"/>
    <x v="0"/>
    <n v="0.39"/>
    <n v="172"/>
  </r>
  <r>
    <x v="5"/>
    <s v="0791-TX-EL PASO-TX-OR"/>
    <x v="0"/>
    <n v="0.21"/>
    <n v="200"/>
  </r>
  <r>
    <x v="5"/>
    <s v="0791-TX-EL PASO-TX-PA"/>
    <x v="0"/>
    <n v="0.255"/>
    <n v="178"/>
  </r>
  <r>
    <x v="5"/>
    <s v="0791-TX-EL PASO-TX-QC"/>
    <x v="0"/>
    <n v="0.39"/>
    <n v="172"/>
  </r>
  <r>
    <x v="5"/>
    <s v="0791-TX-EL PASO-TX-RI"/>
    <x v="0"/>
    <n v="0.255"/>
    <n v="178"/>
  </r>
  <r>
    <x v="5"/>
    <s v="0791-TX-EL PASO-TX-SC"/>
    <x v="1"/>
    <n v="0.38600000000000001"/>
    <n v="235.5"/>
  </r>
  <r>
    <x v="5"/>
    <s v="0791-TX-EL PASO-TX-SD"/>
    <x v="0"/>
    <n v="0.255"/>
    <n v="178"/>
  </r>
  <r>
    <x v="5"/>
    <s v="0791-TX-EL PASO-TX-SK"/>
    <x v="0"/>
    <n v="0.24"/>
    <n v="215"/>
  </r>
  <r>
    <x v="5"/>
    <s v="0791-TX-EL PASO-TX-TN"/>
    <x v="1"/>
    <n v="0.45100000000000001"/>
    <n v="209.5"/>
  </r>
  <r>
    <x v="5"/>
    <s v="0791-TX-EL PASO-TX-TX"/>
    <x v="2"/>
    <n v="0.51500000000000001"/>
    <n v="190.2"/>
  </r>
  <r>
    <x v="5"/>
    <s v="0791-TX-EL PASO-TX-UT"/>
    <x v="2"/>
    <n v="0.42"/>
    <n v="158.80000000000001"/>
  </r>
  <r>
    <x v="5"/>
    <s v="0791-TX-EL PASO-TX-VA"/>
    <x v="2"/>
    <n v="0.51800000000000002"/>
    <n v="190.4"/>
  </r>
  <r>
    <x v="5"/>
    <s v="0791-TX-EL PASO-TX-VT"/>
    <x v="0"/>
    <n v="0.255"/>
    <n v="178"/>
  </r>
  <r>
    <x v="5"/>
    <s v="0791-TX-EL PASO-TX-WA"/>
    <x v="2"/>
    <n v="0.48199999999999998"/>
    <n v="240.3"/>
  </r>
  <r>
    <x v="5"/>
    <s v="0791-TX-EL PASO-TX-WI"/>
    <x v="2"/>
    <n v="0.56499999999999995"/>
    <n v="137.30000000000001"/>
  </r>
  <r>
    <x v="5"/>
    <s v="0791-TX-EL PASO-TX-WV"/>
    <x v="1"/>
    <n v="0.54400000000000004"/>
    <n v="155"/>
  </r>
  <r>
    <x v="5"/>
    <s v="0791-TX-EL PASO-TX-WY"/>
    <x v="0"/>
    <n v="0.21"/>
    <n v="200"/>
  </r>
  <r>
    <x v="6"/>
    <s v="0801-NC-LIBERTY-AB-NC"/>
    <x v="0"/>
    <n v="0.24"/>
    <n v="215"/>
  </r>
  <r>
    <x v="6"/>
    <s v="0801-NC-LIBERTY-AL-NC"/>
    <x v="0"/>
    <n v="0.255"/>
    <n v="178"/>
  </r>
  <r>
    <x v="6"/>
    <s v="0801-NC-LIBERTY-AR-NC"/>
    <x v="2"/>
    <n v="0.45"/>
    <n v="237"/>
  </r>
  <r>
    <x v="6"/>
    <s v="0801-NC-LIBERTY-AZ-NC"/>
    <x v="0"/>
    <n v="0.255"/>
    <n v="178"/>
  </r>
  <r>
    <x v="6"/>
    <s v="0801-NC-LIBERTY-BC-NC"/>
    <x v="0"/>
    <n v="0.24"/>
    <n v="215"/>
  </r>
  <r>
    <x v="6"/>
    <s v="0801-NC-LIBERTY-CA-NC"/>
    <x v="2"/>
    <n v="0.34799999999999998"/>
    <n v="240.5"/>
  </r>
  <r>
    <x v="6"/>
    <s v="0801-NC-LIBERTY-CO-NC"/>
    <x v="0"/>
    <n v="0.255"/>
    <n v="178"/>
  </r>
  <r>
    <x v="6"/>
    <s v="0801-NC-LIBERTY-CT-NC"/>
    <x v="0"/>
    <n v="0.255"/>
    <n v="178"/>
  </r>
  <r>
    <x v="6"/>
    <s v="0801-NC-LIBERTY-DC-NC"/>
    <x v="2"/>
    <n v="7.0000000000000007E-2"/>
    <n v="147"/>
  </r>
  <r>
    <x v="6"/>
    <s v="0801-NC-LIBERTY-DE-NC"/>
    <x v="0"/>
    <n v="0.255"/>
    <n v="178"/>
  </r>
  <r>
    <x v="6"/>
    <s v="0801-NC-LIBERTY-FL-NC"/>
    <x v="2"/>
    <n v="0.58499999999999996"/>
    <n v="191.8"/>
  </r>
  <r>
    <x v="6"/>
    <s v="0801-NC-LIBERTY-GA-NC"/>
    <x v="0"/>
    <n v="0.255"/>
    <n v="178"/>
  </r>
  <r>
    <x v="6"/>
    <s v="0801-NC-LIBERTY-IA-NC"/>
    <x v="0"/>
    <n v="0.255"/>
    <n v="178"/>
  </r>
  <r>
    <x v="6"/>
    <s v="0801-NC-LIBERTY-ID-NC"/>
    <x v="2"/>
    <n v="7.0000000000000007E-2"/>
    <n v="242"/>
  </r>
  <r>
    <x v="6"/>
    <s v="0801-NC-LIBERTY-IL-NC"/>
    <x v="2"/>
    <n v="0.42799999999999999"/>
    <n v="226.4"/>
  </r>
  <r>
    <x v="6"/>
    <s v="0801-NC-LIBERTY-IN-NC"/>
    <x v="2"/>
    <n v="0.439"/>
    <n v="239.2"/>
  </r>
  <r>
    <x v="6"/>
    <s v="0801-NC-LIBERTY-KS-NC"/>
    <x v="0"/>
    <n v="0.255"/>
    <n v="178"/>
  </r>
  <r>
    <x v="6"/>
    <s v="0801-NC-LIBERTY-KY-NC"/>
    <x v="2"/>
    <n v="0.34899999999999998"/>
    <n v="169.5"/>
  </r>
  <r>
    <x v="6"/>
    <s v="0801-NC-LIBERTY-LA-NC"/>
    <x v="0"/>
    <n v="0.255"/>
    <n v="178"/>
  </r>
  <r>
    <x v="6"/>
    <s v="0801-NC-LIBERTY-MA-NC"/>
    <x v="0"/>
    <n v="0.255"/>
    <n v="178"/>
  </r>
  <r>
    <x v="6"/>
    <s v="0801-NC-LIBERTY-MB-NC"/>
    <x v="0"/>
    <n v="0.24"/>
    <n v="215"/>
  </r>
  <r>
    <x v="6"/>
    <s v="0801-NC-LIBERTY-MD-NC"/>
    <x v="2"/>
    <n v="0.42199999999999999"/>
    <n v="153.5"/>
  </r>
  <r>
    <x v="6"/>
    <s v="0801-NC-LIBERTY-ME-NC"/>
    <x v="0"/>
    <n v="0.255"/>
    <n v="178"/>
  </r>
  <r>
    <x v="6"/>
    <s v="0801-NC-LIBERTY-MI-NC"/>
    <x v="2"/>
    <n v="0.496"/>
    <n v="241"/>
  </r>
  <r>
    <x v="6"/>
    <s v="0801-NC-LIBERTY-MN-NC"/>
    <x v="0"/>
    <n v="0.255"/>
    <n v="178"/>
  </r>
  <r>
    <x v="6"/>
    <s v="0801-NC-LIBERTY-MO-NC"/>
    <x v="2"/>
    <n v="0.41"/>
    <n v="275.60000000000002"/>
  </r>
  <r>
    <x v="6"/>
    <s v="0801-NC-LIBERTY-MS-NC"/>
    <x v="2"/>
    <n v="0.34100000000000003"/>
    <n v="165.4"/>
  </r>
  <r>
    <x v="6"/>
    <s v="0801-NC-LIBERTY-MT-NC"/>
    <x v="0"/>
    <n v="0.255"/>
    <n v="178"/>
  </r>
  <r>
    <x v="6"/>
    <s v="0801-NC-LIBERTY-NC-NC"/>
    <x v="2"/>
    <n v="0.40799999999999997"/>
    <n v="105.5"/>
  </r>
  <r>
    <x v="6"/>
    <s v="0801-NC-LIBERTY-ND-NC"/>
    <x v="0"/>
    <n v="0.255"/>
    <n v="178"/>
  </r>
  <r>
    <x v="6"/>
    <s v="0801-NC-LIBERTY-NE-NC"/>
    <x v="0"/>
    <n v="0.255"/>
    <n v="178"/>
  </r>
  <r>
    <x v="6"/>
    <s v="0801-NC-LIBERTY-NH-NC"/>
    <x v="0"/>
    <n v="0.255"/>
    <n v="178"/>
  </r>
  <r>
    <x v="6"/>
    <s v="0801-NC-LIBERTY-NJ-NC"/>
    <x v="2"/>
    <n v="0.46200000000000002"/>
    <n v="153.80000000000001"/>
  </r>
  <r>
    <x v="6"/>
    <s v="0801-NC-LIBERTY-NM-NC"/>
    <x v="0"/>
    <n v="0.255"/>
    <n v="178"/>
  </r>
  <r>
    <x v="6"/>
    <s v="0801-NC-LIBERTY-NV-NC"/>
    <x v="0"/>
    <n v="0.255"/>
    <n v="178"/>
  </r>
  <r>
    <x v="6"/>
    <s v="0801-NC-LIBERTY-NY-NC"/>
    <x v="2"/>
    <n v="0.39200000000000002"/>
    <n v="148.6"/>
  </r>
  <r>
    <x v="6"/>
    <s v="0801-NC-LIBERTY-OH-NC"/>
    <x v="0"/>
    <n v="0.255"/>
    <n v="178"/>
  </r>
  <r>
    <x v="6"/>
    <s v="0801-NC-LIBERTY-OK-NC"/>
    <x v="0"/>
    <n v="0.255"/>
    <n v="178"/>
  </r>
  <r>
    <x v="6"/>
    <s v="0801-NC-LIBERTY-ON-NC"/>
    <x v="2"/>
    <n v="0.45600000000000002"/>
    <n v="235.8"/>
  </r>
  <r>
    <x v="6"/>
    <s v="0801-NC-LIBERTY-OR-NC"/>
    <x v="0"/>
    <n v="0.255"/>
    <n v="178"/>
  </r>
  <r>
    <x v="6"/>
    <s v="0801-NC-LIBERTY-PA-NC"/>
    <x v="0"/>
    <n v="0.255"/>
    <n v="178"/>
  </r>
  <r>
    <x v="6"/>
    <s v="0801-NC-LIBERTY-QC-NC"/>
    <x v="0"/>
    <n v="0.39"/>
    <n v="172"/>
  </r>
  <r>
    <x v="6"/>
    <s v="0801-NC-LIBERTY-RI-NC"/>
    <x v="0"/>
    <n v="0.255"/>
    <n v="178"/>
  </r>
  <r>
    <x v="6"/>
    <s v="0801-NC-LIBERTY-SC-NC"/>
    <x v="2"/>
    <n v="0.52800000000000002"/>
    <n v="126.1"/>
  </r>
  <r>
    <x v="6"/>
    <s v="0801-NC-LIBERTY-SD-NC"/>
    <x v="0"/>
    <n v="0.255"/>
    <n v="178"/>
  </r>
  <r>
    <x v="6"/>
    <s v="0801-NC-LIBERTY-SK-NC"/>
    <x v="0"/>
    <n v="0.24"/>
    <n v="215"/>
  </r>
  <r>
    <x v="6"/>
    <s v="0801-NC-LIBERTY-TN-NC"/>
    <x v="2"/>
    <n v="0.59599999999999997"/>
    <n v="143.69999999999999"/>
  </r>
  <r>
    <x v="6"/>
    <s v="0801-NC-LIBERTY-TX-NC"/>
    <x v="2"/>
    <n v="0.50700000000000001"/>
    <n v="300"/>
  </r>
  <r>
    <x v="6"/>
    <s v="0801-NC-LIBERTY-UT-NC"/>
    <x v="0"/>
    <n v="0.255"/>
    <n v="178"/>
  </r>
  <r>
    <x v="6"/>
    <s v="0801-NC-LIBERTY-VA-NC"/>
    <x v="0"/>
    <n v="0.255"/>
    <n v="178"/>
  </r>
  <r>
    <x v="6"/>
    <s v="0801-NC-LIBERTY-VT-NC"/>
    <x v="0"/>
    <n v="0.255"/>
    <n v="178"/>
  </r>
  <r>
    <x v="6"/>
    <s v="0801-NC-LIBERTY-WA-NC"/>
    <x v="2"/>
    <n v="0.51900000000000002"/>
    <n v="194.4"/>
  </r>
  <r>
    <x v="6"/>
    <s v="0801-NC-LIBERTY-WI-NC"/>
    <x v="2"/>
    <n v="0.46"/>
    <n v="187.5"/>
  </r>
  <r>
    <x v="6"/>
    <s v="0801-NC-LIBERTY-WV-NC"/>
    <x v="0"/>
    <n v="0.255"/>
    <n v="178"/>
  </r>
  <r>
    <x v="6"/>
    <s v="0801-NC-LIBERTY-WY-NC"/>
    <x v="0"/>
    <n v="0.255"/>
    <n v="178"/>
  </r>
  <r>
    <x v="6"/>
    <s v="0801-NC-LIBERTY-NC-AB"/>
    <x v="0"/>
    <n v="0.24"/>
    <n v="215"/>
  </r>
  <r>
    <x v="6"/>
    <s v="0801-NC-LIBERTY-NC-AL"/>
    <x v="0"/>
    <n v="0.255"/>
    <n v="178"/>
  </r>
  <r>
    <x v="6"/>
    <s v="0801-NC-LIBERTY-NC-AR"/>
    <x v="0"/>
    <n v="0.255"/>
    <n v="178"/>
  </r>
  <r>
    <x v="6"/>
    <s v="0801-NC-LIBERTY-NC-AZ"/>
    <x v="0"/>
    <n v="0.21"/>
    <n v="200"/>
  </r>
  <r>
    <x v="6"/>
    <s v="0801-NC-LIBERTY-NC-BC"/>
    <x v="0"/>
    <n v="0.24"/>
    <n v="215"/>
  </r>
  <r>
    <x v="6"/>
    <s v="0801-NC-LIBERTY-NC-CA"/>
    <x v="0"/>
    <n v="0.21"/>
    <n v="200"/>
  </r>
  <r>
    <x v="6"/>
    <s v="0801-NC-LIBERTY-NC-CO"/>
    <x v="0"/>
    <n v="0.21"/>
    <n v="200"/>
  </r>
  <r>
    <x v="6"/>
    <s v="0801-NC-LIBERTY-NC-CT"/>
    <x v="2"/>
    <n v="0.44"/>
    <n v="214.4"/>
  </r>
  <r>
    <x v="6"/>
    <s v="0801-NC-LIBERTY-NC-DC"/>
    <x v="2"/>
    <n v="0.13600000000000001"/>
    <n v="153"/>
  </r>
  <r>
    <x v="6"/>
    <s v="0801-NC-LIBERTY-NC-DE"/>
    <x v="0"/>
    <n v="0.255"/>
    <n v="178"/>
  </r>
  <r>
    <x v="6"/>
    <s v="0801-NC-LIBERTY-NC-FL"/>
    <x v="2"/>
    <n v="0.33400000000000002"/>
    <n v="235.5"/>
  </r>
  <r>
    <x v="6"/>
    <s v="0801-NC-LIBERTY-NC-GA"/>
    <x v="2"/>
    <n v="0.628"/>
    <n v="165.7"/>
  </r>
  <r>
    <x v="6"/>
    <s v="0801-NC-LIBERTY-NC-IA"/>
    <x v="2"/>
    <n v="0.46300000000000002"/>
    <n v="151.5"/>
  </r>
  <r>
    <x v="6"/>
    <s v="0801-NC-LIBERTY-NC-ID"/>
    <x v="0"/>
    <n v="0.21"/>
    <n v="200"/>
  </r>
  <r>
    <x v="6"/>
    <s v="0801-NC-LIBERTY-NC-IL"/>
    <x v="2"/>
    <n v="0.54600000000000004"/>
    <n v="194.4"/>
  </r>
  <r>
    <x v="6"/>
    <s v="0801-NC-LIBERTY-NC-IN"/>
    <x v="2"/>
    <n v="0.437"/>
    <n v="174.2"/>
  </r>
  <r>
    <x v="6"/>
    <s v="0801-NC-LIBERTY-NC-KS"/>
    <x v="0"/>
    <n v="0.255"/>
    <n v="178"/>
  </r>
  <r>
    <x v="6"/>
    <s v="0801-NC-LIBERTY-NC-KY"/>
    <x v="2"/>
    <n v="0.45400000000000001"/>
    <n v="195.8"/>
  </r>
  <r>
    <x v="6"/>
    <s v="0801-NC-LIBERTY-NC-LA"/>
    <x v="2"/>
    <n v="0.31900000000000001"/>
    <n v="146.6"/>
  </r>
  <r>
    <x v="6"/>
    <s v="0801-NC-LIBERTY-NC-MA"/>
    <x v="0"/>
    <n v="0.255"/>
    <n v="178"/>
  </r>
  <r>
    <x v="6"/>
    <s v="0801-NC-LIBERTY-NC-MB"/>
    <x v="0"/>
    <n v="0.24"/>
    <n v="215"/>
  </r>
  <r>
    <x v="6"/>
    <s v="0801-NC-LIBERTY-NC-MD"/>
    <x v="2"/>
    <n v="0.36499999999999999"/>
    <n v="181.4"/>
  </r>
  <r>
    <x v="6"/>
    <s v="0801-NC-LIBERTY-NC-ME"/>
    <x v="2"/>
    <n v="0.35699999999999998"/>
    <n v="157.1"/>
  </r>
  <r>
    <x v="6"/>
    <s v="0801-NC-LIBERTY-NC-MI"/>
    <x v="0"/>
    <n v="0.255"/>
    <n v="178"/>
  </r>
  <r>
    <x v="6"/>
    <s v="0801-NC-LIBERTY-NC-MN"/>
    <x v="2"/>
    <n v="0.41799999999999998"/>
    <n v="154.69999999999999"/>
  </r>
  <r>
    <x v="6"/>
    <s v="0801-NC-LIBERTY-NC-MO"/>
    <x v="0"/>
    <n v="0.255"/>
    <n v="178"/>
  </r>
  <r>
    <x v="6"/>
    <s v="0801-NC-LIBERTY-NC-MS"/>
    <x v="2"/>
    <n v="0.44500000000000001"/>
    <n v="182.4"/>
  </r>
  <r>
    <x v="6"/>
    <s v="0801-NC-LIBERTY-NC-MT"/>
    <x v="0"/>
    <n v="0.21"/>
    <n v="200"/>
  </r>
  <r>
    <x v="6"/>
    <s v="0801-NC-LIBERTY-NC-NC"/>
    <x v="2"/>
    <n v="0.25900000000000001"/>
    <n v="129.4"/>
  </r>
  <r>
    <x v="6"/>
    <s v="0801-NC-LIBERTY-NC-ND"/>
    <x v="0"/>
    <n v="0.255"/>
    <n v="178"/>
  </r>
  <r>
    <x v="6"/>
    <s v="0801-NC-LIBERTY-NC-NE"/>
    <x v="2"/>
    <n v="0.44700000000000001"/>
    <n v="220.8"/>
  </r>
  <r>
    <x v="6"/>
    <s v="0801-NC-LIBERTY-NC-NH"/>
    <x v="0"/>
    <n v="0.255"/>
    <n v="178"/>
  </r>
  <r>
    <x v="6"/>
    <s v="0801-NC-LIBERTY-NC-NJ"/>
    <x v="2"/>
    <n v="0.374"/>
    <n v="187.9"/>
  </r>
  <r>
    <x v="6"/>
    <s v="0801-NC-LIBERTY-NC-NM"/>
    <x v="0"/>
    <n v="0.21"/>
    <n v="200"/>
  </r>
  <r>
    <x v="6"/>
    <s v="0801-NC-LIBERTY-NC-NV"/>
    <x v="0"/>
    <n v="0.21"/>
    <n v="200"/>
  </r>
  <r>
    <x v="6"/>
    <s v="0801-NC-LIBERTY-NC-NY"/>
    <x v="0"/>
    <n v="0.255"/>
    <n v="178"/>
  </r>
  <r>
    <x v="6"/>
    <s v="0801-NC-LIBERTY-NC-OH"/>
    <x v="2"/>
    <n v="0.47299999999999998"/>
    <n v="136.6"/>
  </r>
  <r>
    <x v="6"/>
    <s v="0801-NC-LIBERTY-NC-OK"/>
    <x v="0"/>
    <n v="0.255"/>
    <n v="178"/>
  </r>
  <r>
    <x v="6"/>
    <s v="0801-NC-LIBERTY-NC-ON"/>
    <x v="2"/>
    <n v="0.67700000000000005"/>
    <n v="190.4"/>
  </r>
  <r>
    <x v="6"/>
    <s v="0801-NC-LIBERTY-NC-OR"/>
    <x v="0"/>
    <n v="0.21"/>
    <n v="200"/>
  </r>
  <r>
    <x v="6"/>
    <s v="0801-NC-LIBERTY-NC-PA"/>
    <x v="0"/>
    <n v="0.255"/>
    <n v="178"/>
  </r>
  <r>
    <x v="6"/>
    <s v="0801-NC-LIBERTY-NC-QC"/>
    <x v="0"/>
    <n v="0.39"/>
    <n v="172"/>
  </r>
  <r>
    <x v="6"/>
    <s v="0801-NC-LIBERTY-NC-RI"/>
    <x v="0"/>
    <n v="0.255"/>
    <n v="178"/>
  </r>
  <r>
    <x v="6"/>
    <s v="0801-NC-LIBERTY-NC-SC"/>
    <x v="2"/>
    <n v="0.38200000000000001"/>
    <n v="123.3"/>
  </r>
  <r>
    <x v="6"/>
    <s v="0801-NC-LIBERTY-NC-SD"/>
    <x v="0"/>
    <n v="0.255"/>
    <n v="178"/>
  </r>
  <r>
    <x v="6"/>
    <s v="0801-NC-LIBERTY-NC-SK"/>
    <x v="0"/>
    <n v="0.24"/>
    <n v="215"/>
  </r>
  <r>
    <x v="6"/>
    <s v="0801-NC-LIBERTY-NC-TN"/>
    <x v="2"/>
    <n v="0.439"/>
    <n v="157"/>
  </r>
  <r>
    <x v="6"/>
    <s v="0801-NC-LIBERTY-NC-TX"/>
    <x v="0"/>
    <n v="0.255"/>
    <n v="178"/>
  </r>
  <r>
    <x v="6"/>
    <s v="0801-NC-LIBERTY-NC-UT"/>
    <x v="0"/>
    <n v="0.21"/>
    <n v="200"/>
  </r>
  <r>
    <x v="6"/>
    <s v="0801-NC-LIBERTY-NC-VA"/>
    <x v="2"/>
    <n v="0.39200000000000002"/>
    <n v="148.6"/>
  </r>
  <r>
    <x v="6"/>
    <s v="0801-NC-LIBERTY-NC-VT"/>
    <x v="0"/>
    <n v="0.255"/>
    <n v="178"/>
  </r>
  <r>
    <x v="6"/>
    <s v="0801-NC-LIBERTY-NC-WA"/>
    <x v="2"/>
    <n v="0.55400000000000005"/>
    <n v="361.2"/>
  </r>
  <r>
    <x v="6"/>
    <s v="0801-NC-LIBERTY-NC-WI"/>
    <x v="2"/>
    <n v="0.434"/>
    <n v="180.8"/>
  </r>
  <r>
    <x v="6"/>
    <s v="0801-NC-LIBERTY-NC-WV"/>
    <x v="0"/>
    <n v="0.255"/>
    <n v="178"/>
  </r>
  <r>
    <x v="6"/>
    <s v="0801-NC-LIBERTY-NC-WY"/>
    <x v="0"/>
    <n v="0.21"/>
    <n v="200"/>
  </r>
  <r>
    <x v="6"/>
    <s v="0803-NC-LIBERTY-AB-NC"/>
    <x v="0"/>
    <n v="0.24"/>
    <n v="215"/>
  </r>
  <r>
    <x v="6"/>
    <s v="0803-NC-LIBERTY-AL-NC"/>
    <x v="0"/>
    <n v="0.255"/>
    <n v="178"/>
  </r>
  <r>
    <x v="6"/>
    <s v="0803-NC-LIBERTY-AR-NC"/>
    <x v="2"/>
    <n v="0.45"/>
    <n v="237"/>
  </r>
  <r>
    <x v="6"/>
    <s v="0803-NC-LIBERTY-AZ-NC"/>
    <x v="0"/>
    <n v="0.255"/>
    <n v="178"/>
  </r>
  <r>
    <x v="6"/>
    <s v="0803-NC-LIBERTY-BC-NC"/>
    <x v="0"/>
    <n v="0.24"/>
    <n v="215"/>
  </r>
  <r>
    <x v="6"/>
    <s v="0803-NC-LIBERTY-CA-NC"/>
    <x v="0"/>
    <n v="0.255"/>
    <n v="178"/>
  </r>
  <r>
    <x v="6"/>
    <s v="0803-NC-LIBERTY-CO-NC"/>
    <x v="0"/>
    <n v="0.255"/>
    <n v="178"/>
  </r>
  <r>
    <x v="6"/>
    <s v="0803-NC-LIBERTY-CT-NC"/>
    <x v="0"/>
    <n v="0.255"/>
    <n v="178"/>
  </r>
  <r>
    <x v="6"/>
    <s v="0803-NC-LIBERTY-DC-NC"/>
    <x v="2"/>
    <n v="7.0000000000000007E-2"/>
    <n v="147"/>
  </r>
  <r>
    <x v="6"/>
    <s v="0803-NC-LIBERTY-DE-NC"/>
    <x v="0"/>
    <n v="0.255"/>
    <n v="178"/>
  </r>
  <r>
    <x v="6"/>
    <s v="0803-NC-LIBERTY-FL-NC"/>
    <x v="2"/>
    <n v="0.58499999999999996"/>
    <n v="191.8"/>
  </r>
  <r>
    <x v="6"/>
    <s v="0803-NC-LIBERTY-GA-NC"/>
    <x v="0"/>
    <n v="0.255"/>
    <n v="178"/>
  </r>
  <r>
    <x v="6"/>
    <s v="0803-NC-LIBERTY-IA-NC"/>
    <x v="0"/>
    <n v="0.255"/>
    <n v="178"/>
  </r>
  <r>
    <x v="6"/>
    <s v="0803-NC-LIBERTY-ID-NC"/>
    <x v="2"/>
    <n v="7.0000000000000007E-2"/>
    <n v="242"/>
  </r>
  <r>
    <x v="6"/>
    <s v="0803-NC-LIBERTY-IL-NC"/>
    <x v="0"/>
    <n v="0.255"/>
    <n v="178"/>
  </r>
  <r>
    <x v="6"/>
    <s v="0803-NC-LIBERTY-IN-NC"/>
    <x v="0"/>
    <n v="0.255"/>
    <n v="178"/>
  </r>
  <r>
    <x v="6"/>
    <s v="0803-NC-LIBERTY-KS-NC"/>
    <x v="0"/>
    <n v="0.255"/>
    <n v="178"/>
  </r>
  <r>
    <x v="6"/>
    <s v="0803-NC-LIBERTY-KY-NC"/>
    <x v="2"/>
    <n v="0.34899999999999998"/>
    <n v="169.5"/>
  </r>
  <r>
    <x v="6"/>
    <s v="0803-NC-LIBERTY-LA-NC"/>
    <x v="0"/>
    <n v="0.255"/>
    <n v="178"/>
  </r>
  <r>
    <x v="6"/>
    <s v="0803-NC-LIBERTY-MA-NC"/>
    <x v="0"/>
    <n v="0.255"/>
    <n v="178"/>
  </r>
  <r>
    <x v="6"/>
    <s v="0803-NC-LIBERTY-MB-NC"/>
    <x v="0"/>
    <n v="0.24"/>
    <n v="215"/>
  </r>
  <r>
    <x v="6"/>
    <s v="0803-NC-LIBERTY-MD-NC"/>
    <x v="2"/>
    <n v="0.42199999999999999"/>
    <n v="153.5"/>
  </r>
  <r>
    <x v="6"/>
    <s v="0803-NC-LIBERTY-ME-NC"/>
    <x v="0"/>
    <n v="0.255"/>
    <n v="178"/>
  </r>
  <r>
    <x v="6"/>
    <s v="0803-NC-LIBERTY-MI-NC"/>
    <x v="2"/>
    <n v="0.496"/>
    <n v="241"/>
  </r>
  <r>
    <x v="6"/>
    <s v="0803-NC-LIBERTY-MN-NC"/>
    <x v="0"/>
    <n v="0.255"/>
    <n v="178"/>
  </r>
  <r>
    <x v="6"/>
    <s v="0803-NC-LIBERTY-MO-NC"/>
    <x v="2"/>
    <n v="0.41"/>
    <n v="275.60000000000002"/>
  </r>
  <r>
    <x v="6"/>
    <s v="0803-NC-LIBERTY-MS-NC"/>
    <x v="0"/>
    <n v="0.255"/>
    <n v="178"/>
  </r>
  <r>
    <x v="6"/>
    <s v="0803-NC-LIBERTY-MT-NC"/>
    <x v="0"/>
    <n v="0.255"/>
    <n v="178"/>
  </r>
  <r>
    <x v="6"/>
    <s v="0803-NC-LIBERTY-NC-NC"/>
    <x v="2"/>
    <n v="0.31900000000000001"/>
    <n v="119.8"/>
  </r>
  <r>
    <x v="6"/>
    <s v="0803-NC-LIBERTY-ND-NC"/>
    <x v="0"/>
    <n v="0.255"/>
    <n v="178"/>
  </r>
  <r>
    <x v="6"/>
    <s v="0803-NC-LIBERTY-NE-NC"/>
    <x v="0"/>
    <n v="0.255"/>
    <n v="178"/>
  </r>
  <r>
    <x v="6"/>
    <s v="0803-NC-LIBERTY-NH-NC"/>
    <x v="0"/>
    <n v="0.255"/>
    <n v="178"/>
  </r>
  <r>
    <x v="6"/>
    <s v="0803-NC-LIBERTY-NJ-NC"/>
    <x v="2"/>
    <n v="0.46200000000000002"/>
    <n v="153.80000000000001"/>
  </r>
  <r>
    <x v="6"/>
    <s v="0803-NC-LIBERTY-NM-NC"/>
    <x v="0"/>
    <n v="0.255"/>
    <n v="178"/>
  </r>
  <r>
    <x v="6"/>
    <s v="0803-NC-LIBERTY-NV-NC"/>
    <x v="0"/>
    <n v="0.255"/>
    <n v="178"/>
  </r>
  <r>
    <x v="6"/>
    <s v="0803-NC-LIBERTY-NY-NC"/>
    <x v="2"/>
    <n v="0.39200000000000002"/>
    <n v="148.6"/>
  </r>
  <r>
    <x v="6"/>
    <s v="0803-NC-LIBERTY-OH-NC"/>
    <x v="0"/>
    <n v="0.255"/>
    <n v="178"/>
  </r>
  <r>
    <x v="6"/>
    <s v="0803-NC-LIBERTY-OK-NC"/>
    <x v="0"/>
    <n v="0.255"/>
    <n v="178"/>
  </r>
  <r>
    <x v="6"/>
    <s v="0803-NC-LIBERTY-ON-NC"/>
    <x v="2"/>
    <n v="0.45600000000000002"/>
    <n v="235.8"/>
  </r>
  <r>
    <x v="6"/>
    <s v="0803-NC-LIBERTY-OR-NC"/>
    <x v="0"/>
    <n v="0.255"/>
    <n v="178"/>
  </r>
  <r>
    <x v="6"/>
    <s v="0803-NC-LIBERTY-PA-NC"/>
    <x v="0"/>
    <n v="0.255"/>
    <n v="178"/>
  </r>
  <r>
    <x v="6"/>
    <s v="0803-NC-LIBERTY-QC-NC"/>
    <x v="0"/>
    <n v="0.39"/>
    <n v="172"/>
  </r>
  <r>
    <x v="6"/>
    <s v="0803-NC-LIBERTY-RI-NC"/>
    <x v="0"/>
    <n v="0.255"/>
    <n v="178"/>
  </r>
  <r>
    <x v="6"/>
    <s v="0803-NC-LIBERTY-SC-NC"/>
    <x v="2"/>
    <n v="0.52800000000000002"/>
    <n v="126.1"/>
  </r>
  <r>
    <x v="6"/>
    <s v="0803-NC-LIBERTY-SD-NC"/>
    <x v="0"/>
    <n v="0.255"/>
    <n v="178"/>
  </r>
  <r>
    <x v="6"/>
    <s v="0803-NC-LIBERTY-SK-NC"/>
    <x v="0"/>
    <n v="0.24"/>
    <n v="215"/>
  </r>
  <r>
    <x v="6"/>
    <s v="0803-NC-LIBERTY-TN-NC"/>
    <x v="2"/>
    <n v="0.59599999999999997"/>
    <n v="143.69999999999999"/>
  </r>
  <r>
    <x v="6"/>
    <s v="0803-NC-LIBERTY-TX-NC"/>
    <x v="0"/>
    <n v="0.255"/>
    <n v="178"/>
  </r>
  <r>
    <x v="6"/>
    <s v="0803-NC-LIBERTY-UT-NC"/>
    <x v="0"/>
    <n v="0.255"/>
    <n v="178"/>
  </r>
  <r>
    <x v="6"/>
    <s v="0803-NC-LIBERTY-VA-NC"/>
    <x v="0"/>
    <n v="0.255"/>
    <n v="178"/>
  </r>
  <r>
    <x v="6"/>
    <s v="0803-NC-LIBERTY-VT-NC"/>
    <x v="0"/>
    <n v="0.255"/>
    <n v="178"/>
  </r>
  <r>
    <x v="6"/>
    <s v="0803-NC-LIBERTY-WA-NC"/>
    <x v="2"/>
    <n v="0.51900000000000002"/>
    <n v="194.4"/>
  </r>
  <r>
    <x v="6"/>
    <s v="0803-NC-LIBERTY-WI-NC"/>
    <x v="2"/>
    <n v="0.46"/>
    <n v="187.5"/>
  </r>
  <r>
    <x v="6"/>
    <s v="0803-NC-LIBERTY-WV-NC"/>
    <x v="0"/>
    <n v="0.255"/>
    <n v="178"/>
  </r>
  <r>
    <x v="6"/>
    <s v="0803-NC-LIBERTY-WY-NC"/>
    <x v="0"/>
    <n v="0.255"/>
    <n v="178"/>
  </r>
  <r>
    <x v="6"/>
    <s v="0803-NC-LIBERTY-NC-AB"/>
    <x v="0"/>
    <n v="0.24"/>
    <n v="215"/>
  </r>
  <r>
    <x v="6"/>
    <s v="0803-NC-LIBERTY-NC-AL"/>
    <x v="0"/>
    <n v="0.255"/>
    <n v="178"/>
  </r>
  <r>
    <x v="6"/>
    <s v="0803-NC-LIBERTY-NC-AR"/>
    <x v="0"/>
    <n v="0.255"/>
    <n v="178"/>
  </r>
  <r>
    <x v="6"/>
    <s v="0803-NC-LIBERTY-NC-AZ"/>
    <x v="0"/>
    <n v="0.21"/>
    <n v="200"/>
  </r>
  <r>
    <x v="6"/>
    <s v="0803-NC-LIBERTY-NC-BC"/>
    <x v="0"/>
    <n v="0.24"/>
    <n v="215"/>
  </r>
  <r>
    <x v="6"/>
    <s v="0803-NC-LIBERTY-NC-CA"/>
    <x v="0"/>
    <n v="0.21"/>
    <n v="200"/>
  </r>
  <r>
    <x v="6"/>
    <s v="0803-NC-LIBERTY-NC-CO"/>
    <x v="0"/>
    <n v="0.21"/>
    <n v="200"/>
  </r>
  <r>
    <x v="6"/>
    <s v="0803-NC-LIBERTY-NC-CT"/>
    <x v="2"/>
    <n v="0.44"/>
    <n v="214.4"/>
  </r>
  <r>
    <x v="6"/>
    <s v="0803-NC-LIBERTY-NC-DC"/>
    <x v="2"/>
    <n v="0.13600000000000001"/>
    <n v="153"/>
  </r>
  <r>
    <x v="6"/>
    <s v="0803-NC-LIBERTY-NC-DE"/>
    <x v="0"/>
    <n v="0.255"/>
    <n v="178"/>
  </r>
  <r>
    <x v="6"/>
    <s v="0803-NC-LIBERTY-NC-FL"/>
    <x v="0"/>
    <n v="0.255"/>
    <n v="178"/>
  </r>
  <r>
    <x v="6"/>
    <s v="0803-NC-LIBERTY-NC-GA"/>
    <x v="2"/>
    <n v="0.628"/>
    <n v="165.7"/>
  </r>
  <r>
    <x v="6"/>
    <s v="0803-NC-LIBERTY-NC-IA"/>
    <x v="2"/>
    <n v="0.46300000000000002"/>
    <n v="151.5"/>
  </r>
  <r>
    <x v="6"/>
    <s v="0803-NC-LIBERTY-NC-ID"/>
    <x v="0"/>
    <n v="0.21"/>
    <n v="200"/>
  </r>
  <r>
    <x v="6"/>
    <s v="0803-NC-LIBERTY-NC-IL"/>
    <x v="2"/>
    <n v="0.54600000000000004"/>
    <n v="194.4"/>
  </r>
  <r>
    <x v="6"/>
    <s v="0803-NC-LIBERTY-NC-IN"/>
    <x v="0"/>
    <n v="0.255"/>
    <n v="178"/>
  </r>
  <r>
    <x v="6"/>
    <s v="0803-NC-LIBERTY-NC-KS"/>
    <x v="0"/>
    <n v="0.255"/>
    <n v="178"/>
  </r>
  <r>
    <x v="6"/>
    <s v="0803-NC-LIBERTY-NC-KY"/>
    <x v="0"/>
    <n v="0.255"/>
    <n v="178"/>
  </r>
  <r>
    <x v="6"/>
    <s v="0803-NC-LIBERTY-NC-LA"/>
    <x v="2"/>
    <n v="0.31900000000000001"/>
    <n v="146.6"/>
  </r>
  <r>
    <x v="6"/>
    <s v="0803-NC-LIBERTY-NC-MA"/>
    <x v="0"/>
    <n v="0.255"/>
    <n v="178"/>
  </r>
  <r>
    <x v="6"/>
    <s v="0803-NC-LIBERTY-NC-MB"/>
    <x v="0"/>
    <n v="0.24"/>
    <n v="215"/>
  </r>
  <r>
    <x v="6"/>
    <s v="0803-NC-LIBERTY-NC-MD"/>
    <x v="2"/>
    <n v="0.36499999999999999"/>
    <n v="181.4"/>
  </r>
  <r>
    <x v="6"/>
    <s v="0803-NC-LIBERTY-NC-ME"/>
    <x v="2"/>
    <n v="0.35699999999999998"/>
    <n v="157.1"/>
  </r>
  <r>
    <x v="6"/>
    <s v="0803-NC-LIBERTY-NC-MI"/>
    <x v="2"/>
    <n v="0.28999999999999998"/>
    <n v="138.19999999999999"/>
  </r>
  <r>
    <x v="6"/>
    <s v="0803-NC-LIBERTY-NC-MN"/>
    <x v="2"/>
    <n v="0.41799999999999998"/>
    <n v="154.69999999999999"/>
  </r>
  <r>
    <x v="6"/>
    <s v="0803-NC-LIBERTY-NC-MO"/>
    <x v="0"/>
    <n v="0.255"/>
    <n v="178"/>
  </r>
  <r>
    <x v="6"/>
    <s v="0803-NC-LIBERTY-NC-MS"/>
    <x v="2"/>
    <n v="0.44500000000000001"/>
    <n v="182.4"/>
  </r>
  <r>
    <x v="6"/>
    <s v="0803-NC-LIBERTY-NC-MT"/>
    <x v="0"/>
    <n v="0.21"/>
    <n v="200"/>
  </r>
  <r>
    <x v="6"/>
    <s v="0803-NC-LIBERTY-NC-NC"/>
    <x v="2"/>
    <n v="0.25900000000000001"/>
    <n v="129.4"/>
  </r>
  <r>
    <x v="6"/>
    <s v="0803-NC-LIBERTY-NC-ND"/>
    <x v="0"/>
    <n v="0.255"/>
    <n v="178"/>
  </r>
  <r>
    <x v="6"/>
    <s v="0803-NC-LIBERTY-NC-NE"/>
    <x v="2"/>
    <n v="0.44700000000000001"/>
    <n v="220.8"/>
  </r>
  <r>
    <x v="6"/>
    <s v="0803-NC-LIBERTY-NC-NH"/>
    <x v="0"/>
    <n v="0.255"/>
    <n v="178"/>
  </r>
  <r>
    <x v="6"/>
    <s v="0803-NC-LIBERTY-NC-NJ"/>
    <x v="2"/>
    <n v="0.374"/>
    <n v="187.9"/>
  </r>
  <r>
    <x v="6"/>
    <s v="0803-NC-LIBERTY-NC-NM"/>
    <x v="0"/>
    <n v="0.21"/>
    <n v="200"/>
  </r>
  <r>
    <x v="6"/>
    <s v="0803-NC-LIBERTY-NC-NV"/>
    <x v="0"/>
    <n v="0.21"/>
    <n v="200"/>
  </r>
  <r>
    <x v="6"/>
    <s v="0803-NC-LIBERTY-NC-NY"/>
    <x v="0"/>
    <n v="0.255"/>
    <n v="178"/>
  </r>
  <r>
    <x v="6"/>
    <s v="0803-NC-LIBERTY-NC-OH"/>
    <x v="2"/>
    <n v="0.47299999999999998"/>
    <n v="136.6"/>
  </r>
  <r>
    <x v="6"/>
    <s v="0803-NC-LIBERTY-NC-OK"/>
    <x v="0"/>
    <n v="0.255"/>
    <n v="178"/>
  </r>
  <r>
    <x v="6"/>
    <s v="0803-NC-LIBERTY-NC-ON"/>
    <x v="2"/>
    <n v="0.67700000000000005"/>
    <n v="190.4"/>
  </r>
  <r>
    <x v="6"/>
    <s v="0803-NC-LIBERTY-NC-OR"/>
    <x v="0"/>
    <n v="0.21"/>
    <n v="200"/>
  </r>
  <r>
    <x v="6"/>
    <s v="0803-NC-LIBERTY-NC-PA"/>
    <x v="0"/>
    <n v="0.255"/>
    <n v="178"/>
  </r>
  <r>
    <x v="6"/>
    <s v="0803-NC-LIBERTY-NC-QC"/>
    <x v="0"/>
    <n v="0.39"/>
    <n v="172"/>
  </r>
  <r>
    <x v="6"/>
    <s v="0803-NC-LIBERTY-NC-RI"/>
    <x v="0"/>
    <n v="0.255"/>
    <n v="178"/>
  </r>
  <r>
    <x v="6"/>
    <s v="0803-NC-LIBERTY-NC-SC"/>
    <x v="2"/>
    <n v="0.38200000000000001"/>
    <n v="123.3"/>
  </r>
  <r>
    <x v="6"/>
    <s v="0803-NC-LIBERTY-NC-SD"/>
    <x v="0"/>
    <n v="0.255"/>
    <n v="178"/>
  </r>
  <r>
    <x v="6"/>
    <s v="0803-NC-LIBERTY-NC-SK"/>
    <x v="0"/>
    <n v="0.24"/>
    <n v="215"/>
  </r>
  <r>
    <x v="6"/>
    <s v="0803-NC-LIBERTY-NC-TN"/>
    <x v="2"/>
    <n v="0.439"/>
    <n v="157"/>
  </r>
  <r>
    <x v="6"/>
    <s v="0803-NC-LIBERTY-NC-TX"/>
    <x v="0"/>
    <n v="0.255"/>
    <n v="178"/>
  </r>
  <r>
    <x v="6"/>
    <s v="0803-NC-LIBERTY-NC-UT"/>
    <x v="0"/>
    <n v="0.21"/>
    <n v="200"/>
  </r>
  <r>
    <x v="6"/>
    <s v="0803-NC-LIBERTY-NC-VA"/>
    <x v="2"/>
    <n v="0.39200000000000002"/>
    <n v="148.6"/>
  </r>
  <r>
    <x v="6"/>
    <s v="0803-NC-LIBERTY-NC-VT"/>
    <x v="0"/>
    <n v="0.255"/>
    <n v="178"/>
  </r>
  <r>
    <x v="6"/>
    <s v="0803-NC-LIBERTY-NC-WA"/>
    <x v="0"/>
    <n v="0.21"/>
    <n v="200"/>
  </r>
  <r>
    <x v="6"/>
    <s v="0803-NC-LIBERTY-NC-WI"/>
    <x v="2"/>
    <n v="0.434"/>
    <n v="180.8"/>
  </r>
  <r>
    <x v="6"/>
    <s v="0803-NC-LIBERTY-NC-WV"/>
    <x v="0"/>
    <n v="0.255"/>
    <n v="178"/>
  </r>
  <r>
    <x v="6"/>
    <s v="0803-NC-LIBERTY-NC-WY"/>
    <x v="0"/>
    <n v="0.21"/>
    <n v="200"/>
  </r>
  <r>
    <x v="7"/>
    <s v="0903-TX-EL PASO-AB-TX"/>
    <x v="2"/>
    <n v="7.0000000000000007E-2"/>
    <n v="286"/>
  </r>
  <r>
    <x v="7"/>
    <s v="0903-TX-EL PASO-AL-TX"/>
    <x v="2"/>
    <n v="0.52100000000000002"/>
    <n v="222.2"/>
  </r>
  <r>
    <x v="7"/>
    <s v="0903-TX-EL PASO-AR-TX"/>
    <x v="5"/>
    <n v="0.42299999999999999"/>
    <n v="155"/>
  </r>
  <r>
    <x v="7"/>
    <s v="0903-TX-EL PASO-AZ-TX"/>
    <x v="1"/>
    <n v="0.51"/>
    <n v="204.8"/>
  </r>
  <r>
    <x v="7"/>
    <s v="0903-TX-EL PASO-BC-TX"/>
    <x v="2"/>
    <n v="7.0000000000000007E-2"/>
    <n v="464"/>
  </r>
  <r>
    <x v="7"/>
    <s v="0903-TX-EL PASO-CA-TX"/>
    <x v="1"/>
    <n v="0.58799999999999997"/>
    <n v="269.8"/>
  </r>
  <r>
    <x v="7"/>
    <s v="0903-TX-EL PASO-CO-TX"/>
    <x v="2"/>
    <n v="0.13500000000000001"/>
    <n v="165.4"/>
  </r>
  <r>
    <x v="7"/>
    <s v="0903-TX-EL PASO-CT-TX"/>
    <x v="2"/>
    <n v="7.0000000000000007E-2"/>
    <n v="211"/>
  </r>
  <r>
    <x v="7"/>
    <s v="0903-TX-EL PASO-DC-TX"/>
    <x v="2"/>
    <n v="7.0000000000000007E-2"/>
    <n v="211"/>
  </r>
  <r>
    <x v="7"/>
    <s v="0903-TX-EL PASO-DE-TX"/>
    <x v="2"/>
    <n v="0.22"/>
    <n v="227.2"/>
  </r>
  <r>
    <x v="7"/>
    <s v="0903-TX-EL PASO-FL-TX"/>
    <x v="2"/>
    <n v="0.57699999999999996"/>
    <n v="173.7"/>
  </r>
  <r>
    <x v="7"/>
    <s v="0903-TX-EL PASO-GA-TX"/>
    <x v="5"/>
    <n v="0.23400000000000001"/>
    <n v="145"/>
  </r>
  <r>
    <x v="7"/>
    <s v="0903-TX-EL PASO-IA-TX"/>
    <x v="2"/>
    <n v="-0.51800000000000002"/>
    <n v="165"/>
  </r>
  <r>
    <x v="7"/>
    <s v="0903-TX-EL PASO-ID-TX"/>
    <x v="2"/>
    <n v="7.0000000000000007E-2"/>
    <n v="211"/>
  </r>
  <r>
    <x v="7"/>
    <s v="0903-TX-EL PASO-IL-TX"/>
    <x v="1"/>
    <n v="0.35699999999999998"/>
    <n v="272.5"/>
  </r>
  <r>
    <x v="7"/>
    <s v="0903-TX-EL PASO-IN-TX"/>
    <x v="1"/>
    <n v="0.373"/>
    <n v="375"/>
  </r>
  <r>
    <x v="7"/>
    <s v="0903-TX-EL PASO-KS-TX"/>
    <x v="2"/>
    <n v="0.29899999999999999"/>
    <n v="132.19999999999999"/>
  </r>
  <r>
    <x v="7"/>
    <s v="0903-TX-EL PASO-KY-TX"/>
    <x v="2"/>
    <n v="0.39600000000000002"/>
    <n v="184.3"/>
  </r>
  <r>
    <x v="7"/>
    <s v="0903-TX-EL PASO-LA-TX"/>
    <x v="1"/>
    <n v="0.126"/>
    <n v="135"/>
  </r>
  <r>
    <x v="7"/>
    <s v="0903-TX-EL PASO-MA-TX"/>
    <x v="1"/>
    <n v="0.216"/>
    <n v="116.8"/>
  </r>
  <r>
    <x v="7"/>
    <s v="0903-TX-EL PASO-MB-TX"/>
    <x v="2"/>
    <n v="7.0000000000000007E-2"/>
    <n v="286"/>
  </r>
  <r>
    <x v="7"/>
    <s v="0903-TX-EL PASO-MD-TX"/>
    <x v="2"/>
    <n v="0.439"/>
    <n v="227.8"/>
  </r>
  <r>
    <x v="7"/>
    <s v="0903-TX-EL PASO-ME-TX"/>
    <x v="2"/>
    <n v="7.0000000000000007E-2"/>
    <n v="242"/>
  </r>
  <r>
    <x v="7"/>
    <s v="0903-TX-EL PASO-MI-TX"/>
    <x v="2"/>
    <n v="0.309"/>
    <n v="231.7"/>
  </r>
  <r>
    <x v="7"/>
    <s v="0903-TX-EL PASO-MN-TX"/>
    <x v="2"/>
    <n v="0.49099999999999999"/>
    <n v="235"/>
  </r>
  <r>
    <x v="7"/>
    <s v="0903-TX-EL PASO-MO-TX"/>
    <x v="2"/>
    <n v="0.54600000000000004"/>
    <n v="205.9"/>
  </r>
  <r>
    <x v="7"/>
    <s v="0903-TX-EL PASO-MS-TX"/>
    <x v="1"/>
    <n v="0.42599999999999999"/>
    <n v="256.5"/>
  </r>
  <r>
    <x v="7"/>
    <s v="0903-TX-EL PASO-MT-TX"/>
    <x v="2"/>
    <n v="7.0000000000000007E-2"/>
    <n v="211"/>
  </r>
  <r>
    <x v="7"/>
    <s v="0903-TX-EL PASO-NC-TX"/>
    <x v="5"/>
    <n v="0.39100000000000001"/>
    <n v="129"/>
  </r>
  <r>
    <x v="7"/>
    <s v="0903-TX-EL PASO-ND-TX"/>
    <x v="2"/>
    <n v="7.0000000000000007E-2"/>
    <n v="211"/>
  </r>
  <r>
    <x v="7"/>
    <s v="0903-TX-EL PASO-NE-TX"/>
    <x v="1"/>
    <n v="0.126"/>
    <n v="135"/>
  </r>
  <r>
    <x v="7"/>
    <s v="0903-TX-EL PASO-NH-TX"/>
    <x v="1"/>
    <n v="0.26500000000000001"/>
    <n v="262.5"/>
  </r>
  <r>
    <x v="7"/>
    <s v="0903-TX-EL PASO-NJ-TX"/>
    <x v="2"/>
    <n v="0.45700000000000002"/>
    <n v="221.5"/>
  </r>
  <r>
    <x v="7"/>
    <s v="0903-TX-EL PASO-NM-TX"/>
    <x v="2"/>
    <n v="0.5"/>
    <n v="172.1"/>
  </r>
  <r>
    <x v="7"/>
    <s v="0903-TX-EL PASO-NV-TX"/>
    <x v="2"/>
    <n v="7.0000000000000007E-2"/>
    <n v="186"/>
  </r>
  <r>
    <x v="7"/>
    <s v="0903-TX-EL PASO-NY-TX"/>
    <x v="2"/>
    <n v="0.36699999999999999"/>
    <n v="227.4"/>
  </r>
  <r>
    <x v="7"/>
    <s v="0903-TX-EL PASO-OH-TX"/>
    <x v="2"/>
    <n v="0.61199999999999999"/>
    <n v="258.39999999999998"/>
  </r>
  <r>
    <x v="7"/>
    <s v="0903-TX-EL PASO-OK-TX"/>
    <x v="2"/>
    <n v="0.49"/>
    <n v="134.80000000000001"/>
  </r>
  <r>
    <x v="7"/>
    <s v="0903-TX-EL PASO-ON-TX"/>
    <x v="2"/>
    <n v="0.45200000000000001"/>
    <n v="263.10000000000002"/>
  </r>
  <r>
    <x v="7"/>
    <s v="0903-TX-EL PASO-OR-TX"/>
    <x v="2"/>
    <n v="7.0000000000000007E-2"/>
    <n v="211"/>
  </r>
  <r>
    <x v="7"/>
    <s v="0903-TX-EL PASO-PA-TX"/>
    <x v="1"/>
    <n v="0.54900000000000004"/>
    <n v="375"/>
  </r>
  <r>
    <x v="7"/>
    <s v="0903-TX-EL PASO-QC-TX"/>
    <x v="2"/>
    <n v="7.0000000000000007E-2"/>
    <n v="286"/>
  </r>
  <r>
    <x v="7"/>
    <s v="0903-TX-EL PASO-RI-TX"/>
    <x v="2"/>
    <n v="7.0000000000000007E-2"/>
    <n v="242"/>
  </r>
  <r>
    <x v="7"/>
    <s v="0903-TX-EL PASO-SC-TX"/>
    <x v="2"/>
    <n v="0.34200000000000003"/>
    <n v="174.8"/>
  </r>
  <r>
    <x v="7"/>
    <s v="0903-TX-EL PASO-SD-TX"/>
    <x v="2"/>
    <n v="7.0000000000000007E-2"/>
    <n v="186"/>
  </r>
  <r>
    <x v="7"/>
    <s v="0903-TX-EL PASO-SK-TX"/>
    <x v="2"/>
    <n v="7.0000000000000007E-2"/>
    <n v="286"/>
  </r>
  <r>
    <x v="7"/>
    <s v="0903-TX-EL PASO-TN-TX"/>
    <x v="1"/>
    <n v="0.35399999999999998"/>
    <n v="208.5"/>
  </r>
  <r>
    <x v="7"/>
    <s v="0903-TX-EL PASO-TX-TX"/>
    <x v="2"/>
    <n v="0.51500000000000001"/>
    <n v="190.2"/>
  </r>
  <r>
    <x v="7"/>
    <s v="0903-TX-EL PASO-UT-TX"/>
    <x v="2"/>
    <n v="0.36499999999999999"/>
    <n v="170.1"/>
  </r>
  <r>
    <x v="7"/>
    <s v="0903-TX-EL PASO-VA-TX"/>
    <x v="2"/>
    <n v="7.0000000000000007E-2"/>
    <n v="211"/>
  </r>
  <r>
    <x v="7"/>
    <s v="0903-TX-EL PASO-VT-TX"/>
    <x v="2"/>
    <n v="7.0000000000000007E-2"/>
    <n v="211"/>
  </r>
  <r>
    <x v="7"/>
    <s v="0903-TX-EL PASO-WA-TX"/>
    <x v="2"/>
    <n v="0.65200000000000002"/>
    <n v="227.4"/>
  </r>
  <r>
    <x v="7"/>
    <s v="0903-TX-EL PASO-WI-TX"/>
    <x v="2"/>
    <n v="0.58599999999999997"/>
    <n v="220.7"/>
  </r>
  <r>
    <x v="7"/>
    <s v="0903-TX-EL PASO-WV-TX"/>
    <x v="1"/>
    <n v="0.52400000000000002"/>
    <n v="155"/>
  </r>
  <r>
    <x v="7"/>
    <s v="0903-TX-EL PASO-WY-TX"/>
    <x v="2"/>
    <n v="0.108"/>
    <n v="175.4"/>
  </r>
  <r>
    <x v="7"/>
    <s v="0903-TX-EL PASO-TX-AB"/>
    <x v="2"/>
    <n v="7.0000000000000007E-2"/>
    <n v="286"/>
  </r>
  <r>
    <x v="7"/>
    <s v="0903-TX-EL PASO-TX-AL"/>
    <x v="5"/>
    <n v="0.38100000000000001"/>
    <n v="108"/>
  </r>
  <r>
    <x v="7"/>
    <s v="0903-TX-EL PASO-TX-AR"/>
    <x v="1"/>
    <n v="0.58099999999999996"/>
    <n v="299.5"/>
  </r>
  <r>
    <x v="7"/>
    <s v="0903-TX-EL PASO-TX-AZ"/>
    <x v="2"/>
    <n v="0.46300000000000002"/>
    <n v="128.1"/>
  </r>
  <r>
    <x v="7"/>
    <s v="0903-TX-EL PASO-TX-BC"/>
    <x v="2"/>
    <n v="7.0000000000000007E-2"/>
    <n v="464"/>
  </r>
  <r>
    <x v="7"/>
    <s v="0903-TX-EL PASO-TX-CA"/>
    <x v="2"/>
    <n v="0.59"/>
    <n v="175.8"/>
  </r>
  <r>
    <x v="7"/>
    <s v="0903-TX-EL PASO-TX-CO"/>
    <x v="1"/>
    <n v="0.35799999999999998"/>
    <n v="190.5"/>
  </r>
  <r>
    <x v="7"/>
    <s v="0903-TX-EL PASO-TX-CT"/>
    <x v="1"/>
    <n v="0.27600000000000002"/>
    <n v="111.8"/>
  </r>
  <r>
    <x v="7"/>
    <s v="0903-TX-EL PASO-TX-DC"/>
    <x v="2"/>
    <n v="0.19"/>
    <n v="227.2"/>
  </r>
  <r>
    <x v="7"/>
    <s v="0903-TX-EL PASO-TX-DE"/>
    <x v="2"/>
    <n v="0.17399999999999999"/>
    <n v="227.2"/>
  </r>
  <r>
    <x v="7"/>
    <s v="0903-TX-EL PASO-TX-FL"/>
    <x v="2"/>
    <n v="0.37"/>
    <n v="168.9"/>
  </r>
  <r>
    <x v="7"/>
    <s v="0903-TX-EL PASO-TX-GA"/>
    <x v="5"/>
    <n v="0.438"/>
    <n v="123"/>
  </r>
  <r>
    <x v="7"/>
    <s v="0903-TX-EL PASO-TX-IA"/>
    <x v="2"/>
    <n v="0.47099999999999997"/>
    <n v="168.9"/>
  </r>
  <r>
    <x v="7"/>
    <s v="0903-TX-EL PASO-TX-ID"/>
    <x v="2"/>
    <n v="0.33600000000000002"/>
    <n v="150.1"/>
  </r>
  <r>
    <x v="7"/>
    <s v="0903-TX-EL PASO-TX-IL"/>
    <x v="2"/>
    <n v="0.374"/>
    <n v="158"/>
  </r>
  <r>
    <x v="7"/>
    <s v="0903-TX-EL PASO-TX-IN"/>
    <x v="2"/>
    <n v="0.439"/>
    <n v="153.1"/>
  </r>
  <r>
    <x v="7"/>
    <s v="0903-TX-EL PASO-TX-KS"/>
    <x v="1"/>
    <n v="0.55600000000000005"/>
    <n v="355.5"/>
  </r>
  <r>
    <x v="7"/>
    <s v="0903-TX-EL PASO-TX-KY"/>
    <x v="2"/>
    <n v="0.53200000000000003"/>
    <n v="236.7"/>
  </r>
  <r>
    <x v="7"/>
    <s v="0903-TX-EL PASO-TX-LA"/>
    <x v="2"/>
    <n v="0.51300000000000001"/>
    <n v="156.30000000000001"/>
  </r>
  <r>
    <x v="7"/>
    <s v="0903-TX-EL PASO-TX-MA"/>
    <x v="2"/>
    <n v="0.33300000000000002"/>
    <n v="226.7"/>
  </r>
  <r>
    <x v="7"/>
    <s v="0903-TX-EL PASO-TX-MB"/>
    <x v="2"/>
    <n v="7.0000000000000007E-2"/>
    <n v="286"/>
  </r>
  <r>
    <x v="7"/>
    <s v="0903-TX-EL PASO-TX-MD"/>
    <x v="1"/>
    <n v="0.47399999999999998"/>
    <n v="222.5"/>
  </r>
  <r>
    <x v="7"/>
    <s v="0903-TX-EL PASO-TX-ME"/>
    <x v="2"/>
    <n v="0.35099999999999998"/>
    <n v="431"/>
  </r>
  <r>
    <x v="7"/>
    <s v="0903-TX-EL PASO-TX-MI"/>
    <x v="2"/>
    <n v="0.48099999999999998"/>
    <n v="176.7"/>
  </r>
  <r>
    <x v="7"/>
    <s v="0903-TX-EL PASO-TX-MN"/>
    <x v="2"/>
    <n v="0.60099999999999998"/>
    <n v="279.89999999999998"/>
  </r>
  <r>
    <x v="7"/>
    <s v="0903-TX-EL PASO-TX-MO"/>
    <x v="1"/>
    <n v="0.52700000000000002"/>
    <n v="242"/>
  </r>
  <r>
    <x v="7"/>
    <s v="0903-TX-EL PASO-TX-MS"/>
    <x v="5"/>
    <n v="0.40300000000000002"/>
    <n v="122"/>
  </r>
  <r>
    <x v="7"/>
    <s v="0903-TX-EL PASO-TX-MT"/>
    <x v="1"/>
    <n v="0.376"/>
    <n v="155"/>
  </r>
  <r>
    <x v="7"/>
    <s v="0903-TX-EL PASO-TX-NC"/>
    <x v="5"/>
    <n v="0.46500000000000002"/>
    <n v="159"/>
  </r>
  <r>
    <x v="7"/>
    <s v="0903-TX-EL PASO-TX-ND"/>
    <x v="1"/>
    <n v="0.05"/>
    <n v="230"/>
  </r>
  <r>
    <x v="7"/>
    <s v="0903-TX-EL PASO-TX-NE"/>
    <x v="1"/>
    <n v="0.59799999999999998"/>
    <n v="228.3"/>
  </r>
  <r>
    <x v="7"/>
    <s v="0903-TX-EL PASO-TX-NH"/>
    <x v="2"/>
    <n v="7.0000000000000007E-2"/>
    <n v="211"/>
  </r>
  <r>
    <x v="7"/>
    <s v="0903-TX-EL PASO-TX-NJ"/>
    <x v="1"/>
    <n v="0.52700000000000002"/>
    <n v="155"/>
  </r>
  <r>
    <x v="7"/>
    <s v="0903-TX-EL PASO-TX-NM"/>
    <x v="1"/>
    <n v="0.158"/>
    <n v="127.8"/>
  </r>
  <r>
    <x v="7"/>
    <s v="0903-TX-EL PASO-TX-NV"/>
    <x v="1"/>
    <n v="0.54400000000000004"/>
    <n v="210.3"/>
  </r>
  <r>
    <x v="7"/>
    <s v="0903-TX-EL PASO-TX-NY"/>
    <x v="1"/>
    <n v="0.57499999999999996"/>
    <n v="300"/>
  </r>
  <r>
    <x v="7"/>
    <s v="0903-TX-EL PASO-TX-OH"/>
    <x v="1"/>
    <n v="0.68700000000000006"/>
    <n v="375"/>
  </r>
  <r>
    <x v="7"/>
    <s v="0903-TX-EL PASO-TX-OK"/>
    <x v="1"/>
    <n v="0.54500000000000004"/>
    <n v="130.5"/>
  </r>
  <r>
    <x v="7"/>
    <s v="0903-TX-EL PASO-TX-ON"/>
    <x v="2"/>
    <n v="0.28599999999999998"/>
    <n v="170"/>
  </r>
  <r>
    <x v="7"/>
    <s v="0903-TX-EL PASO-TX-OR"/>
    <x v="2"/>
    <n v="0.31900000000000001"/>
    <n v="132.1"/>
  </r>
  <r>
    <x v="7"/>
    <s v="0903-TX-EL PASO-TX-PA"/>
    <x v="1"/>
    <n v="0.32700000000000001"/>
    <n v="91.3"/>
  </r>
  <r>
    <x v="7"/>
    <s v="0903-TX-EL PASO-TX-QC"/>
    <x v="2"/>
    <n v="7.0000000000000007E-2"/>
    <n v="286"/>
  </r>
  <r>
    <x v="7"/>
    <s v="0903-TX-EL PASO-TX-RI"/>
    <x v="2"/>
    <n v="7.0000000000000007E-2"/>
    <n v="211"/>
  </r>
  <r>
    <x v="7"/>
    <s v="0903-TX-EL PASO-TX-SC"/>
    <x v="2"/>
    <n v="0.46"/>
    <n v="173.4"/>
  </r>
  <r>
    <x v="7"/>
    <s v="0903-TX-EL PASO-TX-SD"/>
    <x v="2"/>
    <n v="7.0000000000000007E-2"/>
    <n v="186"/>
  </r>
  <r>
    <x v="7"/>
    <s v="0903-TX-EL PASO-TX-SK"/>
    <x v="2"/>
    <n v="7.0000000000000007E-2"/>
    <n v="286"/>
  </r>
  <r>
    <x v="7"/>
    <s v="0903-TX-EL PASO-TX-TN"/>
    <x v="5"/>
    <n v="0.44400000000000001"/>
    <n v="111"/>
  </r>
  <r>
    <x v="7"/>
    <s v="0903-TX-EL PASO-TX-TX"/>
    <x v="2"/>
    <n v="0.58399999999999996"/>
    <n v="179.5"/>
  </r>
  <r>
    <x v="7"/>
    <s v="0903-TX-EL PASO-TX-UT"/>
    <x v="1"/>
    <n v="0.38100000000000001"/>
    <n v="210"/>
  </r>
  <r>
    <x v="7"/>
    <s v="0903-TX-EL PASO-TX-VA"/>
    <x v="2"/>
    <n v="0.51800000000000002"/>
    <n v="190.4"/>
  </r>
  <r>
    <x v="7"/>
    <s v="0903-TX-EL PASO-TX-VT"/>
    <x v="2"/>
    <n v="7.0000000000000007E-2"/>
    <n v="242"/>
  </r>
  <r>
    <x v="7"/>
    <s v="0903-TX-EL PASO-TX-WA"/>
    <x v="2"/>
    <n v="0.36599999999999999"/>
    <n v="380.5"/>
  </r>
  <r>
    <x v="7"/>
    <s v="0903-TX-EL PASO-TX-WI"/>
    <x v="2"/>
    <n v="0.49399999999999999"/>
    <n v="237.7"/>
  </r>
  <r>
    <x v="7"/>
    <s v="0903-TX-EL PASO-TX-WV"/>
    <x v="1"/>
    <n v="0.54400000000000004"/>
    <n v="155"/>
  </r>
  <r>
    <x v="7"/>
    <s v="0903-TX-EL PASO-TX-WY"/>
    <x v="2"/>
    <n v="4.1000000000000002E-2"/>
    <n v="167.4"/>
  </r>
  <r>
    <x v="6"/>
    <s v="0918-MI-SPARTA-AB-MI"/>
    <x v="0"/>
    <n v="0.24"/>
    <n v="215"/>
  </r>
  <r>
    <x v="6"/>
    <s v="0918-MI-SPARTA-AL-MI"/>
    <x v="2"/>
    <n v="0.55800000000000005"/>
    <n v="174.9"/>
  </r>
  <r>
    <x v="6"/>
    <s v="0918-MI-SPARTA-AR-MI"/>
    <x v="0"/>
    <n v="0.255"/>
    <n v="178"/>
  </r>
  <r>
    <x v="6"/>
    <s v="0918-MI-SPARTA-AZ-MI"/>
    <x v="0"/>
    <n v="0.255"/>
    <n v="178"/>
  </r>
  <r>
    <x v="6"/>
    <s v="0918-MI-SPARTA-BC-MI"/>
    <x v="0"/>
    <n v="0.24"/>
    <n v="215"/>
  </r>
  <r>
    <x v="6"/>
    <s v="0918-MI-SPARTA-CA-MI"/>
    <x v="0"/>
    <n v="0.255"/>
    <n v="178"/>
  </r>
  <r>
    <x v="6"/>
    <s v="0918-MI-SPARTA-CO-MI"/>
    <x v="2"/>
    <n v="0.40200000000000002"/>
    <n v="194.7"/>
  </r>
  <r>
    <x v="6"/>
    <s v="0918-MI-SPARTA-CT-MI"/>
    <x v="0"/>
    <n v="0.255"/>
    <n v="178"/>
  </r>
  <r>
    <x v="6"/>
    <s v="0918-MI-SPARTA-DC-MI"/>
    <x v="0"/>
    <n v="0.255"/>
    <n v="178"/>
  </r>
  <r>
    <x v="6"/>
    <s v="0918-MI-SPARTA-DE-MI"/>
    <x v="0"/>
    <n v="0.255"/>
    <n v="178"/>
  </r>
  <r>
    <x v="6"/>
    <s v="0918-MI-SPARTA-FL-MI"/>
    <x v="0"/>
    <n v="0.255"/>
    <n v="178"/>
  </r>
  <r>
    <x v="6"/>
    <s v="0918-MI-SPARTA-GA-MI"/>
    <x v="2"/>
    <n v="0.54100000000000004"/>
    <n v="220.8"/>
  </r>
  <r>
    <x v="6"/>
    <s v="0918-MI-SPARTA-IA-MI"/>
    <x v="0"/>
    <n v="0.255"/>
    <n v="178"/>
  </r>
  <r>
    <x v="6"/>
    <s v="0918-MI-SPARTA-ID-MI"/>
    <x v="2"/>
    <n v="7.0000000000000007E-2"/>
    <n v="211"/>
  </r>
  <r>
    <x v="6"/>
    <s v="0918-MI-SPARTA-IL-MI"/>
    <x v="2"/>
    <n v="0.50600000000000001"/>
    <n v="125.6"/>
  </r>
  <r>
    <x v="6"/>
    <s v="0918-MI-SPARTA-IN-MI"/>
    <x v="0"/>
    <n v="0.255"/>
    <n v="178"/>
  </r>
  <r>
    <x v="6"/>
    <s v="0918-MI-SPARTA-KS-MI"/>
    <x v="0"/>
    <n v="0.255"/>
    <n v="178"/>
  </r>
  <r>
    <x v="6"/>
    <s v="0918-MI-SPARTA-KY-MI"/>
    <x v="0"/>
    <n v="0.255"/>
    <n v="178"/>
  </r>
  <r>
    <x v="6"/>
    <s v="0918-MI-SPARTA-LA-MI"/>
    <x v="0"/>
    <n v="0.255"/>
    <n v="178"/>
  </r>
  <r>
    <x v="6"/>
    <s v="0918-MI-SPARTA-MA-MI"/>
    <x v="0"/>
    <n v="0.255"/>
    <n v="178"/>
  </r>
  <r>
    <x v="6"/>
    <s v="0918-MI-SPARTA-MB-MI"/>
    <x v="0"/>
    <n v="0.24"/>
    <n v="215"/>
  </r>
  <r>
    <x v="6"/>
    <s v="0918-MI-SPARTA-MD-MI"/>
    <x v="2"/>
    <n v="0.504"/>
    <n v="149"/>
  </r>
  <r>
    <x v="6"/>
    <s v="0918-MI-SPARTA-ME-MI"/>
    <x v="0"/>
    <n v="0.255"/>
    <n v="178"/>
  </r>
  <r>
    <x v="6"/>
    <s v="0918-MI-SPARTA-MI-MI"/>
    <x v="2"/>
    <n v="0.23599999999999999"/>
    <n v="155.5"/>
  </r>
  <r>
    <x v="6"/>
    <s v="0918-MI-SPARTA-MN-MI"/>
    <x v="2"/>
    <n v="0.63800000000000001"/>
    <n v="164"/>
  </r>
  <r>
    <x v="6"/>
    <s v="0918-MI-SPARTA-MO-MI"/>
    <x v="2"/>
    <n v="0.44800000000000001"/>
    <n v="298.39999999999998"/>
  </r>
  <r>
    <x v="6"/>
    <s v="0918-MI-SPARTA-MS-MI"/>
    <x v="2"/>
    <n v="0.33100000000000002"/>
    <n v="181.5"/>
  </r>
  <r>
    <x v="6"/>
    <s v="0918-MI-SPARTA-MT-MI"/>
    <x v="0"/>
    <n v="0.255"/>
    <n v="178"/>
  </r>
  <r>
    <x v="6"/>
    <s v="0918-MI-SPARTA-NC-MI"/>
    <x v="0"/>
    <n v="0.255"/>
    <n v="178"/>
  </r>
  <r>
    <x v="6"/>
    <s v="0918-MI-SPARTA-ND-MI"/>
    <x v="0"/>
    <n v="0.255"/>
    <n v="178"/>
  </r>
  <r>
    <x v="6"/>
    <s v="0918-MI-SPARTA-NE-MI"/>
    <x v="0"/>
    <n v="0.255"/>
    <n v="178"/>
  </r>
  <r>
    <x v="6"/>
    <s v="0918-MI-SPARTA-NH-MI"/>
    <x v="0"/>
    <n v="0.255"/>
    <n v="178"/>
  </r>
  <r>
    <x v="6"/>
    <s v="0918-MI-SPARTA-NJ-MI"/>
    <x v="2"/>
    <n v="0.65500000000000003"/>
    <n v="171.5"/>
  </r>
  <r>
    <x v="6"/>
    <s v="0918-MI-SPARTA-NM-MI"/>
    <x v="0"/>
    <n v="0.255"/>
    <n v="178"/>
  </r>
  <r>
    <x v="6"/>
    <s v="0918-MI-SPARTA-NV-MI"/>
    <x v="0"/>
    <n v="0.255"/>
    <n v="178"/>
  </r>
  <r>
    <x v="6"/>
    <s v="0918-MI-SPARTA-NY-MI"/>
    <x v="2"/>
    <n v="0.44"/>
    <n v="147.30000000000001"/>
  </r>
  <r>
    <x v="6"/>
    <s v="0918-MI-SPARTA-OH-MI"/>
    <x v="0"/>
    <n v="0.255"/>
    <n v="178"/>
  </r>
  <r>
    <x v="6"/>
    <s v="0918-MI-SPARTA-OK-MI"/>
    <x v="0"/>
    <n v="0.255"/>
    <n v="178"/>
  </r>
  <r>
    <x v="6"/>
    <s v="0918-MI-SPARTA-ON-MI"/>
    <x v="2"/>
    <n v="0.52500000000000002"/>
    <n v="163"/>
  </r>
  <r>
    <x v="6"/>
    <s v="0918-MI-SPARTA-OR-MI"/>
    <x v="2"/>
    <n v="0.38800000000000001"/>
    <n v="158.4"/>
  </r>
  <r>
    <x v="6"/>
    <s v="0918-MI-SPARTA-PA-MI"/>
    <x v="2"/>
    <n v="0.41199999999999998"/>
    <n v="171"/>
  </r>
  <r>
    <x v="6"/>
    <s v="0918-MI-SPARTA-QC-MI"/>
    <x v="0"/>
    <n v="0.39"/>
    <n v="172"/>
  </r>
  <r>
    <x v="6"/>
    <s v="0918-MI-SPARTA-RI-MI"/>
    <x v="0"/>
    <n v="0.255"/>
    <n v="178"/>
  </r>
  <r>
    <x v="6"/>
    <s v="0918-MI-SPARTA-SC-MI"/>
    <x v="0"/>
    <n v="0.255"/>
    <n v="178"/>
  </r>
  <r>
    <x v="6"/>
    <s v="0918-MI-SPARTA-SD-MI"/>
    <x v="0"/>
    <n v="0.255"/>
    <n v="178"/>
  </r>
  <r>
    <x v="6"/>
    <s v="0918-MI-SPARTA-SK-MI"/>
    <x v="0"/>
    <n v="0.24"/>
    <n v="215"/>
  </r>
  <r>
    <x v="6"/>
    <s v="0918-MI-SPARTA-TN-MI"/>
    <x v="2"/>
    <n v="0.501"/>
    <n v="143.69999999999999"/>
  </r>
  <r>
    <x v="6"/>
    <s v="0918-MI-SPARTA-TX-MI"/>
    <x v="2"/>
    <n v="0.37"/>
    <n v="148"/>
  </r>
  <r>
    <x v="6"/>
    <s v="0918-MI-SPARTA-UT-MI"/>
    <x v="0"/>
    <n v="0.255"/>
    <n v="178"/>
  </r>
  <r>
    <x v="6"/>
    <s v="0918-MI-SPARTA-VA-MI"/>
    <x v="0"/>
    <n v="0.255"/>
    <n v="178"/>
  </r>
  <r>
    <x v="6"/>
    <s v="0918-MI-SPARTA-VT-MI"/>
    <x v="0"/>
    <n v="0.255"/>
    <n v="178"/>
  </r>
  <r>
    <x v="6"/>
    <s v="0918-MI-SPARTA-WA-MI"/>
    <x v="0"/>
    <n v="0.255"/>
    <n v="178"/>
  </r>
  <r>
    <x v="6"/>
    <s v="0918-MI-SPARTA-WI-MI"/>
    <x v="2"/>
    <n v="0.36499999999999999"/>
    <n v="150.5"/>
  </r>
  <r>
    <x v="6"/>
    <s v="0918-MI-SPARTA-WV-MI"/>
    <x v="0"/>
    <n v="0.255"/>
    <n v="178"/>
  </r>
  <r>
    <x v="6"/>
    <s v="0918-MI-SPARTA-WY-MI"/>
    <x v="0"/>
    <n v="0.255"/>
    <n v="178"/>
  </r>
  <r>
    <x v="6"/>
    <s v="0918-MI-SPARTA-MI-AB"/>
    <x v="0"/>
    <n v="0.24"/>
    <n v="215"/>
  </r>
  <r>
    <x v="6"/>
    <s v="0918-MI-SPARTA-MI-AL"/>
    <x v="2"/>
    <n v="0.36399999999999999"/>
    <n v="172.7"/>
  </r>
  <r>
    <x v="6"/>
    <s v="0918-MI-SPARTA-MI-AR"/>
    <x v="0"/>
    <n v="0.255"/>
    <n v="178"/>
  </r>
  <r>
    <x v="6"/>
    <s v="0918-MI-SPARTA-MI-AZ"/>
    <x v="0"/>
    <n v="0.21"/>
    <n v="200"/>
  </r>
  <r>
    <x v="6"/>
    <s v="0918-MI-SPARTA-MI-BC"/>
    <x v="0"/>
    <n v="0.24"/>
    <n v="215"/>
  </r>
  <r>
    <x v="6"/>
    <s v="0918-MI-SPARTA-MI-CA"/>
    <x v="0"/>
    <n v="0.21"/>
    <n v="200"/>
  </r>
  <r>
    <x v="6"/>
    <s v="0918-MI-SPARTA-MI-CO"/>
    <x v="2"/>
    <n v="0.43"/>
    <n v="189.5"/>
  </r>
  <r>
    <x v="6"/>
    <s v="0918-MI-SPARTA-MI-CT"/>
    <x v="0"/>
    <n v="0.255"/>
    <n v="178"/>
  </r>
  <r>
    <x v="6"/>
    <s v="0918-MI-SPARTA-MI-DC"/>
    <x v="2"/>
    <n v="0.215"/>
    <n v="147.4"/>
  </r>
  <r>
    <x v="6"/>
    <s v="0918-MI-SPARTA-MI-DE"/>
    <x v="0"/>
    <n v="0.255"/>
    <n v="178"/>
  </r>
  <r>
    <x v="6"/>
    <s v="0918-MI-SPARTA-MI-FL"/>
    <x v="2"/>
    <n v="0.41599999999999998"/>
    <n v="248.4"/>
  </r>
  <r>
    <x v="6"/>
    <s v="0918-MI-SPARTA-MI-GA"/>
    <x v="0"/>
    <n v="0.255"/>
    <n v="178"/>
  </r>
  <r>
    <x v="6"/>
    <s v="0918-MI-SPARTA-MI-IA"/>
    <x v="0"/>
    <n v="0.255"/>
    <n v="178"/>
  </r>
  <r>
    <x v="6"/>
    <s v="0918-MI-SPARTA-MI-ID"/>
    <x v="0"/>
    <n v="0.21"/>
    <n v="200"/>
  </r>
  <r>
    <x v="6"/>
    <s v="0918-MI-SPARTA-MI-IL"/>
    <x v="2"/>
    <n v="0.28699999999999998"/>
    <n v="132.6"/>
  </r>
  <r>
    <x v="6"/>
    <s v="0918-MI-SPARTA-MI-IN"/>
    <x v="2"/>
    <n v="0.33100000000000002"/>
    <n v="153"/>
  </r>
  <r>
    <x v="6"/>
    <s v="0918-MI-SPARTA-MI-KS"/>
    <x v="0"/>
    <n v="0.255"/>
    <n v="178"/>
  </r>
  <r>
    <x v="6"/>
    <s v="0918-MI-SPARTA-MI-KY"/>
    <x v="2"/>
    <n v="0.47799999999999998"/>
    <n v="145.69999999999999"/>
  </r>
  <r>
    <x v="6"/>
    <s v="0918-MI-SPARTA-MI-LA"/>
    <x v="0"/>
    <n v="0.255"/>
    <n v="178"/>
  </r>
  <r>
    <x v="6"/>
    <s v="0918-MI-SPARTA-MI-MA"/>
    <x v="0"/>
    <n v="0.255"/>
    <n v="178"/>
  </r>
  <r>
    <x v="6"/>
    <s v="0918-MI-SPARTA-MI-MB"/>
    <x v="0"/>
    <n v="0.24"/>
    <n v="215"/>
  </r>
  <r>
    <x v="6"/>
    <s v="0918-MI-SPARTA-MI-MD"/>
    <x v="2"/>
    <n v="0.53"/>
    <n v="142"/>
  </r>
  <r>
    <x v="6"/>
    <s v="0918-MI-SPARTA-MI-ME"/>
    <x v="0"/>
    <n v="0.255"/>
    <n v="178"/>
  </r>
  <r>
    <x v="6"/>
    <s v="0918-MI-SPARTA-MI-MI"/>
    <x v="0"/>
    <n v="0.255"/>
    <n v="178"/>
  </r>
  <r>
    <x v="6"/>
    <s v="0918-MI-SPARTA-MI-MN"/>
    <x v="2"/>
    <n v="0.41299999999999998"/>
    <n v="169.6"/>
  </r>
  <r>
    <x v="6"/>
    <s v="0918-MI-SPARTA-MI-MO"/>
    <x v="2"/>
    <n v="0.57799999999999996"/>
    <n v="146.69999999999999"/>
  </r>
  <r>
    <x v="6"/>
    <s v="0918-MI-SPARTA-MI-MS"/>
    <x v="0"/>
    <n v="0.255"/>
    <n v="178"/>
  </r>
  <r>
    <x v="6"/>
    <s v="0918-MI-SPARTA-MI-MT"/>
    <x v="0"/>
    <n v="0.21"/>
    <n v="200"/>
  </r>
  <r>
    <x v="6"/>
    <s v="0918-MI-SPARTA-MI-NC"/>
    <x v="0"/>
    <n v="0.255"/>
    <n v="178"/>
  </r>
  <r>
    <x v="6"/>
    <s v="0918-MI-SPARTA-MI-ND"/>
    <x v="0"/>
    <n v="0.255"/>
    <n v="178"/>
  </r>
  <r>
    <x v="6"/>
    <s v="0918-MI-SPARTA-MI-NE"/>
    <x v="0"/>
    <n v="0.255"/>
    <n v="178"/>
  </r>
  <r>
    <x v="6"/>
    <s v="0918-MI-SPARTA-MI-NH"/>
    <x v="0"/>
    <n v="0.255"/>
    <n v="178"/>
  </r>
  <r>
    <x v="6"/>
    <s v="0918-MI-SPARTA-MI-NJ"/>
    <x v="0"/>
    <n v="0.255"/>
    <n v="178"/>
  </r>
  <r>
    <x v="6"/>
    <s v="0918-MI-SPARTA-MI-NM"/>
    <x v="0"/>
    <n v="0.21"/>
    <n v="200"/>
  </r>
  <r>
    <x v="6"/>
    <s v="0918-MI-SPARTA-MI-NV"/>
    <x v="0"/>
    <n v="0.21"/>
    <n v="200"/>
  </r>
  <r>
    <x v="6"/>
    <s v="0918-MI-SPARTA-MI-NY"/>
    <x v="2"/>
    <n v="0.4"/>
    <n v="215.1"/>
  </r>
  <r>
    <x v="6"/>
    <s v="0918-MI-SPARTA-MI-OH"/>
    <x v="2"/>
    <n v="0.63400000000000001"/>
    <n v="133.6"/>
  </r>
  <r>
    <x v="6"/>
    <s v="0918-MI-SPARTA-MI-OK"/>
    <x v="0"/>
    <n v="0.255"/>
    <n v="178"/>
  </r>
  <r>
    <x v="6"/>
    <s v="0918-MI-SPARTA-MI-ON"/>
    <x v="2"/>
    <n v="0.52400000000000002"/>
    <n v="121.2"/>
  </r>
  <r>
    <x v="6"/>
    <s v="0918-MI-SPARTA-MI-OR"/>
    <x v="0"/>
    <n v="0.21"/>
    <n v="200"/>
  </r>
  <r>
    <x v="6"/>
    <s v="0918-MI-SPARTA-MI-PA"/>
    <x v="0"/>
    <n v="0.255"/>
    <n v="178"/>
  </r>
  <r>
    <x v="6"/>
    <s v="0918-MI-SPARTA-MI-QC"/>
    <x v="0"/>
    <n v="0.39"/>
    <n v="172"/>
  </r>
  <r>
    <x v="6"/>
    <s v="0918-MI-SPARTA-MI-RI"/>
    <x v="0"/>
    <n v="0.255"/>
    <n v="178"/>
  </r>
  <r>
    <x v="6"/>
    <s v="0918-MI-SPARTA-MI-SC"/>
    <x v="0"/>
    <n v="0.255"/>
    <n v="178"/>
  </r>
  <r>
    <x v="6"/>
    <s v="0918-MI-SPARTA-MI-SD"/>
    <x v="0"/>
    <n v="0.255"/>
    <n v="178"/>
  </r>
  <r>
    <x v="6"/>
    <s v="0918-MI-SPARTA-MI-SK"/>
    <x v="0"/>
    <n v="0.24"/>
    <n v="215"/>
  </r>
  <r>
    <x v="6"/>
    <s v="0918-MI-SPARTA-MI-TN"/>
    <x v="2"/>
    <n v="0.60599999999999998"/>
    <n v="145.30000000000001"/>
  </r>
  <r>
    <x v="6"/>
    <s v="0918-MI-SPARTA-MI-TX"/>
    <x v="2"/>
    <n v="0.309"/>
    <n v="231.7"/>
  </r>
  <r>
    <x v="6"/>
    <s v="0918-MI-SPARTA-MI-UT"/>
    <x v="0"/>
    <n v="0.21"/>
    <n v="200"/>
  </r>
  <r>
    <x v="6"/>
    <s v="0918-MI-SPARTA-MI-VA"/>
    <x v="2"/>
    <n v="0.59399999999999997"/>
    <n v="148"/>
  </r>
  <r>
    <x v="6"/>
    <s v="0918-MI-SPARTA-MI-VT"/>
    <x v="0"/>
    <n v="0.255"/>
    <n v="178"/>
  </r>
  <r>
    <x v="6"/>
    <s v="0918-MI-SPARTA-MI-WA"/>
    <x v="2"/>
    <n v="0.32100000000000001"/>
    <n v="140.19999999999999"/>
  </r>
  <r>
    <x v="6"/>
    <s v="0918-MI-SPARTA-MI-WI"/>
    <x v="2"/>
    <n v="0.59699999999999998"/>
    <n v="167.7"/>
  </r>
  <r>
    <x v="6"/>
    <s v="0918-MI-SPARTA-MI-WV"/>
    <x v="0"/>
    <n v="0.255"/>
    <n v="178"/>
  </r>
  <r>
    <x v="6"/>
    <s v="0918-MI-SPARTA-MI-WY"/>
    <x v="0"/>
    <n v="0.21"/>
    <n v="200"/>
  </r>
  <r>
    <x v="3"/>
    <s v="0925-NC-SALISBURY-AB-NC"/>
    <x v="4"/>
    <n v="0.25800000000000001"/>
    <n v="188"/>
  </r>
  <r>
    <x v="3"/>
    <s v="0925-NC-SALISBURY-AL-NC"/>
    <x v="0"/>
    <n v="0.255"/>
    <n v="178"/>
  </r>
  <r>
    <x v="3"/>
    <s v="0925-NC-SALISBURY-AR-NC"/>
    <x v="2"/>
    <n v="0.45"/>
    <n v="237"/>
  </r>
  <r>
    <x v="3"/>
    <s v="0925-NC-SALISBURY-AZ-NC"/>
    <x v="0"/>
    <n v="0.255"/>
    <n v="178"/>
  </r>
  <r>
    <x v="3"/>
    <s v="0925-NC-SALISBURY-BC-NC"/>
    <x v="4"/>
    <n v="0.25800000000000001"/>
    <n v="188"/>
  </r>
  <r>
    <x v="3"/>
    <s v="0925-NC-SALISBURY-CA-NC"/>
    <x v="2"/>
    <n v="0.34799999999999998"/>
    <n v="240.5"/>
  </r>
  <r>
    <x v="3"/>
    <s v="0925-NC-SALISBURY-CO-NC"/>
    <x v="0"/>
    <n v="0.255"/>
    <n v="178"/>
  </r>
  <r>
    <x v="3"/>
    <s v="0925-NC-SALISBURY-CT-NC"/>
    <x v="0"/>
    <n v="0.255"/>
    <n v="178"/>
  </r>
  <r>
    <x v="3"/>
    <s v="0925-NC-SALISBURY-DC-NC"/>
    <x v="4"/>
    <n v="2.7E-2"/>
    <n v="129"/>
  </r>
  <r>
    <x v="3"/>
    <s v="0925-NC-SALISBURY-DE-NC"/>
    <x v="0"/>
    <n v="0.255"/>
    <n v="178"/>
  </r>
  <r>
    <x v="3"/>
    <s v="0925-NC-SALISBURY-FL-NC"/>
    <x v="2"/>
    <n v="0.58499999999999996"/>
    <n v="191.8"/>
  </r>
  <r>
    <x v="3"/>
    <s v="0925-NC-SALISBURY-GA-NC"/>
    <x v="0"/>
    <n v="0.255"/>
    <n v="178"/>
  </r>
  <r>
    <x v="3"/>
    <s v="0925-NC-SALISBURY-IA-NC"/>
    <x v="0"/>
    <n v="0.255"/>
    <n v="178"/>
  </r>
  <r>
    <x v="3"/>
    <s v="0925-NC-SALISBURY-ID-NC"/>
    <x v="4"/>
    <n v="0.107"/>
    <n v="144"/>
  </r>
  <r>
    <x v="3"/>
    <s v="0925-NC-SALISBURY-IL-NC"/>
    <x v="2"/>
    <n v="0.42799999999999999"/>
    <n v="226.4"/>
  </r>
  <r>
    <x v="3"/>
    <s v="0925-NC-SALISBURY-IN-NC"/>
    <x v="2"/>
    <n v="0.439"/>
    <n v="239.2"/>
  </r>
  <r>
    <x v="3"/>
    <s v="0925-NC-SALISBURY-KS-NC"/>
    <x v="0"/>
    <n v="0.255"/>
    <n v="178"/>
  </r>
  <r>
    <x v="3"/>
    <s v="0925-NC-SALISBURY-KY-NC"/>
    <x v="2"/>
    <n v="0.34899999999999998"/>
    <n v="169.5"/>
  </r>
  <r>
    <x v="3"/>
    <s v="0925-NC-SALISBURY-LA-NC"/>
    <x v="0"/>
    <n v="0.255"/>
    <n v="178"/>
  </r>
  <r>
    <x v="3"/>
    <s v="0925-NC-SALISBURY-MA-NC"/>
    <x v="0"/>
    <n v="0.255"/>
    <n v="178"/>
  </r>
  <r>
    <x v="3"/>
    <s v="0925-NC-SALISBURY-MB-NC"/>
    <x v="4"/>
    <n v="0.25800000000000001"/>
    <n v="188"/>
  </r>
  <r>
    <x v="3"/>
    <s v="0925-NC-SALISBURY-MD-NC"/>
    <x v="2"/>
    <n v="0.42199999999999999"/>
    <n v="153.5"/>
  </r>
  <r>
    <x v="3"/>
    <s v="0925-NC-SALISBURY-ME-NC"/>
    <x v="0"/>
    <n v="0.255"/>
    <n v="178"/>
  </r>
  <r>
    <x v="3"/>
    <s v="0925-NC-SALISBURY-MI-NC"/>
    <x v="2"/>
    <n v="0.496"/>
    <n v="241"/>
  </r>
  <r>
    <x v="3"/>
    <s v="0925-NC-SALISBURY-MN-NC"/>
    <x v="0"/>
    <n v="0.255"/>
    <n v="178"/>
  </r>
  <r>
    <x v="3"/>
    <s v="0925-NC-SALISBURY-MO-NC"/>
    <x v="2"/>
    <n v="0.41"/>
    <n v="275.60000000000002"/>
  </r>
  <r>
    <x v="3"/>
    <s v="0925-NC-SALISBURY-MS-NC"/>
    <x v="2"/>
    <n v="0.34100000000000003"/>
    <n v="165.4"/>
  </r>
  <r>
    <x v="3"/>
    <s v="0925-NC-SALISBURY-MT-NC"/>
    <x v="0"/>
    <n v="0.255"/>
    <n v="178"/>
  </r>
  <r>
    <x v="3"/>
    <s v="0925-NC-SALISBURY-NC-NC"/>
    <x v="4"/>
    <n v="0.34499999999999997"/>
    <n v="99"/>
  </r>
  <r>
    <x v="3"/>
    <s v="0925-NC-SALISBURY-ND-NC"/>
    <x v="0"/>
    <n v="0.255"/>
    <n v="178"/>
  </r>
  <r>
    <x v="3"/>
    <s v="0925-NC-SALISBURY-NE-NC"/>
    <x v="0"/>
    <n v="0.255"/>
    <n v="178"/>
  </r>
  <r>
    <x v="3"/>
    <s v="0925-NC-SALISBURY-NH-NC"/>
    <x v="0"/>
    <n v="0.255"/>
    <n v="178"/>
  </r>
  <r>
    <x v="3"/>
    <s v="0925-NC-SALISBURY-NJ-NC"/>
    <x v="2"/>
    <n v="0.46200000000000002"/>
    <n v="153.80000000000001"/>
  </r>
  <r>
    <x v="3"/>
    <s v="0925-NC-SALISBURY-NM-NC"/>
    <x v="0"/>
    <n v="0.255"/>
    <n v="178"/>
  </r>
  <r>
    <x v="3"/>
    <s v="0925-NC-SALISBURY-NV-NC"/>
    <x v="0"/>
    <n v="0.255"/>
    <n v="178"/>
  </r>
  <r>
    <x v="3"/>
    <s v="0925-NC-SALISBURY-NY-NC"/>
    <x v="2"/>
    <n v="0.39200000000000002"/>
    <n v="148.6"/>
  </r>
  <r>
    <x v="3"/>
    <s v="0925-NC-SALISBURY-OH-NC"/>
    <x v="0"/>
    <n v="0.255"/>
    <n v="178"/>
  </r>
  <r>
    <x v="3"/>
    <s v="0925-NC-SALISBURY-OK-NC"/>
    <x v="0"/>
    <n v="0.255"/>
    <n v="178"/>
  </r>
  <r>
    <x v="3"/>
    <s v="0925-NC-SALISBURY-ON-NC"/>
    <x v="2"/>
    <n v="0.45600000000000002"/>
    <n v="235.8"/>
  </r>
  <r>
    <x v="3"/>
    <s v="0925-NC-SALISBURY-OR-NC"/>
    <x v="0"/>
    <n v="0.255"/>
    <n v="178"/>
  </r>
  <r>
    <x v="3"/>
    <s v="0925-NC-SALISBURY-PA-NC"/>
    <x v="0"/>
    <n v="0.255"/>
    <n v="178"/>
  </r>
  <r>
    <x v="3"/>
    <s v="0925-NC-SALISBURY-QC-NC"/>
    <x v="0"/>
    <n v="0.39"/>
    <n v="172"/>
  </r>
  <r>
    <x v="3"/>
    <s v="0925-NC-SALISBURY-RI-NC"/>
    <x v="0"/>
    <n v="0.255"/>
    <n v="178"/>
  </r>
  <r>
    <x v="3"/>
    <s v="0925-NC-SALISBURY-SC-NC"/>
    <x v="2"/>
    <n v="0.52800000000000002"/>
    <n v="126.1"/>
  </r>
  <r>
    <x v="3"/>
    <s v="0925-NC-SALISBURY-SD-NC"/>
    <x v="0"/>
    <n v="0.255"/>
    <n v="178"/>
  </r>
  <r>
    <x v="3"/>
    <s v="0925-NC-SALISBURY-SK-NC"/>
    <x v="4"/>
    <n v="0.25800000000000001"/>
    <n v="188"/>
  </r>
  <r>
    <x v="3"/>
    <s v="0925-NC-SALISBURY-TN-NC"/>
    <x v="2"/>
    <n v="0.59599999999999997"/>
    <n v="143.69999999999999"/>
  </r>
  <r>
    <x v="3"/>
    <s v="0925-NC-SALISBURY-TX-NC"/>
    <x v="2"/>
    <n v="0.50700000000000001"/>
    <n v="300"/>
  </r>
  <r>
    <x v="3"/>
    <s v="0925-NC-SALISBURY-UT-NC"/>
    <x v="0"/>
    <n v="0.255"/>
    <n v="178"/>
  </r>
  <r>
    <x v="3"/>
    <s v="0925-NC-SALISBURY-VA-NC"/>
    <x v="0"/>
    <n v="0.255"/>
    <n v="178"/>
  </r>
  <r>
    <x v="3"/>
    <s v="0925-NC-SALISBURY-VT-NC"/>
    <x v="0"/>
    <n v="0.255"/>
    <n v="178"/>
  </r>
  <r>
    <x v="3"/>
    <s v="0925-NC-SALISBURY-WA-NC"/>
    <x v="2"/>
    <n v="0.51900000000000002"/>
    <n v="194.4"/>
  </r>
  <r>
    <x v="3"/>
    <s v="0925-NC-SALISBURY-WI-NC"/>
    <x v="2"/>
    <n v="0.46"/>
    <n v="187.5"/>
  </r>
  <r>
    <x v="3"/>
    <s v="0925-NC-SALISBURY-WV-NC"/>
    <x v="0"/>
    <n v="0.255"/>
    <n v="178"/>
  </r>
  <r>
    <x v="3"/>
    <s v="0925-NC-SALISBURY-WY-NC"/>
    <x v="0"/>
    <n v="0.255"/>
    <n v="178"/>
  </r>
  <r>
    <x v="3"/>
    <s v="0925-NC-SALISBURY-NC-AB"/>
    <x v="4"/>
    <n v="0.25800000000000001"/>
    <n v="188"/>
  </r>
  <r>
    <x v="3"/>
    <s v="0925-NC-SALISBURY-NC-AL"/>
    <x v="0"/>
    <n v="0.255"/>
    <n v="178"/>
  </r>
  <r>
    <x v="3"/>
    <s v="0925-NC-SALISBURY-NC-AR"/>
    <x v="0"/>
    <n v="0.255"/>
    <n v="178"/>
  </r>
  <r>
    <x v="3"/>
    <s v="0925-NC-SALISBURY-NC-AZ"/>
    <x v="0"/>
    <n v="0.21"/>
    <n v="200"/>
  </r>
  <r>
    <x v="3"/>
    <s v="0925-NC-SALISBURY-NC-BC"/>
    <x v="4"/>
    <n v="0.25800000000000001"/>
    <n v="188"/>
  </r>
  <r>
    <x v="3"/>
    <s v="0925-NC-SALISBURY-NC-CA"/>
    <x v="0"/>
    <n v="0.21"/>
    <n v="200"/>
  </r>
  <r>
    <x v="3"/>
    <s v="0925-NC-SALISBURY-NC-CO"/>
    <x v="0"/>
    <n v="0.21"/>
    <n v="200"/>
  </r>
  <r>
    <x v="3"/>
    <s v="0925-NC-SALISBURY-NC-CT"/>
    <x v="2"/>
    <n v="0.44"/>
    <n v="214.4"/>
  </r>
  <r>
    <x v="3"/>
    <s v="0925-NC-SALISBURY-NC-DC"/>
    <x v="2"/>
    <n v="0.13600000000000001"/>
    <n v="153"/>
  </r>
  <r>
    <x v="3"/>
    <s v="0925-NC-SALISBURY-NC-DE"/>
    <x v="0"/>
    <n v="0.255"/>
    <n v="178"/>
  </r>
  <r>
    <x v="3"/>
    <s v="0925-NC-SALISBURY-NC-FL"/>
    <x v="2"/>
    <n v="0.33400000000000002"/>
    <n v="235.5"/>
  </r>
  <r>
    <x v="3"/>
    <s v="0925-NC-SALISBURY-NC-GA"/>
    <x v="2"/>
    <n v="0.628"/>
    <n v="165.7"/>
  </r>
  <r>
    <x v="3"/>
    <s v="0925-NC-SALISBURY-NC-IA"/>
    <x v="2"/>
    <n v="0.46300000000000002"/>
    <n v="151.5"/>
  </r>
  <r>
    <x v="3"/>
    <s v="0925-NC-SALISBURY-NC-ID"/>
    <x v="0"/>
    <n v="0.21"/>
    <n v="200"/>
  </r>
  <r>
    <x v="3"/>
    <s v="0925-NC-SALISBURY-NC-IL"/>
    <x v="2"/>
    <n v="0.54600000000000004"/>
    <n v="194.4"/>
  </r>
  <r>
    <x v="3"/>
    <s v="0925-NC-SALISBURY-NC-IN"/>
    <x v="2"/>
    <n v="0.437"/>
    <n v="174.2"/>
  </r>
  <r>
    <x v="3"/>
    <s v="0925-NC-SALISBURY-NC-KS"/>
    <x v="0"/>
    <n v="0.255"/>
    <n v="178"/>
  </r>
  <r>
    <x v="3"/>
    <s v="0925-NC-SALISBURY-NC-KY"/>
    <x v="2"/>
    <n v="0.45400000000000001"/>
    <n v="195.8"/>
  </r>
  <r>
    <x v="3"/>
    <s v="0925-NC-SALISBURY-NC-LA"/>
    <x v="2"/>
    <n v="0.31900000000000001"/>
    <n v="146.6"/>
  </r>
  <r>
    <x v="3"/>
    <s v="0925-NC-SALISBURY-NC-MA"/>
    <x v="0"/>
    <n v="0.255"/>
    <n v="178"/>
  </r>
  <r>
    <x v="3"/>
    <s v="0925-NC-SALISBURY-NC-MB"/>
    <x v="0"/>
    <n v="0.24"/>
    <n v="215"/>
  </r>
  <r>
    <x v="3"/>
    <s v="0925-NC-SALISBURY-NC-MD"/>
    <x v="2"/>
    <n v="0.36499999999999999"/>
    <n v="181.4"/>
  </r>
  <r>
    <x v="3"/>
    <s v="0925-NC-SALISBURY-NC-ME"/>
    <x v="2"/>
    <n v="0.35699999999999998"/>
    <n v="157.1"/>
  </r>
  <r>
    <x v="3"/>
    <s v="0925-NC-SALISBURY-NC-MI"/>
    <x v="0"/>
    <n v="0.255"/>
    <n v="178"/>
  </r>
  <r>
    <x v="3"/>
    <s v="0925-NC-SALISBURY-NC-MN"/>
    <x v="2"/>
    <n v="0.41799999999999998"/>
    <n v="154.69999999999999"/>
  </r>
  <r>
    <x v="3"/>
    <s v="0925-NC-SALISBURY-NC-MO"/>
    <x v="4"/>
    <n v="0.17599999999999999"/>
    <n v="124"/>
  </r>
  <r>
    <x v="3"/>
    <s v="0925-NC-SALISBURY-NC-MS"/>
    <x v="2"/>
    <n v="0.44500000000000001"/>
    <n v="182.4"/>
  </r>
  <r>
    <x v="3"/>
    <s v="0925-NC-SALISBURY-NC-MT"/>
    <x v="0"/>
    <n v="0.21"/>
    <n v="200"/>
  </r>
  <r>
    <x v="3"/>
    <s v="0925-NC-SALISBURY-NC-NC"/>
    <x v="2"/>
    <n v="0.25900000000000001"/>
    <n v="129.4"/>
  </r>
  <r>
    <x v="3"/>
    <s v="0925-NC-SALISBURY-NC-ND"/>
    <x v="0"/>
    <n v="0.255"/>
    <n v="178"/>
  </r>
  <r>
    <x v="3"/>
    <s v="0925-NC-SALISBURY-NC-NE"/>
    <x v="2"/>
    <n v="0.44700000000000001"/>
    <n v="220.8"/>
  </r>
  <r>
    <x v="3"/>
    <s v="0925-NC-SALISBURY-NC-NH"/>
    <x v="0"/>
    <n v="0.255"/>
    <n v="178"/>
  </r>
  <r>
    <x v="3"/>
    <s v="0925-NC-SALISBURY-NC-NJ"/>
    <x v="2"/>
    <n v="0.374"/>
    <n v="187.9"/>
  </r>
  <r>
    <x v="3"/>
    <s v="0925-NC-SALISBURY-NC-NM"/>
    <x v="0"/>
    <n v="0.21"/>
    <n v="200"/>
  </r>
  <r>
    <x v="3"/>
    <s v="0925-NC-SALISBURY-NC-NV"/>
    <x v="0"/>
    <n v="0.21"/>
    <n v="200"/>
  </r>
  <r>
    <x v="3"/>
    <s v="0925-NC-SALISBURY-NC-NY"/>
    <x v="0"/>
    <n v="0.255"/>
    <n v="178"/>
  </r>
  <r>
    <x v="3"/>
    <s v="0925-NC-SALISBURY-NC-OH"/>
    <x v="2"/>
    <n v="0.47299999999999998"/>
    <n v="136.6"/>
  </r>
  <r>
    <x v="3"/>
    <s v="0925-NC-SALISBURY-NC-OK"/>
    <x v="0"/>
    <n v="0.255"/>
    <n v="178"/>
  </r>
  <r>
    <x v="3"/>
    <s v="0925-NC-SALISBURY-NC-ON"/>
    <x v="2"/>
    <n v="0.67700000000000005"/>
    <n v="190.4"/>
  </r>
  <r>
    <x v="3"/>
    <s v="0925-NC-SALISBURY-NC-OR"/>
    <x v="0"/>
    <n v="0.21"/>
    <n v="200"/>
  </r>
  <r>
    <x v="3"/>
    <s v="0925-NC-SALISBURY-NC-PA"/>
    <x v="0"/>
    <n v="0.255"/>
    <n v="178"/>
  </r>
  <r>
    <x v="3"/>
    <s v="0925-NC-SALISBURY-NC-QC"/>
    <x v="0"/>
    <n v="0.39"/>
    <n v="172"/>
  </r>
  <r>
    <x v="3"/>
    <s v="0925-NC-SALISBURY-NC-RI"/>
    <x v="0"/>
    <n v="0.255"/>
    <n v="178"/>
  </r>
  <r>
    <x v="3"/>
    <s v="0925-NC-SALISBURY-NC-SC"/>
    <x v="2"/>
    <n v="0.38200000000000001"/>
    <n v="123.3"/>
  </r>
  <r>
    <x v="3"/>
    <s v="0925-NC-SALISBURY-NC-SD"/>
    <x v="0"/>
    <n v="0.255"/>
    <n v="178"/>
  </r>
  <r>
    <x v="3"/>
    <s v="0925-NC-SALISBURY-NC-SK"/>
    <x v="4"/>
    <n v="0.25800000000000001"/>
    <n v="188"/>
  </r>
  <r>
    <x v="3"/>
    <s v="0925-NC-SALISBURY-NC-TN"/>
    <x v="2"/>
    <n v="0.439"/>
    <n v="157"/>
  </r>
  <r>
    <x v="3"/>
    <s v="0925-NC-SALISBURY-NC-TX"/>
    <x v="0"/>
    <n v="0.255"/>
    <n v="178"/>
  </r>
  <r>
    <x v="3"/>
    <s v="0925-NC-SALISBURY-NC-UT"/>
    <x v="0"/>
    <n v="0.21"/>
    <n v="200"/>
  </r>
  <r>
    <x v="3"/>
    <s v="0925-NC-SALISBURY-NC-VA"/>
    <x v="2"/>
    <n v="0.39200000000000002"/>
    <n v="148.6"/>
  </r>
  <r>
    <x v="3"/>
    <s v="0925-NC-SALISBURY-NC-VT"/>
    <x v="0"/>
    <n v="0.255"/>
    <n v="178"/>
  </r>
  <r>
    <x v="3"/>
    <s v="0925-NC-SALISBURY-NC-WA"/>
    <x v="2"/>
    <n v="0.55400000000000005"/>
    <n v="361.2"/>
  </r>
  <r>
    <x v="3"/>
    <s v="0925-NC-SALISBURY-NC-WI"/>
    <x v="2"/>
    <n v="0.434"/>
    <n v="180.8"/>
  </r>
  <r>
    <x v="3"/>
    <s v="0925-NC-SALISBURY-NC-WV"/>
    <x v="0"/>
    <n v="0.255"/>
    <n v="178"/>
  </r>
  <r>
    <x v="3"/>
    <s v="0925-NC-SALISBURY-NC-WY"/>
    <x v="0"/>
    <n v="0.21"/>
    <n v="200"/>
  </r>
  <r>
    <x v="0"/>
    <s v="0940-MO-CARTHAGE-AB-MO"/>
    <x v="3"/>
    <n v="0.373"/>
    <n v="400"/>
  </r>
  <r>
    <x v="0"/>
    <s v="0940-MO-CARTHAGE-AL-MO"/>
    <x v="2"/>
    <n v="0.44400000000000001"/>
    <n v="141.80000000000001"/>
  </r>
  <r>
    <x v="0"/>
    <s v="0940-MO-CARTHAGE-AR-MO"/>
    <x v="2"/>
    <n v="0.51400000000000001"/>
    <n v="133.6"/>
  </r>
  <r>
    <x v="0"/>
    <s v="0940-MO-CARTHAGE-AZ-MO"/>
    <x v="0"/>
    <n v="0.255"/>
    <n v="178"/>
  </r>
  <r>
    <x v="0"/>
    <s v="0940-MO-CARTHAGE-BC-MO"/>
    <x v="3"/>
    <n v="0.373"/>
    <n v="400"/>
  </r>
  <r>
    <x v="0"/>
    <s v="0940-MO-CARTHAGE-CA-MO"/>
    <x v="1"/>
    <n v="0.36799999999999999"/>
    <n v="155"/>
  </r>
  <r>
    <x v="0"/>
    <s v="0940-MO-CARTHAGE-CO-MO"/>
    <x v="1"/>
    <n v="0.59299999999999997"/>
    <n v="129"/>
  </r>
  <r>
    <x v="0"/>
    <s v="0940-MO-CARTHAGE-CT-MO"/>
    <x v="0"/>
    <n v="0.255"/>
    <n v="178"/>
  </r>
  <r>
    <x v="0"/>
    <s v="0940-MO-CARTHAGE-DC-MO"/>
    <x v="0"/>
    <n v="0.255"/>
    <n v="178"/>
  </r>
  <r>
    <x v="0"/>
    <s v="0940-MO-CARTHAGE-DE-MO"/>
    <x v="0"/>
    <n v="0.255"/>
    <n v="178"/>
  </r>
  <r>
    <x v="0"/>
    <s v="0940-MO-CARTHAGE-FL-MO"/>
    <x v="2"/>
    <n v="0.46400000000000002"/>
    <n v="151.30000000000001"/>
  </r>
  <r>
    <x v="0"/>
    <s v="0940-MO-CARTHAGE-GA-MO"/>
    <x v="2"/>
    <n v="0.317"/>
    <n v="241.7"/>
  </r>
  <r>
    <x v="0"/>
    <s v="0940-MO-CARTHAGE-IA-MO"/>
    <x v="3"/>
    <n v="0.47799999999999998"/>
    <n v="165"/>
  </r>
  <r>
    <x v="0"/>
    <s v="0940-MO-CARTHAGE-ID-MO"/>
    <x v="2"/>
    <n v="7.0000000000000007E-2"/>
    <n v="211"/>
  </r>
  <r>
    <x v="0"/>
    <s v="0940-MO-CARTHAGE-IL-MO"/>
    <x v="2"/>
    <n v="0.56999999999999995"/>
    <n v="186.9"/>
  </r>
  <r>
    <x v="0"/>
    <s v="0940-MO-CARTHAGE-IN-MO"/>
    <x v="3"/>
    <n v="0.47799999999999998"/>
    <n v="165"/>
  </r>
  <r>
    <x v="0"/>
    <s v="0940-MO-CARTHAGE-KS-MO"/>
    <x v="3"/>
    <n v="0.47799999999999998"/>
    <n v="165"/>
  </r>
  <r>
    <x v="0"/>
    <s v="0940-MO-CARTHAGE-KY-MO"/>
    <x v="3"/>
    <n v="0.47799999999999998"/>
    <n v="165"/>
  </r>
  <r>
    <x v="0"/>
    <s v="0940-MO-CARTHAGE-LA-MO"/>
    <x v="0"/>
    <n v="0.255"/>
    <n v="178"/>
  </r>
  <r>
    <x v="0"/>
    <s v="0940-MO-CARTHAGE-MA-MO"/>
    <x v="2"/>
    <n v="0.53700000000000003"/>
    <n v="211.9"/>
  </r>
  <r>
    <x v="0"/>
    <s v="0940-MO-CARTHAGE-MB-MO"/>
    <x v="3"/>
    <n v="0.373"/>
    <n v="400"/>
  </r>
  <r>
    <x v="0"/>
    <s v="0940-MO-CARTHAGE-MD-MO"/>
    <x v="2"/>
    <n v="0.48199999999999998"/>
    <n v="156.5"/>
  </r>
  <r>
    <x v="0"/>
    <s v="0940-MO-CARTHAGE-ME-MO"/>
    <x v="0"/>
    <n v="0.255"/>
    <n v="178"/>
  </r>
  <r>
    <x v="0"/>
    <s v="0940-MO-CARTHAGE-MI-MO"/>
    <x v="2"/>
    <n v="0.57799999999999996"/>
    <n v="146.69999999999999"/>
  </r>
  <r>
    <x v="0"/>
    <s v="0940-MO-CARTHAGE-MN-MO"/>
    <x v="3"/>
    <n v="0.47799999999999998"/>
    <n v="165"/>
  </r>
  <r>
    <x v="0"/>
    <s v="0940-MO-CARTHAGE-MO-MO"/>
    <x v="1"/>
    <n v="0.66500000000000004"/>
    <n v="134.30000000000001"/>
  </r>
  <r>
    <x v="0"/>
    <s v="0940-MO-CARTHAGE-MS-MO"/>
    <x v="1"/>
    <n v="0.67"/>
    <n v="121.8"/>
  </r>
  <r>
    <x v="0"/>
    <s v="0940-MO-CARTHAGE-MT-MO"/>
    <x v="0"/>
    <n v="0.255"/>
    <n v="178"/>
  </r>
  <r>
    <x v="0"/>
    <s v="0940-MO-CARTHAGE-NC-MO"/>
    <x v="1"/>
    <n v="0.39600000000000002"/>
    <n v="375"/>
  </r>
  <r>
    <x v="0"/>
    <s v="0940-MO-CARTHAGE-ND-MO"/>
    <x v="0"/>
    <n v="0.255"/>
    <n v="178"/>
  </r>
  <r>
    <x v="0"/>
    <s v="0940-MO-CARTHAGE-NE-MO"/>
    <x v="0"/>
    <n v="0.255"/>
    <n v="178"/>
  </r>
  <r>
    <x v="0"/>
    <s v="0940-MO-CARTHAGE-NH-MO"/>
    <x v="0"/>
    <n v="0.255"/>
    <n v="178"/>
  </r>
  <r>
    <x v="0"/>
    <s v="0940-MO-CARTHAGE-NJ-MO"/>
    <x v="2"/>
    <n v="0.46500000000000002"/>
    <n v="174.8"/>
  </r>
  <r>
    <x v="0"/>
    <s v="0940-MO-CARTHAGE-NM-MO"/>
    <x v="0"/>
    <n v="0.255"/>
    <n v="178"/>
  </r>
  <r>
    <x v="0"/>
    <s v="0940-MO-CARTHAGE-NV-MO"/>
    <x v="0"/>
    <n v="0.255"/>
    <n v="178"/>
  </r>
  <r>
    <x v="0"/>
    <s v="0940-MO-CARTHAGE-NY-MO"/>
    <x v="2"/>
    <n v="0.31"/>
    <n v="151.80000000000001"/>
  </r>
  <r>
    <x v="0"/>
    <s v="0940-MO-CARTHAGE-OH-MO"/>
    <x v="3"/>
    <n v="0.47799999999999998"/>
    <n v="165"/>
  </r>
  <r>
    <x v="0"/>
    <s v="0940-MO-CARTHAGE-OK-MO"/>
    <x v="2"/>
    <n v="0.56499999999999995"/>
    <n v="133.6"/>
  </r>
  <r>
    <x v="0"/>
    <s v="0940-MO-CARTHAGE-ON-MO"/>
    <x v="0"/>
    <n v="0.39"/>
    <n v="172"/>
  </r>
  <r>
    <x v="0"/>
    <s v="0940-MO-CARTHAGE-OR-MO"/>
    <x v="0"/>
    <n v="0.255"/>
    <n v="178"/>
  </r>
  <r>
    <x v="0"/>
    <s v="0940-MO-CARTHAGE-PA-MO"/>
    <x v="2"/>
    <n v="0.55800000000000005"/>
    <n v="192.3"/>
  </r>
  <r>
    <x v="0"/>
    <s v="0940-MO-CARTHAGE-QC-MO"/>
    <x v="0"/>
    <n v="0.39"/>
    <n v="172"/>
  </r>
  <r>
    <x v="0"/>
    <s v="0940-MO-CARTHAGE-RI-MO"/>
    <x v="0"/>
    <n v="0.255"/>
    <n v="178"/>
  </r>
  <r>
    <x v="0"/>
    <s v="0940-MO-CARTHAGE-SC-MO"/>
    <x v="1"/>
    <n v="0.32300000000000001"/>
    <n v="107.5"/>
  </r>
  <r>
    <x v="0"/>
    <s v="0940-MO-CARTHAGE-SD-MO"/>
    <x v="3"/>
    <n v="0.47799999999999998"/>
    <n v="165"/>
  </r>
  <r>
    <x v="0"/>
    <s v="0940-MO-CARTHAGE-SK-MO"/>
    <x v="3"/>
    <n v="0.373"/>
    <n v="400"/>
  </r>
  <r>
    <x v="0"/>
    <s v="0940-MO-CARTHAGE-TN-MO"/>
    <x v="3"/>
    <n v="0.47799999999999998"/>
    <n v="165"/>
  </r>
  <r>
    <x v="0"/>
    <s v="0940-MO-CARTHAGE-TX-MO"/>
    <x v="2"/>
    <n v="0.36"/>
    <n v="164.7"/>
  </r>
  <r>
    <x v="0"/>
    <s v="0940-MO-CARTHAGE-UT-MO"/>
    <x v="0"/>
    <n v="0.255"/>
    <n v="178"/>
  </r>
  <r>
    <x v="0"/>
    <s v="0940-MO-CARTHAGE-VA-MO"/>
    <x v="2"/>
    <n v="0.40100000000000002"/>
    <n v="245.4"/>
  </r>
  <r>
    <x v="0"/>
    <s v="0940-MO-CARTHAGE-VT-MO"/>
    <x v="0"/>
    <n v="0.255"/>
    <n v="178"/>
  </r>
  <r>
    <x v="0"/>
    <s v="0940-MO-CARTHAGE-WA-MO"/>
    <x v="2"/>
    <n v="0.433"/>
    <n v="164.8"/>
  </r>
  <r>
    <x v="0"/>
    <s v="0940-MO-CARTHAGE-WI-MO"/>
    <x v="3"/>
    <n v="0.47799999999999998"/>
    <n v="165"/>
  </r>
  <r>
    <x v="0"/>
    <s v="0940-MO-CARTHAGE-WV-MO"/>
    <x v="1"/>
    <n v="0.314"/>
    <n v="129"/>
  </r>
  <r>
    <x v="0"/>
    <s v="0940-MO-CARTHAGE-WY-MO"/>
    <x v="0"/>
    <n v="0.255"/>
    <n v="178"/>
  </r>
  <r>
    <x v="0"/>
    <s v="0940-MO-CARTHAGE-MO-AB"/>
    <x v="3"/>
    <n v="0.373"/>
    <n v="400"/>
  </r>
  <r>
    <x v="0"/>
    <s v="0940-MO-CARTHAGE-MO-AL"/>
    <x v="0"/>
    <n v="0.255"/>
    <n v="178"/>
  </r>
  <r>
    <x v="0"/>
    <s v="0940-MO-CARTHAGE-MO-AR"/>
    <x v="1"/>
    <n v="0.34799999999999998"/>
    <n v="132"/>
  </r>
  <r>
    <x v="0"/>
    <s v="0940-MO-CARTHAGE-MO-AZ"/>
    <x v="2"/>
    <n v="0.39800000000000002"/>
    <n v="171.5"/>
  </r>
  <r>
    <x v="0"/>
    <s v="0940-MO-CARTHAGE-MO-BC"/>
    <x v="3"/>
    <n v="0.373"/>
    <n v="400"/>
  </r>
  <r>
    <x v="0"/>
    <s v="0940-MO-CARTHAGE-MO-CA"/>
    <x v="2"/>
    <n v="0.53400000000000003"/>
    <n v="172.3"/>
  </r>
  <r>
    <x v="0"/>
    <s v="0940-MO-CARTHAGE-MO-CO"/>
    <x v="1"/>
    <n v="0.621"/>
    <n v="300"/>
  </r>
  <r>
    <x v="0"/>
    <s v="0940-MO-CARTHAGE-MO-CT"/>
    <x v="0"/>
    <n v="0.255"/>
    <n v="178"/>
  </r>
  <r>
    <x v="0"/>
    <s v="0940-MO-CARTHAGE-MO-DC"/>
    <x v="0"/>
    <n v="0.255"/>
    <n v="178"/>
  </r>
  <r>
    <x v="0"/>
    <s v="0940-MO-CARTHAGE-MO-DE"/>
    <x v="0"/>
    <n v="0.255"/>
    <n v="178"/>
  </r>
  <r>
    <x v="0"/>
    <s v="0940-MO-CARTHAGE-MO-FL"/>
    <x v="1"/>
    <n v="0.33"/>
    <n v="300"/>
  </r>
  <r>
    <x v="0"/>
    <s v="0940-MO-CARTHAGE-MO-GA"/>
    <x v="0"/>
    <n v="0.255"/>
    <n v="178"/>
  </r>
  <r>
    <x v="0"/>
    <s v="0940-MO-CARTHAGE-MO-IA"/>
    <x v="3"/>
    <n v="0.53"/>
    <n v="134"/>
  </r>
  <r>
    <x v="0"/>
    <s v="0940-MO-CARTHAGE-MO-ID"/>
    <x v="0"/>
    <n v="0.21"/>
    <n v="200"/>
  </r>
  <r>
    <x v="0"/>
    <s v="0940-MO-CARTHAGE-MO-IL"/>
    <x v="3"/>
    <n v="0.53"/>
    <n v="134"/>
  </r>
  <r>
    <x v="0"/>
    <s v="0940-MO-CARTHAGE-MO-IN"/>
    <x v="3"/>
    <n v="0.53"/>
    <n v="144"/>
  </r>
  <r>
    <x v="0"/>
    <s v="0940-MO-CARTHAGE-MO-KS"/>
    <x v="3"/>
    <n v="0.53"/>
    <n v="144"/>
  </r>
  <r>
    <x v="0"/>
    <s v="0940-MO-CARTHAGE-MO-KY"/>
    <x v="3"/>
    <n v="0.53"/>
    <n v="144"/>
  </r>
  <r>
    <x v="0"/>
    <s v="0940-MO-CARTHAGE-MO-LA"/>
    <x v="1"/>
    <n v="0.36899999999999999"/>
    <n v="288.8"/>
  </r>
  <r>
    <x v="0"/>
    <s v="0940-MO-CARTHAGE-MO-MA"/>
    <x v="2"/>
    <n v="0.64600000000000002"/>
    <n v="298.89999999999998"/>
  </r>
  <r>
    <x v="0"/>
    <s v="0940-MO-CARTHAGE-MO-MB"/>
    <x v="3"/>
    <n v="0.373"/>
    <n v="400"/>
  </r>
  <r>
    <x v="0"/>
    <s v="0940-MO-CARTHAGE-MO-MD"/>
    <x v="1"/>
    <n v="0.44600000000000001"/>
    <n v="155"/>
  </r>
  <r>
    <x v="0"/>
    <s v="0940-MO-CARTHAGE-MO-ME"/>
    <x v="0"/>
    <n v="0.255"/>
    <n v="178"/>
  </r>
  <r>
    <x v="0"/>
    <s v="0940-MO-CARTHAGE-MO-MI"/>
    <x v="3"/>
    <n v="0.53"/>
    <n v="155"/>
  </r>
  <r>
    <x v="0"/>
    <s v="0940-MO-CARTHAGE-MO-MN"/>
    <x v="2"/>
    <n v="0.59699999999999998"/>
    <n v="175.9"/>
  </r>
  <r>
    <x v="0"/>
    <s v="0940-MO-CARTHAGE-MO-MO"/>
    <x v="3"/>
    <n v="0.53"/>
    <n v="114"/>
  </r>
  <r>
    <x v="0"/>
    <s v="0940-MO-CARTHAGE-MO-MS"/>
    <x v="1"/>
    <n v="0.33900000000000002"/>
    <n v="149.5"/>
  </r>
  <r>
    <x v="0"/>
    <s v="0940-MO-CARTHAGE-MO-MT"/>
    <x v="0"/>
    <n v="0.21"/>
    <n v="200"/>
  </r>
  <r>
    <x v="0"/>
    <s v="0940-MO-CARTHAGE-MO-NC"/>
    <x v="2"/>
    <n v="0.41"/>
    <n v="275.60000000000002"/>
  </r>
  <r>
    <x v="0"/>
    <s v="0940-MO-CARTHAGE-MO-ND"/>
    <x v="1"/>
    <n v="0.51600000000000001"/>
    <n v="108"/>
  </r>
  <r>
    <x v="0"/>
    <s v="0940-MO-CARTHAGE-MO-NE"/>
    <x v="3"/>
    <n v="0.53"/>
    <n v="139"/>
  </r>
  <r>
    <x v="0"/>
    <s v="0940-MO-CARTHAGE-MO-NH"/>
    <x v="1"/>
    <n v="0.32300000000000001"/>
    <n v="155"/>
  </r>
  <r>
    <x v="0"/>
    <s v="0940-MO-CARTHAGE-MO-NJ"/>
    <x v="0"/>
    <n v="0.255"/>
    <n v="178"/>
  </r>
  <r>
    <x v="0"/>
    <s v="0940-MO-CARTHAGE-MO-NM"/>
    <x v="1"/>
    <n v="0.249"/>
    <n v="155"/>
  </r>
  <r>
    <x v="0"/>
    <s v="0940-MO-CARTHAGE-MO-NV"/>
    <x v="0"/>
    <n v="0.21"/>
    <n v="200"/>
  </r>
  <r>
    <x v="0"/>
    <s v="0940-MO-CARTHAGE-MO-NY"/>
    <x v="1"/>
    <n v="0.52600000000000002"/>
    <n v="180.8"/>
  </r>
  <r>
    <x v="0"/>
    <s v="0940-MO-CARTHAGE-MO-OH"/>
    <x v="1"/>
    <n v="0.54900000000000004"/>
    <n v="186"/>
  </r>
  <r>
    <x v="0"/>
    <s v="0940-MO-CARTHAGE-MO-OK"/>
    <x v="1"/>
    <n v="0.47599999999999998"/>
    <n v="186"/>
  </r>
  <r>
    <x v="0"/>
    <s v="0940-MO-CARTHAGE-MO-ON"/>
    <x v="0"/>
    <n v="0.39"/>
    <n v="172"/>
  </r>
  <r>
    <x v="0"/>
    <s v="0940-MO-CARTHAGE-MO-OR"/>
    <x v="0"/>
    <n v="0.21"/>
    <n v="200"/>
  </r>
  <r>
    <x v="0"/>
    <s v="0940-MO-CARTHAGE-MO-PA"/>
    <x v="2"/>
    <n v="0.64800000000000002"/>
    <n v="153.30000000000001"/>
  </r>
  <r>
    <x v="0"/>
    <s v="0940-MO-CARTHAGE-MO-QC"/>
    <x v="0"/>
    <n v="0.39"/>
    <n v="172"/>
  </r>
  <r>
    <x v="0"/>
    <s v="0940-MO-CARTHAGE-MO-RI"/>
    <x v="0"/>
    <n v="0.255"/>
    <n v="178"/>
  </r>
  <r>
    <x v="0"/>
    <s v="0940-MO-CARTHAGE-MO-SC"/>
    <x v="0"/>
    <n v="0.255"/>
    <n v="178"/>
  </r>
  <r>
    <x v="0"/>
    <s v="0940-MO-CARTHAGE-MO-SD"/>
    <x v="1"/>
    <n v="0.41599999999999998"/>
    <n v="122.5"/>
  </r>
  <r>
    <x v="0"/>
    <s v="0940-MO-CARTHAGE-MO-SK"/>
    <x v="3"/>
    <n v="0.373"/>
    <n v="400"/>
  </r>
  <r>
    <x v="0"/>
    <s v="0940-MO-CARTHAGE-MO-TN"/>
    <x v="2"/>
    <n v="0.628"/>
    <n v="140.1"/>
  </r>
  <r>
    <x v="0"/>
    <s v="0940-MO-CARTHAGE-MO-TX"/>
    <x v="1"/>
    <n v="0.42499999999999999"/>
    <n v="177.8"/>
  </r>
  <r>
    <x v="0"/>
    <s v="0940-MO-CARTHAGE-MO-UT"/>
    <x v="1"/>
    <n v="0.52100000000000002"/>
    <n v="155"/>
  </r>
  <r>
    <x v="0"/>
    <s v="0940-MO-CARTHAGE-MO-VA"/>
    <x v="2"/>
    <n v="0.44400000000000001"/>
    <n v="152.80000000000001"/>
  </r>
  <r>
    <x v="0"/>
    <s v="0940-MO-CARTHAGE-MO-VT"/>
    <x v="0"/>
    <n v="0.255"/>
    <n v="178"/>
  </r>
  <r>
    <x v="0"/>
    <s v="0940-MO-CARTHAGE-MO-WA"/>
    <x v="2"/>
    <n v="0.32500000000000001"/>
    <n v="239.1"/>
  </r>
  <r>
    <x v="0"/>
    <s v="0940-MO-CARTHAGE-MO-WI"/>
    <x v="2"/>
    <n v="0.59"/>
    <n v="133.6"/>
  </r>
  <r>
    <x v="0"/>
    <s v="0940-MO-CARTHAGE-MO-WV"/>
    <x v="3"/>
    <n v="0.47799999999999998"/>
    <n v="165"/>
  </r>
  <r>
    <x v="0"/>
    <s v="0940-MO-CARTHAGE-MO-WY"/>
    <x v="0"/>
    <n v="0.21"/>
    <n v="200"/>
  </r>
  <r>
    <x v="8"/>
    <s v="0946-NC-WALLACE-AB-NC"/>
    <x v="0"/>
    <n v="0.24"/>
    <n v="215"/>
  </r>
  <r>
    <x v="8"/>
    <s v="0946-NC-WALLACE-AL-NC"/>
    <x v="5"/>
    <n v="0.46500000000000002"/>
    <n v="92"/>
  </r>
  <r>
    <x v="8"/>
    <s v="0946-NC-WALLACE-AR-NC"/>
    <x v="5"/>
    <n v="0.51700000000000002"/>
    <n v="87"/>
  </r>
  <r>
    <x v="8"/>
    <s v="0946-NC-WALLACE-AZ-NC"/>
    <x v="0"/>
    <n v="0.255"/>
    <n v="178"/>
  </r>
  <r>
    <x v="8"/>
    <s v="0946-NC-WALLACE-BC-NC"/>
    <x v="0"/>
    <n v="0.24"/>
    <n v="215"/>
  </r>
  <r>
    <x v="8"/>
    <s v="0946-NC-WALLACE-CA-NC"/>
    <x v="2"/>
    <n v="0.34799999999999998"/>
    <n v="240.5"/>
  </r>
  <r>
    <x v="8"/>
    <s v="0946-NC-WALLACE-CO-NC"/>
    <x v="0"/>
    <n v="0.255"/>
    <n v="178"/>
  </r>
  <r>
    <x v="8"/>
    <s v="0946-NC-WALLACE-CT-NC"/>
    <x v="0"/>
    <n v="0.255"/>
    <n v="178"/>
  </r>
  <r>
    <x v="8"/>
    <s v="0946-NC-WALLACE-DC-NC"/>
    <x v="2"/>
    <n v="7.0000000000000007E-2"/>
    <n v="147"/>
  </r>
  <r>
    <x v="8"/>
    <s v="0946-NC-WALLACE-DE-NC"/>
    <x v="0"/>
    <n v="0.255"/>
    <n v="178"/>
  </r>
  <r>
    <x v="8"/>
    <s v="0946-NC-WALLACE-FL-NC"/>
    <x v="2"/>
    <n v="0.58499999999999996"/>
    <n v="191.8"/>
  </r>
  <r>
    <x v="8"/>
    <s v="0946-NC-WALLACE-GA-NC"/>
    <x v="0"/>
    <n v="0.255"/>
    <n v="178"/>
  </r>
  <r>
    <x v="8"/>
    <s v="0946-NC-WALLACE-IA-NC"/>
    <x v="0"/>
    <n v="0.255"/>
    <n v="178"/>
  </r>
  <r>
    <x v="8"/>
    <s v="0946-NC-WALLACE-ID-NC"/>
    <x v="2"/>
    <n v="7.0000000000000007E-2"/>
    <n v="242"/>
  </r>
  <r>
    <x v="8"/>
    <s v="0946-NC-WALLACE-IL-NC"/>
    <x v="2"/>
    <n v="0.42799999999999999"/>
    <n v="226.4"/>
  </r>
  <r>
    <x v="8"/>
    <s v="0946-NC-WALLACE-IN-NC"/>
    <x v="2"/>
    <n v="0.439"/>
    <n v="239.2"/>
  </r>
  <r>
    <x v="8"/>
    <s v="0946-NC-WALLACE-KS-NC"/>
    <x v="0"/>
    <n v="0.255"/>
    <n v="178"/>
  </r>
  <r>
    <x v="8"/>
    <s v="0946-NC-WALLACE-KY-NC"/>
    <x v="2"/>
    <n v="0.34899999999999998"/>
    <n v="169.5"/>
  </r>
  <r>
    <x v="8"/>
    <s v="0946-NC-WALLACE-LA-NC"/>
    <x v="0"/>
    <n v="0.255"/>
    <n v="178"/>
  </r>
  <r>
    <x v="8"/>
    <s v="0946-NC-WALLACE-MA-NC"/>
    <x v="0"/>
    <n v="0.255"/>
    <n v="178"/>
  </r>
  <r>
    <x v="8"/>
    <s v="0946-NC-WALLACE-MB-NC"/>
    <x v="0"/>
    <n v="0.24"/>
    <n v="215"/>
  </r>
  <r>
    <x v="8"/>
    <s v="0946-NC-WALLACE-MD-NC"/>
    <x v="2"/>
    <n v="0.42199999999999999"/>
    <n v="153.5"/>
  </r>
  <r>
    <x v="8"/>
    <s v="0946-NC-WALLACE-ME-NC"/>
    <x v="0"/>
    <n v="0.255"/>
    <n v="178"/>
  </r>
  <r>
    <x v="8"/>
    <s v="0946-NC-WALLACE-MI-NC"/>
    <x v="2"/>
    <n v="0.496"/>
    <n v="241"/>
  </r>
  <r>
    <x v="8"/>
    <s v="0946-NC-WALLACE-MN-NC"/>
    <x v="0"/>
    <n v="0.255"/>
    <n v="178"/>
  </r>
  <r>
    <x v="8"/>
    <s v="0946-NC-WALLACE-MO-NC"/>
    <x v="2"/>
    <n v="0.41"/>
    <n v="275.60000000000002"/>
  </r>
  <r>
    <x v="8"/>
    <s v="0946-NC-WALLACE-MS-NC"/>
    <x v="5"/>
    <n v="0.42299999999999999"/>
    <n v="119"/>
  </r>
  <r>
    <x v="8"/>
    <s v="0946-NC-WALLACE-MT-NC"/>
    <x v="0"/>
    <n v="0.255"/>
    <n v="178"/>
  </r>
  <r>
    <x v="8"/>
    <s v="0946-NC-WALLACE-NC-NC"/>
    <x v="5"/>
    <n v="0.45400000000000001"/>
    <n v="106"/>
  </r>
  <r>
    <x v="8"/>
    <s v="0946-NC-WALLACE-ND-NC"/>
    <x v="0"/>
    <n v="0.255"/>
    <n v="178"/>
  </r>
  <r>
    <x v="8"/>
    <s v="0946-NC-WALLACE-NE-NC"/>
    <x v="0"/>
    <n v="0.255"/>
    <n v="178"/>
  </r>
  <r>
    <x v="8"/>
    <s v="0946-NC-WALLACE-NH-NC"/>
    <x v="0"/>
    <n v="0.255"/>
    <n v="178"/>
  </r>
  <r>
    <x v="8"/>
    <s v="0946-NC-WALLACE-NJ-NC"/>
    <x v="2"/>
    <n v="0.46200000000000002"/>
    <n v="153.80000000000001"/>
  </r>
  <r>
    <x v="8"/>
    <s v="0946-NC-WALLACE-NM-NC"/>
    <x v="0"/>
    <n v="0.255"/>
    <n v="178"/>
  </r>
  <r>
    <x v="8"/>
    <s v="0946-NC-WALLACE-NV-NC"/>
    <x v="0"/>
    <n v="0.255"/>
    <n v="178"/>
  </r>
  <r>
    <x v="8"/>
    <s v="0946-NC-WALLACE-NY-NC"/>
    <x v="2"/>
    <n v="0.39200000000000002"/>
    <n v="148.6"/>
  </r>
  <r>
    <x v="8"/>
    <s v="0946-NC-WALLACE-OH-NC"/>
    <x v="0"/>
    <n v="0.255"/>
    <n v="178"/>
  </r>
  <r>
    <x v="8"/>
    <s v="0946-NC-WALLACE-OK-NC"/>
    <x v="0"/>
    <n v="0.255"/>
    <n v="178"/>
  </r>
  <r>
    <x v="8"/>
    <s v="0946-NC-WALLACE-ON-NC"/>
    <x v="2"/>
    <n v="0.45600000000000002"/>
    <n v="235.8"/>
  </r>
  <r>
    <x v="8"/>
    <s v="0946-NC-WALLACE-OR-NC"/>
    <x v="0"/>
    <n v="0.255"/>
    <n v="178"/>
  </r>
  <r>
    <x v="8"/>
    <s v="0946-NC-WALLACE-PA-NC"/>
    <x v="0"/>
    <n v="0.255"/>
    <n v="178"/>
  </r>
  <r>
    <x v="8"/>
    <s v="0946-NC-WALLACE-QC-NC"/>
    <x v="0"/>
    <n v="0.39"/>
    <n v="172"/>
  </r>
  <r>
    <x v="8"/>
    <s v="0946-NC-WALLACE-RI-NC"/>
    <x v="0"/>
    <n v="0.255"/>
    <n v="178"/>
  </r>
  <r>
    <x v="8"/>
    <s v="0946-NC-WALLACE-SC-NC"/>
    <x v="2"/>
    <n v="0.52800000000000002"/>
    <n v="126.1"/>
  </r>
  <r>
    <x v="8"/>
    <s v="0946-NC-WALLACE-SD-NC"/>
    <x v="0"/>
    <n v="0.255"/>
    <n v="178"/>
  </r>
  <r>
    <x v="8"/>
    <s v="0946-NC-WALLACE-SK-NC"/>
    <x v="0"/>
    <n v="0.24"/>
    <n v="215"/>
  </r>
  <r>
    <x v="8"/>
    <s v="0946-NC-WALLACE-TN-NC"/>
    <x v="2"/>
    <n v="0.59599999999999997"/>
    <n v="143.69999999999999"/>
  </r>
  <r>
    <x v="8"/>
    <s v="0946-NC-WALLACE-TX-NC"/>
    <x v="5"/>
    <n v="0.46500000000000002"/>
    <n v="159"/>
  </r>
  <r>
    <x v="8"/>
    <s v="0946-NC-WALLACE-UT-NC"/>
    <x v="0"/>
    <n v="0.255"/>
    <n v="178"/>
  </r>
  <r>
    <x v="8"/>
    <s v="0946-NC-WALLACE-VA-NC"/>
    <x v="2"/>
    <n v="0.33500000000000002"/>
    <n v="185.4"/>
  </r>
  <r>
    <x v="8"/>
    <s v="0946-NC-WALLACE-VT-NC"/>
    <x v="0"/>
    <n v="0.255"/>
    <n v="178"/>
  </r>
  <r>
    <x v="8"/>
    <s v="0946-NC-WALLACE-WA-NC"/>
    <x v="2"/>
    <n v="0.51900000000000002"/>
    <n v="194.4"/>
  </r>
  <r>
    <x v="8"/>
    <s v="0946-NC-WALLACE-WI-NC"/>
    <x v="2"/>
    <n v="0.46"/>
    <n v="187.5"/>
  </r>
  <r>
    <x v="8"/>
    <s v="0946-NC-WALLACE-WV-NC"/>
    <x v="0"/>
    <n v="0.255"/>
    <n v="178"/>
  </r>
  <r>
    <x v="8"/>
    <s v="0946-NC-WALLACE-WY-NC"/>
    <x v="0"/>
    <n v="0.255"/>
    <n v="178"/>
  </r>
  <r>
    <x v="8"/>
    <s v="0946-NC-WALLACE-NC-AB"/>
    <x v="0"/>
    <n v="0.24"/>
    <n v="215"/>
  </r>
  <r>
    <x v="8"/>
    <s v="0946-NC-WALLACE-NC-AL"/>
    <x v="5"/>
    <n v="0.39100000000000001"/>
    <n v="106"/>
  </r>
  <r>
    <x v="8"/>
    <s v="0946-NC-WALLACE-NC-AR"/>
    <x v="5"/>
    <n v="0.36"/>
    <n v="131"/>
  </r>
  <r>
    <x v="8"/>
    <s v="0946-NC-WALLACE-NC-AZ"/>
    <x v="0"/>
    <n v="0.21"/>
    <n v="200"/>
  </r>
  <r>
    <x v="8"/>
    <s v="0946-NC-WALLACE-NC-BC"/>
    <x v="0"/>
    <n v="0.24"/>
    <n v="215"/>
  </r>
  <r>
    <x v="8"/>
    <s v="0946-NC-WALLACE-NC-CA"/>
    <x v="0"/>
    <n v="0.21"/>
    <n v="200"/>
  </r>
  <r>
    <x v="8"/>
    <s v="0946-NC-WALLACE-NC-CO"/>
    <x v="0"/>
    <n v="0.21"/>
    <n v="200"/>
  </r>
  <r>
    <x v="8"/>
    <s v="0946-NC-WALLACE-NC-CT"/>
    <x v="2"/>
    <n v="0.44"/>
    <n v="214.4"/>
  </r>
  <r>
    <x v="8"/>
    <s v="0946-NC-WALLACE-NC-DC"/>
    <x v="2"/>
    <n v="0.13600000000000001"/>
    <n v="153"/>
  </r>
  <r>
    <x v="8"/>
    <s v="0946-NC-WALLACE-NC-DE"/>
    <x v="0"/>
    <n v="0.255"/>
    <n v="178"/>
  </r>
  <r>
    <x v="8"/>
    <s v="0946-NC-WALLACE-NC-FL"/>
    <x v="2"/>
    <n v="0.33400000000000002"/>
    <n v="235.5"/>
  </r>
  <r>
    <x v="8"/>
    <s v="0946-NC-WALLACE-NC-GA"/>
    <x v="2"/>
    <n v="0.628"/>
    <n v="165.7"/>
  </r>
  <r>
    <x v="8"/>
    <s v="0946-NC-WALLACE-NC-IA"/>
    <x v="2"/>
    <n v="0.46300000000000002"/>
    <n v="151.5"/>
  </r>
  <r>
    <x v="8"/>
    <s v="0946-NC-WALLACE-NC-ID"/>
    <x v="0"/>
    <n v="0.21"/>
    <n v="200"/>
  </r>
  <r>
    <x v="8"/>
    <s v="0946-NC-WALLACE-NC-IL"/>
    <x v="2"/>
    <n v="0.54600000000000004"/>
    <n v="194.4"/>
  </r>
  <r>
    <x v="8"/>
    <s v="0946-NC-WALLACE-NC-IN"/>
    <x v="2"/>
    <n v="0.437"/>
    <n v="174.2"/>
  </r>
  <r>
    <x v="8"/>
    <s v="0946-NC-WALLACE-NC-KS"/>
    <x v="0"/>
    <n v="0.255"/>
    <n v="178"/>
  </r>
  <r>
    <x v="8"/>
    <s v="0946-NC-WALLACE-NC-KY"/>
    <x v="5"/>
    <n v="0.50700000000000001"/>
    <n v="107"/>
  </r>
  <r>
    <x v="8"/>
    <s v="0946-NC-WALLACE-NC-LA"/>
    <x v="2"/>
    <n v="0.31900000000000001"/>
    <n v="146.6"/>
  </r>
  <r>
    <x v="8"/>
    <s v="0946-NC-WALLACE-NC-MA"/>
    <x v="0"/>
    <n v="0.255"/>
    <n v="178"/>
  </r>
  <r>
    <x v="8"/>
    <s v="0946-NC-WALLACE-NC-MB"/>
    <x v="0"/>
    <n v="0.24"/>
    <n v="215"/>
  </r>
  <r>
    <x v="8"/>
    <s v="0946-NC-WALLACE-NC-MD"/>
    <x v="2"/>
    <n v="0.36499999999999999"/>
    <n v="181.4"/>
  </r>
  <r>
    <x v="8"/>
    <s v="0946-NC-WALLACE-NC-ME"/>
    <x v="2"/>
    <n v="0.35699999999999998"/>
    <n v="157.1"/>
  </r>
  <r>
    <x v="8"/>
    <s v="0946-NC-WALLACE-NC-MI"/>
    <x v="0"/>
    <n v="0.255"/>
    <n v="178"/>
  </r>
  <r>
    <x v="8"/>
    <s v="0946-NC-WALLACE-NC-MN"/>
    <x v="2"/>
    <n v="0.41799999999999998"/>
    <n v="154.69999999999999"/>
  </r>
  <r>
    <x v="8"/>
    <s v="0946-NC-WALLACE-NC-MO"/>
    <x v="0"/>
    <n v="0.255"/>
    <n v="178"/>
  </r>
  <r>
    <x v="8"/>
    <s v="0946-NC-WALLACE-NC-MS"/>
    <x v="2"/>
    <n v="0.44500000000000001"/>
    <n v="182.4"/>
  </r>
  <r>
    <x v="8"/>
    <s v="0946-NC-WALLACE-NC-MT"/>
    <x v="0"/>
    <n v="0.21"/>
    <n v="200"/>
  </r>
  <r>
    <x v="8"/>
    <s v="0946-NC-WALLACE-NC-NC"/>
    <x v="5"/>
    <n v="0.45400000000000001"/>
    <n v="106"/>
  </r>
  <r>
    <x v="8"/>
    <s v="0946-NC-WALLACE-NC-ND"/>
    <x v="0"/>
    <n v="0.255"/>
    <n v="178"/>
  </r>
  <r>
    <x v="8"/>
    <s v="0946-NC-WALLACE-NC-NE"/>
    <x v="2"/>
    <n v="0.44700000000000001"/>
    <n v="220.8"/>
  </r>
  <r>
    <x v="8"/>
    <s v="0946-NC-WALLACE-NC-NH"/>
    <x v="0"/>
    <n v="0.255"/>
    <n v="178"/>
  </r>
  <r>
    <x v="8"/>
    <s v="0946-NC-WALLACE-NC-NJ"/>
    <x v="2"/>
    <n v="0.374"/>
    <n v="187.9"/>
  </r>
  <r>
    <x v="8"/>
    <s v="0946-NC-WALLACE-NC-NM"/>
    <x v="0"/>
    <n v="0.21"/>
    <n v="200"/>
  </r>
  <r>
    <x v="8"/>
    <s v="0946-NC-WALLACE-NC-NV"/>
    <x v="0"/>
    <n v="0.21"/>
    <n v="200"/>
  </r>
  <r>
    <x v="8"/>
    <s v="0946-NC-WALLACE-NC-NY"/>
    <x v="0"/>
    <n v="0.255"/>
    <n v="178"/>
  </r>
  <r>
    <x v="8"/>
    <s v="0946-NC-WALLACE-NC-OH"/>
    <x v="2"/>
    <n v="0.47299999999999998"/>
    <n v="136.6"/>
  </r>
  <r>
    <x v="8"/>
    <s v="0946-NC-WALLACE-NC-OK"/>
    <x v="5"/>
    <n v="0.32800000000000001"/>
    <n v="119"/>
  </r>
  <r>
    <x v="8"/>
    <s v="0946-NC-WALLACE-NC-ON"/>
    <x v="2"/>
    <n v="0.67700000000000005"/>
    <n v="190.4"/>
  </r>
  <r>
    <x v="8"/>
    <s v="0946-NC-WALLACE-NC-OR"/>
    <x v="0"/>
    <n v="0.21"/>
    <n v="200"/>
  </r>
  <r>
    <x v="8"/>
    <s v="0946-NC-WALLACE-NC-PA"/>
    <x v="0"/>
    <n v="0.255"/>
    <n v="178"/>
  </r>
  <r>
    <x v="8"/>
    <s v="0946-NC-WALLACE-NC-QC"/>
    <x v="0"/>
    <n v="0.39"/>
    <n v="172"/>
  </r>
  <r>
    <x v="8"/>
    <s v="0946-NC-WALLACE-NC-RI"/>
    <x v="0"/>
    <n v="0.255"/>
    <n v="178"/>
  </r>
  <r>
    <x v="8"/>
    <s v="0946-NC-WALLACE-NC-SC"/>
    <x v="2"/>
    <n v="0.38200000000000001"/>
    <n v="123.3"/>
  </r>
  <r>
    <x v="8"/>
    <s v="0946-NC-WALLACE-NC-SD"/>
    <x v="0"/>
    <n v="0.255"/>
    <n v="178"/>
  </r>
  <r>
    <x v="8"/>
    <s v="0946-NC-WALLACE-NC-SK"/>
    <x v="0"/>
    <n v="0.24"/>
    <n v="215"/>
  </r>
  <r>
    <x v="8"/>
    <s v="0946-NC-WALLACE-NC-TN"/>
    <x v="2"/>
    <n v="0.439"/>
    <n v="157"/>
  </r>
  <r>
    <x v="8"/>
    <s v="0946-NC-WALLACE-NC-TX"/>
    <x v="5"/>
    <n v="0.39100000000000001"/>
    <n v="129"/>
  </r>
  <r>
    <x v="8"/>
    <s v="0946-NC-WALLACE-NC-UT"/>
    <x v="0"/>
    <n v="0.21"/>
    <n v="200"/>
  </r>
  <r>
    <x v="8"/>
    <s v="0946-NC-WALLACE-NC-VA"/>
    <x v="2"/>
    <n v="0.39200000000000002"/>
    <n v="148.6"/>
  </r>
  <r>
    <x v="8"/>
    <s v="0946-NC-WALLACE-NC-VT"/>
    <x v="0"/>
    <n v="0.255"/>
    <n v="178"/>
  </r>
  <r>
    <x v="8"/>
    <s v="0946-NC-WALLACE-NC-WA"/>
    <x v="2"/>
    <n v="0.55400000000000005"/>
    <n v="361.2"/>
  </r>
  <r>
    <x v="8"/>
    <s v="0946-NC-WALLACE-NC-WI"/>
    <x v="2"/>
    <n v="0.434"/>
    <n v="180.8"/>
  </r>
  <r>
    <x v="8"/>
    <s v="0946-NC-WALLACE-NC-WV"/>
    <x v="0"/>
    <n v="0.255"/>
    <n v="178"/>
  </r>
  <r>
    <x v="8"/>
    <s v="0946-NC-WALLACE-NC-WY"/>
    <x v="0"/>
    <n v="0.21"/>
    <n v="200"/>
  </r>
  <r>
    <x v="8"/>
    <s v="0950-NC-BEULAVILLE-AB-NC"/>
    <x v="0"/>
    <n v="0.24"/>
    <n v="215"/>
  </r>
  <r>
    <x v="8"/>
    <s v="0950-NC-BEULAVILLE-AL-NC"/>
    <x v="5"/>
    <n v="0.46500000000000002"/>
    <n v="92"/>
  </r>
  <r>
    <x v="8"/>
    <s v="0950-NC-BEULAVILLE-AR-NC"/>
    <x v="5"/>
    <n v="0.51700000000000002"/>
    <n v="87"/>
  </r>
  <r>
    <x v="8"/>
    <s v="0950-NC-BEULAVILLE-AZ-NC"/>
    <x v="0"/>
    <n v="0.255"/>
    <n v="178"/>
  </r>
  <r>
    <x v="8"/>
    <s v="0950-NC-BEULAVILLE-BC-NC"/>
    <x v="0"/>
    <n v="0.24"/>
    <n v="215"/>
  </r>
  <r>
    <x v="8"/>
    <s v="0950-NC-BEULAVILLE-CA-NC"/>
    <x v="0"/>
    <n v="0.255"/>
    <n v="178"/>
  </r>
  <r>
    <x v="8"/>
    <s v="0950-NC-BEULAVILLE-CO-NC"/>
    <x v="0"/>
    <n v="0.255"/>
    <n v="178"/>
  </r>
  <r>
    <x v="8"/>
    <s v="0950-NC-BEULAVILLE-CT-NC"/>
    <x v="0"/>
    <n v="0.255"/>
    <n v="178"/>
  </r>
  <r>
    <x v="8"/>
    <s v="0950-NC-BEULAVILLE-DC-NC"/>
    <x v="0"/>
    <n v="0.255"/>
    <n v="178"/>
  </r>
  <r>
    <x v="8"/>
    <s v="0950-NC-BEULAVILLE-DE-NC"/>
    <x v="0"/>
    <n v="0.255"/>
    <n v="178"/>
  </r>
  <r>
    <x v="8"/>
    <s v="0950-NC-BEULAVILLE-FL-NC"/>
    <x v="5"/>
    <n v="0.36"/>
    <n v="129"/>
  </r>
  <r>
    <x v="8"/>
    <s v="0950-NC-BEULAVILLE-GA-NC"/>
    <x v="5"/>
    <n v="0.01"/>
    <n v="155"/>
  </r>
  <r>
    <x v="8"/>
    <s v="0950-NC-BEULAVILLE-IA-NC"/>
    <x v="0"/>
    <n v="0.255"/>
    <n v="178"/>
  </r>
  <r>
    <x v="8"/>
    <s v="0950-NC-BEULAVILLE-ID-NC"/>
    <x v="2"/>
    <n v="7.0000000000000007E-2"/>
    <n v="242"/>
  </r>
  <r>
    <x v="8"/>
    <s v="0950-NC-BEULAVILLE-IL-NC"/>
    <x v="2"/>
    <n v="0.42799999999999999"/>
    <n v="226.4"/>
  </r>
  <r>
    <x v="8"/>
    <s v="0950-NC-BEULAVILLE-IN-NC"/>
    <x v="0"/>
    <n v="0.255"/>
    <n v="178"/>
  </r>
  <r>
    <x v="8"/>
    <s v="0950-NC-BEULAVILLE-KS-NC"/>
    <x v="0"/>
    <n v="0.255"/>
    <n v="178"/>
  </r>
  <r>
    <x v="8"/>
    <s v="0950-NC-BEULAVILLE-KY-NC"/>
    <x v="0"/>
    <n v="0.255"/>
    <n v="178"/>
  </r>
  <r>
    <x v="8"/>
    <s v="0950-NC-BEULAVILLE-LA-NC"/>
    <x v="0"/>
    <n v="0.255"/>
    <n v="178"/>
  </r>
  <r>
    <x v="8"/>
    <s v="0950-NC-BEULAVILLE-MA-NC"/>
    <x v="0"/>
    <n v="0.255"/>
    <n v="178"/>
  </r>
  <r>
    <x v="8"/>
    <s v="0950-NC-BEULAVILLE-MB-NC"/>
    <x v="0"/>
    <n v="0.24"/>
    <n v="215"/>
  </r>
  <r>
    <x v="8"/>
    <s v="0950-NC-BEULAVILLE-MD-NC"/>
    <x v="0"/>
    <n v="0.255"/>
    <n v="178"/>
  </r>
  <r>
    <x v="8"/>
    <s v="0950-NC-BEULAVILLE-ME-NC"/>
    <x v="0"/>
    <n v="0.255"/>
    <n v="178"/>
  </r>
  <r>
    <x v="8"/>
    <s v="0950-NC-BEULAVILLE-MI-NC"/>
    <x v="0"/>
    <n v="0.255"/>
    <n v="178"/>
  </r>
  <r>
    <x v="8"/>
    <s v="0950-NC-BEULAVILLE-MN-NC"/>
    <x v="0"/>
    <n v="0.255"/>
    <n v="178"/>
  </r>
  <r>
    <x v="8"/>
    <s v="0950-NC-BEULAVILLE-MO-NC"/>
    <x v="0"/>
    <n v="0.255"/>
    <n v="178"/>
  </r>
  <r>
    <x v="8"/>
    <s v="0950-NC-BEULAVILLE-MS-NC"/>
    <x v="5"/>
    <n v="0.42299999999999999"/>
    <n v="119"/>
  </r>
  <r>
    <x v="8"/>
    <s v="0950-NC-BEULAVILLE-MT-NC"/>
    <x v="0"/>
    <n v="0.255"/>
    <n v="178"/>
  </r>
  <r>
    <x v="8"/>
    <s v="0950-NC-BEULAVILLE-NC-NC"/>
    <x v="5"/>
    <n v="0.45400000000000001"/>
    <n v="106"/>
  </r>
  <r>
    <x v="8"/>
    <s v="0950-NC-BEULAVILLE-ND-NC"/>
    <x v="0"/>
    <n v="0.255"/>
    <n v="178"/>
  </r>
  <r>
    <x v="8"/>
    <s v="0950-NC-BEULAVILLE-NE-NC"/>
    <x v="0"/>
    <n v="0.255"/>
    <n v="178"/>
  </r>
  <r>
    <x v="8"/>
    <s v="0950-NC-BEULAVILLE-NH-NC"/>
    <x v="0"/>
    <n v="0.255"/>
    <n v="178"/>
  </r>
  <r>
    <x v="8"/>
    <s v="0950-NC-BEULAVILLE-NJ-NC"/>
    <x v="0"/>
    <n v="0.255"/>
    <n v="178"/>
  </r>
  <r>
    <x v="8"/>
    <s v="0950-NC-BEULAVILLE-NM-NC"/>
    <x v="0"/>
    <n v="0.255"/>
    <n v="178"/>
  </r>
  <r>
    <x v="8"/>
    <s v="0950-NC-BEULAVILLE-NV-NC"/>
    <x v="0"/>
    <n v="0.255"/>
    <n v="178"/>
  </r>
  <r>
    <x v="8"/>
    <s v="0950-NC-BEULAVILLE-NY-NC"/>
    <x v="0"/>
    <n v="0.255"/>
    <n v="178"/>
  </r>
  <r>
    <x v="8"/>
    <s v="0950-NC-BEULAVILLE-OH-NC"/>
    <x v="0"/>
    <n v="0.255"/>
    <n v="178"/>
  </r>
  <r>
    <x v="8"/>
    <s v="0950-NC-BEULAVILLE-OK-NC"/>
    <x v="0"/>
    <n v="0.255"/>
    <n v="178"/>
  </r>
  <r>
    <x v="8"/>
    <s v="0950-NC-BEULAVILLE-ON-NC"/>
    <x v="0"/>
    <n v="0.39"/>
    <n v="172"/>
  </r>
  <r>
    <x v="8"/>
    <s v="0950-NC-BEULAVILLE-OR-NC"/>
    <x v="0"/>
    <n v="0.255"/>
    <n v="178"/>
  </r>
  <r>
    <x v="8"/>
    <s v="0950-NC-BEULAVILLE-PA-NC"/>
    <x v="0"/>
    <n v="0.255"/>
    <n v="178"/>
  </r>
  <r>
    <x v="8"/>
    <s v="0950-NC-BEULAVILLE-QC-NC"/>
    <x v="0"/>
    <n v="0.39"/>
    <n v="172"/>
  </r>
  <r>
    <x v="8"/>
    <s v="0950-NC-BEULAVILLE-RI-NC"/>
    <x v="0"/>
    <n v="0.255"/>
    <n v="178"/>
  </r>
  <r>
    <x v="8"/>
    <s v="0950-NC-BEULAVILLE-SC-NC"/>
    <x v="5"/>
    <n v="0.39100000000000001"/>
    <n v="148"/>
  </r>
  <r>
    <x v="8"/>
    <s v="0950-NC-BEULAVILLE-SD-NC"/>
    <x v="0"/>
    <n v="0.255"/>
    <n v="178"/>
  </r>
  <r>
    <x v="8"/>
    <s v="0950-NC-BEULAVILLE-SK-NC"/>
    <x v="0"/>
    <n v="0.24"/>
    <n v="215"/>
  </r>
  <r>
    <x v="8"/>
    <s v="0950-NC-BEULAVILLE-TN-NC"/>
    <x v="5"/>
    <n v="0.44400000000000001"/>
    <n v="129"/>
  </r>
  <r>
    <x v="8"/>
    <s v="0950-NC-BEULAVILLE-TX-NC"/>
    <x v="5"/>
    <n v="0.46500000000000002"/>
    <n v="159"/>
  </r>
  <r>
    <x v="8"/>
    <s v="0950-NC-BEULAVILLE-UT-NC"/>
    <x v="0"/>
    <n v="0.255"/>
    <n v="178"/>
  </r>
  <r>
    <x v="8"/>
    <s v="0950-NC-BEULAVILLE-VA-NC"/>
    <x v="0"/>
    <n v="0.255"/>
    <n v="178"/>
  </r>
  <r>
    <x v="8"/>
    <s v="0950-NC-BEULAVILLE-VT-NC"/>
    <x v="0"/>
    <n v="0.255"/>
    <n v="178"/>
  </r>
  <r>
    <x v="8"/>
    <s v="0950-NC-BEULAVILLE-WA-NC"/>
    <x v="2"/>
    <n v="0.51900000000000002"/>
    <n v="194.4"/>
  </r>
  <r>
    <x v="8"/>
    <s v="0950-NC-BEULAVILLE-WI-NC"/>
    <x v="0"/>
    <n v="0.255"/>
    <n v="178"/>
  </r>
  <r>
    <x v="8"/>
    <s v="0950-NC-BEULAVILLE-WV-NC"/>
    <x v="0"/>
    <n v="0.255"/>
    <n v="178"/>
  </r>
  <r>
    <x v="8"/>
    <s v="0950-NC-BEULAVILLE-WY-NC"/>
    <x v="0"/>
    <n v="0.255"/>
    <n v="178"/>
  </r>
  <r>
    <x v="8"/>
    <s v="0950-NC-BEULAVILLE-NC-AB"/>
    <x v="0"/>
    <n v="0.24"/>
    <n v="215"/>
  </r>
  <r>
    <x v="8"/>
    <s v="0950-NC-BEULAVILLE-NC-AL"/>
    <x v="5"/>
    <n v="0.39100000000000001"/>
    <n v="106"/>
  </r>
  <r>
    <x v="8"/>
    <s v="0950-NC-BEULAVILLE-NC-AR"/>
    <x v="5"/>
    <n v="0.36"/>
    <n v="131"/>
  </r>
  <r>
    <x v="8"/>
    <s v="0950-NC-BEULAVILLE-NC-AZ"/>
    <x v="0"/>
    <n v="0.21"/>
    <n v="200"/>
  </r>
  <r>
    <x v="8"/>
    <s v="0950-NC-BEULAVILLE-NC-BC"/>
    <x v="0"/>
    <n v="0.24"/>
    <n v="215"/>
  </r>
  <r>
    <x v="8"/>
    <s v="0950-NC-BEULAVILLE-NC-CA"/>
    <x v="0"/>
    <n v="0.21"/>
    <n v="200"/>
  </r>
  <r>
    <x v="8"/>
    <s v="0950-NC-BEULAVILLE-NC-CO"/>
    <x v="0"/>
    <n v="0.21"/>
    <n v="200"/>
  </r>
  <r>
    <x v="8"/>
    <s v="0950-NC-BEULAVILLE-NC-CT"/>
    <x v="0"/>
    <n v="0.255"/>
    <n v="178"/>
  </r>
  <r>
    <x v="8"/>
    <s v="0950-NC-BEULAVILLE-NC-DC"/>
    <x v="0"/>
    <n v="0.255"/>
    <n v="178"/>
  </r>
  <r>
    <x v="8"/>
    <s v="0950-NC-BEULAVILLE-NC-DE"/>
    <x v="0"/>
    <n v="0.255"/>
    <n v="178"/>
  </r>
  <r>
    <x v="8"/>
    <s v="0950-NC-BEULAVILLE-NC-FL"/>
    <x v="0"/>
    <n v="0.255"/>
    <n v="178"/>
  </r>
  <r>
    <x v="8"/>
    <s v="0950-NC-BEULAVILLE-NC-GA"/>
    <x v="0"/>
    <n v="0.255"/>
    <n v="178"/>
  </r>
  <r>
    <x v="8"/>
    <s v="0950-NC-BEULAVILLE-NC-IA"/>
    <x v="0"/>
    <n v="0.255"/>
    <n v="178"/>
  </r>
  <r>
    <x v="8"/>
    <s v="0950-NC-BEULAVILLE-NC-ID"/>
    <x v="0"/>
    <n v="0.21"/>
    <n v="200"/>
  </r>
  <r>
    <x v="8"/>
    <s v="0950-NC-BEULAVILLE-NC-IL"/>
    <x v="2"/>
    <n v="0.54600000000000004"/>
    <n v="194.4"/>
  </r>
  <r>
    <x v="8"/>
    <s v="0950-NC-BEULAVILLE-NC-IN"/>
    <x v="0"/>
    <n v="0.255"/>
    <n v="178"/>
  </r>
  <r>
    <x v="8"/>
    <s v="0950-NC-BEULAVILLE-NC-KS"/>
    <x v="0"/>
    <n v="0.255"/>
    <n v="178"/>
  </r>
  <r>
    <x v="8"/>
    <s v="0950-NC-BEULAVILLE-NC-KY"/>
    <x v="5"/>
    <n v="0.50700000000000001"/>
    <n v="107"/>
  </r>
  <r>
    <x v="8"/>
    <s v="0950-NC-BEULAVILLE-NC-LA"/>
    <x v="0"/>
    <n v="0.255"/>
    <n v="178"/>
  </r>
  <r>
    <x v="8"/>
    <s v="0950-NC-BEULAVILLE-NC-MA"/>
    <x v="0"/>
    <n v="0.255"/>
    <n v="178"/>
  </r>
  <r>
    <x v="8"/>
    <s v="0950-NC-BEULAVILLE-NC-MB"/>
    <x v="0"/>
    <n v="0.24"/>
    <n v="215"/>
  </r>
  <r>
    <x v="8"/>
    <s v="0950-NC-BEULAVILLE-NC-MD"/>
    <x v="0"/>
    <n v="0.255"/>
    <n v="178"/>
  </r>
  <r>
    <x v="8"/>
    <s v="0950-NC-BEULAVILLE-NC-ME"/>
    <x v="0"/>
    <n v="0.255"/>
    <n v="178"/>
  </r>
  <r>
    <x v="8"/>
    <s v="0950-NC-BEULAVILLE-NC-MI"/>
    <x v="0"/>
    <n v="0.255"/>
    <n v="178"/>
  </r>
  <r>
    <x v="8"/>
    <s v="0950-NC-BEULAVILLE-NC-MN"/>
    <x v="0"/>
    <n v="0.255"/>
    <n v="178"/>
  </r>
  <r>
    <x v="8"/>
    <s v="0950-NC-BEULAVILLE-NC-MO"/>
    <x v="0"/>
    <n v="0.255"/>
    <n v="178"/>
  </r>
  <r>
    <x v="8"/>
    <s v="0950-NC-BEULAVILLE-NC-MS"/>
    <x v="5"/>
    <n v="0.41699999999999998"/>
    <n v="104"/>
  </r>
  <r>
    <x v="8"/>
    <s v="0950-NC-BEULAVILLE-NC-MT"/>
    <x v="0"/>
    <n v="0.21"/>
    <n v="200"/>
  </r>
  <r>
    <x v="8"/>
    <s v="0950-NC-BEULAVILLE-NC-NC"/>
    <x v="5"/>
    <n v="0.45400000000000001"/>
    <n v="106"/>
  </r>
  <r>
    <x v="8"/>
    <s v="0950-NC-BEULAVILLE-NC-ND"/>
    <x v="0"/>
    <n v="0.255"/>
    <n v="178"/>
  </r>
  <r>
    <x v="8"/>
    <s v="0950-NC-BEULAVILLE-NC-NE"/>
    <x v="0"/>
    <n v="0.255"/>
    <n v="178"/>
  </r>
  <r>
    <x v="8"/>
    <s v="0950-NC-BEULAVILLE-NC-NH"/>
    <x v="0"/>
    <n v="0.255"/>
    <n v="178"/>
  </r>
  <r>
    <x v="8"/>
    <s v="0950-NC-BEULAVILLE-NC-NJ"/>
    <x v="0"/>
    <n v="0.255"/>
    <n v="178"/>
  </r>
  <r>
    <x v="8"/>
    <s v="0950-NC-BEULAVILLE-NC-NM"/>
    <x v="0"/>
    <n v="0.21"/>
    <n v="200"/>
  </r>
  <r>
    <x v="8"/>
    <s v="0950-NC-BEULAVILLE-NC-NV"/>
    <x v="0"/>
    <n v="0.21"/>
    <n v="200"/>
  </r>
  <r>
    <x v="8"/>
    <s v="0950-NC-BEULAVILLE-NC-NY"/>
    <x v="0"/>
    <n v="0.255"/>
    <n v="178"/>
  </r>
  <r>
    <x v="8"/>
    <s v="0950-NC-BEULAVILLE-NC-OH"/>
    <x v="0"/>
    <n v="0.255"/>
    <n v="178"/>
  </r>
  <r>
    <x v="8"/>
    <s v="0950-NC-BEULAVILLE-NC-OK"/>
    <x v="5"/>
    <n v="0.32800000000000001"/>
    <n v="119"/>
  </r>
  <r>
    <x v="8"/>
    <s v="0950-NC-BEULAVILLE-NC-ON"/>
    <x v="2"/>
    <n v="0.67700000000000005"/>
    <n v="190.4"/>
  </r>
  <r>
    <x v="8"/>
    <s v="0950-NC-BEULAVILLE-NC-OR"/>
    <x v="0"/>
    <n v="0.21"/>
    <n v="200"/>
  </r>
  <r>
    <x v="8"/>
    <s v="0950-NC-BEULAVILLE-NC-PA"/>
    <x v="0"/>
    <n v="0.255"/>
    <n v="178"/>
  </r>
  <r>
    <x v="8"/>
    <s v="0950-NC-BEULAVILLE-NC-QC"/>
    <x v="0"/>
    <n v="0.39"/>
    <n v="172"/>
  </r>
  <r>
    <x v="8"/>
    <s v="0950-NC-BEULAVILLE-NC-RI"/>
    <x v="0"/>
    <n v="0.255"/>
    <n v="178"/>
  </r>
  <r>
    <x v="8"/>
    <s v="0950-NC-BEULAVILLE-NC-SC"/>
    <x v="0"/>
    <n v="0.255"/>
    <n v="178"/>
  </r>
  <r>
    <x v="8"/>
    <s v="0950-NC-BEULAVILLE-NC-SD"/>
    <x v="0"/>
    <n v="0.255"/>
    <n v="178"/>
  </r>
  <r>
    <x v="8"/>
    <s v="0950-NC-BEULAVILLE-NC-SK"/>
    <x v="0"/>
    <n v="0.24"/>
    <n v="215"/>
  </r>
  <r>
    <x v="8"/>
    <s v="0950-NC-BEULAVILLE-NC-TN"/>
    <x v="5"/>
    <n v="0.36"/>
    <n v="102"/>
  </r>
  <r>
    <x v="8"/>
    <s v="0950-NC-BEULAVILLE-NC-TX"/>
    <x v="5"/>
    <n v="0.39100000000000001"/>
    <n v="129"/>
  </r>
  <r>
    <x v="8"/>
    <s v="0950-NC-BEULAVILLE-NC-UT"/>
    <x v="0"/>
    <n v="0.21"/>
    <n v="200"/>
  </r>
  <r>
    <x v="8"/>
    <s v="0950-NC-BEULAVILLE-NC-VA"/>
    <x v="0"/>
    <n v="0.255"/>
    <n v="178"/>
  </r>
  <r>
    <x v="8"/>
    <s v="0950-NC-BEULAVILLE-NC-VT"/>
    <x v="0"/>
    <n v="0.255"/>
    <n v="178"/>
  </r>
  <r>
    <x v="8"/>
    <s v="0950-NC-BEULAVILLE-NC-WA"/>
    <x v="2"/>
    <n v="0.55400000000000005"/>
    <n v="361.2"/>
  </r>
  <r>
    <x v="8"/>
    <s v="0950-NC-BEULAVILLE-NC-WI"/>
    <x v="0"/>
    <n v="0.255"/>
    <n v="178"/>
  </r>
  <r>
    <x v="8"/>
    <s v="0950-NC-BEULAVILLE-NC-WV"/>
    <x v="0"/>
    <n v="0.255"/>
    <n v="178"/>
  </r>
  <r>
    <x v="8"/>
    <s v="0950-NC-BEULAVILLE-NC-WY"/>
    <x v="0"/>
    <n v="0.21"/>
    <n v="200"/>
  </r>
  <r>
    <x v="8"/>
    <s v="0953-NC-WALLACE-AB-NC"/>
    <x v="0"/>
    <n v="0.24"/>
    <n v="215"/>
  </r>
  <r>
    <x v="8"/>
    <s v="0953-NC-WALLACE-AL-NC"/>
    <x v="5"/>
    <n v="0.46500000000000002"/>
    <n v="92"/>
  </r>
  <r>
    <x v="8"/>
    <s v="0953-NC-WALLACE-AR-NC"/>
    <x v="5"/>
    <n v="0.51700000000000002"/>
    <n v="87"/>
  </r>
  <r>
    <x v="8"/>
    <s v="0953-NC-WALLACE-AZ-NC"/>
    <x v="0"/>
    <n v="0.255"/>
    <n v="178"/>
  </r>
  <r>
    <x v="8"/>
    <s v="0953-NC-WALLACE-BC-NC"/>
    <x v="0"/>
    <n v="0.24"/>
    <n v="215"/>
  </r>
  <r>
    <x v="8"/>
    <s v="0953-NC-WALLACE-CA-NC"/>
    <x v="2"/>
    <n v="0.34799999999999998"/>
    <n v="240.5"/>
  </r>
  <r>
    <x v="8"/>
    <s v="0953-NC-WALLACE-CO-NC"/>
    <x v="0"/>
    <n v="0.255"/>
    <n v="178"/>
  </r>
  <r>
    <x v="8"/>
    <s v="0953-NC-WALLACE-CT-NC"/>
    <x v="0"/>
    <n v="0.255"/>
    <n v="178"/>
  </r>
  <r>
    <x v="8"/>
    <s v="0953-NC-WALLACE-DC-NC"/>
    <x v="2"/>
    <n v="7.0000000000000007E-2"/>
    <n v="147"/>
  </r>
  <r>
    <x v="8"/>
    <s v="0953-NC-WALLACE-DE-NC"/>
    <x v="0"/>
    <n v="0.255"/>
    <n v="178"/>
  </r>
  <r>
    <x v="8"/>
    <s v="0953-NC-WALLACE-FL-NC"/>
    <x v="2"/>
    <n v="0.58499999999999996"/>
    <n v="191.8"/>
  </r>
  <r>
    <x v="8"/>
    <s v="0953-NC-WALLACE-GA-NC"/>
    <x v="5"/>
    <n v="0.01"/>
    <n v="155"/>
  </r>
  <r>
    <x v="8"/>
    <s v="0953-NC-WALLACE-IA-NC"/>
    <x v="0"/>
    <n v="0.255"/>
    <n v="178"/>
  </r>
  <r>
    <x v="8"/>
    <s v="0953-NC-WALLACE-ID-NC"/>
    <x v="2"/>
    <n v="7.0000000000000007E-2"/>
    <n v="242"/>
  </r>
  <r>
    <x v="8"/>
    <s v="0953-NC-WALLACE-IL-NC"/>
    <x v="2"/>
    <n v="0.42799999999999999"/>
    <n v="226.4"/>
  </r>
  <r>
    <x v="8"/>
    <s v="0953-NC-WALLACE-IN-NC"/>
    <x v="2"/>
    <n v="0.439"/>
    <n v="239.2"/>
  </r>
  <r>
    <x v="8"/>
    <s v="0953-NC-WALLACE-KS-NC"/>
    <x v="0"/>
    <n v="0.255"/>
    <n v="178"/>
  </r>
  <r>
    <x v="8"/>
    <s v="0953-NC-WALLACE-KY-NC"/>
    <x v="2"/>
    <n v="0.34899999999999998"/>
    <n v="169.5"/>
  </r>
  <r>
    <x v="8"/>
    <s v="0953-NC-WALLACE-LA-NC"/>
    <x v="0"/>
    <n v="0.255"/>
    <n v="178"/>
  </r>
  <r>
    <x v="8"/>
    <s v="0953-NC-WALLACE-MA-NC"/>
    <x v="0"/>
    <n v="0.255"/>
    <n v="178"/>
  </r>
  <r>
    <x v="8"/>
    <s v="0953-NC-WALLACE-MB-NC"/>
    <x v="0"/>
    <n v="0.24"/>
    <n v="215"/>
  </r>
  <r>
    <x v="8"/>
    <s v="0953-NC-WALLACE-MD-NC"/>
    <x v="2"/>
    <n v="0.42199999999999999"/>
    <n v="153.5"/>
  </r>
  <r>
    <x v="8"/>
    <s v="0953-NC-WALLACE-ME-NC"/>
    <x v="0"/>
    <n v="0.255"/>
    <n v="178"/>
  </r>
  <r>
    <x v="8"/>
    <s v="0953-NC-WALLACE-MI-NC"/>
    <x v="2"/>
    <n v="0.496"/>
    <n v="241"/>
  </r>
  <r>
    <x v="8"/>
    <s v="0953-NC-WALLACE-MN-NC"/>
    <x v="0"/>
    <n v="0.255"/>
    <n v="178"/>
  </r>
  <r>
    <x v="8"/>
    <s v="0953-NC-WALLACE-MO-NC"/>
    <x v="2"/>
    <n v="0.41"/>
    <n v="275.60000000000002"/>
  </r>
  <r>
    <x v="8"/>
    <s v="0953-NC-WALLACE-MS-NC"/>
    <x v="5"/>
    <n v="0.42299999999999999"/>
    <n v="119"/>
  </r>
  <r>
    <x v="8"/>
    <s v="0953-NC-WALLACE-MT-NC"/>
    <x v="0"/>
    <n v="0.255"/>
    <n v="178"/>
  </r>
  <r>
    <x v="8"/>
    <s v="0953-NC-WALLACE-NC-NC"/>
    <x v="5"/>
    <n v="0.45400000000000001"/>
    <n v="106"/>
  </r>
  <r>
    <x v="8"/>
    <s v="0953-NC-WALLACE-ND-NC"/>
    <x v="0"/>
    <n v="0.255"/>
    <n v="178"/>
  </r>
  <r>
    <x v="8"/>
    <s v="0953-NC-WALLACE-NE-NC"/>
    <x v="0"/>
    <n v="0.255"/>
    <n v="178"/>
  </r>
  <r>
    <x v="8"/>
    <s v="0953-NC-WALLACE-NH-NC"/>
    <x v="0"/>
    <n v="0.255"/>
    <n v="178"/>
  </r>
  <r>
    <x v="8"/>
    <s v="0953-NC-WALLACE-NJ-NC"/>
    <x v="2"/>
    <n v="0.46200000000000002"/>
    <n v="153.80000000000001"/>
  </r>
  <r>
    <x v="8"/>
    <s v="0953-NC-WALLACE-NM-NC"/>
    <x v="0"/>
    <n v="0.255"/>
    <n v="178"/>
  </r>
  <r>
    <x v="8"/>
    <s v="0953-NC-WALLACE-NV-NC"/>
    <x v="0"/>
    <n v="0.255"/>
    <n v="178"/>
  </r>
  <r>
    <x v="8"/>
    <s v="0953-NC-WALLACE-NY-NC"/>
    <x v="2"/>
    <n v="0.39200000000000002"/>
    <n v="148.6"/>
  </r>
  <r>
    <x v="8"/>
    <s v="0953-NC-WALLACE-OH-NC"/>
    <x v="0"/>
    <n v="0.255"/>
    <n v="178"/>
  </r>
  <r>
    <x v="8"/>
    <s v="0953-NC-WALLACE-OK-NC"/>
    <x v="0"/>
    <n v="0.255"/>
    <n v="178"/>
  </r>
  <r>
    <x v="8"/>
    <s v="0953-NC-WALLACE-ON-NC"/>
    <x v="2"/>
    <n v="0.45600000000000002"/>
    <n v="235.8"/>
  </r>
  <r>
    <x v="8"/>
    <s v="0953-NC-WALLACE-OR-NC"/>
    <x v="0"/>
    <n v="0.255"/>
    <n v="178"/>
  </r>
  <r>
    <x v="8"/>
    <s v="0953-NC-WALLACE-PA-NC"/>
    <x v="0"/>
    <n v="0.255"/>
    <n v="178"/>
  </r>
  <r>
    <x v="8"/>
    <s v="0953-NC-WALLACE-QC-NC"/>
    <x v="0"/>
    <n v="0.39"/>
    <n v="172"/>
  </r>
  <r>
    <x v="8"/>
    <s v="0953-NC-WALLACE-RI-NC"/>
    <x v="0"/>
    <n v="0.255"/>
    <n v="178"/>
  </r>
  <r>
    <x v="8"/>
    <s v="0953-NC-WALLACE-SC-NC"/>
    <x v="2"/>
    <n v="0.52800000000000002"/>
    <n v="126.1"/>
  </r>
  <r>
    <x v="8"/>
    <s v="0953-NC-WALLACE-SD-NC"/>
    <x v="0"/>
    <n v="0.255"/>
    <n v="178"/>
  </r>
  <r>
    <x v="8"/>
    <s v="0953-NC-WALLACE-SK-NC"/>
    <x v="0"/>
    <n v="0.24"/>
    <n v="215"/>
  </r>
  <r>
    <x v="8"/>
    <s v="0953-NC-WALLACE-TN-NC"/>
    <x v="2"/>
    <n v="0.59599999999999997"/>
    <n v="143.69999999999999"/>
  </r>
  <r>
    <x v="8"/>
    <s v="0953-NC-WALLACE-TX-NC"/>
    <x v="5"/>
    <n v="0.46500000000000002"/>
    <n v="159"/>
  </r>
  <r>
    <x v="8"/>
    <s v="0953-NC-WALLACE-UT-NC"/>
    <x v="0"/>
    <n v="0.255"/>
    <n v="178"/>
  </r>
  <r>
    <x v="8"/>
    <s v="0953-NC-WALLACE-VA-NC"/>
    <x v="2"/>
    <n v="0.33500000000000002"/>
    <n v="185.4"/>
  </r>
  <r>
    <x v="8"/>
    <s v="0953-NC-WALLACE-VT-NC"/>
    <x v="0"/>
    <n v="0.255"/>
    <n v="178"/>
  </r>
  <r>
    <x v="8"/>
    <s v="0953-NC-WALLACE-WA-NC"/>
    <x v="2"/>
    <n v="0.51900000000000002"/>
    <n v="194.4"/>
  </r>
  <r>
    <x v="8"/>
    <s v="0953-NC-WALLACE-WI-NC"/>
    <x v="2"/>
    <n v="0.46"/>
    <n v="187.5"/>
  </r>
  <r>
    <x v="8"/>
    <s v="0953-NC-WALLACE-WV-NC"/>
    <x v="0"/>
    <n v="0.255"/>
    <n v="178"/>
  </r>
  <r>
    <x v="8"/>
    <s v="0953-NC-WALLACE-WY-NC"/>
    <x v="0"/>
    <n v="0.255"/>
    <n v="178"/>
  </r>
  <r>
    <x v="8"/>
    <s v="0953-NC-WALLACE-NC-AB"/>
    <x v="0"/>
    <n v="0.24"/>
    <n v="215"/>
  </r>
  <r>
    <x v="8"/>
    <s v="0953-NC-WALLACE-NC-AL"/>
    <x v="5"/>
    <n v="0.39100000000000001"/>
    <n v="106"/>
  </r>
  <r>
    <x v="8"/>
    <s v="0953-NC-WALLACE-NC-AR"/>
    <x v="5"/>
    <n v="0.36"/>
    <n v="131"/>
  </r>
  <r>
    <x v="8"/>
    <s v="0953-NC-WALLACE-NC-AZ"/>
    <x v="0"/>
    <n v="0.21"/>
    <n v="200"/>
  </r>
  <r>
    <x v="8"/>
    <s v="0953-NC-WALLACE-NC-BC"/>
    <x v="0"/>
    <n v="0.24"/>
    <n v="215"/>
  </r>
  <r>
    <x v="8"/>
    <s v="0953-NC-WALLACE-NC-CA"/>
    <x v="0"/>
    <n v="0.21"/>
    <n v="200"/>
  </r>
  <r>
    <x v="8"/>
    <s v="0953-NC-WALLACE-NC-CO"/>
    <x v="0"/>
    <n v="0.21"/>
    <n v="200"/>
  </r>
  <r>
    <x v="8"/>
    <s v="0953-NC-WALLACE-NC-CT"/>
    <x v="2"/>
    <n v="0.44"/>
    <n v="214.4"/>
  </r>
  <r>
    <x v="8"/>
    <s v="0953-NC-WALLACE-NC-DC"/>
    <x v="2"/>
    <n v="0.13600000000000001"/>
    <n v="153"/>
  </r>
  <r>
    <x v="8"/>
    <s v="0953-NC-WALLACE-NC-DE"/>
    <x v="0"/>
    <n v="0.255"/>
    <n v="178"/>
  </r>
  <r>
    <x v="8"/>
    <s v="0953-NC-WALLACE-NC-FL"/>
    <x v="2"/>
    <n v="0.33400000000000002"/>
    <n v="235.5"/>
  </r>
  <r>
    <x v="8"/>
    <s v="0953-NC-WALLACE-NC-GA"/>
    <x v="2"/>
    <n v="0.628"/>
    <n v="165.7"/>
  </r>
  <r>
    <x v="8"/>
    <s v="0953-NC-WALLACE-NC-IA"/>
    <x v="2"/>
    <n v="0.46300000000000002"/>
    <n v="151.5"/>
  </r>
  <r>
    <x v="8"/>
    <s v="0953-NC-WALLACE-NC-ID"/>
    <x v="0"/>
    <n v="0.21"/>
    <n v="200"/>
  </r>
  <r>
    <x v="8"/>
    <s v="0953-NC-WALLACE-NC-IL"/>
    <x v="2"/>
    <n v="0.54600000000000004"/>
    <n v="194.4"/>
  </r>
  <r>
    <x v="8"/>
    <s v="0953-NC-WALLACE-NC-IN"/>
    <x v="2"/>
    <n v="0.437"/>
    <n v="174.2"/>
  </r>
  <r>
    <x v="8"/>
    <s v="0953-NC-WALLACE-NC-KS"/>
    <x v="0"/>
    <n v="0.255"/>
    <n v="178"/>
  </r>
  <r>
    <x v="8"/>
    <s v="0953-NC-WALLACE-NC-KY"/>
    <x v="5"/>
    <n v="0.50700000000000001"/>
    <n v="107"/>
  </r>
  <r>
    <x v="8"/>
    <s v="0953-NC-WALLACE-NC-LA"/>
    <x v="2"/>
    <n v="0.31900000000000001"/>
    <n v="146.6"/>
  </r>
  <r>
    <x v="8"/>
    <s v="0953-NC-WALLACE-NC-MA"/>
    <x v="0"/>
    <n v="0.255"/>
    <n v="178"/>
  </r>
  <r>
    <x v="8"/>
    <s v="0953-NC-WALLACE-NC-MB"/>
    <x v="0"/>
    <n v="0.24"/>
    <n v="215"/>
  </r>
  <r>
    <x v="8"/>
    <s v="0953-NC-WALLACE-NC-MD"/>
    <x v="2"/>
    <n v="0.36499999999999999"/>
    <n v="181.4"/>
  </r>
  <r>
    <x v="8"/>
    <s v="0953-NC-WALLACE-NC-ME"/>
    <x v="2"/>
    <n v="0.35699999999999998"/>
    <n v="157.1"/>
  </r>
  <r>
    <x v="8"/>
    <s v="0953-NC-WALLACE-NC-MI"/>
    <x v="0"/>
    <n v="0.255"/>
    <n v="178"/>
  </r>
  <r>
    <x v="8"/>
    <s v="0953-NC-WALLACE-NC-MN"/>
    <x v="2"/>
    <n v="0.41799999999999998"/>
    <n v="154.69999999999999"/>
  </r>
  <r>
    <x v="8"/>
    <s v="0953-NC-WALLACE-NC-MO"/>
    <x v="0"/>
    <n v="0.255"/>
    <n v="178"/>
  </r>
  <r>
    <x v="8"/>
    <s v="0953-NC-WALLACE-NC-MS"/>
    <x v="2"/>
    <n v="0.44500000000000001"/>
    <n v="182.4"/>
  </r>
  <r>
    <x v="8"/>
    <s v="0953-NC-WALLACE-NC-MT"/>
    <x v="0"/>
    <n v="0.21"/>
    <n v="200"/>
  </r>
  <r>
    <x v="8"/>
    <s v="0953-NC-WALLACE-NC-NC"/>
    <x v="5"/>
    <n v="0.45400000000000001"/>
    <n v="106"/>
  </r>
  <r>
    <x v="8"/>
    <s v="0953-NC-WALLACE-NC-ND"/>
    <x v="0"/>
    <n v="0.255"/>
    <n v="178"/>
  </r>
  <r>
    <x v="8"/>
    <s v="0953-NC-WALLACE-NC-NE"/>
    <x v="2"/>
    <n v="0.44700000000000001"/>
    <n v="220.8"/>
  </r>
  <r>
    <x v="8"/>
    <s v="0953-NC-WALLACE-NC-NH"/>
    <x v="0"/>
    <n v="0.255"/>
    <n v="178"/>
  </r>
  <r>
    <x v="8"/>
    <s v="0953-NC-WALLACE-NC-NJ"/>
    <x v="2"/>
    <n v="0.374"/>
    <n v="187.9"/>
  </r>
  <r>
    <x v="8"/>
    <s v="0953-NC-WALLACE-NC-NM"/>
    <x v="0"/>
    <n v="0.21"/>
    <n v="200"/>
  </r>
  <r>
    <x v="8"/>
    <s v="0953-NC-WALLACE-NC-NV"/>
    <x v="0"/>
    <n v="0.21"/>
    <n v="200"/>
  </r>
  <r>
    <x v="8"/>
    <s v="0953-NC-WALLACE-NC-NY"/>
    <x v="0"/>
    <n v="0.255"/>
    <n v="178"/>
  </r>
  <r>
    <x v="8"/>
    <s v="0953-NC-WALLACE-NC-OH"/>
    <x v="2"/>
    <n v="0.47299999999999998"/>
    <n v="136.6"/>
  </r>
  <r>
    <x v="8"/>
    <s v="0953-NC-WALLACE-NC-OK"/>
    <x v="5"/>
    <n v="0.32800000000000001"/>
    <n v="119"/>
  </r>
  <r>
    <x v="8"/>
    <s v="0953-NC-WALLACE-NC-ON"/>
    <x v="2"/>
    <n v="0.67700000000000005"/>
    <n v="190.4"/>
  </r>
  <r>
    <x v="8"/>
    <s v="0953-NC-WALLACE-NC-OR"/>
    <x v="0"/>
    <n v="0.21"/>
    <n v="200"/>
  </r>
  <r>
    <x v="8"/>
    <s v="0953-NC-WALLACE-NC-PA"/>
    <x v="0"/>
    <n v="0.255"/>
    <n v="178"/>
  </r>
  <r>
    <x v="8"/>
    <s v="0953-NC-WALLACE-NC-QC"/>
    <x v="0"/>
    <n v="0.39"/>
    <n v="172"/>
  </r>
  <r>
    <x v="8"/>
    <s v="0953-NC-WALLACE-NC-RI"/>
    <x v="0"/>
    <n v="0.255"/>
    <n v="178"/>
  </r>
  <r>
    <x v="8"/>
    <s v="0953-NC-WALLACE-NC-SC"/>
    <x v="2"/>
    <n v="0.38200000000000001"/>
    <n v="123.3"/>
  </r>
  <r>
    <x v="8"/>
    <s v="0953-NC-WALLACE-NC-SD"/>
    <x v="0"/>
    <n v="0.255"/>
    <n v="178"/>
  </r>
  <r>
    <x v="8"/>
    <s v="0953-NC-WALLACE-NC-SK"/>
    <x v="0"/>
    <n v="0.24"/>
    <n v="215"/>
  </r>
  <r>
    <x v="8"/>
    <s v="0953-NC-WALLACE-NC-TN"/>
    <x v="2"/>
    <n v="0.439"/>
    <n v="157"/>
  </r>
  <r>
    <x v="8"/>
    <s v="0953-NC-WALLACE-NC-TX"/>
    <x v="5"/>
    <n v="0.39100000000000001"/>
    <n v="129"/>
  </r>
  <r>
    <x v="8"/>
    <s v="0953-NC-WALLACE-NC-UT"/>
    <x v="0"/>
    <n v="0.21"/>
    <n v="200"/>
  </r>
  <r>
    <x v="8"/>
    <s v="0953-NC-WALLACE-NC-VA"/>
    <x v="2"/>
    <n v="0.39200000000000002"/>
    <n v="148.6"/>
  </r>
  <r>
    <x v="8"/>
    <s v="0953-NC-WALLACE-NC-VT"/>
    <x v="0"/>
    <n v="0.255"/>
    <n v="178"/>
  </r>
  <r>
    <x v="8"/>
    <s v="0953-NC-WALLACE-NC-WA"/>
    <x v="2"/>
    <n v="0.55400000000000005"/>
    <n v="361.2"/>
  </r>
  <r>
    <x v="8"/>
    <s v="0953-NC-WALLACE-NC-WI"/>
    <x v="2"/>
    <n v="0.434"/>
    <n v="180.8"/>
  </r>
  <r>
    <x v="8"/>
    <s v="0953-NC-WALLACE-NC-WV"/>
    <x v="0"/>
    <n v="0.255"/>
    <n v="178"/>
  </r>
  <r>
    <x v="8"/>
    <s v="0953-NC-WALLACE-NC-WY"/>
    <x v="0"/>
    <n v="0.21"/>
    <n v="200"/>
  </r>
  <r>
    <x v="8"/>
    <s v="0954-NC-WILMINGTON-AB-NC"/>
    <x v="0"/>
    <n v="0.24"/>
    <n v="215"/>
  </r>
  <r>
    <x v="8"/>
    <s v="0954-NC-WILMINGTON-AL-NC"/>
    <x v="5"/>
    <n v="0.46500000000000002"/>
    <n v="92"/>
  </r>
  <r>
    <x v="8"/>
    <s v="0954-NC-WILMINGTON-AR-NC"/>
    <x v="5"/>
    <n v="0.51700000000000002"/>
    <n v="87"/>
  </r>
  <r>
    <x v="8"/>
    <s v="0954-NC-WILMINGTON-AZ-NC"/>
    <x v="0"/>
    <n v="0.255"/>
    <n v="178"/>
  </r>
  <r>
    <x v="8"/>
    <s v="0954-NC-WILMINGTON-BC-NC"/>
    <x v="0"/>
    <n v="0.24"/>
    <n v="215"/>
  </r>
  <r>
    <x v="8"/>
    <s v="0954-NC-WILMINGTON-CA-NC"/>
    <x v="2"/>
    <n v="0.34799999999999998"/>
    <n v="240.5"/>
  </r>
  <r>
    <x v="8"/>
    <s v="0954-NC-WILMINGTON-CO-NC"/>
    <x v="0"/>
    <n v="0.255"/>
    <n v="178"/>
  </r>
  <r>
    <x v="8"/>
    <s v="0954-NC-WILMINGTON-CT-NC"/>
    <x v="0"/>
    <n v="0.255"/>
    <n v="178"/>
  </r>
  <r>
    <x v="8"/>
    <s v="0954-NC-WILMINGTON-DC-NC"/>
    <x v="2"/>
    <n v="7.0000000000000007E-2"/>
    <n v="147"/>
  </r>
  <r>
    <x v="8"/>
    <s v="0954-NC-WILMINGTON-DE-NC"/>
    <x v="0"/>
    <n v="0.255"/>
    <n v="178"/>
  </r>
  <r>
    <x v="8"/>
    <s v="0954-NC-WILMINGTON-FL-NC"/>
    <x v="2"/>
    <n v="0.58499999999999996"/>
    <n v="191.8"/>
  </r>
  <r>
    <x v="8"/>
    <s v="0954-NC-WILMINGTON-GA-NC"/>
    <x v="0"/>
    <n v="0.255"/>
    <n v="178"/>
  </r>
  <r>
    <x v="8"/>
    <s v="0954-NC-WILMINGTON-IA-NC"/>
    <x v="0"/>
    <n v="0.255"/>
    <n v="178"/>
  </r>
  <r>
    <x v="8"/>
    <s v="0954-NC-WILMINGTON-ID-NC"/>
    <x v="2"/>
    <n v="7.0000000000000007E-2"/>
    <n v="242"/>
  </r>
  <r>
    <x v="8"/>
    <s v="0954-NC-WILMINGTON-IL-NC"/>
    <x v="2"/>
    <n v="0.42799999999999999"/>
    <n v="226.4"/>
  </r>
  <r>
    <x v="8"/>
    <s v="0954-NC-WILMINGTON-IN-NC"/>
    <x v="2"/>
    <n v="0.439"/>
    <n v="239.2"/>
  </r>
  <r>
    <x v="8"/>
    <s v="0954-NC-WILMINGTON-KS-NC"/>
    <x v="0"/>
    <n v="0.255"/>
    <n v="178"/>
  </r>
  <r>
    <x v="8"/>
    <s v="0954-NC-WILMINGTON-KY-NC"/>
    <x v="2"/>
    <n v="0.34899999999999998"/>
    <n v="169.5"/>
  </r>
  <r>
    <x v="8"/>
    <s v="0954-NC-WILMINGTON-LA-NC"/>
    <x v="0"/>
    <n v="0.255"/>
    <n v="178"/>
  </r>
  <r>
    <x v="8"/>
    <s v="0954-NC-WILMINGTON-MA-NC"/>
    <x v="0"/>
    <n v="0.255"/>
    <n v="178"/>
  </r>
  <r>
    <x v="8"/>
    <s v="0954-NC-WILMINGTON-MB-NC"/>
    <x v="0"/>
    <n v="0.24"/>
    <n v="215"/>
  </r>
  <r>
    <x v="8"/>
    <s v="0954-NC-WILMINGTON-MD-NC"/>
    <x v="2"/>
    <n v="0.42199999999999999"/>
    <n v="153.5"/>
  </r>
  <r>
    <x v="8"/>
    <s v="0954-NC-WILMINGTON-ME-NC"/>
    <x v="0"/>
    <n v="0.255"/>
    <n v="178"/>
  </r>
  <r>
    <x v="8"/>
    <s v="0954-NC-WILMINGTON-MI-NC"/>
    <x v="2"/>
    <n v="0.496"/>
    <n v="241"/>
  </r>
  <r>
    <x v="8"/>
    <s v="0954-NC-WILMINGTON-MN-NC"/>
    <x v="0"/>
    <n v="0.255"/>
    <n v="178"/>
  </r>
  <r>
    <x v="8"/>
    <s v="0954-NC-WILMINGTON-MO-NC"/>
    <x v="2"/>
    <n v="0.41"/>
    <n v="275.60000000000002"/>
  </r>
  <r>
    <x v="8"/>
    <s v="0954-NC-WILMINGTON-MS-NC"/>
    <x v="5"/>
    <n v="0.42299999999999999"/>
    <n v="119"/>
  </r>
  <r>
    <x v="8"/>
    <s v="0954-NC-WILMINGTON-MT-NC"/>
    <x v="0"/>
    <n v="0.255"/>
    <n v="178"/>
  </r>
  <r>
    <x v="8"/>
    <s v="0954-NC-WILMINGTON-NC-NC"/>
    <x v="5"/>
    <n v="0.45400000000000001"/>
    <n v="106"/>
  </r>
  <r>
    <x v="8"/>
    <s v="0954-NC-WILMINGTON-ND-NC"/>
    <x v="0"/>
    <n v="0.255"/>
    <n v="178"/>
  </r>
  <r>
    <x v="8"/>
    <s v="0954-NC-WILMINGTON-NE-NC"/>
    <x v="0"/>
    <n v="0.255"/>
    <n v="178"/>
  </r>
  <r>
    <x v="8"/>
    <s v="0954-NC-WILMINGTON-NH-NC"/>
    <x v="0"/>
    <n v="0.255"/>
    <n v="178"/>
  </r>
  <r>
    <x v="8"/>
    <s v="0954-NC-WILMINGTON-NJ-NC"/>
    <x v="2"/>
    <n v="0.46200000000000002"/>
    <n v="153.80000000000001"/>
  </r>
  <r>
    <x v="8"/>
    <s v="0954-NC-WILMINGTON-NM-NC"/>
    <x v="0"/>
    <n v="0.255"/>
    <n v="178"/>
  </r>
  <r>
    <x v="8"/>
    <s v="0954-NC-WILMINGTON-NV-NC"/>
    <x v="0"/>
    <n v="0.255"/>
    <n v="178"/>
  </r>
  <r>
    <x v="8"/>
    <s v="0954-NC-WILMINGTON-NY-NC"/>
    <x v="2"/>
    <n v="0.39200000000000002"/>
    <n v="148.6"/>
  </r>
  <r>
    <x v="8"/>
    <s v="0954-NC-WILMINGTON-OH-NC"/>
    <x v="0"/>
    <n v="0.255"/>
    <n v="178"/>
  </r>
  <r>
    <x v="8"/>
    <s v="0954-NC-WILMINGTON-OK-NC"/>
    <x v="0"/>
    <n v="0.255"/>
    <n v="178"/>
  </r>
  <r>
    <x v="8"/>
    <s v="0954-NC-WILMINGTON-ON-NC"/>
    <x v="2"/>
    <n v="0.45600000000000002"/>
    <n v="235.8"/>
  </r>
  <r>
    <x v="8"/>
    <s v="0954-NC-WILMINGTON-OR-NC"/>
    <x v="0"/>
    <n v="0.255"/>
    <n v="178"/>
  </r>
  <r>
    <x v="8"/>
    <s v="0954-NC-WILMINGTON-PA-NC"/>
    <x v="0"/>
    <n v="0.255"/>
    <n v="178"/>
  </r>
  <r>
    <x v="8"/>
    <s v="0954-NC-WILMINGTON-QC-NC"/>
    <x v="0"/>
    <n v="0.39"/>
    <n v="172"/>
  </r>
  <r>
    <x v="8"/>
    <s v="0954-NC-WILMINGTON-RI-NC"/>
    <x v="0"/>
    <n v="0.255"/>
    <n v="178"/>
  </r>
  <r>
    <x v="8"/>
    <s v="0954-NC-WILMINGTON-SC-NC"/>
    <x v="2"/>
    <n v="0.52800000000000002"/>
    <n v="126.1"/>
  </r>
  <r>
    <x v="8"/>
    <s v="0954-NC-WILMINGTON-SD-NC"/>
    <x v="0"/>
    <n v="0.255"/>
    <n v="178"/>
  </r>
  <r>
    <x v="8"/>
    <s v="0954-NC-WILMINGTON-SK-NC"/>
    <x v="0"/>
    <n v="0.24"/>
    <n v="215"/>
  </r>
  <r>
    <x v="8"/>
    <s v="0954-NC-WILMINGTON-TN-NC"/>
    <x v="2"/>
    <n v="0.59599999999999997"/>
    <n v="143.69999999999999"/>
  </r>
  <r>
    <x v="8"/>
    <s v="0954-NC-WILMINGTON-TX-NC"/>
    <x v="5"/>
    <n v="0.46500000000000002"/>
    <n v="159"/>
  </r>
  <r>
    <x v="8"/>
    <s v="0954-NC-WILMINGTON-UT-NC"/>
    <x v="0"/>
    <n v="0.255"/>
    <n v="178"/>
  </r>
  <r>
    <x v="8"/>
    <s v="0954-NC-WILMINGTON-VA-NC"/>
    <x v="2"/>
    <n v="0.33500000000000002"/>
    <n v="185.4"/>
  </r>
  <r>
    <x v="8"/>
    <s v="0954-NC-WILMINGTON-VT-NC"/>
    <x v="0"/>
    <n v="0.255"/>
    <n v="178"/>
  </r>
  <r>
    <x v="8"/>
    <s v="0954-NC-WILMINGTON-WA-NC"/>
    <x v="2"/>
    <n v="0.51900000000000002"/>
    <n v="194.4"/>
  </r>
  <r>
    <x v="8"/>
    <s v="0954-NC-WILMINGTON-WI-NC"/>
    <x v="2"/>
    <n v="0.46"/>
    <n v="187.5"/>
  </r>
  <r>
    <x v="8"/>
    <s v="0954-NC-WILMINGTON-WV-NC"/>
    <x v="0"/>
    <n v="0.255"/>
    <n v="178"/>
  </r>
  <r>
    <x v="8"/>
    <s v="0954-NC-WILMINGTON-WY-NC"/>
    <x v="0"/>
    <n v="0.255"/>
    <n v="178"/>
  </r>
  <r>
    <x v="8"/>
    <s v="0954-NC-WILMINGTON-NC-AB"/>
    <x v="0"/>
    <n v="0.24"/>
    <n v="215"/>
  </r>
  <r>
    <x v="8"/>
    <s v="0954-NC-WILMINGTON-NC-AL"/>
    <x v="5"/>
    <n v="0.39100000000000001"/>
    <n v="106"/>
  </r>
  <r>
    <x v="8"/>
    <s v="0954-NC-WILMINGTON-NC-AR"/>
    <x v="5"/>
    <n v="0.36"/>
    <n v="131"/>
  </r>
  <r>
    <x v="8"/>
    <s v="0954-NC-WILMINGTON-NC-AZ"/>
    <x v="0"/>
    <n v="0.21"/>
    <n v="200"/>
  </r>
  <r>
    <x v="8"/>
    <s v="0954-NC-WILMINGTON-NC-BC"/>
    <x v="0"/>
    <n v="0.24"/>
    <n v="215"/>
  </r>
  <r>
    <x v="8"/>
    <s v="0954-NC-WILMINGTON-NC-CA"/>
    <x v="0"/>
    <n v="0.21"/>
    <n v="200"/>
  </r>
  <r>
    <x v="8"/>
    <s v="0954-NC-WILMINGTON-NC-CO"/>
    <x v="0"/>
    <n v="0.21"/>
    <n v="200"/>
  </r>
  <r>
    <x v="8"/>
    <s v="0954-NC-WILMINGTON-NC-CT"/>
    <x v="2"/>
    <n v="0.44"/>
    <n v="214.4"/>
  </r>
  <r>
    <x v="8"/>
    <s v="0954-NC-WILMINGTON-NC-DC"/>
    <x v="2"/>
    <n v="0.13600000000000001"/>
    <n v="153"/>
  </r>
  <r>
    <x v="8"/>
    <s v="0954-NC-WILMINGTON-NC-DE"/>
    <x v="0"/>
    <n v="0.255"/>
    <n v="178"/>
  </r>
  <r>
    <x v="8"/>
    <s v="0954-NC-WILMINGTON-NC-FL"/>
    <x v="2"/>
    <n v="0.33400000000000002"/>
    <n v="235.5"/>
  </r>
  <r>
    <x v="8"/>
    <s v="0954-NC-WILMINGTON-NC-GA"/>
    <x v="2"/>
    <n v="0.628"/>
    <n v="165.7"/>
  </r>
  <r>
    <x v="8"/>
    <s v="0954-NC-WILMINGTON-NC-IA"/>
    <x v="2"/>
    <n v="0.46300000000000002"/>
    <n v="151.5"/>
  </r>
  <r>
    <x v="8"/>
    <s v="0954-NC-WILMINGTON-NC-ID"/>
    <x v="0"/>
    <n v="0.21"/>
    <n v="200"/>
  </r>
  <r>
    <x v="8"/>
    <s v="0954-NC-WILMINGTON-NC-IL"/>
    <x v="2"/>
    <n v="0.54600000000000004"/>
    <n v="194.4"/>
  </r>
  <r>
    <x v="8"/>
    <s v="0954-NC-WILMINGTON-NC-IN"/>
    <x v="2"/>
    <n v="0.437"/>
    <n v="174.2"/>
  </r>
  <r>
    <x v="8"/>
    <s v="0954-NC-WILMINGTON-NC-KS"/>
    <x v="0"/>
    <n v="0.255"/>
    <n v="178"/>
  </r>
  <r>
    <x v="8"/>
    <s v="0954-NC-WILMINGTON-NC-KY"/>
    <x v="5"/>
    <n v="0.50700000000000001"/>
    <n v="107"/>
  </r>
  <r>
    <x v="8"/>
    <s v="0954-NC-WILMINGTON-NC-LA"/>
    <x v="2"/>
    <n v="0.31900000000000001"/>
    <n v="146.6"/>
  </r>
  <r>
    <x v="8"/>
    <s v="0954-NC-WILMINGTON-NC-MA"/>
    <x v="0"/>
    <n v="0.255"/>
    <n v="178"/>
  </r>
  <r>
    <x v="8"/>
    <s v="0954-NC-WILMINGTON-NC-MB"/>
    <x v="0"/>
    <n v="0.24"/>
    <n v="215"/>
  </r>
  <r>
    <x v="8"/>
    <s v="0954-NC-WILMINGTON-NC-MD"/>
    <x v="2"/>
    <n v="0.36499999999999999"/>
    <n v="181.4"/>
  </r>
  <r>
    <x v="8"/>
    <s v="0954-NC-WILMINGTON-NC-ME"/>
    <x v="2"/>
    <n v="0.35699999999999998"/>
    <n v="157.1"/>
  </r>
  <r>
    <x v="8"/>
    <s v="0954-NC-WILMINGTON-NC-MI"/>
    <x v="0"/>
    <n v="0.255"/>
    <n v="178"/>
  </r>
  <r>
    <x v="8"/>
    <s v="0954-NC-WILMINGTON-NC-MN"/>
    <x v="2"/>
    <n v="0.41799999999999998"/>
    <n v="154.69999999999999"/>
  </r>
  <r>
    <x v="8"/>
    <s v="0954-NC-WILMINGTON-NC-MO"/>
    <x v="0"/>
    <n v="0.255"/>
    <n v="178"/>
  </r>
  <r>
    <x v="8"/>
    <s v="0954-NC-WILMINGTON-NC-MS"/>
    <x v="2"/>
    <n v="0.44500000000000001"/>
    <n v="182.4"/>
  </r>
  <r>
    <x v="8"/>
    <s v="0954-NC-WILMINGTON-NC-MT"/>
    <x v="0"/>
    <n v="0.21"/>
    <n v="200"/>
  </r>
  <r>
    <x v="8"/>
    <s v="0954-NC-WILMINGTON-NC-NC"/>
    <x v="5"/>
    <n v="0.45400000000000001"/>
    <n v="106"/>
  </r>
  <r>
    <x v="8"/>
    <s v="0954-NC-WILMINGTON-NC-ND"/>
    <x v="0"/>
    <n v="0.255"/>
    <n v="178"/>
  </r>
  <r>
    <x v="8"/>
    <s v="0954-NC-WILMINGTON-NC-NE"/>
    <x v="2"/>
    <n v="0.44700000000000001"/>
    <n v="220.8"/>
  </r>
  <r>
    <x v="8"/>
    <s v="0954-NC-WILMINGTON-NC-NH"/>
    <x v="0"/>
    <n v="0.255"/>
    <n v="178"/>
  </r>
  <r>
    <x v="8"/>
    <s v="0954-NC-WILMINGTON-NC-NJ"/>
    <x v="2"/>
    <n v="0.374"/>
    <n v="187.9"/>
  </r>
  <r>
    <x v="8"/>
    <s v="0954-NC-WILMINGTON-NC-NM"/>
    <x v="0"/>
    <n v="0.21"/>
    <n v="200"/>
  </r>
  <r>
    <x v="8"/>
    <s v="0954-NC-WILMINGTON-NC-NV"/>
    <x v="0"/>
    <n v="0.21"/>
    <n v="200"/>
  </r>
  <r>
    <x v="8"/>
    <s v="0954-NC-WILMINGTON-NC-NY"/>
    <x v="0"/>
    <n v="0.255"/>
    <n v="178"/>
  </r>
  <r>
    <x v="8"/>
    <s v="0954-NC-WILMINGTON-NC-OH"/>
    <x v="2"/>
    <n v="0.47299999999999998"/>
    <n v="136.6"/>
  </r>
  <r>
    <x v="8"/>
    <s v="0954-NC-WILMINGTON-NC-OK"/>
    <x v="5"/>
    <n v="0.32800000000000001"/>
    <n v="119"/>
  </r>
  <r>
    <x v="8"/>
    <s v="0954-NC-WILMINGTON-NC-ON"/>
    <x v="2"/>
    <n v="0.67700000000000005"/>
    <n v="190.4"/>
  </r>
  <r>
    <x v="8"/>
    <s v="0954-NC-WILMINGTON-NC-OR"/>
    <x v="0"/>
    <n v="0.21"/>
    <n v="200"/>
  </r>
  <r>
    <x v="8"/>
    <s v="0954-NC-WILMINGTON-NC-PA"/>
    <x v="0"/>
    <n v="0.255"/>
    <n v="178"/>
  </r>
  <r>
    <x v="8"/>
    <s v="0954-NC-WILMINGTON-NC-QC"/>
    <x v="0"/>
    <n v="0.39"/>
    <n v="172"/>
  </r>
  <r>
    <x v="8"/>
    <s v="0954-NC-WILMINGTON-NC-RI"/>
    <x v="0"/>
    <n v="0.255"/>
    <n v="178"/>
  </r>
  <r>
    <x v="8"/>
    <s v="0954-NC-WILMINGTON-NC-SC"/>
    <x v="2"/>
    <n v="0.38200000000000001"/>
    <n v="123.3"/>
  </r>
  <r>
    <x v="8"/>
    <s v="0954-NC-WILMINGTON-NC-SD"/>
    <x v="0"/>
    <n v="0.255"/>
    <n v="178"/>
  </r>
  <r>
    <x v="8"/>
    <s v="0954-NC-WILMINGTON-NC-SK"/>
    <x v="0"/>
    <n v="0.24"/>
    <n v="215"/>
  </r>
  <r>
    <x v="8"/>
    <s v="0954-NC-WILMINGTON-NC-TN"/>
    <x v="2"/>
    <n v="0.439"/>
    <n v="157"/>
  </r>
  <r>
    <x v="8"/>
    <s v="0954-NC-WILMINGTON-NC-TX"/>
    <x v="5"/>
    <n v="0.39100000000000001"/>
    <n v="129"/>
  </r>
  <r>
    <x v="8"/>
    <s v="0954-NC-WILMINGTON-NC-UT"/>
    <x v="0"/>
    <n v="0.21"/>
    <n v="200"/>
  </r>
  <r>
    <x v="8"/>
    <s v="0954-NC-WILMINGTON-NC-VA"/>
    <x v="2"/>
    <n v="0.39200000000000002"/>
    <n v="148.6"/>
  </r>
  <r>
    <x v="8"/>
    <s v="0954-NC-WILMINGTON-NC-VT"/>
    <x v="0"/>
    <n v="0.255"/>
    <n v="178"/>
  </r>
  <r>
    <x v="8"/>
    <s v="0954-NC-WILMINGTON-NC-WA"/>
    <x v="2"/>
    <n v="0.55400000000000005"/>
    <n v="361.2"/>
  </r>
  <r>
    <x v="8"/>
    <s v="0954-NC-WILMINGTON-NC-WI"/>
    <x v="2"/>
    <n v="0.434"/>
    <n v="180.8"/>
  </r>
  <r>
    <x v="8"/>
    <s v="0954-NC-WILMINGTON-NC-WV"/>
    <x v="0"/>
    <n v="0.255"/>
    <n v="178"/>
  </r>
  <r>
    <x v="8"/>
    <s v="0954-NC-WILMINGTON-NC-WY"/>
    <x v="0"/>
    <n v="0.21"/>
    <n v="200"/>
  </r>
  <r>
    <x v="9"/>
    <s v="1110-GA-NEWNAN-AB-GA"/>
    <x v="0"/>
    <n v="0.24"/>
    <n v="215"/>
  </r>
  <r>
    <x v="9"/>
    <s v="1110-GA-NEWNAN-AL-GA"/>
    <x v="2"/>
    <n v="0.53"/>
    <n v="133.6"/>
  </r>
  <r>
    <x v="9"/>
    <s v="1110-GA-NEWNAN-AR-GA"/>
    <x v="1"/>
    <n v="0.41"/>
    <n v="300"/>
  </r>
  <r>
    <x v="9"/>
    <s v="1110-GA-NEWNAN-AZ-GA"/>
    <x v="1"/>
    <n v="6.9000000000000006E-2"/>
    <n v="170"/>
  </r>
  <r>
    <x v="9"/>
    <s v="1110-GA-NEWNAN-BC-GA"/>
    <x v="0"/>
    <n v="0.24"/>
    <n v="215"/>
  </r>
  <r>
    <x v="9"/>
    <s v="1110-GA-NEWNAN-CA-GA"/>
    <x v="1"/>
    <n v="0.38800000000000001"/>
    <n v="180.8"/>
  </r>
  <r>
    <x v="9"/>
    <s v="1110-GA-NEWNAN-CO-GA"/>
    <x v="1"/>
    <n v="0.49"/>
    <n v="360"/>
  </r>
  <r>
    <x v="9"/>
    <s v="1110-GA-NEWNAN-CT-GA"/>
    <x v="1"/>
    <n v="0.16"/>
    <n v="300"/>
  </r>
  <r>
    <x v="9"/>
    <s v="1110-GA-NEWNAN-DC-GA"/>
    <x v="2"/>
    <n v="7.0000000000000007E-2"/>
    <n v="186"/>
  </r>
  <r>
    <x v="9"/>
    <s v="1110-GA-NEWNAN-DE-GA"/>
    <x v="2"/>
    <n v="7.0000000000000007E-2"/>
    <n v="186"/>
  </r>
  <r>
    <x v="9"/>
    <s v="1110-GA-NEWNAN-FL-GA"/>
    <x v="2"/>
    <n v="0.52100000000000002"/>
    <n v="158.1"/>
  </r>
  <r>
    <x v="9"/>
    <s v="1110-GA-NEWNAN-GA-GA"/>
    <x v="2"/>
    <n v="0.46899999999999997"/>
    <n v="133.80000000000001"/>
  </r>
  <r>
    <x v="9"/>
    <s v="1110-GA-NEWNAN-IA-GA"/>
    <x v="2"/>
    <n v="0.19700000000000001"/>
    <n v="162.30000000000001"/>
  </r>
  <r>
    <x v="9"/>
    <s v="1110-GA-NEWNAN-ID-GA"/>
    <x v="1"/>
    <n v="0.84799999999999998"/>
    <n v="180.8"/>
  </r>
  <r>
    <x v="9"/>
    <s v="1110-GA-NEWNAN-IL-GA"/>
    <x v="2"/>
    <n v="0.48799999999999999"/>
    <n v="235.9"/>
  </r>
  <r>
    <x v="9"/>
    <s v="1110-GA-NEWNAN-IN-GA"/>
    <x v="1"/>
    <n v="-1.2E-2"/>
    <n v="136.5"/>
  </r>
  <r>
    <x v="9"/>
    <s v="1110-GA-NEWNAN-KS-GA"/>
    <x v="2"/>
    <n v="7.0000000000000007E-2"/>
    <n v="186"/>
  </r>
  <r>
    <x v="9"/>
    <s v="1110-GA-NEWNAN-KY-GA"/>
    <x v="2"/>
    <n v="0.53200000000000003"/>
    <n v="168"/>
  </r>
  <r>
    <x v="9"/>
    <s v="1110-GA-NEWNAN-LA-GA"/>
    <x v="2"/>
    <n v="7.0000000000000007E-2"/>
    <n v="186"/>
  </r>
  <r>
    <x v="9"/>
    <s v="1110-GA-NEWNAN-MA-GA"/>
    <x v="2"/>
    <n v="7.0000000000000007E-2"/>
    <n v="186"/>
  </r>
  <r>
    <x v="9"/>
    <s v="1110-GA-NEWNAN-MB-GA"/>
    <x v="0"/>
    <n v="0.24"/>
    <n v="215"/>
  </r>
  <r>
    <x v="9"/>
    <s v="1110-GA-NEWNAN-MD-GA"/>
    <x v="2"/>
    <n v="0.42699999999999999"/>
    <n v="151.4"/>
  </r>
  <r>
    <x v="9"/>
    <s v="1110-GA-NEWNAN-ME-GA"/>
    <x v="2"/>
    <n v="7.0000000000000007E-2"/>
    <n v="211"/>
  </r>
  <r>
    <x v="9"/>
    <s v="1110-GA-NEWNAN-MI-GA"/>
    <x v="1"/>
    <n v="0.42"/>
    <n v="282.8"/>
  </r>
  <r>
    <x v="9"/>
    <s v="1110-GA-NEWNAN-MN-GA"/>
    <x v="2"/>
    <n v="7.0000000000000007E-2"/>
    <n v="186"/>
  </r>
  <r>
    <x v="9"/>
    <s v="1110-GA-NEWNAN-MO-GA"/>
    <x v="0"/>
    <n v="0.17"/>
    <n v="124"/>
  </r>
  <r>
    <x v="9"/>
    <s v="1110-GA-NEWNAN-MS-GA"/>
    <x v="2"/>
    <n v="0.47699999999999998"/>
    <n v="213.1"/>
  </r>
  <r>
    <x v="9"/>
    <s v="1110-GA-NEWNAN-MT-GA"/>
    <x v="2"/>
    <n v="7.0000000000000007E-2"/>
    <n v="242"/>
  </r>
  <r>
    <x v="9"/>
    <s v="1110-GA-NEWNAN-NC-GA"/>
    <x v="1"/>
    <n v="0.45600000000000002"/>
    <n v="219.8"/>
  </r>
  <r>
    <x v="9"/>
    <s v="1110-GA-NEWNAN-ND-GA"/>
    <x v="2"/>
    <n v="7.0000000000000007E-2"/>
    <n v="211"/>
  </r>
  <r>
    <x v="9"/>
    <s v="1110-GA-NEWNAN-NE-GA"/>
    <x v="2"/>
    <n v="7.0000000000000007E-2"/>
    <n v="186"/>
  </r>
  <r>
    <x v="9"/>
    <s v="1110-GA-NEWNAN-NH-GA"/>
    <x v="2"/>
    <n v="7.0000000000000007E-2"/>
    <n v="186"/>
  </r>
  <r>
    <x v="9"/>
    <s v="1110-GA-NEWNAN-NJ-GA"/>
    <x v="2"/>
    <n v="7.0000000000000007E-2"/>
    <n v="186"/>
  </r>
  <r>
    <x v="9"/>
    <s v="1110-GA-NEWNAN-NM-GA"/>
    <x v="2"/>
    <n v="7.0000000000000007E-2"/>
    <n v="211"/>
  </r>
  <r>
    <x v="9"/>
    <s v="1110-GA-NEWNAN-NV-GA"/>
    <x v="2"/>
    <n v="7.0000000000000007E-2"/>
    <n v="242"/>
  </r>
  <r>
    <x v="9"/>
    <s v="1110-GA-NEWNAN-NY-GA"/>
    <x v="2"/>
    <n v="7.0000000000000007E-2"/>
    <n v="186"/>
  </r>
  <r>
    <x v="9"/>
    <s v="1110-GA-NEWNAN-OH-GA"/>
    <x v="2"/>
    <n v="0.13900000000000001"/>
    <n v="183.4"/>
  </r>
  <r>
    <x v="9"/>
    <s v="1110-GA-NEWNAN-OK-GA"/>
    <x v="2"/>
    <n v="0.30099999999999999"/>
    <n v="188.1"/>
  </r>
  <r>
    <x v="9"/>
    <s v="1110-GA-NEWNAN-ON-GA"/>
    <x v="0"/>
    <n v="0.39"/>
    <n v="172"/>
  </r>
  <r>
    <x v="9"/>
    <s v="1110-GA-NEWNAN-OR-GA"/>
    <x v="2"/>
    <n v="7.0000000000000007E-2"/>
    <n v="242"/>
  </r>
  <r>
    <x v="9"/>
    <s v="1110-GA-NEWNAN-PA-GA"/>
    <x v="1"/>
    <n v="0.58099999999999996"/>
    <n v="300"/>
  </r>
  <r>
    <x v="9"/>
    <s v="1110-GA-NEWNAN-QC-GA"/>
    <x v="0"/>
    <n v="0.39"/>
    <n v="172"/>
  </r>
  <r>
    <x v="9"/>
    <s v="1110-GA-NEWNAN-RI-GA"/>
    <x v="2"/>
    <n v="7.0000000000000007E-2"/>
    <n v="186"/>
  </r>
  <r>
    <x v="9"/>
    <s v="1110-GA-NEWNAN-SC-GA"/>
    <x v="2"/>
    <n v="0.47299999999999998"/>
    <n v="128.69999999999999"/>
  </r>
  <r>
    <x v="9"/>
    <s v="1110-GA-NEWNAN-SD-GA"/>
    <x v="2"/>
    <n v="7.0000000000000007E-2"/>
    <n v="211"/>
  </r>
  <r>
    <x v="9"/>
    <s v="1110-GA-NEWNAN-SK-GA"/>
    <x v="0"/>
    <n v="0.24"/>
    <n v="215"/>
  </r>
  <r>
    <x v="9"/>
    <s v="1110-GA-NEWNAN-TN-GA"/>
    <x v="2"/>
    <n v="0.56000000000000005"/>
    <n v="164.7"/>
  </r>
  <r>
    <x v="9"/>
    <s v="1110-GA-NEWNAN-TX-GA"/>
    <x v="1"/>
    <n v="0.57999999999999996"/>
    <n v="249"/>
  </r>
  <r>
    <x v="9"/>
    <s v="1110-GA-NEWNAN-UT-GA"/>
    <x v="2"/>
    <n v="-1.4E-2"/>
    <n v="227.2"/>
  </r>
  <r>
    <x v="9"/>
    <s v="1110-GA-NEWNAN-VA-GA"/>
    <x v="1"/>
    <n v="0.17299999999999999"/>
    <n v="102"/>
  </r>
  <r>
    <x v="9"/>
    <s v="1110-GA-NEWNAN-VT-GA"/>
    <x v="2"/>
    <n v="7.0000000000000007E-2"/>
    <n v="186"/>
  </r>
  <r>
    <x v="9"/>
    <s v="1110-GA-NEWNAN-WA-GA"/>
    <x v="2"/>
    <n v="0.27700000000000002"/>
    <n v="187.5"/>
  </r>
  <r>
    <x v="9"/>
    <s v="1110-GA-NEWNAN-WI-GA"/>
    <x v="2"/>
    <n v="0.34"/>
    <n v="206.3"/>
  </r>
  <r>
    <x v="9"/>
    <s v="1110-GA-NEWNAN-WV-GA"/>
    <x v="2"/>
    <n v="8.1000000000000003E-2"/>
    <n v="201.3"/>
  </r>
  <r>
    <x v="9"/>
    <s v="1110-GA-NEWNAN-WY-GA"/>
    <x v="2"/>
    <n v="7.0000000000000007E-2"/>
    <n v="211"/>
  </r>
  <r>
    <x v="9"/>
    <s v="1110-GA-NEWNAN-GA-AB"/>
    <x v="0"/>
    <n v="0.24"/>
    <n v="215"/>
  </r>
  <r>
    <x v="9"/>
    <s v="1110-GA-NEWNAN-GA-AL"/>
    <x v="2"/>
    <n v="0.32900000000000001"/>
    <n v="131.9"/>
  </r>
  <r>
    <x v="9"/>
    <s v="1110-GA-NEWNAN-GA-AR"/>
    <x v="2"/>
    <n v="0.36499999999999999"/>
    <n v="174.3"/>
  </r>
  <r>
    <x v="9"/>
    <s v="1110-GA-NEWNAN-GA-AZ"/>
    <x v="2"/>
    <n v="0.52600000000000002"/>
    <n v="162.5"/>
  </r>
  <r>
    <x v="9"/>
    <s v="1110-GA-NEWNAN-GA-BC"/>
    <x v="0"/>
    <n v="0.24"/>
    <n v="215"/>
  </r>
  <r>
    <x v="9"/>
    <s v="1110-GA-NEWNAN-GA-CA"/>
    <x v="0"/>
    <n v="0.17"/>
    <n v="124"/>
  </r>
  <r>
    <x v="9"/>
    <s v="1110-GA-NEWNAN-GA-CO"/>
    <x v="2"/>
    <n v="1.7999999999999999E-2"/>
    <n v="198.3"/>
  </r>
  <r>
    <x v="9"/>
    <s v="1110-GA-NEWNAN-GA-CT"/>
    <x v="2"/>
    <n v="0.221"/>
    <n v="189.2"/>
  </r>
  <r>
    <x v="9"/>
    <s v="1110-GA-NEWNAN-GA-DC"/>
    <x v="2"/>
    <n v="7.0000000000000007E-2"/>
    <n v="186"/>
  </r>
  <r>
    <x v="9"/>
    <s v="1110-GA-NEWNAN-GA-DE"/>
    <x v="2"/>
    <n v="7.0000000000000007E-2"/>
    <n v="186"/>
  </r>
  <r>
    <x v="9"/>
    <s v="1110-GA-NEWNAN-GA-FL"/>
    <x v="1"/>
    <n v="0.498"/>
    <n v="306.8"/>
  </r>
  <r>
    <x v="9"/>
    <s v="1110-GA-NEWNAN-GA-GA"/>
    <x v="2"/>
    <n v="0.46899999999999997"/>
    <n v="133.80000000000001"/>
  </r>
  <r>
    <x v="9"/>
    <s v="1110-GA-NEWNAN-GA-IA"/>
    <x v="2"/>
    <n v="0.54300000000000004"/>
    <n v="125.6"/>
  </r>
  <r>
    <x v="9"/>
    <s v="1110-GA-NEWNAN-GA-ID"/>
    <x v="1"/>
    <n v="6.9000000000000006E-2"/>
    <n v="170"/>
  </r>
  <r>
    <x v="9"/>
    <s v="1110-GA-NEWNAN-GA-IL"/>
    <x v="2"/>
    <n v="0.58099999999999996"/>
    <n v="153.6"/>
  </r>
  <r>
    <x v="9"/>
    <s v="1110-GA-NEWNAN-GA-IN"/>
    <x v="1"/>
    <n v="0.47399999999999998"/>
    <n v="122.5"/>
  </r>
  <r>
    <x v="9"/>
    <s v="1110-GA-NEWNAN-GA-KS"/>
    <x v="2"/>
    <n v="0.38"/>
    <n v="128.5"/>
  </r>
  <r>
    <x v="9"/>
    <s v="1110-GA-NEWNAN-GA-KY"/>
    <x v="2"/>
    <n v="0.45200000000000001"/>
    <n v="138.69999999999999"/>
  </r>
  <r>
    <x v="9"/>
    <s v="1110-GA-NEWNAN-GA-LA"/>
    <x v="2"/>
    <n v="6.2E-2"/>
    <n v="183.8"/>
  </r>
  <r>
    <x v="9"/>
    <s v="1110-GA-NEWNAN-GA-MA"/>
    <x v="2"/>
    <n v="0.36499999999999999"/>
    <n v="173.7"/>
  </r>
  <r>
    <x v="9"/>
    <s v="1110-GA-NEWNAN-GA-MB"/>
    <x v="0"/>
    <n v="0.24"/>
    <n v="215"/>
  </r>
  <r>
    <x v="9"/>
    <s v="1110-GA-NEWNAN-GA-MD"/>
    <x v="1"/>
    <n v="0.38400000000000001"/>
    <n v="122.5"/>
  </r>
  <r>
    <x v="9"/>
    <s v="1110-GA-NEWNAN-GA-ME"/>
    <x v="1"/>
    <n v="0.58199999999999996"/>
    <n v="155"/>
  </r>
  <r>
    <x v="9"/>
    <s v="1110-GA-NEWNAN-GA-MI"/>
    <x v="1"/>
    <n v="0.64100000000000001"/>
    <n v="300"/>
  </r>
  <r>
    <x v="9"/>
    <s v="1110-GA-NEWNAN-GA-MN"/>
    <x v="1"/>
    <n v="0.50800000000000001"/>
    <n v="269.3"/>
  </r>
  <r>
    <x v="9"/>
    <s v="1110-GA-NEWNAN-GA-MO"/>
    <x v="0"/>
    <n v="0.17"/>
    <n v="124"/>
  </r>
  <r>
    <x v="9"/>
    <s v="1110-GA-NEWNAN-GA-MS"/>
    <x v="2"/>
    <n v="0.313"/>
    <n v="203.6"/>
  </r>
  <r>
    <x v="9"/>
    <s v="1110-GA-NEWNAN-GA-MT"/>
    <x v="2"/>
    <n v="7.0000000000000007E-2"/>
    <n v="242"/>
  </r>
  <r>
    <x v="9"/>
    <s v="1110-GA-NEWNAN-GA-NC"/>
    <x v="1"/>
    <n v="0.443"/>
    <n v="270.5"/>
  </r>
  <r>
    <x v="9"/>
    <s v="1110-GA-NEWNAN-GA-ND"/>
    <x v="2"/>
    <n v="7.0000000000000007E-2"/>
    <n v="211"/>
  </r>
  <r>
    <x v="9"/>
    <s v="1110-GA-NEWNAN-GA-NE"/>
    <x v="2"/>
    <n v="0.28000000000000003"/>
    <n v="161.19999999999999"/>
  </r>
  <r>
    <x v="9"/>
    <s v="1110-GA-NEWNAN-GA-NH"/>
    <x v="2"/>
    <n v="7.0000000000000007E-2"/>
    <n v="186"/>
  </r>
  <r>
    <x v="9"/>
    <s v="1110-GA-NEWNAN-GA-NJ"/>
    <x v="2"/>
    <n v="0.42"/>
    <n v="216.9"/>
  </r>
  <r>
    <x v="9"/>
    <s v="1110-GA-NEWNAN-GA-NM"/>
    <x v="1"/>
    <n v="0.46800000000000003"/>
    <n v="155"/>
  </r>
  <r>
    <x v="9"/>
    <s v="1110-GA-NEWNAN-GA-NV"/>
    <x v="2"/>
    <n v="-0.22500000000000001"/>
    <n v="222.5"/>
  </r>
  <r>
    <x v="9"/>
    <s v="1110-GA-NEWNAN-GA-NY"/>
    <x v="1"/>
    <n v="0.53300000000000003"/>
    <n v="237.5"/>
  </r>
  <r>
    <x v="9"/>
    <s v="1110-GA-NEWNAN-GA-OH"/>
    <x v="2"/>
    <n v="0.55500000000000005"/>
    <n v="169.7"/>
  </r>
  <r>
    <x v="9"/>
    <s v="1110-GA-NEWNAN-GA-OK"/>
    <x v="2"/>
    <n v="0.47399999999999998"/>
    <n v="154.5"/>
  </r>
  <r>
    <x v="9"/>
    <s v="1110-GA-NEWNAN-GA-ON"/>
    <x v="0"/>
    <n v="0.39"/>
    <n v="172"/>
  </r>
  <r>
    <x v="9"/>
    <s v="1110-GA-NEWNAN-GA-OR"/>
    <x v="2"/>
    <n v="0.34799999999999998"/>
    <n v="229.4"/>
  </r>
  <r>
    <x v="9"/>
    <s v="1110-GA-NEWNAN-GA-PA"/>
    <x v="2"/>
    <n v="0.19500000000000001"/>
    <n v="124.8"/>
  </r>
  <r>
    <x v="9"/>
    <s v="1110-GA-NEWNAN-GA-QC"/>
    <x v="0"/>
    <n v="0.39"/>
    <n v="172"/>
  </r>
  <r>
    <x v="9"/>
    <s v="1110-GA-NEWNAN-GA-RI"/>
    <x v="2"/>
    <n v="7.0000000000000007E-2"/>
    <n v="186"/>
  </r>
  <r>
    <x v="9"/>
    <s v="1110-GA-NEWNAN-GA-SC"/>
    <x v="0"/>
    <n v="0.17"/>
    <n v="124"/>
  </r>
  <r>
    <x v="9"/>
    <s v="1110-GA-NEWNAN-GA-SD"/>
    <x v="2"/>
    <n v="-0.156"/>
    <n v="198.3"/>
  </r>
  <r>
    <x v="9"/>
    <s v="1110-GA-NEWNAN-GA-SK"/>
    <x v="0"/>
    <n v="0.24"/>
    <n v="215"/>
  </r>
  <r>
    <x v="9"/>
    <s v="1110-GA-NEWNAN-GA-TN"/>
    <x v="2"/>
    <n v="0.6"/>
    <n v="145.69999999999999"/>
  </r>
  <r>
    <x v="9"/>
    <s v="1110-GA-NEWNAN-GA-TX"/>
    <x v="2"/>
    <n v="0.46500000000000002"/>
    <n v="195"/>
  </r>
  <r>
    <x v="9"/>
    <s v="1110-GA-NEWNAN-GA-UT"/>
    <x v="1"/>
    <n v="0.52100000000000002"/>
    <n v="300"/>
  </r>
  <r>
    <x v="9"/>
    <s v="1110-GA-NEWNAN-GA-VA"/>
    <x v="2"/>
    <n v="0.38300000000000001"/>
    <n v="177.2"/>
  </r>
  <r>
    <x v="9"/>
    <s v="1110-GA-NEWNAN-GA-VT"/>
    <x v="1"/>
    <n v="-4.9000000000000002E-2"/>
    <n v="162"/>
  </r>
  <r>
    <x v="9"/>
    <s v="1110-GA-NEWNAN-GA-WA"/>
    <x v="2"/>
    <n v="0.125"/>
    <n v="162.19999999999999"/>
  </r>
  <r>
    <x v="9"/>
    <s v="1110-GA-NEWNAN-GA-WI"/>
    <x v="2"/>
    <n v="0.53300000000000003"/>
    <n v="155.80000000000001"/>
  </r>
  <r>
    <x v="9"/>
    <s v="1110-GA-NEWNAN-GA-WV"/>
    <x v="1"/>
    <n v="0.34399999999999997"/>
    <n v="122.5"/>
  </r>
  <r>
    <x v="9"/>
    <s v="1110-GA-NEWNAN-GA-WY"/>
    <x v="1"/>
    <n v="0.16"/>
    <n v="155"/>
  </r>
  <r>
    <x v="9"/>
    <s v="1111-CA-ONTARIO-AB-CA"/>
    <x v="0"/>
    <n v="0.24"/>
    <n v="215"/>
  </r>
  <r>
    <x v="9"/>
    <s v="1111-CA-ONTARIO-AL-CA"/>
    <x v="2"/>
    <n v="7.0000000000000007E-2"/>
    <n v="242"/>
  </r>
  <r>
    <x v="9"/>
    <s v="1111-CA-ONTARIO-AR-CA"/>
    <x v="1"/>
    <n v="0.38100000000000001"/>
    <n v="155"/>
  </r>
  <r>
    <x v="9"/>
    <s v="1111-CA-ONTARIO-AZ-CA"/>
    <x v="2"/>
    <n v="0.42"/>
    <n v="144.5"/>
  </r>
  <r>
    <x v="9"/>
    <s v="1111-CA-ONTARIO-BC-CA"/>
    <x v="0"/>
    <n v="0.24"/>
    <n v="215"/>
  </r>
  <r>
    <x v="9"/>
    <s v="1111-CA-ONTARIO-CA-CA"/>
    <x v="2"/>
    <n v="0.31"/>
    <n v="158.69999999999999"/>
  </r>
  <r>
    <x v="9"/>
    <s v="1111-CA-ONTARIO-CO-CA"/>
    <x v="1"/>
    <n v="0.45300000000000001"/>
    <n v="262.3"/>
  </r>
  <r>
    <x v="9"/>
    <s v="1111-CA-ONTARIO-CT-CA"/>
    <x v="1"/>
    <n v="0.16"/>
    <n v="300"/>
  </r>
  <r>
    <x v="9"/>
    <s v="1111-CA-ONTARIO-DC-CA"/>
    <x v="2"/>
    <n v="7.0000000000000007E-2"/>
    <n v="242"/>
  </r>
  <r>
    <x v="9"/>
    <s v="1111-CA-ONTARIO-DE-CA"/>
    <x v="2"/>
    <n v="7.0000000000000007E-2"/>
    <n v="242"/>
  </r>
  <r>
    <x v="9"/>
    <s v="1111-CA-ONTARIO-FL-CA"/>
    <x v="0"/>
    <n v="0.17"/>
    <n v="124"/>
  </r>
  <r>
    <x v="9"/>
    <s v="1111-CA-ONTARIO-GA-CA"/>
    <x v="1"/>
    <n v="0.41099999999999998"/>
    <n v="300"/>
  </r>
  <r>
    <x v="9"/>
    <s v="1111-CA-ONTARIO-IA-CA"/>
    <x v="2"/>
    <n v="7.0000000000000007E-2"/>
    <n v="211"/>
  </r>
  <r>
    <x v="9"/>
    <s v="1111-CA-ONTARIO-ID-CA"/>
    <x v="2"/>
    <n v="7.0000000000000007E-2"/>
    <n v="186"/>
  </r>
  <r>
    <x v="9"/>
    <s v="1111-CA-ONTARIO-IL-CA"/>
    <x v="1"/>
    <n v="0.52900000000000003"/>
    <n v="250"/>
  </r>
  <r>
    <x v="9"/>
    <s v="1111-CA-ONTARIO-IN-CA"/>
    <x v="1"/>
    <n v="0.39500000000000002"/>
    <n v="150.5"/>
  </r>
  <r>
    <x v="9"/>
    <s v="1111-CA-ONTARIO-KS-CA"/>
    <x v="2"/>
    <n v="7.0000000000000007E-2"/>
    <n v="211"/>
  </r>
  <r>
    <x v="9"/>
    <s v="1111-CA-ONTARIO-KY-CA"/>
    <x v="1"/>
    <n v="0.26"/>
    <n v="193"/>
  </r>
  <r>
    <x v="9"/>
    <s v="1111-CA-ONTARIO-LA-CA"/>
    <x v="2"/>
    <n v="0.28899999999999998"/>
    <n v="136.69999999999999"/>
  </r>
  <r>
    <x v="9"/>
    <s v="1111-CA-ONTARIO-MA-CA"/>
    <x v="1"/>
    <n v="0.32700000000000001"/>
    <n v="172"/>
  </r>
  <r>
    <x v="9"/>
    <s v="1111-CA-ONTARIO-MB-CA"/>
    <x v="0"/>
    <n v="0.24"/>
    <n v="215"/>
  </r>
  <r>
    <x v="9"/>
    <s v="1111-CA-ONTARIO-MD-CA"/>
    <x v="2"/>
    <n v="0.57799999999999996"/>
    <n v="394.6"/>
  </r>
  <r>
    <x v="9"/>
    <s v="1111-CA-ONTARIO-ME-CA"/>
    <x v="2"/>
    <n v="7.0000000000000007E-2"/>
    <n v="242"/>
  </r>
  <r>
    <x v="9"/>
    <s v="1111-CA-ONTARIO-MI-CA"/>
    <x v="1"/>
    <n v="0.30599999999999999"/>
    <n v="249.3"/>
  </r>
  <r>
    <x v="9"/>
    <s v="1111-CA-ONTARIO-MN-CA"/>
    <x v="1"/>
    <n v="0.26"/>
    <n v="191"/>
  </r>
  <r>
    <x v="9"/>
    <s v="1111-CA-ONTARIO-MO-CA"/>
    <x v="2"/>
    <n v="0.53400000000000003"/>
    <n v="172.3"/>
  </r>
  <r>
    <x v="9"/>
    <s v="1111-CA-ONTARIO-MS-CA"/>
    <x v="1"/>
    <n v="0.20499999999999999"/>
    <n v="300"/>
  </r>
  <r>
    <x v="9"/>
    <s v="1111-CA-ONTARIO-MT-CA"/>
    <x v="2"/>
    <n v="7.0000000000000007E-2"/>
    <n v="186"/>
  </r>
  <r>
    <x v="9"/>
    <s v="1111-CA-ONTARIO-NC-CA"/>
    <x v="2"/>
    <n v="0.64400000000000002"/>
    <n v="203.9"/>
  </r>
  <r>
    <x v="9"/>
    <s v="1111-CA-ONTARIO-ND-CA"/>
    <x v="2"/>
    <n v="7.0000000000000007E-2"/>
    <n v="211"/>
  </r>
  <r>
    <x v="9"/>
    <s v="1111-CA-ONTARIO-NE-CA"/>
    <x v="2"/>
    <n v="7.0000000000000007E-2"/>
    <n v="211"/>
  </r>
  <r>
    <x v="9"/>
    <s v="1111-CA-ONTARIO-NH-CA"/>
    <x v="2"/>
    <n v="7.0000000000000007E-2"/>
    <n v="242"/>
  </r>
  <r>
    <x v="9"/>
    <s v="1111-CA-ONTARIO-NJ-CA"/>
    <x v="2"/>
    <n v="0.15"/>
    <n v="227.9"/>
  </r>
  <r>
    <x v="9"/>
    <s v="1111-CA-ONTARIO-NM-CA"/>
    <x v="2"/>
    <n v="0.13100000000000001"/>
    <n v="213.8"/>
  </r>
  <r>
    <x v="9"/>
    <s v="1111-CA-ONTARIO-NV-CA"/>
    <x v="1"/>
    <n v="0.41299999999999998"/>
    <n v="108"/>
  </r>
  <r>
    <x v="9"/>
    <s v="1111-CA-ONTARIO-NY-CA"/>
    <x v="1"/>
    <n v="0.16"/>
    <n v="300"/>
  </r>
  <r>
    <x v="9"/>
    <s v="1111-CA-ONTARIO-OH-CA"/>
    <x v="2"/>
    <n v="0.27600000000000002"/>
    <n v="140.19999999999999"/>
  </r>
  <r>
    <x v="9"/>
    <s v="1111-CA-ONTARIO-OK-CA"/>
    <x v="2"/>
    <n v="1.2E-2"/>
    <n v="224.1"/>
  </r>
  <r>
    <x v="9"/>
    <s v="1111-CA-ONTARIO-ON-CA"/>
    <x v="2"/>
    <n v="0.434"/>
    <n v="148.30000000000001"/>
  </r>
  <r>
    <x v="9"/>
    <s v="1111-CA-ONTARIO-OR-CA"/>
    <x v="2"/>
    <n v="0.55700000000000005"/>
    <n v="218.7"/>
  </r>
  <r>
    <x v="9"/>
    <s v="1111-CA-ONTARIO-PA-CA"/>
    <x v="1"/>
    <n v="0.4"/>
    <n v="300"/>
  </r>
  <r>
    <x v="9"/>
    <s v="1111-CA-ONTARIO-QC-CA"/>
    <x v="0"/>
    <n v="0.39"/>
    <n v="172"/>
  </r>
  <r>
    <x v="9"/>
    <s v="1111-CA-ONTARIO-RI-CA"/>
    <x v="2"/>
    <n v="7.0000000000000007E-2"/>
    <n v="242"/>
  </r>
  <r>
    <x v="9"/>
    <s v="1111-CA-ONTARIO-SC-CA"/>
    <x v="1"/>
    <n v="0.3"/>
    <n v="250"/>
  </r>
  <r>
    <x v="9"/>
    <s v="1111-CA-ONTARIO-SD-CA"/>
    <x v="2"/>
    <n v="7.0000000000000007E-2"/>
    <n v="221"/>
  </r>
  <r>
    <x v="9"/>
    <s v="1111-CA-ONTARIO-SK-CA"/>
    <x v="0"/>
    <n v="0.24"/>
    <n v="215"/>
  </r>
  <r>
    <x v="9"/>
    <s v="1111-CA-ONTARIO-TN-CA"/>
    <x v="2"/>
    <n v="0.44800000000000001"/>
    <n v="209.3"/>
  </r>
  <r>
    <x v="9"/>
    <s v="1111-CA-ONTARIO-TX-CA"/>
    <x v="2"/>
    <n v="0.54300000000000004"/>
    <n v="213.9"/>
  </r>
  <r>
    <x v="9"/>
    <s v="1111-CA-ONTARIO-UT-CA"/>
    <x v="2"/>
    <n v="0.41"/>
    <n v="191"/>
  </r>
  <r>
    <x v="9"/>
    <s v="1111-CA-ONTARIO-VA-CA"/>
    <x v="1"/>
    <n v="-0.11700000000000001"/>
    <n v="204"/>
  </r>
  <r>
    <x v="9"/>
    <s v="1111-CA-ONTARIO-VT-CA"/>
    <x v="2"/>
    <n v="7.0000000000000007E-2"/>
    <n v="242"/>
  </r>
  <r>
    <x v="9"/>
    <s v="1111-CA-ONTARIO-WA-CA"/>
    <x v="2"/>
    <n v="0.56100000000000005"/>
    <n v="238.5"/>
  </r>
  <r>
    <x v="9"/>
    <s v="1111-CA-ONTARIO-WI-CA"/>
    <x v="1"/>
    <n v="0.16"/>
    <n v="300"/>
  </r>
  <r>
    <x v="9"/>
    <s v="1111-CA-ONTARIO-WV-CA"/>
    <x v="2"/>
    <n v="7.0000000000000007E-2"/>
    <n v="242"/>
  </r>
  <r>
    <x v="9"/>
    <s v="1111-CA-ONTARIO-WY-CA"/>
    <x v="1"/>
    <n v="-0.14000000000000001"/>
    <n v="276"/>
  </r>
  <r>
    <x v="9"/>
    <s v="1111-CA-ONTARIO-CA-AB"/>
    <x v="0"/>
    <n v="0.24"/>
    <n v="215"/>
  </r>
  <r>
    <x v="9"/>
    <s v="1111-CA-ONTARIO-CA-AL"/>
    <x v="2"/>
    <n v="0.27500000000000002"/>
    <n v="172.7"/>
  </r>
  <r>
    <x v="9"/>
    <s v="1111-CA-ONTARIO-CA-AR"/>
    <x v="2"/>
    <n v="0.41"/>
    <n v="186.7"/>
  </r>
  <r>
    <x v="9"/>
    <s v="1111-CA-ONTARIO-CA-AZ"/>
    <x v="0"/>
    <n v="0.17"/>
    <n v="124"/>
  </r>
  <r>
    <x v="9"/>
    <s v="1111-CA-ONTARIO-CA-BC"/>
    <x v="0"/>
    <n v="0.24"/>
    <n v="215"/>
  </r>
  <r>
    <x v="9"/>
    <s v="1111-CA-ONTARIO-CA-CA"/>
    <x v="0"/>
    <n v="0.17"/>
    <n v="124"/>
  </r>
  <r>
    <x v="9"/>
    <s v="1111-CA-ONTARIO-CA-CO"/>
    <x v="2"/>
    <n v="0.51900000000000002"/>
    <n v="256.5"/>
  </r>
  <r>
    <x v="9"/>
    <s v="1111-CA-ONTARIO-CA-CT"/>
    <x v="2"/>
    <n v="0.40500000000000003"/>
    <n v="227.4"/>
  </r>
  <r>
    <x v="9"/>
    <s v="1111-CA-ONTARIO-CA-DC"/>
    <x v="2"/>
    <n v="7.0000000000000007E-2"/>
    <n v="242"/>
  </r>
  <r>
    <x v="9"/>
    <s v="1111-CA-ONTARIO-CA-DE"/>
    <x v="2"/>
    <n v="7.0000000000000007E-2"/>
    <n v="242"/>
  </r>
  <r>
    <x v="9"/>
    <s v="1111-CA-ONTARIO-CA-FL"/>
    <x v="2"/>
    <n v="7.0000000000000007E-2"/>
    <n v="242"/>
  </r>
  <r>
    <x v="9"/>
    <s v="1111-CA-ONTARIO-CA-GA"/>
    <x v="0"/>
    <n v="0.17"/>
    <n v="124"/>
  </r>
  <r>
    <x v="9"/>
    <s v="1111-CA-ONTARIO-CA-IA"/>
    <x v="2"/>
    <n v="7.0000000000000007E-2"/>
    <n v="211"/>
  </r>
  <r>
    <x v="9"/>
    <s v="1111-CA-ONTARIO-CA-ID"/>
    <x v="0"/>
    <n v="0.17"/>
    <n v="124"/>
  </r>
  <r>
    <x v="9"/>
    <s v="1111-CA-ONTARIO-CA-IL"/>
    <x v="2"/>
    <n v="0.28100000000000003"/>
    <n v="167.7"/>
  </r>
  <r>
    <x v="9"/>
    <s v="1111-CA-ONTARIO-CA-IN"/>
    <x v="2"/>
    <n v="0.46"/>
    <n v="165.5"/>
  </r>
  <r>
    <x v="9"/>
    <s v="1111-CA-ONTARIO-CA-KS"/>
    <x v="2"/>
    <n v="0.55900000000000005"/>
    <n v="198.4"/>
  </r>
  <r>
    <x v="9"/>
    <s v="1111-CA-ONTARIO-CA-KY"/>
    <x v="2"/>
    <n v="0.26300000000000001"/>
    <n v="283.89999999999998"/>
  </r>
  <r>
    <x v="9"/>
    <s v="1111-CA-ONTARIO-CA-LA"/>
    <x v="2"/>
    <n v="7.0000000000000007E-2"/>
    <n v="211"/>
  </r>
  <r>
    <x v="9"/>
    <s v="1111-CA-ONTARIO-CA-MA"/>
    <x v="0"/>
    <n v="0.17"/>
    <n v="124"/>
  </r>
  <r>
    <x v="9"/>
    <s v="1111-CA-ONTARIO-CA-MB"/>
    <x v="0"/>
    <n v="0.24"/>
    <n v="215"/>
  </r>
  <r>
    <x v="9"/>
    <s v="1111-CA-ONTARIO-CA-MD"/>
    <x v="2"/>
    <n v="6.4000000000000001E-2"/>
    <n v="277.60000000000002"/>
  </r>
  <r>
    <x v="9"/>
    <s v="1111-CA-ONTARIO-CA-ME"/>
    <x v="2"/>
    <n v="7.0000000000000007E-2"/>
    <n v="242"/>
  </r>
  <r>
    <x v="9"/>
    <s v="1111-CA-ONTARIO-CA-MI"/>
    <x v="2"/>
    <n v="7.0000000000000007E-2"/>
    <n v="242"/>
  </r>
  <r>
    <x v="9"/>
    <s v="1111-CA-ONTARIO-CA-MN"/>
    <x v="2"/>
    <n v="7.0000000000000007E-2"/>
    <n v="221"/>
  </r>
  <r>
    <x v="9"/>
    <s v="1111-CA-ONTARIO-CA-MO"/>
    <x v="2"/>
    <n v="0.22900000000000001"/>
    <n v="168.2"/>
  </r>
  <r>
    <x v="9"/>
    <s v="1111-CA-ONTARIO-CA-MS"/>
    <x v="2"/>
    <n v="0.50600000000000001"/>
    <n v="194.5"/>
  </r>
  <r>
    <x v="9"/>
    <s v="1111-CA-ONTARIO-CA-MT"/>
    <x v="1"/>
    <n v="0"/>
    <n v="160"/>
  </r>
  <r>
    <x v="9"/>
    <s v="1111-CA-ONTARIO-CA-NC"/>
    <x v="2"/>
    <n v="0.34799999999999998"/>
    <n v="240.5"/>
  </r>
  <r>
    <x v="9"/>
    <s v="1111-CA-ONTARIO-CA-ND"/>
    <x v="2"/>
    <n v="7.0000000000000007E-2"/>
    <n v="211"/>
  </r>
  <r>
    <x v="9"/>
    <s v="1111-CA-ONTARIO-CA-NE"/>
    <x v="2"/>
    <n v="0.187"/>
    <n v="198.3"/>
  </r>
  <r>
    <x v="9"/>
    <s v="1111-CA-ONTARIO-CA-NH"/>
    <x v="2"/>
    <n v="7.0000000000000007E-2"/>
    <n v="242"/>
  </r>
  <r>
    <x v="9"/>
    <s v="1111-CA-ONTARIO-CA-NJ"/>
    <x v="2"/>
    <n v="7.0000000000000007E-2"/>
    <n v="242"/>
  </r>
  <r>
    <x v="9"/>
    <s v="1111-CA-ONTARIO-CA-NM"/>
    <x v="1"/>
    <n v="0"/>
    <n v="160"/>
  </r>
  <r>
    <x v="9"/>
    <s v="1111-CA-ONTARIO-CA-NV"/>
    <x v="1"/>
    <n v="0"/>
    <n v="160"/>
  </r>
  <r>
    <x v="9"/>
    <s v="1111-CA-ONTARIO-CA-NY"/>
    <x v="1"/>
    <n v="0"/>
    <n v="160"/>
  </r>
  <r>
    <x v="9"/>
    <s v="1111-CA-ONTARIO-CA-OH"/>
    <x v="1"/>
    <n v="0"/>
    <n v="160"/>
  </r>
  <r>
    <x v="9"/>
    <s v="1111-CA-ONTARIO-CA-OK"/>
    <x v="2"/>
    <n v="0.45800000000000002"/>
    <n v="124.8"/>
  </r>
  <r>
    <x v="9"/>
    <s v="1111-CA-ONTARIO-CA-ON"/>
    <x v="0"/>
    <n v="0.39"/>
    <n v="172"/>
  </r>
  <r>
    <x v="9"/>
    <s v="1111-CA-ONTARIO-CA-OR"/>
    <x v="2"/>
    <n v="-0.246"/>
    <n v="268.5"/>
  </r>
  <r>
    <x v="9"/>
    <s v="1111-CA-ONTARIO-CA-PA"/>
    <x v="2"/>
    <n v="0.436"/>
    <n v="182.9"/>
  </r>
  <r>
    <x v="9"/>
    <s v="1111-CA-ONTARIO-CA-QC"/>
    <x v="0"/>
    <n v="0.39"/>
    <n v="172"/>
  </r>
  <r>
    <x v="9"/>
    <s v="1111-CA-ONTARIO-CA-RI"/>
    <x v="2"/>
    <n v="7.0000000000000007E-2"/>
    <n v="242"/>
  </r>
  <r>
    <x v="9"/>
    <s v="1111-CA-ONTARIO-CA-SC"/>
    <x v="2"/>
    <n v="7.0000000000000007E-2"/>
    <n v="242"/>
  </r>
  <r>
    <x v="9"/>
    <s v="1111-CA-ONTARIO-CA-SD"/>
    <x v="2"/>
    <n v="7.0000000000000007E-2"/>
    <n v="211"/>
  </r>
  <r>
    <x v="9"/>
    <s v="1111-CA-ONTARIO-CA-SK"/>
    <x v="0"/>
    <n v="0.24"/>
    <n v="215"/>
  </r>
  <r>
    <x v="9"/>
    <s v="1111-CA-ONTARIO-CA-TN"/>
    <x v="2"/>
    <n v="7.0000000000000007E-2"/>
    <n v="242"/>
  </r>
  <r>
    <x v="9"/>
    <s v="1111-CA-ONTARIO-CA-TX"/>
    <x v="2"/>
    <n v="0.29899999999999999"/>
    <n v="250.2"/>
  </r>
  <r>
    <x v="9"/>
    <s v="1111-CA-ONTARIO-CA-UT"/>
    <x v="0"/>
    <n v="0.17"/>
    <n v="124"/>
  </r>
  <r>
    <x v="9"/>
    <s v="1111-CA-ONTARIO-CA-VA"/>
    <x v="2"/>
    <n v="0.24199999999999999"/>
    <n v="277.60000000000002"/>
  </r>
  <r>
    <x v="9"/>
    <s v="1111-CA-ONTARIO-CA-VT"/>
    <x v="2"/>
    <n v="7.0000000000000007E-2"/>
    <n v="242"/>
  </r>
  <r>
    <x v="9"/>
    <s v="1111-CA-ONTARIO-CA-WA"/>
    <x v="0"/>
    <n v="0.17"/>
    <n v="124"/>
  </r>
  <r>
    <x v="9"/>
    <s v="1111-CA-ONTARIO-CA-WI"/>
    <x v="2"/>
    <n v="0.42599999999999999"/>
    <n v="179.5"/>
  </r>
  <r>
    <x v="9"/>
    <s v="1111-CA-ONTARIO-CA-WV"/>
    <x v="2"/>
    <n v="7.0000000000000007E-2"/>
    <n v="242"/>
  </r>
  <r>
    <x v="9"/>
    <s v="1111-CA-ONTARIO-CA-WY"/>
    <x v="2"/>
    <n v="0.20200000000000001"/>
    <n v="175.5"/>
  </r>
  <r>
    <x v="9"/>
    <s v="1112-AR-FORT SMITH-AB-AR"/>
    <x v="0"/>
    <n v="0.24"/>
    <n v="215"/>
  </r>
  <r>
    <x v="9"/>
    <s v="1112-AR-FORT SMITH-AL-AR"/>
    <x v="1"/>
    <n v="0.23100000000000001"/>
    <n v="122.5"/>
  </r>
  <r>
    <x v="9"/>
    <s v="1112-AR-FORT SMITH-AR-AR"/>
    <x v="2"/>
    <n v="7.0000000000000007E-2"/>
    <n v="147"/>
  </r>
  <r>
    <x v="9"/>
    <s v="1112-AR-FORT SMITH-AZ-AR"/>
    <x v="2"/>
    <n v="7.0000000000000007E-2"/>
    <n v="211"/>
  </r>
  <r>
    <x v="9"/>
    <s v="1112-AR-FORT SMITH-BC-AR"/>
    <x v="0"/>
    <n v="0.24"/>
    <n v="215"/>
  </r>
  <r>
    <x v="9"/>
    <s v="1112-AR-FORT SMITH-CA-AR"/>
    <x v="1"/>
    <n v="0.437"/>
    <n v="155"/>
  </r>
  <r>
    <x v="9"/>
    <s v="1112-AR-FORT SMITH-CO-AR"/>
    <x v="1"/>
    <n v="0.126"/>
    <n v="135"/>
  </r>
  <r>
    <x v="9"/>
    <s v="1112-AR-FORT SMITH-CT-AR"/>
    <x v="2"/>
    <n v="7.0000000000000007E-2"/>
    <n v="211"/>
  </r>
  <r>
    <x v="9"/>
    <s v="1112-AR-FORT SMITH-DC-AR"/>
    <x v="2"/>
    <n v="7.0000000000000007E-2"/>
    <n v="186"/>
  </r>
  <r>
    <x v="9"/>
    <s v="1112-AR-FORT SMITH-DE-AR"/>
    <x v="2"/>
    <n v="7.0000000000000007E-2"/>
    <n v="186"/>
  </r>
  <r>
    <x v="9"/>
    <s v="1112-AR-FORT SMITH-FL-AR"/>
    <x v="2"/>
    <n v="0.25600000000000001"/>
    <n v="133.6"/>
  </r>
  <r>
    <x v="9"/>
    <s v="1112-AR-FORT SMITH-GA-AR"/>
    <x v="2"/>
    <n v="0.36499999999999999"/>
    <n v="174.3"/>
  </r>
  <r>
    <x v="9"/>
    <s v="1112-AR-FORT SMITH-IA-AR"/>
    <x v="2"/>
    <n v="7.0000000000000007E-2"/>
    <n v="186"/>
  </r>
  <r>
    <x v="9"/>
    <s v="1112-AR-FORT SMITH-ID-AR"/>
    <x v="2"/>
    <n v="7.0000000000000007E-2"/>
    <n v="211"/>
  </r>
  <r>
    <x v="9"/>
    <s v="1112-AR-FORT SMITH-IL-AR"/>
    <x v="1"/>
    <n v="0.53900000000000003"/>
    <n v="300"/>
  </r>
  <r>
    <x v="9"/>
    <s v="1112-AR-FORT SMITH-IN-AR"/>
    <x v="1"/>
    <n v="0.255"/>
    <n v="122.5"/>
  </r>
  <r>
    <x v="9"/>
    <s v="1112-AR-FORT SMITH-KS-AR"/>
    <x v="2"/>
    <n v="7.0000000000000007E-2"/>
    <n v="147"/>
  </r>
  <r>
    <x v="9"/>
    <s v="1112-AR-FORT SMITH-KY-AR"/>
    <x v="2"/>
    <n v="0.251"/>
    <n v="143.80000000000001"/>
  </r>
  <r>
    <x v="9"/>
    <s v="1112-AR-FORT SMITH-LA-AR"/>
    <x v="1"/>
    <n v="0.39"/>
    <n v="122.5"/>
  </r>
  <r>
    <x v="9"/>
    <s v="1112-AR-FORT SMITH-MA-AR"/>
    <x v="2"/>
    <n v="7.0000000000000007E-2"/>
    <n v="211"/>
  </r>
  <r>
    <x v="9"/>
    <s v="1112-AR-FORT SMITH-MB-AR"/>
    <x v="0"/>
    <n v="0.24"/>
    <n v="215"/>
  </r>
  <r>
    <x v="9"/>
    <s v="1112-AR-FORT SMITH-MD-AR"/>
    <x v="1"/>
    <n v="0.21199999999999999"/>
    <n v="155"/>
  </r>
  <r>
    <x v="9"/>
    <s v="1112-AR-FORT SMITH-ME-AR"/>
    <x v="2"/>
    <n v="7.0000000000000007E-2"/>
    <n v="211"/>
  </r>
  <r>
    <x v="9"/>
    <s v="1112-AR-FORT SMITH-MI-AR"/>
    <x v="2"/>
    <n v="0.247"/>
    <n v="149.6"/>
  </r>
  <r>
    <x v="9"/>
    <s v="1112-AR-FORT SMITH-MN-AR"/>
    <x v="2"/>
    <n v="7.0000000000000007E-2"/>
    <n v="186"/>
  </r>
  <r>
    <x v="9"/>
    <s v="1112-AR-FORT SMITH-MO-AR"/>
    <x v="2"/>
    <n v="0.39300000000000002"/>
    <n v="160.30000000000001"/>
  </r>
  <r>
    <x v="9"/>
    <s v="1112-AR-FORT SMITH-MS-AR"/>
    <x v="1"/>
    <n v="0.52"/>
    <n v="141.30000000000001"/>
  </r>
  <r>
    <x v="9"/>
    <s v="1112-AR-FORT SMITH-MT-AR"/>
    <x v="2"/>
    <n v="7.0000000000000007E-2"/>
    <n v="211"/>
  </r>
  <r>
    <x v="9"/>
    <s v="1112-AR-FORT SMITH-NC-AR"/>
    <x v="2"/>
    <n v="0.379"/>
    <n v="253.2"/>
  </r>
  <r>
    <x v="9"/>
    <s v="1112-AR-FORT SMITH-ND-AR"/>
    <x v="2"/>
    <n v="7.0000000000000007E-2"/>
    <n v="186"/>
  </r>
  <r>
    <x v="9"/>
    <s v="1112-AR-FORT SMITH-NE-AR"/>
    <x v="2"/>
    <n v="7.0000000000000007E-2"/>
    <n v="186"/>
  </r>
  <r>
    <x v="9"/>
    <s v="1112-AR-FORT SMITH-NH-AR"/>
    <x v="2"/>
    <n v="7.0000000000000007E-2"/>
    <n v="211"/>
  </r>
  <r>
    <x v="9"/>
    <s v="1112-AR-FORT SMITH-NJ-AR"/>
    <x v="2"/>
    <n v="1.9E-2"/>
    <n v="175.5"/>
  </r>
  <r>
    <x v="9"/>
    <s v="1112-AR-FORT SMITH-NM-AR"/>
    <x v="2"/>
    <n v="7.0000000000000007E-2"/>
    <n v="186"/>
  </r>
  <r>
    <x v="9"/>
    <s v="1112-AR-FORT SMITH-NV-AR"/>
    <x v="2"/>
    <n v="-0.498"/>
    <n v="186.7"/>
  </r>
  <r>
    <x v="9"/>
    <s v="1112-AR-FORT SMITH-NY-AR"/>
    <x v="2"/>
    <n v="7.0000000000000007E-2"/>
    <n v="186"/>
  </r>
  <r>
    <x v="9"/>
    <s v="1112-AR-FORT SMITH-OH-AR"/>
    <x v="1"/>
    <n v="0.38900000000000001"/>
    <n v="137.80000000000001"/>
  </r>
  <r>
    <x v="9"/>
    <s v="1112-AR-FORT SMITH-OK-AR"/>
    <x v="2"/>
    <n v="0.48"/>
    <n v="90.5"/>
  </r>
  <r>
    <x v="9"/>
    <s v="1112-AR-FORT SMITH-ON-AR"/>
    <x v="0"/>
    <n v="0.39"/>
    <n v="172"/>
  </r>
  <r>
    <x v="9"/>
    <s v="1112-AR-FORT SMITH-OR-AR"/>
    <x v="2"/>
    <n v="7.0000000000000007E-2"/>
    <n v="242"/>
  </r>
  <r>
    <x v="9"/>
    <s v="1112-AR-FORT SMITH-PA-AR"/>
    <x v="1"/>
    <n v="0.48899999999999999"/>
    <n v="155"/>
  </r>
  <r>
    <x v="9"/>
    <s v="1112-AR-FORT SMITH-QC-AR"/>
    <x v="0"/>
    <n v="0.39"/>
    <n v="172"/>
  </r>
  <r>
    <x v="9"/>
    <s v="1112-AR-FORT SMITH-RI-AR"/>
    <x v="2"/>
    <n v="7.0000000000000007E-2"/>
    <n v="211"/>
  </r>
  <r>
    <x v="9"/>
    <s v="1112-AR-FORT SMITH-SC-AR"/>
    <x v="1"/>
    <n v="0.16"/>
    <n v="300"/>
  </r>
  <r>
    <x v="9"/>
    <s v="1112-AR-FORT SMITH-SD-AR"/>
    <x v="2"/>
    <n v="7.0000000000000007E-2"/>
    <n v="186"/>
  </r>
  <r>
    <x v="9"/>
    <s v="1112-AR-FORT SMITH-SK-AR"/>
    <x v="0"/>
    <n v="0.24"/>
    <n v="215"/>
  </r>
  <r>
    <x v="9"/>
    <s v="1112-AR-FORT SMITH-TN-AR"/>
    <x v="2"/>
    <n v="0.49"/>
    <n v="138.30000000000001"/>
  </r>
  <r>
    <x v="9"/>
    <s v="1112-AR-FORT SMITH-TX-AR"/>
    <x v="2"/>
    <n v="0.58499999999999996"/>
    <n v="176.5"/>
  </r>
  <r>
    <x v="9"/>
    <s v="1112-AR-FORT SMITH-UT-AR"/>
    <x v="2"/>
    <n v="7.0000000000000007E-2"/>
    <n v="211"/>
  </r>
  <r>
    <x v="9"/>
    <s v="1112-AR-FORT SMITH-VA-AR"/>
    <x v="2"/>
    <n v="7.0000000000000007E-2"/>
    <n v="186"/>
  </r>
  <r>
    <x v="9"/>
    <s v="1112-AR-FORT SMITH-VT-AR"/>
    <x v="2"/>
    <n v="7.0000000000000007E-2"/>
    <n v="211"/>
  </r>
  <r>
    <x v="9"/>
    <s v="1112-AR-FORT SMITH-WA-AR"/>
    <x v="2"/>
    <n v="7.0000000000000007E-2"/>
    <n v="242"/>
  </r>
  <r>
    <x v="9"/>
    <s v="1112-AR-FORT SMITH-WI-AR"/>
    <x v="2"/>
    <n v="7.0000000000000007E-2"/>
    <n v="186"/>
  </r>
  <r>
    <x v="9"/>
    <s v="1112-AR-FORT SMITH-WV-AR"/>
    <x v="2"/>
    <n v="7.0000000000000007E-2"/>
    <n v="186"/>
  </r>
  <r>
    <x v="9"/>
    <s v="1112-AR-FORT SMITH-WY-AR"/>
    <x v="1"/>
    <n v="-0.14000000000000001"/>
    <n v="276"/>
  </r>
  <r>
    <x v="9"/>
    <s v="1112-AR-FORT SMITH-AR-AB"/>
    <x v="0"/>
    <n v="0.24"/>
    <n v="215"/>
  </r>
  <r>
    <x v="9"/>
    <s v="1112-AR-FORT SMITH-AR-AL"/>
    <x v="2"/>
    <n v="1.2E-2"/>
    <n v="156.1"/>
  </r>
  <r>
    <x v="9"/>
    <s v="1112-AR-FORT SMITH-AR-AR"/>
    <x v="2"/>
    <n v="7.0000000000000007E-2"/>
    <n v="147"/>
  </r>
  <r>
    <x v="9"/>
    <s v="1112-AR-FORT SMITH-AR-AZ"/>
    <x v="1"/>
    <n v="0.41799999999999998"/>
    <n v="129"/>
  </r>
  <r>
    <x v="9"/>
    <s v="1112-AR-FORT SMITH-AR-BC"/>
    <x v="0"/>
    <n v="0.24"/>
    <n v="215"/>
  </r>
  <r>
    <x v="9"/>
    <s v="1112-AR-FORT SMITH-AR-CA"/>
    <x v="1"/>
    <n v="0.38100000000000001"/>
    <n v="155"/>
  </r>
  <r>
    <x v="9"/>
    <s v="1112-AR-FORT SMITH-AR-CO"/>
    <x v="2"/>
    <n v="7.0000000000000007E-2"/>
    <n v="186"/>
  </r>
  <r>
    <x v="9"/>
    <s v="1112-AR-FORT SMITH-AR-CT"/>
    <x v="2"/>
    <n v="7.0000000000000007E-2"/>
    <n v="211"/>
  </r>
  <r>
    <x v="9"/>
    <s v="1112-AR-FORT SMITH-AR-DC"/>
    <x v="2"/>
    <n v="7.0000000000000007E-2"/>
    <n v="186"/>
  </r>
  <r>
    <x v="9"/>
    <s v="1112-AR-FORT SMITH-AR-DE"/>
    <x v="2"/>
    <n v="7.0000000000000007E-2"/>
    <n v="186"/>
  </r>
  <r>
    <x v="9"/>
    <s v="1112-AR-FORT SMITH-AR-FL"/>
    <x v="2"/>
    <n v="0.26600000000000001"/>
    <n v="171.9"/>
  </r>
  <r>
    <x v="9"/>
    <s v="1112-AR-FORT SMITH-AR-GA"/>
    <x v="1"/>
    <n v="0.41"/>
    <n v="300"/>
  </r>
  <r>
    <x v="9"/>
    <s v="1112-AR-FORT SMITH-AR-IA"/>
    <x v="2"/>
    <n v="0.28999999999999998"/>
    <n v="133.6"/>
  </r>
  <r>
    <x v="9"/>
    <s v="1112-AR-FORT SMITH-AR-ID"/>
    <x v="2"/>
    <n v="7.0000000000000007E-2"/>
    <n v="211"/>
  </r>
  <r>
    <x v="9"/>
    <s v="1112-AR-FORT SMITH-AR-IL"/>
    <x v="2"/>
    <n v="0.5"/>
    <n v="134.4"/>
  </r>
  <r>
    <x v="9"/>
    <s v="1112-AR-FORT SMITH-AR-IN"/>
    <x v="2"/>
    <n v="0.434"/>
    <n v="129.80000000000001"/>
  </r>
  <r>
    <x v="9"/>
    <s v="1112-AR-FORT SMITH-AR-KS"/>
    <x v="1"/>
    <n v="0.372"/>
    <n v="122.5"/>
  </r>
  <r>
    <x v="9"/>
    <s v="1112-AR-FORT SMITH-AR-KY"/>
    <x v="2"/>
    <n v="1.2E-2"/>
    <n v="156.1"/>
  </r>
  <r>
    <x v="9"/>
    <s v="1112-AR-FORT SMITH-AR-LA"/>
    <x v="2"/>
    <n v="7.0000000000000007E-2"/>
    <n v="147"/>
  </r>
  <r>
    <x v="9"/>
    <s v="1112-AR-FORT SMITH-AR-MA"/>
    <x v="2"/>
    <n v="7.0000000000000007E-2"/>
    <n v="211"/>
  </r>
  <r>
    <x v="9"/>
    <s v="1112-AR-FORT SMITH-AR-MB"/>
    <x v="0"/>
    <n v="0.24"/>
    <n v="215"/>
  </r>
  <r>
    <x v="9"/>
    <s v="1112-AR-FORT SMITH-AR-MD"/>
    <x v="1"/>
    <n v="0.34399999999999997"/>
    <n v="129"/>
  </r>
  <r>
    <x v="9"/>
    <s v="1112-AR-FORT SMITH-AR-ME"/>
    <x v="2"/>
    <n v="7.0000000000000007E-2"/>
    <n v="211"/>
  </r>
  <r>
    <x v="9"/>
    <s v="1112-AR-FORT SMITH-AR-MI"/>
    <x v="2"/>
    <n v="1.2E-2"/>
    <n v="197.5"/>
  </r>
  <r>
    <x v="9"/>
    <s v="1112-AR-FORT SMITH-AR-MN"/>
    <x v="0"/>
    <n v="0.17"/>
    <n v="124"/>
  </r>
  <r>
    <x v="9"/>
    <s v="1112-AR-FORT SMITH-AR-MO"/>
    <x v="2"/>
    <n v="0.51400000000000001"/>
    <n v="133.6"/>
  </r>
  <r>
    <x v="9"/>
    <s v="1112-AR-FORT SMITH-AR-MS"/>
    <x v="1"/>
    <n v="0.51"/>
    <n v="90.3"/>
  </r>
  <r>
    <x v="9"/>
    <s v="1112-AR-FORT SMITH-AR-MT"/>
    <x v="2"/>
    <n v="7.0000000000000007E-2"/>
    <n v="211"/>
  </r>
  <r>
    <x v="9"/>
    <s v="1112-AR-FORT SMITH-AR-NC"/>
    <x v="1"/>
    <n v="0.50600000000000001"/>
    <n v="89"/>
  </r>
  <r>
    <x v="9"/>
    <s v="1112-AR-FORT SMITH-AR-ND"/>
    <x v="2"/>
    <n v="7.0000000000000007E-2"/>
    <n v="186"/>
  </r>
  <r>
    <x v="9"/>
    <s v="1112-AR-FORT SMITH-AR-NE"/>
    <x v="2"/>
    <n v="7.0000000000000007E-2"/>
    <n v="186"/>
  </r>
  <r>
    <x v="9"/>
    <s v="1112-AR-FORT SMITH-AR-NH"/>
    <x v="2"/>
    <n v="7.0000000000000007E-2"/>
    <n v="211"/>
  </r>
  <r>
    <x v="9"/>
    <s v="1112-AR-FORT SMITH-AR-NJ"/>
    <x v="2"/>
    <n v="0.33100000000000002"/>
    <n v="182.2"/>
  </r>
  <r>
    <x v="9"/>
    <s v="1112-AR-FORT SMITH-AR-NM"/>
    <x v="2"/>
    <n v="7.0000000000000007E-2"/>
    <n v="186"/>
  </r>
  <r>
    <x v="9"/>
    <s v="1112-AR-FORT SMITH-AR-NV"/>
    <x v="1"/>
    <n v="-0.68"/>
    <n v="300"/>
  </r>
  <r>
    <x v="9"/>
    <s v="1112-AR-FORT SMITH-AR-NY"/>
    <x v="2"/>
    <n v="0.121"/>
    <n v="180"/>
  </r>
  <r>
    <x v="9"/>
    <s v="1112-AR-FORT SMITH-AR-OH"/>
    <x v="2"/>
    <n v="0.52200000000000002"/>
    <n v="232.2"/>
  </r>
  <r>
    <x v="9"/>
    <s v="1112-AR-FORT SMITH-AR-OK"/>
    <x v="1"/>
    <n v="0.16"/>
    <n v="143.30000000000001"/>
  </r>
  <r>
    <x v="9"/>
    <s v="1112-AR-FORT SMITH-AR-ON"/>
    <x v="0"/>
    <n v="0.39"/>
    <n v="172"/>
  </r>
  <r>
    <x v="9"/>
    <s v="1112-AR-FORT SMITH-AR-OR"/>
    <x v="2"/>
    <n v="7.0000000000000007E-2"/>
    <n v="242"/>
  </r>
  <r>
    <x v="9"/>
    <s v="1112-AR-FORT SMITH-AR-PA"/>
    <x v="1"/>
    <n v="0.432"/>
    <n v="155"/>
  </r>
  <r>
    <x v="9"/>
    <s v="1112-AR-FORT SMITH-AR-QC"/>
    <x v="0"/>
    <n v="0.39"/>
    <n v="172"/>
  </r>
  <r>
    <x v="9"/>
    <s v="1112-AR-FORT SMITH-AR-RI"/>
    <x v="2"/>
    <n v="7.0000000000000007E-2"/>
    <n v="211"/>
  </r>
  <r>
    <x v="9"/>
    <s v="1112-AR-FORT SMITH-AR-SC"/>
    <x v="2"/>
    <n v="0.44600000000000001"/>
    <n v="182.2"/>
  </r>
  <r>
    <x v="9"/>
    <s v="1112-AR-FORT SMITH-AR-SD"/>
    <x v="2"/>
    <n v="7.0000000000000007E-2"/>
    <n v="186"/>
  </r>
  <r>
    <x v="9"/>
    <s v="1112-AR-FORT SMITH-AR-SK"/>
    <x v="0"/>
    <n v="0.24"/>
    <n v="215"/>
  </r>
  <r>
    <x v="9"/>
    <s v="1112-AR-FORT SMITH-AR-TN"/>
    <x v="2"/>
    <n v="0.42399999999999999"/>
    <n v="115.9"/>
  </r>
  <r>
    <x v="9"/>
    <s v="1112-AR-FORT SMITH-AR-TX"/>
    <x v="1"/>
    <n v="0.49199999999999999"/>
    <n v="202.3"/>
  </r>
  <r>
    <x v="9"/>
    <s v="1112-AR-FORT SMITH-AR-UT"/>
    <x v="2"/>
    <n v="0.191"/>
    <n v="145.19999999999999"/>
  </r>
  <r>
    <x v="9"/>
    <s v="1112-AR-FORT SMITH-AR-VA"/>
    <x v="1"/>
    <n v="0.69799999999999995"/>
    <n v="360"/>
  </r>
  <r>
    <x v="9"/>
    <s v="1112-AR-FORT SMITH-AR-VT"/>
    <x v="2"/>
    <n v="7.0000000000000007E-2"/>
    <n v="211"/>
  </r>
  <r>
    <x v="9"/>
    <s v="1112-AR-FORT SMITH-AR-WA"/>
    <x v="2"/>
    <n v="0.14299999999999999"/>
    <n v="277.60000000000002"/>
  </r>
  <r>
    <x v="9"/>
    <s v="1112-AR-FORT SMITH-AR-WI"/>
    <x v="2"/>
    <n v="7.0000000000000007E-2"/>
    <n v="186"/>
  </r>
  <r>
    <x v="9"/>
    <s v="1112-AR-FORT SMITH-AR-WV"/>
    <x v="2"/>
    <n v="1.2E-2"/>
    <n v="197.5"/>
  </r>
  <r>
    <x v="9"/>
    <s v="1112-AR-FORT SMITH-AR-WY"/>
    <x v="2"/>
    <n v="7.0000000000000007E-2"/>
    <n v="186"/>
  </r>
  <r>
    <x v="9"/>
    <s v="1114-MS-VERONA-AB-MS"/>
    <x v="0"/>
    <n v="0.24"/>
    <n v="215"/>
  </r>
  <r>
    <x v="9"/>
    <s v="1114-MS-VERONA-AL-MS"/>
    <x v="2"/>
    <n v="0.46400000000000002"/>
    <n v="108"/>
  </r>
  <r>
    <x v="9"/>
    <s v="1114-MS-VERONA-AR-MS"/>
    <x v="2"/>
    <n v="0.66100000000000003"/>
    <n v="154"/>
  </r>
  <r>
    <x v="9"/>
    <s v="1114-MS-VERONA-AZ-MS"/>
    <x v="1"/>
    <n v="0.52"/>
    <n v="155"/>
  </r>
  <r>
    <x v="9"/>
    <s v="1114-MS-VERONA-BC-MS"/>
    <x v="0"/>
    <n v="0.24"/>
    <n v="215"/>
  </r>
  <r>
    <x v="9"/>
    <s v="1114-MS-VERONA-CA-MS"/>
    <x v="2"/>
    <n v="0.50600000000000001"/>
    <n v="194.5"/>
  </r>
  <r>
    <x v="9"/>
    <s v="1114-MS-VERONA-CO-MS"/>
    <x v="2"/>
    <n v="7.0000000000000007E-2"/>
    <n v="211"/>
  </r>
  <r>
    <x v="9"/>
    <s v="1114-MS-VERONA-CT-MS"/>
    <x v="2"/>
    <n v="7.0000000000000007E-2"/>
    <n v="211"/>
  </r>
  <r>
    <x v="9"/>
    <s v="1114-MS-VERONA-DC-MS"/>
    <x v="2"/>
    <n v="7.0000000000000007E-2"/>
    <n v="186"/>
  </r>
  <r>
    <x v="9"/>
    <s v="1114-MS-VERONA-DE-MS"/>
    <x v="2"/>
    <n v="7.0000000000000007E-2"/>
    <n v="186"/>
  </r>
  <r>
    <x v="9"/>
    <s v="1114-MS-VERONA-FL-MS"/>
    <x v="1"/>
    <n v="0.4"/>
    <n v="190.5"/>
  </r>
  <r>
    <x v="9"/>
    <s v="1114-MS-VERONA-GA-MS"/>
    <x v="2"/>
    <n v="0.313"/>
    <n v="203.6"/>
  </r>
  <r>
    <x v="9"/>
    <s v="1114-MS-VERONA-IA-MS"/>
    <x v="2"/>
    <n v="7.0000000000000007E-2"/>
    <n v="186"/>
  </r>
  <r>
    <x v="9"/>
    <s v="1114-MS-VERONA-ID-MS"/>
    <x v="2"/>
    <n v="7.0000000000000007E-2"/>
    <n v="211"/>
  </r>
  <r>
    <x v="9"/>
    <s v="1114-MS-VERONA-IL-MS"/>
    <x v="1"/>
    <n v="0.39900000000000002"/>
    <n v="224"/>
  </r>
  <r>
    <x v="9"/>
    <s v="1114-MS-VERONA-IN-MS"/>
    <x v="1"/>
    <n v="0.23599999999999999"/>
    <n v="96.3"/>
  </r>
  <r>
    <x v="9"/>
    <s v="1114-MS-VERONA-KS-MS"/>
    <x v="2"/>
    <n v="7.0000000000000007E-2"/>
    <n v="186"/>
  </r>
  <r>
    <x v="9"/>
    <s v="1114-MS-VERONA-KY-MS"/>
    <x v="2"/>
    <n v="0.374"/>
    <n v="104"/>
  </r>
  <r>
    <x v="9"/>
    <s v="1114-MS-VERONA-LA-MS"/>
    <x v="2"/>
    <n v="7.0000000000000007E-2"/>
    <n v="147"/>
  </r>
  <r>
    <x v="9"/>
    <s v="1114-MS-VERONA-MA-MS"/>
    <x v="1"/>
    <n v="0.46300000000000002"/>
    <n v="252.3"/>
  </r>
  <r>
    <x v="9"/>
    <s v="1114-MS-VERONA-MB-MS"/>
    <x v="0"/>
    <n v="0.24"/>
    <n v="215"/>
  </r>
  <r>
    <x v="9"/>
    <s v="1114-MS-VERONA-MD-MS"/>
    <x v="2"/>
    <n v="0.47199999999999998"/>
    <n v="161.19999999999999"/>
  </r>
  <r>
    <x v="9"/>
    <s v="1114-MS-VERONA-ME-MS"/>
    <x v="2"/>
    <n v="7.0000000000000007E-2"/>
    <n v="211"/>
  </r>
  <r>
    <x v="9"/>
    <s v="1114-MS-VERONA-MI-MS"/>
    <x v="2"/>
    <n v="0.16700000000000001"/>
    <n v="168.3"/>
  </r>
  <r>
    <x v="9"/>
    <s v="1114-MS-VERONA-MN-MS"/>
    <x v="2"/>
    <n v="0.11700000000000001"/>
    <n v="163.69999999999999"/>
  </r>
  <r>
    <x v="9"/>
    <s v="1114-MS-VERONA-MO-MS"/>
    <x v="1"/>
    <n v="0.33900000000000002"/>
    <n v="149.5"/>
  </r>
  <r>
    <x v="9"/>
    <s v="1114-MS-VERONA-MS-MS"/>
    <x v="2"/>
    <n v="0.16200000000000001"/>
    <n v="168.3"/>
  </r>
  <r>
    <x v="9"/>
    <s v="1114-MS-VERONA-MT-MS"/>
    <x v="2"/>
    <n v="7.0000000000000007E-2"/>
    <n v="211"/>
  </r>
  <r>
    <x v="9"/>
    <s v="1114-MS-VERONA-NC-MS"/>
    <x v="1"/>
    <n v="0.68400000000000005"/>
    <n v="230.1"/>
  </r>
  <r>
    <x v="9"/>
    <s v="1114-MS-VERONA-ND-MS"/>
    <x v="2"/>
    <n v="7.0000000000000007E-2"/>
    <n v="211"/>
  </r>
  <r>
    <x v="9"/>
    <s v="1114-MS-VERONA-NE-MS"/>
    <x v="2"/>
    <n v="7.0000000000000007E-2"/>
    <n v="186"/>
  </r>
  <r>
    <x v="9"/>
    <s v="1114-MS-VERONA-NH-MS"/>
    <x v="2"/>
    <n v="7.0000000000000007E-2"/>
    <n v="211"/>
  </r>
  <r>
    <x v="9"/>
    <s v="1114-MS-VERONA-NJ-MS"/>
    <x v="2"/>
    <n v="0.48"/>
    <n v="185.1"/>
  </r>
  <r>
    <x v="9"/>
    <s v="1114-MS-VERONA-NM-MS"/>
    <x v="2"/>
    <n v="7.0000000000000007E-2"/>
    <n v="186"/>
  </r>
  <r>
    <x v="9"/>
    <s v="1114-MS-VERONA-NV-MS"/>
    <x v="2"/>
    <n v="7.0000000000000007E-2"/>
    <n v="242"/>
  </r>
  <r>
    <x v="9"/>
    <s v="1114-MS-VERONA-NY-MS"/>
    <x v="2"/>
    <n v="7.0000000000000007E-2"/>
    <n v="186"/>
  </r>
  <r>
    <x v="9"/>
    <s v="1114-MS-VERONA-OH-MS"/>
    <x v="2"/>
    <n v="0.45800000000000002"/>
    <n v="156.69999999999999"/>
  </r>
  <r>
    <x v="9"/>
    <s v="1114-MS-VERONA-OK-MS"/>
    <x v="2"/>
    <n v="0.41199999999999998"/>
    <n v="139.69999999999999"/>
  </r>
  <r>
    <x v="9"/>
    <s v="1114-MS-VERONA-ON-MS"/>
    <x v="0"/>
    <n v="0.39"/>
    <n v="172"/>
  </r>
  <r>
    <x v="9"/>
    <s v="1114-MS-VERONA-OR-MS"/>
    <x v="2"/>
    <n v="7.0000000000000007E-2"/>
    <n v="242"/>
  </r>
  <r>
    <x v="9"/>
    <s v="1114-MS-VERONA-PA-MS"/>
    <x v="2"/>
    <n v="0.53100000000000003"/>
    <n v="126.1"/>
  </r>
  <r>
    <x v="9"/>
    <s v="1114-MS-VERONA-QC-MS"/>
    <x v="0"/>
    <n v="0.39"/>
    <n v="172"/>
  </r>
  <r>
    <x v="9"/>
    <s v="1114-MS-VERONA-RI-MS"/>
    <x v="2"/>
    <n v="7.0000000000000007E-2"/>
    <n v="211"/>
  </r>
  <r>
    <x v="9"/>
    <s v="1114-MS-VERONA-SC-MS"/>
    <x v="1"/>
    <n v="0.23599999999999999"/>
    <n v="269.8"/>
  </r>
  <r>
    <x v="9"/>
    <s v="1114-MS-VERONA-SD-MS"/>
    <x v="2"/>
    <n v="7.0000000000000007E-2"/>
    <n v="186"/>
  </r>
  <r>
    <x v="9"/>
    <s v="1114-MS-VERONA-SK-MS"/>
    <x v="0"/>
    <n v="0.24"/>
    <n v="215"/>
  </r>
  <r>
    <x v="9"/>
    <s v="1114-MS-VERONA-TN-MS"/>
    <x v="1"/>
    <n v="0.42"/>
    <n v="117"/>
  </r>
  <r>
    <x v="9"/>
    <s v="1114-MS-VERONA-TX-MS"/>
    <x v="2"/>
    <n v="0.439"/>
    <n v="206.7"/>
  </r>
  <r>
    <x v="9"/>
    <s v="1114-MS-VERONA-UT-MS"/>
    <x v="2"/>
    <n v="7.0000000000000007E-2"/>
    <n v="211"/>
  </r>
  <r>
    <x v="9"/>
    <s v="1114-MS-VERONA-VA-MS"/>
    <x v="2"/>
    <n v="7.0000000000000007E-2"/>
    <n v="186"/>
  </r>
  <r>
    <x v="9"/>
    <s v="1114-MS-VERONA-VT-MS"/>
    <x v="2"/>
    <n v="7.0000000000000007E-2"/>
    <n v="211"/>
  </r>
  <r>
    <x v="9"/>
    <s v="1114-MS-VERONA-WA-MS"/>
    <x v="2"/>
    <n v="7.0000000000000007E-2"/>
    <n v="242"/>
  </r>
  <r>
    <x v="9"/>
    <s v="1114-MS-VERONA-WI-MS"/>
    <x v="2"/>
    <n v="0.628"/>
    <n v="176.9"/>
  </r>
  <r>
    <x v="9"/>
    <s v="1114-MS-VERONA-WV-MS"/>
    <x v="2"/>
    <n v="7.0000000000000007E-2"/>
    <n v="186"/>
  </r>
  <r>
    <x v="9"/>
    <s v="1114-MS-VERONA-WY-MS"/>
    <x v="1"/>
    <n v="-0.14000000000000001"/>
    <n v="276"/>
  </r>
  <r>
    <x v="9"/>
    <s v="1114-MS-VERONA-MS-AB"/>
    <x v="0"/>
    <n v="0.24"/>
    <n v="215"/>
  </r>
  <r>
    <x v="9"/>
    <s v="1114-MS-VERONA-MS-AL"/>
    <x v="2"/>
    <n v="0.46200000000000002"/>
    <n v="152.19999999999999"/>
  </r>
  <r>
    <x v="9"/>
    <s v="1114-MS-VERONA-MS-AR"/>
    <x v="2"/>
    <n v="0.5"/>
    <n v="222.2"/>
  </r>
  <r>
    <x v="9"/>
    <s v="1114-MS-VERONA-MS-AZ"/>
    <x v="1"/>
    <n v="0.34"/>
    <n v="155"/>
  </r>
  <r>
    <x v="9"/>
    <s v="1114-MS-VERONA-MS-BC"/>
    <x v="0"/>
    <n v="0.24"/>
    <n v="215"/>
  </r>
  <r>
    <x v="9"/>
    <s v="1114-MS-VERONA-MS-CA"/>
    <x v="2"/>
    <n v="0.27700000000000002"/>
    <n v="299.7"/>
  </r>
  <r>
    <x v="9"/>
    <s v="1114-MS-VERONA-MS-CO"/>
    <x v="2"/>
    <n v="0.28999999999999998"/>
    <n v="164.7"/>
  </r>
  <r>
    <x v="9"/>
    <s v="1114-MS-VERONA-MS-CT"/>
    <x v="1"/>
    <n v="0.47799999999999998"/>
    <n v="155"/>
  </r>
  <r>
    <x v="9"/>
    <s v="1114-MS-VERONA-MS-DC"/>
    <x v="2"/>
    <n v="-0.35599999999999998"/>
    <n v="175.6"/>
  </r>
  <r>
    <x v="9"/>
    <s v="1114-MS-VERONA-MS-DE"/>
    <x v="2"/>
    <n v="7.0000000000000007E-2"/>
    <n v="186"/>
  </r>
  <r>
    <x v="9"/>
    <s v="1114-MS-VERONA-MS-FL"/>
    <x v="1"/>
    <n v="0.47199999999999998"/>
    <n v="194"/>
  </r>
  <r>
    <x v="9"/>
    <s v="1114-MS-VERONA-MS-GA"/>
    <x v="2"/>
    <n v="0.47699999999999998"/>
    <n v="213.1"/>
  </r>
  <r>
    <x v="9"/>
    <s v="1114-MS-VERONA-MS-IA"/>
    <x v="1"/>
    <n v="0.29599999999999999"/>
    <n v="120"/>
  </r>
  <r>
    <x v="9"/>
    <s v="1114-MS-VERONA-MS-ID"/>
    <x v="1"/>
    <n v="0.28399999999999997"/>
    <n v="168"/>
  </r>
  <r>
    <x v="9"/>
    <s v="1114-MS-VERONA-MS-IL"/>
    <x v="1"/>
    <n v="0.372"/>
    <n v="222.8"/>
  </r>
  <r>
    <x v="9"/>
    <s v="1114-MS-VERONA-MS-IN"/>
    <x v="2"/>
    <n v="0.52300000000000002"/>
    <n v="133.6"/>
  </r>
  <r>
    <x v="9"/>
    <s v="1114-MS-VERONA-MS-KS"/>
    <x v="1"/>
    <n v="0.126"/>
    <n v="135"/>
  </r>
  <r>
    <x v="9"/>
    <s v="1114-MS-VERONA-MS-KY"/>
    <x v="2"/>
    <n v="0.53600000000000003"/>
    <n v="119.6"/>
  </r>
  <r>
    <x v="9"/>
    <s v="1114-MS-VERONA-MS-LA"/>
    <x v="2"/>
    <n v="0.33200000000000002"/>
    <n v="181.8"/>
  </r>
  <r>
    <x v="9"/>
    <s v="1114-MS-VERONA-MS-MA"/>
    <x v="1"/>
    <n v="0.51600000000000001"/>
    <n v="174.5"/>
  </r>
  <r>
    <x v="9"/>
    <s v="1114-MS-VERONA-MS-MB"/>
    <x v="0"/>
    <n v="0.24"/>
    <n v="215"/>
  </r>
  <r>
    <x v="9"/>
    <s v="1114-MS-VERONA-MS-MD"/>
    <x v="1"/>
    <n v="0.42599999999999999"/>
    <n v="300"/>
  </r>
  <r>
    <x v="9"/>
    <s v="1114-MS-VERONA-MS-ME"/>
    <x v="1"/>
    <n v="0.5"/>
    <n v="155"/>
  </r>
  <r>
    <x v="9"/>
    <s v="1114-MS-VERONA-MS-MI"/>
    <x v="1"/>
    <n v="0.60799999999999998"/>
    <n v="276"/>
  </r>
  <r>
    <x v="9"/>
    <s v="1114-MS-VERONA-MS-MN"/>
    <x v="1"/>
    <n v="0.48599999999999999"/>
    <n v="129"/>
  </r>
  <r>
    <x v="9"/>
    <s v="1114-MS-VERONA-MS-MO"/>
    <x v="1"/>
    <n v="0.44700000000000001"/>
    <n v="203.8"/>
  </r>
  <r>
    <x v="9"/>
    <s v="1114-MS-VERONA-MS-MS"/>
    <x v="2"/>
    <n v="0.16200000000000001"/>
    <n v="168.3"/>
  </r>
  <r>
    <x v="9"/>
    <s v="1114-MS-VERONA-MS-MT"/>
    <x v="1"/>
    <n v="0.16"/>
    <n v="300"/>
  </r>
  <r>
    <x v="9"/>
    <s v="1114-MS-VERONA-MS-NC"/>
    <x v="1"/>
    <n v="0.59499999999999997"/>
    <n v="244"/>
  </r>
  <r>
    <x v="9"/>
    <s v="1114-MS-VERONA-MS-ND"/>
    <x v="1"/>
    <n v="0.3"/>
    <n v="153.30000000000001"/>
  </r>
  <r>
    <x v="9"/>
    <s v="1114-MS-VERONA-MS-NE"/>
    <x v="2"/>
    <n v="7.0000000000000007E-2"/>
    <n v="186"/>
  </r>
  <r>
    <x v="9"/>
    <s v="1114-MS-VERONA-MS-NH"/>
    <x v="2"/>
    <n v="0.20899999999999999"/>
    <n v="225.4"/>
  </r>
  <r>
    <x v="9"/>
    <s v="1114-MS-VERONA-MS-NJ"/>
    <x v="1"/>
    <n v="0.57499999999999996"/>
    <n v="266.3"/>
  </r>
  <r>
    <x v="9"/>
    <s v="1114-MS-VERONA-MS-NM"/>
    <x v="1"/>
    <n v="0.52600000000000002"/>
    <n v="124.5"/>
  </r>
  <r>
    <x v="9"/>
    <s v="1114-MS-VERONA-MS-NV"/>
    <x v="1"/>
    <n v="0.432"/>
    <n v="375"/>
  </r>
  <r>
    <x v="9"/>
    <s v="1114-MS-VERONA-MS-NY"/>
    <x v="1"/>
    <n v="0.55300000000000005"/>
    <n v="186.5"/>
  </r>
  <r>
    <x v="9"/>
    <s v="1114-MS-VERONA-MS-OH"/>
    <x v="2"/>
    <n v="0.52500000000000002"/>
    <n v="141.30000000000001"/>
  </r>
  <r>
    <x v="9"/>
    <s v="1114-MS-VERONA-MS-OK"/>
    <x v="1"/>
    <n v="0.497"/>
    <n v="160.30000000000001"/>
  </r>
  <r>
    <x v="9"/>
    <s v="1114-MS-VERONA-MS-ON"/>
    <x v="0"/>
    <n v="0.39"/>
    <n v="172"/>
  </r>
  <r>
    <x v="9"/>
    <s v="1114-MS-VERONA-MS-OR"/>
    <x v="1"/>
    <n v="0.16"/>
    <n v="192.5"/>
  </r>
  <r>
    <x v="9"/>
    <s v="1114-MS-VERONA-MS-PA"/>
    <x v="1"/>
    <n v="0.33800000000000002"/>
    <n v="202.8"/>
  </r>
  <r>
    <x v="9"/>
    <s v="1114-MS-VERONA-MS-QC"/>
    <x v="0"/>
    <n v="0.39"/>
    <n v="172"/>
  </r>
  <r>
    <x v="9"/>
    <s v="1114-MS-VERONA-MS-RI"/>
    <x v="2"/>
    <n v="7.0000000000000007E-2"/>
    <n v="211"/>
  </r>
  <r>
    <x v="9"/>
    <s v="1114-MS-VERONA-MS-SC"/>
    <x v="1"/>
    <n v="0.60299999999999998"/>
    <n v="229.3"/>
  </r>
  <r>
    <x v="9"/>
    <s v="1114-MS-VERONA-MS-SD"/>
    <x v="2"/>
    <n v="0.14699999999999999"/>
    <n v="158.80000000000001"/>
  </r>
  <r>
    <x v="9"/>
    <s v="1114-MS-VERONA-MS-SK"/>
    <x v="0"/>
    <n v="0.24"/>
    <n v="215"/>
  </r>
  <r>
    <x v="9"/>
    <s v="1114-MS-VERONA-MS-TN"/>
    <x v="2"/>
    <n v="0.56599999999999995"/>
    <n v="188.5"/>
  </r>
  <r>
    <x v="9"/>
    <s v="1114-MS-VERONA-MS-TX"/>
    <x v="2"/>
    <n v="0.442"/>
    <n v="213.2"/>
  </r>
  <r>
    <x v="9"/>
    <s v="1114-MS-VERONA-MS-UT"/>
    <x v="1"/>
    <n v="0.16"/>
    <n v="159"/>
  </r>
  <r>
    <x v="9"/>
    <s v="1114-MS-VERONA-MS-VA"/>
    <x v="1"/>
    <n v="0.54600000000000004"/>
    <n v="203.3"/>
  </r>
  <r>
    <x v="9"/>
    <s v="1114-MS-VERONA-MS-VT"/>
    <x v="2"/>
    <n v="1.2E-2"/>
    <n v="224.1"/>
  </r>
  <r>
    <x v="9"/>
    <s v="1114-MS-VERONA-MS-WA"/>
    <x v="1"/>
    <n v="0.78600000000000003"/>
    <n v="250"/>
  </r>
  <r>
    <x v="9"/>
    <s v="1114-MS-VERONA-MS-WI"/>
    <x v="1"/>
    <n v="0.45500000000000002"/>
    <n v="225.5"/>
  </r>
  <r>
    <x v="9"/>
    <s v="1114-MS-VERONA-MS-WV"/>
    <x v="2"/>
    <n v="7.0000000000000007E-2"/>
    <n v="186"/>
  </r>
  <r>
    <x v="9"/>
    <s v="1114-MS-VERONA-MS-WY"/>
    <x v="2"/>
    <n v="7.0000000000000007E-2"/>
    <n v="211"/>
  </r>
  <r>
    <x v="9"/>
    <s v="1115-NC-CONOVER-AB-NC"/>
    <x v="0"/>
    <n v="0.24"/>
    <n v="215"/>
  </r>
  <r>
    <x v="9"/>
    <s v="1115-NC-CONOVER-AL-NC"/>
    <x v="1"/>
    <n v="0.36899999999999999"/>
    <n v="279"/>
  </r>
  <r>
    <x v="9"/>
    <s v="1115-NC-CONOVER-AR-NC"/>
    <x v="1"/>
    <n v="0.50600000000000001"/>
    <n v="89"/>
  </r>
  <r>
    <x v="9"/>
    <s v="1115-NC-CONOVER-AZ-NC"/>
    <x v="1"/>
    <n v="0.46600000000000003"/>
    <n v="180.8"/>
  </r>
  <r>
    <x v="9"/>
    <s v="1115-NC-CONOVER-BC-NC"/>
    <x v="0"/>
    <n v="0.24"/>
    <n v="215"/>
  </r>
  <r>
    <x v="9"/>
    <s v="1115-NC-CONOVER-CA-NC"/>
    <x v="2"/>
    <n v="0.34799999999999998"/>
    <n v="240.5"/>
  </r>
  <r>
    <x v="9"/>
    <s v="1115-NC-CONOVER-CO-NC"/>
    <x v="2"/>
    <n v="0.186"/>
    <n v="212.6"/>
  </r>
  <r>
    <x v="9"/>
    <s v="1115-NC-CONOVER-CT-NC"/>
    <x v="2"/>
    <n v="7.0000000000000007E-2"/>
    <n v="186"/>
  </r>
  <r>
    <x v="9"/>
    <s v="1115-NC-CONOVER-DC-NC"/>
    <x v="2"/>
    <n v="7.0000000000000007E-2"/>
    <n v="147"/>
  </r>
  <r>
    <x v="9"/>
    <s v="1115-NC-CONOVER-DE-NC"/>
    <x v="2"/>
    <n v="7.0000000000000007E-2"/>
    <n v="147"/>
  </r>
  <r>
    <x v="9"/>
    <s v="1115-NC-CONOVER-FL-NC"/>
    <x v="2"/>
    <n v="0.58499999999999996"/>
    <n v="191.8"/>
  </r>
  <r>
    <x v="9"/>
    <s v="1115-NC-CONOVER-GA-NC"/>
    <x v="2"/>
    <n v="0.123"/>
    <n v="240.3"/>
  </r>
  <r>
    <x v="9"/>
    <s v="1115-NC-CONOVER-IA-NC"/>
    <x v="2"/>
    <n v="7.0000000000000007E-2"/>
    <n v="186"/>
  </r>
  <r>
    <x v="9"/>
    <s v="1115-NC-CONOVER-ID-NC"/>
    <x v="2"/>
    <n v="7.0000000000000007E-2"/>
    <n v="242"/>
  </r>
  <r>
    <x v="9"/>
    <s v="1115-NC-CONOVER-IL-NC"/>
    <x v="1"/>
    <n v="0.45600000000000002"/>
    <n v="253"/>
  </r>
  <r>
    <x v="9"/>
    <s v="1115-NC-CONOVER-IN-NC"/>
    <x v="1"/>
    <n v="0.439"/>
    <n v="233.3"/>
  </r>
  <r>
    <x v="9"/>
    <s v="1115-NC-CONOVER-KS-NC"/>
    <x v="1"/>
    <n v="0.16"/>
    <n v="300"/>
  </r>
  <r>
    <x v="9"/>
    <s v="1115-NC-CONOVER-KY-NC"/>
    <x v="2"/>
    <n v="0.34899999999999998"/>
    <n v="169.5"/>
  </r>
  <r>
    <x v="9"/>
    <s v="1115-NC-CONOVER-LA-NC"/>
    <x v="2"/>
    <n v="7.0000000000000007E-2"/>
    <n v="186"/>
  </r>
  <r>
    <x v="9"/>
    <s v="1115-NC-CONOVER-MA-NC"/>
    <x v="1"/>
    <n v="0.16"/>
    <n v="300"/>
  </r>
  <r>
    <x v="9"/>
    <s v="1115-NC-CONOVER-MB-NC"/>
    <x v="0"/>
    <n v="0.24"/>
    <n v="215"/>
  </r>
  <r>
    <x v="9"/>
    <s v="1115-NC-CONOVER-MD-NC"/>
    <x v="2"/>
    <n v="0.42199999999999999"/>
    <n v="153.5"/>
  </r>
  <r>
    <x v="9"/>
    <s v="1115-NC-CONOVER-ME-NC"/>
    <x v="2"/>
    <n v="7.0000000000000007E-2"/>
    <n v="186"/>
  </r>
  <r>
    <x v="9"/>
    <s v="1115-NC-CONOVER-MI-NC"/>
    <x v="2"/>
    <n v="0.496"/>
    <n v="241"/>
  </r>
  <r>
    <x v="9"/>
    <s v="1115-NC-CONOVER-MN-NC"/>
    <x v="1"/>
    <n v="0.4"/>
    <n v="155"/>
  </r>
  <r>
    <x v="9"/>
    <s v="1115-NC-CONOVER-MO-NC"/>
    <x v="2"/>
    <n v="0.41"/>
    <n v="275.60000000000002"/>
  </r>
  <r>
    <x v="9"/>
    <s v="1115-NC-CONOVER-MS-NC"/>
    <x v="1"/>
    <n v="0.59499999999999997"/>
    <n v="244"/>
  </r>
  <r>
    <x v="9"/>
    <s v="1115-NC-CONOVER-MT-NC"/>
    <x v="2"/>
    <n v="7.0000000000000007E-2"/>
    <n v="242"/>
  </r>
  <r>
    <x v="9"/>
    <s v="1115-NC-CONOVER-NC-NC"/>
    <x v="1"/>
    <n v="0.375"/>
    <n v="159.80000000000001"/>
  </r>
  <r>
    <x v="9"/>
    <s v="1115-NC-CONOVER-ND-NC"/>
    <x v="2"/>
    <n v="7.0000000000000007E-2"/>
    <n v="211"/>
  </r>
  <r>
    <x v="9"/>
    <s v="1115-NC-CONOVER-NE-NC"/>
    <x v="2"/>
    <n v="7.0000000000000007E-2"/>
    <n v="211"/>
  </r>
  <r>
    <x v="9"/>
    <s v="1115-NC-CONOVER-NH-NC"/>
    <x v="1"/>
    <n v="0.16"/>
    <n v="300"/>
  </r>
  <r>
    <x v="9"/>
    <s v="1115-NC-CONOVER-NJ-NC"/>
    <x v="2"/>
    <n v="0.46200000000000002"/>
    <n v="153.80000000000001"/>
  </r>
  <r>
    <x v="9"/>
    <s v="1115-NC-CONOVER-NM-NC"/>
    <x v="2"/>
    <n v="7.0000000000000007E-2"/>
    <n v="211"/>
  </r>
  <r>
    <x v="9"/>
    <s v="1115-NC-CONOVER-NV-NC"/>
    <x v="2"/>
    <n v="1.2E-2"/>
    <n v="257"/>
  </r>
  <r>
    <x v="9"/>
    <s v="1115-NC-CONOVER-NY-NC"/>
    <x v="2"/>
    <n v="0.39200000000000002"/>
    <n v="148.6"/>
  </r>
  <r>
    <x v="9"/>
    <s v="1115-NC-CONOVER-OH-NC"/>
    <x v="1"/>
    <n v="0.41699999999999998"/>
    <n v="214.8"/>
  </r>
  <r>
    <x v="9"/>
    <s v="1115-NC-CONOVER-OK-NC"/>
    <x v="1"/>
    <n v="0.442"/>
    <n v="155"/>
  </r>
  <r>
    <x v="9"/>
    <s v="1115-NC-CONOVER-ON-NC"/>
    <x v="2"/>
    <n v="0.45600000000000002"/>
    <n v="235.8"/>
  </r>
  <r>
    <x v="9"/>
    <s v="1115-NC-CONOVER-OR-NC"/>
    <x v="2"/>
    <n v="1.2E-2"/>
    <n v="257"/>
  </r>
  <r>
    <x v="9"/>
    <s v="1115-NC-CONOVER-PA-NC"/>
    <x v="2"/>
    <n v="4.3999999999999997E-2"/>
    <n v="126"/>
  </r>
  <r>
    <x v="9"/>
    <s v="1115-NC-CONOVER-QC-NC"/>
    <x v="0"/>
    <n v="0.39"/>
    <n v="172"/>
  </r>
  <r>
    <x v="9"/>
    <s v="1115-NC-CONOVER-RI-NC"/>
    <x v="1"/>
    <n v="0.23200000000000001"/>
    <n v="129"/>
  </r>
  <r>
    <x v="9"/>
    <s v="1115-NC-CONOVER-SC-NC"/>
    <x v="2"/>
    <n v="0.52800000000000002"/>
    <n v="126.1"/>
  </r>
  <r>
    <x v="9"/>
    <s v="1115-NC-CONOVER-SD-NC"/>
    <x v="2"/>
    <n v="1.6E-2"/>
    <n v="287.39999999999998"/>
  </r>
  <r>
    <x v="9"/>
    <s v="1115-NC-CONOVER-SK-NC"/>
    <x v="0"/>
    <n v="0.24"/>
    <n v="215"/>
  </r>
  <r>
    <x v="9"/>
    <s v="1115-NC-CONOVER-TN-NC"/>
    <x v="1"/>
    <n v="0.58199999999999996"/>
    <n v="147.80000000000001"/>
  </r>
  <r>
    <x v="9"/>
    <s v="1115-NC-CONOVER-TX-NC"/>
    <x v="1"/>
    <n v="0.40699999999999997"/>
    <n v="283"/>
  </r>
  <r>
    <x v="9"/>
    <s v="1115-NC-CONOVER-UT-NC"/>
    <x v="2"/>
    <n v="9.6000000000000002E-2"/>
    <n v="200.2"/>
  </r>
  <r>
    <x v="9"/>
    <s v="1115-NC-CONOVER-VA-NC"/>
    <x v="2"/>
    <n v="0.33500000000000002"/>
    <n v="185.4"/>
  </r>
  <r>
    <x v="9"/>
    <s v="1115-NC-CONOVER-VT-NC"/>
    <x v="2"/>
    <n v="7.0000000000000007E-2"/>
    <n v="186"/>
  </r>
  <r>
    <x v="9"/>
    <s v="1115-NC-CONOVER-WA-NC"/>
    <x v="2"/>
    <n v="0.51900000000000002"/>
    <n v="194.4"/>
  </r>
  <r>
    <x v="9"/>
    <s v="1115-NC-CONOVER-WI-NC"/>
    <x v="2"/>
    <n v="0.46"/>
    <n v="187.5"/>
  </r>
  <r>
    <x v="9"/>
    <s v="1115-NC-CONOVER-WV-NC"/>
    <x v="2"/>
    <n v="7.0000000000000007E-2"/>
    <n v="147"/>
  </r>
  <r>
    <x v="9"/>
    <s v="1115-NC-CONOVER-WY-NC"/>
    <x v="1"/>
    <n v="0.38900000000000001"/>
    <n v="360"/>
  </r>
  <r>
    <x v="9"/>
    <s v="1115-NC-CONOVER-NC-AB"/>
    <x v="0"/>
    <n v="0.24"/>
    <n v="215"/>
  </r>
  <r>
    <x v="9"/>
    <s v="1115-NC-CONOVER-NC-AL"/>
    <x v="1"/>
    <n v="0.55100000000000005"/>
    <n v="181.5"/>
  </r>
  <r>
    <x v="9"/>
    <s v="1115-NC-CONOVER-NC-AR"/>
    <x v="2"/>
    <n v="0.316"/>
    <n v="150.19999999999999"/>
  </r>
  <r>
    <x v="9"/>
    <s v="1115-NC-CONOVER-NC-AZ"/>
    <x v="2"/>
    <n v="0.22500000000000001"/>
    <n v="228.4"/>
  </r>
  <r>
    <x v="9"/>
    <s v="1115-NC-CONOVER-NC-BC"/>
    <x v="0"/>
    <n v="0.24"/>
    <n v="215"/>
  </r>
  <r>
    <x v="9"/>
    <s v="1115-NC-CONOVER-NC-CA"/>
    <x v="2"/>
    <n v="0.64400000000000002"/>
    <n v="203.9"/>
  </r>
  <r>
    <x v="9"/>
    <s v="1115-NC-CONOVER-NC-CO"/>
    <x v="1"/>
    <n v="0.28000000000000003"/>
    <n v="300"/>
  </r>
  <r>
    <x v="9"/>
    <s v="1115-NC-CONOVER-NC-CT"/>
    <x v="1"/>
    <n v="0.41899999999999998"/>
    <n v="264.3"/>
  </r>
  <r>
    <x v="9"/>
    <s v="1115-NC-CONOVER-NC-DC"/>
    <x v="2"/>
    <n v="0.13600000000000001"/>
    <n v="153"/>
  </r>
  <r>
    <x v="9"/>
    <s v="1115-NC-CONOVER-NC-DE"/>
    <x v="1"/>
    <n v="3.2000000000000001E-2"/>
    <n v="144"/>
  </r>
  <r>
    <x v="9"/>
    <s v="1115-NC-CONOVER-NC-FL"/>
    <x v="2"/>
    <n v="0.436"/>
    <n v="154.4"/>
  </r>
  <r>
    <x v="9"/>
    <s v="1115-NC-CONOVER-NC-GA"/>
    <x v="0"/>
    <n v="0.17"/>
    <n v="124"/>
  </r>
  <r>
    <x v="9"/>
    <s v="1115-NC-CONOVER-NC-IA"/>
    <x v="2"/>
    <n v="0.46300000000000002"/>
    <n v="151.5"/>
  </r>
  <r>
    <x v="9"/>
    <s v="1115-NC-CONOVER-NC-ID"/>
    <x v="1"/>
    <n v="0.33800000000000002"/>
    <n v="180.8"/>
  </r>
  <r>
    <x v="9"/>
    <s v="1115-NC-CONOVER-NC-IL"/>
    <x v="1"/>
    <n v="0.5"/>
    <n v="280.8"/>
  </r>
  <r>
    <x v="9"/>
    <s v="1115-NC-CONOVER-NC-IN"/>
    <x v="2"/>
    <n v="0.27600000000000002"/>
    <n v="183.2"/>
  </r>
  <r>
    <x v="9"/>
    <s v="1115-NC-CONOVER-NC-KS"/>
    <x v="2"/>
    <n v="0.29499999999999998"/>
    <n v="146.80000000000001"/>
  </r>
  <r>
    <x v="9"/>
    <s v="1115-NC-CONOVER-NC-KY"/>
    <x v="2"/>
    <n v="0.36699999999999999"/>
    <n v="108.3"/>
  </r>
  <r>
    <x v="9"/>
    <s v="1115-NC-CONOVER-NC-LA"/>
    <x v="2"/>
    <n v="0.31900000000000001"/>
    <n v="146.6"/>
  </r>
  <r>
    <x v="9"/>
    <s v="1115-NC-CONOVER-NC-MA"/>
    <x v="1"/>
    <n v="0.30399999999999999"/>
    <n v="250"/>
  </r>
  <r>
    <x v="9"/>
    <s v="1115-NC-CONOVER-NC-MB"/>
    <x v="0"/>
    <n v="0.24"/>
    <n v="215"/>
  </r>
  <r>
    <x v="9"/>
    <s v="1115-NC-CONOVER-NC-MD"/>
    <x v="2"/>
    <n v="0.221"/>
    <n v="210.3"/>
  </r>
  <r>
    <x v="9"/>
    <s v="1115-NC-CONOVER-NC-ME"/>
    <x v="2"/>
    <n v="0.35699999999999998"/>
    <n v="157.1"/>
  </r>
  <r>
    <x v="9"/>
    <s v="1115-NC-CONOVER-NC-MI"/>
    <x v="1"/>
    <n v="0.74299999999999999"/>
    <n v="265.3"/>
  </r>
  <r>
    <x v="9"/>
    <s v="1115-NC-CONOVER-NC-MN"/>
    <x v="2"/>
    <n v="0.41799999999999998"/>
    <n v="154.69999999999999"/>
  </r>
  <r>
    <x v="9"/>
    <s v="1115-NC-CONOVER-NC-MO"/>
    <x v="1"/>
    <n v="0.39600000000000002"/>
    <n v="375"/>
  </r>
  <r>
    <x v="9"/>
    <s v="1115-NC-CONOVER-NC-MS"/>
    <x v="1"/>
    <n v="0.71299999999999997"/>
    <n v="209"/>
  </r>
  <r>
    <x v="9"/>
    <s v="1115-NC-CONOVER-NC-MT"/>
    <x v="2"/>
    <n v="-0.22500000000000001"/>
    <n v="231.2"/>
  </r>
  <r>
    <x v="9"/>
    <s v="1115-NC-CONOVER-NC-NC"/>
    <x v="2"/>
    <n v="0.40799999999999997"/>
    <n v="105.5"/>
  </r>
  <r>
    <x v="9"/>
    <s v="1115-NC-CONOVER-NC-ND"/>
    <x v="2"/>
    <n v="1.2E-2"/>
    <n v="224.1"/>
  </r>
  <r>
    <x v="9"/>
    <s v="1115-NC-CONOVER-NC-NE"/>
    <x v="2"/>
    <n v="0.28599999999999998"/>
    <n v="284.89999999999998"/>
  </r>
  <r>
    <x v="9"/>
    <s v="1115-NC-CONOVER-NC-NH"/>
    <x v="2"/>
    <n v="0.27800000000000002"/>
    <n v="152.9"/>
  </r>
  <r>
    <x v="9"/>
    <s v="1115-NC-CONOVER-NC-NJ"/>
    <x v="1"/>
    <n v="0.53800000000000003"/>
    <n v="250"/>
  </r>
  <r>
    <x v="9"/>
    <s v="1115-NC-CONOVER-NC-NM"/>
    <x v="1"/>
    <n v="0.443"/>
    <n v="155"/>
  </r>
  <r>
    <x v="9"/>
    <s v="1115-NC-CONOVER-NC-NV"/>
    <x v="2"/>
    <n v="0.42"/>
    <n v="187.4"/>
  </r>
  <r>
    <x v="9"/>
    <s v="1115-NC-CONOVER-NC-NY"/>
    <x v="2"/>
    <n v="0.307"/>
    <n v="146.5"/>
  </r>
  <r>
    <x v="9"/>
    <s v="1115-NC-CONOVER-NC-OH"/>
    <x v="1"/>
    <n v="0.46600000000000003"/>
    <n v="216"/>
  </r>
  <r>
    <x v="9"/>
    <s v="1115-NC-CONOVER-NC-OK"/>
    <x v="1"/>
    <n v="0.315"/>
    <n v="375"/>
  </r>
  <r>
    <x v="9"/>
    <s v="1115-NC-CONOVER-NC-ON"/>
    <x v="2"/>
    <n v="0.67700000000000005"/>
    <n v="190.4"/>
  </r>
  <r>
    <x v="9"/>
    <s v="1115-NC-CONOVER-NC-OR"/>
    <x v="1"/>
    <n v="0.28000000000000003"/>
    <n v="300"/>
  </r>
  <r>
    <x v="9"/>
    <s v="1115-NC-CONOVER-NC-PA"/>
    <x v="2"/>
    <n v="0.498"/>
    <n v="225.8"/>
  </r>
  <r>
    <x v="9"/>
    <s v="1115-NC-CONOVER-NC-QC"/>
    <x v="0"/>
    <n v="0.39"/>
    <n v="172"/>
  </r>
  <r>
    <x v="9"/>
    <s v="1115-NC-CONOVER-NC-RI"/>
    <x v="1"/>
    <n v="0.51800000000000002"/>
    <n v="250"/>
  </r>
  <r>
    <x v="9"/>
    <s v="1115-NC-CONOVER-NC-SC"/>
    <x v="0"/>
    <n v="0.17"/>
    <n v="124"/>
  </r>
  <r>
    <x v="9"/>
    <s v="1115-NC-CONOVER-NC-SD"/>
    <x v="2"/>
    <n v="0.27400000000000002"/>
    <n v="181.6"/>
  </r>
  <r>
    <x v="9"/>
    <s v="1115-NC-CONOVER-NC-SK"/>
    <x v="0"/>
    <n v="0.24"/>
    <n v="215"/>
  </r>
  <r>
    <x v="9"/>
    <s v="1115-NC-CONOVER-NC-TN"/>
    <x v="2"/>
    <n v="0.439"/>
    <n v="157"/>
  </r>
  <r>
    <x v="9"/>
    <s v="1115-NC-CONOVER-NC-TX"/>
    <x v="1"/>
    <n v="0.436"/>
    <n v="337.5"/>
  </r>
  <r>
    <x v="9"/>
    <s v="1115-NC-CONOVER-NC-UT"/>
    <x v="2"/>
    <n v="0.32800000000000001"/>
    <n v="165.8"/>
  </r>
  <r>
    <x v="9"/>
    <s v="1115-NC-CONOVER-NC-VA"/>
    <x v="2"/>
    <n v="0.27"/>
    <n v="144.9"/>
  </r>
  <r>
    <x v="9"/>
    <s v="1115-NC-CONOVER-NC-VT"/>
    <x v="1"/>
    <n v="0.16"/>
    <n v="300"/>
  </r>
  <r>
    <x v="9"/>
    <s v="1115-NC-CONOVER-NC-WA"/>
    <x v="2"/>
    <n v="0.36599999999999999"/>
    <n v="247.2"/>
  </r>
  <r>
    <x v="9"/>
    <s v="1115-NC-CONOVER-NC-WI"/>
    <x v="2"/>
    <n v="0.436"/>
    <n v="212.8"/>
  </r>
  <r>
    <x v="9"/>
    <s v="1115-NC-CONOVER-NC-WV"/>
    <x v="2"/>
    <n v="0.25600000000000001"/>
    <n v="146.30000000000001"/>
  </r>
  <r>
    <x v="9"/>
    <s v="1115-NC-CONOVER-NC-WY"/>
    <x v="2"/>
    <n v="1.2E-2"/>
    <n v="224.1"/>
  </r>
  <r>
    <x v="9"/>
    <s v="1116-NC-CONOVER-AB-NC"/>
    <x v="0"/>
    <n v="0.24"/>
    <n v="215"/>
  </r>
  <r>
    <x v="9"/>
    <s v="1116-NC-CONOVER-AL-NC"/>
    <x v="1"/>
    <n v="0.36899999999999999"/>
    <n v="279"/>
  </r>
  <r>
    <x v="9"/>
    <s v="1116-NC-CONOVER-AR-NC"/>
    <x v="2"/>
    <n v="0.45"/>
    <n v="237"/>
  </r>
  <r>
    <x v="9"/>
    <s v="1116-NC-CONOVER-AZ-NC"/>
    <x v="1"/>
    <n v="0.46600000000000003"/>
    <n v="180.8"/>
  </r>
  <r>
    <x v="9"/>
    <s v="1116-NC-CONOVER-BC-NC"/>
    <x v="0"/>
    <n v="0.24"/>
    <n v="215"/>
  </r>
  <r>
    <x v="9"/>
    <s v="1116-NC-CONOVER-CA-NC"/>
    <x v="1"/>
    <n v="0.33500000000000002"/>
    <n v="332.5"/>
  </r>
  <r>
    <x v="9"/>
    <s v="1116-NC-CONOVER-CO-NC"/>
    <x v="2"/>
    <n v="0.186"/>
    <n v="212.6"/>
  </r>
  <r>
    <x v="9"/>
    <s v="1116-NC-CONOVER-CT-NC"/>
    <x v="2"/>
    <n v="7.0000000000000007E-2"/>
    <n v="186"/>
  </r>
  <r>
    <x v="9"/>
    <s v="1116-NC-CONOVER-DC-NC"/>
    <x v="2"/>
    <n v="7.0000000000000007E-2"/>
    <n v="147"/>
  </r>
  <r>
    <x v="9"/>
    <s v="1116-NC-CONOVER-DE-NC"/>
    <x v="2"/>
    <n v="7.0000000000000007E-2"/>
    <n v="147"/>
  </r>
  <r>
    <x v="9"/>
    <s v="1116-NC-CONOVER-FL-NC"/>
    <x v="2"/>
    <n v="0.58499999999999996"/>
    <n v="191.8"/>
  </r>
  <r>
    <x v="9"/>
    <s v="1116-NC-CONOVER-GA-NC"/>
    <x v="2"/>
    <n v="0.123"/>
    <n v="240.3"/>
  </r>
  <r>
    <x v="9"/>
    <s v="1116-NC-CONOVER-IA-NC"/>
    <x v="2"/>
    <n v="7.0000000000000007E-2"/>
    <n v="186"/>
  </r>
  <r>
    <x v="9"/>
    <s v="1116-NC-CONOVER-ID-NC"/>
    <x v="2"/>
    <n v="7.0000000000000007E-2"/>
    <n v="242"/>
  </r>
  <r>
    <x v="9"/>
    <s v="1116-NC-CONOVER-IL-NC"/>
    <x v="1"/>
    <n v="0.45600000000000002"/>
    <n v="253"/>
  </r>
  <r>
    <x v="9"/>
    <s v="1116-NC-CONOVER-IN-NC"/>
    <x v="1"/>
    <n v="0.439"/>
    <n v="233.3"/>
  </r>
  <r>
    <x v="9"/>
    <s v="1116-NC-CONOVER-KS-NC"/>
    <x v="1"/>
    <n v="0.16"/>
    <n v="300"/>
  </r>
  <r>
    <x v="9"/>
    <s v="1116-NC-CONOVER-KY-NC"/>
    <x v="2"/>
    <n v="0.34899999999999998"/>
    <n v="169.5"/>
  </r>
  <r>
    <x v="9"/>
    <s v="1116-NC-CONOVER-LA-NC"/>
    <x v="2"/>
    <n v="7.0000000000000007E-2"/>
    <n v="186"/>
  </r>
  <r>
    <x v="9"/>
    <s v="1116-NC-CONOVER-MA-NC"/>
    <x v="1"/>
    <n v="0.16"/>
    <n v="300"/>
  </r>
  <r>
    <x v="9"/>
    <s v="1116-NC-CONOVER-MB-NC"/>
    <x v="0"/>
    <n v="0.24"/>
    <n v="215"/>
  </r>
  <r>
    <x v="9"/>
    <s v="1116-NC-CONOVER-MD-NC"/>
    <x v="2"/>
    <n v="0.42199999999999999"/>
    <n v="153.5"/>
  </r>
  <r>
    <x v="9"/>
    <s v="1116-NC-CONOVER-ME-NC"/>
    <x v="2"/>
    <n v="7.0000000000000007E-2"/>
    <n v="186"/>
  </r>
  <r>
    <x v="9"/>
    <s v="1116-NC-CONOVER-MI-NC"/>
    <x v="2"/>
    <n v="0.496"/>
    <n v="241"/>
  </r>
  <r>
    <x v="9"/>
    <s v="1116-NC-CONOVER-MN-NC"/>
    <x v="1"/>
    <n v="0.4"/>
    <n v="155"/>
  </r>
  <r>
    <x v="9"/>
    <s v="1116-NC-CONOVER-MO-NC"/>
    <x v="2"/>
    <n v="0.41"/>
    <n v="275.60000000000002"/>
  </r>
  <r>
    <x v="9"/>
    <s v="1116-NC-CONOVER-MS-NC"/>
    <x v="2"/>
    <n v="0.34100000000000003"/>
    <n v="165.4"/>
  </r>
  <r>
    <x v="9"/>
    <s v="1116-NC-CONOVER-MT-NC"/>
    <x v="2"/>
    <n v="7.0000000000000007E-2"/>
    <n v="242"/>
  </r>
  <r>
    <x v="9"/>
    <s v="1116-NC-CONOVER-NC-NC"/>
    <x v="2"/>
    <n v="0.40799999999999997"/>
    <n v="105.5"/>
  </r>
  <r>
    <x v="9"/>
    <s v="1116-NC-CONOVER-ND-NC"/>
    <x v="2"/>
    <n v="7.0000000000000007E-2"/>
    <n v="211"/>
  </r>
  <r>
    <x v="9"/>
    <s v="1116-NC-CONOVER-NE-NC"/>
    <x v="2"/>
    <n v="7.0000000000000007E-2"/>
    <n v="211"/>
  </r>
  <r>
    <x v="9"/>
    <s v="1116-NC-CONOVER-NH-NC"/>
    <x v="1"/>
    <n v="0.16"/>
    <n v="300"/>
  </r>
  <r>
    <x v="9"/>
    <s v="1116-NC-CONOVER-NJ-NC"/>
    <x v="2"/>
    <n v="0.46200000000000002"/>
    <n v="153.80000000000001"/>
  </r>
  <r>
    <x v="9"/>
    <s v="1116-NC-CONOVER-NM-NC"/>
    <x v="2"/>
    <n v="7.0000000000000007E-2"/>
    <n v="211"/>
  </r>
  <r>
    <x v="9"/>
    <s v="1116-NC-CONOVER-NV-NC"/>
    <x v="2"/>
    <n v="1.2E-2"/>
    <n v="257"/>
  </r>
  <r>
    <x v="9"/>
    <s v="1116-NC-CONOVER-NY-NC"/>
    <x v="2"/>
    <n v="0.39200000000000002"/>
    <n v="148.6"/>
  </r>
  <r>
    <x v="9"/>
    <s v="1116-NC-CONOVER-OH-NC"/>
    <x v="1"/>
    <n v="0.41699999999999998"/>
    <n v="214.8"/>
  </r>
  <r>
    <x v="9"/>
    <s v="1116-NC-CONOVER-OK-NC"/>
    <x v="1"/>
    <n v="0.442"/>
    <n v="155"/>
  </r>
  <r>
    <x v="9"/>
    <s v="1116-NC-CONOVER-ON-NC"/>
    <x v="2"/>
    <n v="0.45600000000000002"/>
    <n v="235.8"/>
  </r>
  <r>
    <x v="9"/>
    <s v="1116-NC-CONOVER-OR-NC"/>
    <x v="2"/>
    <n v="1.2E-2"/>
    <n v="257"/>
  </r>
  <r>
    <x v="9"/>
    <s v="1116-NC-CONOVER-PA-NC"/>
    <x v="2"/>
    <n v="4.3999999999999997E-2"/>
    <n v="126"/>
  </r>
  <r>
    <x v="9"/>
    <s v="1116-NC-CONOVER-QC-NC"/>
    <x v="0"/>
    <n v="0.39"/>
    <n v="172"/>
  </r>
  <r>
    <x v="9"/>
    <s v="1116-NC-CONOVER-RI-NC"/>
    <x v="1"/>
    <n v="0.23200000000000001"/>
    <n v="129"/>
  </r>
  <r>
    <x v="9"/>
    <s v="1116-NC-CONOVER-SC-NC"/>
    <x v="2"/>
    <n v="0.52800000000000002"/>
    <n v="126.1"/>
  </r>
  <r>
    <x v="9"/>
    <s v="1116-NC-CONOVER-SD-NC"/>
    <x v="2"/>
    <n v="1.6E-2"/>
    <n v="287.39999999999998"/>
  </r>
  <r>
    <x v="9"/>
    <s v="1116-NC-CONOVER-SK-NC"/>
    <x v="0"/>
    <n v="0.24"/>
    <n v="215"/>
  </r>
  <r>
    <x v="9"/>
    <s v="1116-NC-CONOVER-TN-NC"/>
    <x v="1"/>
    <n v="0.58199999999999996"/>
    <n v="147.80000000000001"/>
  </r>
  <r>
    <x v="9"/>
    <s v="1116-NC-CONOVER-TX-NC"/>
    <x v="1"/>
    <n v="0.40699999999999997"/>
    <n v="283"/>
  </r>
  <r>
    <x v="9"/>
    <s v="1116-NC-CONOVER-UT-NC"/>
    <x v="2"/>
    <n v="9.6000000000000002E-2"/>
    <n v="200.2"/>
  </r>
  <r>
    <x v="9"/>
    <s v="1116-NC-CONOVER-VA-NC"/>
    <x v="2"/>
    <n v="0.33500000000000002"/>
    <n v="185.4"/>
  </r>
  <r>
    <x v="9"/>
    <s v="1116-NC-CONOVER-VT-NC"/>
    <x v="2"/>
    <n v="7.0000000000000007E-2"/>
    <n v="186"/>
  </r>
  <r>
    <x v="9"/>
    <s v="1116-NC-CONOVER-WA-NC"/>
    <x v="2"/>
    <n v="0.51900000000000002"/>
    <n v="194.4"/>
  </r>
  <r>
    <x v="9"/>
    <s v="1116-NC-CONOVER-WI-NC"/>
    <x v="2"/>
    <n v="0.46"/>
    <n v="187.5"/>
  </r>
  <r>
    <x v="9"/>
    <s v="1116-NC-CONOVER-WV-NC"/>
    <x v="2"/>
    <n v="7.0000000000000007E-2"/>
    <n v="147"/>
  </r>
  <r>
    <x v="9"/>
    <s v="1116-NC-CONOVER-WY-NC"/>
    <x v="1"/>
    <n v="0.38900000000000001"/>
    <n v="360"/>
  </r>
  <r>
    <x v="9"/>
    <s v="1116-NC-CONOVER-NC-AB"/>
    <x v="0"/>
    <n v="0.24"/>
    <n v="215"/>
  </r>
  <r>
    <x v="9"/>
    <s v="1116-NC-CONOVER-NC-AL"/>
    <x v="1"/>
    <n v="0.55100000000000005"/>
    <n v="181.5"/>
  </r>
  <r>
    <x v="9"/>
    <s v="1116-NC-CONOVER-NC-AR"/>
    <x v="1"/>
    <n v="0.55700000000000005"/>
    <n v="254.5"/>
  </r>
  <r>
    <x v="9"/>
    <s v="1116-NC-CONOVER-NC-AZ"/>
    <x v="2"/>
    <n v="0.22500000000000001"/>
    <n v="228.4"/>
  </r>
  <r>
    <x v="9"/>
    <s v="1116-NC-CONOVER-NC-BC"/>
    <x v="0"/>
    <n v="0.24"/>
    <n v="215"/>
  </r>
  <r>
    <x v="9"/>
    <s v="1116-NC-CONOVER-NC-CA"/>
    <x v="2"/>
    <n v="0.64400000000000002"/>
    <n v="203.9"/>
  </r>
  <r>
    <x v="9"/>
    <s v="1116-NC-CONOVER-NC-CO"/>
    <x v="1"/>
    <n v="0.28000000000000003"/>
    <n v="300"/>
  </r>
  <r>
    <x v="9"/>
    <s v="1116-NC-CONOVER-NC-CT"/>
    <x v="1"/>
    <n v="0.41899999999999998"/>
    <n v="264.3"/>
  </r>
  <r>
    <x v="9"/>
    <s v="1116-NC-CONOVER-NC-DC"/>
    <x v="2"/>
    <n v="0.13600000000000001"/>
    <n v="153"/>
  </r>
  <r>
    <x v="9"/>
    <s v="1116-NC-CONOVER-NC-DE"/>
    <x v="1"/>
    <n v="3.2000000000000001E-2"/>
    <n v="144"/>
  </r>
  <r>
    <x v="9"/>
    <s v="1116-NC-CONOVER-NC-FL"/>
    <x v="2"/>
    <n v="0.436"/>
    <n v="154.4"/>
  </r>
  <r>
    <x v="9"/>
    <s v="1116-NC-CONOVER-NC-GA"/>
    <x v="2"/>
    <n v="0.13900000000000001"/>
    <n v="164.1"/>
  </r>
  <r>
    <x v="9"/>
    <s v="1116-NC-CONOVER-NC-IA"/>
    <x v="2"/>
    <n v="0.46300000000000002"/>
    <n v="151.5"/>
  </r>
  <r>
    <x v="9"/>
    <s v="1116-NC-CONOVER-NC-ID"/>
    <x v="1"/>
    <n v="0.33800000000000002"/>
    <n v="180.8"/>
  </r>
  <r>
    <x v="9"/>
    <s v="1116-NC-CONOVER-NC-IL"/>
    <x v="1"/>
    <n v="0.5"/>
    <n v="280.8"/>
  </r>
  <r>
    <x v="9"/>
    <s v="1116-NC-CONOVER-NC-IN"/>
    <x v="2"/>
    <n v="0.27600000000000002"/>
    <n v="183.2"/>
  </r>
  <r>
    <x v="9"/>
    <s v="1116-NC-CONOVER-NC-KS"/>
    <x v="2"/>
    <n v="0.29499999999999998"/>
    <n v="146.80000000000001"/>
  </r>
  <r>
    <x v="9"/>
    <s v="1116-NC-CONOVER-NC-KY"/>
    <x v="1"/>
    <n v="0.60599999999999998"/>
    <n v="177"/>
  </r>
  <r>
    <x v="9"/>
    <s v="1116-NC-CONOVER-NC-LA"/>
    <x v="2"/>
    <n v="0.31900000000000001"/>
    <n v="146.6"/>
  </r>
  <r>
    <x v="9"/>
    <s v="1116-NC-CONOVER-NC-MA"/>
    <x v="1"/>
    <n v="0.30399999999999999"/>
    <n v="250"/>
  </r>
  <r>
    <x v="9"/>
    <s v="1116-NC-CONOVER-NC-MB"/>
    <x v="0"/>
    <n v="0.24"/>
    <n v="215"/>
  </r>
  <r>
    <x v="9"/>
    <s v="1116-NC-CONOVER-NC-MD"/>
    <x v="2"/>
    <n v="0.221"/>
    <n v="210.3"/>
  </r>
  <r>
    <x v="9"/>
    <s v="1116-NC-CONOVER-NC-ME"/>
    <x v="2"/>
    <n v="0.35699999999999998"/>
    <n v="157.1"/>
  </r>
  <r>
    <x v="9"/>
    <s v="1116-NC-CONOVER-NC-MI"/>
    <x v="1"/>
    <n v="0.74299999999999999"/>
    <n v="265.3"/>
  </r>
  <r>
    <x v="9"/>
    <s v="1116-NC-CONOVER-NC-MN"/>
    <x v="2"/>
    <n v="0.41799999999999998"/>
    <n v="154.69999999999999"/>
  </r>
  <r>
    <x v="9"/>
    <s v="1116-NC-CONOVER-NC-MO"/>
    <x v="1"/>
    <n v="0.39600000000000002"/>
    <n v="375"/>
  </r>
  <r>
    <x v="9"/>
    <s v="1116-NC-CONOVER-NC-MS"/>
    <x v="2"/>
    <n v="0.42"/>
    <n v="132"/>
  </r>
  <r>
    <x v="9"/>
    <s v="1116-NC-CONOVER-NC-MT"/>
    <x v="2"/>
    <n v="-0.22500000000000001"/>
    <n v="231.2"/>
  </r>
  <r>
    <x v="9"/>
    <s v="1116-NC-CONOVER-NC-NC"/>
    <x v="2"/>
    <n v="0.40799999999999997"/>
    <n v="105.5"/>
  </r>
  <r>
    <x v="9"/>
    <s v="1116-NC-CONOVER-NC-ND"/>
    <x v="2"/>
    <n v="1.2E-2"/>
    <n v="224.1"/>
  </r>
  <r>
    <x v="9"/>
    <s v="1116-NC-CONOVER-NC-NE"/>
    <x v="2"/>
    <n v="0.28599999999999998"/>
    <n v="284.89999999999998"/>
  </r>
  <r>
    <x v="9"/>
    <s v="1116-NC-CONOVER-NC-NH"/>
    <x v="2"/>
    <n v="0.27800000000000002"/>
    <n v="152.9"/>
  </r>
  <r>
    <x v="9"/>
    <s v="1116-NC-CONOVER-NC-NJ"/>
    <x v="1"/>
    <n v="0.53800000000000003"/>
    <n v="250"/>
  </r>
  <r>
    <x v="9"/>
    <s v="1116-NC-CONOVER-NC-NM"/>
    <x v="1"/>
    <n v="0.443"/>
    <n v="155"/>
  </r>
  <r>
    <x v="9"/>
    <s v="1116-NC-CONOVER-NC-NV"/>
    <x v="2"/>
    <n v="0.42"/>
    <n v="187.4"/>
  </r>
  <r>
    <x v="9"/>
    <s v="1116-NC-CONOVER-NC-NY"/>
    <x v="2"/>
    <n v="0.307"/>
    <n v="146.5"/>
  </r>
  <r>
    <x v="9"/>
    <s v="1116-NC-CONOVER-NC-OH"/>
    <x v="1"/>
    <n v="0.46600000000000003"/>
    <n v="216"/>
  </r>
  <r>
    <x v="9"/>
    <s v="1116-NC-CONOVER-NC-OK"/>
    <x v="1"/>
    <n v="0.315"/>
    <n v="375"/>
  </r>
  <r>
    <x v="9"/>
    <s v="1116-NC-CONOVER-NC-ON"/>
    <x v="2"/>
    <n v="0.67700000000000005"/>
    <n v="190.4"/>
  </r>
  <r>
    <x v="9"/>
    <s v="1116-NC-CONOVER-NC-OR"/>
    <x v="1"/>
    <n v="0.28000000000000003"/>
    <n v="300"/>
  </r>
  <r>
    <x v="9"/>
    <s v="1116-NC-CONOVER-NC-PA"/>
    <x v="2"/>
    <n v="0.498"/>
    <n v="225.8"/>
  </r>
  <r>
    <x v="9"/>
    <s v="1116-NC-CONOVER-NC-QC"/>
    <x v="0"/>
    <n v="0.39"/>
    <n v="172"/>
  </r>
  <r>
    <x v="9"/>
    <s v="1116-NC-CONOVER-NC-RI"/>
    <x v="1"/>
    <n v="0.51800000000000002"/>
    <n v="250"/>
  </r>
  <r>
    <x v="9"/>
    <s v="1116-NC-CONOVER-NC-SC"/>
    <x v="1"/>
    <n v="0.38300000000000001"/>
    <n v="122.8"/>
  </r>
  <r>
    <x v="9"/>
    <s v="1116-NC-CONOVER-NC-SD"/>
    <x v="2"/>
    <n v="0.27400000000000002"/>
    <n v="181.6"/>
  </r>
  <r>
    <x v="9"/>
    <s v="1116-NC-CONOVER-NC-SK"/>
    <x v="0"/>
    <n v="0.24"/>
    <n v="215"/>
  </r>
  <r>
    <x v="9"/>
    <s v="1116-NC-CONOVER-NC-TN"/>
    <x v="2"/>
    <n v="0.439"/>
    <n v="157"/>
  </r>
  <r>
    <x v="9"/>
    <s v="1116-NC-CONOVER-NC-TX"/>
    <x v="1"/>
    <n v="0.436"/>
    <n v="337.5"/>
  </r>
  <r>
    <x v="9"/>
    <s v="1116-NC-CONOVER-NC-UT"/>
    <x v="2"/>
    <n v="0.32800000000000001"/>
    <n v="165.8"/>
  </r>
  <r>
    <x v="9"/>
    <s v="1116-NC-CONOVER-NC-VA"/>
    <x v="2"/>
    <n v="0.27"/>
    <n v="144.9"/>
  </r>
  <r>
    <x v="9"/>
    <s v="1116-NC-CONOVER-NC-VT"/>
    <x v="1"/>
    <n v="0.16"/>
    <n v="300"/>
  </r>
  <r>
    <x v="9"/>
    <s v="1116-NC-CONOVER-NC-WA"/>
    <x v="2"/>
    <n v="0.36599999999999999"/>
    <n v="247.2"/>
  </r>
  <r>
    <x v="9"/>
    <s v="1116-NC-CONOVER-NC-WI"/>
    <x v="2"/>
    <n v="0.436"/>
    <n v="212.8"/>
  </r>
  <r>
    <x v="9"/>
    <s v="1116-NC-CONOVER-NC-WV"/>
    <x v="2"/>
    <n v="0.25600000000000001"/>
    <n v="146.30000000000001"/>
  </r>
  <r>
    <x v="9"/>
    <s v="1116-NC-CONOVER-NC-WY"/>
    <x v="2"/>
    <n v="1.2E-2"/>
    <n v="224.1"/>
  </r>
  <r>
    <x v="9"/>
    <s v="1118-AR-FORT SMITH-AB-AR"/>
    <x v="0"/>
    <n v="0.24"/>
    <n v="215"/>
  </r>
  <r>
    <x v="9"/>
    <s v="1118-AR-FORT SMITH-AL-AR"/>
    <x v="1"/>
    <n v="0.23100000000000001"/>
    <n v="122.5"/>
  </r>
  <r>
    <x v="9"/>
    <s v="1118-AR-FORT SMITH-AR-AR"/>
    <x v="2"/>
    <n v="7.0000000000000007E-2"/>
    <n v="147"/>
  </r>
  <r>
    <x v="9"/>
    <s v="1118-AR-FORT SMITH-AZ-AR"/>
    <x v="2"/>
    <n v="7.0000000000000007E-2"/>
    <n v="211"/>
  </r>
  <r>
    <x v="9"/>
    <s v="1118-AR-FORT SMITH-BC-AR"/>
    <x v="0"/>
    <n v="0.24"/>
    <n v="215"/>
  </r>
  <r>
    <x v="9"/>
    <s v="1118-AR-FORT SMITH-CA-AR"/>
    <x v="1"/>
    <n v="0.437"/>
    <n v="155"/>
  </r>
  <r>
    <x v="9"/>
    <s v="1118-AR-FORT SMITH-CO-AR"/>
    <x v="1"/>
    <n v="0.126"/>
    <n v="135"/>
  </r>
  <r>
    <x v="9"/>
    <s v="1118-AR-FORT SMITH-CT-AR"/>
    <x v="2"/>
    <n v="7.0000000000000007E-2"/>
    <n v="211"/>
  </r>
  <r>
    <x v="9"/>
    <s v="1118-AR-FORT SMITH-DC-AR"/>
    <x v="2"/>
    <n v="7.0000000000000007E-2"/>
    <n v="186"/>
  </r>
  <r>
    <x v="9"/>
    <s v="1118-AR-FORT SMITH-DE-AR"/>
    <x v="2"/>
    <n v="7.0000000000000007E-2"/>
    <n v="186"/>
  </r>
  <r>
    <x v="9"/>
    <s v="1118-AR-FORT SMITH-FL-AR"/>
    <x v="2"/>
    <n v="0.25600000000000001"/>
    <n v="133.6"/>
  </r>
  <r>
    <x v="9"/>
    <s v="1118-AR-FORT SMITH-GA-AR"/>
    <x v="2"/>
    <n v="0.36499999999999999"/>
    <n v="174.3"/>
  </r>
  <r>
    <x v="9"/>
    <s v="1118-AR-FORT SMITH-IA-AR"/>
    <x v="2"/>
    <n v="7.0000000000000007E-2"/>
    <n v="186"/>
  </r>
  <r>
    <x v="9"/>
    <s v="1118-AR-FORT SMITH-ID-AR"/>
    <x v="2"/>
    <n v="7.0000000000000007E-2"/>
    <n v="211"/>
  </r>
  <r>
    <x v="9"/>
    <s v="1118-AR-FORT SMITH-IL-AR"/>
    <x v="1"/>
    <n v="0.53900000000000003"/>
    <n v="300"/>
  </r>
  <r>
    <x v="9"/>
    <s v="1118-AR-FORT SMITH-IN-AR"/>
    <x v="1"/>
    <n v="0.255"/>
    <n v="122.5"/>
  </r>
  <r>
    <x v="9"/>
    <s v="1118-AR-FORT SMITH-KS-AR"/>
    <x v="2"/>
    <n v="7.0000000000000007E-2"/>
    <n v="147"/>
  </r>
  <r>
    <x v="9"/>
    <s v="1118-AR-FORT SMITH-KY-AR"/>
    <x v="2"/>
    <n v="0.251"/>
    <n v="143.80000000000001"/>
  </r>
  <r>
    <x v="9"/>
    <s v="1118-AR-FORT SMITH-LA-AR"/>
    <x v="1"/>
    <n v="0.39"/>
    <n v="122.5"/>
  </r>
  <r>
    <x v="9"/>
    <s v="1118-AR-FORT SMITH-MA-AR"/>
    <x v="2"/>
    <n v="7.0000000000000007E-2"/>
    <n v="211"/>
  </r>
  <r>
    <x v="9"/>
    <s v="1118-AR-FORT SMITH-MB-AR"/>
    <x v="0"/>
    <n v="0.24"/>
    <n v="215"/>
  </r>
  <r>
    <x v="9"/>
    <s v="1118-AR-FORT SMITH-MD-AR"/>
    <x v="1"/>
    <n v="0.21199999999999999"/>
    <n v="155"/>
  </r>
  <r>
    <x v="9"/>
    <s v="1118-AR-FORT SMITH-ME-AR"/>
    <x v="2"/>
    <n v="7.0000000000000007E-2"/>
    <n v="211"/>
  </r>
  <r>
    <x v="9"/>
    <s v="1118-AR-FORT SMITH-MI-AR"/>
    <x v="2"/>
    <n v="0.247"/>
    <n v="149.6"/>
  </r>
  <r>
    <x v="9"/>
    <s v="1118-AR-FORT SMITH-MN-AR"/>
    <x v="2"/>
    <n v="7.0000000000000007E-2"/>
    <n v="186"/>
  </r>
  <r>
    <x v="9"/>
    <s v="1118-AR-FORT SMITH-MO-AR"/>
    <x v="2"/>
    <n v="0.39300000000000002"/>
    <n v="160.30000000000001"/>
  </r>
  <r>
    <x v="9"/>
    <s v="1118-AR-FORT SMITH-MS-AR"/>
    <x v="1"/>
    <n v="0.52"/>
    <n v="141.30000000000001"/>
  </r>
  <r>
    <x v="9"/>
    <s v="1118-AR-FORT SMITH-MT-AR"/>
    <x v="2"/>
    <n v="7.0000000000000007E-2"/>
    <n v="211"/>
  </r>
  <r>
    <x v="9"/>
    <s v="1118-AR-FORT SMITH-NC-AR"/>
    <x v="1"/>
    <n v="0.55700000000000005"/>
    <n v="254.5"/>
  </r>
  <r>
    <x v="9"/>
    <s v="1118-AR-FORT SMITH-ND-AR"/>
    <x v="2"/>
    <n v="7.0000000000000007E-2"/>
    <n v="186"/>
  </r>
  <r>
    <x v="9"/>
    <s v="1118-AR-FORT SMITH-NE-AR"/>
    <x v="2"/>
    <n v="7.0000000000000007E-2"/>
    <n v="186"/>
  </r>
  <r>
    <x v="9"/>
    <s v="1118-AR-FORT SMITH-NH-AR"/>
    <x v="2"/>
    <n v="7.0000000000000007E-2"/>
    <n v="211"/>
  </r>
  <r>
    <x v="9"/>
    <s v="1118-AR-FORT SMITH-NJ-AR"/>
    <x v="2"/>
    <n v="1.9E-2"/>
    <n v="175.5"/>
  </r>
  <r>
    <x v="9"/>
    <s v="1118-AR-FORT SMITH-NM-AR"/>
    <x v="2"/>
    <n v="7.0000000000000007E-2"/>
    <n v="186"/>
  </r>
  <r>
    <x v="9"/>
    <s v="1118-AR-FORT SMITH-NV-AR"/>
    <x v="2"/>
    <n v="-0.498"/>
    <n v="186.7"/>
  </r>
  <r>
    <x v="9"/>
    <s v="1118-AR-FORT SMITH-NY-AR"/>
    <x v="2"/>
    <n v="7.0000000000000007E-2"/>
    <n v="186"/>
  </r>
  <r>
    <x v="9"/>
    <s v="1118-AR-FORT SMITH-OH-AR"/>
    <x v="1"/>
    <n v="0.38900000000000001"/>
    <n v="137.80000000000001"/>
  </r>
  <r>
    <x v="9"/>
    <s v="1118-AR-FORT SMITH-OK-AR"/>
    <x v="2"/>
    <n v="0.48"/>
    <n v="90.5"/>
  </r>
  <r>
    <x v="9"/>
    <s v="1118-AR-FORT SMITH-ON-AR"/>
    <x v="0"/>
    <n v="0.39"/>
    <n v="172"/>
  </r>
  <r>
    <x v="9"/>
    <s v="1118-AR-FORT SMITH-OR-AR"/>
    <x v="2"/>
    <n v="7.0000000000000007E-2"/>
    <n v="242"/>
  </r>
  <r>
    <x v="9"/>
    <s v="1118-AR-FORT SMITH-PA-AR"/>
    <x v="1"/>
    <n v="0.48899999999999999"/>
    <n v="155"/>
  </r>
  <r>
    <x v="9"/>
    <s v="1118-AR-FORT SMITH-QC-AR"/>
    <x v="0"/>
    <n v="0.39"/>
    <n v="172"/>
  </r>
  <r>
    <x v="9"/>
    <s v="1118-AR-FORT SMITH-RI-AR"/>
    <x v="2"/>
    <n v="7.0000000000000007E-2"/>
    <n v="211"/>
  </r>
  <r>
    <x v="9"/>
    <s v="1118-AR-FORT SMITH-SC-AR"/>
    <x v="1"/>
    <n v="0.16"/>
    <n v="300"/>
  </r>
  <r>
    <x v="9"/>
    <s v="1118-AR-FORT SMITH-SD-AR"/>
    <x v="2"/>
    <n v="7.0000000000000007E-2"/>
    <n v="186"/>
  </r>
  <r>
    <x v="9"/>
    <s v="1118-AR-FORT SMITH-SK-AR"/>
    <x v="0"/>
    <n v="0.24"/>
    <n v="215"/>
  </r>
  <r>
    <x v="9"/>
    <s v="1118-AR-FORT SMITH-TN-AR"/>
    <x v="2"/>
    <n v="0.49"/>
    <n v="138.30000000000001"/>
  </r>
  <r>
    <x v="9"/>
    <s v="1118-AR-FORT SMITH-TX-AR"/>
    <x v="2"/>
    <n v="0.58499999999999996"/>
    <n v="176.5"/>
  </r>
  <r>
    <x v="9"/>
    <s v="1118-AR-FORT SMITH-UT-AR"/>
    <x v="2"/>
    <n v="7.0000000000000007E-2"/>
    <n v="211"/>
  </r>
  <r>
    <x v="9"/>
    <s v="1118-AR-FORT SMITH-VA-AR"/>
    <x v="2"/>
    <n v="7.0000000000000007E-2"/>
    <n v="186"/>
  </r>
  <r>
    <x v="9"/>
    <s v="1118-AR-FORT SMITH-VT-AR"/>
    <x v="2"/>
    <n v="7.0000000000000007E-2"/>
    <n v="211"/>
  </r>
  <r>
    <x v="9"/>
    <s v="1118-AR-FORT SMITH-WA-AR"/>
    <x v="2"/>
    <n v="7.0000000000000007E-2"/>
    <n v="242"/>
  </r>
  <r>
    <x v="9"/>
    <s v="1118-AR-FORT SMITH-WI-AR"/>
    <x v="2"/>
    <n v="7.0000000000000007E-2"/>
    <n v="186"/>
  </r>
  <r>
    <x v="9"/>
    <s v="1118-AR-FORT SMITH-WV-AR"/>
    <x v="2"/>
    <n v="7.0000000000000007E-2"/>
    <n v="186"/>
  </r>
  <r>
    <x v="9"/>
    <s v="1118-AR-FORT SMITH-WY-AR"/>
    <x v="1"/>
    <n v="-0.14000000000000001"/>
    <n v="276"/>
  </r>
  <r>
    <x v="9"/>
    <s v="1118-AR-FORT SMITH-AR-AB"/>
    <x v="0"/>
    <n v="0.24"/>
    <n v="215"/>
  </r>
  <r>
    <x v="9"/>
    <s v="1118-AR-FORT SMITH-AR-AL"/>
    <x v="2"/>
    <n v="1.2E-2"/>
    <n v="156.1"/>
  </r>
  <r>
    <x v="9"/>
    <s v="1118-AR-FORT SMITH-AR-AR"/>
    <x v="2"/>
    <n v="7.0000000000000007E-2"/>
    <n v="147"/>
  </r>
  <r>
    <x v="9"/>
    <s v="1118-AR-FORT SMITH-AR-AZ"/>
    <x v="1"/>
    <n v="0.41799999999999998"/>
    <n v="129"/>
  </r>
  <r>
    <x v="9"/>
    <s v="1118-AR-FORT SMITH-AR-BC"/>
    <x v="0"/>
    <n v="0.24"/>
    <n v="215"/>
  </r>
  <r>
    <x v="9"/>
    <s v="1118-AR-FORT SMITH-AR-CA"/>
    <x v="1"/>
    <n v="0.38100000000000001"/>
    <n v="155"/>
  </r>
  <r>
    <x v="9"/>
    <s v="1118-AR-FORT SMITH-AR-CO"/>
    <x v="2"/>
    <n v="7.0000000000000007E-2"/>
    <n v="186"/>
  </r>
  <r>
    <x v="9"/>
    <s v="1118-AR-FORT SMITH-AR-CT"/>
    <x v="2"/>
    <n v="7.0000000000000007E-2"/>
    <n v="211"/>
  </r>
  <r>
    <x v="9"/>
    <s v="1118-AR-FORT SMITH-AR-DC"/>
    <x v="2"/>
    <n v="7.0000000000000007E-2"/>
    <n v="186"/>
  </r>
  <r>
    <x v="9"/>
    <s v="1118-AR-FORT SMITH-AR-DE"/>
    <x v="2"/>
    <n v="7.0000000000000007E-2"/>
    <n v="186"/>
  </r>
  <r>
    <x v="9"/>
    <s v="1118-AR-FORT SMITH-AR-FL"/>
    <x v="2"/>
    <n v="0.26600000000000001"/>
    <n v="171.9"/>
  </r>
  <r>
    <x v="9"/>
    <s v="1118-AR-FORT SMITH-AR-GA"/>
    <x v="2"/>
    <n v="0.371"/>
    <n v="177"/>
  </r>
  <r>
    <x v="9"/>
    <s v="1118-AR-FORT SMITH-AR-IA"/>
    <x v="2"/>
    <n v="0.28999999999999998"/>
    <n v="133.6"/>
  </r>
  <r>
    <x v="9"/>
    <s v="1118-AR-FORT SMITH-AR-ID"/>
    <x v="2"/>
    <n v="7.0000000000000007E-2"/>
    <n v="211"/>
  </r>
  <r>
    <x v="9"/>
    <s v="1118-AR-FORT SMITH-AR-IL"/>
    <x v="2"/>
    <n v="0.5"/>
    <n v="134.4"/>
  </r>
  <r>
    <x v="9"/>
    <s v="1118-AR-FORT SMITH-AR-IN"/>
    <x v="2"/>
    <n v="0.434"/>
    <n v="129.80000000000001"/>
  </r>
  <r>
    <x v="9"/>
    <s v="1118-AR-FORT SMITH-AR-KS"/>
    <x v="1"/>
    <n v="0.372"/>
    <n v="122.5"/>
  </r>
  <r>
    <x v="9"/>
    <s v="1118-AR-FORT SMITH-AR-KY"/>
    <x v="2"/>
    <n v="1.2E-2"/>
    <n v="156.1"/>
  </r>
  <r>
    <x v="9"/>
    <s v="1118-AR-FORT SMITH-AR-LA"/>
    <x v="2"/>
    <n v="7.0000000000000007E-2"/>
    <n v="147"/>
  </r>
  <r>
    <x v="9"/>
    <s v="1118-AR-FORT SMITH-AR-MA"/>
    <x v="2"/>
    <n v="7.0000000000000007E-2"/>
    <n v="211"/>
  </r>
  <r>
    <x v="9"/>
    <s v="1118-AR-FORT SMITH-AR-MB"/>
    <x v="0"/>
    <n v="0.24"/>
    <n v="215"/>
  </r>
  <r>
    <x v="9"/>
    <s v="1118-AR-FORT SMITH-AR-MD"/>
    <x v="1"/>
    <n v="0.34399999999999997"/>
    <n v="129"/>
  </r>
  <r>
    <x v="9"/>
    <s v="1118-AR-FORT SMITH-AR-ME"/>
    <x v="2"/>
    <n v="7.0000000000000007E-2"/>
    <n v="211"/>
  </r>
  <r>
    <x v="9"/>
    <s v="1118-AR-FORT SMITH-AR-MI"/>
    <x v="2"/>
    <n v="1.2E-2"/>
    <n v="197.5"/>
  </r>
  <r>
    <x v="9"/>
    <s v="1118-AR-FORT SMITH-AR-MN"/>
    <x v="2"/>
    <n v="1.2E-2"/>
    <n v="197.5"/>
  </r>
  <r>
    <x v="9"/>
    <s v="1118-AR-FORT SMITH-AR-MO"/>
    <x v="2"/>
    <n v="0.51400000000000001"/>
    <n v="133.6"/>
  </r>
  <r>
    <x v="9"/>
    <s v="1118-AR-FORT SMITH-AR-MS"/>
    <x v="1"/>
    <n v="0.51"/>
    <n v="90.3"/>
  </r>
  <r>
    <x v="9"/>
    <s v="1118-AR-FORT SMITH-AR-MT"/>
    <x v="2"/>
    <n v="7.0000000000000007E-2"/>
    <n v="211"/>
  </r>
  <r>
    <x v="9"/>
    <s v="1118-AR-FORT SMITH-AR-NC"/>
    <x v="1"/>
    <n v="0.50600000000000001"/>
    <n v="89"/>
  </r>
  <r>
    <x v="9"/>
    <s v="1118-AR-FORT SMITH-AR-ND"/>
    <x v="2"/>
    <n v="7.0000000000000007E-2"/>
    <n v="186"/>
  </r>
  <r>
    <x v="9"/>
    <s v="1118-AR-FORT SMITH-AR-NE"/>
    <x v="2"/>
    <n v="7.0000000000000007E-2"/>
    <n v="186"/>
  </r>
  <r>
    <x v="9"/>
    <s v="1118-AR-FORT SMITH-AR-NH"/>
    <x v="2"/>
    <n v="7.0000000000000007E-2"/>
    <n v="211"/>
  </r>
  <r>
    <x v="9"/>
    <s v="1118-AR-FORT SMITH-AR-NJ"/>
    <x v="2"/>
    <n v="0.33100000000000002"/>
    <n v="182.2"/>
  </r>
  <r>
    <x v="9"/>
    <s v="1118-AR-FORT SMITH-AR-NM"/>
    <x v="2"/>
    <n v="7.0000000000000007E-2"/>
    <n v="186"/>
  </r>
  <r>
    <x v="9"/>
    <s v="1118-AR-FORT SMITH-AR-NV"/>
    <x v="1"/>
    <n v="-0.68"/>
    <n v="300"/>
  </r>
  <r>
    <x v="9"/>
    <s v="1118-AR-FORT SMITH-AR-NY"/>
    <x v="2"/>
    <n v="0.121"/>
    <n v="180"/>
  </r>
  <r>
    <x v="9"/>
    <s v="1118-AR-FORT SMITH-AR-OH"/>
    <x v="2"/>
    <n v="0.52200000000000002"/>
    <n v="232.2"/>
  </r>
  <r>
    <x v="9"/>
    <s v="1118-AR-FORT SMITH-AR-OK"/>
    <x v="1"/>
    <n v="0.16"/>
    <n v="143.30000000000001"/>
  </r>
  <r>
    <x v="9"/>
    <s v="1118-AR-FORT SMITH-AR-ON"/>
    <x v="0"/>
    <n v="0.39"/>
    <n v="172"/>
  </r>
  <r>
    <x v="9"/>
    <s v="1118-AR-FORT SMITH-AR-OR"/>
    <x v="2"/>
    <n v="7.0000000000000007E-2"/>
    <n v="242"/>
  </r>
  <r>
    <x v="9"/>
    <s v="1118-AR-FORT SMITH-AR-PA"/>
    <x v="1"/>
    <n v="0.432"/>
    <n v="155"/>
  </r>
  <r>
    <x v="9"/>
    <s v="1118-AR-FORT SMITH-AR-QC"/>
    <x v="0"/>
    <n v="0.39"/>
    <n v="172"/>
  </r>
  <r>
    <x v="9"/>
    <s v="1118-AR-FORT SMITH-AR-RI"/>
    <x v="2"/>
    <n v="7.0000000000000007E-2"/>
    <n v="211"/>
  </r>
  <r>
    <x v="9"/>
    <s v="1118-AR-FORT SMITH-AR-SC"/>
    <x v="2"/>
    <n v="0.44600000000000001"/>
    <n v="182.2"/>
  </r>
  <r>
    <x v="9"/>
    <s v="1118-AR-FORT SMITH-AR-SD"/>
    <x v="2"/>
    <n v="7.0000000000000007E-2"/>
    <n v="186"/>
  </r>
  <r>
    <x v="9"/>
    <s v="1118-AR-FORT SMITH-AR-SK"/>
    <x v="0"/>
    <n v="0.24"/>
    <n v="215"/>
  </r>
  <r>
    <x v="9"/>
    <s v="1118-AR-FORT SMITH-AR-TN"/>
    <x v="2"/>
    <n v="0.42399999999999999"/>
    <n v="115.9"/>
  </r>
  <r>
    <x v="9"/>
    <s v="1118-AR-FORT SMITH-AR-TX"/>
    <x v="1"/>
    <n v="0.49199999999999999"/>
    <n v="202.3"/>
  </r>
  <r>
    <x v="9"/>
    <s v="1118-AR-FORT SMITH-AR-UT"/>
    <x v="2"/>
    <n v="0.191"/>
    <n v="145.19999999999999"/>
  </r>
  <r>
    <x v="9"/>
    <s v="1118-AR-FORT SMITH-AR-VA"/>
    <x v="1"/>
    <n v="0.69799999999999995"/>
    <n v="360"/>
  </r>
  <r>
    <x v="9"/>
    <s v="1118-AR-FORT SMITH-AR-VT"/>
    <x v="2"/>
    <n v="7.0000000000000007E-2"/>
    <n v="211"/>
  </r>
  <r>
    <x v="9"/>
    <s v="1118-AR-FORT SMITH-AR-WA"/>
    <x v="2"/>
    <n v="0.14299999999999999"/>
    <n v="277.60000000000002"/>
  </r>
  <r>
    <x v="9"/>
    <s v="1118-AR-FORT SMITH-AR-WI"/>
    <x v="2"/>
    <n v="7.0000000000000007E-2"/>
    <n v="186"/>
  </r>
  <r>
    <x v="9"/>
    <s v="1118-AR-FORT SMITH-AR-WV"/>
    <x v="2"/>
    <n v="1.2E-2"/>
    <n v="197.5"/>
  </r>
  <r>
    <x v="9"/>
    <s v="1118-AR-FORT SMITH-AR-WY"/>
    <x v="2"/>
    <n v="7.0000000000000007E-2"/>
    <n v="186"/>
  </r>
  <r>
    <x v="9"/>
    <s v="1120-GA-NEWNAN-AB-GA"/>
    <x v="0"/>
    <n v="0.24"/>
    <n v="215"/>
  </r>
  <r>
    <x v="9"/>
    <s v="1120-GA-NEWNAN-AL-GA"/>
    <x v="2"/>
    <n v="0.53"/>
    <n v="133.6"/>
  </r>
  <r>
    <x v="9"/>
    <s v="1120-GA-NEWNAN-AR-GA"/>
    <x v="2"/>
    <n v="0.371"/>
    <n v="177"/>
  </r>
  <r>
    <x v="9"/>
    <s v="1120-GA-NEWNAN-AZ-GA"/>
    <x v="1"/>
    <n v="6.9000000000000006E-2"/>
    <n v="170"/>
  </r>
  <r>
    <x v="9"/>
    <s v="1120-GA-NEWNAN-BC-GA"/>
    <x v="0"/>
    <n v="0.24"/>
    <n v="215"/>
  </r>
  <r>
    <x v="9"/>
    <s v="1120-GA-NEWNAN-CA-GA"/>
    <x v="1"/>
    <n v="0.38800000000000001"/>
    <n v="180.8"/>
  </r>
  <r>
    <x v="9"/>
    <s v="1120-GA-NEWNAN-CO-GA"/>
    <x v="1"/>
    <n v="0.49"/>
    <n v="360"/>
  </r>
  <r>
    <x v="9"/>
    <s v="1120-GA-NEWNAN-CT-GA"/>
    <x v="1"/>
    <n v="0.16"/>
    <n v="300"/>
  </r>
  <r>
    <x v="9"/>
    <s v="1120-GA-NEWNAN-DC-GA"/>
    <x v="2"/>
    <n v="7.0000000000000007E-2"/>
    <n v="186"/>
  </r>
  <r>
    <x v="9"/>
    <s v="1120-GA-NEWNAN-DE-GA"/>
    <x v="2"/>
    <n v="7.0000000000000007E-2"/>
    <n v="186"/>
  </r>
  <r>
    <x v="9"/>
    <s v="1120-GA-NEWNAN-FL-GA"/>
    <x v="2"/>
    <n v="0.52100000000000002"/>
    <n v="158.1"/>
  </r>
  <r>
    <x v="9"/>
    <s v="1120-GA-NEWNAN-GA-GA"/>
    <x v="2"/>
    <n v="0.46899999999999997"/>
    <n v="133.80000000000001"/>
  </r>
  <r>
    <x v="9"/>
    <s v="1120-GA-NEWNAN-IA-GA"/>
    <x v="2"/>
    <n v="0.19700000000000001"/>
    <n v="162.30000000000001"/>
  </r>
  <r>
    <x v="9"/>
    <s v="1120-GA-NEWNAN-ID-GA"/>
    <x v="1"/>
    <n v="0.84799999999999998"/>
    <n v="180.8"/>
  </r>
  <r>
    <x v="9"/>
    <s v="1120-GA-NEWNAN-IL-GA"/>
    <x v="2"/>
    <n v="0.48799999999999999"/>
    <n v="235.9"/>
  </r>
  <r>
    <x v="9"/>
    <s v="1120-GA-NEWNAN-IN-GA"/>
    <x v="1"/>
    <n v="0.11"/>
    <n v="120"/>
  </r>
  <r>
    <x v="9"/>
    <s v="1120-GA-NEWNAN-KS-GA"/>
    <x v="2"/>
    <n v="7.0000000000000007E-2"/>
    <n v="186"/>
  </r>
  <r>
    <x v="9"/>
    <s v="1120-GA-NEWNAN-KY-GA"/>
    <x v="2"/>
    <n v="0.53200000000000003"/>
    <n v="168"/>
  </r>
  <r>
    <x v="9"/>
    <s v="1120-GA-NEWNAN-LA-GA"/>
    <x v="2"/>
    <n v="7.0000000000000007E-2"/>
    <n v="186"/>
  </r>
  <r>
    <x v="9"/>
    <s v="1120-GA-NEWNAN-MA-GA"/>
    <x v="2"/>
    <n v="7.0000000000000007E-2"/>
    <n v="186"/>
  </r>
  <r>
    <x v="9"/>
    <s v="1120-GA-NEWNAN-MB-GA"/>
    <x v="0"/>
    <n v="0.24"/>
    <n v="215"/>
  </r>
  <r>
    <x v="9"/>
    <s v="1120-GA-NEWNAN-MD-GA"/>
    <x v="2"/>
    <n v="0.42699999999999999"/>
    <n v="151.4"/>
  </r>
  <r>
    <x v="9"/>
    <s v="1120-GA-NEWNAN-ME-GA"/>
    <x v="2"/>
    <n v="7.0000000000000007E-2"/>
    <n v="211"/>
  </r>
  <r>
    <x v="9"/>
    <s v="1120-GA-NEWNAN-MI-GA"/>
    <x v="1"/>
    <n v="0.42"/>
    <n v="282.8"/>
  </r>
  <r>
    <x v="9"/>
    <s v="1120-GA-NEWNAN-MN-GA"/>
    <x v="2"/>
    <n v="7.0000000000000007E-2"/>
    <n v="186"/>
  </r>
  <r>
    <x v="9"/>
    <s v="1120-GA-NEWNAN-MO-GA"/>
    <x v="2"/>
    <n v="0.17699999999999999"/>
    <n v="214.8"/>
  </r>
  <r>
    <x v="9"/>
    <s v="1120-GA-NEWNAN-MS-GA"/>
    <x v="2"/>
    <n v="0.47699999999999998"/>
    <n v="213.1"/>
  </r>
  <r>
    <x v="9"/>
    <s v="1120-GA-NEWNAN-MT-GA"/>
    <x v="2"/>
    <n v="7.0000000000000007E-2"/>
    <n v="242"/>
  </r>
  <r>
    <x v="9"/>
    <s v="1120-GA-NEWNAN-NC-GA"/>
    <x v="2"/>
    <n v="0.13900000000000001"/>
    <n v="164.1"/>
  </r>
  <r>
    <x v="9"/>
    <s v="1120-GA-NEWNAN-ND-GA"/>
    <x v="2"/>
    <n v="7.0000000000000007E-2"/>
    <n v="211"/>
  </r>
  <r>
    <x v="9"/>
    <s v="1120-GA-NEWNAN-NE-GA"/>
    <x v="2"/>
    <n v="7.0000000000000007E-2"/>
    <n v="186"/>
  </r>
  <r>
    <x v="9"/>
    <s v="1120-GA-NEWNAN-NH-GA"/>
    <x v="2"/>
    <n v="7.0000000000000007E-2"/>
    <n v="186"/>
  </r>
  <r>
    <x v="9"/>
    <s v="1120-GA-NEWNAN-NJ-GA"/>
    <x v="2"/>
    <n v="7.0000000000000007E-2"/>
    <n v="186"/>
  </r>
  <r>
    <x v="9"/>
    <s v="1120-GA-NEWNAN-NM-GA"/>
    <x v="2"/>
    <n v="7.0000000000000007E-2"/>
    <n v="211"/>
  </r>
  <r>
    <x v="9"/>
    <s v="1120-GA-NEWNAN-NV-GA"/>
    <x v="2"/>
    <n v="7.0000000000000007E-2"/>
    <n v="242"/>
  </r>
  <r>
    <x v="9"/>
    <s v="1120-GA-NEWNAN-NY-GA"/>
    <x v="2"/>
    <n v="7.0000000000000007E-2"/>
    <n v="186"/>
  </r>
  <r>
    <x v="9"/>
    <s v="1120-GA-NEWNAN-OH-GA"/>
    <x v="2"/>
    <n v="0.13900000000000001"/>
    <n v="183.4"/>
  </r>
  <r>
    <x v="9"/>
    <s v="1120-GA-NEWNAN-OK-GA"/>
    <x v="2"/>
    <n v="0.30099999999999999"/>
    <n v="188.1"/>
  </r>
  <r>
    <x v="9"/>
    <s v="1120-GA-NEWNAN-ON-GA"/>
    <x v="0"/>
    <n v="0.39"/>
    <n v="172"/>
  </r>
  <r>
    <x v="9"/>
    <s v="1120-GA-NEWNAN-OR-GA"/>
    <x v="2"/>
    <n v="7.0000000000000007E-2"/>
    <n v="242"/>
  </r>
  <r>
    <x v="9"/>
    <s v="1120-GA-NEWNAN-PA-GA"/>
    <x v="1"/>
    <n v="0.58099999999999996"/>
    <n v="300"/>
  </r>
  <r>
    <x v="9"/>
    <s v="1120-GA-NEWNAN-QC-GA"/>
    <x v="0"/>
    <n v="0.39"/>
    <n v="172"/>
  </r>
  <r>
    <x v="9"/>
    <s v="1120-GA-NEWNAN-RI-GA"/>
    <x v="2"/>
    <n v="7.0000000000000007E-2"/>
    <n v="186"/>
  </r>
  <r>
    <x v="9"/>
    <s v="1120-GA-NEWNAN-SC-GA"/>
    <x v="2"/>
    <n v="0.47299999999999998"/>
    <n v="128.69999999999999"/>
  </r>
  <r>
    <x v="9"/>
    <s v="1120-GA-NEWNAN-SD-GA"/>
    <x v="2"/>
    <n v="7.0000000000000007E-2"/>
    <n v="211"/>
  </r>
  <r>
    <x v="9"/>
    <s v="1120-GA-NEWNAN-SK-GA"/>
    <x v="0"/>
    <n v="0.24"/>
    <n v="215"/>
  </r>
  <r>
    <x v="9"/>
    <s v="1120-GA-NEWNAN-TN-GA"/>
    <x v="2"/>
    <n v="0.56000000000000005"/>
    <n v="164.7"/>
  </r>
  <r>
    <x v="9"/>
    <s v="1120-GA-NEWNAN-TX-GA"/>
    <x v="1"/>
    <n v="0.57999999999999996"/>
    <n v="249"/>
  </r>
  <r>
    <x v="9"/>
    <s v="1120-GA-NEWNAN-UT-GA"/>
    <x v="2"/>
    <n v="-1.4E-2"/>
    <n v="227.2"/>
  </r>
  <r>
    <x v="9"/>
    <s v="1120-GA-NEWNAN-VA-GA"/>
    <x v="1"/>
    <n v="0.17299999999999999"/>
    <n v="102"/>
  </r>
  <r>
    <x v="9"/>
    <s v="1120-GA-NEWNAN-VT-GA"/>
    <x v="2"/>
    <n v="7.0000000000000007E-2"/>
    <n v="186"/>
  </r>
  <r>
    <x v="9"/>
    <s v="1120-GA-NEWNAN-WA-GA"/>
    <x v="2"/>
    <n v="0.27700000000000002"/>
    <n v="187.5"/>
  </r>
  <r>
    <x v="9"/>
    <s v="1120-GA-NEWNAN-WI-GA"/>
    <x v="2"/>
    <n v="0.34"/>
    <n v="206.3"/>
  </r>
  <r>
    <x v="9"/>
    <s v="1120-GA-NEWNAN-WV-GA"/>
    <x v="2"/>
    <n v="8.1000000000000003E-2"/>
    <n v="201.3"/>
  </r>
  <r>
    <x v="9"/>
    <s v="1120-GA-NEWNAN-WY-GA"/>
    <x v="2"/>
    <n v="7.0000000000000007E-2"/>
    <n v="211"/>
  </r>
  <r>
    <x v="9"/>
    <s v="1120-GA-NEWNAN-GA-AB"/>
    <x v="0"/>
    <n v="0.24"/>
    <n v="215"/>
  </r>
  <r>
    <x v="9"/>
    <s v="1120-GA-NEWNAN-GA-AL"/>
    <x v="2"/>
    <n v="0.32900000000000001"/>
    <n v="131.9"/>
  </r>
  <r>
    <x v="9"/>
    <s v="1120-GA-NEWNAN-GA-AR"/>
    <x v="2"/>
    <n v="0.36499999999999999"/>
    <n v="174.3"/>
  </r>
  <r>
    <x v="9"/>
    <s v="1120-GA-NEWNAN-GA-AZ"/>
    <x v="2"/>
    <n v="0.52600000000000002"/>
    <n v="162.5"/>
  </r>
  <r>
    <x v="9"/>
    <s v="1120-GA-NEWNAN-GA-BC"/>
    <x v="0"/>
    <n v="0.24"/>
    <n v="215"/>
  </r>
  <r>
    <x v="9"/>
    <s v="1120-GA-NEWNAN-GA-CA"/>
    <x v="1"/>
    <n v="0.41099999999999998"/>
    <n v="300"/>
  </r>
  <r>
    <x v="9"/>
    <s v="1120-GA-NEWNAN-GA-CO"/>
    <x v="2"/>
    <n v="1.7999999999999999E-2"/>
    <n v="198.3"/>
  </r>
  <r>
    <x v="9"/>
    <s v="1120-GA-NEWNAN-GA-CT"/>
    <x v="2"/>
    <n v="0.221"/>
    <n v="189.2"/>
  </r>
  <r>
    <x v="9"/>
    <s v="1120-GA-NEWNAN-GA-DC"/>
    <x v="2"/>
    <n v="7.0000000000000007E-2"/>
    <n v="186"/>
  </r>
  <r>
    <x v="9"/>
    <s v="1120-GA-NEWNAN-GA-DE"/>
    <x v="2"/>
    <n v="7.0000000000000007E-2"/>
    <n v="186"/>
  </r>
  <r>
    <x v="9"/>
    <s v="1120-GA-NEWNAN-GA-FL"/>
    <x v="2"/>
    <n v="0.44600000000000001"/>
    <n v="290"/>
  </r>
  <r>
    <x v="9"/>
    <s v="1120-GA-NEWNAN-GA-GA"/>
    <x v="0"/>
    <n v="0.17"/>
    <n v="124"/>
  </r>
  <r>
    <x v="9"/>
    <s v="1120-GA-NEWNAN-GA-IA"/>
    <x v="2"/>
    <n v="0.54300000000000004"/>
    <n v="125.6"/>
  </r>
  <r>
    <x v="9"/>
    <s v="1120-GA-NEWNAN-GA-ID"/>
    <x v="1"/>
    <n v="6.9000000000000006E-2"/>
    <n v="170"/>
  </r>
  <r>
    <x v="9"/>
    <s v="1120-GA-NEWNAN-GA-IL"/>
    <x v="2"/>
    <n v="0.58099999999999996"/>
    <n v="153.6"/>
  </r>
  <r>
    <x v="9"/>
    <s v="1120-GA-NEWNAN-GA-IN"/>
    <x v="1"/>
    <n v="0.47399999999999998"/>
    <n v="122.5"/>
  </r>
  <r>
    <x v="9"/>
    <s v="1120-GA-NEWNAN-GA-KS"/>
    <x v="2"/>
    <n v="0.38"/>
    <n v="128.5"/>
  </r>
  <r>
    <x v="9"/>
    <s v="1120-GA-NEWNAN-GA-KY"/>
    <x v="2"/>
    <n v="0.45200000000000001"/>
    <n v="138.69999999999999"/>
  </r>
  <r>
    <x v="9"/>
    <s v="1120-GA-NEWNAN-GA-LA"/>
    <x v="2"/>
    <n v="6.2E-2"/>
    <n v="183.8"/>
  </r>
  <r>
    <x v="9"/>
    <s v="1120-GA-NEWNAN-GA-MA"/>
    <x v="2"/>
    <n v="0.36499999999999999"/>
    <n v="173.7"/>
  </r>
  <r>
    <x v="9"/>
    <s v="1120-GA-NEWNAN-GA-MB"/>
    <x v="0"/>
    <n v="0.24"/>
    <n v="215"/>
  </r>
  <r>
    <x v="9"/>
    <s v="1120-GA-NEWNAN-GA-MD"/>
    <x v="1"/>
    <n v="0.38400000000000001"/>
    <n v="122.5"/>
  </r>
  <r>
    <x v="9"/>
    <s v="1120-GA-NEWNAN-GA-ME"/>
    <x v="1"/>
    <n v="0.58199999999999996"/>
    <n v="155"/>
  </r>
  <r>
    <x v="9"/>
    <s v="1120-GA-NEWNAN-GA-MI"/>
    <x v="2"/>
    <n v="0.54100000000000004"/>
    <n v="220.8"/>
  </r>
  <r>
    <x v="9"/>
    <s v="1120-GA-NEWNAN-GA-MN"/>
    <x v="1"/>
    <n v="0.50800000000000001"/>
    <n v="269.3"/>
  </r>
  <r>
    <x v="9"/>
    <s v="1120-GA-NEWNAN-GA-MO"/>
    <x v="2"/>
    <n v="0.317"/>
    <n v="241.7"/>
  </r>
  <r>
    <x v="9"/>
    <s v="1120-GA-NEWNAN-GA-MS"/>
    <x v="2"/>
    <n v="0.313"/>
    <n v="203.6"/>
  </r>
  <r>
    <x v="9"/>
    <s v="1120-GA-NEWNAN-GA-MT"/>
    <x v="2"/>
    <n v="7.0000000000000007E-2"/>
    <n v="242"/>
  </r>
  <r>
    <x v="9"/>
    <s v="1120-GA-NEWNAN-GA-NC"/>
    <x v="2"/>
    <n v="0.123"/>
    <n v="240.3"/>
  </r>
  <r>
    <x v="9"/>
    <s v="1120-GA-NEWNAN-GA-ND"/>
    <x v="2"/>
    <n v="7.0000000000000007E-2"/>
    <n v="211"/>
  </r>
  <r>
    <x v="9"/>
    <s v="1120-GA-NEWNAN-GA-NE"/>
    <x v="2"/>
    <n v="0.28000000000000003"/>
    <n v="161.19999999999999"/>
  </r>
  <r>
    <x v="9"/>
    <s v="1120-GA-NEWNAN-GA-NH"/>
    <x v="2"/>
    <n v="7.0000000000000007E-2"/>
    <n v="186"/>
  </r>
  <r>
    <x v="9"/>
    <s v="1120-GA-NEWNAN-GA-NJ"/>
    <x v="2"/>
    <n v="0.42"/>
    <n v="216.9"/>
  </r>
  <r>
    <x v="9"/>
    <s v="1120-GA-NEWNAN-GA-NM"/>
    <x v="1"/>
    <n v="0.46800000000000003"/>
    <n v="155"/>
  </r>
  <r>
    <x v="9"/>
    <s v="1120-GA-NEWNAN-GA-NV"/>
    <x v="2"/>
    <n v="-0.22500000000000001"/>
    <n v="222.5"/>
  </r>
  <r>
    <x v="9"/>
    <s v="1120-GA-NEWNAN-GA-NY"/>
    <x v="1"/>
    <n v="0.53300000000000003"/>
    <n v="237.5"/>
  </r>
  <r>
    <x v="9"/>
    <s v="1120-GA-NEWNAN-GA-OH"/>
    <x v="2"/>
    <n v="0.55500000000000005"/>
    <n v="169.7"/>
  </r>
  <r>
    <x v="9"/>
    <s v="1120-GA-NEWNAN-GA-OK"/>
    <x v="2"/>
    <n v="0.47399999999999998"/>
    <n v="154.5"/>
  </r>
  <r>
    <x v="9"/>
    <s v="1120-GA-NEWNAN-GA-ON"/>
    <x v="0"/>
    <n v="0.39"/>
    <n v="172"/>
  </r>
  <r>
    <x v="9"/>
    <s v="1120-GA-NEWNAN-GA-OR"/>
    <x v="2"/>
    <n v="0.34799999999999998"/>
    <n v="229.4"/>
  </r>
  <r>
    <x v="9"/>
    <s v="1120-GA-NEWNAN-GA-PA"/>
    <x v="1"/>
    <n v="0.48899999999999999"/>
    <n v="300"/>
  </r>
  <r>
    <x v="9"/>
    <s v="1120-GA-NEWNAN-GA-QC"/>
    <x v="0"/>
    <n v="0.39"/>
    <n v="172"/>
  </r>
  <r>
    <x v="9"/>
    <s v="1120-GA-NEWNAN-GA-RI"/>
    <x v="2"/>
    <n v="7.0000000000000007E-2"/>
    <n v="186"/>
  </r>
  <r>
    <x v="9"/>
    <s v="1120-GA-NEWNAN-GA-SC"/>
    <x v="2"/>
    <n v="0.47799999999999998"/>
    <n v="188.5"/>
  </r>
  <r>
    <x v="9"/>
    <s v="1120-GA-NEWNAN-GA-SD"/>
    <x v="2"/>
    <n v="-0.156"/>
    <n v="198.3"/>
  </r>
  <r>
    <x v="9"/>
    <s v="1120-GA-NEWNAN-GA-SK"/>
    <x v="0"/>
    <n v="0.24"/>
    <n v="215"/>
  </r>
  <r>
    <x v="9"/>
    <s v="1120-GA-NEWNAN-GA-TN"/>
    <x v="2"/>
    <n v="0.6"/>
    <n v="145.69999999999999"/>
  </r>
  <r>
    <x v="9"/>
    <s v="1120-GA-NEWNAN-GA-TX"/>
    <x v="2"/>
    <n v="0.46500000000000002"/>
    <n v="195"/>
  </r>
  <r>
    <x v="9"/>
    <s v="1120-GA-NEWNAN-GA-UT"/>
    <x v="1"/>
    <n v="0.52100000000000002"/>
    <n v="300"/>
  </r>
  <r>
    <x v="9"/>
    <s v="1120-GA-NEWNAN-GA-VA"/>
    <x v="2"/>
    <n v="0.38300000000000001"/>
    <n v="177.2"/>
  </r>
  <r>
    <x v="9"/>
    <s v="1120-GA-NEWNAN-GA-VT"/>
    <x v="1"/>
    <n v="-4.9000000000000002E-2"/>
    <n v="162"/>
  </r>
  <r>
    <x v="9"/>
    <s v="1120-GA-NEWNAN-GA-WA"/>
    <x v="2"/>
    <n v="0.125"/>
    <n v="162.19999999999999"/>
  </r>
  <r>
    <x v="9"/>
    <s v="1120-GA-NEWNAN-GA-WI"/>
    <x v="2"/>
    <n v="0.53300000000000003"/>
    <n v="155.80000000000001"/>
  </r>
  <r>
    <x v="9"/>
    <s v="1120-GA-NEWNAN-GA-WV"/>
    <x v="1"/>
    <n v="0.34399999999999997"/>
    <n v="122.5"/>
  </r>
  <r>
    <x v="9"/>
    <s v="1120-GA-NEWNAN-GA-WY"/>
    <x v="1"/>
    <n v="0.16"/>
    <n v="155"/>
  </r>
  <r>
    <x v="9"/>
    <s v="1121-GA-NEWNAN-AB-GA"/>
    <x v="0"/>
    <n v="0.24"/>
    <n v="215"/>
  </r>
  <r>
    <x v="9"/>
    <s v="1121-GA-NEWNAN-AL-GA"/>
    <x v="2"/>
    <n v="0.53"/>
    <n v="133.6"/>
  </r>
  <r>
    <x v="9"/>
    <s v="1121-GA-NEWNAN-AR-GA"/>
    <x v="1"/>
    <n v="0.41"/>
    <n v="300"/>
  </r>
  <r>
    <x v="9"/>
    <s v="1121-GA-NEWNAN-AZ-GA"/>
    <x v="1"/>
    <n v="6.9000000000000006E-2"/>
    <n v="170"/>
  </r>
  <r>
    <x v="9"/>
    <s v="1121-GA-NEWNAN-BC-GA"/>
    <x v="0"/>
    <n v="0.24"/>
    <n v="215"/>
  </r>
  <r>
    <x v="9"/>
    <s v="1121-GA-NEWNAN-CA-GA"/>
    <x v="1"/>
    <n v="0.38800000000000001"/>
    <n v="180.8"/>
  </r>
  <r>
    <x v="9"/>
    <s v="1121-GA-NEWNAN-CO-GA"/>
    <x v="1"/>
    <n v="0.49"/>
    <n v="360"/>
  </r>
  <r>
    <x v="9"/>
    <s v="1121-GA-NEWNAN-CT-GA"/>
    <x v="1"/>
    <n v="0.16"/>
    <n v="300"/>
  </r>
  <r>
    <x v="9"/>
    <s v="1121-GA-NEWNAN-DC-GA"/>
    <x v="2"/>
    <n v="7.0000000000000007E-2"/>
    <n v="186"/>
  </r>
  <r>
    <x v="9"/>
    <s v="1121-GA-NEWNAN-DE-GA"/>
    <x v="2"/>
    <n v="7.0000000000000007E-2"/>
    <n v="186"/>
  </r>
  <r>
    <x v="9"/>
    <s v="1121-GA-NEWNAN-FL-GA"/>
    <x v="2"/>
    <n v="0.52100000000000002"/>
    <n v="158.1"/>
  </r>
  <r>
    <x v="9"/>
    <s v="1121-GA-NEWNAN-GA-GA"/>
    <x v="2"/>
    <n v="0.46899999999999997"/>
    <n v="133.80000000000001"/>
  </r>
  <r>
    <x v="9"/>
    <s v="1121-GA-NEWNAN-IA-GA"/>
    <x v="2"/>
    <n v="0.19700000000000001"/>
    <n v="162.30000000000001"/>
  </r>
  <r>
    <x v="9"/>
    <s v="1121-GA-NEWNAN-ID-GA"/>
    <x v="1"/>
    <n v="0.84799999999999998"/>
    <n v="180.8"/>
  </r>
  <r>
    <x v="9"/>
    <s v="1121-GA-NEWNAN-IL-GA"/>
    <x v="2"/>
    <n v="0.48799999999999999"/>
    <n v="235.9"/>
  </r>
  <r>
    <x v="9"/>
    <s v="1121-GA-NEWNAN-IN-GA"/>
    <x v="1"/>
    <n v="0.11"/>
    <n v="120"/>
  </r>
  <r>
    <x v="9"/>
    <s v="1121-GA-NEWNAN-KS-GA"/>
    <x v="2"/>
    <n v="7.0000000000000007E-2"/>
    <n v="186"/>
  </r>
  <r>
    <x v="9"/>
    <s v="1121-GA-NEWNAN-KY-GA"/>
    <x v="2"/>
    <n v="0.53200000000000003"/>
    <n v="168"/>
  </r>
  <r>
    <x v="9"/>
    <s v="1121-GA-NEWNAN-LA-GA"/>
    <x v="2"/>
    <n v="7.0000000000000007E-2"/>
    <n v="186"/>
  </r>
  <r>
    <x v="9"/>
    <s v="1121-GA-NEWNAN-MA-GA"/>
    <x v="2"/>
    <n v="7.0000000000000007E-2"/>
    <n v="186"/>
  </r>
  <r>
    <x v="9"/>
    <s v="1121-GA-NEWNAN-MB-GA"/>
    <x v="0"/>
    <n v="0.24"/>
    <n v="215"/>
  </r>
  <r>
    <x v="9"/>
    <s v="1121-GA-NEWNAN-MD-GA"/>
    <x v="2"/>
    <n v="0.42699999999999999"/>
    <n v="151.4"/>
  </r>
  <r>
    <x v="9"/>
    <s v="1121-GA-NEWNAN-ME-GA"/>
    <x v="2"/>
    <n v="7.0000000000000007E-2"/>
    <n v="211"/>
  </r>
  <r>
    <x v="9"/>
    <s v="1121-GA-NEWNAN-MI-GA"/>
    <x v="1"/>
    <n v="0.42"/>
    <n v="282.8"/>
  </r>
  <r>
    <x v="9"/>
    <s v="1121-GA-NEWNAN-MN-GA"/>
    <x v="2"/>
    <n v="7.0000000000000007E-2"/>
    <n v="186"/>
  </r>
  <r>
    <x v="9"/>
    <s v="1121-GA-NEWNAN-MO-GA"/>
    <x v="1"/>
    <n v="0.16700000000000001"/>
    <n v="166.8"/>
  </r>
  <r>
    <x v="9"/>
    <s v="1121-GA-NEWNAN-MS-GA"/>
    <x v="2"/>
    <n v="0.47699999999999998"/>
    <n v="213.1"/>
  </r>
  <r>
    <x v="9"/>
    <s v="1121-GA-NEWNAN-MT-GA"/>
    <x v="2"/>
    <n v="7.0000000000000007E-2"/>
    <n v="242"/>
  </r>
  <r>
    <x v="9"/>
    <s v="1121-GA-NEWNAN-NC-GA"/>
    <x v="1"/>
    <n v="0.45700000000000002"/>
    <n v="219.5"/>
  </r>
  <r>
    <x v="9"/>
    <s v="1121-GA-NEWNAN-ND-GA"/>
    <x v="2"/>
    <n v="7.0000000000000007E-2"/>
    <n v="211"/>
  </r>
  <r>
    <x v="9"/>
    <s v="1121-GA-NEWNAN-NE-GA"/>
    <x v="2"/>
    <n v="7.0000000000000007E-2"/>
    <n v="186"/>
  </r>
  <r>
    <x v="9"/>
    <s v="1121-GA-NEWNAN-NH-GA"/>
    <x v="2"/>
    <n v="7.0000000000000007E-2"/>
    <n v="186"/>
  </r>
  <r>
    <x v="9"/>
    <s v="1121-GA-NEWNAN-NJ-GA"/>
    <x v="2"/>
    <n v="7.0000000000000007E-2"/>
    <n v="186"/>
  </r>
  <r>
    <x v="9"/>
    <s v="1121-GA-NEWNAN-NM-GA"/>
    <x v="2"/>
    <n v="7.0000000000000007E-2"/>
    <n v="211"/>
  </r>
  <r>
    <x v="9"/>
    <s v="1121-GA-NEWNAN-NV-GA"/>
    <x v="2"/>
    <n v="7.0000000000000007E-2"/>
    <n v="242"/>
  </r>
  <r>
    <x v="9"/>
    <s v="1121-GA-NEWNAN-NY-GA"/>
    <x v="2"/>
    <n v="7.0000000000000007E-2"/>
    <n v="186"/>
  </r>
  <r>
    <x v="9"/>
    <s v="1121-GA-NEWNAN-OH-GA"/>
    <x v="2"/>
    <n v="0.13900000000000001"/>
    <n v="183.4"/>
  </r>
  <r>
    <x v="9"/>
    <s v="1121-GA-NEWNAN-OK-GA"/>
    <x v="2"/>
    <n v="0.30099999999999999"/>
    <n v="188.1"/>
  </r>
  <r>
    <x v="9"/>
    <s v="1121-GA-NEWNAN-ON-GA"/>
    <x v="0"/>
    <n v="0.39"/>
    <n v="172"/>
  </r>
  <r>
    <x v="9"/>
    <s v="1121-GA-NEWNAN-OR-GA"/>
    <x v="2"/>
    <n v="7.0000000000000007E-2"/>
    <n v="242"/>
  </r>
  <r>
    <x v="9"/>
    <s v="1121-GA-NEWNAN-PA-GA"/>
    <x v="1"/>
    <n v="0.58099999999999996"/>
    <n v="300"/>
  </r>
  <r>
    <x v="9"/>
    <s v="1121-GA-NEWNAN-QC-GA"/>
    <x v="0"/>
    <n v="0.39"/>
    <n v="172"/>
  </r>
  <r>
    <x v="9"/>
    <s v="1121-GA-NEWNAN-RI-GA"/>
    <x v="2"/>
    <n v="7.0000000000000007E-2"/>
    <n v="186"/>
  </r>
  <r>
    <x v="9"/>
    <s v="1121-GA-NEWNAN-SC-GA"/>
    <x v="2"/>
    <n v="0.47299999999999998"/>
    <n v="128.69999999999999"/>
  </r>
  <r>
    <x v="9"/>
    <s v="1121-GA-NEWNAN-SD-GA"/>
    <x v="2"/>
    <n v="7.0000000000000007E-2"/>
    <n v="211"/>
  </r>
  <r>
    <x v="9"/>
    <s v="1121-GA-NEWNAN-SK-GA"/>
    <x v="0"/>
    <n v="0.24"/>
    <n v="215"/>
  </r>
  <r>
    <x v="9"/>
    <s v="1121-GA-NEWNAN-TN-GA"/>
    <x v="2"/>
    <n v="0.56000000000000005"/>
    <n v="164.7"/>
  </r>
  <r>
    <x v="9"/>
    <s v="1121-GA-NEWNAN-TX-GA"/>
    <x v="1"/>
    <n v="0.57999999999999996"/>
    <n v="249"/>
  </r>
  <r>
    <x v="9"/>
    <s v="1121-GA-NEWNAN-UT-GA"/>
    <x v="2"/>
    <n v="-1.4E-2"/>
    <n v="227.2"/>
  </r>
  <r>
    <x v="9"/>
    <s v="1121-GA-NEWNAN-VA-GA"/>
    <x v="1"/>
    <n v="0.17299999999999999"/>
    <n v="102"/>
  </r>
  <r>
    <x v="9"/>
    <s v="1121-GA-NEWNAN-VT-GA"/>
    <x v="2"/>
    <n v="7.0000000000000007E-2"/>
    <n v="186"/>
  </r>
  <r>
    <x v="9"/>
    <s v="1121-GA-NEWNAN-WA-GA"/>
    <x v="2"/>
    <n v="0.27700000000000002"/>
    <n v="187.5"/>
  </r>
  <r>
    <x v="9"/>
    <s v="1121-GA-NEWNAN-WI-GA"/>
    <x v="2"/>
    <n v="0.34"/>
    <n v="206.3"/>
  </r>
  <r>
    <x v="9"/>
    <s v="1121-GA-NEWNAN-WV-GA"/>
    <x v="2"/>
    <n v="8.1000000000000003E-2"/>
    <n v="201.3"/>
  </r>
  <r>
    <x v="9"/>
    <s v="1121-GA-NEWNAN-WY-GA"/>
    <x v="2"/>
    <n v="7.0000000000000007E-2"/>
    <n v="211"/>
  </r>
  <r>
    <x v="9"/>
    <s v="1121-GA-NEWNAN-GA-AB"/>
    <x v="0"/>
    <n v="0.24"/>
    <n v="215"/>
  </r>
  <r>
    <x v="9"/>
    <s v="1121-GA-NEWNAN-GA-AL"/>
    <x v="2"/>
    <n v="0.32900000000000001"/>
    <n v="131.9"/>
  </r>
  <r>
    <x v="9"/>
    <s v="1121-GA-NEWNAN-GA-AR"/>
    <x v="2"/>
    <n v="0.36499999999999999"/>
    <n v="174.3"/>
  </r>
  <r>
    <x v="9"/>
    <s v="1121-GA-NEWNAN-GA-AZ"/>
    <x v="2"/>
    <n v="0.52600000000000002"/>
    <n v="162.5"/>
  </r>
  <r>
    <x v="9"/>
    <s v="1121-GA-NEWNAN-GA-BC"/>
    <x v="0"/>
    <n v="0.24"/>
    <n v="215"/>
  </r>
  <r>
    <x v="9"/>
    <s v="1121-GA-NEWNAN-GA-CA"/>
    <x v="1"/>
    <n v="0.41099999999999998"/>
    <n v="300"/>
  </r>
  <r>
    <x v="9"/>
    <s v="1121-GA-NEWNAN-GA-CO"/>
    <x v="2"/>
    <n v="1.7999999999999999E-2"/>
    <n v="198.3"/>
  </r>
  <r>
    <x v="9"/>
    <s v="1121-GA-NEWNAN-GA-CT"/>
    <x v="2"/>
    <n v="0.221"/>
    <n v="189.2"/>
  </r>
  <r>
    <x v="9"/>
    <s v="1121-GA-NEWNAN-GA-DC"/>
    <x v="2"/>
    <n v="7.0000000000000007E-2"/>
    <n v="186"/>
  </r>
  <r>
    <x v="9"/>
    <s v="1121-GA-NEWNAN-GA-DE"/>
    <x v="2"/>
    <n v="7.0000000000000007E-2"/>
    <n v="186"/>
  </r>
  <r>
    <x v="9"/>
    <s v="1121-GA-NEWNAN-GA-FL"/>
    <x v="1"/>
    <n v="0.498"/>
    <n v="306.8"/>
  </r>
  <r>
    <x v="9"/>
    <s v="1121-GA-NEWNAN-GA-GA"/>
    <x v="2"/>
    <n v="0.46899999999999997"/>
    <n v="133.80000000000001"/>
  </r>
  <r>
    <x v="9"/>
    <s v="1121-GA-NEWNAN-GA-IA"/>
    <x v="2"/>
    <n v="0.54300000000000004"/>
    <n v="125.6"/>
  </r>
  <r>
    <x v="9"/>
    <s v="1121-GA-NEWNAN-GA-ID"/>
    <x v="1"/>
    <n v="6.9000000000000006E-2"/>
    <n v="170"/>
  </r>
  <r>
    <x v="9"/>
    <s v="1121-GA-NEWNAN-GA-IL"/>
    <x v="2"/>
    <n v="0.58099999999999996"/>
    <n v="153.6"/>
  </r>
  <r>
    <x v="9"/>
    <s v="1121-GA-NEWNAN-GA-IN"/>
    <x v="1"/>
    <n v="0.47399999999999998"/>
    <n v="122.5"/>
  </r>
  <r>
    <x v="9"/>
    <s v="1121-GA-NEWNAN-GA-KS"/>
    <x v="2"/>
    <n v="0.38"/>
    <n v="128.5"/>
  </r>
  <r>
    <x v="9"/>
    <s v="1121-GA-NEWNAN-GA-KY"/>
    <x v="2"/>
    <n v="0.45200000000000001"/>
    <n v="138.69999999999999"/>
  </r>
  <r>
    <x v="9"/>
    <s v="1121-GA-NEWNAN-GA-LA"/>
    <x v="2"/>
    <n v="6.2E-2"/>
    <n v="183.8"/>
  </r>
  <r>
    <x v="9"/>
    <s v="1121-GA-NEWNAN-GA-MA"/>
    <x v="2"/>
    <n v="0.36499999999999999"/>
    <n v="173.7"/>
  </r>
  <r>
    <x v="9"/>
    <s v="1121-GA-NEWNAN-GA-MB"/>
    <x v="0"/>
    <n v="0.24"/>
    <n v="215"/>
  </r>
  <r>
    <x v="9"/>
    <s v="1121-GA-NEWNAN-GA-MD"/>
    <x v="1"/>
    <n v="0.38400000000000001"/>
    <n v="122.5"/>
  </r>
  <r>
    <x v="9"/>
    <s v="1121-GA-NEWNAN-GA-ME"/>
    <x v="1"/>
    <n v="0.58199999999999996"/>
    <n v="155"/>
  </r>
  <r>
    <x v="9"/>
    <s v="1121-GA-NEWNAN-GA-MI"/>
    <x v="2"/>
    <n v="0.54100000000000004"/>
    <n v="220.8"/>
  </r>
  <r>
    <x v="9"/>
    <s v="1121-GA-NEWNAN-GA-MN"/>
    <x v="1"/>
    <n v="0.50800000000000001"/>
    <n v="269.3"/>
  </r>
  <r>
    <x v="9"/>
    <s v="1121-GA-NEWNAN-GA-MO"/>
    <x v="0"/>
    <n v="0.17"/>
    <n v="124"/>
  </r>
  <r>
    <x v="9"/>
    <s v="1121-GA-NEWNAN-GA-MS"/>
    <x v="2"/>
    <n v="0.313"/>
    <n v="203.6"/>
  </r>
  <r>
    <x v="9"/>
    <s v="1121-GA-NEWNAN-GA-MT"/>
    <x v="2"/>
    <n v="7.0000000000000007E-2"/>
    <n v="242"/>
  </r>
  <r>
    <x v="9"/>
    <s v="1121-GA-NEWNAN-GA-NC"/>
    <x v="1"/>
    <n v="0.443"/>
    <n v="270.5"/>
  </r>
  <r>
    <x v="9"/>
    <s v="1121-GA-NEWNAN-GA-ND"/>
    <x v="2"/>
    <n v="7.0000000000000007E-2"/>
    <n v="211"/>
  </r>
  <r>
    <x v="9"/>
    <s v="1121-GA-NEWNAN-GA-NE"/>
    <x v="2"/>
    <n v="0.28000000000000003"/>
    <n v="161.19999999999999"/>
  </r>
  <r>
    <x v="9"/>
    <s v="1121-GA-NEWNAN-GA-NH"/>
    <x v="2"/>
    <n v="7.0000000000000007E-2"/>
    <n v="186"/>
  </r>
  <r>
    <x v="9"/>
    <s v="1121-GA-NEWNAN-GA-NJ"/>
    <x v="2"/>
    <n v="0.42"/>
    <n v="216.9"/>
  </r>
  <r>
    <x v="9"/>
    <s v="1121-GA-NEWNAN-GA-NM"/>
    <x v="1"/>
    <n v="0.46800000000000003"/>
    <n v="155"/>
  </r>
  <r>
    <x v="9"/>
    <s v="1121-GA-NEWNAN-GA-NV"/>
    <x v="2"/>
    <n v="-0.22500000000000001"/>
    <n v="222.5"/>
  </r>
  <r>
    <x v="9"/>
    <s v="1121-GA-NEWNAN-GA-NY"/>
    <x v="1"/>
    <n v="0.53300000000000003"/>
    <n v="237.5"/>
  </r>
  <r>
    <x v="9"/>
    <s v="1121-GA-NEWNAN-GA-OH"/>
    <x v="2"/>
    <n v="0.55500000000000005"/>
    <n v="169.7"/>
  </r>
  <r>
    <x v="9"/>
    <s v="1121-GA-NEWNAN-GA-OK"/>
    <x v="2"/>
    <n v="0.47399999999999998"/>
    <n v="154.5"/>
  </r>
  <r>
    <x v="9"/>
    <s v="1121-GA-NEWNAN-GA-ON"/>
    <x v="0"/>
    <n v="0.39"/>
    <n v="172"/>
  </r>
  <r>
    <x v="9"/>
    <s v="1121-GA-NEWNAN-GA-OR"/>
    <x v="2"/>
    <n v="0.34799999999999998"/>
    <n v="229.4"/>
  </r>
  <r>
    <x v="9"/>
    <s v="1121-GA-NEWNAN-GA-PA"/>
    <x v="1"/>
    <n v="0.48899999999999999"/>
    <n v="300"/>
  </r>
  <r>
    <x v="9"/>
    <s v="1121-GA-NEWNAN-GA-QC"/>
    <x v="0"/>
    <n v="0.39"/>
    <n v="172"/>
  </r>
  <r>
    <x v="9"/>
    <s v="1121-GA-NEWNAN-GA-RI"/>
    <x v="2"/>
    <n v="7.0000000000000007E-2"/>
    <n v="186"/>
  </r>
  <r>
    <x v="9"/>
    <s v="1121-GA-NEWNAN-GA-SC"/>
    <x v="2"/>
    <n v="0.47799999999999998"/>
    <n v="188.5"/>
  </r>
  <r>
    <x v="9"/>
    <s v="1121-GA-NEWNAN-GA-SD"/>
    <x v="2"/>
    <n v="-0.156"/>
    <n v="198.3"/>
  </r>
  <r>
    <x v="9"/>
    <s v="1121-GA-NEWNAN-GA-SK"/>
    <x v="0"/>
    <n v="0.24"/>
    <n v="215"/>
  </r>
  <r>
    <x v="9"/>
    <s v="1121-GA-NEWNAN-GA-TN"/>
    <x v="2"/>
    <n v="0.6"/>
    <n v="145.69999999999999"/>
  </r>
  <r>
    <x v="9"/>
    <s v="1121-GA-NEWNAN-GA-TX"/>
    <x v="2"/>
    <n v="0.46500000000000002"/>
    <n v="195"/>
  </r>
  <r>
    <x v="9"/>
    <s v="1121-GA-NEWNAN-GA-UT"/>
    <x v="1"/>
    <n v="0.52100000000000002"/>
    <n v="300"/>
  </r>
  <r>
    <x v="9"/>
    <s v="1121-GA-NEWNAN-GA-VA"/>
    <x v="2"/>
    <n v="0.38300000000000001"/>
    <n v="177.2"/>
  </r>
  <r>
    <x v="9"/>
    <s v="1121-GA-NEWNAN-GA-VT"/>
    <x v="1"/>
    <n v="-4.9000000000000002E-2"/>
    <n v="162"/>
  </r>
  <r>
    <x v="9"/>
    <s v="1121-GA-NEWNAN-GA-WA"/>
    <x v="2"/>
    <n v="0.125"/>
    <n v="162.19999999999999"/>
  </r>
  <r>
    <x v="9"/>
    <s v="1121-GA-NEWNAN-GA-WI"/>
    <x v="2"/>
    <n v="0.53300000000000003"/>
    <n v="155.80000000000001"/>
  </r>
  <r>
    <x v="9"/>
    <s v="1121-GA-NEWNAN-GA-WV"/>
    <x v="1"/>
    <n v="0.34399999999999997"/>
    <n v="122.5"/>
  </r>
  <r>
    <x v="9"/>
    <s v="1121-GA-NEWNAN-GA-WY"/>
    <x v="1"/>
    <n v="0.16"/>
    <n v="155"/>
  </r>
  <r>
    <x v="9"/>
    <s v="1124-CA-ONTARIO-AB-CA"/>
    <x v="0"/>
    <n v="0.24"/>
    <n v="215"/>
  </r>
  <r>
    <x v="9"/>
    <s v="1124-CA-ONTARIO-AL-CA"/>
    <x v="2"/>
    <n v="7.0000000000000007E-2"/>
    <n v="242"/>
  </r>
  <r>
    <x v="9"/>
    <s v="1124-CA-ONTARIO-AR-CA"/>
    <x v="1"/>
    <n v="0.38100000000000001"/>
    <n v="155"/>
  </r>
  <r>
    <x v="9"/>
    <s v="1124-CA-ONTARIO-AZ-CA"/>
    <x v="2"/>
    <n v="0.42"/>
    <n v="144.5"/>
  </r>
  <r>
    <x v="9"/>
    <s v="1124-CA-ONTARIO-BC-CA"/>
    <x v="0"/>
    <n v="0.24"/>
    <n v="215"/>
  </r>
  <r>
    <x v="9"/>
    <s v="1124-CA-ONTARIO-CA-CA"/>
    <x v="2"/>
    <n v="0.31"/>
    <n v="158.69999999999999"/>
  </r>
  <r>
    <x v="9"/>
    <s v="1124-CA-ONTARIO-CO-CA"/>
    <x v="1"/>
    <n v="0.45300000000000001"/>
    <n v="262.3"/>
  </r>
  <r>
    <x v="9"/>
    <s v="1124-CA-ONTARIO-CT-CA"/>
    <x v="1"/>
    <n v="0.16"/>
    <n v="300"/>
  </r>
  <r>
    <x v="9"/>
    <s v="1124-CA-ONTARIO-DC-CA"/>
    <x v="2"/>
    <n v="7.0000000000000007E-2"/>
    <n v="242"/>
  </r>
  <r>
    <x v="9"/>
    <s v="1124-CA-ONTARIO-DE-CA"/>
    <x v="2"/>
    <n v="7.0000000000000007E-2"/>
    <n v="242"/>
  </r>
  <r>
    <x v="9"/>
    <s v="1124-CA-ONTARIO-FL-CA"/>
    <x v="2"/>
    <n v="0.47699999999999998"/>
    <n v="235.2"/>
  </r>
  <r>
    <x v="9"/>
    <s v="1124-CA-ONTARIO-GA-CA"/>
    <x v="1"/>
    <n v="0.41099999999999998"/>
    <n v="300"/>
  </r>
  <r>
    <x v="9"/>
    <s v="1124-CA-ONTARIO-IA-CA"/>
    <x v="2"/>
    <n v="7.0000000000000007E-2"/>
    <n v="211"/>
  </r>
  <r>
    <x v="9"/>
    <s v="1124-CA-ONTARIO-ID-CA"/>
    <x v="2"/>
    <n v="7.0000000000000007E-2"/>
    <n v="186"/>
  </r>
  <r>
    <x v="9"/>
    <s v="1124-CA-ONTARIO-IL-CA"/>
    <x v="1"/>
    <n v="0.52900000000000003"/>
    <n v="250"/>
  </r>
  <r>
    <x v="9"/>
    <s v="1124-CA-ONTARIO-IN-CA"/>
    <x v="1"/>
    <n v="0.39500000000000002"/>
    <n v="150.5"/>
  </r>
  <r>
    <x v="9"/>
    <s v="1124-CA-ONTARIO-KS-CA"/>
    <x v="2"/>
    <n v="7.0000000000000007E-2"/>
    <n v="211"/>
  </r>
  <r>
    <x v="9"/>
    <s v="1124-CA-ONTARIO-KY-CA"/>
    <x v="1"/>
    <n v="0.26"/>
    <n v="193"/>
  </r>
  <r>
    <x v="9"/>
    <s v="1124-CA-ONTARIO-LA-CA"/>
    <x v="2"/>
    <n v="0.28899999999999998"/>
    <n v="136.69999999999999"/>
  </r>
  <r>
    <x v="9"/>
    <s v="1124-CA-ONTARIO-MA-CA"/>
    <x v="1"/>
    <n v="0.32700000000000001"/>
    <n v="172"/>
  </r>
  <r>
    <x v="9"/>
    <s v="1124-CA-ONTARIO-MB-CA"/>
    <x v="0"/>
    <n v="0.24"/>
    <n v="215"/>
  </r>
  <r>
    <x v="9"/>
    <s v="1124-CA-ONTARIO-MD-CA"/>
    <x v="2"/>
    <n v="0.57799999999999996"/>
    <n v="394.6"/>
  </r>
  <r>
    <x v="9"/>
    <s v="1124-CA-ONTARIO-ME-CA"/>
    <x v="2"/>
    <n v="7.0000000000000007E-2"/>
    <n v="242"/>
  </r>
  <r>
    <x v="9"/>
    <s v="1124-CA-ONTARIO-MI-CA"/>
    <x v="1"/>
    <n v="0.30599999999999999"/>
    <n v="249.3"/>
  </r>
  <r>
    <x v="9"/>
    <s v="1124-CA-ONTARIO-MN-CA"/>
    <x v="1"/>
    <n v="0.26"/>
    <n v="191"/>
  </r>
  <r>
    <x v="9"/>
    <s v="1124-CA-ONTARIO-MO-CA"/>
    <x v="2"/>
    <n v="0.53400000000000003"/>
    <n v="172.3"/>
  </r>
  <r>
    <x v="9"/>
    <s v="1124-CA-ONTARIO-MS-CA"/>
    <x v="2"/>
    <n v="0.27700000000000002"/>
    <n v="299.7"/>
  </r>
  <r>
    <x v="9"/>
    <s v="1124-CA-ONTARIO-MT-CA"/>
    <x v="2"/>
    <n v="7.0000000000000007E-2"/>
    <n v="186"/>
  </r>
  <r>
    <x v="9"/>
    <s v="1124-CA-ONTARIO-NC-CA"/>
    <x v="2"/>
    <n v="0.64400000000000002"/>
    <n v="203.9"/>
  </r>
  <r>
    <x v="9"/>
    <s v="1124-CA-ONTARIO-ND-CA"/>
    <x v="2"/>
    <n v="7.0000000000000007E-2"/>
    <n v="211"/>
  </r>
  <r>
    <x v="9"/>
    <s v="1124-CA-ONTARIO-NE-CA"/>
    <x v="2"/>
    <n v="7.0000000000000007E-2"/>
    <n v="211"/>
  </r>
  <r>
    <x v="9"/>
    <s v="1124-CA-ONTARIO-NH-CA"/>
    <x v="2"/>
    <n v="7.0000000000000007E-2"/>
    <n v="242"/>
  </r>
  <r>
    <x v="9"/>
    <s v="1124-CA-ONTARIO-NJ-CA"/>
    <x v="2"/>
    <n v="0.15"/>
    <n v="227.9"/>
  </r>
  <r>
    <x v="9"/>
    <s v="1124-CA-ONTARIO-NM-CA"/>
    <x v="2"/>
    <n v="0.13100000000000001"/>
    <n v="213.8"/>
  </r>
  <r>
    <x v="9"/>
    <s v="1124-CA-ONTARIO-NV-CA"/>
    <x v="1"/>
    <n v="0.41299999999999998"/>
    <n v="108"/>
  </r>
  <r>
    <x v="9"/>
    <s v="1124-CA-ONTARIO-NY-CA"/>
    <x v="1"/>
    <n v="0.16"/>
    <n v="300"/>
  </r>
  <r>
    <x v="9"/>
    <s v="1124-CA-ONTARIO-OH-CA"/>
    <x v="2"/>
    <n v="0.27600000000000002"/>
    <n v="140.19999999999999"/>
  </r>
  <r>
    <x v="9"/>
    <s v="1124-CA-ONTARIO-OK-CA"/>
    <x v="2"/>
    <n v="1.2E-2"/>
    <n v="224.1"/>
  </r>
  <r>
    <x v="9"/>
    <s v="1124-CA-ONTARIO-ON-CA"/>
    <x v="2"/>
    <n v="0.434"/>
    <n v="148.30000000000001"/>
  </r>
  <r>
    <x v="9"/>
    <s v="1124-CA-ONTARIO-OR-CA"/>
    <x v="2"/>
    <n v="0.55700000000000005"/>
    <n v="218.7"/>
  </r>
  <r>
    <x v="9"/>
    <s v="1124-CA-ONTARIO-PA-CA"/>
    <x v="1"/>
    <n v="0.4"/>
    <n v="300"/>
  </r>
  <r>
    <x v="9"/>
    <s v="1124-CA-ONTARIO-QC-CA"/>
    <x v="0"/>
    <n v="0.39"/>
    <n v="172"/>
  </r>
  <r>
    <x v="9"/>
    <s v="1124-CA-ONTARIO-RI-CA"/>
    <x v="2"/>
    <n v="7.0000000000000007E-2"/>
    <n v="242"/>
  </r>
  <r>
    <x v="9"/>
    <s v="1124-CA-ONTARIO-SC-CA"/>
    <x v="1"/>
    <n v="0.3"/>
    <n v="250"/>
  </r>
  <r>
    <x v="9"/>
    <s v="1124-CA-ONTARIO-SD-CA"/>
    <x v="2"/>
    <n v="7.0000000000000007E-2"/>
    <n v="221"/>
  </r>
  <r>
    <x v="9"/>
    <s v="1124-CA-ONTARIO-SK-CA"/>
    <x v="0"/>
    <n v="0.24"/>
    <n v="215"/>
  </r>
  <r>
    <x v="9"/>
    <s v="1124-CA-ONTARIO-TN-CA"/>
    <x v="2"/>
    <n v="0.44800000000000001"/>
    <n v="209.3"/>
  </r>
  <r>
    <x v="9"/>
    <s v="1124-CA-ONTARIO-TX-CA"/>
    <x v="2"/>
    <n v="0.54300000000000004"/>
    <n v="213.9"/>
  </r>
  <r>
    <x v="9"/>
    <s v="1124-CA-ONTARIO-UT-CA"/>
    <x v="2"/>
    <n v="0.41"/>
    <n v="191"/>
  </r>
  <r>
    <x v="9"/>
    <s v="1124-CA-ONTARIO-VA-CA"/>
    <x v="1"/>
    <n v="-0.11700000000000001"/>
    <n v="204"/>
  </r>
  <r>
    <x v="9"/>
    <s v="1124-CA-ONTARIO-VT-CA"/>
    <x v="2"/>
    <n v="7.0000000000000007E-2"/>
    <n v="242"/>
  </r>
  <r>
    <x v="9"/>
    <s v="1124-CA-ONTARIO-WA-CA"/>
    <x v="2"/>
    <n v="0.56100000000000005"/>
    <n v="238.5"/>
  </r>
  <r>
    <x v="9"/>
    <s v="1124-CA-ONTARIO-WI-CA"/>
    <x v="1"/>
    <n v="0.16"/>
    <n v="300"/>
  </r>
  <r>
    <x v="9"/>
    <s v="1124-CA-ONTARIO-WV-CA"/>
    <x v="2"/>
    <n v="7.0000000000000007E-2"/>
    <n v="242"/>
  </r>
  <r>
    <x v="9"/>
    <s v="1124-CA-ONTARIO-WY-CA"/>
    <x v="1"/>
    <n v="-0.14000000000000001"/>
    <n v="276"/>
  </r>
  <r>
    <x v="9"/>
    <s v="1124-CA-ONTARIO-CA-AB"/>
    <x v="0"/>
    <n v="0.24"/>
    <n v="215"/>
  </r>
  <r>
    <x v="9"/>
    <s v="1124-CA-ONTARIO-CA-AL"/>
    <x v="2"/>
    <n v="0.27500000000000002"/>
    <n v="172.7"/>
  </r>
  <r>
    <x v="9"/>
    <s v="1124-CA-ONTARIO-CA-AR"/>
    <x v="2"/>
    <n v="0.41"/>
    <n v="186.7"/>
  </r>
  <r>
    <x v="9"/>
    <s v="1124-CA-ONTARIO-CA-AZ"/>
    <x v="2"/>
    <n v="0.46500000000000002"/>
    <n v="286.5"/>
  </r>
  <r>
    <x v="9"/>
    <s v="1124-CA-ONTARIO-CA-BC"/>
    <x v="0"/>
    <n v="0.24"/>
    <n v="215"/>
  </r>
  <r>
    <x v="9"/>
    <s v="1124-CA-ONTARIO-CA-CA"/>
    <x v="2"/>
    <n v="0.31"/>
    <n v="158.69999999999999"/>
  </r>
  <r>
    <x v="9"/>
    <s v="1124-CA-ONTARIO-CA-CO"/>
    <x v="2"/>
    <n v="0.51900000000000002"/>
    <n v="256.5"/>
  </r>
  <r>
    <x v="9"/>
    <s v="1124-CA-ONTARIO-CA-CT"/>
    <x v="2"/>
    <n v="0.40500000000000003"/>
    <n v="227.4"/>
  </r>
  <r>
    <x v="9"/>
    <s v="1124-CA-ONTARIO-CA-DC"/>
    <x v="2"/>
    <n v="7.0000000000000007E-2"/>
    <n v="242"/>
  </r>
  <r>
    <x v="9"/>
    <s v="1124-CA-ONTARIO-CA-DE"/>
    <x v="2"/>
    <n v="7.0000000000000007E-2"/>
    <n v="242"/>
  </r>
  <r>
    <x v="9"/>
    <s v="1124-CA-ONTARIO-CA-FL"/>
    <x v="2"/>
    <n v="7.0000000000000007E-2"/>
    <n v="242"/>
  </r>
  <r>
    <x v="9"/>
    <s v="1124-CA-ONTARIO-CA-GA"/>
    <x v="2"/>
    <n v="0.124"/>
    <n v="158.80000000000001"/>
  </r>
  <r>
    <x v="9"/>
    <s v="1124-CA-ONTARIO-CA-IA"/>
    <x v="2"/>
    <n v="7.0000000000000007E-2"/>
    <n v="211"/>
  </r>
  <r>
    <x v="9"/>
    <s v="1124-CA-ONTARIO-CA-ID"/>
    <x v="2"/>
    <n v="0.108"/>
    <n v="255.9"/>
  </r>
  <r>
    <x v="9"/>
    <s v="1124-CA-ONTARIO-CA-IL"/>
    <x v="2"/>
    <n v="0.28100000000000003"/>
    <n v="167.7"/>
  </r>
  <r>
    <x v="9"/>
    <s v="1124-CA-ONTARIO-CA-IN"/>
    <x v="2"/>
    <n v="0.46"/>
    <n v="165.5"/>
  </r>
  <r>
    <x v="9"/>
    <s v="1124-CA-ONTARIO-CA-KS"/>
    <x v="2"/>
    <n v="0.55900000000000005"/>
    <n v="198.4"/>
  </r>
  <r>
    <x v="9"/>
    <s v="1124-CA-ONTARIO-CA-KY"/>
    <x v="2"/>
    <n v="0.26300000000000001"/>
    <n v="283.89999999999998"/>
  </r>
  <r>
    <x v="9"/>
    <s v="1124-CA-ONTARIO-CA-LA"/>
    <x v="2"/>
    <n v="7.0000000000000007E-2"/>
    <n v="211"/>
  </r>
  <r>
    <x v="9"/>
    <s v="1124-CA-ONTARIO-CA-MA"/>
    <x v="1"/>
    <n v="0"/>
    <n v="160"/>
  </r>
  <r>
    <x v="9"/>
    <s v="1124-CA-ONTARIO-CA-MB"/>
    <x v="0"/>
    <n v="0.24"/>
    <n v="215"/>
  </r>
  <r>
    <x v="9"/>
    <s v="1124-CA-ONTARIO-CA-MD"/>
    <x v="2"/>
    <n v="6.4000000000000001E-2"/>
    <n v="277.60000000000002"/>
  </r>
  <r>
    <x v="9"/>
    <s v="1124-CA-ONTARIO-CA-ME"/>
    <x v="2"/>
    <n v="7.0000000000000007E-2"/>
    <n v="242"/>
  </r>
  <r>
    <x v="9"/>
    <s v="1124-CA-ONTARIO-CA-MI"/>
    <x v="2"/>
    <n v="7.0000000000000007E-2"/>
    <n v="242"/>
  </r>
  <r>
    <x v="9"/>
    <s v="1124-CA-ONTARIO-CA-MN"/>
    <x v="2"/>
    <n v="7.0000000000000007E-2"/>
    <n v="221"/>
  </r>
  <r>
    <x v="9"/>
    <s v="1124-CA-ONTARIO-CA-MO"/>
    <x v="2"/>
    <n v="0.22900000000000001"/>
    <n v="168.2"/>
  </r>
  <r>
    <x v="9"/>
    <s v="1124-CA-ONTARIO-CA-MS"/>
    <x v="2"/>
    <n v="0.50600000000000001"/>
    <n v="194.5"/>
  </r>
  <r>
    <x v="9"/>
    <s v="1124-CA-ONTARIO-CA-MT"/>
    <x v="1"/>
    <n v="0"/>
    <n v="160"/>
  </r>
  <r>
    <x v="9"/>
    <s v="1124-CA-ONTARIO-CA-NC"/>
    <x v="2"/>
    <n v="0.34799999999999998"/>
    <n v="240.5"/>
  </r>
  <r>
    <x v="9"/>
    <s v="1124-CA-ONTARIO-CA-ND"/>
    <x v="2"/>
    <n v="7.0000000000000007E-2"/>
    <n v="211"/>
  </r>
  <r>
    <x v="9"/>
    <s v="1124-CA-ONTARIO-CA-NE"/>
    <x v="2"/>
    <n v="0.187"/>
    <n v="198.3"/>
  </r>
  <r>
    <x v="9"/>
    <s v="1124-CA-ONTARIO-CA-NH"/>
    <x v="2"/>
    <n v="7.0000000000000007E-2"/>
    <n v="242"/>
  </r>
  <r>
    <x v="9"/>
    <s v="1124-CA-ONTARIO-CA-NJ"/>
    <x v="2"/>
    <n v="7.0000000000000007E-2"/>
    <n v="242"/>
  </r>
  <r>
    <x v="9"/>
    <s v="1124-CA-ONTARIO-CA-NM"/>
    <x v="1"/>
    <n v="0"/>
    <n v="160"/>
  </r>
  <r>
    <x v="9"/>
    <s v="1124-CA-ONTARIO-CA-NV"/>
    <x v="1"/>
    <n v="0"/>
    <n v="160"/>
  </r>
  <r>
    <x v="9"/>
    <s v="1124-CA-ONTARIO-CA-NY"/>
    <x v="1"/>
    <n v="0"/>
    <n v="160"/>
  </r>
  <r>
    <x v="9"/>
    <s v="1124-CA-ONTARIO-CA-OH"/>
    <x v="1"/>
    <n v="0"/>
    <n v="160"/>
  </r>
  <r>
    <x v="9"/>
    <s v="1124-CA-ONTARIO-CA-OK"/>
    <x v="2"/>
    <n v="0.45800000000000002"/>
    <n v="124.8"/>
  </r>
  <r>
    <x v="9"/>
    <s v="1124-CA-ONTARIO-CA-ON"/>
    <x v="0"/>
    <n v="0.39"/>
    <n v="172"/>
  </r>
  <r>
    <x v="9"/>
    <s v="1124-CA-ONTARIO-CA-OR"/>
    <x v="2"/>
    <n v="-0.246"/>
    <n v="268.5"/>
  </r>
  <r>
    <x v="9"/>
    <s v="1124-CA-ONTARIO-CA-PA"/>
    <x v="2"/>
    <n v="0.436"/>
    <n v="182.9"/>
  </r>
  <r>
    <x v="9"/>
    <s v="1124-CA-ONTARIO-CA-QC"/>
    <x v="0"/>
    <n v="0.39"/>
    <n v="172"/>
  </r>
  <r>
    <x v="9"/>
    <s v="1124-CA-ONTARIO-CA-RI"/>
    <x v="2"/>
    <n v="7.0000000000000007E-2"/>
    <n v="242"/>
  </r>
  <r>
    <x v="9"/>
    <s v="1124-CA-ONTARIO-CA-SC"/>
    <x v="2"/>
    <n v="7.0000000000000007E-2"/>
    <n v="242"/>
  </r>
  <r>
    <x v="9"/>
    <s v="1124-CA-ONTARIO-CA-SD"/>
    <x v="2"/>
    <n v="7.0000000000000007E-2"/>
    <n v="211"/>
  </r>
  <r>
    <x v="9"/>
    <s v="1124-CA-ONTARIO-CA-SK"/>
    <x v="0"/>
    <n v="0.24"/>
    <n v="215"/>
  </r>
  <r>
    <x v="9"/>
    <s v="1124-CA-ONTARIO-CA-TN"/>
    <x v="2"/>
    <n v="7.0000000000000007E-2"/>
    <n v="242"/>
  </r>
  <r>
    <x v="9"/>
    <s v="1124-CA-ONTARIO-CA-TX"/>
    <x v="2"/>
    <n v="0.29899999999999999"/>
    <n v="250.2"/>
  </r>
  <r>
    <x v="9"/>
    <s v="1124-CA-ONTARIO-CA-UT"/>
    <x v="2"/>
    <n v="0.27700000000000002"/>
    <n v="141.19999999999999"/>
  </r>
  <r>
    <x v="9"/>
    <s v="1124-CA-ONTARIO-CA-VA"/>
    <x v="2"/>
    <n v="0.24199999999999999"/>
    <n v="277.60000000000002"/>
  </r>
  <r>
    <x v="9"/>
    <s v="1124-CA-ONTARIO-CA-VT"/>
    <x v="2"/>
    <n v="7.0000000000000007E-2"/>
    <n v="242"/>
  </r>
  <r>
    <x v="9"/>
    <s v="1124-CA-ONTARIO-CA-WA"/>
    <x v="2"/>
    <n v="0.32100000000000001"/>
    <n v="277.8"/>
  </r>
  <r>
    <x v="9"/>
    <s v="1124-CA-ONTARIO-CA-WI"/>
    <x v="2"/>
    <n v="0.42599999999999999"/>
    <n v="179.5"/>
  </r>
  <r>
    <x v="9"/>
    <s v="1124-CA-ONTARIO-CA-WV"/>
    <x v="2"/>
    <n v="7.0000000000000007E-2"/>
    <n v="242"/>
  </r>
  <r>
    <x v="9"/>
    <s v="1124-CA-ONTARIO-CA-WY"/>
    <x v="2"/>
    <n v="0.20200000000000001"/>
    <n v="175.5"/>
  </r>
  <r>
    <x v="9"/>
    <s v="1125-AR-FORT SMITH-AB-AR"/>
    <x v="0"/>
    <n v="0.24"/>
    <n v="215"/>
  </r>
  <r>
    <x v="9"/>
    <s v="1125-AR-FORT SMITH-AL-AR"/>
    <x v="1"/>
    <n v="0.23100000000000001"/>
    <n v="122.5"/>
  </r>
  <r>
    <x v="9"/>
    <s v="1125-AR-FORT SMITH-AR-AR"/>
    <x v="2"/>
    <n v="7.0000000000000007E-2"/>
    <n v="147"/>
  </r>
  <r>
    <x v="9"/>
    <s v="1125-AR-FORT SMITH-AZ-AR"/>
    <x v="2"/>
    <n v="7.0000000000000007E-2"/>
    <n v="211"/>
  </r>
  <r>
    <x v="9"/>
    <s v="1125-AR-FORT SMITH-BC-AR"/>
    <x v="0"/>
    <n v="0.24"/>
    <n v="215"/>
  </r>
  <r>
    <x v="9"/>
    <s v="1125-AR-FORT SMITH-CA-AR"/>
    <x v="1"/>
    <n v="0.437"/>
    <n v="155"/>
  </r>
  <r>
    <x v="9"/>
    <s v="1125-AR-FORT SMITH-CO-AR"/>
    <x v="1"/>
    <n v="0.126"/>
    <n v="135"/>
  </r>
  <r>
    <x v="9"/>
    <s v="1125-AR-FORT SMITH-CT-AR"/>
    <x v="2"/>
    <n v="7.0000000000000007E-2"/>
    <n v="211"/>
  </r>
  <r>
    <x v="9"/>
    <s v="1125-AR-FORT SMITH-DC-AR"/>
    <x v="2"/>
    <n v="7.0000000000000007E-2"/>
    <n v="186"/>
  </r>
  <r>
    <x v="9"/>
    <s v="1125-AR-FORT SMITH-DE-AR"/>
    <x v="2"/>
    <n v="7.0000000000000007E-2"/>
    <n v="186"/>
  </r>
  <r>
    <x v="9"/>
    <s v="1125-AR-FORT SMITH-FL-AR"/>
    <x v="2"/>
    <n v="0.25600000000000001"/>
    <n v="133.6"/>
  </r>
  <r>
    <x v="9"/>
    <s v="1125-AR-FORT SMITH-GA-AR"/>
    <x v="2"/>
    <n v="0.36499999999999999"/>
    <n v="174.3"/>
  </r>
  <r>
    <x v="9"/>
    <s v="1125-AR-FORT SMITH-IA-AR"/>
    <x v="2"/>
    <n v="7.0000000000000007E-2"/>
    <n v="186"/>
  </r>
  <r>
    <x v="9"/>
    <s v="1125-AR-FORT SMITH-ID-AR"/>
    <x v="2"/>
    <n v="7.0000000000000007E-2"/>
    <n v="211"/>
  </r>
  <r>
    <x v="9"/>
    <s v="1125-AR-FORT SMITH-IL-AR"/>
    <x v="1"/>
    <n v="0.53900000000000003"/>
    <n v="300"/>
  </r>
  <r>
    <x v="9"/>
    <s v="1125-AR-FORT SMITH-IN-AR"/>
    <x v="1"/>
    <n v="0.255"/>
    <n v="122.5"/>
  </r>
  <r>
    <x v="9"/>
    <s v="1125-AR-FORT SMITH-KS-AR"/>
    <x v="2"/>
    <n v="7.0000000000000007E-2"/>
    <n v="147"/>
  </r>
  <r>
    <x v="9"/>
    <s v="1125-AR-FORT SMITH-KY-AR"/>
    <x v="2"/>
    <n v="0.251"/>
    <n v="143.80000000000001"/>
  </r>
  <r>
    <x v="9"/>
    <s v="1125-AR-FORT SMITH-LA-AR"/>
    <x v="1"/>
    <n v="0.39"/>
    <n v="122.5"/>
  </r>
  <r>
    <x v="9"/>
    <s v="1125-AR-FORT SMITH-MA-AR"/>
    <x v="2"/>
    <n v="7.0000000000000007E-2"/>
    <n v="211"/>
  </r>
  <r>
    <x v="9"/>
    <s v="1125-AR-FORT SMITH-MB-AR"/>
    <x v="0"/>
    <n v="0.24"/>
    <n v="215"/>
  </r>
  <r>
    <x v="9"/>
    <s v="1125-AR-FORT SMITH-MD-AR"/>
    <x v="1"/>
    <n v="0.21199999999999999"/>
    <n v="155"/>
  </r>
  <r>
    <x v="9"/>
    <s v="1125-AR-FORT SMITH-ME-AR"/>
    <x v="2"/>
    <n v="7.0000000000000007E-2"/>
    <n v="211"/>
  </r>
  <r>
    <x v="9"/>
    <s v="1125-AR-FORT SMITH-MI-AR"/>
    <x v="2"/>
    <n v="0.247"/>
    <n v="149.6"/>
  </r>
  <r>
    <x v="9"/>
    <s v="1125-AR-FORT SMITH-MN-AR"/>
    <x v="2"/>
    <n v="7.0000000000000007E-2"/>
    <n v="186"/>
  </r>
  <r>
    <x v="9"/>
    <s v="1125-AR-FORT SMITH-MO-AR"/>
    <x v="2"/>
    <n v="0.39300000000000002"/>
    <n v="160.30000000000001"/>
  </r>
  <r>
    <x v="9"/>
    <s v="1125-AR-FORT SMITH-MS-AR"/>
    <x v="1"/>
    <n v="0.443"/>
    <n v="164"/>
  </r>
  <r>
    <x v="9"/>
    <s v="1125-AR-FORT SMITH-MT-AR"/>
    <x v="2"/>
    <n v="7.0000000000000007E-2"/>
    <n v="211"/>
  </r>
  <r>
    <x v="9"/>
    <s v="1125-AR-FORT SMITH-NC-AR"/>
    <x v="1"/>
    <n v="0.47799999999999998"/>
    <n v="300"/>
  </r>
  <r>
    <x v="9"/>
    <s v="1125-AR-FORT SMITH-ND-AR"/>
    <x v="2"/>
    <n v="7.0000000000000007E-2"/>
    <n v="186"/>
  </r>
  <r>
    <x v="9"/>
    <s v="1125-AR-FORT SMITH-NE-AR"/>
    <x v="2"/>
    <n v="7.0000000000000007E-2"/>
    <n v="186"/>
  </r>
  <r>
    <x v="9"/>
    <s v="1125-AR-FORT SMITH-NH-AR"/>
    <x v="2"/>
    <n v="7.0000000000000007E-2"/>
    <n v="211"/>
  </r>
  <r>
    <x v="9"/>
    <s v="1125-AR-FORT SMITH-NJ-AR"/>
    <x v="2"/>
    <n v="1.9E-2"/>
    <n v="175.5"/>
  </r>
  <r>
    <x v="9"/>
    <s v="1125-AR-FORT SMITH-NM-AR"/>
    <x v="2"/>
    <n v="7.0000000000000007E-2"/>
    <n v="186"/>
  </r>
  <r>
    <x v="9"/>
    <s v="1125-AR-FORT SMITH-NV-AR"/>
    <x v="2"/>
    <n v="-0.498"/>
    <n v="186.7"/>
  </r>
  <r>
    <x v="9"/>
    <s v="1125-AR-FORT SMITH-NY-AR"/>
    <x v="2"/>
    <n v="7.0000000000000007E-2"/>
    <n v="186"/>
  </r>
  <r>
    <x v="9"/>
    <s v="1125-AR-FORT SMITH-OH-AR"/>
    <x v="1"/>
    <n v="0.38900000000000001"/>
    <n v="137.80000000000001"/>
  </r>
  <r>
    <x v="9"/>
    <s v="1125-AR-FORT SMITH-OK-AR"/>
    <x v="2"/>
    <n v="0.48"/>
    <n v="90.5"/>
  </r>
  <r>
    <x v="9"/>
    <s v="1125-AR-FORT SMITH-ON-AR"/>
    <x v="0"/>
    <n v="0.39"/>
    <n v="172"/>
  </r>
  <r>
    <x v="9"/>
    <s v="1125-AR-FORT SMITH-OR-AR"/>
    <x v="2"/>
    <n v="7.0000000000000007E-2"/>
    <n v="242"/>
  </r>
  <r>
    <x v="9"/>
    <s v="1125-AR-FORT SMITH-PA-AR"/>
    <x v="1"/>
    <n v="0.48899999999999999"/>
    <n v="155"/>
  </r>
  <r>
    <x v="9"/>
    <s v="1125-AR-FORT SMITH-QC-AR"/>
    <x v="0"/>
    <n v="0.39"/>
    <n v="172"/>
  </r>
  <r>
    <x v="9"/>
    <s v="1125-AR-FORT SMITH-RI-AR"/>
    <x v="2"/>
    <n v="7.0000000000000007E-2"/>
    <n v="211"/>
  </r>
  <r>
    <x v="9"/>
    <s v="1125-AR-FORT SMITH-SC-AR"/>
    <x v="1"/>
    <n v="0.16"/>
    <n v="300"/>
  </r>
  <r>
    <x v="9"/>
    <s v="1125-AR-FORT SMITH-SD-AR"/>
    <x v="2"/>
    <n v="7.0000000000000007E-2"/>
    <n v="186"/>
  </r>
  <r>
    <x v="9"/>
    <s v="1125-AR-FORT SMITH-SK-AR"/>
    <x v="0"/>
    <n v="0.24"/>
    <n v="215"/>
  </r>
  <r>
    <x v="9"/>
    <s v="1125-AR-FORT SMITH-TN-AR"/>
    <x v="2"/>
    <n v="0.49"/>
    <n v="138.30000000000001"/>
  </r>
  <r>
    <x v="9"/>
    <s v="1125-AR-FORT SMITH-TX-AR"/>
    <x v="2"/>
    <n v="0.58499999999999996"/>
    <n v="176.5"/>
  </r>
  <r>
    <x v="9"/>
    <s v="1125-AR-FORT SMITH-UT-AR"/>
    <x v="2"/>
    <n v="7.0000000000000007E-2"/>
    <n v="211"/>
  </r>
  <r>
    <x v="9"/>
    <s v="1125-AR-FORT SMITH-VA-AR"/>
    <x v="2"/>
    <n v="7.0000000000000007E-2"/>
    <n v="186"/>
  </r>
  <r>
    <x v="9"/>
    <s v="1125-AR-FORT SMITH-VT-AR"/>
    <x v="2"/>
    <n v="7.0000000000000007E-2"/>
    <n v="211"/>
  </r>
  <r>
    <x v="9"/>
    <s v="1125-AR-FORT SMITH-WA-AR"/>
    <x v="2"/>
    <n v="7.0000000000000007E-2"/>
    <n v="242"/>
  </r>
  <r>
    <x v="9"/>
    <s v="1125-AR-FORT SMITH-WI-AR"/>
    <x v="2"/>
    <n v="7.0000000000000007E-2"/>
    <n v="186"/>
  </r>
  <r>
    <x v="9"/>
    <s v="1125-AR-FORT SMITH-WV-AR"/>
    <x v="2"/>
    <n v="7.0000000000000007E-2"/>
    <n v="186"/>
  </r>
  <r>
    <x v="9"/>
    <s v="1125-AR-FORT SMITH-WY-AR"/>
    <x v="1"/>
    <n v="-0.14000000000000001"/>
    <n v="276"/>
  </r>
  <r>
    <x v="9"/>
    <s v="1125-AR-FORT SMITH-AR-AB"/>
    <x v="0"/>
    <n v="0.24"/>
    <n v="215"/>
  </r>
  <r>
    <x v="9"/>
    <s v="1125-AR-FORT SMITH-AR-AL"/>
    <x v="2"/>
    <n v="1.2E-2"/>
    <n v="156.1"/>
  </r>
  <r>
    <x v="9"/>
    <s v="1125-AR-FORT SMITH-AR-AR"/>
    <x v="2"/>
    <n v="7.0000000000000007E-2"/>
    <n v="147"/>
  </r>
  <r>
    <x v="9"/>
    <s v="1125-AR-FORT SMITH-AR-AZ"/>
    <x v="1"/>
    <n v="0.41799999999999998"/>
    <n v="129"/>
  </r>
  <r>
    <x v="9"/>
    <s v="1125-AR-FORT SMITH-AR-BC"/>
    <x v="0"/>
    <n v="0.24"/>
    <n v="215"/>
  </r>
  <r>
    <x v="9"/>
    <s v="1125-AR-FORT SMITH-AR-CA"/>
    <x v="1"/>
    <n v="0.38100000000000001"/>
    <n v="155"/>
  </r>
  <r>
    <x v="9"/>
    <s v="1125-AR-FORT SMITH-AR-CO"/>
    <x v="2"/>
    <n v="7.0000000000000007E-2"/>
    <n v="186"/>
  </r>
  <r>
    <x v="9"/>
    <s v="1125-AR-FORT SMITH-AR-CT"/>
    <x v="2"/>
    <n v="7.0000000000000007E-2"/>
    <n v="211"/>
  </r>
  <r>
    <x v="9"/>
    <s v="1125-AR-FORT SMITH-AR-DC"/>
    <x v="2"/>
    <n v="7.0000000000000007E-2"/>
    <n v="186"/>
  </r>
  <r>
    <x v="9"/>
    <s v="1125-AR-FORT SMITH-AR-DE"/>
    <x v="2"/>
    <n v="7.0000000000000007E-2"/>
    <n v="186"/>
  </r>
  <r>
    <x v="9"/>
    <s v="1125-AR-FORT SMITH-AR-FL"/>
    <x v="2"/>
    <n v="0.26600000000000001"/>
    <n v="171.9"/>
  </r>
  <r>
    <x v="9"/>
    <s v="1125-AR-FORT SMITH-AR-GA"/>
    <x v="2"/>
    <n v="0.371"/>
    <n v="177"/>
  </r>
  <r>
    <x v="9"/>
    <s v="1125-AR-FORT SMITH-AR-IA"/>
    <x v="2"/>
    <n v="0.28999999999999998"/>
    <n v="133.6"/>
  </r>
  <r>
    <x v="9"/>
    <s v="1125-AR-FORT SMITH-AR-ID"/>
    <x v="2"/>
    <n v="7.0000000000000007E-2"/>
    <n v="211"/>
  </r>
  <r>
    <x v="9"/>
    <s v="1125-AR-FORT SMITH-AR-IL"/>
    <x v="2"/>
    <n v="0.5"/>
    <n v="134.4"/>
  </r>
  <r>
    <x v="9"/>
    <s v="1125-AR-FORT SMITH-AR-IN"/>
    <x v="2"/>
    <n v="0.434"/>
    <n v="129.80000000000001"/>
  </r>
  <r>
    <x v="9"/>
    <s v="1125-AR-FORT SMITH-AR-KS"/>
    <x v="1"/>
    <n v="0.372"/>
    <n v="122.5"/>
  </r>
  <r>
    <x v="9"/>
    <s v="1125-AR-FORT SMITH-AR-KY"/>
    <x v="2"/>
    <n v="1.2E-2"/>
    <n v="156.1"/>
  </r>
  <r>
    <x v="9"/>
    <s v="1125-AR-FORT SMITH-AR-LA"/>
    <x v="2"/>
    <n v="7.0000000000000007E-2"/>
    <n v="147"/>
  </r>
  <r>
    <x v="9"/>
    <s v="1125-AR-FORT SMITH-AR-MA"/>
    <x v="2"/>
    <n v="7.0000000000000007E-2"/>
    <n v="211"/>
  </r>
  <r>
    <x v="9"/>
    <s v="1125-AR-FORT SMITH-AR-MB"/>
    <x v="0"/>
    <n v="0.24"/>
    <n v="215"/>
  </r>
  <r>
    <x v="9"/>
    <s v="1125-AR-FORT SMITH-AR-MD"/>
    <x v="1"/>
    <n v="0.34399999999999997"/>
    <n v="129"/>
  </r>
  <r>
    <x v="9"/>
    <s v="1125-AR-FORT SMITH-AR-ME"/>
    <x v="2"/>
    <n v="7.0000000000000007E-2"/>
    <n v="211"/>
  </r>
  <r>
    <x v="9"/>
    <s v="1125-AR-FORT SMITH-AR-MI"/>
    <x v="2"/>
    <n v="1.2E-2"/>
    <n v="197.5"/>
  </r>
  <r>
    <x v="9"/>
    <s v="1125-AR-FORT SMITH-AR-MN"/>
    <x v="2"/>
    <n v="1.2E-2"/>
    <n v="197.5"/>
  </r>
  <r>
    <x v="9"/>
    <s v="1125-AR-FORT SMITH-AR-MO"/>
    <x v="2"/>
    <n v="0.51400000000000001"/>
    <n v="133.6"/>
  </r>
  <r>
    <x v="9"/>
    <s v="1125-AR-FORT SMITH-AR-MS"/>
    <x v="2"/>
    <n v="0.66100000000000003"/>
    <n v="154"/>
  </r>
  <r>
    <x v="9"/>
    <s v="1125-AR-FORT SMITH-AR-MT"/>
    <x v="2"/>
    <n v="7.0000000000000007E-2"/>
    <n v="211"/>
  </r>
  <r>
    <x v="9"/>
    <s v="1125-AR-FORT SMITH-AR-NC"/>
    <x v="1"/>
    <n v="0.50600000000000001"/>
    <n v="89"/>
  </r>
  <r>
    <x v="9"/>
    <s v="1125-AR-FORT SMITH-AR-ND"/>
    <x v="2"/>
    <n v="7.0000000000000007E-2"/>
    <n v="186"/>
  </r>
  <r>
    <x v="9"/>
    <s v="1125-AR-FORT SMITH-AR-NE"/>
    <x v="2"/>
    <n v="7.0000000000000007E-2"/>
    <n v="186"/>
  </r>
  <r>
    <x v="9"/>
    <s v="1125-AR-FORT SMITH-AR-NH"/>
    <x v="2"/>
    <n v="7.0000000000000007E-2"/>
    <n v="211"/>
  </r>
  <r>
    <x v="9"/>
    <s v="1125-AR-FORT SMITH-AR-NJ"/>
    <x v="2"/>
    <n v="0.33100000000000002"/>
    <n v="182.2"/>
  </r>
  <r>
    <x v="9"/>
    <s v="1125-AR-FORT SMITH-AR-NM"/>
    <x v="2"/>
    <n v="7.0000000000000007E-2"/>
    <n v="186"/>
  </r>
  <r>
    <x v="9"/>
    <s v="1125-AR-FORT SMITH-AR-NV"/>
    <x v="1"/>
    <n v="-0.68"/>
    <n v="300"/>
  </r>
  <r>
    <x v="9"/>
    <s v="1125-AR-FORT SMITH-AR-NY"/>
    <x v="2"/>
    <n v="0.121"/>
    <n v="180"/>
  </r>
  <r>
    <x v="9"/>
    <s v="1125-AR-FORT SMITH-AR-OH"/>
    <x v="2"/>
    <n v="0.52200000000000002"/>
    <n v="232.2"/>
  </r>
  <r>
    <x v="9"/>
    <s v="1125-AR-FORT SMITH-AR-OK"/>
    <x v="1"/>
    <n v="0.16"/>
    <n v="143.30000000000001"/>
  </r>
  <r>
    <x v="9"/>
    <s v="1125-AR-FORT SMITH-AR-ON"/>
    <x v="0"/>
    <n v="0.39"/>
    <n v="172"/>
  </r>
  <r>
    <x v="9"/>
    <s v="1125-AR-FORT SMITH-AR-OR"/>
    <x v="2"/>
    <n v="7.0000000000000007E-2"/>
    <n v="242"/>
  </r>
  <r>
    <x v="9"/>
    <s v="1125-AR-FORT SMITH-AR-PA"/>
    <x v="1"/>
    <n v="0.432"/>
    <n v="155"/>
  </r>
  <r>
    <x v="9"/>
    <s v="1125-AR-FORT SMITH-AR-QC"/>
    <x v="0"/>
    <n v="0.39"/>
    <n v="172"/>
  </r>
  <r>
    <x v="9"/>
    <s v="1125-AR-FORT SMITH-AR-RI"/>
    <x v="2"/>
    <n v="7.0000000000000007E-2"/>
    <n v="211"/>
  </r>
  <r>
    <x v="9"/>
    <s v="1125-AR-FORT SMITH-AR-SC"/>
    <x v="2"/>
    <n v="0.44600000000000001"/>
    <n v="182.2"/>
  </r>
  <r>
    <x v="9"/>
    <s v="1125-AR-FORT SMITH-AR-SD"/>
    <x v="2"/>
    <n v="7.0000000000000007E-2"/>
    <n v="186"/>
  </r>
  <r>
    <x v="9"/>
    <s v="1125-AR-FORT SMITH-AR-SK"/>
    <x v="0"/>
    <n v="0.24"/>
    <n v="215"/>
  </r>
  <r>
    <x v="9"/>
    <s v="1125-AR-FORT SMITH-AR-TN"/>
    <x v="2"/>
    <n v="0.42399999999999999"/>
    <n v="115.9"/>
  </r>
  <r>
    <x v="9"/>
    <s v="1125-AR-FORT SMITH-AR-TX"/>
    <x v="1"/>
    <n v="0.49199999999999999"/>
    <n v="202.3"/>
  </r>
  <r>
    <x v="9"/>
    <s v="1125-AR-FORT SMITH-AR-UT"/>
    <x v="2"/>
    <n v="0.191"/>
    <n v="145.19999999999999"/>
  </r>
  <r>
    <x v="9"/>
    <s v="1125-AR-FORT SMITH-AR-VA"/>
    <x v="1"/>
    <n v="0.69799999999999995"/>
    <n v="360"/>
  </r>
  <r>
    <x v="9"/>
    <s v="1125-AR-FORT SMITH-AR-VT"/>
    <x v="2"/>
    <n v="7.0000000000000007E-2"/>
    <n v="211"/>
  </r>
  <r>
    <x v="9"/>
    <s v="1125-AR-FORT SMITH-AR-WA"/>
    <x v="2"/>
    <n v="0.14299999999999999"/>
    <n v="277.60000000000002"/>
  </r>
  <r>
    <x v="9"/>
    <s v="1125-AR-FORT SMITH-AR-WI"/>
    <x v="2"/>
    <n v="7.0000000000000007E-2"/>
    <n v="186"/>
  </r>
  <r>
    <x v="9"/>
    <s v="1125-AR-FORT SMITH-AR-WV"/>
    <x v="2"/>
    <n v="1.2E-2"/>
    <n v="197.5"/>
  </r>
  <r>
    <x v="9"/>
    <s v="1125-AR-FORT SMITH-AR-WY"/>
    <x v="2"/>
    <n v="7.0000000000000007E-2"/>
    <n v="186"/>
  </r>
  <r>
    <x v="9"/>
    <s v="1127-MS-HOULKA-AB-MS"/>
    <x v="0"/>
    <n v="0.24"/>
    <n v="215"/>
  </r>
  <r>
    <x v="9"/>
    <s v="1127-MS-HOULKA-AL-MS"/>
    <x v="2"/>
    <n v="0.46400000000000002"/>
    <n v="108"/>
  </r>
  <r>
    <x v="9"/>
    <s v="1127-MS-HOULKA-AR-MS"/>
    <x v="1"/>
    <n v="0.51"/>
    <n v="90.3"/>
  </r>
  <r>
    <x v="9"/>
    <s v="1127-MS-HOULKA-AZ-MS"/>
    <x v="1"/>
    <n v="0.52"/>
    <n v="155"/>
  </r>
  <r>
    <x v="9"/>
    <s v="1127-MS-HOULKA-BC-MS"/>
    <x v="0"/>
    <n v="0.24"/>
    <n v="215"/>
  </r>
  <r>
    <x v="9"/>
    <s v="1127-MS-HOULKA-CA-MS"/>
    <x v="2"/>
    <n v="0.50600000000000001"/>
    <n v="194.5"/>
  </r>
  <r>
    <x v="9"/>
    <s v="1127-MS-HOULKA-CO-MS"/>
    <x v="2"/>
    <n v="7.0000000000000007E-2"/>
    <n v="211"/>
  </r>
  <r>
    <x v="9"/>
    <s v="1127-MS-HOULKA-CT-MS"/>
    <x v="2"/>
    <n v="7.0000000000000007E-2"/>
    <n v="211"/>
  </r>
  <r>
    <x v="9"/>
    <s v="1127-MS-HOULKA-DC-MS"/>
    <x v="2"/>
    <n v="7.0000000000000007E-2"/>
    <n v="186"/>
  </r>
  <r>
    <x v="9"/>
    <s v="1127-MS-HOULKA-DE-MS"/>
    <x v="2"/>
    <n v="7.0000000000000007E-2"/>
    <n v="186"/>
  </r>
  <r>
    <x v="9"/>
    <s v="1127-MS-HOULKA-FL-MS"/>
    <x v="1"/>
    <n v="0.4"/>
    <n v="190.5"/>
  </r>
  <r>
    <x v="9"/>
    <s v="1127-MS-HOULKA-GA-MS"/>
    <x v="2"/>
    <n v="0.313"/>
    <n v="203.6"/>
  </r>
  <r>
    <x v="9"/>
    <s v="1127-MS-HOULKA-IA-MS"/>
    <x v="2"/>
    <n v="7.0000000000000007E-2"/>
    <n v="186"/>
  </r>
  <r>
    <x v="9"/>
    <s v="1127-MS-HOULKA-ID-MS"/>
    <x v="2"/>
    <n v="7.0000000000000007E-2"/>
    <n v="211"/>
  </r>
  <r>
    <x v="9"/>
    <s v="1127-MS-HOULKA-IL-MS"/>
    <x v="1"/>
    <n v="0.39900000000000002"/>
    <n v="224"/>
  </r>
  <r>
    <x v="9"/>
    <s v="1127-MS-HOULKA-IN-MS"/>
    <x v="1"/>
    <n v="0.23599999999999999"/>
    <n v="96.3"/>
  </r>
  <r>
    <x v="9"/>
    <s v="1127-MS-HOULKA-KS-MS"/>
    <x v="2"/>
    <n v="7.0000000000000007E-2"/>
    <n v="186"/>
  </r>
  <r>
    <x v="9"/>
    <s v="1127-MS-HOULKA-KY-MS"/>
    <x v="2"/>
    <n v="0.374"/>
    <n v="104"/>
  </r>
  <r>
    <x v="9"/>
    <s v="1127-MS-HOULKA-LA-MS"/>
    <x v="2"/>
    <n v="7.0000000000000007E-2"/>
    <n v="147"/>
  </r>
  <r>
    <x v="9"/>
    <s v="1127-MS-HOULKA-MA-MS"/>
    <x v="1"/>
    <n v="0.46300000000000002"/>
    <n v="252.3"/>
  </r>
  <r>
    <x v="9"/>
    <s v="1127-MS-HOULKA-MB-MS"/>
    <x v="0"/>
    <n v="0.24"/>
    <n v="215"/>
  </r>
  <r>
    <x v="9"/>
    <s v="1127-MS-HOULKA-MD-MS"/>
    <x v="2"/>
    <n v="0.47199999999999998"/>
    <n v="161.19999999999999"/>
  </r>
  <r>
    <x v="9"/>
    <s v="1127-MS-HOULKA-ME-MS"/>
    <x v="2"/>
    <n v="7.0000000000000007E-2"/>
    <n v="211"/>
  </r>
  <r>
    <x v="9"/>
    <s v="1127-MS-HOULKA-MI-MS"/>
    <x v="2"/>
    <n v="0.16700000000000001"/>
    <n v="168.3"/>
  </r>
  <r>
    <x v="9"/>
    <s v="1127-MS-HOULKA-MN-MS"/>
    <x v="2"/>
    <n v="0.11700000000000001"/>
    <n v="163.69999999999999"/>
  </r>
  <r>
    <x v="9"/>
    <s v="1127-MS-HOULKA-MO-MS"/>
    <x v="1"/>
    <n v="0.33900000000000002"/>
    <n v="149.5"/>
  </r>
  <r>
    <x v="9"/>
    <s v="1127-MS-HOULKA-MS-MS"/>
    <x v="2"/>
    <n v="0.16200000000000001"/>
    <n v="168.3"/>
  </r>
  <r>
    <x v="9"/>
    <s v="1127-MS-HOULKA-MT-MS"/>
    <x v="2"/>
    <n v="7.0000000000000007E-2"/>
    <n v="211"/>
  </r>
  <r>
    <x v="9"/>
    <s v="1127-MS-HOULKA-NC-MS"/>
    <x v="2"/>
    <n v="0.42"/>
    <n v="132"/>
  </r>
  <r>
    <x v="9"/>
    <s v="1127-MS-HOULKA-ND-MS"/>
    <x v="2"/>
    <n v="7.0000000000000007E-2"/>
    <n v="211"/>
  </r>
  <r>
    <x v="9"/>
    <s v="1127-MS-HOULKA-NE-MS"/>
    <x v="2"/>
    <n v="7.0000000000000007E-2"/>
    <n v="186"/>
  </r>
  <r>
    <x v="9"/>
    <s v="1127-MS-HOULKA-NH-MS"/>
    <x v="2"/>
    <n v="7.0000000000000007E-2"/>
    <n v="211"/>
  </r>
  <r>
    <x v="9"/>
    <s v="1127-MS-HOULKA-NJ-MS"/>
    <x v="2"/>
    <n v="0.48"/>
    <n v="185.1"/>
  </r>
  <r>
    <x v="9"/>
    <s v="1127-MS-HOULKA-NM-MS"/>
    <x v="2"/>
    <n v="7.0000000000000007E-2"/>
    <n v="186"/>
  </r>
  <r>
    <x v="9"/>
    <s v="1127-MS-HOULKA-NV-MS"/>
    <x v="2"/>
    <n v="7.0000000000000007E-2"/>
    <n v="242"/>
  </r>
  <r>
    <x v="9"/>
    <s v="1127-MS-HOULKA-NY-MS"/>
    <x v="2"/>
    <n v="7.0000000000000007E-2"/>
    <n v="186"/>
  </r>
  <r>
    <x v="9"/>
    <s v="1127-MS-HOULKA-OH-MS"/>
    <x v="2"/>
    <n v="0.45800000000000002"/>
    <n v="156.69999999999999"/>
  </r>
  <r>
    <x v="9"/>
    <s v="1127-MS-HOULKA-OK-MS"/>
    <x v="2"/>
    <n v="0.41199999999999998"/>
    <n v="139.69999999999999"/>
  </r>
  <r>
    <x v="9"/>
    <s v="1127-MS-HOULKA-ON-MS"/>
    <x v="0"/>
    <n v="0.39"/>
    <n v="172"/>
  </r>
  <r>
    <x v="9"/>
    <s v="1127-MS-HOULKA-OR-MS"/>
    <x v="2"/>
    <n v="7.0000000000000007E-2"/>
    <n v="242"/>
  </r>
  <r>
    <x v="9"/>
    <s v="1127-MS-HOULKA-PA-MS"/>
    <x v="2"/>
    <n v="0.53100000000000003"/>
    <n v="126.1"/>
  </r>
  <r>
    <x v="9"/>
    <s v="1127-MS-HOULKA-QC-MS"/>
    <x v="0"/>
    <n v="0.39"/>
    <n v="172"/>
  </r>
  <r>
    <x v="9"/>
    <s v="1127-MS-HOULKA-RI-MS"/>
    <x v="2"/>
    <n v="7.0000000000000007E-2"/>
    <n v="211"/>
  </r>
  <r>
    <x v="9"/>
    <s v="1127-MS-HOULKA-SC-MS"/>
    <x v="1"/>
    <n v="0.23599999999999999"/>
    <n v="269.8"/>
  </r>
  <r>
    <x v="9"/>
    <s v="1127-MS-HOULKA-SD-MS"/>
    <x v="2"/>
    <n v="7.0000000000000007E-2"/>
    <n v="186"/>
  </r>
  <r>
    <x v="9"/>
    <s v="1127-MS-HOULKA-SK-MS"/>
    <x v="0"/>
    <n v="0.24"/>
    <n v="215"/>
  </r>
  <r>
    <x v="9"/>
    <s v="1127-MS-HOULKA-TN-MS"/>
    <x v="1"/>
    <n v="0.42"/>
    <n v="117"/>
  </r>
  <r>
    <x v="9"/>
    <s v="1127-MS-HOULKA-TX-MS"/>
    <x v="2"/>
    <n v="0.439"/>
    <n v="206.7"/>
  </r>
  <r>
    <x v="9"/>
    <s v="1127-MS-HOULKA-UT-MS"/>
    <x v="2"/>
    <n v="7.0000000000000007E-2"/>
    <n v="211"/>
  </r>
  <r>
    <x v="9"/>
    <s v="1127-MS-HOULKA-VA-MS"/>
    <x v="2"/>
    <n v="7.0000000000000007E-2"/>
    <n v="186"/>
  </r>
  <r>
    <x v="9"/>
    <s v="1127-MS-HOULKA-VT-MS"/>
    <x v="2"/>
    <n v="7.0000000000000007E-2"/>
    <n v="211"/>
  </r>
  <r>
    <x v="9"/>
    <s v="1127-MS-HOULKA-WA-MS"/>
    <x v="2"/>
    <n v="7.0000000000000007E-2"/>
    <n v="242"/>
  </r>
  <r>
    <x v="9"/>
    <s v="1127-MS-HOULKA-WI-MS"/>
    <x v="2"/>
    <n v="0.628"/>
    <n v="176.9"/>
  </r>
  <r>
    <x v="9"/>
    <s v="1127-MS-HOULKA-WV-MS"/>
    <x v="2"/>
    <n v="7.0000000000000007E-2"/>
    <n v="186"/>
  </r>
  <r>
    <x v="9"/>
    <s v="1127-MS-HOULKA-WY-MS"/>
    <x v="1"/>
    <n v="-0.14000000000000001"/>
    <n v="276"/>
  </r>
  <r>
    <x v="9"/>
    <s v="1127-MS-HOULKA-MS-AB"/>
    <x v="0"/>
    <n v="0.24"/>
    <n v="215"/>
  </r>
  <r>
    <x v="9"/>
    <s v="1127-MS-HOULKA-MS-AL"/>
    <x v="2"/>
    <n v="0.46200000000000002"/>
    <n v="152.19999999999999"/>
  </r>
  <r>
    <x v="9"/>
    <s v="1127-MS-HOULKA-MS-AR"/>
    <x v="2"/>
    <n v="0.5"/>
    <n v="222.2"/>
  </r>
  <r>
    <x v="9"/>
    <s v="1127-MS-HOULKA-MS-AZ"/>
    <x v="1"/>
    <n v="0.34"/>
    <n v="155"/>
  </r>
  <r>
    <x v="9"/>
    <s v="1127-MS-HOULKA-MS-BC"/>
    <x v="0"/>
    <n v="0.24"/>
    <n v="215"/>
  </r>
  <r>
    <x v="9"/>
    <s v="1127-MS-HOULKA-MS-CA"/>
    <x v="2"/>
    <n v="0.27700000000000002"/>
    <n v="299.7"/>
  </r>
  <r>
    <x v="9"/>
    <s v="1127-MS-HOULKA-MS-CO"/>
    <x v="2"/>
    <n v="0.28999999999999998"/>
    <n v="164.7"/>
  </r>
  <r>
    <x v="9"/>
    <s v="1127-MS-HOULKA-MS-CT"/>
    <x v="1"/>
    <n v="0.47799999999999998"/>
    <n v="155"/>
  </r>
  <r>
    <x v="9"/>
    <s v="1127-MS-HOULKA-MS-DC"/>
    <x v="2"/>
    <n v="-0.35599999999999998"/>
    <n v="175.6"/>
  </r>
  <r>
    <x v="9"/>
    <s v="1127-MS-HOULKA-MS-DE"/>
    <x v="2"/>
    <n v="7.0000000000000007E-2"/>
    <n v="186"/>
  </r>
  <r>
    <x v="9"/>
    <s v="1127-MS-HOULKA-MS-FL"/>
    <x v="1"/>
    <n v="0.47199999999999998"/>
    <n v="194"/>
  </r>
  <r>
    <x v="9"/>
    <s v="1127-MS-HOULKA-MS-GA"/>
    <x v="2"/>
    <n v="0.47699999999999998"/>
    <n v="213.1"/>
  </r>
  <r>
    <x v="9"/>
    <s v="1127-MS-HOULKA-MS-IA"/>
    <x v="1"/>
    <n v="0.29599999999999999"/>
    <n v="120"/>
  </r>
  <r>
    <x v="9"/>
    <s v="1127-MS-HOULKA-MS-ID"/>
    <x v="1"/>
    <n v="0.28399999999999997"/>
    <n v="168"/>
  </r>
  <r>
    <x v="9"/>
    <s v="1127-MS-HOULKA-MS-IL"/>
    <x v="1"/>
    <n v="0.372"/>
    <n v="222.8"/>
  </r>
  <r>
    <x v="9"/>
    <s v="1127-MS-HOULKA-MS-IN"/>
    <x v="2"/>
    <n v="0.52300000000000002"/>
    <n v="133.6"/>
  </r>
  <r>
    <x v="9"/>
    <s v="1127-MS-HOULKA-MS-KS"/>
    <x v="1"/>
    <n v="0.126"/>
    <n v="135"/>
  </r>
  <r>
    <x v="9"/>
    <s v="1127-MS-HOULKA-MS-KY"/>
    <x v="2"/>
    <n v="0.53600000000000003"/>
    <n v="119.6"/>
  </r>
  <r>
    <x v="9"/>
    <s v="1127-MS-HOULKA-MS-LA"/>
    <x v="2"/>
    <n v="0.33200000000000002"/>
    <n v="181.8"/>
  </r>
  <r>
    <x v="9"/>
    <s v="1127-MS-HOULKA-MS-MA"/>
    <x v="1"/>
    <n v="0.51600000000000001"/>
    <n v="174.5"/>
  </r>
  <r>
    <x v="9"/>
    <s v="1127-MS-HOULKA-MS-MB"/>
    <x v="0"/>
    <n v="0.24"/>
    <n v="215"/>
  </r>
  <r>
    <x v="9"/>
    <s v="1127-MS-HOULKA-MS-MD"/>
    <x v="1"/>
    <n v="0.42599999999999999"/>
    <n v="300"/>
  </r>
  <r>
    <x v="9"/>
    <s v="1127-MS-HOULKA-MS-ME"/>
    <x v="1"/>
    <n v="0.5"/>
    <n v="155"/>
  </r>
  <r>
    <x v="9"/>
    <s v="1127-MS-HOULKA-MS-MI"/>
    <x v="1"/>
    <n v="0.60799999999999998"/>
    <n v="276"/>
  </r>
  <r>
    <x v="9"/>
    <s v="1127-MS-HOULKA-MS-MN"/>
    <x v="1"/>
    <n v="0.48599999999999999"/>
    <n v="129"/>
  </r>
  <r>
    <x v="9"/>
    <s v="1127-MS-HOULKA-MS-MO"/>
    <x v="1"/>
    <n v="0.44700000000000001"/>
    <n v="203.8"/>
  </r>
  <r>
    <x v="9"/>
    <s v="1127-MS-HOULKA-MS-MS"/>
    <x v="2"/>
    <n v="0.16200000000000001"/>
    <n v="168.3"/>
  </r>
  <r>
    <x v="9"/>
    <s v="1127-MS-HOULKA-MS-MT"/>
    <x v="1"/>
    <n v="0.16"/>
    <n v="300"/>
  </r>
  <r>
    <x v="9"/>
    <s v="1127-MS-HOULKA-MS-NC"/>
    <x v="2"/>
    <n v="0.34100000000000003"/>
    <n v="165.4"/>
  </r>
  <r>
    <x v="9"/>
    <s v="1127-MS-HOULKA-MS-ND"/>
    <x v="1"/>
    <n v="0.3"/>
    <n v="153.30000000000001"/>
  </r>
  <r>
    <x v="9"/>
    <s v="1127-MS-HOULKA-MS-NE"/>
    <x v="2"/>
    <n v="7.0000000000000007E-2"/>
    <n v="186"/>
  </r>
  <r>
    <x v="9"/>
    <s v="1127-MS-HOULKA-MS-NH"/>
    <x v="2"/>
    <n v="0.20899999999999999"/>
    <n v="225.4"/>
  </r>
  <r>
    <x v="9"/>
    <s v="1127-MS-HOULKA-MS-NJ"/>
    <x v="1"/>
    <n v="0.57499999999999996"/>
    <n v="266.3"/>
  </r>
  <r>
    <x v="9"/>
    <s v="1127-MS-HOULKA-MS-NM"/>
    <x v="1"/>
    <n v="0.52600000000000002"/>
    <n v="124.5"/>
  </r>
  <r>
    <x v="9"/>
    <s v="1127-MS-HOULKA-MS-NV"/>
    <x v="1"/>
    <n v="0.432"/>
    <n v="375"/>
  </r>
  <r>
    <x v="9"/>
    <s v="1127-MS-HOULKA-MS-NY"/>
    <x v="1"/>
    <n v="0.55300000000000005"/>
    <n v="186.5"/>
  </r>
  <r>
    <x v="9"/>
    <s v="1127-MS-HOULKA-MS-OH"/>
    <x v="2"/>
    <n v="0.52500000000000002"/>
    <n v="141.30000000000001"/>
  </r>
  <r>
    <x v="9"/>
    <s v="1127-MS-HOULKA-MS-OK"/>
    <x v="1"/>
    <n v="0.497"/>
    <n v="160.30000000000001"/>
  </r>
  <r>
    <x v="9"/>
    <s v="1127-MS-HOULKA-MS-ON"/>
    <x v="0"/>
    <n v="0.39"/>
    <n v="172"/>
  </r>
  <r>
    <x v="9"/>
    <s v="1127-MS-HOULKA-MS-OR"/>
    <x v="1"/>
    <n v="0.16"/>
    <n v="192.5"/>
  </r>
  <r>
    <x v="9"/>
    <s v="1127-MS-HOULKA-MS-PA"/>
    <x v="1"/>
    <n v="0.33800000000000002"/>
    <n v="202.8"/>
  </r>
  <r>
    <x v="9"/>
    <s v="1127-MS-HOULKA-MS-QC"/>
    <x v="0"/>
    <n v="0.39"/>
    <n v="172"/>
  </r>
  <r>
    <x v="9"/>
    <s v="1127-MS-HOULKA-MS-RI"/>
    <x v="2"/>
    <n v="7.0000000000000007E-2"/>
    <n v="211"/>
  </r>
  <r>
    <x v="9"/>
    <s v="1127-MS-HOULKA-MS-SC"/>
    <x v="1"/>
    <n v="0.60299999999999998"/>
    <n v="229.3"/>
  </r>
  <r>
    <x v="9"/>
    <s v="1127-MS-HOULKA-MS-SD"/>
    <x v="2"/>
    <n v="0.14699999999999999"/>
    <n v="158.80000000000001"/>
  </r>
  <r>
    <x v="9"/>
    <s v="1127-MS-HOULKA-MS-SK"/>
    <x v="0"/>
    <n v="0.24"/>
    <n v="215"/>
  </r>
  <r>
    <x v="9"/>
    <s v="1127-MS-HOULKA-MS-TN"/>
    <x v="2"/>
    <n v="0.56599999999999995"/>
    <n v="188.5"/>
  </r>
  <r>
    <x v="9"/>
    <s v="1127-MS-HOULKA-MS-TX"/>
    <x v="2"/>
    <n v="0.442"/>
    <n v="213.2"/>
  </r>
  <r>
    <x v="9"/>
    <s v="1127-MS-HOULKA-MS-UT"/>
    <x v="1"/>
    <n v="0.16"/>
    <n v="159"/>
  </r>
  <r>
    <x v="9"/>
    <s v="1127-MS-HOULKA-MS-VA"/>
    <x v="1"/>
    <n v="0.54600000000000004"/>
    <n v="203.3"/>
  </r>
  <r>
    <x v="9"/>
    <s v="1127-MS-HOULKA-MS-VT"/>
    <x v="2"/>
    <n v="1.2E-2"/>
    <n v="224.1"/>
  </r>
  <r>
    <x v="9"/>
    <s v="1127-MS-HOULKA-MS-WA"/>
    <x v="1"/>
    <n v="0.78600000000000003"/>
    <n v="250"/>
  </r>
  <r>
    <x v="9"/>
    <s v="1127-MS-HOULKA-MS-WI"/>
    <x v="1"/>
    <n v="0.45500000000000002"/>
    <n v="225.5"/>
  </r>
  <r>
    <x v="9"/>
    <s v="1127-MS-HOULKA-MS-WV"/>
    <x v="2"/>
    <n v="7.0000000000000007E-2"/>
    <n v="186"/>
  </r>
  <r>
    <x v="9"/>
    <s v="1127-MS-HOULKA-MS-WY"/>
    <x v="2"/>
    <n v="7.0000000000000007E-2"/>
    <n v="211"/>
  </r>
  <r>
    <x v="9"/>
    <s v="1129-MD-HAVRE DE GRACE-AB-MD"/>
    <x v="0"/>
    <n v="0.24"/>
    <n v="215"/>
  </r>
  <r>
    <x v="9"/>
    <s v="1129-MD-HAVRE DE GRACE-AL-MD"/>
    <x v="2"/>
    <n v="1.2E-2"/>
    <n v="197.5"/>
  </r>
  <r>
    <x v="9"/>
    <s v="1129-MD-HAVRE DE GRACE-AR-MD"/>
    <x v="1"/>
    <n v="0.34399999999999997"/>
    <n v="129"/>
  </r>
  <r>
    <x v="9"/>
    <s v="1129-MD-HAVRE DE GRACE-AZ-MD"/>
    <x v="2"/>
    <n v="7.0000000000000007E-2"/>
    <n v="242"/>
  </r>
  <r>
    <x v="9"/>
    <s v="1129-MD-HAVRE DE GRACE-BC-MD"/>
    <x v="0"/>
    <n v="0.24"/>
    <n v="215"/>
  </r>
  <r>
    <x v="9"/>
    <s v="1129-MD-HAVRE DE GRACE-CA-MD"/>
    <x v="2"/>
    <n v="6.4000000000000001E-2"/>
    <n v="277.60000000000002"/>
  </r>
  <r>
    <x v="9"/>
    <s v="1129-MD-HAVRE DE GRACE-CO-MD"/>
    <x v="2"/>
    <n v="7.0000000000000007E-2"/>
    <n v="211"/>
  </r>
  <r>
    <x v="9"/>
    <s v="1129-MD-HAVRE DE GRACE-CT-MD"/>
    <x v="2"/>
    <n v="7.0000000000000007E-2"/>
    <n v="147"/>
  </r>
  <r>
    <x v="9"/>
    <s v="1129-MD-HAVRE DE GRACE-DC-MD"/>
    <x v="2"/>
    <n v="7.0000000000000007E-2"/>
    <n v="147"/>
  </r>
  <r>
    <x v="9"/>
    <s v="1129-MD-HAVRE DE GRACE-DE-MD"/>
    <x v="2"/>
    <n v="7.0000000000000007E-2"/>
    <n v="147"/>
  </r>
  <r>
    <x v="9"/>
    <s v="1129-MD-HAVRE DE GRACE-FL-MD"/>
    <x v="2"/>
    <n v="0.58099999999999996"/>
    <n v="172.4"/>
  </r>
  <r>
    <x v="9"/>
    <s v="1129-MD-HAVRE DE GRACE-GA-MD"/>
    <x v="0"/>
    <n v="0.17"/>
    <n v="124"/>
  </r>
  <r>
    <x v="9"/>
    <s v="1129-MD-HAVRE DE GRACE-IA-MD"/>
    <x v="2"/>
    <n v="0.253"/>
    <n v="188.1"/>
  </r>
  <r>
    <x v="9"/>
    <s v="1129-MD-HAVRE DE GRACE-ID-MD"/>
    <x v="2"/>
    <n v="7.0000000000000007E-2"/>
    <n v="242"/>
  </r>
  <r>
    <x v="9"/>
    <s v="1129-MD-HAVRE DE GRACE-IL-MD"/>
    <x v="2"/>
    <n v="0.73099999999999998"/>
    <n v="190.6"/>
  </r>
  <r>
    <x v="9"/>
    <s v="1129-MD-HAVRE DE GRACE-IN-MD"/>
    <x v="2"/>
    <n v="0.53200000000000003"/>
    <n v="188.3"/>
  </r>
  <r>
    <x v="9"/>
    <s v="1129-MD-HAVRE DE GRACE-KS-MD"/>
    <x v="2"/>
    <n v="7.0000000000000007E-2"/>
    <n v="186"/>
  </r>
  <r>
    <x v="9"/>
    <s v="1129-MD-HAVRE DE GRACE-KY-MD"/>
    <x v="1"/>
    <n v="0.35"/>
    <n v="160.30000000000001"/>
  </r>
  <r>
    <x v="9"/>
    <s v="1129-MD-HAVRE DE GRACE-LA-MD"/>
    <x v="2"/>
    <n v="7.0000000000000007E-2"/>
    <n v="186"/>
  </r>
  <r>
    <x v="9"/>
    <s v="1129-MD-HAVRE DE GRACE-MA-MD"/>
    <x v="2"/>
    <n v="7.0000000000000007E-2"/>
    <n v="147"/>
  </r>
  <r>
    <x v="9"/>
    <s v="1129-MD-HAVRE DE GRACE-MB-MD"/>
    <x v="0"/>
    <n v="0.24"/>
    <n v="215"/>
  </r>
  <r>
    <x v="9"/>
    <s v="1129-MD-HAVRE DE GRACE-MD-MD"/>
    <x v="2"/>
    <n v="0.42799999999999999"/>
    <n v="207"/>
  </r>
  <r>
    <x v="9"/>
    <s v="1129-MD-HAVRE DE GRACE-ME-MD"/>
    <x v="2"/>
    <n v="7.0000000000000007E-2"/>
    <n v="186"/>
  </r>
  <r>
    <x v="9"/>
    <s v="1129-MD-HAVRE DE GRACE-MI-MD"/>
    <x v="2"/>
    <n v="0.53"/>
    <n v="142"/>
  </r>
  <r>
    <x v="9"/>
    <s v="1129-MD-HAVRE DE GRACE-MN-MD"/>
    <x v="2"/>
    <n v="7.0000000000000007E-2"/>
    <n v="186"/>
  </r>
  <r>
    <x v="9"/>
    <s v="1129-MD-HAVRE DE GRACE-MO-MD"/>
    <x v="1"/>
    <n v="0.44600000000000001"/>
    <n v="155"/>
  </r>
  <r>
    <x v="9"/>
    <s v="1129-MD-HAVRE DE GRACE-MS-MD"/>
    <x v="1"/>
    <n v="0.42599999999999999"/>
    <n v="300"/>
  </r>
  <r>
    <x v="9"/>
    <s v="1129-MD-HAVRE DE GRACE-MT-MD"/>
    <x v="2"/>
    <n v="7.0000000000000007E-2"/>
    <n v="242"/>
  </r>
  <r>
    <x v="9"/>
    <s v="1129-MD-HAVRE DE GRACE-NC-MD"/>
    <x v="2"/>
    <n v="0.221"/>
    <n v="210.3"/>
  </r>
  <r>
    <x v="9"/>
    <s v="1129-MD-HAVRE DE GRACE-ND-MD"/>
    <x v="2"/>
    <n v="7.0000000000000007E-2"/>
    <n v="211"/>
  </r>
  <r>
    <x v="9"/>
    <s v="1129-MD-HAVRE DE GRACE-NE-MD"/>
    <x v="2"/>
    <n v="7.0000000000000007E-2"/>
    <n v="211"/>
  </r>
  <r>
    <x v="9"/>
    <s v="1129-MD-HAVRE DE GRACE-NH-MD"/>
    <x v="2"/>
    <n v="7.0000000000000007E-2"/>
    <n v="147"/>
  </r>
  <r>
    <x v="9"/>
    <s v="1129-MD-HAVRE DE GRACE-NJ-MD"/>
    <x v="2"/>
    <n v="0.441"/>
    <n v="151.80000000000001"/>
  </r>
  <r>
    <x v="9"/>
    <s v="1129-MD-HAVRE DE GRACE-NM-MD"/>
    <x v="2"/>
    <n v="7.0000000000000007E-2"/>
    <n v="211"/>
  </r>
  <r>
    <x v="9"/>
    <s v="1129-MD-HAVRE DE GRACE-NV-MD"/>
    <x v="2"/>
    <n v="7.0000000000000007E-2"/>
    <n v="242"/>
  </r>
  <r>
    <x v="9"/>
    <s v="1129-MD-HAVRE DE GRACE-NY-MD"/>
    <x v="2"/>
    <n v="7.0000000000000007E-2"/>
    <n v="147"/>
  </r>
  <r>
    <x v="9"/>
    <s v="1129-MD-HAVRE DE GRACE-OH-MD"/>
    <x v="2"/>
    <n v="0.372"/>
    <n v="144.80000000000001"/>
  </r>
  <r>
    <x v="9"/>
    <s v="1129-MD-HAVRE DE GRACE-OK-MD"/>
    <x v="2"/>
    <n v="7.0000000000000007E-2"/>
    <n v="211"/>
  </r>
  <r>
    <x v="9"/>
    <s v="1129-MD-HAVRE DE GRACE-ON-MD"/>
    <x v="0"/>
    <n v="0.39"/>
    <n v="172"/>
  </r>
  <r>
    <x v="9"/>
    <s v="1129-MD-HAVRE DE GRACE-OR-MD"/>
    <x v="2"/>
    <n v="7.0000000000000007E-2"/>
    <n v="242"/>
  </r>
  <r>
    <x v="9"/>
    <s v="1129-MD-HAVRE DE GRACE-PA-MD"/>
    <x v="2"/>
    <n v="0.58699999999999997"/>
    <n v="179.5"/>
  </r>
  <r>
    <x v="9"/>
    <s v="1129-MD-HAVRE DE GRACE-QC-MD"/>
    <x v="0"/>
    <n v="0.39"/>
    <n v="172"/>
  </r>
  <r>
    <x v="9"/>
    <s v="1129-MD-HAVRE DE GRACE-RI-MD"/>
    <x v="2"/>
    <n v="7.0000000000000007E-2"/>
    <n v="147"/>
  </r>
  <r>
    <x v="9"/>
    <s v="1129-MD-HAVRE DE GRACE-SC-MD"/>
    <x v="2"/>
    <n v="0.26500000000000001"/>
    <n v="146.4"/>
  </r>
  <r>
    <x v="9"/>
    <s v="1129-MD-HAVRE DE GRACE-SD-MD"/>
    <x v="2"/>
    <n v="7.0000000000000007E-2"/>
    <n v="211"/>
  </r>
  <r>
    <x v="9"/>
    <s v="1129-MD-HAVRE DE GRACE-SK-MD"/>
    <x v="0"/>
    <n v="0.24"/>
    <n v="215"/>
  </r>
  <r>
    <x v="9"/>
    <s v="1129-MD-HAVRE DE GRACE-TN-MD"/>
    <x v="2"/>
    <n v="7.0000000000000007E-2"/>
    <n v="186"/>
  </r>
  <r>
    <x v="9"/>
    <s v="1129-MD-HAVRE DE GRACE-TX-MD"/>
    <x v="2"/>
    <n v="0.51"/>
    <n v="195.4"/>
  </r>
  <r>
    <x v="9"/>
    <s v="1129-MD-HAVRE DE GRACE-UT-MD"/>
    <x v="1"/>
    <n v="8.1000000000000003E-2"/>
    <n v="180.8"/>
  </r>
  <r>
    <x v="9"/>
    <s v="1129-MD-HAVRE DE GRACE-VA-MD"/>
    <x v="1"/>
    <n v="0.3"/>
    <n v="250"/>
  </r>
  <r>
    <x v="9"/>
    <s v="1129-MD-HAVRE DE GRACE-VT-MD"/>
    <x v="2"/>
    <n v="7.0000000000000007E-2"/>
    <n v="147"/>
  </r>
  <r>
    <x v="9"/>
    <s v="1129-MD-HAVRE DE GRACE-WA-MD"/>
    <x v="2"/>
    <n v="1.2E-2"/>
    <n v="257"/>
  </r>
  <r>
    <x v="9"/>
    <s v="1129-MD-HAVRE DE GRACE-WI-MD"/>
    <x v="1"/>
    <n v="0.311"/>
    <n v="129"/>
  </r>
  <r>
    <x v="9"/>
    <s v="1129-MD-HAVRE DE GRACE-WV-MD"/>
    <x v="2"/>
    <n v="0.161"/>
    <n v="156.5"/>
  </r>
  <r>
    <x v="9"/>
    <s v="1129-MD-HAVRE DE GRACE-WY-MD"/>
    <x v="2"/>
    <n v="0.14899999999999999"/>
    <n v="189.2"/>
  </r>
  <r>
    <x v="9"/>
    <s v="1129-MD-HAVRE DE GRACE-MD-AB"/>
    <x v="0"/>
    <n v="0.24"/>
    <n v="215"/>
  </r>
  <r>
    <x v="9"/>
    <s v="1129-MD-HAVRE DE GRACE-MD-AL"/>
    <x v="2"/>
    <n v="0.46899999999999997"/>
    <n v="165"/>
  </r>
  <r>
    <x v="9"/>
    <s v="1129-MD-HAVRE DE GRACE-MD-AR"/>
    <x v="1"/>
    <n v="0.21199999999999999"/>
    <n v="155"/>
  </r>
  <r>
    <x v="9"/>
    <s v="1129-MD-HAVRE DE GRACE-MD-AZ"/>
    <x v="1"/>
    <n v="6.9000000000000006E-2"/>
    <n v="170"/>
  </r>
  <r>
    <x v="9"/>
    <s v="1129-MD-HAVRE DE GRACE-MD-BC"/>
    <x v="0"/>
    <n v="0.24"/>
    <n v="215"/>
  </r>
  <r>
    <x v="9"/>
    <s v="1129-MD-HAVRE DE GRACE-MD-CA"/>
    <x v="2"/>
    <n v="0.57799999999999996"/>
    <n v="394.6"/>
  </r>
  <r>
    <x v="9"/>
    <s v="1129-MD-HAVRE DE GRACE-MD-CO"/>
    <x v="1"/>
    <n v="0.16"/>
    <n v="299.8"/>
  </r>
  <r>
    <x v="9"/>
    <s v="1129-MD-HAVRE DE GRACE-MD-CT"/>
    <x v="2"/>
    <n v="0.59899999999999998"/>
    <n v="174.4"/>
  </r>
  <r>
    <x v="9"/>
    <s v="1129-MD-HAVRE DE GRACE-MD-DC"/>
    <x v="2"/>
    <n v="7.0000000000000007E-2"/>
    <n v="147"/>
  </r>
  <r>
    <x v="9"/>
    <s v="1129-MD-HAVRE DE GRACE-MD-DE"/>
    <x v="2"/>
    <n v="0.26200000000000001"/>
    <n v="198.3"/>
  </r>
  <r>
    <x v="9"/>
    <s v="1129-MD-HAVRE DE GRACE-MD-FL"/>
    <x v="1"/>
    <n v="0.221"/>
    <n v="155"/>
  </r>
  <r>
    <x v="9"/>
    <s v="1129-MD-HAVRE DE GRACE-MD-GA"/>
    <x v="2"/>
    <n v="0.42699999999999999"/>
    <n v="151.4"/>
  </r>
  <r>
    <x v="9"/>
    <s v="1129-MD-HAVRE DE GRACE-MD-IA"/>
    <x v="2"/>
    <n v="7.0000000000000007E-2"/>
    <n v="186"/>
  </r>
  <r>
    <x v="9"/>
    <s v="1129-MD-HAVRE DE GRACE-MD-ID"/>
    <x v="2"/>
    <n v="7.0000000000000007E-2"/>
    <n v="242"/>
  </r>
  <r>
    <x v="9"/>
    <s v="1129-MD-HAVRE DE GRACE-MD-IL"/>
    <x v="2"/>
    <n v="7.0000000000000007E-2"/>
    <n v="186"/>
  </r>
  <r>
    <x v="9"/>
    <s v="1129-MD-HAVRE DE GRACE-MD-IN"/>
    <x v="2"/>
    <n v="0.48099999999999998"/>
    <n v="222.8"/>
  </r>
  <r>
    <x v="9"/>
    <s v="1129-MD-HAVRE DE GRACE-MD-KS"/>
    <x v="2"/>
    <n v="7.0000000000000007E-2"/>
    <n v="186"/>
  </r>
  <r>
    <x v="9"/>
    <s v="1129-MD-HAVRE DE GRACE-MD-KY"/>
    <x v="2"/>
    <n v="0.55300000000000005"/>
    <n v="174.8"/>
  </r>
  <r>
    <x v="9"/>
    <s v="1129-MD-HAVRE DE GRACE-MD-LA"/>
    <x v="2"/>
    <n v="7.0000000000000007E-2"/>
    <n v="186"/>
  </r>
  <r>
    <x v="9"/>
    <s v="1129-MD-HAVRE DE GRACE-MD-MA"/>
    <x v="2"/>
    <n v="7.0000000000000007E-2"/>
    <n v="147"/>
  </r>
  <r>
    <x v="9"/>
    <s v="1129-MD-HAVRE DE GRACE-MD-MB"/>
    <x v="0"/>
    <n v="0.24"/>
    <n v="215"/>
  </r>
  <r>
    <x v="9"/>
    <s v="1129-MD-HAVRE DE GRACE-MD-MD"/>
    <x v="2"/>
    <n v="0.42799999999999999"/>
    <n v="207"/>
  </r>
  <r>
    <x v="9"/>
    <s v="1129-MD-HAVRE DE GRACE-MD-ME"/>
    <x v="2"/>
    <n v="7.0000000000000007E-2"/>
    <n v="186"/>
  </r>
  <r>
    <x v="9"/>
    <s v="1129-MD-HAVRE DE GRACE-MD-MI"/>
    <x v="2"/>
    <n v="0.504"/>
    <n v="149"/>
  </r>
  <r>
    <x v="9"/>
    <s v="1129-MD-HAVRE DE GRACE-MD-MN"/>
    <x v="2"/>
    <n v="7.0000000000000007E-2"/>
    <n v="186"/>
  </r>
  <r>
    <x v="9"/>
    <s v="1129-MD-HAVRE DE GRACE-MD-MO"/>
    <x v="2"/>
    <n v="0.48199999999999998"/>
    <n v="156.5"/>
  </r>
  <r>
    <x v="9"/>
    <s v="1129-MD-HAVRE DE GRACE-MD-MS"/>
    <x v="2"/>
    <n v="0.47199999999999998"/>
    <n v="161.19999999999999"/>
  </r>
  <r>
    <x v="9"/>
    <s v="1129-MD-HAVRE DE GRACE-MD-MT"/>
    <x v="2"/>
    <n v="7.0000000000000007E-2"/>
    <n v="242"/>
  </r>
  <r>
    <x v="9"/>
    <s v="1129-MD-HAVRE DE GRACE-MD-NC"/>
    <x v="2"/>
    <n v="0.42199999999999999"/>
    <n v="153.5"/>
  </r>
  <r>
    <x v="9"/>
    <s v="1129-MD-HAVRE DE GRACE-MD-ND"/>
    <x v="2"/>
    <n v="7.0000000000000007E-2"/>
    <n v="211"/>
  </r>
  <r>
    <x v="9"/>
    <s v="1129-MD-HAVRE DE GRACE-MD-NE"/>
    <x v="2"/>
    <n v="7.0000000000000007E-2"/>
    <n v="211"/>
  </r>
  <r>
    <x v="9"/>
    <s v="1129-MD-HAVRE DE GRACE-MD-NH"/>
    <x v="1"/>
    <n v="0.126"/>
    <n v="135"/>
  </r>
  <r>
    <x v="9"/>
    <s v="1129-MD-HAVRE DE GRACE-MD-NJ"/>
    <x v="2"/>
    <n v="0.42"/>
    <n v="125.9"/>
  </r>
  <r>
    <x v="9"/>
    <s v="1129-MD-HAVRE DE GRACE-MD-NM"/>
    <x v="2"/>
    <n v="7.0000000000000007E-2"/>
    <n v="211"/>
  </r>
  <r>
    <x v="9"/>
    <s v="1129-MD-HAVRE DE GRACE-MD-NV"/>
    <x v="2"/>
    <n v="7.0000000000000007E-2"/>
    <n v="242"/>
  </r>
  <r>
    <x v="9"/>
    <s v="1129-MD-HAVRE DE GRACE-MD-NY"/>
    <x v="2"/>
    <n v="0.24399999999999999"/>
    <n v="138.19999999999999"/>
  </r>
  <r>
    <x v="9"/>
    <s v="1129-MD-HAVRE DE GRACE-MD-OH"/>
    <x v="2"/>
    <n v="0.57399999999999995"/>
    <n v="132"/>
  </r>
  <r>
    <x v="9"/>
    <s v="1129-MD-HAVRE DE GRACE-MD-OK"/>
    <x v="2"/>
    <n v="7.0000000000000007E-2"/>
    <n v="211"/>
  </r>
  <r>
    <x v="9"/>
    <s v="1129-MD-HAVRE DE GRACE-MD-ON"/>
    <x v="0"/>
    <n v="0.39"/>
    <n v="172"/>
  </r>
  <r>
    <x v="9"/>
    <s v="1129-MD-HAVRE DE GRACE-MD-OR"/>
    <x v="2"/>
    <n v="7.0000000000000007E-2"/>
    <n v="242"/>
  </r>
  <r>
    <x v="9"/>
    <s v="1129-MD-HAVRE DE GRACE-MD-PA"/>
    <x v="2"/>
    <n v="0.48299999999999998"/>
    <n v="177.3"/>
  </r>
  <r>
    <x v="9"/>
    <s v="1129-MD-HAVRE DE GRACE-MD-QC"/>
    <x v="0"/>
    <n v="0.39"/>
    <n v="172"/>
  </r>
  <r>
    <x v="9"/>
    <s v="1129-MD-HAVRE DE GRACE-MD-RI"/>
    <x v="2"/>
    <n v="7.0000000000000007E-2"/>
    <n v="147"/>
  </r>
  <r>
    <x v="9"/>
    <s v="1129-MD-HAVRE DE GRACE-MD-SC"/>
    <x v="2"/>
    <n v="0.26800000000000002"/>
    <n v="182.8"/>
  </r>
  <r>
    <x v="9"/>
    <s v="1129-MD-HAVRE DE GRACE-MD-SD"/>
    <x v="2"/>
    <n v="7.0000000000000007E-2"/>
    <n v="211"/>
  </r>
  <r>
    <x v="9"/>
    <s v="1129-MD-HAVRE DE GRACE-MD-SK"/>
    <x v="0"/>
    <n v="0.24"/>
    <n v="215"/>
  </r>
  <r>
    <x v="9"/>
    <s v="1129-MD-HAVRE DE GRACE-MD-TN"/>
    <x v="2"/>
    <n v="0.4"/>
    <n v="193.9"/>
  </r>
  <r>
    <x v="9"/>
    <s v="1129-MD-HAVRE DE GRACE-MD-TX"/>
    <x v="2"/>
    <n v="0.439"/>
    <n v="227.8"/>
  </r>
  <r>
    <x v="9"/>
    <s v="1129-MD-HAVRE DE GRACE-MD-UT"/>
    <x v="2"/>
    <n v="1.2E-2"/>
    <n v="257"/>
  </r>
  <r>
    <x v="9"/>
    <s v="1129-MD-HAVRE DE GRACE-MD-VA"/>
    <x v="1"/>
    <n v="0.16"/>
    <n v="300"/>
  </r>
  <r>
    <x v="9"/>
    <s v="1129-MD-HAVRE DE GRACE-MD-VT"/>
    <x v="2"/>
    <n v="7.0000000000000007E-2"/>
    <n v="147"/>
  </r>
  <r>
    <x v="9"/>
    <s v="1129-MD-HAVRE DE GRACE-MD-WA"/>
    <x v="2"/>
    <n v="7.0000000000000007E-2"/>
    <n v="242"/>
  </r>
  <r>
    <x v="9"/>
    <s v="1129-MD-HAVRE DE GRACE-MD-WI"/>
    <x v="2"/>
    <n v="0.47699999999999998"/>
    <n v="251"/>
  </r>
  <r>
    <x v="9"/>
    <s v="1129-MD-HAVRE DE GRACE-MD-WV"/>
    <x v="2"/>
    <n v="0.121"/>
    <n v="243.4"/>
  </r>
  <r>
    <x v="9"/>
    <s v="1129-MD-HAVRE DE GRACE-MD-WY"/>
    <x v="2"/>
    <n v="7.0000000000000007E-2"/>
    <n v="211"/>
  </r>
  <r>
    <x v="9"/>
    <s v="1130-MS-PONTOTOC-AB-MS"/>
    <x v="0"/>
    <n v="0.24"/>
    <n v="215"/>
  </r>
  <r>
    <x v="9"/>
    <s v="1130-MS-PONTOTOC-AL-MS"/>
    <x v="2"/>
    <n v="0.46400000000000002"/>
    <n v="108"/>
  </r>
  <r>
    <x v="9"/>
    <s v="1130-MS-PONTOTOC-AR-MS"/>
    <x v="1"/>
    <n v="0.41199999999999998"/>
    <n v="108"/>
  </r>
  <r>
    <x v="9"/>
    <s v="1130-MS-PONTOTOC-AZ-MS"/>
    <x v="1"/>
    <n v="0.52"/>
    <n v="155"/>
  </r>
  <r>
    <x v="9"/>
    <s v="1130-MS-PONTOTOC-BC-MS"/>
    <x v="0"/>
    <n v="0.24"/>
    <n v="215"/>
  </r>
  <r>
    <x v="9"/>
    <s v="1130-MS-PONTOTOC-CA-MS"/>
    <x v="2"/>
    <n v="0.50600000000000001"/>
    <n v="194.5"/>
  </r>
  <r>
    <x v="9"/>
    <s v="1130-MS-PONTOTOC-CO-MS"/>
    <x v="2"/>
    <n v="7.0000000000000007E-2"/>
    <n v="211"/>
  </r>
  <r>
    <x v="9"/>
    <s v="1130-MS-PONTOTOC-CT-MS"/>
    <x v="2"/>
    <n v="7.0000000000000007E-2"/>
    <n v="211"/>
  </r>
  <r>
    <x v="9"/>
    <s v="1130-MS-PONTOTOC-DC-MS"/>
    <x v="2"/>
    <n v="7.0000000000000007E-2"/>
    <n v="186"/>
  </r>
  <r>
    <x v="9"/>
    <s v="1130-MS-PONTOTOC-DE-MS"/>
    <x v="2"/>
    <n v="7.0000000000000007E-2"/>
    <n v="186"/>
  </r>
  <r>
    <x v="9"/>
    <s v="1130-MS-PONTOTOC-FL-MS"/>
    <x v="1"/>
    <n v="0.4"/>
    <n v="190.5"/>
  </r>
  <r>
    <x v="9"/>
    <s v="1130-MS-PONTOTOC-GA-MS"/>
    <x v="2"/>
    <n v="0.313"/>
    <n v="203.6"/>
  </r>
  <r>
    <x v="9"/>
    <s v="1130-MS-PONTOTOC-IA-MS"/>
    <x v="2"/>
    <n v="7.0000000000000007E-2"/>
    <n v="186"/>
  </r>
  <r>
    <x v="9"/>
    <s v="1130-MS-PONTOTOC-ID-MS"/>
    <x v="2"/>
    <n v="7.0000000000000007E-2"/>
    <n v="211"/>
  </r>
  <r>
    <x v="9"/>
    <s v="1130-MS-PONTOTOC-IL-MS"/>
    <x v="1"/>
    <n v="0.39900000000000002"/>
    <n v="224"/>
  </r>
  <r>
    <x v="9"/>
    <s v="1130-MS-PONTOTOC-IN-MS"/>
    <x v="1"/>
    <n v="0.23599999999999999"/>
    <n v="96.3"/>
  </r>
  <r>
    <x v="9"/>
    <s v="1130-MS-PONTOTOC-KS-MS"/>
    <x v="2"/>
    <n v="7.0000000000000007E-2"/>
    <n v="186"/>
  </r>
  <r>
    <x v="9"/>
    <s v="1130-MS-PONTOTOC-KY-MS"/>
    <x v="2"/>
    <n v="0.374"/>
    <n v="104"/>
  </r>
  <r>
    <x v="9"/>
    <s v="1130-MS-PONTOTOC-LA-MS"/>
    <x v="2"/>
    <n v="7.0000000000000007E-2"/>
    <n v="147"/>
  </r>
  <r>
    <x v="9"/>
    <s v="1130-MS-PONTOTOC-MA-MS"/>
    <x v="1"/>
    <n v="0.46300000000000002"/>
    <n v="252.3"/>
  </r>
  <r>
    <x v="9"/>
    <s v="1130-MS-PONTOTOC-MB-MS"/>
    <x v="0"/>
    <n v="0.24"/>
    <n v="215"/>
  </r>
  <r>
    <x v="9"/>
    <s v="1130-MS-PONTOTOC-MD-MS"/>
    <x v="2"/>
    <n v="0.47199999999999998"/>
    <n v="161.19999999999999"/>
  </r>
  <r>
    <x v="9"/>
    <s v="1130-MS-PONTOTOC-ME-MS"/>
    <x v="2"/>
    <n v="7.0000000000000007E-2"/>
    <n v="211"/>
  </r>
  <r>
    <x v="9"/>
    <s v="1130-MS-PONTOTOC-MI-MS"/>
    <x v="2"/>
    <n v="0.16700000000000001"/>
    <n v="168.3"/>
  </r>
  <r>
    <x v="9"/>
    <s v="1130-MS-PONTOTOC-MN-MS"/>
    <x v="2"/>
    <n v="0.11700000000000001"/>
    <n v="163.69999999999999"/>
  </r>
  <r>
    <x v="9"/>
    <s v="1130-MS-PONTOTOC-MO-MS"/>
    <x v="1"/>
    <n v="0.33900000000000002"/>
    <n v="149.5"/>
  </r>
  <r>
    <x v="9"/>
    <s v="1130-MS-PONTOTOC-MS-MS"/>
    <x v="2"/>
    <n v="0.16200000000000001"/>
    <n v="168.3"/>
  </r>
  <r>
    <x v="9"/>
    <s v="1130-MS-PONTOTOC-MT-MS"/>
    <x v="2"/>
    <n v="7.0000000000000007E-2"/>
    <n v="211"/>
  </r>
  <r>
    <x v="9"/>
    <s v="1130-MS-PONTOTOC-NC-MS"/>
    <x v="2"/>
    <n v="0.42"/>
    <n v="132"/>
  </r>
  <r>
    <x v="9"/>
    <s v="1130-MS-PONTOTOC-ND-MS"/>
    <x v="2"/>
    <n v="7.0000000000000007E-2"/>
    <n v="211"/>
  </r>
  <r>
    <x v="9"/>
    <s v="1130-MS-PONTOTOC-NE-MS"/>
    <x v="2"/>
    <n v="7.0000000000000007E-2"/>
    <n v="186"/>
  </r>
  <r>
    <x v="9"/>
    <s v="1130-MS-PONTOTOC-NH-MS"/>
    <x v="2"/>
    <n v="7.0000000000000007E-2"/>
    <n v="211"/>
  </r>
  <r>
    <x v="9"/>
    <s v="1130-MS-PONTOTOC-NJ-MS"/>
    <x v="2"/>
    <n v="0.48"/>
    <n v="185.1"/>
  </r>
  <r>
    <x v="9"/>
    <s v="1130-MS-PONTOTOC-NM-MS"/>
    <x v="2"/>
    <n v="7.0000000000000007E-2"/>
    <n v="186"/>
  </r>
  <r>
    <x v="9"/>
    <s v="1130-MS-PONTOTOC-NV-MS"/>
    <x v="2"/>
    <n v="7.0000000000000007E-2"/>
    <n v="242"/>
  </r>
  <r>
    <x v="9"/>
    <s v="1130-MS-PONTOTOC-NY-MS"/>
    <x v="2"/>
    <n v="7.0000000000000007E-2"/>
    <n v="186"/>
  </r>
  <r>
    <x v="9"/>
    <s v="1130-MS-PONTOTOC-OH-MS"/>
    <x v="2"/>
    <n v="0.45800000000000002"/>
    <n v="156.69999999999999"/>
  </r>
  <r>
    <x v="9"/>
    <s v="1130-MS-PONTOTOC-OK-MS"/>
    <x v="2"/>
    <n v="0.41199999999999998"/>
    <n v="139.69999999999999"/>
  </r>
  <r>
    <x v="9"/>
    <s v="1130-MS-PONTOTOC-ON-MS"/>
    <x v="0"/>
    <n v="0.39"/>
    <n v="172"/>
  </r>
  <r>
    <x v="9"/>
    <s v="1130-MS-PONTOTOC-OR-MS"/>
    <x v="2"/>
    <n v="7.0000000000000007E-2"/>
    <n v="242"/>
  </r>
  <r>
    <x v="9"/>
    <s v="1130-MS-PONTOTOC-PA-MS"/>
    <x v="2"/>
    <n v="0.53100000000000003"/>
    <n v="126.1"/>
  </r>
  <r>
    <x v="9"/>
    <s v="1130-MS-PONTOTOC-QC-MS"/>
    <x v="0"/>
    <n v="0.39"/>
    <n v="172"/>
  </r>
  <r>
    <x v="9"/>
    <s v="1130-MS-PONTOTOC-RI-MS"/>
    <x v="2"/>
    <n v="7.0000000000000007E-2"/>
    <n v="211"/>
  </r>
  <r>
    <x v="9"/>
    <s v="1130-MS-PONTOTOC-SC-MS"/>
    <x v="1"/>
    <n v="0.23599999999999999"/>
    <n v="269.8"/>
  </r>
  <r>
    <x v="9"/>
    <s v="1130-MS-PONTOTOC-SD-MS"/>
    <x v="2"/>
    <n v="7.0000000000000007E-2"/>
    <n v="186"/>
  </r>
  <r>
    <x v="9"/>
    <s v="1130-MS-PONTOTOC-SK-MS"/>
    <x v="0"/>
    <n v="0.24"/>
    <n v="215"/>
  </r>
  <r>
    <x v="9"/>
    <s v="1130-MS-PONTOTOC-TN-MS"/>
    <x v="1"/>
    <n v="0.42"/>
    <n v="117"/>
  </r>
  <r>
    <x v="9"/>
    <s v="1130-MS-PONTOTOC-TX-MS"/>
    <x v="2"/>
    <n v="0.439"/>
    <n v="206.7"/>
  </r>
  <r>
    <x v="9"/>
    <s v="1130-MS-PONTOTOC-UT-MS"/>
    <x v="2"/>
    <n v="7.0000000000000007E-2"/>
    <n v="211"/>
  </r>
  <r>
    <x v="9"/>
    <s v="1130-MS-PONTOTOC-VA-MS"/>
    <x v="2"/>
    <n v="7.0000000000000007E-2"/>
    <n v="186"/>
  </r>
  <r>
    <x v="9"/>
    <s v="1130-MS-PONTOTOC-VT-MS"/>
    <x v="2"/>
    <n v="7.0000000000000007E-2"/>
    <n v="211"/>
  </r>
  <r>
    <x v="9"/>
    <s v="1130-MS-PONTOTOC-WA-MS"/>
    <x v="2"/>
    <n v="7.0000000000000007E-2"/>
    <n v="242"/>
  </r>
  <r>
    <x v="9"/>
    <s v="1130-MS-PONTOTOC-WI-MS"/>
    <x v="2"/>
    <n v="0.628"/>
    <n v="176.9"/>
  </r>
  <r>
    <x v="9"/>
    <s v="1130-MS-PONTOTOC-WV-MS"/>
    <x v="2"/>
    <n v="7.0000000000000007E-2"/>
    <n v="186"/>
  </r>
  <r>
    <x v="9"/>
    <s v="1130-MS-PONTOTOC-WY-MS"/>
    <x v="1"/>
    <n v="-0.14000000000000001"/>
    <n v="276"/>
  </r>
  <r>
    <x v="9"/>
    <s v="1130-MS-PONTOTOC-MS-AB"/>
    <x v="0"/>
    <n v="0.24"/>
    <n v="215"/>
  </r>
  <r>
    <x v="9"/>
    <s v="1130-MS-PONTOTOC-MS-AL"/>
    <x v="2"/>
    <n v="0.46200000000000002"/>
    <n v="152.19999999999999"/>
  </r>
  <r>
    <x v="9"/>
    <s v="1130-MS-PONTOTOC-MS-AR"/>
    <x v="1"/>
    <n v="0.443"/>
    <n v="164"/>
  </r>
  <r>
    <x v="9"/>
    <s v="1130-MS-PONTOTOC-MS-AZ"/>
    <x v="1"/>
    <n v="0.34"/>
    <n v="155"/>
  </r>
  <r>
    <x v="9"/>
    <s v="1130-MS-PONTOTOC-MS-BC"/>
    <x v="0"/>
    <n v="0.24"/>
    <n v="215"/>
  </r>
  <r>
    <x v="9"/>
    <s v="1130-MS-PONTOTOC-MS-CA"/>
    <x v="2"/>
    <n v="0.27700000000000002"/>
    <n v="299.7"/>
  </r>
  <r>
    <x v="9"/>
    <s v="1130-MS-PONTOTOC-MS-CO"/>
    <x v="2"/>
    <n v="0.28999999999999998"/>
    <n v="164.7"/>
  </r>
  <r>
    <x v="9"/>
    <s v="1130-MS-PONTOTOC-MS-CT"/>
    <x v="1"/>
    <n v="0.47799999999999998"/>
    <n v="155"/>
  </r>
  <r>
    <x v="9"/>
    <s v="1130-MS-PONTOTOC-MS-DC"/>
    <x v="2"/>
    <n v="-0.35599999999999998"/>
    <n v="175.6"/>
  </r>
  <r>
    <x v="9"/>
    <s v="1130-MS-PONTOTOC-MS-DE"/>
    <x v="2"/>
    <n v="7.0000000000000007E-2"/>
    <n v="186"/>
  </r>
  <r>
    <x v="9"/>
    <s v="1130-MS-PONTOTOC-MS-FL"/>
    <x v="1"/>
    <n v="0.47199999999999998"/>
    <n v="194"/>
  </r>
  <r>
    <x v="9"/>
    <s v="1130-MS-PONTOTOC-MS-GA"/>
    <x v="2"/>
    <n v="0.47699999999999998"/>
    <n v="213.1"/>
  </r>
  <r>
    <x v="9"/>
    <s v="1130-MS-PONTOTOC-MS-IA"/>
    <x v="1"/>
    <n v="0.29599999999999999"/>
    <n v="120"/>
  </r>
  <r>
    <x v="9"/>
    <s v="1130-MS-PONTOTOC-MS-ID"/>
    <x v="1"/>
    <n v="0.28399999999999997"/>
    <n v="168"/>
  </r>
  <r>
    <x v="9"/>
    <s v="1130-MS-PONTOTOC-MS-IL"/>
    <x v="1"/>
    <n v="0.372"/>
    <n v="222.8"/>
  </r>
  <r>
    <x v="9"/>
    <s v="1130-MS-PONTOTOC-MS-IN"/>
    <x v="2"/>
    <n v="0.52300000000000002"/>
    <n v="133.6"/>
  </r>
  <r>
    <x v="9"/>
    <s v="1130-MS-PONTOTOC-MS-KS"/>
    <x v="1"/>
    <n v="0.126"/>
    <n v="135"/>
  </r>
  <r>
    <x v="9"/>
    <s v="1130-MS-PONTOTOC-MS-KY"/>
    <x v="2"/>
    <n v="0.53600000000000003"/>
    <n v="119.6"/>
  </r>
  <r>
    <x v="9"/>
    <s v="1130-MS-PONTOTOC-MS-LA"/>
    <x v="2"/>
    <n v="0.33200000000000002"/>
    <n v="181.8"/>
  </r>
  <r>
    <x v="9"/>
    <s v="1130-MS-PONTOTOC-MS-MA"/>
    <x v="1"/>
    <n v="0.51600000000000001"/>
    <n v="174.5"/>
  </r>
  <r>
    <x v="9"/>
    <s v="1130-MS-PONTOTOC-MS-MB"/>
    <x v="0"/>
    <n v="0.24"/>
    <n v="215"/>
  </r>
  <r>
    <x v="9"/>
    <s v="1130-MS-PONTOTOC-MS-MD"/>
    <x v="1"/>
    <n v="0.42599999999999999"/>
    <n v="300"/>
  </r>
  <r>
    <x v="9"/>
    <s v="1130-MS-PONTOTOC-MS-ME"/>
    <x v="1"/>
    <n v="0.5"/>
    <n v="155"/>
  </r>
  <r>
    <x v="9"/>
    <s v="1130-MS-PONTOTOC-MS-MI"/>
    <x v="1"/>
    <n v="0.60799999999999998"/>
    <n v="276"/>
  </r>
  <r>
    <x v="9"/>
    <s v="1130-MS-PONTOTOC-MS-MN"/>
    <x v="1"/>
    <n v="0.48599999999999999"/>
    <n v="129"/>
  </r>
  <r>
    <x v="9"/>
    <s v="1130-MS-PONTOTOC-MS-MO"/>
    <x v="1"/>
    <n v="0.44700000000000001"/>
    <n v="203.8"/>
  </r>
  <r>
    <x v="9"/>
    <s v="1130-MS-PONTOTOC-MS-MS"/>
    <x v="2"/>
    <n v="0.16200000000000001"/>
    <n v="168.3"/>
  </r>
  <r>
    <x v="9"/>
    <s v="1130-MS-PONTOTOC-MS-MT"/>
    <x v="1"/>
    <n v="0.16"/>
    <n v="300"/>
  </r>
  <r>
    <x v="9"/>
    <s v="1130-MS-PONTOTOC-MS-NC"/>
    <x v="2"/>
    <n v="0.34100000000000003"/>
    <n v="165.4"/>
  </r>
  <r>
    <x v="9"/>
    <s v="1130-MS-PONTOTOC-MS-ND"/>
    <x v="1"/>
    <n v="0.3"/>
    <n v="153.30000000000001"/>
  </r>
  <r>
    <x v="9"/>
    <s v="1130-MS-PONTOTOC-MS-NE"/>
    <x v="2"/>
    <n v="7.0000000000000007E-2"/>
    <n v="186"/>
  </r>
  <r>
    <x v="9"/>
    <s v="1130-MS-PONTOTOC-MS-NH"/>
    <x v="2"/>
    <n v="0.20899999999999999"/>
    <n v="225.4"/>
  </r>
  <r>
    <x v="9"/>
    <s v="1130-MS-PONTOTOC-MS-NJ"/>
    <x v="1"/>
    <n v="0.57499999999999996"/>
    <n v="266.3"/>
  </r>
  <r>
    <x v="9"/>
    <s v="1130-MS-PONTOTOC-MS-NM"/>
    <x v="1"/>
    <n v="0.52600000000000002"/>
    <n v="124.5"/>
  </r>
  <r>
    <x v="9"/>
    <s v="1130-MS-PONTOTOC-MS-NV"/>
    <x v="1"/>
    <n v="0.432"/>
    <n v="375"/>
  </r>
  <r>
    <x v="9"/>
    <s v="1130-MS-PONTOTOC-MS-NY"/>
    <x v="1"/>
    <n v="0.55300000000000005"/>
    <n v="186.5"/>
  </r>
  <r>
    <x v="9"/>
    <s v="1130-MS-PONTOTOC-MS-OH"/>
    <x v="2"/>
    <n v="0.52500000000000002"/>
    <n v="141.30000000000001"/>
  </r>
  <r>
    <x v="9"/>
    <s v="1130-MS-PONTOTOC-MS-OK"/>
    <x v="1"/>
    <n v="0.497"/>
    <n v="160.30000000000001"/>
  </r>
  <r>
    <x v="9"/>
    <s v="1130-MS-PONTOTOC-MS-ON"/>
    <x v="0"/>
    <n v="0.39"/>
    <n v="172"/>
  </r>
  <r>
    <x v="9"/>
    <s v="1130-MS-PONTOTOC-MS-OR"/>
    <x v="1"/>
    <n v="0.16"/>
    <n v="192.5"/>
  </r>
  <r>
    <x v="9"/>
    <s v="1130-MS-PONTOTOC-MS-PA"/>
    <x v="1"/>
    <n v="0.33800000000000002"/>
    <n v="202.8"/>
  </r>
  <r>
    <x v="9"/>
    <s v="1130-MS-PONTOTOC-MS-QC"/>
    <x v="0"/>
    <n v="0.39"/>
    <n v="172"/>
  </r>
  <r>
    <x v="9"/>
    <s v="1130-MS-PONTOTOC-MS-RI"/>
    <x v="2"/>
    <n v="7.0000000000000007E-2"/>
    <n v="211"/>
  </r>
  <r>
    <x v="9"/>
    <s v="1130-MS-PONTOTOC-MS-SC"/>
    <x v="1"/>
    <n v="0.60299999999999998"/>
    <n v="229.3"/>
  </r>
  <r>
    <x v="9"/>
    <s v="1130-MS-PONTOTOC-MS-SD"/>
    <x v="2"/>
    <n v="0.14699999999999999"/>
    <n v="158.80000000000001"/>
  </r>
  <r>
    <x v="9"/>
    <s v="1130-MS-PONTOTOC-MS-SK"/>
    <x v="0"/>
    <n v="0.24"/>
    <n v="215"/>
  </r>
  <r>
    <x v="9"/>
    <s v="1130-MS-PONTOTOC-MS-TN"/>
    <x v="2"/>
    <n v="0.56599999999999995"/>
    <n v="188.5"/>
  </r>
  <r>
    <x v="9"/>
    <s v="1130-MS-PONTOTOC-MS-TX"/>
    <x v="2"/>
    <n v="0.442"/>
    <n v="213.2"/>
  </r>
  <r>
    <x v="9"/>
    <s v="1130-MS-PONTOTOC-MS-UT"/>
    <x v="1"/>
    <n v="0.16"/>
    <n v="159"/>
  </r>
  <r>
    <x v="9"/>
    <s v="1130-MS-PONTOTOC-MS-VA"/>
    <x v="1"/>
    <n v="0.54600000000000004"/>
    <n v="203.3"/>
  </r>
  <r>
    <x v="9"/>
    <s v="1130-MS-PONTOTOC-MS-VT"/>
    <x v="2"/>
    <n v="1.2E-2"/>
    <n v="224.1"/>
  </r>
  <r>
    <x v="9"/>
    <s v="1130-MS-PONTOTOC-MS-WA"/>
    <x v="1"/>
    <n v="0.78600000000000003"/>
    <n v="250"/>
  </r>
  <r>
    <x v="9"/>
    <s v="1130-MS-PONTOTOC-MS-WI"/>
    <x v="1"/>
    <n v="0.45500000000000002"/>
    <n v="225.5"/>
  </r>
  <r>
    <x v="9"/>
    <s v="1130-MS-PONTOTOC-MS-WV"/>
    <x v="2"/>
    <n v="7.0000000000000007E-2"/>
    <n v="186"/>
  </r>
  <r>
    <x v="9"/>
    <s v="1130-MS-PONTOTOC-MS-WY"/>
    <x v="2"/>
    <n v="7.0000000000000007E-2"/>
    <n v="211"/>
  </r>
  <r>
    <x v="9"/>
    <s v="1131-GA-SAVANNAH-AB-GA"/>
    <x v="0"/>
    <n v="0.24"/>
    <n v="215"/>
  </r>
  <r>
    <x v="9"/>
    <s v="1131-GA-SAVANNAH-AL-GA"/>
    <x v="2"/>
    <n v="0.53"/>
    <n v="133.6"/>
  </r>
  <r>
    <x v="9"/>
    <s v="1131-GA-SAVANNAH-AR-GA"/>
    <x v="2"/>
    <n v="0.371"/>
    <n v="177"/>
  </r>
  <r>
    <x v="9"/>
    <s v="1131-GA-SAVANNAH-AZ-GA"/>
    <x v="1"/>
    <n v="6.9000000000000006E-2"/>
    <n v="170"/>
  </r>
  <r>
    <x v="9"/>
    <s v="1131-GA-SAVANNAH-BC-GA"/>
    <x v="0"/>
    <n v="0.24"/>
    <n v="215"/>
  </r>
  <r>
    <x v="9"/>
    <s v="1131-GA-SAVANNAH-CA-GA"/>
    <x v="1"/>
    <n v="0.38800000000000001"/>
    <n v="180.8"/>
  </r>
  <r>
    <x v="9"/>
    <s v="1131-GA-SAVANNAH-CO-GA"/>
    <x v="1"/>
    <n v="0.49"/>
    <n v="360"/>
  </r>
  <r>
    <x v="9"/>
    <s v="1131-GA-SAVANNAH-CT-GA"/>
    <x v="1"/>
    <n v="0.16"/>
    <n v="300"/>
  </r>
  <r>
    <x v="9"/>
    <s v="1131-GA-SAVANNAH-DC-GA"/>
    <x v="2"/>
    <n v="7.0000000000000007E-2"/>
    <n v="186"/>
  </r>
  <r>
    <x v="9"/>
    <s v="1131-GA-SAVANNAH-DE-GA"/>
    <x v="2"/>
    <n v="7.0000000000000007E-2"/>
    <n v="186"/>
  </r>
  <r>
    <x v="9"/>
    <s v="1131-GA-SAVANNAH-FL-GA"/>
    <x v="2"/>
    <n v="0.52100000000000002"/>
    <n v="158.1"/>
  </r>
  <r>
    <x v="9"/>
    <s v="1131-GA-SAVANNAH-GA-GA"/>
    <x v="2"/>
    <n v="0.46899999999999997"/>
    <n v="133.80000000000001"/>
  </r>
  <r>
    <x v="9"/>
    <s v="1131-GA-SAVANNAH-IA-GA"/>
    <x v="2"/>
    <n v="0.19700000000000001"/>
    <n v="162.30000000000001"/>
  </r>
  <r>
    <x v="9"/>
    <s v="1131-GA-SAVANNAH-ID-GA"/>
    <x v="1"/>
    <n v="0.84799999999999998"/>
    <n v="180.8"/>
  </r>
  <r>
    <x v="9"/>
    <s v="1131-GA-SAVANNAH-IL-GA"/>
    <x v="2"/>
    <n v="0.48799999999999999"/>
    <n v="235.9"/>
  </r>
  <r>
    <x v="9"/>
    <s v="1131-GA-SAVANNAH-IN-GA"/>
    <x v="1"/>
    <n v="0.11"/>
    <n v="120"/>
  </r>
  <r>
    <x v="9"/>
    <s v="1131-GA-SAVANNAH-KS-GA"/>
    <x v="2"/>
    <n v="7.0000000000000007E-2"/>
    <n v="186"/>
  </r>
  <r>
    <x v="9"/>
    <s v="1131-GA-SAVANNAH-KY-GA"/>
    <x v="2"/>
    <n v="0.53200000000000003"/>
    <n v="168"/>
  </r>
  <r>
    <x v="9"/>
    <s v="1131-GA-SAVANNAH-LA-GA"/>
    <x v="2"/>
    <n v="7.0000000000000007E-2"/>
    <n v="186"/>
  </r>
  <r>
    <x v="9"/>
    <s v="1131-GA-SAVANNAH-MA-GA"/>
    <x v="2"/>
    <n v="7.0000000000000007E-2"/>
    <n v="186"/>
  </r>
  <r>
    <x v="9"/>
    <s v="1131-GA-SAVANNAH-MB-GA"/>
    <x v="0"/>
    <n v="0.24"/>
    <n v="215"/>
  </r>
  <r>
    <x v="9"/>
    <s v="1131-GA-SAVANNAH-MD-GA"/>
    <x v="2"/>
    <n v="0.42699999999999999"/>
    <n v="151.4"/>
  </r>
  <r>
    <x v="9"/>
    <s v="1131-GA-SAVANNAH-ME-GA"/>
    <x v="2"/>
    <n v="7.0000000000000007E-2"/>
    <n v="211"/>
  </r>
  <r>
    <x v="9"/>
    <s v="1131-GA-SAVANNAH-MI-GA"/>
    <x v="1"/>
    <n v="0.42"/>
    <n v="282.8"/>
  </r>
  <r>
    <x v="9"/>
    <s v="1131-GA-SAVANNAH-MN-GA"/>
    <x v="2"/>
    <n v="7.0000000000000007E-2"/>
    <n v="186"/>
  </r>
  <r>
    <x v="9"/>
    <s v="1131-GA-SAVANNAH-MO-GA"/>
    <x v="2"/>
    <n v="0.17699999999999999"/>
    <n v="214.8"/>
  </r>
  <r>
    <x v="9"/>
    <s v="1131-GA-SAVANNAH-MS-GA"/>
    <x v="2"/>
    <n v="0.47699999999999998"/>
    <n v="213.1"/>
  </r>
  <r>
    <x v="9"/>
    <s v="1131-GA-SAVANNAH-MT-GA"/>
    <x v="2"/>
    <n v="7.0000000000000007E-2"/>
    <n v="242"/>
  </r>
  <r>
    <x v="9"/>
    <s v="1131-GA-SAVANNAH-NC-GA"/>
    <x v="2"/>
    <n v="0.13900000000000001"/>
    <n v="164.1"/>
  </r>
  <r>
    <x v="9"/>
    <s v="1131-GA-SAVANNAH-ND-GA"/>
    <x v="2"/>
    <n v="7.0000000000000007E-2"/>
    <n v="211"/>
  </r>
  <r>
    <x v="9"/>
    <s v="1131-GA-SAVANNAH-NE-GA"/>
    <x v="2"/>
    <n v="7.0000000000000007E-2"/>
    <n v="186"/>
  </r>
  <r>
    <x v="9"/>
    <s v="1131-GA-SAVANNAH-NH-GA"/>
    <x v="2"/>
    <n v="7.0000000000000007E-2"/>
    <n v="186"/>
  </r>
  <r>
    <x v="9"/>
    <s v="1131-GA-SAVANNAH-NJ-GA"/>
    <x v="2"/>
    <n v="7.0000000000000007E-2"/>
    <n v="186"/>
  </r>
  <r>
    <x v="9"/>
    <s v="1131-GA-SAVANNAH-NM-GA"/>
    <x v="2"/>
    <n v="7.0000000000000007E-2"/>
    <n v="211"/>
  </r>
  <r>
    <x v="9"/>
    <s v="1131-GA-SAVANNAH-NV-GA"/>
    <x v="2"/>
    <n v="7.0000000000000007E-2"/>
    <n v="242"/>
  </r>
  <r>
    <x v="9"/>
    <s v="1131-GA-SAVANNAH-NY-GA"/>
    <x v="2"/>
    <n v="7.0000000000000007E-2"/>
    <n v="186"/>
  </r>
  <r>
    <x v="9"/>
    <s v="1131-GA-SAVANNAH-OH-GA"/>
    <x v="2"/>
    <n v="0.13900000000000001"/>
    <n v="183.4"/>
  </r>
  <r>
    <x v="9"/>
    <s v="1131-GA-SAVANNAH-OK-GA"/>
    <x v="2"/>
    <n v="0.30099999999999999"/>
    <n v="188.1"/>
  </r>
  <r>
    <x v="9"/>
    <s v="1131-GA-SAVANNAH-ON-GA"/>
    <x v="0"/>
    <n v="0.39"/>
    <n v="172"/>
  </r>
  <r>
    <x v="9"/>
    <s v="1131-GA-SAVANNAH-OR-GA"/>
    <x v="2"/>
    <n v="7.0000000000000007E-2"/>
    <n v="242"/>
  </r>
  <r>
    <x v="9"/>
    <s v="1131-GA-SAVANNAH-PA-GA"/>
    <x v="1"/>
    <n v="0.58099999999999996"/>
    <n v="300"/>
  </r>
  <r>
    <x v="9"/>
    <s v="1131-GA-SAVANNAH-QC-GA"/>
    <x v="0"/>
    <n v="0.39"/>
    <n v="172"/>
  </r>
  <r>
    <x v="9"/>
    <s v="1131-GA-SAVANNAH-RI-GA"/>
    <x v="2"/>
    <n v="7.0000000000000007E-2"/>
    <n v="186"/>
  </r>
  <r>
    <x v="9"/>
    <s v="1131-GA-SAVANNAH-SC-GA"/>
    <x v="2"/>
    <n v="0.47299999999999998"/>
    <n v="128.69999999999999"/>
  </r>
  <r>
    <x v="9"/>
    <s v="1131-GA-SAVANNAH-SD-GA"/>
    <x v="2"/>
    <n v="7.0000000000000007E-2"/>
    <n v="211"/>
  </r>
  <r>
    <x v="9"/>
    <s v="1131-GA-SAVANNAH-SK-GA"/>
    <x v="0"/>
    <n v="0.24"/>
    <n v="215"/>
  </r>
  <r>
    <x v="9"/>
    <s v="1131-GA-SAVANNAH-TN-GA"/>
    <x v="2"/>
    <n v="0.56000000000000005"/>
    <n v="164.7"/>
  </r>
  <r>
    <x v="9"/>
    <s v="1131-GA-SAVANNAH-TX-GA"/>
    <x v="1"/>
    <n v="0.57999999999999996"/>
    <n v="249"/>
  </r>
  <r>
    <x v="9"/>
    <s v="1131-GA-SAVANNAH-UT-GA"/>
    <x v="2"/>
    <n v="-1.4E-2"/>
    <n v="227.2"/>
  </r>
  <r>
    <x v="9"/>
    <s v="1131-GA-SAVANNAH-VA-GA"/>
    <x v="1"/>
    <n v="0.17299999999999999"/>
    <n v="102"/>
  </r>
  <r>
    <x v="9"/>
    <s v="1131-GA-SAVANNAH-VT-GA"/>
    <x v="2"/>
    <n v="7.0000000000000007E-2"/>
    <n v="186"/>
  </r>
  <r>
    <x v="9"/>
    <s v="1131-GA-SAVANNAH-WA-GA"/>
    <x v="2"/>
    <n v="0.27700000000000002"/>
    <n v="187.5"/>
  </r>
  <r>
    <x v="9"/>
    <s v="1131-GA-SAVANNAH-WI-GA"/>
    <x v="2"/>
    <n v="0.34"/>
    <n v="206.3"/>
  </r>
  <r>
    <x v="9"/>
    <s v="1131-GA-SAVANNAH-WV-GA"/>
    <x v="2"/>
    <n v="8.1000000000000003E-2"/>
    <n v="201.3"/>
  </r>
  <r>
    <x v="9"/>
    <s v="1131-GA-SAVANNAH-WY-GA"/>
    <x v="2"/>
    <n v="7.0000000000000007E-2"/>
    <n v="211"/>
  </r>
  <r>
    <x v="9"/>
    <s v="1131-GA-SAVANNAH-GA-AB"/>
    <x v="0"/>
    <n v="0.24"/>
    <n v="215"/>
  </r>
  <r>
    <x v="9"/>
    <s v="1131-GA-SAVANNAH-GA-AL"/>
    <x v="2"/>
    <n v="0.32900000000000001"/>
    <n v="131.9"/>
  </r>
  <r>
    <x v="9"/>
    <s v="1131-GA-SAVANNAH-GA-AR"/>
    <x v="2"/>
    <n v="0.36499999999999999"/>
    <n v="174.3"/>
  </r>
  <r>
    <x v="9"/>
    <s v="1131-GA-SAVANNAH-GA-AZ"/>
    <x v="2"/>
    <n v="0.52600000000000002"/>
    <n v="162.5"/>
  </r>
  <r>
    <x v="9"/>
    <s v="1131-GA-SAVANNAH-GA-BC"/>
    <x v="0"/>
    <n v="0.24"/>
    <n v="215"/>
  </r>
  <r>
    <x v="9"/>
    <s v="1131-GA-SAVANNAH-GA-CA"/>
    <x v="1"/>
    <n v="0.41099999999999998"/>
    <n v="300"/>
  </r>
  <r>
    <x v="9"/>
    <s v="1131-GA-SAVANNAH-GA-CO"/>
    <x v="2"/>
    <n v="1.7999999999999999E-2"/>
    <n v="198.3"/>
  </r>
  <r>
    <x v="9"/>
    <s v="1131-GA-SAVANNAH-GA-CT"/>
    <x v="2"/>
    <n v="0.221"/>
    <n v="189.2"/>
  </r>
  <r>
    <x v="9"/>
    <s v="1131-GA-SAVANNAH-GA-DC"/>
    <x v="2"/>
    <n v="7.0000000000000007E-2"/>
    <n v="186"/>
  </r>
  <r>
    <x v="9"/>
    <s v="1131-GA-SAVANNAH-GA-DE"/>
    <x v="2"/>
    <n v="7.0000000000000007E-2"/>
    <n v="186"/>
  </r>
  <r>
    <x v="9"/>
    <s v="1131-GA-SAVANNAH-GA-FL"/>
    <x v="2"/>
    <n v="0.44600000000000001"/>
    <n v="290"/>
  </r>
  <r>
    <x v="9"/>
    <s v="1131-GA-SAVANNAH-GA-GA"/>
    <x v="2"/>
    <n v="0.46899999999999997"/>
    <n v="133.80000000000001"/>
  </r>
  <r>
    <x v="9"/>
    <s v="1131-GA-SAVANNAH-GA-IA"/>
    <x v="2"/>
    <n v="0.54300000000000004"/>
    <n v="125.6"/>
  </r>
  <r>
    <x v="9"/>
    <s v="1131-GA-SAVANNAH-GA-ID"/>
    <x v="1"/>
    <n v="6.9000000000000006E-2"/>
    <n v="170"/>
  </r>
  <r>
    <x v="9"/>
    <s v="1131-GA-SAVANNAH-GA-IL"/>
    <x v="2"/>
    <n v="0.58099999999999996"/>
    <n v="153.6"/>
  </r>
  <r>
    <x v="9"/>
    <s v="1131-GA-SAVANNAH-GA-IN"/>
    <x v="1"/>
    <n v="0.47399999999999998"/>
    <n v="122.5"/>
  </r>
  <r>
    <x v="9"/>
    <s v="1131-GA-SAVANNAH-GA-KS"/>
    <x v="2"/>
    <n v="0.38"/>
    <n v="128.5"/>
  </r>
  <r>
    <x v="9"/>
    <s v="1131-GA-SAVANNAH-GA-KY"/>
    <x v="2"/>
    <n v="0.45200000000000001"/>
    <n v="138.69999999999999"/>
  </r>
  <r>
    <x v="9"/>
    <s v="1131-GA-SAVANNAH-GA-LA"/>
    <x v="2"/>
    <n v="6.2E-2"/>
    <n v="183.8"/>
  </r>
  <r>
    <x v="9"/>
    <s v="1131-GA-SAVANNAH-GA-MA"/>
    <x v="2"/>
    <n v="0.36499999999999999"/>
    <n v="173.7"/>
  </r>
  <r>
    <x v="9"/>
    <s v="1131-GA-SAVANNAH-GA-MB"/>
    <x v="0"/>
    <n v="0.24"/>
    <n v="215"/>
  </r>
  <r>
    <x v="9"/>
    <s v="1131-GA-SAVANNAH-GA-MD"/>
    <x v="1"/>
    <n v="0.38400000000000001"/>
    <n v="122.5"/>
  </r>
  <r>
    <x v="9"/>
    <s v="1131-GA-SAVANNAH-GA-ME"/>
    <x v="1"/>
    <n v="0.58199999999999996"/>
    <n v="155"/>
  </r>
  <r>
    <x v="9"/>
    <s v="1131-GA-SAVANNAH-GA-MI"/>
    <x v="2"/>
    <n v="0.54100000000000004"/>
    <n v="220.8"/>
  </r>
  <r>
    <x v="9"/>
    <s v="1131-GA-SAVANNAH-GA-MN"/>
    <x v="1"/>
    <n v="0.50800000000000001"/>
    <n v="269.3"/>
  </r>
  <r>
    <x v="9"/>
    <s v="1131-GA-SAVANNAH-GA-MO"/>
    <x v="2"/>
    <n v="0.317"/>
    <n v="241.7"/>
  </r>
  <r>
    <x v="9"/>
    <s v="1131-GA-SAVANNAH-GA-MS"/>
    <x v="2"/>
    <n v="0.313"/>
    <n v="203.6"/>
  </r>
  <r>
    <x v="9"/>
    <s v="1131-GA-SAVANNAH-GA-MT"/>
    <x v="2"/>
    <n v="7.0000000000000007E-2"/>
    <n v="242"/>
  </r>
  <r>
    <x v="9"/>
    <s v="1131-GA-SAVANNAH-GA-NC"/>
    <x v="2"/>
    <n v="0.123"/>
    <n v="240.3"/>
  </r>
  <r>
    <x v="9"/>
    <s v="1131-GA-SAVANNAH-GA-ND"/>
    <x v="2"/>
    <n v="7.0000000000000007E-2"/>
    <n v="211"/>
  </r>
  <r>
    <x v="9"/>
    <s v="1131-GA-SAVANNAH-GA-NE"/>
    <x v="2"/>
    <n v="0.28000000000000003"/>
    <n v="161.19999999999999"/>
  </r>
  <r>
    <x v="9"/>
    <s v="1131-GA-SAVANNAH-GA-NH"/>
    <x v="2"/>
    <n v="7.0000000000000007E-2"/>
    <n v="186"/>
  </r>
  <r>
    <x v="9"/>
    <s v="1131-GA-SAVANNAH-GA-NJ"/>
    <x v="2"/>
    <n v="0.42"/>
    <n v="216.9"/>
  </r>
  <r>
    <x v="9"/>
    <s v="1131-GA-SAVANNAH-GA-NM"/>
    <x v="1"/>
    <n v="0.46800000000000003"/>
    <n v="155"/>
  </r>
  <r>
    <x v="9"/>
    <s v="1131-GA-SAVANNAH-GA-NV"/>
    <x v="2"/>
    <n v="-0.22500000000000001"/>
    <n v="222.5"/>
  </r>
  <r>
    <x v="9"/>
    <s v="1131-GA-SAVANNAH-GA-NY"/>
    <x v="2"/>
    <n v="0.36099999999999999"/>
    <n v="232.4"/>
  </r>
  <r>
    <x v="9"/>
    <s v="1131-GA-SAVANNAH-GA-OH"/>
    <x v="2"/>
    <n v="0.55500000000000005"/>
    <n v="169.7"/>
  </r>
  <r>
    <x v="9"/>
    <s v="1131-GA-SAVANNAH-GA-OK"/>
    <x v="2"/>
    <n v="0.47399999999999998"/>
    <n v="154.5"/>
  </r>
  <r>
    <x v="9"/>
    <s v="1131-GA-SAVANNAH-GA-ON"/>
    <x v="0"/>
    <n v="0.39"/>
    <n v="172"/>
  </r>
  <r>
    <x v="9"/>
    <s v="1131-GA-SAVANNAH-GA-OR"/>
    <x v="2"/>
    <n v="0.34799999999999998"/>
    <n v="229.4"/>
  </r>
  <r>
    <x v="9"/>
    <s v="1131-GA-SAVANNAH-GA-PA"/>
    <x v="1"/>
    <n v="0.48899999999999999"/>
    <n v="300"/>
  </r>
  <r>
    <x v="9"/>
    <s v="1131-GA-SAVANNAH-GA-QC"/>
    <x v="0"/>
    <n v="0.39"/>
    <n v="172"/>
  </r>
  <r>
    <x v="9"/>
    <s v="1131-GA-SAVANNAH-GA-RI"/>
    <x v="2"/>
    <n v="7.0000000000000007E-2"/>
    <n v="186"/>
  </r>
  <r>
    <x v="9"/>
    <s v="1131-GA-SAVANNAH-GA-SC"/>
    <x v="2"/>
    <n v="0.47799999999999998"/>
    <n v="188.5"/>
  </r>
  <r>
    <x v="9"/>
    <s v="1131-GA-SAVANNAH-GA-SD"/>
    <x v="2"/>
    <n v="-0.156"/>
    <n v="198.3"/>
  </r>
  <r>
    <x v="9"/>
    <s v="1131-GA-SAVANNAH-GA-SK"/>
    <x v="0"/>
    <n v="0.24"/>
    <n v="215"/>
  </r>
  <r>
    <x v="9"/>
    <s v="1131-GA-SAVANNAH-GA-TN"/>
    <x v="2"/>
    <n v="0.6"/>
    <n v="145.69999999999999"/>
  </r>
  <r>
    <x v="9"/>
    <s v="1131-GA-SAVANNAH-GA-TX"/>
    <x v="2"/>
    <n v="0.46500000000000002"/>
    <n v="195"/>
  </r>
  <r>
    <x v="9"/>
    <s v="1131-GA-SAVANNAH-GA-UT"/>
    <x v="1"/>
    <n v="0.52100000000000002"/>
    <n v="300"/>
  </r>
  <r>
    <x v="9"/>
    <s v="1131-GA-SAVANNAH-GA-VA"/>
    <x v="2"/>
    <n v="0.38300000000000001"/>
    <n v="177.2"/>
  </r>
  <r>
    <x v="9"/>
    <s v="1131-GA-SAVANNAH-GA-VT"/>
    <x v="1"/>
    <n v="-4.9000000000000002E-2"/>
    <n v="162"/>
  </r>
  <r>
    <x v="9"/>
    <s v="1131-GA-SAVANNAH-GA-WA"/>
    <x v="2"/>
    <n v="0.125"/>
    <n v="162.19999999999999"/>
  </r>
  <r>
    <x v="9"/>
    <s v="1131-GA-SAVANNAH-GA-WI"/>
    <x v="2"/>
    <n v="0.53300000000000003"/>
    <n v="155.80000000000001"/>
  </r>
  <r>
    <x v="9"/>
    <s v="1131-GA-SAVANNAH-GA-WV"/>
    <x v="1"/>
    <n v="0.34399999999999997"/>
    <n v="122.5"/>
  </r>
  <r>
    <x v="9"/>
    <s v="1131-GA-SAVANNAH-GA-WY"/>
    <x v="1"/>
    <n v="0.16"/>
    <n v="155"/>
  </r>
  <r>
    <x v="9"/>
    <s v="1132-IN-JEFFERSONVILLE-AB-IN"/>
    <x v="0"/>
    <n v="0.24"/>
    <n v="215"/>
  </r>
  <r>
    <x v="9"/>
    <s v="1132-IN-JEFFERSONVILLE-AL-IN"/>
    <x v="2"/>
    <n v="0.36"/>
    <n v="199.7"/>
  </r>
  <r>
    <x v="9"/>
    <s v="1132-IN-JEFFERSONVILLE-AR-IN"/>
    <x v="2"/>
    <n v="0.434"/>
    <n v="129.80000000000001"/>
  </r>
  <r>
    <x v="9"/>
    <s v="1132-IN-JEFFERSONVILLE-AZ-IN"/>
    <x v="2"/>
    <n v="5.5E-2"/>
    <n v="237.6"/>
  </r>
  <r>
    <x v="9"/>
    <s v="1132-IN-JEFFERSONVILLE-BC-IN"/>
    <x v="0"/>
    <n v="0.24"/>
    <n v="215"/>
  </r>
  <r>
    <x v="9"/>
    <s v="1132-IN-JEFFERSONVILLE-CA-IN"/>
    <x v="2"/>
    <n v="0.46"/>
    <n v="165.5"/>
  </r>
  <r>
    <x v="9"/>
    <s v="1132-IN-JEFFERSONVILLE-CO-IN"/>
    <x v="1"/>
    <n v="0.75800000000000001"/>
    <n v="155"/>
  </r>
  <r>
    <x v="9"/>
    <s v="1132-IN-JEFFERSONVILLE-CT-IN"/>
    <x v="1"/>
    <n v="0.126"/>
    <n v="135"/>
  </r>
  <r>
    <x v="9"/>
    <s v="1132-IN-JEFFERSONVILLE-DC-IN"/>
    <x v="2"/>
    <n v="7.0000000000000007E-2"/>
    <n v="186"/>
  </r>
  <r>
    <x v="9"/>
    <s v="1132-IN-JEFFERSONVILLE-DE-IN"/>
    <x v="2"/>
    <n v="7.0000000000000007E-2"/>
    <n v="186"/>
  </r>
  <r>
    <x v="9"/>
    <s v="1132-IN-JEFFERSONVILLE-FL-IN"/>
    <x v="1"/>
    <n v="0.70599999999999996"/>
    <n v="155"/>
  </r>
  <r>
    <x v="9"/>
    <s v="1132-IN-JEFFERSONVILLE-GA-IN"/>
    <x v="1"/>
    <n v="0.47399999999999998"/>
    <n v="122.5"/>
  </r>
  <r>
    <x v="9"/>
    <s v="1132-IN-JEFFERSONVILLE-IA-IN"/>
    <x v="1"/>
    <n v="0.56000000000000005"/>
    <n v="122.5"/>
  </r>
  <r>
    <x v="9"/>
    <s v="1132-IN-JEFFERSONVILLE-ID-IN"/>
    <x v="2"/>
    <n v="7.0000000000000007E-2"/>
    <n v="211"/>
  </r>
  <r>
    <x v="9"/>
    <s v="1132-IN-JEFFERSONVILLE-IL-IN"/>
    <x v="1"/>
    <n v="0.115"/>
    <n v="149.80000000000001"/>
  </r>
  <r>
    <x v="9"/>
    <s v="1132-IN-JEFFERSONVILLE-IN-IN"/>
    <x v="2"/>
    <n v="0.38900000000000001"/>
    <n v="155.6"/>
  </r>
  <r>
    <x v="9"/>
    <s v="1132-IN-JEFFERSONVILLE-KS-IN"/>
    <x v="2"/>
    <n v="7.0000000000000007E-2"/>
    <n v="186"/>
  </r>
  <r>
    <x v="9"/>
    <s v="1132-IN-JEFFERSONVILLE-KY-IN"/>
    <x v="2"/>
    <n v="0.33300000000000002"/>
    <n v="138.5"/>
  </r>
  <r>
    <x v="9"/>
    <s v="1132-IN-JEFFERSONVILLE-LA-IN"/>
    <x v="2"/>
    <n v="7.0000000000000007E-2"/>
    <n v="186"/>
  </r>
  <r>
    <x v="9"/>
    <s v="1132-IN-JEFFERSONVILLE-MA-IN"/>
    <x v="2"/>
    <n v="7.0000000000000007E-2"/>
    <n v="186"/>
  </r>
  <r>
    <x v="9"/>
    <s v="1132-IN-JEFFERSONVILLE-MB-IN"/>
    <x v="0"/>
    <n v="0.24"/>
    <n v="215"/>
  </r>
  <r>
    <x v="9"/>
    <s v="1132-IN-JEFFERSONVILLE-MD-IN"/>
    <x v="2"/>
    <n v="0.48099999999999998"/>
    <n v="222.8"/>
  </r>
  <r>
    <x v="9"/>
    <s v="1132-IN-JEFFERSONVILLE-ME-IN"/>
    <x v="2"/>
    <n v="7.0000000000000007E-2"/>
    <n v="186"/>
  </r>
  <r>
    <x v="9"/>
    <s v="1132-IN-JEFFERSONVILLE-MI-IN"/>
    <x v="1"/>
    <n v="0.48"/>
    <n v="219.5"/>
  </r>
  <r>
    <x v="9"/>
    <s v="1132-IN-JEFFERSONVILLE-MN-IN"/>
    <x v="1"/>
    <n v="0.126"/>
    <n v="135"/>
  </r>
  <r>
    <x v="9"/>
    <s v="1132-IN-JEFFERSONVILLE-MO-IN"/>
    <x v="2"/>
    <n v="0.63900000000000001"/>
    <n v="245.5"/>
  </r>
  <r>
    <x v="9"/>
    <s v="1132-IN-JEFFERSONVILLE-MS-IN"/>
    <x v="2"/>
    <n v="0.52300000000000002"/>
    <n v="133.6"/>
  </r>
  <r>
    <x v="9"/>
    <s v="1132-IN-JEFFERSONVILLE-MT-IN"/>
    <x v="2"/>
    <n v="7.0000000000000007E-2"/>
    <n v="211"/>
  </r>
  <r>
    <x v="9"/>
    <s v="1132-IN-JEFFERSONVILLE-NC-IN"/>
    <x v="2"/>
    <n v="0.27600000000000002"/>
    <n v="183.2"/>
  </r>
  <r>
    <x v="9"/>
    <s v="1132-IN-JEFFERSONVILLE-ND-IN"/>
    <x v="2"/>
    <n v="7.0000000000000007E-2"/>
    <n v="186"/>
  </r>
  <r>
    <x v="9"/>
    <s v="1132-IN-JEFFERSONVILLE-NE-IN"/>
    <x v="2"/>
    <n v="7.0000000000000007E-2"/>
    <n v="186"/>
  </r>
  <r>
    <x v="9"/>
    <s v="1132-IN-JEFFERSONVILLE-NH-IN"/>
    <x v="2"/>
    <n v="7.0000000000000007E-2"/>
    <n v="186"/>
  </r>
  <r>
    <x v="9"/>
    <s v="1132-IN-JEFFERSONVILLE-NJ-IN"/>
    <x v="1"/>
    <n v="0.44700000000000001"/>
    <n v="129"/>
  </r>
  <r>
    <x v="9"/>
    <s v="1132-IN-JEFFERSONVILLE-NM-IN"/>
    <x v="2"/>
    <n v="7.0000000000000007E-2"/>
    <n v="211"/>
  </r>
  <r>
    <x v="9"/>
    <s v="1132-IN-JEFFERSONVILLE-NV-IN"/>
    <x v="2"/>
    <n v="7.0000000000000007E-2"/>
    <n v="211"/>
  </r>
  <r>
    <x v="9"/>
    <s v="1132-IN-JEFFERSONVILLE-NY-IN"/>
    <x v="2"/>
    <n v="7.0000000000000007E-2"/>
    <n v="186"/>
  </r>
  <r>
    <x v="9"/>
    <s v="1132-IN-JEFFERSONVILLE-OH-IN"/>
    <x v="2"/>
    <n v="0.48399999999999999"/>
    <n v="134.69999999999999"/>
  </r>
  <r>
    <x v="9"/>
    <s v="1132-IN-JEFFERSONVILLE-OK-IN"/>
    <x v="2"/>
    <n v="0.52900000000000003"/>
    <n v="158.80000000000001"/>
  </r>
  <r>
    <x v="9"/>
    <s v="1132-IN-JEFFERSONVILLE-ON-IN"/>
    <x v="2"/>
    <n v="0.79600000000000004"/>
    <n v="112.6"/>
  </r>
  <r>
    <x v="9"/>
    <s v="1132-IN-JEFFERSONVILLE-OR-IN"/>
    <x v="2"/>
    <n v="0.14199999999999999"/>
    <n v="277.60000000000002"/>
  </r>
  <r>
    <x v="9"/>
    <s v="1132-IN-JEFFERSONVILLE-PA-IN"/>
    <x v="2"/>
    <n v="0.51200000000000001"/>
    <n v="227.3"/>
  </r>
  <r>
    <x v="9"/>
    <s v="1132-IN-JEFFERSONVILLE-QC-IN"/>
    <x v="0"/>
    <n v="0.39"/>
    <n v="172"/>
  </r>
  <r>
    <x v="9"/>
    <s v="1132-IN-JEFFERSONVILLE-RI-IN"/>
    <x v="2"/>
    <n v="7.0000000000000007E-2"/>
    <n v="186"/>
  </r>
  <r>
    <x v="9"/>
    <s v="1132-IN-JEFFERSONVILLE-SC-IN"/>
    <x v="2"/>
    <n v="0.13900000000000001"/>
    <n v="213.8"/>
  </r>
  <r>
    <x v="9"/>
    <s v="1132-IN-JEFFERSONVILLE-SD-IN"/>
    <x v="2"/>
    <n v="7.0000000000000007E-2"/>
    <n v="186"/>
  </r>
  <r>
    <x v="9"/>
    <s v="1132-IN-JEFFERSONVILLE-SK-IN"/>
    <x v="0"/>
    <n v="0.24"/>
    <n v="215"/>
  </r>
  <r>
    <x v="9"/>
    <s v="1132-IN-JEFFERSONVILLE-TN-IN"/>
    <x v="1"/>
    <n v="0.53400000000000003"/>
    <n v="220.8"/>
  </r>
  <r>
    <x v="9"/>
    <s v="1132-IN-JEFFERSONVILLE-TX-IN"/>
    <x v="1"/>
    <n v="0.38300000000000001"/>
    <n v="250.5"/>
  </r>
  <r>
    <x v="9"/>
    <s v="1132-IN-JEFFERSONVILLE-UT-IN"/>
    <x v="2"/>
    <n v="7.0000000000000007E-2"/>
    <n v="211"/>
  </r>
  <r>
    <x v="9"/>
    <s v="1132-IN-JEFFERSONVILLE-VA-IN"/>
    <x v="2"/>
    <n v="1.2E-2"/>
    <n v="197.5"/>
  </r>
  <r>
    <x v="9"/>
    <s v="1132-IN-JEFFERSONVILLE-VT-IN"/>
    <x v="2"/>
    <n v="7.0000000000000007E-2"/>
    <n v="186"/>
  </r>
  <r>
    <x v="9"/>
    <s v="1132-IN-JEFFERSONVILLE-WA-IN"/>
    <x v="2"/>
    <n v="7.0000000000000007E-2"/>
    <n v="242"/>
  </r>
  <r>
    <x v="9"/>
    <s v="1132-IN-JEFFERSONVILLE-WI-IN"/>
    <x v="2"/>
    <n v="0.40699999999999997"/>
    <n v="169.6"/>
  </r>
  <r>
    <x v="9"/>
    <s v="1132-IN-JEFFERSONVILLE-WV-IN"/>
    <x v="2"/>
    <n v="7.0000000000000007E-2"/>
    <n v="147"/>
  </r>
  <r>
    <x v="9"/>
    <s v="1132-IN-JEFFERSONVILLE-WY-IN"/>
    <x v="2"/>
    <n v="-8.9999999999999993E-3"/>
    <n v="199.7"/>
  </r>
  <r>
    <x v="9"/>
    <s v="1132-IN-JEFFERSONVILLE-IN-AB"/>
    <x v="0"/>
    <n v="0.24"/>
    <n v="215"/>
  </r>
  <r>
    <x v="9"/>
    <s v="1132-IN-JEFFERSONVILLE-IN-AL"/>
    <x v="2"/>
    <n v="0.26100000000000001"/>
    <n v="146.80000000000001"/>
  </r>
  <r>
    <x v="9"/>
    <s v="1132-IN-JEFFERSONVILLE-IN-AR"/>
    <x v="1"/>
    <n v="0.255"/>
    <n v="122.5"/>
  </r>
  <r>
    <x v="9"/>
    <s v="1132-IN-JEFFERSONVILLE-IN-AZ"/>
    <x v="2"/>
    <n v="7.0000000000000007E-2"/>
    <n v="211"/>
  </r>
  <r>
    <x v="9"/>
    <s v="1132-IN-JEFFERSONVILLE-IN-BC"/>
    <x v="0"/>
    <n v="0.24"/>
    <n v="215"/>
  </r>
  <r>
    <x v="9"/>
    <s v="1132-IN-JEFFERSONVILLE-IN-CA"/>
    <x v="2"/>
    <n v="0.39500000000000002"/>
    <n v="202"/>
  </r>
  <r>
    <x v="9"/>
    <s v="1132-IN-JEFFERSONVILLE-IN-CO"/>
    <x v="2"/>
    <n v="7.0000000000000007E-2"/>
    <n v="186"/>
  </r>
  <r>
    <x v="9"/>
    <s v="1132-IN-JEFFERSONVILLE-IN-CT"/>
    <x v="1"/>
    <n v="0.51200000000000001"/>
    <n v="129"/>
  </r>
  <r>
    <x v="9"/>
    <s v="1132-IN-JEFFERSONVILLE-IN-DC"/>
    <x v="2"/>
    <n v="7.0000000000000007E-2"/>
    <n v="186"/>
  </r>
  <r>
    <x v="9"/>
    <s v="1132-IN-JEFFERSONVILLE-IN-DE"/>
    <x v="2"/>
    <n v="7.0000000000000007E-2"/>
    <n v="186"/>
  </r>
  <r>
    <x v="9"/>
    <s v="1132-IN-JEFFERSONVILLE-IN-FL"/>
    <x v="1"/>
    <n v="0.36"/>
    <n v="250"/>
  </r>
  <r>
    <x v="9"/>
    <s v="1132-IN-JEFFERSONVILLE-IN-GA"/>
    <x v="1"/>
    <n v="-1.2E-2"/>
    <n v="136.5"/>
  </r>
  <r>
    <x v="9"/>
    <s v="1132-IN-JEFFERSONVILLE-IN-IA"/>
    <x v="1"/>
    <n v="0.45200000000000001"/>
    <n v="122.5"/>
  </r>
  <r>
    <x v="9"/>
    <s v="1132-IN-JEFFERSONVILLE-IN-ID"/>
    <x v="2"/>
    <n v="1.2E-2"/>
    <n v="224.1"/>
  </r>
  <r>
    <x v="9"/>
    <s v="1132-IN-JEFFERSONVILLE-IN-IL"/>
    <x v="2"/>
    <n v="0.33100000000000002"/>
    <n v="173"/>
  </r>
  <r>
    <x v="9"/>
    <s v="1132-IN-JEFFERSONVILLE-IN-IN"/>
    <x v="2"/>
    <n v="0.38900000000000001"/>
    <n v="155.6"/>
  </r>
  <r>
    <x v="9"/>
    <s v="1132-IN-JEFFERSONVILLE-IN-KS"/>
    <x v="1"/>
    <n v="0.30599999999999999"/>
    <n v="122.5"/>
  </r>
  <r>
    <x v="9"/>
    <s v="1132-IN-JEFFERSONVILLE-IN-KY"/>
    <x v="2"/>
    <n v="0.31900000000000001"/>
    <n v="132.69999999999999"/>
  </r>
  <r>
    <x v="9"/>
    <s v="1132-IN-JEFFERSONVILLE-IN-LA"/>
    <x v="2"/>
    <n v="0.11"/>
    <n v="213.8"/>
  </r>
  <r>
    <x v="9"/>
    <s v="1132-IN-JEFFERSONVILLE-IN-MA"/>
    <x v="2"/>
    <n v="0.40300000000000002"/>
    <n v="134.9"/>
  </r>
  <r>
    <x v="9"/>
    <s v="1132-IN-JEFFERSONVILLE-IN-MB"/>
    <x v="0"/>
    <n v="0.24"/>
    <n v="215"/>
  </r>
  <r>
    <x v="9"/>
    <s v="1132-IN-JEFFERSONVILLE-IN-MD"/>
    <x v="2"/>
    <n v="0.53200000000000003"/>
    <n v="188.3"/>
  </r>
  <r>
    <x v="9"/>
    <s v="1132-IN-JEFFERSONVILLE-IN-ME"/>
    <x v="1"/>
    <n v="0.126"/>
    <n v="135"/>
  </r>
  <r>
    <x v="9"/>
    <s v="1132-IN-JEFFERSONVILLE-IN-MI"/>
    <x v="1"/>
    <n v="0.29699999999999999"/>
    <n v="285"/>
  </r>
  <r>
    <x v="9"/>
    <s v="1132-IN-JEFFERSONVILLE-IN-MN"/>
    <x v="2"/>
    <n v="0.65400000000000003"/>
    <n v="162.6"/>
  </r>
  <r>
    <x v="9"/>
    <s v="1132-IN-JEFFERSONVILLE-IN-MO"/>
    <x v="1"/>
    <n v="0.64300000000000002"/>
    <n v="221.8"/>
  </r>
  <r>
    <x v="9"/>
    <s v="1132-IN-JEFFERSONVILLE-IN-MS"/>
    <x v="2"/>
    <n v="0.14199999999999999"/>
    <n v="197.9"/>
  </r>
  <r>
    <x v="9"/>
    <s v="1132-IN-JEFFERSONVILLE-IN-MT"/>
    <x v="2"/>
    <n v="7.0000000000000007E-2"/>
    <n v="211"/>
  </r>
  <r>
    <x v="9"/>
    <s v="1132-IN-JEFFERSONVILLE-IN-NC"/>
    <x v="2"/>
    <n v="0.439"/>
    <n v="239.2"/>
  </r>
  <r>
    <x v="9"/>
    <s v="1132-IN-JEFFERSONVILLE-IN-ND"/>
    <x v="2"/>
    <n v="0.27800000000000002"/>
    <n v="134.19999999999999"/>
  </r>
  <r>
    <x v="9"/>
    <s v="1132-IN-JEFFERSONVILLE-IN-NE"/>
    <x v="1"/>
    <n v="0.1"/>
    <n v="300"/>
  </r>
  <r>
    <x v="9"/>
    <s v="1132-IN-JEFFERSONVILLE-IN-NH"/>
    <x v="2"/>
    <n v="0.192"/>
    <n v="201.3"/>
  </r>
  <r>
    <x v="9"/>
    <s v="1132-IN-JEFFERSONVILLE-IN-NJ"/>
    <x v="1"/>
    <n v="0.40200000000000002"/>
    <n v="129"/>
  </r>
  <r>
    <x v="9"/>
    <s v="1132-IN-JEFFERSONVILLE-IN-NM"/>
    <x v="2"/>
    <n v="7.0000000000000007E-2"/>
    <n v="211"/>
  </r>
  <r>
    <x v="9"/>
    <s v="1132-IN-JEFFERSONVILLE-IN-NV"/>
    <x v="2"/>
    <n v="7.0000000000000007E-2"/>
    <n v="211"/>
  </r>
  <r>
    <x v="9"/>
    <s v="1132-IN-JEFFERSONVILLE-IN-NY"/>
    <x v="2"/>
    <n v="0.373"/>
    <n v="144.80000000000001"/>
  </r>
  <r>
    <x v="9"/>
    <s v="1132-IN-JEFFERSONVILLE-IN-OH"/>
    <x v="2"/>
    <n v="0.26200000000000001"/>
    <n v="149"/>
  </r>
  <r>
    <x v="9"/>
    <s v="1132-IN-JEFFERSONVILLE-IN-OK"/>
    <x v="2"/>
    <n v="0.52600000000000002"/>
    <n v="194"/>
  </r>
  <r>
    <x v="9"/>
    <s v="1132-IN-JEFFERSONVILLE-IN-ON"/>
    <x v="2"/>
    <n v="0.55300000000000005"/>
    <n v="244.8"/>
  </r>
  <r>
    <x v="9"/>
    <s v="1132-IN-JEFFERSONVILLE-IN-OR"/>
    <x v="2"/>
    <n v="7.0000000000000007E-2"/>
    <n v="242"/>
  </r>
  <r>
    <x v="9"/>
    <s v="1132-IN-JEFFERSONVILLE-IN-PA"/>
    <x v="2"/>
    <n v="0.499"/>
    <n v="182.3"/>
  </r>
  <r>
    <x v="9"/>
    <s v="1132-IN-JEFFERSONVILLE-IN-QC"/>
    <x v="0"/>
    <n v="0.39"/>
    <n v="172"/>
  </r>
  <r>
    <x v="9"/>
    <s v="1132-IN-JEFFERSONVILLE-IN-RI"/>
    <x v="2"/>
    <n v="7.0000000000000007E-2"/>
    <n v="186"/>
  </r>
  <r>
    <x v="9"/>
    <s v="1132-IN-JEFFERSONVILLE-IN-SC"/>
    <x v="1"/>
    <n v="0.126"/>
    <n v="135"/>
  </r>
  <r>
    <x v="9"/>
    <s v="1132-IN-JEFFERSONVILLE-IN-SD"/>
    <x v="2"/>
    <n v="7.0000000000000007E-2"/>
    <n v="186"/>
  </r>
  <r>
    <x v="9"/>
    <s v="1132-IN-JEFFERSONVILLE-IN-SK"/>
    <x v="0"/>
    <n v="0.24"/>
    <n v="215"/>
  </r>
  <r>
    <x v="9"/>
    <s v="1132-IN-JEFFERSONVILLE-IN-TN"/>
    <x v="2"/>
    <n v="0.34899999999999998"/>
    <n v="155.6"/>
  </r>
  <r>
    <x v="9"/>
    <s v="1132-IN-JEFFERSONVILLE-IN-TX"/>
    <x v="2"/>
    <n v="0.36899999999999999"/>
    <n v="204.4"/>
  </r>
  <r>
    <x v="9"/>
    <s v="1132-IN-JEFFERSONVILLE-IN-UT"/>
    <x v="2"/>
    <n v="0.24199999999999999"/>
    <n v="151.80000000000001"/>
  </r>
  <r>
    <x v="9"/>
    <s v="1132-IN-JEFFERSONVILLE-IN-VA"/>
    <x v="1"/>
    <n v="0.28999999999999998"/>
    <n v="107.5"/>
  </r>
  <r>
    <x v="9"/>
    <s v="1132-IN-JEFFERSONVILLE-IN-VT"/>
    <x v="1"/>
    <n v="0.4"/>
    <n v="300"/>
  </r>
  <r>
    <x v="9"/>
    <s v="1132-IN-JEFFERSONVILLE-IN-WA"/>
    <x v="2"/>
    <n v="0.219"/>
    <n v="162.80000000000001"/>
  </r>
  <r>
    <x v="9"/>
    <s v="1132-IN-JEFFERSONVILLE-IN-WI"/>
    <x v="2"/>
    <n v="0.54400000000000004"/>
    <n v="139.4"/>
  </r>
  <r>
    <x v="9"/>
    <s v="1132-IN-JEFFERSONVILLE-IN-WV"/>
    <x v="2"/>
    <n v="0.14799999999999999"/>
    <n v="157.80000000000001"/>
  </r>
  <r>
    <x v="9"/>
    <s v="1132-IN-JEFFERSONVILLE-IN-WY"/>
    <x v="2"/>
    <n v="7.0000000000000007E-2"/>
    <n v="186"/>
  </r>
  <r>
    <x v="6"/>
    <s v="1200-ON-WATERLOO-AL-ON"/>
    <x v="0"/>
    <n v="0.39"/>
    <n v="172"/>
  </r>
  <r>
    <x v="6"/>
    <s v="1200-ON-WATERLOO-AR-ON"/>
    <x v="0"/>
    <n v="0.39"/>
    <n v="172"/>
  </r>
  <r>
    <x v="6"/>
    <s v="1200-ON-WATERLOO-AZ-ON"/>
    <x v="0"/>
    <n v="0.39"/>
    <n v="172"/>
  </r>
  <r>
    <x v="6"/>
    <s v="1200-ON-WATERLOO-CA-ON"/>
    <x v="0"/>
    <n v="0.39"/>
    <n v="172"/>
  </r>
  <r>
    <x v="6"/>
    <s v="1200-ON-WATERLOO-CO-ON"/>
    <x v="0"/>
    <n v="0.39"/>
    <n v="172"/>
  </r>
  <r>
    <x v="6"/>
    <s v="1200-ON-WATERLOO-CT-ON"/>
    <x v="0"/>
    <n v="0.39"/>
    <n v="172"/>
  </r>
  <r>
    <x v="6"/>
    <s v="1200-ON-WATERLOO-DC-ON"/>
    <x v="0"/>
    <n v="0.39"/>
    <n v="172"/>
  </r>
  <r>
    <x v="6"/>
    <s v="1200-ON-WATERLOO-DE-ON"/>
    <x v="0"/>
    <n v="0.39"/>
    <n v="172"/>
  </r>
  <r>
    <x v="6"/>
    <s v="1200-ON-WATERLOO-FL-ON"/>
    <x v="0"/>
    <n v="0.39"/>
    <n v="172"/>
  </r>
  <r>
    <x v="6"/>
    <s v="1200-ON-WATERLOO-GA-ON"/>
    <x v="0"/>
    <n v="0.39"/>
    <n v="172"/>
  </r>
  <r>
    <x v="6"/>
    <s v="1200-ON-WATERLOO-IA-ON"/>
    <x v="0"/>
    <n v="0.39"/>
    <n v="172"/>
  </r>
  <r>
    <x v="6"/>
    <s v="1200-ON-WATERLOO-ID-ON"/>
    <x v="0"/>
    <n v="0.39"/>
    <n v="172"/>
  </r>
  <r>
    <x v="6"/>
    <s v="1200-ON-WATERLOO-IL-ON"/>
    <x v="2"/>
    <n v="0.69899999999999995"/>
    <n v="133.69999999999999"/>
  </r>
  <r>
    <x v="6"/>
    <s v="1200-ON-WATERLOO-IN-ON"/>
    <x v="2"/>
    <n v="0.55300000000000005"/>
    <n v="244.8"/>
  </r>
  <r>
    <x v="6"/>
    <s v="1200-ON-WATERLOO-KS-ON"/>
    <x v="0"/>
    <n v="0.39"/>
    <n v="172"/>
  </r>
  <r>
    <x v="6"/>
    <s v="1200-ON-WATERLOO-KY-ON"/>
    <x v="0"/>
    <n v="0.39"/>
    <n v="172"/>
  </r>
  <r>
    <x v="6"/>
    <s v="1200-ON-WATERLOO-LA-ON"/>
    <x v="0"/>
    <n v="0.39"/>
    <n v="172"/>
  </r>
  <r>
    <x v="6"/>
    <s v="1200-ON-WATERLOO-MA-ON"/>
    <x v="0"/>
    <n v="0.39"/>
    <n v="172"/>
  </r>
  <r>
    <x v="6"/>
    <s v="1200-ON-WATERLOO-MD-ON"/>
    <x v="0"/>
    <n v="0.39"/>
    <n v="172"/>
  </r>
  <r>
    <x v="6"/>
    <s v="1200-ON-WATERLOO-ME-ON"/>
    <x v="0"/>
    <n v="0.39"/>
    <n v="172"/>
  </r>
  <r>
    <x v="6"/>
    <s v="1200-ON-WATERLOO-MI-ON"/>
    <x v="2"/>
    <n v="0.52400000000000002"/>
    <n v="121.2"/>
  </r>
  <r>
    <x v="6"/>
    <s v="1200-ON-WATERLOO-MN-ON"/>
    <x v="0"/>
    <n v="0.39"/>
    <n v="172"/>
  </r>
  <r>
    <x v="6"/>
    <s v="1200-ON-WATERLOO-MO-ON"/>
    <x v="0"/>
    <n v="0.39"/>
    <n v="172"/>
  </r>
  <r>
    <x v="6"/>
    <s v="1200-ON-WATERLOO-MS-ON"/>
    <x v="0"/>
    <n v="0.39"/>
    <n v="172"/>
  </r>
  <r>
    <x v="6"/>
    <s v="1200-ON-WATERLOO-MT-ON"/>
    <x v="0"/>
    <n v="0.39"/>
    <n v="172"/>
  </r>
  <r>
    <x v="6"/>
    <s v="1200-ON-WATERLOO-NC-ON"/>
    <x v="2"/>
    <n v="0.67700000000000005"/>
    <n v="190.4"/>
  </r>
  <r>
    <x v="6"/>
    <s v="1200-ON-WATERLOO-ND-ON"/>
    <x v="0"/>
    <n v="0.39"/>
    <n v="172"/>
  </r>
  <r>
    <x v="6"/>
    <s v="1200-ON-WATERLOO-NE-ON"/>
    <x v="0"/>
    <n v="0.39"/>
    <n v="172"/>
  </r>
  <r>
    <x v="6"/>
    <s v="1200-ON-WATERLOO-NH-ON"/>
    <x v="0"/>
    <n v="0.39"/>
    <n v="172"/>
  </r>
  <r>
    <x v="6"/>
    <s v="1200-ON-WATERLOO-NJ-ON"/>
    <x v="0"/>
    <n v="0.39"/>
    <n v="172"/>
  </r>
  <r>
    <x v="6"/>
    <s v="1200-ON-WATERLOO-NM-ON"/>
    <x v="0"/>
    <n v="0.39"/>
    <n v="172"/>
  </r>
  <r>
    <x v="6"/>
    <s v="1200-ON-WATERLOO-NV-ON"/>
    <x v="0"/>
    <n v="0.39"/>
    <n v="172"/>
  </r>
  <r>
    <x v="6"/>
    <s v="1200-ON-WATERLOO-NY-ON"/>
    <x v="0"/>
    <n v="0.39"/>
    <n v="172"/>
  </r>
  <r>
    <x v="6"/>
    <s v="1200-ON-WATERLOO-OH-ON"/>
    <x v="0"/>
    <n v="0.39"/>
    <n v="172"/>
  </r>
  <r>
    <x v="6"/>
    <s v="1200-ON-WATERLOO-OK-ON"/>
    <x v="0"/>
    <n v="0.39"/>
    <n v="172"/>
  </r>
  <r>
    <x v="6"/>
    <s v="1200-ON-WATERLOO-OR-ON"/>
    <x v="0"/>
    <n v="0.39"/>
    <n v="172"/>
  </r>
  <r>
    <x v="6"/>
    <s v="1200-ON-WATERLOO-PA-ON"/>
    <x v="2"/>
    <n v="0.753"/>
    <n v="123"/>
  </r>
  <r>
    <x v="6"/>
    <s v="1200-ON-WATERLOO-RI-ON"/>
    <x v="0"/>
    <n v="0.39"/>
    <n v="172"/>
  </r>
  <r>
    <x v="6"/>
    <s v="1200-ON-WATERLOO-SC-ON"/>
    <x v="0"/>
    <n v="0.39"/>
    <n v="172"/>
  </r>
  <r>
    <x v="6"/>
    <s v="1200-ON-WATERLOO-SD-ON"/>
    <x v="0"/>
    <n v="0.39"/>
    <n v="172"/>
  </r>
  <r>
    <x v="6"/>
    <s v="1200-ON-WATERLOO-TN-ON"/>
    <x v="0"/>
    <n v="0.39"/>
    <n v="172"/>
  </r>
  <r>
    <x v="6"/>
    <s v="1200-ON-WATERLOO-TX-ON"/>
    <x v="0"/>
    <n v="0.39"/>
    <n v="172"/>
  </r>
  <r>
    <x v="6"/>
    <s v="1200-ON-WATERLOO-UT-ON"/>
    <x v="0"/>
    <n v="0.39"/>
    <n v="172"/>
  </r>
  <r>
    <x v="6"/>
    <s v="1200-ON-WATERLOO-VA-ON"/>
    <x v="0"/>
    <n v="0.39"/>
    <n v="172"/>
  </r>
  <r>
    <x v="6"/>
    <s v="1200-ON-WATERLOO-VT-ON"/>
    <x v="0"/>
    <n v="0.39"/>
    <n v="172"/>
  </r>
  <r>
    <x v="6"/>
    <s v="1200-ON-WATERLOO-WA-ON"/>
    <x v="0"/>
    <n v="0.39"/>
    <n v="172"/>
  </r>
  <r>
    <x v="6"/>
    <s v="1200-ON-WATERLOO-WI-ON"/>
    <x v="0"/>
    <n v="0.39"/>
    <n v="172"/>
  </r>
  <r>
    <x v="6"/>
    <s v="1200-ON-WATERLOO-WV-ON"/>
    <x v="0"/>
    <n v="0.39"/>
    <n v="172"/>
  </r>
  <r>
    <x v="6"/>
    <s v="1200-ON-WATERLOO-WY-ON"/>
    <x v="0"/>
    <n v="0.39"/>
    <n v="172"/>
  </r>
  <r>
    <x v="6"/>
    <s v="1200-ON-WATERLOO-ON-AL"/>
    <x v="0"/>
    <n v="0.39"/>
    <n v="172"/>
  </r>
  <r>
    <x v="6"/>
    <s v="1200-ON-WATERLOO-ON-AR"/>
    <x v="0"/>
    <n v="0.39"/>
    <n v="172"/>
  </r>
  <r>
    <x v="6"/>
    <s v="1200-ON-WATERLOO-ON-AZ"/>
    <x v="0"/>
    <n v="0.39"/>
    <n v="172"/>
  </r>
  <r>
    <x v="6"/>
    <s v="1200-ON-WATERLOO-ON-CA"/>
    <x v="0"/>
    <n v="0.39"/>
    <n v="172"/>
  </r>
  <r>
    <x v="6"/>
    <s v="1200-ON-WATERLOO-ON-CO"/>
    <x v="0"/>
    <n v="0.39"/>
    <n v="172"/>
  </r>
  <r>
    <x v="6"/>
    <s v="1200-ON-WATERLOO-ON-CT"/>
    <x v="0"/>
    <n v="0.39"/>
    <n v="172"/>
  </r>
  <r>
    <x v="6"/>
    <s v="1200-ON-WATERLOO-ON-DC"/>
    <x v="0"/>
    <n v="0.39"/>
    <n v="172"/>
  </r>
  <r>
    <x v="6"/>
    <s v="1200-ON-WATERLOO-ON-DE"/>
    <x v="0"/>
    <n v="0.39"/>
    <n v="172"/>
  </r>
  <r>
    <x v="6"/>
    <s v="1200-ON-WATERLOO-ON-FL"/>
    <x v="0"/>
    <n v="0.39"/>
    <n v="172"/>
  </r>
  <r>
    <x v="6"/>
    <s v="1200-ON-WATERLOO-ON-GA"/>
    <x v="0"/>
    <n v="0.39"/>
    <n v="172"/>
  </r>
  <r>
    <x v="6"/>
    <s v="1200-ON-WATERLOO-ON-IA"/>
    <x v="0"/>
    <n v="0.39"/>
    <n v="172"/>
  </r>
  <r>
    <x v="6"/>
    <s v="1200-ON-WATERLOO-ON-ID"/>
    <x v="0"/>
    <n v="0.39"/>
    <n v="172"/>
  </r>
  <r>
    <x v="6"/>
    <s v="1200-ON-WATERLOO-ON-IL"/>
    <x v="2"/>
    <n v="0.48599999999999999"/>
    <n v="148.80000000000001"/>
  </r>
  <r>
    <x v="6"/>
    <s v="1200-ON-WATERLOO-ON-IN"/>
    <x v="2"/>
    <n v="0.79600000000000004"/>
    <n v="112.6"/>
  </r>
  <r>
    <x v="6"/>
    <s v="1200-ON-WATERLOO-ON-KS"/>
    <x v="0"/>
    <n v="0.39"/>
    <n v="172"/>
  </r>
  <r>
    <x v="6"/>
    <s v="1200-ON-WATERLOO-ON-KY"/>
    <x v="2"/>
    <n v="0.44400000000000001"/>
    <n v="213.1"/>
  </r>
  <r>
    <x v="6"/>
    <s v="1200-ON-WATERLOO-ON-LA"/>
    <x v="0"/>
    <n v="0.39"/>
    <n v="172"/>
  </r>
  <r>
    <x v="6"/>
    <s v="1200-ON-WATERLOO-ON-MA"/>
    <x v="0"/>
    <n v="0.39"/>
    <n v="172"/>
  </r>
  <r>
    <x v="6"/>
    <s v="1200-ON-WATERLOO-ON-MD"/>
    <x v="0"/>
    <n v="0.39"/>
    <n v="172"/>
  </r>
  <r>
    <x v="6"/>
    <s v="1200-ON-WATERLOO-ON-ME"/>
    <x v="0"/>
    <n v="0.39"/>
    <n v="172"/>
  </r>
  <r>
    <x v="6"/>
    <s v="1200-ON-WATERLOO-ON-MI"/>
    <x v="2"/>
    <n v="0.52500000000000002"/>
    <n v="163"/>
  </r>
  <r>
    <x v="6"/>
    <s v="1200-ON-WATERLOO-ON-MN"/>
    <x v="0"/>
    <n v="0.39"/>
    <n v="172"/>
  </r>
  <r>
    <x v="6"/>
    <s v="1200-ON-WATERLOO-ON-MO"/>
    <x v="0"/>
    <n v="0.39"/>
    <n v="172"/>
  </r>
  <r>
    <x v="6"/>
    <s v="1200-ON-WATERLOO-ON-MS"/>
    <x v="0"/>
    <n v="0.39"/>
    <n v="172"/>
  </r>
  <r>
    <x v="6"/>
    <s v="1200-ON-WATERLOO-ON-MT"/>
    <x v="0"/>
    <n v="0.39"/>
    <n v="172"/>
  </r>
  <r>
    <x v="6"/>
    <s v="1200-ON-WATERLOO-ON-NC"/>
    <x v="2"/>
    <n v="0.45600000000000002"/>
    <n v="235.8"/>
  </r>
  <r>
    <x v="6"/>
    <s v="1200-ON-WATERLOO-ON-ND"/>
    <x v="0"/>
    <n v="0.39"/>
    <n v="172"/>
  </r>
  <r>
    <x v="6"/>
    <s v="1200-ON-WATERLOO-ON-NE"/>
    <x v="0"/>
    <n v="0.39"/>
    <n v="172"/>
  </r>
  <r>
    <x v="6"/>
    <s v="1200-ON-WATERLOO-ON-NH"/>
    <x v="0"/>
    <n v="0.39"/>
    <n v="172"/>
  </r>
  <r>
    <x v="6"/>
    <s v="1200-ON-WATERLOO-ON-NJ"/>
    <x v="0"/>
    <n v="0.39"/>
    <n v="172"/>
  </r>
  <r>
    <x v="6"/>
    <s v="1200-ON-WATERLOO-ON-NM"/>
    <x v="0"/>
    <n v="0.39"/>
    <n v="172"/>
  </r>
  <r>
    <x v="6"/>
    <s v="1200-ON-WATERLOO-ON-NV"/>
    <x v="0"/>
    <n v="0.39"/>
    <n v="172"/>
  </r>
  <r>
    <x v="6"/>
    <s v="1200-ON-WATERLOO-ON-NY"/>
    <x v="0"/>
    <n v="0.39"/>
    <n v="172"/>
  </r>
  <r>
    <x v="6"/>
    <s v="1200-ON-WATERLOO-ON-OH"/>
    <x v="2"/>
    <n v="0.59499999999999997"/>
    <n v="185.9"/>
  </r>
  <r>
    <x v="6"/>
    <s v="1200-ON-WATERLOO-ON-OK"/>
    <x v="0"/>
    <n v="0.39"/>
    <n v="172"/>
  </r>
  <r>
    <x v="6"/>
    <s v="1200-ON-WATERLOO-ON-OR"/>
    <x v="0"/>
    <n v="0.39"/>
    <n v="172"/>
  </r>
  <r>
    <x v="6"/>
    <s v="1200-ON-WATERLOO-ON-PA"/>
    <x v="0"/>
    <n v="0.39"/>
    <n v="172"/>
  </r>
  <r>
    <x v="6"/>
    <s v="1200-ON-WATERLOO-ON-RI"/>
    <x v="0"/>
    <n v="0.39"/>
    <n v="172"/>
  </r>
  <r>
    <x v="6"/>
    <s v="1200-ON-WATERLOO-ON-SC"/>
    <x v="0"/>
    <n v="0.39"/>
    <n v="172"/>
  </r>
  <r>
    <x v="6"/>
    <s v="1200-ON-WATERLOO-ON-SD"/>
    <x v="0"/>
    <n v="0.39"/>
    <n v="172"/>
  </r>
  <r>
    <x v="6"/>
    <s v="1200-ON-WATERLOO-ON-TN"/>
    <x v="0"/>
    <n v="0.39"/>
    <n v="172"/>
  </r>
  <r>
    <x v="6"/>
    <s v="1200-ON-WATERLOO-ON-TX"/>
    <x v="2"/>
    <n v="0.45200000000000001"/>
    <n v="263.10000000000002"/>
  </r>
  <r>
    <x v="6"/>
    <s v="1200-ON-WATERLOO-ON-UT"/>
    <x v="0"/>
    <n v="0.39"/>
    <n v="172"/>
  </r>
  <r>
    <x v="6"/>
    <s v="1200-ON-WATERLOO-ON-VA"/>
    <x v="0"/>
    <n v="0.39"/>
    <n v="172"/>
  </r>
  <r>
    <x v="6"/>
    <s v="1200-ON-WATERLOO-ON-VT"/>
    <x v="0"/>
    <n v="0.39"/>
    <n v="172"/>
  </r>
  <r>
    <x v="6"/>
    <s v="1200-ON-WATERLOO-ON-WA"/>
    <x v="0"/>
    <n v="0.39"/>
    <n v="172"/>
  </r>
  <r>
    <x v="6"/>
    <s v="1200-ON-WATERLOO-ON-WI"/>
    <x v="0"/>
    <n v="0.39"/>
    <n v="172"/>
  </r>
  <r>
    <x v="6"/>
    <s v="1200-ON-WATERLOO-ON-WV"/>
    <x v="0"/>
    <n v="0.39"/>
    <n v="172"/>
  </r>
  <r>
    <x v="6"/>
    <s v="1200-ON-WATERLOO-ON-WY"/>
    <x v="0"/>
    <n v="0.39"/>
    <n v="172"/>
  </r>
  <r>
    <x v="3"/>
    <s v="1701-TX-KELLER-AB-TX"/>
    <x v="4"/>
    <n v="0.25800000000000001"/>
    <n v="188"/>
  </r>
  <r>
    <x v="3"/>
    <s v="1701-TX-KELLER-AL-TX"/>
    <x v="2"/>
    <n v="0.52100000000000002"/>
    <n v="222.2"/>
  </r>
  <r>
    <x v="3"/>
    <s v="1701-TX-KELLER-AR-TX"/>
    <x v="2"/>
    <n v="0.42"/>
    <n v="166.4"/>
  </r>
  <r>
    <x v="3"/>
    <s v="1701-TX-KELLER-AZ-TX"/>
    <x v="2"/>
    <n v="0.40600000000000003"/>
    <n v="146.19999999999999"/>
  </r>
  <r>
    <x v="3"/>
    <s v="1701-TX-KELLER-BC-TX"/>
    <x v="4"/>
    <n v="0.25800000000000001"/>
    <n v="188"/>
  </r>
  <r>
    <x v="3"/>
    <s v="1701-TX-KELLER-CA-TX"/>
    <x v="0"/>
    <n v="0.255"/>
    <n v="178"/>
  </r>
  <r>
    <x v="3"/>
    <s v="1701-TX-KELLER-CO-TX"/>
    <x v="0"/>
    <n v="0.255"/>
    <n v="178"/>
  </r>
  <r>
    <x v="3"/>
    <s v="1701-TX-KELLER-CT-TX"/>
    <x v="0"/>
    <n v="0.255"/>
    <n v="178"/>
  </r>
  <r>
    <x v="3"/>
    <s v="1701-TX-KELLER-DC-TX"/>
    <x v="4"/>
    <n v="0.13900000000000001"/>
    <n v="129"/>
  </r>
  <r>
    <x v="3"/>
    <s v="1701-TX-KELLER-DE-TX"/>
    <x v="0"/>
    <n v="0.255"/>
    <n v="178"/>
  </r>
  <r>
    <x v="3"/>
    <s v="1701-TX-KELLER-FL-TX"/>
    <x v="2"/>
    <n v="0.57699999999999996"/>
    <n v="173.7"/>
  </r>
  <r>
    <x v="3"/>
    <s v="1701-TX-KELLER-GA-TX"/>
    <x v="2"/>
    <n v="0.46500000000000002"/>
    <n v="195"/>
  </r>
  <r>
    <x v="3"/>
    <s v="1701-TX-KELLER-IA-TX"/>
    <x v="0"/>
    <n v="0.255"/>
    <n v="178"/>
  </r>
  <r>
    <x v="3"/>
    <s v="1701-TX-KELLER-ID-TX"/>
    <x v="4"/>
    <n v="0.107"/>
    <n v="144"/>
  </r>
  <r>
    <x v="3"/>
    <s v="1701-TX-KELLER-IL-TX"/>
    <x v="0"/>
    <n v="0.255"/>
    <n v="178"/>
  </r>
  <r>
    <x v="3"/>
    <s v="1701-TX-KELLER-IN-TX"/>
    <x v="2"/>
    <n v="0.36899999999999999"/>
    <n v="204.4"/>
  </r>
  <r>
    <x v="3"/>
    <s v="1701-TX-KELLER-KS-TX"/>
    <x v="0"/>
    <n v="0.255"/>
    <n v="178"/>
  </r>
  <r>
    <x v="3"/>
    <s v="1701-TX-KELLER-KY-TX"/>
    <x v="2"/>
    <n v="0.39600000000000002"/>
    <n v="184.3"/>
  </r>
  <r>
    <x v="3"/>
    <s v="1701-TX-KELLER-LA-TX"/>
    <x v="0"/>
    <n v="0.255"/>
    <n v="178"/>
  </r>
  <r>
    <x v="3"/>
    <s v="1701-TX-KELLER-MA-TX"/>
    <x v="0"/>
    <n v="0.255"/>
    <n v="178"/>
  </r>
  <r>
    <x v="3"/>
    <s v="1701-TX-KELLER-MB-TX"/>
    <x v="4"/>
    <n v="0.25800000000000001"/>
    <n v="188"/>
  </r>
  <r>
    <x v="3"/>
    <s v="1701-TX-KELLER-MD-TX"/>
    <x v="2"/>
    <n v="0.439"/>
    <n v="227.8"/>
  </r>
  <r>
    <x v="3"/>
    <s v="1701-TX-KELLER-ME-TX"/>
    <x v="0"/>
    <n v="0.255"/>
    <n v="178"/>
  </r>
  <r>
    <x v="3"/>
    <s v="1701-TX-KELLER-MI-TX"/>
    <x v="2"/>
    <n v="0.309"/>
    <n v="231.7"/>
  </r>
  <r>
    <x v="3"/>
    <s v="1701-TX-KELLER-MN-TX"/>
    <x v="2"/>
    <n v="0.49099999999999999"/>
    <n v="235"/>
  </r>
  <r>
    <x v="3"/>
    <s v="1701-TX-KELLER-MO-TX"/>
    <x v="2"/>
    <n v="0.54600000000000004"/>
    <n v="205.9"/>
  </r>
  <r>
    <x v="3"/>
    <s v="1701-TX-KELLER-MS-TX"/>
    <x v="2"/>
    <n v="0.442"/>
    <n v="213.2"/>
  </r>
  <r>
    <x v="3"/>
    <s v="1701-TX-KELLER-MT-TX"/>
    <x v="0"/>
    <n v="0.255"/>
    <n v="178"/>
  </r>
  <r>
    <x v="3"/>
    <s v="1701-TX-KELLER-NC-TX"/>
    <x v="0"/>
    <n v="0.255"/>
    <n v="178"/>
  </r>
  <r>
    <x v="3"/>
    <s v="1701-TX-KELLER-ND-TX"/>
    <x v="0"/>
    <n v="0.255"/>
    <n v="178"/>
  </r>
  <r>
    <x v="3"/>
    <s v="1701-TX-KELLER-NE-TX"/>
    <x v="0"/>
    <n v="0.255"/>
    <n v="178"/>
  </r>
  <r>
    <x v="3"/>
    <s v="1701-TX-KELLER-NH-TX"/>
    <x v="0"/>
    <n v="0.255"/>
    <n v="178"/>
  </r>
  <r>
    <x v="3"/>
    <s v="1701-TX-KELLER-NJ-TX"/>
    <x v="2"/>
    <n v="0.45700000000000002"/>
    <n v="221.5"/>
  </r>
  <r>
    <x v="3"/>
    <s v="1701-TX-KELLER-NM-TX"/>
    <x v="2"/>
    <n v="0.5"/>
    <n v="172.1"/>
  </r>
  <r>
    <x v="3"/>
    <s v="1701-TX-KELLER-NV-TX"/>
    <x v="0"/>
    <n v="0.255"/>
    <n v="178"/>
  </r>
  <r>
    <x v="3"/>
    <s v="1701-TX-KELLER-NY-TX"/>
    <x v="2"/>
    <n v="0.36699999999999999"/>
    <n v="227.4"/>
  </r>
  <r>
    <x v="3"/>
    <s v="1701-TX-KELLER-OH-TX"/>
    <x v="2"/>
    <n v="0.61199999999999999"/>
    <n v="258.39999999999998"/>
  </r>
  <r>
    <x v="3"/>
    <s v="1701-TX-KELLER-OK-TX"/>
    <x v="2"/>
    <n v="0.49"/>
    <n v="134.80000000000001"/>
  </r>
  <r>
    <x v="3"/>
    <s v="1701-TX-KELLER-ON-TX"/>
    <x v="2"/>
    <n v="0.45200000000000001"/>
    <n v="263.10000000000002"/>
  </r>
  <r>
    <x v="3"/>
    <s v="1701-TX-KELLER-OR-TX"/>
    <x v="0"/>
    <n v="0.255"/>
    <n v="178"/>
  </r>
  <r>
    <x v="3"/>
    <s v="1701-TX-KELLER-PA-TX"/>
    <x v="2"/>
    <n v="0.42"/>
    <n v="249.9"/>
  </r>
  <r>
    <x v="3"/>
    <s v="1701-TX-KELLER-QC-TX"/>
    <x v="0"/>
    <n v="0.39"/>
    <n v="172"/>
  </r>
  <r>
    <x v="3"/>
    <s v="1701-TX-KELLER-RI-TX"/>
    <x v="0"/>
    <n v="0.255"/>
    <n v="178"/>
  </r>
  <r>
    <x v="3"/>
    <s v="1701-TX-KELLER-SC-TX"/>
    <x v="2"/>
    <n v="0.34200000000000003"/>
    <n v="174.8"/>
  </r>
  <r>
    <x v="3"/>
    <s v="1701-TX-KELLER-SD-TX"/>
    <x v="0"/>
    <n v="0.255"/>
    <n v="178"/>
  </r>
  <r>
    <x v="3"/>
    <s v="1701-TX-KELLER-SK-TX"/>
    <x v="4"/>
    <n v="0.25800000000000001"/>
    <n v="188"/>
  </r>
  <r>
    <x v="3"/>
    <s v="1701-TX-KELLER-TN-TX"/>
    <x v="0"/>
    <n v="0.255"/>
    <n v="178"/>
  </r>
  <r>
    <x v="3"/>
    <s v="1701-TX-KELLER-TX-TX"/>
    <x v="4"/>
    <n v="1.2E-2"/>
    <n v="134"/>
  </r>
  <r>
    <x v="3"/>
    <s v="1701-TX-KELLER-UT-TX"/>
    <x v="2"/>
    <n v="0.36499999999999999"/>
    <n v="170.1"/>
  </r>
  <r>
    <x v="3"/>
    <s v="1701-TX-KELLER-VA-TX"/>
    <x v="0"/>
    <n v="0.255"/>
    <n v="178"/>
  </r>
  <r>
    <x v="3"/>
    <s v="1701-TX-KELLER-VT-TX"/>
    <x v="0"/>
    <n v="0.255"/>
    <n v="178"/>
  </r>
  <r>
    <x v="3"/>
    <s v="1701-TX-KELLER-WA-TX"/>
    <x v="2"/>
    <n v="0.65200000000000002"/>
    <n v="227.4"/>
  </r>
  <r>
    <x v="3"/>
    <s v="1701-TX-KELLER-WI-TX"/>
    <x v="2"/>
    <n v="0.58599999999999997"/>
    <n v="220.7"/>
  </r>
  <r>
    <x v="3"/>
    <s v="1701-TX-KELLER-WV-TX"/>
    <x v="0"/>
    <n v="0.255"/>
    <n v="178"/>
  </r>
  <r>
    <x v="3"/>
    <s v="1701-TX-KELLER-WY-TX"/>
    <x v="0"/>
    <n v="0.255"/>
    <n v="178"/>
  </r>
  <r>
    <x v="3"/>
    <s v="1701-TX-KELLER-TX-AB"/>
    <x v="4"/>
    <n v="0.25800000000000001"/>
    <n v="188"/>
  </r>
  <r>
    <x v="3"/>
    <s v="1701-TX-KELLER-TX-AL"/>
    <x v="0"/>
    <n v="0.255"/>
    <n v="178"/>
  </r>
  <r>
    <x v="3"/>
    <s v="1701-TX-KELLER-TX-AR"/>
    <x v="2"/>
    <n v="0.58499999999999996"/>
    <n v="176.5"/>
  </r>
  <r>
    <x v="3"/>
    <s v="1701-TX-KELLER-TX-AZ"/>
    <x v="2"/>
    <n v="0.60899999999999999"/>
    <n v="190.8"/>
  </r>
  <r>
    <x v="3"/>
    <s v="1701-TX-KELLER-TX-BC"/>
    <x v="4"/>
    <n v="0.25800000000000001"/>
    <n v="188"/>
  </r>
  <r>
    <x v="3"/>
    <s v="1701-TX-KELLER-TX-CA"/>
    <x v="2"/>
    <n v="0.54300000000000004"/>
    <n v="213.9"/>
  </r>
  <r>
    <x v="3"/>
    <s v="1701-TX-KELLER-TX-CO"/>
    <x v="2"/>
    <n v="0.26600000000000001"/>
    <n v="287.39999999999998"/>
  </r>
  <r>
    <x v="3"/>
    <s v="1701-TX-KELLER-TX-CT"/>
    <x v="0"/>
    <n v="0.255"/>
    <n v="178"/>
  </r>
  <r>
    <x v="3"/>
    <s v="1701-TX-KELLER-TX-DC"/>
    <x v="4"/>
    <n v="0.13900000000000001"/>
    <n v="122"/>
  </r>
  <r>
    <x v="3"/>
    <s v="1701-TX-KELLER-TX-DE"/>
    <x v="0"/>
    <n v="0.255"/>
    <n v="178"/>
  </r>
  <r>
    <x v="3"/>
    <s v="1701-TX-KELLER-TX-FL"/>
    <x v="2"/>
    <n v="0.4"/>
    <n v="274.5"/>
  </r>
  <r>
    <x v="3"/>
    <s v="1701-TX-KELLER-TX-GA"/>
    <x v="2"/>
    <n v="0.33"/>
    <n v="191"/>
  </r>
  <r>
    <x v="3"/>
    <s v="1701-TX-KELLER-TX-IA"/>
    <x v="0"/>
    <n v="0.255"/>
    <n v="178"/>
  </r>
  <r>
    <x v="3"/>
    <s v="1701-TX-KELLER-TX-ID"/>
    <x v="0"/>
    <n v="0.21"/>
    <n v="200"/>
  </r>
  <r>
    <x v="3"/>
    <s v="1701-TX-KELLER-TX-IL"/>
    <x v="2"/>
    <n v="0.58799999999999997"/>
    <n v="258.10000000000002"/>
  </r>
  <r>
    <x v="3"/>
    <s v="1701-TX-KELLER-TX-IN"/>
    <x v="2"/>
    <n v="0.34499999999999997"/>
    <n v="156.80000000000001"/>
  </r>
  <r>
    <x v="3"/>
    <s v="1701-TX-KELLER-TX-KS"/>
    <x v="2"/>
    <n v="0.53400000000000003"/>
    <n v="147.30000000000001"/>
  </r>
  <r>
    <x v="3"/>
    <s v="1701-TX-KELLER-TX-KY"/>
    <x v="2"/>
    <n v="0.53600000000000003"/>
    <n v="161.69999999999999"/>
  </r>
  <r>
    <x v="3"/>
    <s v="1701-TX-KELLER-TX-LA"/>
    <x v="2"/>
    <n v="0.45800000000000002"/>
    <n v="208.4"/>
  </r>
  <r>
    <x v="3"/>
    <s v="1701-TX-KELLER-TX-MA"/>
    <x v="2"/>
    <n v="0.33300000000000002"/>
    <n v="226.7"/>
  </r>
  <r>
    <x v="3"/>
    <s v="1701-TX-KELLER-TX-MB"/>
    <x v="0"/>
    <n v="0.24"/>
    <n v="215"/>
  </r>
  <r>
    <x v="3"/>
    <s v="1701-TX-KELLER-TX-MD"/>
    <x v="2"/>
    <n v="0.51"/>
    <n v="195.4"/>
  </r>
  <r>
    <x v="3"/>
    <s v="1701-TX-KELLER-TX-ME"/>
    <x v="2"/>
    <n v="0.35099999999999998"/>
    <n v="431"/>
  </r>
  <r>
    <x v="3"/>
    <s v="1701-TX-KELLER-TX-MI"/>
    <x v="2"/>
    <n v="0.37"/>
    <n v="148"/>
  </r>
  <r>
    <x v="3"/>
    <s v="1701-TX-KELLER-TX-MN"/>
    <x v="0"/>
    <n v="0.255"/>
    <n v="178"/>
  </r>
  <r>
    <x v="3"/>
    <s v="1701-TX-KELLER-TX-MO"/>
    <x v="2"/>
    <n v="0.36"/>
    <n v="164.7"/>
  </r>
  <r>
    <x v="3"/>
    <s v="1701-TX-KELLER-TX-MS"/>
    <x v="2"/>
    <n v="0.439"/>
    <n v="206.7"/>
  </r>
  <r>
    <x v="3"/>
    <s v="1701-TX-KELLER-TX-MT"/>
    <x v="2"/>
    <n v="0.33100000000000002"/>
    <n v="134.30000000000001"/>
  </r>
  <r>
    <x v="3"/>
    <s v="1701-TX-KELLER-TX-NC"/>
    <x v="2"/>
    <n v="0.50700000000000001"/>
    <n v="300"/>
  </r>
  <r>
    <x v="3"/>
    <s v="1701-TX-KELLER-TX-ND"/>
    <x v="0"/>
    <n v="0.255"/>
    <n v="178"/>
  </r>
  <r>
    <x v="3"/>
    <s v="1701-TX-KELLER-TX-NE"/>
    <x v="0"/>
    <n v="0.255"/>
    <n v="178"/>
  </r>
  <r>
    <x v="3"/>
    <s v="1701-TX-KELLER-TX-NH"/>
    <x v="0"/>
    <n v="0.255"/>
    <n v="178"/>
  </r>
  <r>
    <x v="3"/>
    <s v="1701-TX-KELLER-TX-NJ"/>
    <x v="2"/>
    <n v="0.46600000000000003"/>
    <n v="198.5"/>
  </r>
  <r>
    <x v="3"/>
    <s v="1701-TX-KELLER-TX-NM"/>
    <x v="0"/>
    <n v="0.21"/>
    <n v="200"/>
  </r>
  <r>
    <x v="3"/>
    <s v="1701-TX-KELLER-TX-NV"/>
    <x v="0"/>
    <n v="0.21"/>
    <n v="200"/>
  </r>
  <r>
    <x v="3"/>
    <s v="1701-TX-KELLER-TX-NY"/>
    <x v="2"/>
    <n v="0.38200000000000001"/>
    <n v="198.7"/>
  </r>
  <r>
    <x v="3"/>
    <s v="1701-TX-KELLER-TX-OH"/>
    <x v="2"/>
    <n v="0.55100000000000005"/>
    <n v="213"/>
  </r>
  <r>
    <x v="3"/>
    <s v="1701-TX-KELLER-TX-OK"/>
    <x v="0"/>
    <n v="0.255"/>
    <n v="178"/>
  </r>
  <r>
    <x v="3"/>
    <s v="1701-TX-KELLER-TX-ON"/>
    <x v="0"/>
    <n v="0.39"/>
    <n v="172"/>
  </r>
  <r>
    <x v="3"/>
    <s v="1701-TX-KELLER-TX-OR"/>
    <x v="0"/>
    <n v="0.21"/>
    <n v="200"/>
  </r>
  <r>
    <x v="3"/>
    <s v="1701-TX-KELLER-TX-PA"/>
    <x v="0"/>
    <n v="0.255"/>
    <n v="178"/>
  </r>
  <r>
    <x v="3"/>
    <s v="1701-TX-KELLER-TX-QC"/>
    <x v="0"/>
    <n v="0.39"/>
    <n v="172"/>
  </r>
  <r>
    <x v="3"/>
    <s v="1701-TX-KELLER-TX-RI"/>
    <x v="0"/>
    <n v="0.255"/>
    <n v="178"/>
  </r>
  <r>
    <x v="3"/>
    <s v="1701-TX-KELLER-TX-SC"/>
    <x v="2"/>
    <n v="0.38600000000000001"/>
    <n v="173.6"/>
  </r>
  <r>
    <x v="3"/>
    <s v="1701-TX-KELLER-TX-SD"/>
    <x v="0"/>
    <n v="0.255"/>
    <n v="178"/>
  </r>
  <r>
    <x v="3"/>
    <s v="1701-TX-KELLER-TX-SK"/>
    <x v="4"/>
    <n v="0.25800000000000001"/>
    <n v="188"/>
  </r>
  <r>
    <x v="3"/>
    <s v="1701-TX-KELLER-TX-TN"/>
    <x v="2"/>
    <n v="0.376"/>
    <n v="154.19999999999999"/>
  </r>
  <r>
    <x v="3"/>
    <s v="1701-TX-KELLER-TX-TX"/>
    <x v="2"/>
    <n v="0.51500000000000001"/>
    <n v="190.2"/>
  </r>
  <r>
    <x v="3"/>
    <s v="1701-TX-KELLER-TX-UT"/>
    <x v="2"/>
    <n v="0.42"/>
    <n v="158.80000000000001"/>
  </r>
  <r>
    <x v="3"/>
    <s v="1701-TX-KELLER-TX-VA"/>
    <x v="2"/>
    <n v="0.51800000000000002"/>
    <n v="190.4"/>
  </r>
  <r>
    <x v="3"/>
    <s v="1701-TX-KELLER-TX-VT"/>
    <x v="0"/>
    <n v="0.255"/>
    <n v="178"/>
  </r>
  <r>
    <x v="3"/>
    <s v="1701-TX-KELLER-TX-WA"/>
    <x v="2"/>
    <n v="0.48199999999999998"/>
    <n v="240.3"/>
  </r>
  <r>
    <x v="3"/>
    <s v="1701-TX-KELLER-TX-WI"/>
    <x v="2"/>
    <n v="0.56499999999999995"/>
    <n v="137.30000000000001"/>
  </r>
  <r>
    <x v="3"/>
    <s v="1701-TX-KELLER-TX-WV"/>
    <x v="0"/>
    <n v="0.255"/>
    <n v="178"/>
  </r>
  <r>
    <x v="3"/>
    <s v="1701-TX-KELLER-TX-WY"/>
    <x v="0"/>
    <n v="0.21"/>
    <n v="200"/>
  </r>
  <r>
    <x v="3"/>
    <s v="1702-TX-FORT WORTH-AB-TX"/>
    <x v="4"/>
    <n v="0.25800000000000001"/>
    <n v="188"/>
  </r>
  <r>
    <x v="3"/>
    <s v="1702-TX-FORT WORTH-AL-TX"/>
    <x v="2"/>
    <n v="0.52100000000000002"/>
    <n v="222.2"/>
  </r>
  <r>
    <x v="3"/>
    <s v="1702-TX-FORT WORTH-AR-TX"/>
    <x v="2"/>
    <n v="0.42"/>
    <n v="166.4"/>
  </r>
  <r>
    <x v="3"/>
    <s v="1702-TX-FORT WORTH-AZ-TX"/>
    <x v="2"/>
    <n v="0.40600000000000003"/>
    <n v="146.19999999999999"/>
  </r>
  <r>
    <x v="3"/>
    <s v="1702-TX-FORT WORTH-BC-TX"/>
    <x v="4"/>
    <n v="0.25800000000000001"/>
    <n v="188"/>
  </r>
  <r>
    <x v="3"/>
    <s v="1702-TX-FORT WORTH-CA-TX"/>
    <x v="0"/>
    <n v="0.255"/>
    <n v="178"/>
  </r>
  <r>
    <x v="3"/>
    <s v="1702-TX-FORT WORTH-CO-TX"/>
    <x v="0"/>
    <n v="0.255"/>
    <n v="178"/>
  </r>
  <r>
    <x v="3"/>
    <s v="1702-TX-FORT WORTH-CT-TX"/>
    <x v="0"/>
    <n v="0.255"/>
    <n v="178"/>
  </r>
  <r>
    <x v="3"/>
    <s v="1702-TX-FORT WORTH-DC-TX"/>
    <x v="4"/>
    <n v="0.13900000000000001"/>
    <n v="129"/>
  </r>
  <r>
    <x v="3"/>
    <s v="1702-TX-FORT WORTH-DE-TX"/>
    <x v="0"/>
    <n v="0.255"/>
    <n v="178"/>
  </r>
  <r>
    <x v="3"/>
    <s v="1702-TX-FORT WORTH-FL-TX"/>
    <x v="2"/>
    <n v="0.57699999999999996"/>
    <n v="173.7"/>
  </r>
  <r>
    <x v="3"/>
    <s v="1702-TX-FORT WORTH-GA-TX"/>
    <x v="0"/>
    <n v="0.255"/>
    <n v="178"/>
  </r>
  <r>
    <x v="3"/>
    <s v="1702-TX-FORT WORTH-IA-TX"/>
    <x v="0"/>
    <n v="0.255"/>
    <n v="178"/>
  </r>
  <r>
    <x v="3"/>
    <s v="1702-TX-FORT WORTH-ID-TX"/>
    <x v="4"/>
    <n v="0.107"/>
    <n v="144"/>
  </r>
  <r>
    <x v="3"/>
    <s v="1702-TX-FORT WORTH-IL-TX"/>
    <x v="0"/>
    <n v="0.255"/>
    <n v="178"/>
  </r>
  <r>
    <x v="3"/>
    <s v="1702-TX-FORT WORTH-IN-TX"/>
    <x v="2"/>
    <n v="0.36899999999999999"/>
    <n v="204.4"/>
  </r>
  <r>
    <x v="3"/>
    <s v="1702-TX-FORT WORTH-KS-TX"/>
    <x v="0"/>
    <n v="0.255"/>
    <n v="178"/>
  </r>
  <r>
    <x v="3"/>
    <s v="1702-TX-FORT WORTH-KY-TX"/>
    <x v="2"/>
    <n v="0.39600000000000002"/>
    <n v="184.3"/>
  </r>
  <r>
    <x v="3"/>
    <s v="1702-TX-FORT WORTH-LA-TX"/>
    <x v="0"/>
    <n v="0.255"/>
    <n v="178"/>
  </r>
  <r>
    <x v="3"/>
    <s v="1702-TX-FORT WORTH-MA-TX"/>
    <x v="0"/>
    <n v="0.255"/>
    <n v="178"/>
  </r>
  <r>
    <x v="3"/>
    <s v="1702-TX-FORT WORTH-MB-TX"/>
    <x v="4"/>
    <n v="0.25800000000000001"/>
    <n v="188"/>
  </r>
  <r>
    <x v="3"/>
    <s v="1702-TX-FORT WORTH-MD-TX"/>
    <x v="2"/>
    <n v="0.439"/>
    <n v="227.8"/>
  </r>
  <r>
    <x v="3"/>
    <s v="1702-TX-FORT WORTH-ME-TX"/>
    <x v="0"/>
    <n v="0.255"/>
    <n v="178"/>
  </r>
  <r>
    <x v="3"/>
    <s v="1702-TX-FORT WORTH-MI-TX"/>
    <x v="2"/>
    <n v="0.309"/>
    <n v="231.7"/>
  </r>
  <r>
    <x v="3"/>
    <s v="1702-TX-FORT WORTH-MN-TX"/>
    <x v="2"/>
    <n v="0.49099999999999999"/>
    <n v="235"/>
  </r>
  <r>
    <x v="3"/>
    <s v="1702-TX-FORT WORTH-MO-TX"/>
    <x v="4"/>
    <n v="0.16700000000000001"/>
    <n v="122"/>
  </r>
  <r>
    <x v="3"/>
    <s v="1702-TX-FORT WORTH-MS-TX"/>
    <x v="2"/>
    <n v="0.442"/>
    <n v="213.2"/>
  </r>
  <r>
    <x v="3"/>
    <s v="1702-TX-FORT WORTH-MT-TX"/>
    <x v="0"/>
    <n v="0.255"/>
    <n v="178"/>
  </r>
  <r>
    <x v="3"/>
    <s v="1702-TX-FORT WORTH-NC-TX"/>
    <x v="0"/>
    <n v="0.255"/>
    <n v="178"/>
  </r>
  <r>
    <x v="3"/>
    <s v="1702-TX-FORT WORTH-ND-TX"/>
    <x v="0"/>
    <n v="0.255"/>
    <n v="178"/>
  </r>
  <r>
    <x v="3"/>
    <s v="1702-TX-FORT WORTH-NE-TX"/>
    <x v="0"/>
    <n v="0.255"/>
    <n v="178"/>
  </r>
  <r>
    <x v="3"/>
    <s v="1702-TX-FORT WORTH-NH-TX"/>
    <x v="0"/>
    <n v="0.255"/>
    <n v="178"/>
  </r>
  <r>
    <x v="3"/>
    <s v="1702-TX-FORT WORTH-NJ-TX"/>
    <x v="2"/>
    <n v="0.45700000000000002"/>
    <n v="221.5"/>
  </r>
  <r>
    <x v="3"/>
    <s v="1702-TX-FORT WORTH-NM-TX"/>
    <x v="2"/>
    <n v="0.5"/>
    <n v="172.1"/>
  </r>
  <r>
    <x v="3"/>
    <s v="1702-TX-FORT WORTH-NV-TX"/>
    <x v="0"/>
    <n v="0.255"/>
    <n v="178"/>
  </r>
  <r>
    <x v="3"/>
    <s v="1702-TX-FORT WORTH-NY-TX"/>
    <x v="2"/>
    <n v="0.36699999999999999"/>
    <n v="227.4"/>
  </r>
  <r>
    <x v="3"/>
    <s v="1702-TX-FORT WORTH-OH-TX"/>
    <x v="2"/>
    <n v="0.61199999999999999"/>
    <n v="258.39999999999998"/>
  </r>
  <r>
    <x v="3"/>
    <s v="1702-TX-FORT WORTH-OK-TX"/>
    <x v="2"/>
    <n v="0.49"/>
    <n v="134.80000000000001"/>
  </r>
  <r>
    <x v="3"/>
    <s v="1702-TX-FORT WORTH-ON-TX"/>
    <x v="2"/>
    <n v="0.45200000000000001"/>
    <n v="263.10000000000002"/>
  </r>
  <r>
    <x v="3"/>
    <s v="1702-TX-FORT WORTH-OR-TX"/>
    <x v="0"/>
    <n v="0.255"/>
    <n v="178"/>
  </r>
  <r>
    <x v="3"/>
    <s v="1702-TX-FORT WORTH-PA-TX"/>
    <x v="2"/>
    <n v="0.42"/>
    <n v="249.9"/>
  </r>
  <r>
    <x v="3"/>
    <s v="1702-TX-FORT WORTH-QC-TX"/>
    <x v="0"/>
    <n v="0.39"/>
    <n v="172"/>
  </r>
  <r>
    <x v="3"/>
    <s v="1702-TX-FORT WORTH-RI-TX"/>
    <x v="0"/>
    <n v="0.255"/>
    <n v="178"/>
  </r>
  <r>
    <x v="3"/>
    <s v="1702-TX-FORT WORTH-SC-TX"/>
    <x v="2"/>
    <n v="0.34200000000000003"/>
    <n v="174.8"/>
  </r>
  <r>
    <x v="3"/>
    <s v="1702-TX-FORT WORTH-SD-TX"/>
    <x v="0"/>
    <n v="0.255"/>
    <n v="178"/>
  </r>
  <r>
    <x v="3"/>
    <s v="1702-TX-FORT WORTH-SK-TX"/>
    <x v="4"/>
    <n v="0.25800000000000001"/>
    <n v="188"/>
  </r>
  <r>
    <x v="3"/>
    <s v="1702-TX-FORT WORTH-TN-TX"/>
    <x v="0"/>
    <n v="0.255"/>
    <n v="178"/>
  </r>
  <r>
    <x v="3"/>
    <s v="1702-TX-FORT WORTH-TX-TX"/>
    <x v="4"/>
    <n v="0"/>
    <n v="106"/>
  </r>
  <r>
    <x v="3"/>
    <s v="1702-TX-FORT WORTH-UT-TX"/>
    <x v="2"/>
    <n v="0.36499999999999999"/>
    <n v="170.1"/>
  </r>
  <r>
    <x v="3"/>
    <s v="1702-TX-FORT WORTH-VA-TX"/>
    <x v="0"/>
    <n v="0.255"/>
    <n v="178"/>
  </r>
  <r>
    <x v="3"/>
    <s v="1702-TX-FORT WORTH-VT-TX"/>
    <x v="0"/>
    <n v="0.255"/>
    <n v="178"/>
  </r>
  <r>
    <x v="3"/>
    <s v="1702-TX-FORT WORTH-WA-TX"/>
    <x v="2"/>
    <n v="0.65200000000000002"/>
    <n v="227.4"/>
  </r>
  <r>
    <x v="3"/>
    <s v="1702-TX-FORT WORTH-WI-TX"/>
    <x v="2"/>
    <n v="0.58599999999999997"/>
    <n v="220.7"/>
  </r>
  <r>
    <x v="3"/>
    <s v="1702-TX-FORT WORTH-WV-TX"/>
    <x v="0"/>
    <n v="0.255"/>
    <n v="178"/>
  </r>
  <r>
    <x v="3"/>
    <s v="1702-TX-FORT WORTH-WY-TX"/>
    <x v="0"/>
    <n v="0.255"/>
    <n v="178"/>
  </r>
  <r>
    <x v="3"/>
    <s v="1702-TX-FORT WORTH-TX-AB"/>
    <x v="4"/>
    <n v="0.25800000000000001"/>
    <n v="188"/>
  </r>
  <r>
    <x v="3"/>
    <s v="1702-TX-FORT WORTH-TX-AL"/>
    <x v="0"/>
    <n v="0.255"/>
    <n v="178"/>
  </r>
  <r>
    <x v="3"/>
    <s v="1702-TX-FORT WORTH-TX-AR"/>
    <x v="2"/>
    <n v="0.58499999999999996"/>
    <n v="176.5"/>
  </r>
  <r>
    <x v="3"/>
    <s v="1702-TX-FORT WORTH-TX-AZ"/>
    <x v="2"/>
    <n v="0.60899999999999999"/>
    <n v="190.8"/>
  </r>
  <r>
    <x v="3"/>
    <s v="1702-TX-FORT WORTH-TX-BC"/>
    <x v="4"/>
    <n v="0.25800000000000001"/>
    <n v="188"/>
  </r>
  <r>
    <x v="3"/>
    <s v="1702-TX-FORT WORTH-TX-CA"/>
    <x v="2"/>
    <n v="0.54300000000000004"/>
    <n v="213.9"/>
  </r>
  <r>
    <x v="3"/>
    <s v="1702-TX-FORT WORTH-TX-CO"/>
    <x v="4"/>
    <n v="0.11899999999999999"/>
    <n v="125"/>
  </r>
  <r>
    <x v="3"/>
    <s v="1702-TX-FORT WORTH-TX-CT"/>
    <x v="0"/>
    <n v="0.255"/>
    <n v="178"/>
  </r>
  <r>
    <x v="3"/>
    <s v="1702-TX-FORT WORTH-TX-DC"/>
    <x v="2"/>
    <n v="0.19"/>
    <n v="227.2"/>
  </r>
  <r>
    <x v="3"/>
    <s v="1702-TX-FORT WORTH-TX-DE"/>
    <x v="0"/>
    <n v="0.255"/>
    <n v="178"/>
  </r>
  <r>
    <x v="3"/>
    <s v="1702-TX-FORT WORTH-TX-FL"/>
    <x v="2"/>
    <n v="0.4"/>
    <n v="274.5"/>
  </r>
  <r>
    <x v="3"/>
    <s v="1702-TX-FORT WORTH-TX-GA"/>
    <x v="2"/>
    <n v="0.33"/>
    <n v="191"/>
  </r>
  <r>
    <x v="3"/>
    <s v="1702-TX-FORT WORTH-TX-IA"/>
    <x v="0"/>
    <n v="0.255"/>
    <n v="178"/>
  </r>
  <r>
    <x v="3"/>
    <s v="1702-TX-FORT WORTH-TX-ID"/>
    <x v="0"/>
    <n v="0.21"/>
    <n v="200"/>
  </r>
  <r>
    <x v="3"/>
    <s v="1702-TX-FORT WORTH-TX-IL"/>
    <x v="2"/>
    <n v="0.58799999999999997"/>
    <n v="258.10000000000002"/>
  </r>
  <r>
    <x v="3"/>
    <s v="1702-TX-FORT WORTH-TX-IN"/>
    <x v="2"/>
    <n v="0.34499999999999997"/>
    <n v="156.80000000000001"/>
  </r>
  <r>
    <x v="3"/>
    <s v="1702-TX-FORT WORTH-TX-KS"/>
    <x v="2"/>
    <n v="0.53400000000000003"/>
    <n v="147.30000000000001"/>
  </r>
  <r>
    <x v="3"/>
    <s v="1702-TX-FORT WORTH-TX-KY"/>
    <x v="2"/>
    <n v="0.53600000000000003"/>
    <n v="161.69999999999999"/>
  </r>
  <r>
    <x v="3"/>
    <s v="1702-TX-FORT WORTH-TX-LA"/>
    <x v="4"/>
    <n v="9.0999999999999998E-2"/>
    <n v="106"/>
  </r>
  <r>
    <x v="3"/>
    <s v="1702-TX-FORT WORTH-TX-MA"/>
    <x v="2"/>
    <n v="0.33300000000000002"/>
    <n v="226.7"/>
  </r>
  <r>
    <x v="3"/>
    <s v="1702-TX-FORT WORTH-TX-MB"/>
    <x v="0"/>
    <n v="0.24"/>
    <n v="215"/>
  </r>
  <r>
    <x v="3"/>
    <s v="1702-TX-FORT WORTH-TX-MD"/>
    <x v="2"/>
    <n v="0.51"/>
    <n v="195.4"/>
  </r>
  <r>
    <x v="3"/>
    <s v="1702-TX-FORT WORTH-TX-ME"/>
    <x v="2"/>
    <n v="0.35099999999999998"/>
    <n v="431"/>
  </r>
  <r>
    <x v="3"/>
    <s v="1702-TX-FORT WORTH-TX-MI"/>
    <x v="2"/>
    <n v="0.37"/>
    <n v="148"/>
  </r>
  <r>
    <x v="3"/>
    <s v="1702-TX-FORT WORTH-TX-MN"/>
    <x v="0"/>
    <n v="0.255"/>
    <n v="178"/>
  </r>
  <r>
    <x v="3"/>
    <s v="1702-TX-FORT WORTH-TX-MO"/>
    <x v="2"/>
    <n v="0.36"/>
    <n v="164.7"/>
  </r>
  <r>
    <x v="3"/>
    <s v="1702-TX-FORT WORTH-TX-MS"/>
    <x v="2"/>
    <n v="0.439"/>
    <n v="206.7"/>
  </r>
  <r>
    <x v="3"/>
    <s v="1702-TX-FORT WORTH-TX-MT"/>
    <x v="2"/>
    <n v="0.33100000000000002"/>
    <n v="134.30000000000001"/>
  </r>
  <r>
    <x v="3"/>
    <s v="1702-TX-FORT WORTH-TX-NC"/>
    <x v="2"/>
    <n v="0.50700000000000001"/>
    <n v="300"/>
  </r>
  <r>
    <x v="3"/>
    <s v="1702-TX-FORT WORTH-TX-ND"/>
    <x v="0"/>
    <n v="0.255"/>
    <n v="178"/>
  </r>
  <r>
    <x v="3"/>
    <s v="1702-TX-FORT WORTH-TX-NE"/>
    <x v="0"/>
    <n v="0.255"/>
    <n v="178"/>
  </r>
  <r>
    <x v="3"/>
    <s v="1702-TX-FORT WORTH-TX-NH"/>
    <x v="0"/>
    <n v="0.255"/>
    <n v="178"/>
  </r>
  <r>
    <x v="3"/>
    <s v="1702-TX-FORT WORTH-TX-NJ"/>
    <x v="2"/>
    <n v="0.46600000000000003"/>
    <n v="198.5"/>
  </r>
  <r>
    <x v="3"/>
    <s v="1702-TX-FORT WORTH-TX-NM"/>
    <x v="0"/>
    <n v="0.21"/>
    <n v="200"/>
  </r>
  <r>
    <x v="3"/>
    <s v="1702-TX-FORT WORTH-TX-NV"/>
    <x v="0"/>
    <n v="0.21"/>
    <n v="200"/>
  </r>
  <r>
    <x v="3"/>
    <s v="1702-TX-FORT WORTH-TX-NY"/>
    <x v="2"/>
    <n v="0.38200000000000001"/>
    <n v="198.7"/>
  </r>
  <r>
    <x v="3"/>
    <s v="1702-TX-FORT WORTH-TX-OH"/>
    <x v="2"/>
    <n v="0.55100000000000005"/>
    <n v="213"/>
  </r>
  <r>
    <x v="3"/>
    <s v="1702-TX-FORT WORTH-TX-OK"/>
    <x v="4"/>
    <n v="0"/>
    <n v="106"/>
  </r>
  <r>
    <x v="3"/>
    <s v="1702-TX-FORT WORTH-TX-ON"/>
    <x v="0"/>
    <n v="0.39"/>
    <n v="172"/>
  </r>
  <r>
    <x v="3"/>
    <s v="1702-TX-FORT WORTH-TX-OR"/>
    <x v="0"/>
    <n v="0.21"/>
    <n v="200"/>
  </r>
  <r>
    <x v="3"/>
    <s v="1702-TX-FORT WORTH-TX-PA"/>
    <x v="0"/>
    <n v="0.255"/>
    <n v="178"/>
  </r>
  <r>
    <x v="3"/>
    <s v="1702-TX-FORT WORTH-TX-QC"/>
    <x v="0"/>
    <n v="0.39"/>
    <n v="172"/>
  </r>
  <r>
    <x v="3"/>
    <s v="1702-TX-FORT WORTH-TX-RI"/>
    <x v="0"/>
    <n v="0.255"/>
    <n v="178"/>
  </r>
  <r>
    <x v="3"/>
    <s v="1702-TX-FORT WORTH-TX-SC"/>
    <x v="2"/>
    <n v="0.38600000000000001"/>
    <n v="173.6"/>
  </r>
  <r>
    <x v="3"/>
    <s v="1702-TX-FORT WORTH-TX-SD"/>
    <x v="0"/>
    <n v="0.255"/>
    <n v="178"/>
  </r>
  <r>
    <x v="3"/>
    <s v="1702-TX-FORT WORTH-TX-SK"/>
    <x v="4"/>
    <n v="0.25800000000000001"/>
    <n v="188"/>
  </r>
  <r>
    <x v="3"/>
    <s v="1702-TX-FORT WORTH-TX-TN"/>
    <x v="2"/>
    <n v="0.376"/>
    <n v="154.19999999999999"/>
  </r>
  <r>
    <x v="3"/>
    <s v="1702-TX-FORT WORTH-TX-TX"/>
    <x v="4"/>
    <n v="0"/>
    <n v="106"/>
  </r>
  <r>
    <x v="3"/>
    <s v="1702-TX-FORT WORTH-TX-UT"/>
    <x v="2"/>
    <n v="0.42"/>
    <n v="158.80000000000001"/>
  </r>
  <r>
    <x v="3"/>
    <s v="1702-TX-FORT WORTH-TX-VA"/>
    <x v="2"/>
    <n v="0.51800000000000002"/>
    <n v="190.4"/>
  </r>
  <r>
    <x v="3"/>
    <s v="1702-TX-FORT WORTH-TX-VT"/>
    <x v="0"/>
    <n v="0.255"/>
    <n v="178"/>
  </r>
  <r>
    <x v="3"/>
    <s v="1702-TX-FORT WORTH-TX-WA"/>
    <x v="2"/>
    <n v="0.48199999999999998"/>
    <n v="240.3"/>
  </r>
  <r>
    <x v="3"/>
    <s v="1702-TX-FORT WORTH-TX-WI"/>
    <x v="2"/>
    <n v="0.56499999999999995"/>
    <n v="137.30000000000001"/>
  </r>
  <r>
    <x v="3"/>
    <s v="1702-TX-FORT WORTH-TX-WV"/>
    <x v="0"/>
    <n v="0.255"/>
    <n v="178"/>
  </r>
  <r>
    <x v="3"/>
    <s v="1702-TX-FORT WORTH-TX-WY"/>
    <x v="4"/>
    <n v="0"/>
    <n v="149"/>
  </r>
  <r>
    <x v="3"/>
    <s v="1704-MS-HOUSTON-AB-MS"/>
    <x v="4"/>
    <n v="0.25800000000000001"/>
    <n v="188"/>
  </r>
  <r>
    <x v="3"/>
    <s v="1704-MS-HOUSTON-AL-MS"/>
    <x v="2"/>
    <n v="0.46400000000000002"/>
    <n v="108"/>
  </r>
  <r>
    <x v="3"/>
    <s v="1704-MS-HOUSTON-AR-MS"/>
    <x v="2"/>
    <n v="0.66100000000000003"/>
    <n v="154"/>
  </r>
  <r>
    <x v="3"/>
    <s v="1704-MS-HOUSTON-AZ-MS"/>
    <x v="0"/>
    <n v="0.255"/>
    <n v="178"/>
  </r>
  <r>
    <x v="3"/>
    <s v="1704-MS-HOUSTON-BC-MS"/>
    <x v="4"/>
    <n v="0.25800000000000001"/>
    <n v="188"/>
  </r>
  <r>
    <x v="3"/>
    <s v="1704-MS-HOUSTON-CA-MS"/>
    <x v="2"/>
    <n v="0.50600000000000001"/>
    <n v="194.5"/>
  </r>
  <r>
    <x v="3"/>
    <s v="1704-MS-HOUSTON-CO-MS"/>
    <x v="0"/>
    <n v="0.255"/>
    <n v="178"/>
  </r>
  <r>
    <x v="3"/>
    <s v="1704-MS-HOUSTON-CT-MS"/>
    <x v="0"/>
    <n v="0.255"/>
    <n v="178"/>
  </r>
  <r>
    <x v="3"/>
    <s v="1704-MS-HOUSTON-DC-MS"/>
    <x v="4"/>
    <n v="0.13900000000000001"/>
    <n v="122"/>
  </r>
  <r>
    <x v="3"/>
    <s v="1704-MS-HOUSTON-DE-MS"/>
    <x v="0"/>
    <n v="0.255"/>
    <n v="178"/>
  </r>
  <r>
    <x v="3"/>
    <s v="1704-MS-HOUSTON-FL-MS"/>
    <x v="0"/>
    <n v="0.255"/>
    <n v="178"/>
  </r>
  <r>
    <x v="3"/>
    <s v="1704-MS-HOUSTON-GA-MS"/>
    <x v="0"/>
    <n v="0.255"/>
    <n v="178"/>
  </r>
  <r>
    <x v="3"/>
    <s v="1704-MS-HOUSTON-IA-MS"/>
    <x v="0"/>
    <n v="0.255"/>
    <n v="178"/>
  </r>
  <r>
    <x v="3"/>
    <s v="1704-MS-HOUSTON-ID-MS"/>
    <x v="4"/>
    <n v="0.107"/>
    <n v="144"/>
  </r>
  <r>
    <x v="3"/>
    <s v="1704-MS-HOUSTON-IL-MS"/>
    <x v="2"/>
    <n v="0.379"/>
    <n v="127.3"/>
  </r>
  <r>
    <x v="3"/>
    <s v="1704-MS-HOUSTON-IN-MS"/>
    <x v="0"/>
    <n v="0.255"/>
    <n v="178"/>
  </r>
  <r>
    <x v="3"/>
    <s v="1704-MS-HOUSTON-KS-MS"/>
    <x v="0"/>
    <n v="0.255"/>
    <n v="178"/>
  </r>
  <r>
    <x v="3"/>
    <s v="1704-MS-HOUSTON-KY-MS"/>
    <x v="2"/>
    <n v="0.374"/>
    <n v="104"/>
  </r>
  <r>
    <x v="3"/>
    <s v="1704-MS-HOUSTON-LA-MS"/>
    <x v="0"/>
    <n v="0.255"/>
    <n v="178"/>
  </r>
  <r>
    <x v="3"/>
    <s v="1704-MS-HOUSTON-MA-MS"/>
    <x v="2"/>
    <n v="0.33300000000000002"/>
    <n v="159.30000000000001"/>
  </r>
  <r>
    <x v="3"/>
    <s v="1704-MS-HOUSTON-MB-MS"/>
    <x v="4"/>
    <n v="0.25800000000000001"/>
    <n v="188"/>
  </r>
  <r>
    <x v="3"/>
    <s v="1704-MS-HOUSTON-MD-MS"/>
    <x v="2"/>
    <n v="0.47199999999999998"/>
    <n v="161.19999999999999"/>
  </r>
  <r>
    <x v="3"/>
    <s v="1704-MS-HOUSTON-ME-MS"/>
    <x v="0"/>
    <n v="0.255"/>
    <n v="178"/>
  </r>
  <r>
    <x v="3"/>
    <s v="1704-MS-HOUSTON-MI-MS"/>
    <x v="0"/>
    <n v="0.255"/>
    <n v="178"/>
  </r>
  <r>
    <x v="3"/>
    <s v="1704-MS-HOUSTON-MN-MS"/>
    <x v="0"/>
    <n v="0.255"/>
    <n v="178"/>
  </r>
  <r>
    <x v="3"/>
    <s v="1704-MS-HOUSTON-MO-MS"/>
    <x v="4"/>
    <n v="0.13900000000000001"/>
    <n v="122"/>
  </r>
  <r>
    <x v="3"/>
    <s v="1704-MS-HOUSTON-MS-MS"/>
    <x v="0"/>
    <n v="0.255"/>
    <n v="178"/>
  </r>
  <r>
    <x v="3"/>
    <s v="1704-MS-HOUSTON-MT-MS"/>
    <x v="0"/>
    <n v="0.255"/>
    <n v="178"/>
  </r>
  <r>
    <x v="3"/>
    <s v="1704-MS-HOUSTON-NC-MS"/>
    <x v="2"/>
    <n v="0.44500000000000001"/>
    <n v="182.4"/>
  </r>
  <r>
    <x v="3"/>
    <s v="1704-MS-HOUSTON-ND-MS"/>
    <x v="0"/>
    <n v="0.255"/>
    <n v="178"/>
  </r>
  <r>
    <x v="3"/>
    <s v="1704-MS-HOUSTON-NE-MS"/>
    <x v="0"/>
    <n v="0.255"/>
    <n v="178"/>
  </r>
  <r>
    <x v="3"/>
    <s v="1704-MS-HOUSTON-NH-MS"/>
    <x v="0"/>
    <n v="0.255"/>
    <n v="178"/>
  </r>
  <r>
    <x v="3"/>
    <s v="1704-MS-HOUSTON-NJ-MS"/>
    <x v="2"/>
    <n v="0.48"/>
    <n v="185.1"/>
  </r>
  <r>
    <x v="3"/>
    <s v="1704-MS-HOUSTON-NM-MS"/>
    <x v="0"/>
    <n v="0.255"/>
    <n v="178"/>
  </r>
  <r>
    <x v="3"/>
    <s v="1704-MS-HOUSTON-NV-MS"/>
    <x v="0"/>
    <n v="0.255"/>
    <n v="178"/>
  </r>
  <r>
    <x v="3"/>
    <s v="1704-MS-HOUSTON-NY-MS"/>
    <x v="0"/>
    <n v="0.255"/>
    <n v="178"/>
  </r>
  <r>
    <x v="3"/>
    <s v="1704-MS-HOUSTON-OH-MS"/>
    <x v="2"/>
    <n v="0.45800000000000002"/>
    <n v="156.69999999999999"/>
  </r>
  <r>
    <x v="3"/>
    <s v="1704-MS-HOUSTON-OK-MS"/>
    <x v="2"/>
    <n v="0.41199999999999998"/>
    <n v="139.69999999999999"/>
  </r>
  <r>
    <x v="3"/>
    <s v="1704-MS-HOUSTON-ON-MS"/>
    <x v="0"/>
    <n v="0.39"/>
    <n v="172"/>
  </r>
  <r>
    <x v="3"/>
    <s v="1704-MS-HOUSTON-OR-MS"/>
    <x v="0"/>
    <n v="0.255"/>
    <n v="178"/>
  </r>
  <r>
    <x v="3"/>
    <s v="1704-MS-HOUSTON-PA-MS"/>
    <x v="2"/>
    <n v="0.53100000000000003"/>
    <n v="126.1"/>
  </r>
  <r>
    <x v="3"/>
    <s v="1704-MS-HOUSTON-QC-MS"/>
    <x v="0"/>
    <n v="0.39"/>
    <n v="172"/>
  </r>
  <r>
    <x v="3"/>
    <s v="1704-MS-HOUSTON-RI-MS"/>
    <x v="0"/>
    <n v="0.255"/>
    <n v="178"/>
  </r>
  <r>
    <x v="3"/>
    <s v="1704-MS-HOUSTON-SC-MS"/>
    <x v="0"/>
    <n v="0.255"/>
    <n v="178"/>
  </r>
  <r>
    <x v="3"/>
    <s v="1704-MS-HOUSTON-SD-MS"/>
    <x v="0"/>
    <n v="0.255"/>
    <n v="178"/>
  </r>
  <r>
    <x v="3"/>
    <s v="1704-MS-HOUSTON-SK-MS"/>
    <x v="4"/>
    <n v="0.25800000000000001"/>
    <n v="188"/>
  </r>
  <r>
    <x v="3"/>
    <s v="1704-MS-HOUSTON-TN-MS"/>
    <x v="0"/>
    <n v="0.255"/>
    <n v="178"/>
  </r>
  <r>
    <x v="3"/>
    <s v="1704-MS-HOUSTON-TX-MS"/>
    <x v="2"/>
    <n v="0.439"/>
    <n v="206.7"/>
  </r>
  <r>
    <x v="3"/>
    <s v="1704-MS-HOUSTON-UT-MS"/>
    <x v="0"/>
    <n v="0.255"/>
    <n v="178"/>
  </r>
  <r>
    <x v="3"/>
    <s v="1704-MS-HOUSTON-VA-MS"/>
    <x v="0"/>
    <n v="0.255"/>
    <n v="178"/>
  </r>
  <r>
    <x v="3"/>
    <s v="1704-MS-HOUSTON-VT-MS"/>
    <x v="0"/>
    <n v="0.255"/>
    <n v="178"/>
  </r>
  <r>
    <x v="3"/>
    <s v="1704-MS-HOUSTON-WA-MS"/>
    <x v="0"/>
    <n v="0.255"/>
    <n v="178"/>
  </r>
  <r>
    <x v="3"/>
    <s v="1704-MS-HOUSTON-WI-MS"/>
    <x v="2"/>
    <n v="0.628"/>
    <n v="176.9"/>
  </r>
  <r>
    <x v="3"/>
    <s v="1704-MS-HOUSTON-WV-MS"/>
    <x v="0"/>
    <n v="0.255"/>
    <n v="178"/>
  </r>
  <r>
    <x v="3"/>
    <s v="1704-MS-HOUSTON-WY-MS"/>
    <x v="0"/>
    <n v="0.255"/>
    <n v="178"/>
  </r>
  <r>
    <x v="3"/>
    <s v="1704-MS-HOUSTON-MS-AB"/>
    <x v="4"/>
    <n v="0.25800000000000001"/>
    <n v="188"/>
  </r>
  <r>
    <x v="3"/>
    <s v="1704-MS-HOUSTON-MS-AL"/>
    <x v="4"/>
    <n v="0"/>
    <n v="107"/>
  </r>
  <r>
    <x v="3"/>
    <s v="1704-MS-HOUSTON-MS-AR"/>
    <x v="4"/>
    <n v="4.1000000000000002E-2"/>
    <n v="118"/>
  </r>
  <r>
    <x v="3"/>
    <s v="1704-MS-HOUSTON-MS-AZ"/>
    <x v="0"/>
    <n v="0.21"/>
    <n v="200"/>
  </r>
  <r>
    <x v="3"/>
    <s v="1704-MS-HOUSTON-MS-BC"/>
    <x v="4"/>
    <n v="0.25800000000000001"/>
    <n v="188"/>
  </r>
  <r>
    <x v="3"/>
    <s v="1704-MS-HOUSTON-MS-CA"/>
    <x v="2"/>
    <n v="0.27700000000000002"/>
    <n v="299.7"/>
  </r>
  <r>
    <x v="3"/>
    <s v="1704-MS-HOUSTON-MS-CO"/>
    <x v="2"/>
    <n v="0.28999999999999998"/>
    <n v="164.7"/>
  </r>
  <r>
    <x v="3"/>
    <s v="1704-MS-HOUSTON-MS-CT"/>
    <x v="0"/>
    <n v="0.255"/>
    <n v="178"/>
  </r>
  <r>
    <x v="3"/>
    <s v="1704-MS-HOUSTON-MS-DC"/>
    <x v="0"/>
    <n v="0.255"/>
    <n v="178"/>
  </r>
  <r>
    <x v="3"/>
    <s v="1704-MS-HOUSTON-MS-DE"/>
    <x v="0"/>
    <n v="0.255"/>
    <n v="178"/>
  </r>
  <r>
    <x v="3"/>
    <s v="1704-MS-HOUSTON-MS-FL"/>
    <x v="4"/>
    <n v="0"/>
    <n v="118"/>
  </r>
  <r>
    <x v="3"/>
    <s v="1704-MS-HOUSTON-MS-GA"/>
    <x v="4"/>
    <n v="0"/>
    <n v="110"/>
  </r>
  <r>
    <x v="3"/>
    <s v="1704-MS-HOUSTON-MS-IA"/>
    <x v="0"/>
    <n v="0.255"/>
    <n v="178"/>
  </r>
  <r>
    <x v="3"/>
    <s v="1704-MS-HOUSTON-MS-ID"/>
    <x v="0"/>
    <n v="0.21"/>
    <n v="200"/>
  </r>
  <r>
    <x v="3"/>
    <s v="1704-MS-HOUSTON-MS-IL"/>
    <x v="4"/>
    <n v="0.182"/>
    <n v="108"/>
  </r>
  <r>
    <x v="3"/>
    <s v="1704-MS-HOUSTON-MS-IN"/>
    <x v="4"/>
    <n v="0.13300000000000001"/>
    <n v="99"/>
  </r>
  <r>
    <x v="3"/>
    <s v="1704-MS-HOUSTON-MS-KS"/>
    <x v="0"/>
    <n v="0.255"/>
    <n v="178"/>
  </r>
  <r>
    <x v="3"/>
    <s v="1704-MS-HOUSTON-MS-KY"/>
    <x v="4"/>
    <n v="4.1000000000000002E-2"/>
    <n v="113"/>
  </r>
  <r>
    <x v="3"/>
    <s v="1704-MS-HOUSTON-MS-LA"/>
    <x v="4"/>
    <n v="4.1000000000000002E-2"/>
    <n v="133"/>
  </r>
  <r>
    <x v="3"/>
    <s v="1704-MS-HOUSTON-MS-MA"/>
    <x v="0"/>
    <n v="0.255"/>
    <n v="178"/>
  </r>
  <r>
    <x v="3"/>
    <s v="1704-MS-HOUSTON-MS-MB"/>
    <x v="0"/>
    <n v="0.24"/>
    <n v="215"/>
  </r>
  <r>
    <x v="3"/>
    <s v="1704-MS-HOUSTON-MS-MD"/>
    <x v="0"/>
    <n v="0.255"/>
    <n v="178"/>
  </r>
  <r>
    <x v="3"/>
    <s v="1704-MS-HOUSTON-MS-ME"/>
    <x v="0"/>
    <n v="0.255"/>
    <n v="178"/>
  </r>
  <r>
    <x v="3"/>
    <s v="1704-MS-HOUSTON-MS-MI"/>
    <x v="2"/>
    <n v="0.33100000000000002"/>
    <n v="181.5"/>
  </r>
  <r>
    <x v="3"/>
    <s v="1704-MS-HOUSTON-MS-MN"/>
    <x v="2"/>
    <n v="0.314"/>
    <n v="292.39999999999998"/>
  </r>
  <r>
    <x v="3"/>
    <s v="1704-MS-HOUSTON-MS-MO"/>
    <x v="4"/>
    <n v="1.2E-2"/>
    <n v="118"/>
  </r>
  <r>
    <x v="3"/>
    <s v="1704-MS-HOUSTON-MS-MS"/>
    <x v="4"/>
    <n v="4.1000000000000002E-2"/>
    <n v="117"/>
  </r>
  <r>
    <x v="3"/>
    <s v="1704-MS-HOUSTON-MS-MT"/>
    <x v="0"/>
    <n v="0.21"/>
    <n v="200"/>
  </r>
  <r>
    <x v="3"/>
    <s v="1704-MS-HOUSTON-MS-NC"/>
    <x v="4"/>
    <n v="7.0000000000000001E-3"/>
    <n v="99"/>
  </r>
  <r>
    <x v="3"/>
    <s v="1704-MS-HOUSTON-MS-ND"/>
    <x v="0"/>
    <n v="0.255"/>
    <n v="178"/>
  </r>
  <r>
    <x v="3"/>
    <s v="1704-MS-HOUSTON-MS-NE"/>
    <x v="0"/>
    <n v="0.255"/>
    <n v="178"/>
  </r>
  <r>
    <x v="3"/>
    <s v="1704-MS-HOUSTON-MS-NH"/>
    <x v="0"/>
    <n v="0.255"/>
    <n v="178"/>
  </r>
  <r>
    <x v="3"/>
    <s v="1704-MS-HOUSTON-MS-NJ"/>
    <x v="0"/>
    <n v="0.255"/>
    <n v="178"/>
  </r>
  <r>
    <x v="3"/>
    <s v="1704-MS-HOUSTON-MS-NM"/>
    <x v="0"/>
    <n v="0.21"/>
    <n v="200"/>
  </r>
  <r>
    <x v="3"/>
    <s v="1704-MS-HOUSTON-MS-NV"/>
    <x v="0"/>
    <n v="0.21"/>
    <n v="200"/>
  </r>
  <r>
    <x v="3"/>
    <s v="1704-MS-HOUSTON-MS-NY"/>
    <x v="2"/>
    <n v="0.33300000000000002"/>
    <n v="201.9"/>
  </r>
  <r>
    <x v="3"/>
    <s v="1704-MS-HOUSTON-MS-OH"/>
    <x v="2"/>
    <n v="0.52500000000000002"/>
    <n v="141.30000000000001"/>
  </r>
  <r>
    <x v="3"/>
    <s v="1704-MS-HOUSTON-MS-OK"/>
    <x v="2"/>
    <n v="0.33800000000000002"/>
    <n v="107.4"/>
  </r>
  <r>
    <x v="3"/>
    <s v="1704-MS-HOUSTON-MS-ON"/>
    <x v="0"/>
    <n v="0.39"/>
    <n v="172"/>
  </r>
  <r>
    <x v="3"/>
    <s v="1704-MS-HOUSTON-MS-OR"/>
    <x v="0"/>
    <n v="0.21"/>
    <n v="200"/>
  </r>
  <r>
    <x v="3"/>
    <s v="1704-MS-HOUSTON-MS-PA"/>
    <x v="0"/>
    <n v="0.255"/>
    <n v="178"/>
  </r>
  <r>
    <x v="3"/>
    <s v="1704-MS-HOUSTON-MS-QC"/>
    <x v="0"/>
    <n v="0.39"/>
    <n v="172"/>
  </r>
  <r>
    <x v="3"/>
    <s v="1704-MS-HOUSTON-MS-RI"/>
    <x v="0"/>
    <n v="0.255"/>
    <n v="178"/>
  </r>
  <r>
    <x v="3"/>
    <s v="1704-MS-HOUSTON-MS-SC"/>
    <x v="0"/>
    <n v="0.255"/>
    <n v="178"/>
  </r>
  <r>
    <x v="3"/>
    <s v="1704-MS-HOUSTON-MS-SD"/>
    <x v="0"/>
    <n v="0.255"/>
    <n v="178"/>
  </r>
  <r>
    <x v="3"/>
    <s v="1704-MS-HOUSTON-MS-SK"/>
    <x v="4"/>
    <n v="0.25800000000000001"/>
    <n v="188"/>
  </r>
  <r>
    <x v="3"/>
    <s v="1704-MS-HOUSTON-MS-TN"/>
    <x v="4"/>
    <n v="0"/>
    <n v="100"/>
  </r>
  <r>
    <x v="3"/>
    <s v="1704-MS-HOUSTON-MS-TX"/>
    <x v="2"/>
    <n v="0.442"/>
    <n v="213.2"/>
  </r>
  <r>
    <x v="3"/>
    <s v="1704-MS-HOUSTON-MS-UT"/>
    <x v="0"/>
    <n v="0.21"/>
    <n v="200"/>
  </r>
  <r>
    <x v="3"/>
    <s v="1704-MS-HOUSTON-MS-VA"/>
    <x v="0"/>
    <n v="0.255"/>
    <n v="178"/>
  </r>
  <r>
    <x v="3"/>
    <s v="1704-MS-HOUSTON-MS-VT"/>
    <x v="0"/>
    <n v="0.255"/>
    <n v="178"/>
  </r>
  <r>
    <x v="3"/>
    <s v="1704-MS-HOUSTON-MS-WA"/>
    <x v="0"/>
    <n v="0.21"/>
    <n v="200"/>
  </r>
  <r>
    <x v="3"/>
    <s v="1704-MS-HOUSTON-MS-WI"/>
    <x v="2"/>
    <n v="0.372"/>
    <n v="164"/>
  </r>
  <r>
    <x v="3"/>
    <s v="1704-MS-HOUSTON-MS-WV"/>
    <x v="0"/>
    <n v="0.255"/>
    <n v="178"/>
  </r>
  <r>
    <x v="3"/>
    <s v="1704-MS-HOUSTON-MS-WY"/>
    <x v="0"/>
    <n v="0.21"/>
    <n v="200"/>
  </r>
  <r>
    <x v="1"/>
    <s v="4201-MS-TUPELO-AB-MS"/>
    <x v="0"/>
    <n v="0.24"/>
    <n v="215"/>
  </r>
  <r>
    <x v="1"/>
    <s v="4201-MS-TUPELO-AL-MS"/>
    <x v="2"/>
    <n v="0.46400000000000002"/>
    <n v="108"/>
  </r>
  <r>
    <x v="1"/>
    <s v="4201-MS-TUPELO-AR-MS"/>
    <x v="1"/>
    <n v="0.51"/>
    <n v="90.3"/>
  </r>
  <r>
    <x v="1"/>
    <s v="4201-MS-TUPELO-AZ-MS"/>
    <x v="1"/>
    <n v="0.52"/>
    <n v="155"/>
  </r>
  <r>
    <x v="1"/>
    <s v="4201-MS-TUPELO-BC-MS"/>
    <x v="0"/>
    <n v="0.24"/>
    <n v="215"/>
  </r>
  <r>
    <x v="1"/>
    <s v="4201-MS-TUPELO-CA-MS"/>
    <x v="2"/>
    <n v="0.50600000000000001"/>
    <n v="194.5"/>
  </r>
  <r>
    <x v="1"/>
    <s v="4201-MS-TUPELO-CO-MS"/>
    <x v="0"/>
    <n v="0.255"/>
    <n v="178"/>
  </r>
  <r>
    <x v="1"/>
    <s v="4201-MS-TUPELO-CT-MS"/>
    <x v="0"/>
    <n v="0.255"/>
    <n v="178"/>
  </r>
  <r>
    <x v="1"/>
    <s v="4201-MS-TUPELO-DC-MS"/>
    <x v="0"/>
    <n v="0.255"/>
    <n v="178"/>
  </r>
  <r>
    <x v="1"/>
    <s v="4201-MS-TUPELO-DE-MS"/>
    <x v="0"/>
    <n v="0.255"/>
    <n v="178"/>
  </r>
  <r>
    <x v="1"/>
    <s v="4201-MS-TUPELO-FL-MS"/>
    <x v="1"/>
    <n v="0.4"/>
    <n v="190.5"/>
  </r>
  <r>
    <x v="1"/>
    <s v="4201-MS-TUPELO-GA-MS"/>
    <x v="0"/>
    <n v="0.255"/>
    <n v="178"/>
  </r>
  <r>
    <x v="1"/>
    <s v="4201-MS-TUPELO-IA-MS"/>
    <x v="0"/>
    <n v="0.255"/>
    <n v="178"/>
  </r>
  <r>
    <x v="1"/>
    <s v="4201-MS-TUPELO-ID-MS"/>
    <x v="2"/>
    <n v="7.0000000000000007E-2"/>
    <n v="211"/>
  </r>
  <r>
    <x v="1"/>
    <s v="4201-MS-TUPELO-IL-MS"/>
    <x v="2"/>
    <n v="0.379"/>
    <n v="127.3"/>
  </r>
  <r>
    <x v="1"/>
    <s v="4201-MS-TUPELO-IN-MS"/>
    <x v="0"/>
    <n v="0.255"/>
    <n v="178"/>
  </r>
  <r>
    <x v="1"/>
    <s v="4201-MS-TUPELO-KS-MS"/>
    <x v="0"/>
    <n v="0.255"/>
    <n v="178"/>
  </r>
  <r>
    <x v="1"/>
    <s v="4201-MS-TUPELO-KY-MS"/>
    <x v="2"/>
    <n v="0.374"/>
    <n v="104"/>
  </r>
  <r>
    <x v="1"/>
    <s v="4201-MS-TUPELO-LA-MS"/>
    <x v="0"/>
    <n v="0.255"/>
    <n v="178"/>
  </r>
  <r>
    <x v="1"/>
    <s v="4201-MS-TUPELO-MA-MS"/>
    <x v="1"/>
    <n v="0.46300000000000002"/>
    <n v="252.3"/>
  </r>
  <r>
    <x v="1"/>
    <s v="4201-MS-TUPELO-MB-MS"/>
    <x v="0"/>
    <n v="0.24"/>
    <n v="215"/>
  </r>
  <r>
    <x v="1"/>
    <s v="4201-MS-TUPELO-MD-MS"/>
    <x v="2"/>
    <n v="0.47199999999999998"/>
    <n v="161.19999999999999"/>
  </r>
  <r>
    <x v="1"/>
    <s v="4201-MS-TUPELO-ME-MS"/>
    <x v="0"/>
    <n v="0.255"/>
    <n v="178"/>
  </r>
  <r>
    <x v="1"/>
    <s v="4201-MS-TUPELO-MI-MS"/>
    <x v="0"/>
    <n v="0.255"/>
    <n v="178"/>
  </r>
  <r>
    <x v="1"/>
    <s v="4201-MS-TUPELO-MN-MS"/>
    <x v="0"/>
    <n v="0.255"/>
    <n v="178"/>
  </r>
  <r>
    <x v="1"/>
    <s v="4201-MS-TUPELO-MO-MS"/>
    <x v="1"/>
    <n v="0.28199999999999997"/>
    <n v="162.5"/>
  </r>
  <r>
    <x v="1"/>
    <s v="4201-MS-TUPELO-MS-MS"/>
    <x v="0"/>
    <n v="0.255"/>
    <n v="178"/>
  </r>
  <r>
    <x v="1"/>
    <s v="4201-MS-TUPELO-MT-MS"/>
    <x v="0"/>
    <n v="0.255"/>
    <n v="178"/>
  </r>
  <r>
    <x v="1"/>
    <s v="4201-MS-TUPELO-NC-MS"/>
    <x v="1"/>
    <n v="0.68400000000000005"/>
    <n v="230.1"/>
  </r>
  <r>
    <x v="1"/>
    <s v="4201-MS-TUPELO-ND-MS"/>
    <x v="0"/>
    <n v="0.255"/>
    <n v="178"/>
  </r>
  <r>
    <x v="1"/>
    <s v="4201-MS-TUPELO-NE-MS"/>
    <x v="0"/>
    <n v="0.255"/>
    <n v="178"/>
  </r>
  <r>
    <x v="1"/>
    <s v="4201-MS-TUPELO-NH-MS"/>
    <x v="0"/>
    <n v="0.255"/>
    <n v="178"/>
  </r>
  <r>
    <x v="1"/>
    <s v="4201-MS-TUPELO-NJ-MS"/>
    <x v="2"/>
    <n v="0.48"/>
    <n v="185.1"/>
  </r>
  <r>
    <x v="1"/>
    <s v="4201-MS-TUPELO-NM-MS"/>
    <x v="0"/>
    <n v="0.255"/>
    <n v="178"/>
  </r>
  <r>
    <x v="1"/>
    <s v="4201-MS-TUPELO-NV-MS"/>
    <x v="0"/>
    <n v="0.255"/>
    <n v="178"/>
  </r>
  <r>
    <x v="1"/>
    <s v="4201-MS-TUPELO-NY-MS"/>
    <x v="0"/>
    <n v="0.255"/>
    <n v="178"/>
  </r>
  <r>
    <x v="1"/>
    <s v="4201-MS-TUPELO-OH-MS"/>
    <x v="2"/>
    <n v="0.45800000000000002"/>
    <n v="156.69999999999999"/>
  </r>
  <r>
    <x v="1"/>
    <s v="4201-MS-TUPELO-OK-MS"/>
    <x v="2"/>
    <n v="0.41199999999999998"/>
    <n v="139.69999999999999"/>
  </r>
  <r>
    <x v="1"/>
    <s v="4201-MS-TUPELO-ON-MS"/>
    <x v="0"/>
    <n v="0.39"/>
    <n v="172"/>
  </r>
  <r>
    <x v="1"/>
    <s v="4201-MS-TUPELO-OR-MS"/>
    <x v="0"/>
    <n v="0.255"/>
    <n v="178"/>
  </r>
  <r>
    <x v="1"/>
    <s v="4201-MS-TUPELO-PA-MS"/>
    <x v="2"/>
    <n v="0.53100000000000003"/>
    <n v="126.1"/>
  </r>
  <r>
    <x v="1"/>
    <s v="4201-MS-TUPELO-QC-MS"/>
    <x v="0"/>
    <n v="0.39"/>
    <n v="172"/>
  </r>
  <r>
    <x v="1"/>
    <s v="4201-MS-TUPELO-RI-MS"/>
    <x v="0"/>
    <n v="0.255"/>
    <n v="178"/>
  </r>
  <r>
    <x v="1"/>
    <s v="4201-MS-TUPELO-SC-MS"/>
    <x v="0"/>
    <n v="0.255"/>
    <n v="178"/>
  </r>
  <r>
    <x v="1"/>
    <s v="4201-MS-TUPELO-SD-MS"/>
    <x v="0"/>
    <n v="0.255"/>
    <n v="178"/>
  </r>
  <r>
    <x v="1"/>
    <s v="4201-MS-TUPELO-SK-MS"/>
    <x v="0"/>
    <n v="0.24"/>
    <n v="215"/>
  </r>
  <r>
    <x v="1"/>
    <s v="4201-MS-TUPELO-TN-MS"/>
    <x v="1"/>
    <n v="0.42"/>
    <n v="117"/>
  </r>
  <r>
    <x v="1"/>
    <s v="4201-MS-TUPELO-TX-MS"/>
    <x v="2"/>
    <n v="0.439"/>
    <n v="206.7"/>
  </r>
  <r>
    <x v="1"/>
    <s v="4201-MS-TUPELO-UT-MS"/>
    <x v="0"/>
    <n v="0.255"/>
    <n v="178"/>
  </r>
  <r>
    <x v="1"/>
    <s v="4201-MS-TUPELO-VA-MS"/>
    <x v="0"/>
    <n v="0.255"/>
    <n v="178"/>
  </r>
  <r>
    <x v="1"/>
    <s v="4201-MS-TUPELO-VT-MS"/>
    <x v="0"/>
    <n v="0.255"/>
    <n v="178"/>
  </r>
  <r>
    <x v="1"/>
    <s v="4201-MS-TUPELO-WA-MS"/>
    <x v="0"/>
    <n v="0.255"/>
    <n v="178"/>
  </r>
  <r>
    <x v="1"/>
    <s v="4201-MS-TUPELO-WI-MS"/>
    <x v="2"/>
    <n v="0.628"/>
    <n v="176.9"/>
  </r>
  <r>
    <x v="1"/>
    <s v="4201-MS-TUPELO-WV-MS"/>
    <x v="0"/>
    <n v="0.255"/>
    <n v="178"/>
  </r>
  <r>
    <x v="1"/>
    <s v="4201-MS-TUPELO-WY-MS"/>
    <x v="0"/>
    <n v="0.255"/>
    <n v="178"/>
  </r>
  <r>
    <x v="1"/>
    <s v="4201-MS-TUPELO-MS-AB"/>
    <x v="0"/>
    <n v="0.24"/>
    <n v="215"/>
  </r>
  <r>
    <x v="1"/>
    <s v="4201-MS-TUPELO-MS-AL"/>
    <x v="2"/>
    <n v="0.46200000000000002"/>
    <n v="152.19999999999999"/>
  </r>
  <r>
    <x v="1"/>
    <s v="4201-MS-TUPELO-MS-AR"/>
    <x v="1"/>
    <n v="0.443"/>
    <n v="164"/>
  </r>
  <r>
    <x v="1"/>
    <s v="4201-MS-TUPELO-MS-AZ"/>
    <x v="1"/>
    <n v="0.34"/>
    <n v="155"/>
  </r>
  <r>
    <x v="1"/>
    <s v="4201-MS-TUPELO-MS-BC"/>
    <x v="0"/>
    <n v="0.24"/>
    <n v="215"/>
  </r>
  <r>
    <x v="1"/>
    <s v="4201-MS-TUPELO-MS-CA"/>
    <x v="2"/>
    <n v="0.27700000000000002"/>
    <n v="299.7"/>
  </r>
  <r>
    <x v="1"/>
    <s v="4201-MS-TUPELO-MS-CO"/>
    <x v="2"/>
    <n v="0.28999999999999998"/>
    <n v="164.7"/>
  </r>
  <r>
    <x v="1"/>
    <s v="4201-MS-TUPELO-MS-CT"/>
    <x v="1"/>
    <n v="0.47799999999999998"/>
    <n v="155"/>
  </r>
  <r>
    <x v="1"/>
    <s v="4201-MS-TUPELO-MS-DC"/>
    <x v="0"/>
    <n v="0.255"/>
    <n v="178"/>
  </r>
  <r>
    <x v="1"/>
    <s v="4201-MS-TUPELO-MS-DE"/>
    <x v="0"/>
    <n v="0.255"/>
    <n v="178"/>
  </r>
  <r>
    <x v="1"/>
    <s v="4201-MS-TUPELO-MS-FL"/>
    <x v="1"/>
    <n v="0.47199999999999998"/>
    <n v="194"/>
  </r>
  <r>
    <x v="1"/>
    <s v="4201-MS-TUPELO-MS-GA"/>
    <x v="0"/>
    <n v="0.255"/>
    <n v="178"/>
  </r>
  <r>
    <x v="1"/>
    <s v="4201-MS-TUPELO-MS-IA"/>
    <x v="1"/>
    <n v="0.29599999999999999"/>
    <n v="120"/>
  </r>
  <r>
    <x v="1"/>
    <s v="4201-MS-TUPELO-MS-ID"/>
    <x v="1"/>
    <n v="0.28399999999999997"/>
    <n v="168"/>
  </r>
  <r>
    <x v="1"/>
    <s v="4201-MS-TUPELO-MS-IL"/>
    <x v="1"/>
    <n v="0.372"/>
    <n v="222.8"/>
  </r>
  <r>
    <x v="1"/>
    <s v="4201-MS-TUPELO-MS-IN"/>
    <x v="2"/>
    <n v="0.52300000000000002"/>
    <n v="133.6"/>
  </r>
  <r>
    <x v="1"/>
    <s v="4201-MS-TUPELO-MS-KS"/>
    <x v="0"/>
    <n v="0.255"/>
    <n v="178"/>
  </r>
  <r>
    <x v="1"/>
    <s v="4201-MS-TUPELO-MS-KY"/>
    <x v="2"/>
    <n v="0.53600000000000003"/>
    <n v="119.6"/>
  </r>
  <r>
    <x v="1"/>
    <s v="4201-MS-TUPELO-MS-LA"/>
    <x v="0"/>
    <n v="0.255"/>
    <n v="178"/>
  </r>
  <r>
    <x v="1"/>
    <s v="4201-MS-TUPELO-MS-MA"/>
    <x v="1"/>
    <n v="0.51600000000000001"/>
    <n v="174.5"/>
  </r>
  <r>
    <x v="1"/>
    <s v="4201-MS-TUPELO-MS-MB"/>
    <x v="0"/>
    <n v="0.24"/>
    <n v="215"/>
  </r>
  <r>
    <x v="1"/>
    <s v="4201-MS-TUPELO-MS-MD"/>
    <x v="1"/>
    <n v="0.42599999999999999"/>
    <n v="300"/>
  </r>
  <r>
    <x v="1"/>
    <s v="4201-MS-TUPELO-MS-ME"/>
    <x v="1"/>
    <n v="0.5"/>
    <n v="155"/>
  </r>
  <r>
    <x v="1"/>
    <s v="4201-MS-TUPELO-MS-MI"/>
    <x v="1"/>
    <n v="0.60799999999999998"/>
    <n v="276"/>
  </r>
  <r>
    <x v="1"/>
    <s v="4201-MS-TUPELO-MS-MN"/>
    <x v="1"/>
    <n v="0.48599999999999999"/>
    <n v="129"/>
  </r>
  <r>
    <x v="1"/>
    <s v="4201-MS-TUPELO-MS-MO"/>
    <x v="1"/>
    <n v="0.44700000000000001"/>
    <n v="203.8"/>
  </r>
  <r>
    <x v="1"/>
    <s v="4201-MS-TUPELO-MS-MS"/>
    <x v="0"/>
    <n v="0.255"/>
    <n v="178"/>
  </r>
  <r>
    <x v="1"/>
    <s v="4201-MS-TUPELO-MS-MT"/>
    <x v="0"/>
    <n v="0.21"/>
    <n v="200"/>
  </r>
  <r>
    <x v="1"/>
    <s v="4201-MS-TUPELO-MS-NC"/>
    <x v="1"/>
    <n v="0.59499999999999997"/>
    <n v="244"/>
  </r>
  <r>
    <x v="1"/>
    <s v="4201-MS-TUPELO-MS-ND"/>
    <x v="1"/>
    <n v="0.3"/>
    <n v="153.30000000000001"/>
  </r>
  <r>
    <x v="1"/>
    <s v="4201-MS-TUPELO-MS-NE"/>
    <x v="0"/>
    <n v="0.255"/>
    <n v="178"/>
  </r>
  <r>
    <x v="1"/>
    <s v="4201-MS-TUPELO-MS-NH"/>
    <x v="0"/>
    <n v="0.255"/>
    <n v="178"/>
  </r>
  <r>
    <x v="1"/>
    <s v="4201-MS-TUPELO-MS-NJ"/>
    <x v="1"/>
    <n v="0.57499999999999996"/>
    <n v="266.3"/>
  </r>
  <r>
    <x v="1"/>
    <s v="4201-MS-TUPELO-MS-NM"/>
    <x v="1"/>
    <n v="0.52600000000000002"/>
    <n v="124.5"/>
  </r>
  <r>
    <x v="1"/>
    <s v="4201-MS-TUPELO-MS-NV"/>
    <x v="1"/>
    <n v="0.432"/>
    <n v="375"/>
  </r>
  <r>
    <x v="1"/>
    <s v="4201-MS-TUPELO-MS-NY"/>
    <x v="1"/>
    <n v="0.55300000000000005"/>
    <n v="186.5"/>
  </r>
  <r>
    <x v="1"/>
    <s v="4201-MS-TUPELO-MS-OH"/>
    <x v="2"/>
    <n v="0.52500000000000002"/>
    <n v="141.30000000000001"/>
  </r>
  <r>
    <x v="1"/>
    <s v="4201-MS-TUPELO-MS-OK"/>
    <x v="1"/>
    <n v="0.497"/>
    <n v="160.30000000000001"/>
  </r>
  <r>
    <x v="1"/>
    <s v="4201-MS-TUPELO-MS-ON"/>
    <x v="0"/>
    <n v="0.39"/>
    <n v="172"/>
  </r>
  <r>
    <x v="1"/>
    <s v="4201-MS-TUPELO-MS-OR"/>
    <x v="0"/>
    <n v="0.21"/>
    <n v="200"/>
  </r>
  <r>
    <x v="1"/>
    <s v="4201-MS-TUPELO-MS-PA"/>
    <x v="1"/>
    <n v="0.33800000000000002"/>
    <n v="202.8"/>
  </r>
  <r>
    <x v="1"/>
    <s v="4201-MS-TUPELO-MS-QC"/>
    <x v="0"/>
    <n v="0.39"/>
    <n v="172"/>
  </r>
  <r>
    <x v="1"/>
    <s v="4201-MS-TUPELO-MS-RI"/>
    <x v="0"/>
    <n v="0.255"/>
    <n v="178"/>
  </r>
  <r>
    <x v="1"/>
    <s v="4201-MS-TUPELO-MS-SC"/>
    <x v="1"/>
    <n v="0.60299999999999998"/>
    <n v="229.3"/>
  </r>
  <r>
    <x v="1"/>
    <s v="4201-MS-TUPELO-MS-SD"/>
    <x v="0"/>
    <n v="0.255"/>
    <n v="178"/>
  </r>
  <r>
    <x v="1"/>
    <s v="4201-MS-TUPELO-MS-SK"/>
    <x v="0"/>
    <n v="0.24"/>
    <n v="215"/>
  </r>
  <r>
    <x v="1"/>
    <s v="4201-MS-TUPELO-MS-TN"/>
    <x v="0"/>
    <n v="0.255"/>
    <n v="178"/>
  </r>
  <r>
    <x v="1"/>
    <s v="4201-MS-TUPELO-MS-TX"/>
    <x v="2"/>
    <n v="0.442"/>
    <n v="213.2"/>
  </r>
  <r>
    <x v="1"/>
    <s v="4201-MS-TUPELO-MS-UT"/>
    <x v="0"/>
    <n v="0.21"/>
    <n v="200"/>
  </r>
  <r>
    <x v="1"/>
    <s v="4201-MS-TUPELO-MS-VA"/>
    <x v="1"/>
    <n v="0.54600000000000004"/>
    <n v="203.3"/>
  </r>
  <r>
    <x v="1"/>
    <s v="4201-MS-TUPELO-MS-VT"/>
    <x v="0"/>
    <n v="0.255"/>
    <n v="178"/>
  </r>
  <r>
    <x v="1"/>
    <s v="4201-MS-TUPELO-MS-WA"/>
    <x v="1"/>
    <n v="0.78600000000000003"/>
    <n v="250"/>
  </r>
  <r>
    <x v="1"/>
    <s v="4201-MS-TUPELO-MS-WI"/>
    <x v="1"/>
    <n v="0.45500000000000002"/>
    <n v="225.5"/>
  </r>
  <r>
    <x v="1"/>
    <s v="4201-MS-TUPELO-MS-WV"/>
    <x v="0"/>
    <n v="0.255"/>
    <n v="178"/>
  </r>
  <r>
    <x v="1"/>
    <s v="4201-MS-TUPELO-MS-WY"/>
    <x v="0"/>
    <n v="0.21"/>
    <n v="200"/>
  </r>
  <r>
    <x v="5"/>
    <s v="4601-MO-CARTHAGE-AB-MO"/>
    <x v="0"/>
    <n v="0.24"/>
    <n v="215"/>
  </r>
  <r>
    <x v="5"/>
    <s v="4601-MO-CARTHAGE-AL-MO"/>
    <x v="2"/>
    <n v="0.44400000000000001"/>
    <n v="141.80000000000001"/>
  </r>
  <r>
    <x v="5"/>
    <s v="4601-MO-CARTHAGE-AR-MO"/>
    <x v="2"/>
    <n v="0.51400000000000001"/>
    <n v="133.6"/>
  </r>
  <r>
    <x v="5"/>
    <s v="4601-MO-CARTHAGE-AZ-MO"/>
    <x v="0"/>
    <n v="0.255"/>
    <n v="178"/>
  </r>
  <r>
    <x v="5"/>
    <s v="4601-MO-CARTHAGE-BC-MO"/>
    <x v="0"/>
    <n v="0.24"/>
    <n v="215"/>
  </r>
  <r>
    <x v="5"/>
    <s v="4601-MO-CARTHAGE-CA-MO"/>
    <x v="1"/>
    <n v="0.36799999999999999"/>
    <n v="155"/>
  </r>
  <r>
    <x v="5"/>
    <s v="4601-MO-CARTHAGE-CO-MO"/>
    <x v="1"/>
    <n v="0.59299999999999997"/>
    <n v="129"/>
  </r>
  <r>
    <x v="5"/>
    <s v="4601-MO-CARTHAGE-CT-MO"/>
    <x v="0"/>
    <n v="0.255"/>
    <n v="178"/>
  </r>
  <r>
    <x v="5"/>
    <s v="4601-MO-CARTHAGE-DC-MO"/>
    <x v="0"/>
    <n v="0.255"/>
    <n v="178"/>
  </r>
  <r>
    <x v="5"/>
    <s v="4601-MO-CARTHAGE-DE-MO"/>
    <x v="0"/>
    <n v="0.255"/>
    <n v="178"/>
  </r>
  <r>
    <x v="5"/>
    <s v="4601-MO-CARTHAGE-FL-MO"/>
    <x v="2"/>
    <n v="0.46400000000000002"/>
    <n v="151.30000000000001"/>
  </r>
  <r>
    <x v="5"/>
    <s v="4601-MO-CARTHAGE-GA-MO"/>
    <x v="2"/>
    <n v="0.317"/>
    <n v="241.7"/>
  </r>
  <r>
    <x v="5"/>
    <s v="4601-MO-CARTHAGE-IA-MO"/>
    <x v="0"/>
    <n v="0.255"/>
    <n v="178"/>
  </r>
  <r>
    <x v="5"/>
    <s v="4601-MO-CARTHAGE-ID-MO"/>
    <x v="2"/>
    <n v="7.0000000000000007E-2"/>
    <n v="211"/>
  </r>
  <r>
    <x v="5"/>
    <s v="4601-MO-CARTHAGE-IL-MO"/>
    <x v="2"/>
    <n v="0.56999999999999995"/>
    <n v="186.9"/>
  </r>
  <r>
    <x v="5"/>
    <s v="4601-MO-CARTHAGE-IN-MO"/>
    <x v="1"/>
    <n v="0.64300000000000002"/>
    <n v="221.8"/>
  </r>
  <r>
    <x v="5"/>
    <s v="4601-MO-CARTHAGE-KS-MO"/>
    <x v="2"/>
    <n v="0.434"/>
    <n v="101"/>
  </r>
  <r>
    <x v="5"/>
    <s v="4601-MO-CARTHAGE-KY-MO"/>
    <x v="0"/>
    <n v="0.255"/>
    <n v="178"/>
  </r>
  <r>
    <x v="5"/>
    <s v="4601-MO-CARTHAGE-LA-MO"/>
    <x v="0"/>
    <n v="0.255"/>
    <n v="178"/>
  </r>
  <r>
    <x v="5"/>
    <s v="4601-MO-CARTHAGE-MA-MO"/>
    <x v="2"/>
    <n v="0.53700000000000003"/>
    <n v="211.9"/>
  </r>
  <r>
    <x v="5"/>
    <s v="4601-MO-CARTHAGE-MB-MO"/>
    <x v="0"/>
    <n v="0.24"/>
    <n v="215"/>
  </r>
  <r>
    <x v="5"/>
    <s v="4601-MO-CARTHAGE-MD-MO"/>
    <x v="2"/>
    <n v="0.48199999999999998"/>
    <n v="156.5"/>
  </r>
  <r>
    <x v="5"/>
    <s v="4601-MO-CARTHAGE-ME-MO"/>
    <x v="0"/>
    <n v="0.255"/>
    <n v="178"/>
  </r>
  <r>
    <x v="5"/>
    <s v="4601-MO-CARTHAGE-MI-MO"/>
    <x v="2"/>
    <n v="0.57799999999999996"/>
    <n v="146.69999999999999"/>
  </r>
  <r>
    <x v="5"/>
    <s v="4601-MO-CARTHAGE-MN-MO"/>
    <x v="1"/>
    <n v="0.38"/>
    <n v="122.5"/>
  </r>
  <r>
    <x v="5"/>
    <s v="4601-MO-CARTHAGE-MO-MO"/>
    <x v="1"/>
    <n v="0.66500000000000004"/>
    <n v="134.30000000000001"/>
  </r>
  <r>
    <x v="5"/>
    <s v="4601-MO-CARTHAGE-MS-MO"/>
    <x v="1"/>
    <n v="0.67"/>
    <n v="121.8"/>
  </r>
  <r>
    <x v="5"/>
    <s v="4601-MO-CARTHAGE-MT-MO"/>
    <x v="0"/>
    <n v="0.255"/>
    <n v="178"/>
  </r>
  <r>
    <x v="5"/>
    <s v="4601-MO-CARTHAGE-NC-MO"/>
    <x v="0"/>
    <n v="0.255"/>
    <n v="178"/>
  </r>
  <r>
    <x v="5"/>
    <s v="4601-MO-CARTHAGE-ND-MO"/>
    <x v="0"/>
    <n v="0.255"/>
    <n v="178"/>
  </r>
  <r>
    <x v="5"/>
    <s v="4601-MO-CARTHAGE-NE-MO"/>
    <x v="0"/>
    <n v="0.255"/>
    <n v="178"/>
  </r>
  <r>
    <x v="5"/>
    <s v="4601-MO-CARTHAGE-NH-MO"/>
    <x v="0"/>
    <n v="0.255"/>
    <n v="178"/>
  </r>
  <r>
    <x v="5"/>
    <s v="4601-MO-CARTHAGE-NJ-MO"/>
    <x v="2"/>
    <n v="0.46500000000000002"/>
    <n v="174.8"/>
  </r>
  <r>
    <x v="5"/>
    <s v="4601-MO-CARTHAGE-NM-MO"/>
    <x v="0"/>
    <n v="0.255"/>
    <n v="178"/>
  </r>
  <r>
    <x v="5"/>
    <s v="4601-MO-CARTHAGE-NV-MO"/>
    <x v="0"/>
    <n v="0.255"/>
    <n v="178"/>
  </r>
  <r>
    <x v="5"/>
    <s v="4601-MO-CARTHAGE-NY-MO"/>
    <x v="2"/>
    <n v="0.31"/>
    <n v="151.80000000000001"/>
  </r>
  <r>
    <x v="5"/>
    <s v="4601-MO-CARTHAGE-OH-MO"/>
    <x v="0"/>
    <n v="0.255"/>
    <n v="178"/>
  </r>
  <r>
    <x v="5"/>
    <s v="4601-MO-CARTHAGE-OK-MO"/>
    <x v="2"/>
    <n v="0.56499999999999995"/>
    <n v="133.6"/>
  </r>
  <r>
    <x v="5"/>
    <s v="4601-MO-CARTHAGE-ON-MO"/>
    <x v="0"/>
    <n v="0.39"/>
    <n v="172"/>
  </r>
  <r>
    <x v="5"/>
    <s v="4601-MO-CARTHAGE-OR-MO"/>
    <x v="0"/>
    <n v="0.255"/>
    <n v="178"/>
  </r>
  <r>
    <x v="5"/>
    <s v="4601-MO-CARTHAGE-PA-MO"/>
    <x v="2"/>
    <n v="0.55800000000000005"/>
    <n v="192.3"/>
  </r>
  <r>
    <x v="5"/>
    <s v="4601-MO-CARTHAGE-QC-MO"/>
    <x v="0"/>
    <n v="0.39"/>
    <n v="172"/>
  </r>
  <r>
    <x v="5"/>
    <s v="4601-MO-CARTHAGE-RI-MO"/>
    <x v="0"/>
    <n v="0.255"/>
    <n v="178"/>
  </r>
  <r>
    <x v="5"/>
    <s v="4601-MO-CARTHAGE-SC-MO"/>
    <x v="1"/>
    <n v="0.32300000000000001"/>
    <n v="107.5"/>
  </r>
  <r>
    <x v="5"/>
    <s v="4601-MO-CARTHAGE-SD-MO"/>
    <x v="0"/>
    <n v="0.255"/>
    <n v="178"/>
  </r>
  <r>
    <x v="5"/>
    <s v="4601-MO-CARTHAGE-SK-MO"/>
    <x v="0"/>
    <n v="0.24"/>
    <n v="215"/>
  </r>
  <r>
    <x v="5"/>
    <s v="4601-MO-CARTHAGE-TN-MO"/>
    <x v="2"/>
    <n v="0.40699999999999997"/>
    <n v="141.30000000000001"/>
  </r>
  <r>
    <x v="5"/>
    <s v="4601-MO-CARTHAGE-TX-MO"/>
    <x v="2"/>
    <n v="0.36"/>
    <n v="164.7"/>
  </r>
  <r>
    <x v="5"/>
    <s v="4601-MO-CARTHAGE-UT-MO"/>
    <x v="0"/>
    <n v="0.255"/>
    <n v="178"/>
  </r>
  <r>
    <x v="5"/>
    <s v="4601-MO-CARTHAGE-VA-MO"/>
    <x v="2"/>
    <n v="0.40100000000000002"/>
    <n v="245.4"/>
  </r>
  <r>
    <x v="5"/>
    <s v="4601-MO-CARTHAGE-VT-MO"/>
    <x v="0"/>
    <n v="0.255"/>
    <n v="178"/>
  </r>
  <r>
    <x v="5"/>
    <s v="4601-MO-CARTHAGE-WA-MO"/>
    <x v="2"/>
    <n v="0.433"/>
    <n v="164.8"/>
  </r>
  <r>
    <x v="5"/>
    <s v="4601-MO-CARTHAGE-WI-MO"/>
    <x v="1"/>
    <n v="0.49399999999999999"/>
    <n v="250"/>
  </r>
  <r>
    <x v="5"/>
    <s v="4601-MO-CARTHAGE-WV-MO"/>
    <x v="1"/>
    <n v="0.314"/>
    <n v="129"/>
  </r>
  <r>
    <x v="5"/>
    <s v="4601-MO-CARTHAGE-WY-MO"/>
    <x v="0"/>
    <n v="0.255"/>
    <n v="178"/>
  </r>
  <r>
    <x v="5"/>
    <s v="4601-MO-CARTHAGE-MO-AB"/>
    <x v="2"/>
    <n v="0.38400000000000001"/>
    <n v="278"/>
  </r>
  <r>
    <x v="5"/>
    <s v="4601-MO-CARTHAGE-MO-AL"/>
    <x v="0"/>
    <n v="0.255"/>
    <n v="178"/>
  </r>
  <r>
    <x v="5"/>
    <s v="4601-MO-CARTHAGE-MO-AR"/>
    <x v="2"/>
    <n v="0.39300000000000002"/>
    <n v="160.30000000000001"/>
  </r>
  <r>
    <x v="5"/>
    <s v="4601-MO-CARTHAGE-MO-AZ"/>
    <x v="2"/>
    <n v="0.39800000000000002"/>
    <n v="171.5"/>
  </r>
  <r>
    <x v="5"/>
    <s v="4601-MO-CARTHAGE-MO-BC"/>
    <x v="0"/>
    <n v="0.24"/>
    <n v="215"/>
  </r>
  <r>
    <x v="5"/>
    <s v="4601-MO-CARTHAGE-MO-CA"/>
    <x v="2"/>
    <n v="0.53400000000000003"/>
    <n v="172.3"/>
  </r>
  <r>
    <x v="5"/>
    <s v="4601-MO-CARTHAGE-MO-CO"/>
    <x v="1"/>
    <n v="0.621"/>
    <n v="300"/>
  </r>
  <r>
    <x v="5"/>
    <s v="4601-MO-CARTHAGE-MO-CT"/>
    <x v="0"/>
    <n v="0.255"/>
    <n v="178"/>
  </r>
  <r>
    <x v="5"/>
    <s v="4601-MO-CARTHAGE-MO-DC"/>
    <x v="0"/>
    <n v="0.255"/>
    <n v="178"/>
  </r>
  <r>
    <x v="5"/>
    <s v="4601-MO-CARTHAGE-MO-DE"/>
    <x v="0"/>
    <n v="0.255"/>
    <n v="178"/>
  </r>
  <r>
    <x v="5"/>
    <s v="4601-MO-CARTHAGE-MO-FL"/>
    <x v="0"/>
    <n v="0.255"/>
    <n v="178"/>
  </r>
  <r>
    <x v="5"/>
    <s v="4601-MO-CARTHAGE-MO-GA"/>
    <x v="0"/>
    <n v="0.255"/>
    <n v="178"/>
  </r>
  <r>
    <x v="5"/>
    <s v="4601-MO-CARTHAGE-MO-IA"/>
    <x v="2"/>
    <n v="0.34899999999999998"/>
    <n v="154.4"/>
  </r>
  <r>
    <x v="5"/>
    <s v="4601-MO-CARTHAGE-MO-ID"/>
    <x v="0"/>
    <n v="0.21"/>
    <n v="200"/>
  </r>
  <r>
    <x v="5"/>
    <s v="4601-MO-CARTHAGE-MO-IL"/>
    <x v="2"/>
    <n v="0.56799999999999995"/>
    <n v="183"/>
  </r>
  <r>
    <x v="5"/>
    <s v="4601-MO-CARTHAGE-MO-IN"/>
    <x v="2"/>
    <n v="0.63900000000000001"/>
    <n v="245.5"/>
  </r>
  <r>
    <x v="5"/>
    <s v="4601-MO-CARTHAGE-MO-KS"/>
    <x v="2"/>
    <n v="0.70199999999999996"/>
    <n v="180.5"/>
  </r>
  <r>
    <x v="5"/>
    <s v="4601-MO-CARTHAGE-MO-KY"/>
    <x v="2"/>
    <n v="0.432"/>
    <n v="139.1"/>
  </r>
  <r>
    <x v="5"/>
    <s v="4601-MO-CARTHAGE-MO-LA"/>
    <x v="1"/>
    <n v="0.36899999999999999"/>
    <n v="288.8"/>
  </r>
  <r>
    <x v="5"/>
    <s v="4601-MO-CARTHAGE-MO-MA"/>
    <x v="2"/>
    <n v="0.64600000000000002"/>
    <n v="298.89999999999998"/>
  </r>
  <r>
    <x v="5"/>
    <s v="4601-MO-CARTHAGE-MO-MB"/>
    <x v="0"/>
    <n v="0.24"/>
    <n v="215"/>
  </r>
  <r>
    <x v="5"/>
    <s v="4601-MO-CARTHAGE-MO-MD"/>
    <x v="1"/>
    <n v="0.44600000000000001"/>
    <n v="155"/>
  </r>
  <r>
    <x v="5"/>
    <s v="4601-MO-CARTHAGE-MO-ME"/>
    <x v="0"/>
    <n v="0.255"/>
    <n v="178"/>
  </r>
  <r>
    <x v="5"/>
    <s v="4601-MO-CARTHAGE-MO-MI"/>
    <x v="1"/>
    <n v="0.51400000000000001"/>
    <n v="250"/>
  </r>
  <r>
    <x v="5"/>
    <s v="4601-MO-CARTHAGE-MO-MN"/>
    <x v="2"/>
    <n v="0.59699999999999998"/>
    <n v="175.9"/>
  </r>
  <r>
    <x v="5"/>
    <s v="4601-MO-CARTHAGE-MO-MO"/>
    <x v="1"/>
    <n v="0.66500000000000004"/>
    <n v="134.30000000000001"/>
  </r>
  <r>
    <x v="5"/>
    <s v="4601-MO-CARTHAGE-MO-MS"/>
    <x v="1"/>
    <n v="0.33900000000000002"/>
    <n v="149.5"/>
  </r>
  <r>
    <x v="5"/>
    <s v="4601-MO-CARTHAGE-MO-MT"/>
    <x v="0"/>
    <n v="0.21"/>
    <n v="200"/>
  </r>
  <r>
    <x v="5"/>
    <s v="4601-MO-CARTHAGE-MO-NC"/>
    <x v="2"/>
    <n v="0.41"/>
    <n v="275.60000000000002"/>
  </r>
  <r>
    <x v="5"/>
    <s v="4601-MO-CARTHAGE-MO-ND"/>
    <x v="1"/>
    <n v="0.51600000000000001"/>
    <n v="108"/>
  </r>
  <r>
    <x v="5"/>
    <s v="4601-MO-CARTHAGE-MO-NE"/>
    <x v="2"/>
    <n v="0.51700000000000002"/>
    <n v="136.6"/>
  </r>
  <r>
    <x v="5"/>
    <s v="4601-MO-CARTHAGE-MO-NH"/>
    <x v="1"/>
    <n v="0.32300000000000001"/>
    <n v="155"/>
  </r>
  <r>
    <x v="5"/>
    <s v="4601-MO-CARTHAGE-MO-NJ"/>
    <x v="0"/>
    <n v="0.255"/>
    <n v="178"/>
  </r>
  <r>
    <x v="5"/>
    <s v="4601-MO-CARTHAGE-MO-NM"/>
    <x v="1"/>
    <n v="0.249"/>
    <n v="155"/>
  </r>
  <r>
    <x v="5"/>
    <s v="4601-MO-CARTHAGE-MO-NV"/>
    <x v="0"/>
    <n v="0.21"/>
    <n v="200"/>
  </r>
  <r>
    <x v="5"/>
    <s v="4601-MO-CARTHAGE-MO-NY"/>
    <x v="1"/>
    <n v="0.52600000000000002"/>
    <n v="180.8"/>
  </r>
  <r>
    <x v="5"/>
    <s v="4601-MO-CARTHAGE-MO-OH"/>
    <x v="1"/>
    <n v="0.54900000000000004"/>
    <n v="186"/>
  </r>
  <r>
    <x v="5"/>
    <s v="4601-MO-CARTHAGE-MO-OK"/>
    <x v="1"/>
    <n v="0.47599999999999998"/>
    <n v="186"/>
  </r>
  <r>
    <x v="5"/>
    <s v="4601-MO-CARTHAGE-MO-ON"/>
    <x v="0"/>
    <n v="0.39"/>
    <n v="172"/>
  </r>
  <r>
    <x v="5"/>
    <s v="4601-MO-CARTHAGE-MO-OR"/>
    <x v="0"/>
    <n v="0.21"/>
    <n v="200"/>
  </r>
  <r>
    <x v="5"/>
    <s v="4601-MO-CARTHAGE-MO-PA"/>
    <x v="2"/>
    <n v="0.64800000000000002"/>
    <n v="153.30000000000001"/>
  </r>
  <r>
    <x v="5"/>
    <s v="4601-MO-CARTHAGE-MO-QC"/>
    <x v="0"/>
    <n v="0.39"/>
    <n v="172"/>
  </r>
  <r>
    <x v="5"/>
    <s v="4601-MO-CARTHAGE-MO-RI"/>
    <x v="0"/>
    <n v="0.255"/>
    <n v="178"/>
  </r>
  <r>
    <x v="5"/>
    <s v="4601-MO-CARTHAGE-MO-SC"/>
    <x v="1"/>
    <n v="0.436"/>
    <n v="266.3"/>
  </r>
  <r>
    <x v="5"/>
    <s v="4601-MO-CARTHAGE-MO-SD"/>
    <x v="1"/>
    <n v="0.41599999999999998"/>
    <n v="122.5"/>
  </r>
  <r>
    <x v="5"/>
    <s v="4601-MO-CARTHAGE-MO-SK"/>
    <x v="0"/>
    <n v="0.24"/>
    <n v="215"/>
  </r>
  <r>
    <x v="5"/>
    <s v="4601-MO-CARTHAGE-MO-TN"/>
    <x v="2"/>
    <n v="0.628"/>
    <n v="140.1"/>
  </r>
  <r>
    <x v="5"/>
    <s v="4601-MO-CARTHAGE-MO-TX"/>
    <x v="2"/>
    <n v="0.54600000000000004"/>
    <n v="205.9"/>
  </r>
  <r>
    <x v="5"/>
    <s v="4601-MO-CARTHAGE-MO-UT"/>
    <x v="1"/>
    <n v="0.52100000000000002"/>
    <n v="155"/>
  </r>
  <r>
    <x v="5"/>
    <s v="4601-MO-CARTHAGE-MO-VA"/>
    <x v="2"/>
    <n v="0.44400000000000001"/>
    <n v="152.80000000000001"/>
  </r>
  <r>
    <x v="5"/>
    <s v="4601-MO-CARTHAGE-MO-VT"/>
    <x v="0"/>
    <n v="0.255"/>
    <n v="178"/>
  </r>
  <r>
    <x v="5"/>
    <s v="4601-MO-CARTHAGE-MO-WA"/>
    <x v="2"/>
    <n v="0.32500000000000001"/>
    <n v="239.1"/>
  </r>
  <r>
    <x v="5"/>
    <s v="4601-MO-CARTHAGE-MO-WI"/>
    <x v="1"/>
    <n v="0.60199999999999998"/>
    <n v="183"/>
  </r>
  <r>
    <x v="5"/>
    <s v="4601-MO-CARTHAGE-MO-WV"/>
    <x v="0"/>
    <n v="0.255"/>
    <n v="178"/>
  </r>
  <r>
    <x v="5"/>
    <s v="4601-MO-CARTHAGE-MO-WY"/>
    <x v="0"/>
    <n v="0.21"/>
    <n v="200"/>
  </r>
  <r>
    <x v="1"/>
    <s v="5100-KY-LEITCHFIELD-AB-KY"/>
    <x v="3"/>
    <n v="0.373"/>
    <n v="400"/>
  </r>
  <r>
    <x v="1"/>
    <s v="5100-KY-LEITCHFIELD-AL-KY"/>
    <x v="2"/>
    <n v="0.64600000000000002"/>
    <n v="130.4"/>
  </r>
  <r>
    <x v="1"/>
    <s v="5100-KY-LEITCHFIELD-AR-KY"/>
    <x v="0"/>
    <n v="0.36"/>
    <n v="155"/>
  </r>
  <r>
    <x v="1"/>
    <s v="5100-KY-LEITCHFIELD-AZ-KY"/>
    <x v="0"/>
    <n v="0.36"/>
    <n v="155"/>
  </r>
  <r>
    <x v="1"/>
    <s v="5100-KY-LEITCHFIELD-BC-KY"/>
    <x v="3"/>
    <n v="0.373"/>
    <n v="400"/>
  </r>
  <r>
    <x v="1"/>
    <s v="5100-KY-LEITCHFIELD-CA-KY"/>
    <x v="0"/>
    <n v="0.36"/>
    <n v="155"/>
  </r>
  <r>
    <x v="1"/>
    <s v="5100-KY-LEITCHFIELD-CO-KY"/>
    <x v="0"/>
    <n v="0.36"/>
    <n v="155"/>
  </r>
  <r>
    <x v="1"/>
    <s v="5100-KY-LEITCHFIELD-CT-KY"/>
    <x v="0"/>
    <n v="0.36"/>
    <n v="155"/>
  </r>
  <r>
    <x v="1"/>
    <s v="5100-KY-LEITCHFIELD-DC-KY"/>
    <x v="0"/>
    <n v="0.36"/>
    <n v="155"/>
  </r>
  <r>
    <x v="1"/>
    <s v="5100-KY-LEITCHFIELD-DE-KY"/>
    <x v="0"/>
    <n v="0.36"/>
    <n v="155"/>
  </r>
  <r>
    <x v="1"/>
    <s v="5100-KY-LEITCHFIELD-FL-KY"/>
    <x v="2"/>
    <n v="0.59699999999999998"/>
    <n v="183"/>
  </r>
  <r>
    <x v="1"/>
    <s v="5100-KY-LEITCHFIELD-GA-KY"/>
    <x v="2"/>
    <n v="0.45200000000000001"/>
    <n v="138.69999999999999"/>
  </r>
  <r>
    <x v="1"/>
    <s v="5100-KY-LEITCHFIELD-IA-KY"/>
    <x v="3"/>
    <n v="0.47799999999999998"/>
    <n v="165"/>
  </r>
  <r>
    <x v="1"/>
    <s v="5100-KY-LEITCHFIELD-ID-KY"/>
    <x v="1"/>
    <n v="0.16"/>
    <n v="269.5"/>
  </r>
  <r>
    <x v="1"/>
    <s v="5100-KY-LEITCHFIELD-IL-KY"/>
    <x v="3"/>
    <n v="0.47799999999999998"/>
    <n v="165"/>
  </r>
  <r>
    <x v="1"/>
    <s v="5100-KY-LEITCHFIELD-IN-KY"/>
    <x v="3"/>
    <n v="0.47799999999999998"/>
    <n v="165"/>
  </r>
  <r>
    <x v="1"/>
    <s v="5100-KY-LEITCHFIELD-KS-KY"/>
    <x v="3"/>
    <n v="0.47799999999999998"/>
    <n v="165"/>
  </r>
  <r>
    <x v="1"/>
    <s v="5100-KY-LEITCHFIELD-KY-KY"/>
    <x v="0"/>
    <n v="0.36"/>
    <n v="155"/>
  </r>
  <r>
    <x v="1"/>
    <s v="5100-KY-LEITCHFIELD-LA-KY"/>
    <x v="2"/>
    <n v="0.47899999999999998"/>
    <n v="171.2"/>
  </r>
  <r>
    <x v="1"/>
    <s v="5100-KY-LEITCHFIELD-MA-KY"/>
    <x v="0"/>
    <n v="0.36"/>
    <n v="155"/>
  </r>
  <r>
    <x v="1"/>
    <s v="5100-KY-LEITCHFIELD-MB-KY"/>
    <x v="0"/>
    <n v="0.24"/>
    <n v="215"/>
  </r>
  <r>
    <x v="1"/>
    <s v="5100-KY-LEITCHFIELD-MD-KY"/>
    <x v="2"/>
    <n v="0.55300000000000005"/>
    <n v="174.8"/>
  </r>
  <r>
    <x v="1"/>
    <s v="5100-KY-LEITCHFIELD-ME-KY"/>
    <x v="0"/>
    <n v="0.36"/>
    <n v="155"/>
  </r>
  <r>
    <x v="1"/>
    <s v="5100-KY-LEITCHFIELD-MI-KY"/>
    <x v="3"/>
    <n v="0.47799999999999998"/>
    <n v="165"/>
  </r>
  <r>
    <x v="1"/>
    <s v="5100-KY-LEITCHFIELD-MN-KY"/>
    <x v="3"/>
    <n v="0.47799999999999998"/>
    <n v="165"/>
  </r>
  <r>
    <x v="1"/>
    <s v="5100-KY-LEITCHFIELD-MO-KY"/>
    <x v="3"/>
    <n v="0.47799999999999998"/>
    <n v="165"/>
  </r>
  <r>
    <x v="1"/>
    <s v="5100-KY-LEITCHFIELD-MS-KY"/>
    <x v="2"/>
    <n v="0.53600000000000003"/>
    <n v="119.6"/>
  </r>
  <r>
    <x v="1"/>
    <s v="5100-KY-LEITCHFIELD-MT-KY"/>
    <x v="0"/>
    <n v="0.36"/>
    <n v="155"/>
  </r>
  <r>
    <x v="1"/>
    <s v="5100-KY-LEITCHFIELD-NC-KY"/>
    <x v="2"/>
    <n v="0.44900000000000001"/>
    <n v="190.9"/>
  </r>
  <r>
    <x v="1"/>
    <s v="5100-KY-LEITCHFIELD-ND-KY"/>
    <x v="0"/>
    <n v="0.36"/>
    <n v="155"/>
  </r>
  <r>
    <x v="1"/>
    <s v="5100-KY-LEITCHFIELD-NE-KY"/>
    <x v="0"/>
    <n v="0.36"/>
    <n v="155"/>
  </r>
  <r>
    <x v="1"/>
    <s v="5100-KY-LEITCHFIELD-NH-KY"/>
    <x v="0"/>
    <n v="0.36"/>
    <n v="155"/>
  </r>
  <r>
    <x v="1"/>
    <s v="5100-KY-LEITCHFIELD-NJ-KY"/>
    <x v="0"/>
    <n v="0.36"/>
    <n v="155"/>
  </r>
  <r>
    <x v="1"/>
    <s v="5100-KY-LEITCHFIELD-NM-KY"/>
    <x v="0"/>
    <n v="0.36"/>
    <n v="155"/>
  </r>
  <r>
    <x v="1"/>
    <s v="5100-KY-LEITCHFIELD-NV-KY"/>
    <x v="0"/>
    <n v="0.36"/>
    <n v="155"/>
  </r>
  <r>
    <x v="1"/>
    <s v="5100-KY-LEITCHFIELD-NY-KY"/>
    <x v="0"/>
    <n v="0.36"/>
    <n v="155"/>
  </r>
  <r>
    <x v="1"/>
    <s v="5100-KY-LEITCHFIELD-OH-KY"/>
    <x v="3"/>
    <n v="0.47799999999999998"/>
    <n v="165"/>
  </r>
  <r>
    <x v="1"/>
    <s v="5100-KY-LEITCHFIELD-OK-KY"/>
    <x v="0"/>
    <n v="0.36"/>
    <n v="155"/>
  </r>
  <r>
    <x v="1"/>
    <s v="5100-KY-LEITCHFIELD-ON-KY"/>
    <x v="0"/>
    <n v="0.39"/>
    <n v="172"/>
  </r>
  <r>
    <x v="1"/>
    <s v="5100-KY-LEITCHFIELD-OR-KY"/>
    <x v="0"/>
    <n v="0.36"/>
    <n v="155"/>
  </r>
  <r>
    <x v="1"/>
    <s v="5100-KY-LEITCHFIELD-PA-KY"/>
    <x v="1"/>
    <n v="0.503"/>
    <n v="300"/>
  </r>
  <r>
    <x v="1"/>
    <s v="5100-KY-LEITCHFIELD-QC-KY"/>
    <x v="0"/>
    <n v="0.39"/>
    <n v="172"/>
  </r>
  <r>
    <x v="1"/>
    <s v="5100-KY-LEITCHFIELD-RI-KY"/>
    <x v="0"/>
    <n v="0.36"/>
    <n v="155"/>
  </r>
  <r>
    <x v="1"/>
    <s v="5100-KY-LEITCHFIELD-SC-KY"/>
    <x v="2"/>
    <n v="0.52300000000000002"/>
    <n v="128.4"/>
  </r>
  <r>
    <x v="1"/>
    <s v="5100-KY-LEITCHFIELD-SD-KY"/>
    <x v="3"/>
    <n v="0.47799999999999998"/>
    <n v="165"/>
  </r>
  <r>
    <x v="1"/>
    <s v="5100-KY-LEITCHFIELD-SK-KY"/>
    <x v="3"/>
    <n v="0.373"/>
    <n v="400"/>
  </r>
  <r>
    <x v="1"/>
    <s v="5100-KY-LEITCHFIELD-TN-KY"/>
    <x v="2"/>
    <n v="0.49"/>
    <n v="133.6"/>
  </r>
  <r>
    <x v="1"/>
    <s v="5100-KY-LEITCHFIELD-TX-KY"/>
    <x v="0"/>
    <n v="0.36"/>
    <n v="155"/>
  </r>
  <r>
    <x v="1"/>
    <s v="5100-KY-LEITCHFIELD-UT-KY"/>
    <x v="0"/>
    <n v="0.36"/>
    <n v="155"/>
  </r>
  <r>
    <x v="1"/>
    <s v="5100-KY-LEITCHFIELD-VA-KY"/>
    <x v="0"/>
    <n v="0.36"/>
    <n v="155"/>
  </r>
  <r>
    <x v="1"/>
    <s v="5100-KY-LEITCHFIELD-VT-KY"/>
    <x v="0"/>
    <n v="0.36"/>
    <n v="155"/>
  </r>
  <r>
    <x v="1"/>
    <s v="5100-KY-LEITCHFIELD-WA-KY"/>
    <x v="0"/>
    <n v="0.36"/>
    <n v="155"/>
  </r>
  <r>
    <x v="1"/>
    <s v="5100-KY-LEITCHFIELD-WI-KY"/>
    <x v="2"/>
    <n v="0.52700000000000002"/>
    <n v="140.80000000000001"/>
  </r>
  <r>
    <x v="1"/>
    <s v="5100-KY-LEITCHFIELD-WV-KY"/>
    <x v="0"/>
    <n v="0.36"/>
    <n v="155"/>
  </r>
  <r>
    <x v="1"/>
    <s v="5100-KY-LEITCHFIELD-WY-KY"/>
    <x v="0"/>
    <n v="0.36"/>
    <n v="155"/>
  </r>
  <r>
    <x v="1"/>
    <s v="5100-KY-LEITCHFIELD-KY-AB"/>
    <x v="3"/>
    <n v="0.373"/>
    <n v="400"/>
  </r>
  <r>
    <x v="1"/>
    <s v="5100-KY-LEITCHFIELD-KY-AL"/>
    <x v="2"/>
    <n v="0.61399999999999999"/>
    <n v="143.4"/>
  </r>
  <r>
    <x v="1"/>
    <s v="5100-KY-LEITCHFIELD-KY-AR"/>
    <x v="0"/>
    <n v="0.36"/>
    <n v="155"/>
  </r>
  <r>
    <x v="1"/>
    <s v="5100-KY-LEITCHFIELD-KY-AZ"/>
    <x v="0"/>
    <n v="0.36"/>
    <n v="155"/>
  </r>
  <r>
    <x v="1"/>
    <s v="5100-KY-LEITCHFIELD-KY-BC"/>
    <x v="3"/>
    <n v="0.373"/>
    <n v="400"/>
  </r>
  <r>
    <x v="1"/>
    <s v="5100-KY-LEITCHFIELD-KY-CA"/>
    <x v="0"/>
    <n v="0.36"/>
    <n v="155"/>
  </r>
  <r>
    <x v="1"/>
    <s v="5100-KY-LEITCHFIELD-KY-CO"/>
    <x v="2"/>
    <n v="0.40799999999999997"/>
    <n v="174.3"/>
  </r>
  <r>
    <x v="1"/>
    <s v="5100-KY-LEITCHFIELD-KY-CT"/>
    <x v="1"/>
    <n v="0.42899999999999999"/>
    <n v="152.30000000000001"/>
  </r>
  <r>
    <x v="1"/>
    <s v="5100-KY-LEITCHFIELD-KY-DC"/>
    <x v="0"/>
    <n v="0.36"/>
    <n v="155"/>
  </r>
  <r>
    <x v="1"/>
    <s v="5100-KY-LEITCHFIELD-KY-DE"/>
    <x v="0"/>
    <n v="0.36"/>
    <n v="155"/>
  </r>
  <r>
    <x v="1"/>
    <s v="5100-KY-LEITCHFIELD-KY-FL"/>
    <x v="2"/>
    <n v="0.443"/>
    <n v="214.7"/>
  </r>
  <r>
    <x v="1"/>
    <s v="5100-KY-LEITCHFIELD-KY-GA"/>
    <x v="2"/>
    <n v="0.53200000000000003"/>
    <n v="168"/>
  </r>
  <r>
    <x v="1"/>
    <s v="5100-KY-LEITCHFIELD-KY-IA"/>
    <x v="2"/>
    <n v="0.59199999999999997"/>
    <n v="137.30000000000001"/>
  </r>
  <r>
    <x v="1"/>
    <s v="5100-KY-LEITCHFIELD-KY-ID"/>
    <x v="0"/>
    <n v="0.36"/>
    <n v="155"/>
  </r>
  <r>
    <x v="1"/>
    <s v="5100-KY-LEITCHFIELD-KY-IL"/>
    <x v="3"/>
    <n v="0.47799999999999998"/>
    <n v="165"/>
  </r>
  <r>
    <x v="1"/>
    <s v="5100-KY-LEITCHFIELD-KY-IN"/>
    <x v="3"/>
    <n v="0.47799999999999998"/>
    <n v="165"/>
  </r>
  <r>
    <x v="1"/>
    <s v="5100-KY-LEITCHFIELD-KY-KS"/>
    <x v="3"/>
    <n v="0.47799999999999998"/>
    <n v="165"/>
  </r>
  <r>
    <x v="1"/>
    <s v="5100-KY-LEITCHFIELD-KY-KY"/>
    <x v="0"/>
    <n v="0.36"/>
    <n v="155"/>
  </r>
  <r>
    <x v="1"/>
    <s v="5100-KY-LEITCHFIELD-KY-LA"/>
    <x v="2"/>
    <n v="0.45500000000000002"/>
    <n v="170.9"/>
  </r>
  <r>
    <x v="1"/>
    <s v="5100-KY-LEITCHFIELD-KY-MA"/>
    <x v="1"/>
    <n v="0.69899999999999995"/>
    <n v="208.5"/>
  </r>
  <r>
    <x v="1"/>
    <s v="5100-KY-LEITCHFIELD-KY-MB"/>
    <x v="3"/>
    <n v="0.373"/>
    <n v="400"/>
  </r>
  <r>
    <x v="1"/>
    <s v="5100-KY-LEITCHFIELD-KY-MD"/>
    <x v="0"/>
    <n v="0.36"/>
    <n v="155"/>
  </r>
  <r>
    <x v="1"/>
    <s v="5100-KY-LEITCHFIELD-KY-ME"/>
    <x v="0"/>
    <n v="0.36"/>
    <n v="155"/>
  </r>
  <r>
    <x v="1"/>
    <s v="5100-KY-LEITCHFIELD-KY-MI"/>
    <x v="3"/>
    <n v="0.47799999999999998"/>
    <n v="165"/>
  </r>
  <r>
    <x v="1"/>
    <s v="5100-KY-LEITCHFIELD-KY-MN"/>
    <x v="3"/>
    <n v="0.47799999999999998"/>
    <n v="165"/>
  </r>
  <r>
    <x v="1"/>
    <s v="5100-KY-LEITCHFIELD-KY-MO"/>
    <x v="3"/>
    <n v="0.47799999999999998"/>
    <n v="165"/>
  </r>
  <r>
    <x v="1"/>
    <s v="5100-KY-LEITCHFIELD-KY-MS"/>
    <x v="2"/>
    <n v="0.374"/>
    <n v="104"/>
  </r>
  <r>
    <x v="1"/>
    <s v="5100-KY-LEITCHFIELD-KY-MT"/>
    <x v="0"/>
    <n v="0.36"/>
    <n v="155"/>
  </r>
  <r>
    <x v="1"/>
    <s v="5100-KY-LEITCHFIELD-KY-NC"/>
    <x v="0"/>
    <n v="0.36"/>
    <n v="155"/>
  </r>
  <r>
    <x v="1"/>
    <s v="5100-KY-LEITCHFIELD-KY-ND"/>
    <x v="0"/>
    <n v="0.36"/>
    <n v="155"/>
  </r>
  <r>
    <x v="1"/>
    <s v="5100-KY-LEITCHFIELD-KY-NE"/>
    <x v="3"/>
    <n v="0.47799999999999998"/>
    <n v="165"/>
  </r>
  <r>
    <x v="1"/>
    <s v="5100-KY-LEITCHFIELD-KY-NH"/>
    <x v="0"/>
    <n v="0.36"/>
    <n v="155"/>
  </r>
  <r>
    <x v="1"/>
    <s v="5100-KY-LEITCHFIELD-KY-NJ"/>
    <x v="1"/>
    <n v="0.46899999999999997"/>
    <n v="250"/>
  </r>
  <r>
    <x v="1"/>
    <s v="5100-KY-LEITCHFIELD-KY-NM"/>
    <x v="0"/>
    <n v="0.36"/>
    <n v="155"/>
  </r>
  <r>
    <x v="1"/>
    <s v="5100-KY-LEITCHFIELD-KY-NV"/>
    <x v="1"/>
    <n v="0.54800000000000004"/>
    <n v="180.8"/>
  </r>
  <r>
    <x v="1"/>
    <s v="5100-KY-LEITCHFIELD-KY-NY"/>
    <x v="2"/>
    <n v="0.84099999999999997"/>
    <n v="327.60000000000002"/>
  </r>
  <r>
    <x v="1"/>
    <s v="5100-KY-LEITCHFIELD-KY-OH"/>
    <x v="3"/>
    <n v="0.47799999999999998"/>
    <n v="165"/>
  </r>
  <r>
    <x v="1"/>
    <s v="5100-KY-LEITCHFIELD-KY-OK"/>
    <x v="0"/>
    <n v="0.36"/>
    <n v="155"/>
  </r>
  <r>
    <x v="1"/>
    <s v="5100-KY-LEITCHFIELD-KY-ON"/>
    <x v="0"/>
    <n v="0.39"/>
    <n v="172"/>
  </r>
  <r>
    <x v="1"/>
    <s v="5100-KY-LEITCHFIELD-KY-OR"/>
    <x v="0"/>
    <n v="0.36"/>
    <n v="155"/>
  </r>
  <r>
    <x v="1"/>
    <s v="5100-KY-LEITCHFIELD-KY-PA"/>
    <x v="0"/>
    <n v="0.36"/>
    <n v="155"/>
  </r>
  <r>
    <x v="1"/>
    <s v="5100-KY-LEITCHFIELD-KY-QC"/>
    <x v="0"/>
    <n v="0.39"/>
    <n v="172"/>
  </r>
  <r>
    <x v="1"/>
    <s v="5100-KY-LEITCHFIELD-KY-RI"/>
    <x v="0"/>
    <n v="0.36"/>
    <n v="155"/>
  </r>
  <r>
    <x v="1"/>
    <s v="5100-KY-LEITCHFIELD-KY-SC"/>
    <x v="2"/>
    <n v="0.54200000000000004"/>
    <n v="176.5"/>
  </r>
  <r>
    <x v="1"/>
    <s v="5100-KY-LEITCHFIELD-KY-SD"/>
    <x v="2"/>
    <n v="0.5"/>
    <n v="165"/>
  </r>
  <r>
    <x v="1"/>
    <s v="5100-KY-LEITCHFIELD-KY-SK"/>
    <x v="3"/>
    <n v="0.373"/>
    <n v="400"/>
  </r>
  <r>
    <x v="1"/>
    <s v="5100-KY-LEITCHFIELD-KY-TN"/>
    <x v="0"/>
    <n v="0.36"/>
    <n v="155"/>
  </r>
  <r>
    <x v="1"/>
    <s v="5100-KY-LEITCHFIELD-KY-TX"/>
    <x v="0"/>
    <n v="0.36"/>
    <n v="155"/>
  </r>
  <r>
    <x v="1"/>
    <s v="5100-KY-LEITCHFIELD-KY-UT"/>
    <x v="0"/>
    <n v="0.36"/>
    <n v="155"/>
  </r>
  <r>
    <x v="1"/>
    <s v="5100-KY-LEITCHFIELD-KY-VA"/>
    <x v="0"/>
    <n v="0.36"/>
    <n v="155"/>
  </r>
  <r>
    <x v="1"/>
    <s v="5100-KY-LEITCHFIELD-KY-VT"/>
    <x v="0"/>
    <n v="0.36"/>
    <n v="155"/>
  </r>
  <r>
    <x v="1"/>
    <s v="5100-KY-LEITCHFIELD-KY-WA"/>
    <x v="0"/>
    <n v="0.36"/>
    <n v="155"/>
  </r>
  <r>
    <x v="1"/>
    <s v="5100-KY-LEITCHFIELD-KY-WI"/>
    <x v="2"/>
    <n v="0.56000000000000005"/>
    <n v="161"/>
  </r>
  <r>
    <x v="1"/>
    <s v="5100-KY-LEITCHFIELD-KY-WV"/>
    <x v="0"/>
    <n v="0.36"/>
    <n v="155"/>
  </r>
  <r>
    <x v="1"/>
    <s v="5100-KY-LEITCHFIELD-KY-WY"/>
    <x v="0"/>
    <n v="0.36"/>
    <n v="155"/>
  </r>
  <r>
    <x v="1"/>
    <s v="5801-IN-KENDALLVILLE-AB-IN"/>
    <x v="3"/>
    <n v="0.373"/>
    <n v="400"/>
  </r>
  <r>
    <x v="1"/>
    <s v="5801-IN-KENDALLVILLE-AL-IN"/>
    <x v="2"/>
    <n v="0.36"/>
    <n v="199.7"/>
  </r>
  <r>
    <x v="1"/>
    <s v="5801-IN-KENDALLVILLE-AR-IN"/>
    <x v="2"/>
    <n v="0.434"/>
    <n v="129.80000000000001"/>
  </r>
  <r>
    <x v="1"/>
    <s v="5801-IN-KENDALLVILLE-AZ-IN"/>
    <x v="0"/>
    <n v="0.255"/>
    <n v="178"/>
  </r>
  <r>
    <x v="1"/>
    <s v="5801-IN-KENDALLVILLE-BC-IN"/>
    <x v="3"/>
    <n v="0.373"/>
    <n v="400"/>
  </r>
  <r>
    <x v="1"/>
    <s v="5801-IN-KENDALLVILLE-CA-IN"/>
    <x v="2"/>
    <n v="0.46"/>
    <n v="165.5"/>
  </r>
  <r>
    <x v="1"/>
    <s v="5801-IN-KENDALLVILLE-CO-IN"/>
    <x v="1"/>
    <n v="0.75800000000000001"/>
    <n v="155"/>
  </r>
  <r>
    <x v="1"/>
    <s v="5801-IN-KENDALLVILLE-CT-IN"/>
    <x v="0"/>
    <n v="0.255"/>
    <n v="178"/>
  </r>
  <r>
    <x v="1"/>
    <s v="5801-IN-KENDALLVILLE-DC-IN"/>
    <x v="0"/>
    <n v="0.255"/>
    <n v="178"/>
  </r>
  <r>
    <x v="1"/>
    <s v="5801-IN-KENDALLVILLE-DE-IN"/>
    <x v="0"/>
    <n v="0.255"/>
    <n v="178"/>
  </r>
  <r>
    <x v="1"/>
    <s v="5801-IN-KENDALLVILLE-FL-IN"/>
    <x v="1"/>
    <n v="0.70599999999999996"/>
    <n v="155"/>
  </r>
  <r>
    <x v="1"/>
    <s v="5801-IN-KENDALLVILLE-GA-IN"/>
    <x v="1"/>
    <n v="0.47399999999999998"/>
    <n v="122.5"/>
  </r>
  <r>
    <x v="1"/>
    <s v="5801-IN-KENDALLVILLE-IA-IN"/>
    <x v="1"/>
    <n v="0.56000000000000005"/>
    <n v="122.5"/>
  </r>
  <r>
    <x v="1"/>
    <s v="5801-IN-KENDALLVILLE-ID-IN"/>
    <x v="2"/>
    <n v="7.0000000000000007E-2"/>
    <n v="211"/>
  </r>
  <r>
    <x v="1"/>
    <s v="5801-IN-KENDALLVILLE-IL-IN"/>
    <x v="3"/>
    <n v="0.47799999999999998"/>
    <n v="165"/>
  </r>
  <r>
    <x v="1"/>
    <s v="5801-IN-KENDALLVILLE-IN-IN"/>
    <x v="3"/>
    <n v="0.47799999999999998"/>
    <n v="165"/>
  </r>
  <r>
    <x v="1"/>
    <s v="5801-IN-KENDALLVILLE-KS-IN"/>
    <x v="3"/>
    <n v="0.47799999999999998"/>
    <n v="165"/>
  </r>
  <r>
    <x v="1"/>
    <s v="5801-IN-KENDALLVILLE-KY-IN"/>
    <x v="2"/>
    <n v="0.33300000000000002"/>
    <n v="138.5"/>
  </r>
  <r>
    <x v="1"/>
    <s v="5801-IN-KENDALLVILLE-LA-IN"/>
    <x v="0"/>
    <n v="0.255"/>
    <n v="178"/>
  </r>
  <r>
    <x v="1"/>
    <s v="5801-IN-KENDALLVILLE-MA-IN"/>
    <x v="0"/>
    <n v="0.255"/>
    <n v="178"/>
  </r>
  <r>
    <x v="1"/>
    <s v="5801-IN-KENDALLVILLE-MB-IN"/>
    <x v="3"/>
    <n v="0.373"/>
    <n v="400"/>
  </r>
  <r>
    <x v="1"/>
    <s v="5801-IN-KENDALLVILLE-MD-IN"/>
    <x v="2"/>
    <n v="0.48099999999999998"/>
    <n v="222.8"/>
  </r>
  <r>
    <x v="1"/>
    <s v="5801-IN-KENDALLVILLE-ME-IN"/>
    <x v="0"/>
    <n v="0.255"/>
    <n v="178"/>
  </r>
  <r>
    <x v="1"/>
    <s v="5801-IN-KENDALLVILLE-MI-IN"/>
    <x v="2"/>
    <n v="0.33100000000000002"/>
    <n v="153"/>
  </r>
  <r>
    <x v="1"/>
    <s v="5801-IN-KENDALLVILLE-MN-IN"/>
    <x v="3"/>
    <n v="0.47799999999999998"/>
    <n v="165"/>
  </r>
  <r>
    <x v="1"/>
    <s v="5801-IN-KENDALLVILLE-MO-IN"/>
    <x v="2"/>
    <n v="0.63900000000000001"/>
    <n v="245.5"/>
  </r>
  <r>
    <x v="1"/>
    <s v="5801-IN-KENDALLVILLE-MS-IN"/>
    <x v="2"/>
    <n v="0.52300000000000002"/>
    <n v="133.6"/>
  </r>
  <r>
    <x v="1"/>
    <s v="5801-IN-KENDALLVILLE-MT-IN"/>
    <x v="0"/>
    <n v="0.255"/>
    <n v="178"/>
  </r>
  <r>
    <x v="1"/>
    <s v="5801-IN-KENDALLVILLE-NC-IN"/>
    <x v="2"/>
    <n v="0.39"/>
    <n v="176.8"/>
  </r>
  <r>
    <x v="1"/>
    <s v="5801-IN-KENDALLVILLE-ND-IN"/>
    <x v="0"/>
    <n v="0.255"/>
    <n v="178"/>
  </r>
  <r>
    <x v="1"/>
    <s v="5801-IN-KENDALLVILLE-NE-IN"/>
    <x v="0"/>
    <n v="0.255"/>
    <n v="178"/>
  </r>
  <r>
    <x v="1"/>
    <s v="5801-IN-KENDALLVILLE-NH-IN"/>
    <x v="0"/>
    <n v="0.255"/>
    <n v="178"/>
  </r>
  <r>
    <x v="1"/>
    <s v="5801-IN-KENDALLVILLE-NJ-IN"/>
    <x v="1"/>
    <n v="0.44700000000000001"/>
    <n v="129"/>
  </r>
  <r>
    <x v="1"/>
    <s v="5801-IN-KENDALLVILLE-NM-IN"/>
    <x v="0"/>
    <n v="0.255"/>
    <n v="178"/>
  </r>
  <r>
    <x v="1"/>
    <s v="5801-IN-KENDALLVILLE-NV-IN"/>
    <x v="0"/>
    <n v="0.255"/>
    <n v="178"/>
  </r>
  <r>
    <x v="1"/>
    <s v="5801-IN-KENDALLVILLE-NY-IN"/>
    <x v="0"/>
    <n v="0.255"/>
    <n v="178"/>
  </r>
  <r>
    <x v="1"/>
    <s v="5801-IN-KENDALLVILLE-OH-IN"/>
    <x v="3"/>
    <n v="0.47799999999999998"/>
    <n v="165"/>
  </r>
  <r>
    <x v="1"/>
    <s v="5801-IN-KENDALLVILLE-OK-IN"/>
    <x v="2"/>
    <n v="0.52900000000000003"/>
    <n v="158.80000000000001"/>
  </r>
  <r>
    <x v="1"/>
    <s v="5801-IN-KENDALLVILLE-ON-IN"/>
    <x v="2"/>
    <n v="0.79600000000000004"/>
    <n v="112.6"/>
  </r>
  <r>
    <x v="1"/>
    <s v="5801-IN-KENDALLVILLE-OR-IN"/>
    <x v="0"/>
    <n v="0.255"/>
    <n v="178"/>
  </r>
  <r>
    <x v="1"/>
    <s v="5801-IN-KENDALLVILLE-PA-IN"/>
    <x v="2"/>
    <n v="0.51200000000000001"/>
    <n v="227.3"/>
  </r>
  <r>
    <x v="1"/>
    <s v="5801-IN-KENDALLVILLE-QC-IN"/>
    <x v="0"/>
    <n v="0.39"/>
    <n v="172"/>
  </r>
  <r>
    <x v="1"/>
    <s v="5801-IN-KENDALLVILLE-RI-IN"/>
    <x v="0"/>
    <n v="0.255"/>
    <n v="178"/>
  </r>
  <r>
    <x v="1"/>
    <s v="5801-IN-KENDALLVILLE-SC-IN"/>
    <x v="0"/>
    <n v="0.255"/>
    <n v="178"/>
  </r>
  <r>
    <x v="1"/>
    <s v="5801-IN-KENDALLVILLE-SD-IN"/>
    <x v="3"/>
    <n v="0.47799999999999998"/>
    <n v="165"/>
  </r>
  <r>
    <x v="1"/>
    <s v="5801-IN-KENDALLVILLE-SK-IN"/>
    <x v="3"/>
    <n v="0.373"/>
    <n v="400"/>
  </r>
  <r>
    <x v="1"/>
    <s v="5801-IN-KENDALLVILLE-TN-IN"/>
    <x v="3"/>
    <n v="0.47799999999999998"/>
    <n v="165"/>
  </r>
  <r>
    <x v="1"/>
    <s v="5801-IN-KENDALLVILLE-TX-IN"/>
    <x v="1"/>
    <n v="0.38300000000000001"/>
    <n v="250.5"/>
  </r>
  <r>
    <x v="1"/>
    <s v="5801-IN-KENDALLVILLE-UT-IN"/>
    <x v="0"/>
    <n v="0.255"/>
    <n v="178"/>
  </r>
  <r>
    <x v="1"/>
    <s v="5801-IN-KENDALLVILLE-VA-IN"/>
    <x v="0"/>
    <n v="0.255"/>
    <n v="178"/>
  </r>
  <r>
    <x v="1"/>
    <s v="5801-IN-KENDALLVILLE-VT-IN"/>
    <x v="0"/>
    <n v="0.255"/>
    <n v="178"/>
  </r>
  <r>
    <x v="1"/>
    <s v="5801-IN-KENDALLVILLE-WA-IN"/>
    <x v="0"/>
    <n v="0.255"/>
    <n v="178"/>
  </r>
  <r>
    <x v="1"/>
    <s v="5801-IN-KENDALLVILLE-WI-IN"/>
    <x v="3"/>
    <n v="0.47799999999999998"/>
    <n v="165"/>
  </r>
  <r>
    <x v="1"/>
    <s v="5801-IN-KENDALLVILLE-WV-IN"/>
    <x v="0"/>
    <n v="0.255"/>
    <n v="178"/>
  </r>
  <r>
    <x v="1"/>
    <s v="5801-IN-KENDALLVILLE-WY-IN"/>
    <x v="0"/>
    <n v="0.255"/>
    <n v="178"/>
  </r>
  <r>
    <x v="1"/>
    <s v="5801-IN-KENDALLVILLE-IN-AB"/>
    <x v="3"/>
    <n v="0.373"/>
    <n v="400"/>
  </r>
  <r>
    <x v="1"/>
    <s v="5801-IN-KENDALLVILLE-IN-AL"/>
    <x v="0"/>
    <n v="0.255"/>
    <n v="178"/>
  </r>
  <r>
    <x v="1"/>
    <s v="5801-IN-KENDALLVILLE-IN-AR"/>
    <x v="0"/>
    <n v="0.255"/>
    <n v="178"/>
  </r>
  <r>
    <x v="1"/>
    <s v="5801-IN-KENDALLVILLE-IN-AZ"/>
    <x v="0"/>
    <n v="0.21"/>
    <n v="200"/>
  </r>
  <r>
    <x v="1"/>
    <s v="5801-IN-KENDALLVILLE-IN-BC"/>
    <x v="3"/>
    <n v="0.373"/>
    <n v="400"/>
  </r>
  <r>
    <x v="1"/>
    <s v="5801-IN-KENDALLVILLE-IN-CA"/>
    <x v="1"/>
    <n v="0.39500000000000002"/>
    <n v="150.5"/>
  </r>
  <r>
    <x v="1"/>
    <s v="5801-IN-KENDALLVILLE-IN-CO"/>
    <x v="0"/>
    <n v="0.21"/>
    <n v="200"/>
  </r>
  <r>
    <x v="1"/>
    <s v="5801-IN-KENDALLVILLE-IN-CT"/>
    <x v="1"/>
    <n v="0.51200000000000001"/>
    <n v="129"/>
  </r>
  <r>
    <x v="1"/>
    <s v="5801-IN-KENDALLVILLE-IN-DC"/>
    <x v="0"/>
    <n v="0.255"/>
    <n v="178"/>
  </r>
  <r>
    <x v="1"/>
    <s v="5801-IN-KENDALLVILLE-IN-DE"/>
    <x v="0"/>
    <n v="0.255"/>
    <n v="178"/>
  </r>
  <r>
    <x v="1"/>
    <s v="5801-IN-KENDALLVILLE-IN-FL"/>
    <x v="0"/>
    <n v="0.255"/>
    <n v="178"/>
  </r>
  <r>
    <x v="1"/>
    <s v="5801-IN-KENDALLVILLE-IN-GA"/>
    <x v="0"/>
    <n v="0.255"/>
    <n v="178"/>
  </r>
  <r>
    <x v="1"/>
    <s v="5801-IN-KENDALLVILLE-IN-IA"/>
    <x v="3"/>
    <n v="0.47799999999999998"/>
    <n v="165"/>
  </r>
  <r>
    <x v="1"/>
    <s v="5801-IN-KENDALLVILLE-IN-ID"/>
    <x v="0"/>
    <n v="0.21"/>
    <n v="200"/>
  </r>
  <r>
    <x v="1"/>
    <s v="5801-IN-KENDALLVILLE-IN-IL"/>
    <x v="3"/>
    <n v="0.47799999999999998"/>
    <n v="165"/>
  </r>
  <r>
    <x v="1"/>
    <s v="5801-IN-KENDALLVILLE-IN-IN"/>
    <x v="3"/>
    <n v="0.47799999999999998"/>
    <n v="165"/>
  </r>
  <r>
    <x v="1"/>
    <s v="5801-IN-KENDALLVILLE-IN-KS"/>
    <x v="3"/>
    <n v="0.47799999999999998"/>
    <n v="165"/>
  </r>
  <r>
    <x v="1"/>
    <s v="5801-IN-KENDALLVILLE-IN-KY"/>
    <x v="3"/>
    <n v="0.47799999999999998"/>
    <n v="165"/>
  </r>
  <r>
    <x v="1"/>
    <s v="5801-IN-KENDALLVILLE-IN-LA"/>
    <x v="0"/>
    <n v="0.255"/>
    <n v="178"/>
  </r>
  <r>
    <x v="1"/>
    <s v="5801-IN-KENDALLVILLE-IN-MA"/>
    <x v="2"/>
    <n v="0.40300000000000002"/>
    <n v="134.9"/>
  </r>
  <r>
    <x v="1"/>
    <s v="5801-IN-KENDALLVILLE-IN-MB"/>
    <x v="3"/>
    <n v="0.373"/>
    <n v="400"/>
  </r>
  <r>
    <x v="1"/>
    <s v="5801-IN-KENDALLVILLE-IN-MD"/>
    <x v="1"/>
    <n v="0.152"/>
    <n v="122.5"/>
  </r>
  <r>
    <x v="1"/>
    <s v="5801-IN-KENDALLVILLE-IN-ME"/>
    <x v="0"/>
    <n v="0.255"/>
    <n v="178"/>
  </r>
  <r>
    <x v="1"/>
    <s v="5801-IN-KENDALLVILLE-IN-MI"/>
    <x v="3"/>
    <n v="0.47799999999999998"/>
    <n v="165"/>
  </r>
  <r>
    <x v="1"/>
    <s v="5801-IN-KENDALLVILLE-IN-MN"/>
    <x v="2"/>
    <n v="0.65400000000000003"/>
    <n v="162.6"/>
  </r>
  <r>
    <x v="1"/>
    <s v="5801-IN-KENDALLVILLE-IN-MO"/>
    <x v="3"/>
    <n v="0.47799999999999998"/>
    <n v="165"/>
  </r>
  <r>
    <x v="1"/>
    <s v="5801-IN-KENDALLVILLE-IN-MS"/>
    <x v="0"/>
    <n v="0.255"/>
    <n v="178"/>
  </r>
  <r>
    <x v="1"/>
    <s v="5801-IN-KENDALLVILLE-IN-MT"/>
    <x v="0"/>
    <n v="0.21"/>
    <n v="200"/>
  </r>
  <r>
    <x v="1"/>
    <s v="5801-IN-KENDALLVILLE-IN-NC"/>
    <x v="1"/>
    <n v="0.439"/>
    <n v="233.3"/>
  </r>
  <r>
    <x v="1"/>
    <s v="5801-IN-KENDALLVILLE-IN-ND"/>
    <x v="0"/>
    <n v="0.255"/>
    <n v="178"/>
  </r>
  <r>
    <x v="1"/>
    <s v="5801-IN-KENDALLVILLE-IN-NE"/>
    <x v="3"/>
    <n v="0.47799999999999998"/>
    <n v="165"/>
  </r>
  <r>
    <x v="1"/>
    <s v="5801-IN-KENDALLVILLE-IN-NH"/>
    <x v="0"/>
    <n v="0.255"/>
    <n v="178"/>
  </r>
  <r>
    <x v="1"/>
    <s v="5801-IN-KENDALLVILLE-IN-NJ"/>
    <x v="1"/>
    <n v="0.40200000000000002"/>
    <n v="129"/>
  </r>
  <r>
    <x v="1"/>
    <s v="5801-IN-KENDALLVILLE-IN-NM"/>
    <x v="0"/>
    <n v="0.21"/>
    <n v="200"/>
  </r>
  <r>
    <x v="1"/>
    <s v="5801-IN-KENDALLVILLE-IN-NV"/>
    <x v="0"/>
    <n v="0.21"/>
    <n v="200"/>
  </r>
  <r>
    <x v="1"/>
    <s v="5801-IN-KENDALLVILLE-IN-NY"/>
    <x v="2"/>
    <n v="0.373"/>
    <n v="144.80000000000001"/>
  </r>
  <r>
    <x v="1"/>
    <s v="5801-IN-KENDALLVILLE-IN-OH"/>
    <x v="3"/>
    <n v="0.47799999999999998"/>
    <n v="165"/>
  </r>
  <r>
    <x v="1"/>
    <s v="5801-IN-KENDALLVILLE-IN-OK"/>
    <x v="2"/>
    <n v="0.52600000000000002"/>
    <n v="194"/>
  </r>
  <r>
    <x v="1"/>
    <s v="5801-IN-KENDALLVILLE-IN-ON"/>
    <x v="2"/>
    <n v="0.55300000000000005"/>
    <n v="244.8"/>
  </r>
  <r>
    <x v="1"/>
    <s v="5801-IN-KENDALLVILLE-IN-OR"/>
    <x v="0"/>
    <n v="0.21"/>
    <n v="200"/>
  </r>
  <r>
    <x v="1"/>
    <s v="5801-IN-KENDALLVILLE-IN-PA"/>
    <x v="3"/>
    <n v="0.47799999999999998"/>
    <n v="165"/>
  </r>
  <r>
    <x v="1"/>
    <s v="5801-IN-KENDALLVILLE-IN-QC"/>
    <x v="0"/>
    <n v="0.39"/>
    <n v="172"/>
  </r>
  <r>
    <x v="1"/>
    <s v="5801-IN-KENDALLVILLE-IN-RI"/>
    <x v="0"/>
    <n v="0.255"/>
    <n v="178"/>
  </r>
  <r>
    <x v="1"/>
    <s v="5801-IN-KENDALLVILLE-IN-SC"/>
    <x v="0"/>
    <n v="0.255"/>
    <n v="178"/>
  </r>
  <r>
    <x v="1"/>
    <s v="5801-IN-KENDALLVILLE-IN-SD"/>
    <x v="0"/>
    <n v="0.255"/>
    <n v="178"/>
  </r>
  <r>
    <x v="1"/>
    <s v="5801-IN-KENDALLVILLE-IN-SK"/>
    <x v="3"/>
    <n v="0.373"/>
    <n v="400"/>
  </r>
  <r>
    <x v="1"/>
    <s v="5801-IN-KENDALLVILLE-IN-TN"/>
    <x v="3"/>
    <n v="0.47799999999999998"/>
    <n v="165"/>
  </r>
  <r>
    <x v="1"/>
    <s v="5801-IN-KENDALLVILLE-IN-TX"/>
    <x v="1"/>
    <n v="0.42699999999999999"/>
    <n v="342.5"/>
  </r>
  <r>
    <x v="1"/>
    <s v="5801-IN-KENDALLVILLE-IN-UT"/>
    <x v="0"/>
    <n v="0.21"/>
    <n v="200"/>
  </r>
  <r>
    <x v="1"/>
    <s v="5801-IN-KENDALLVILLE-IN-VA"/>
    <x v="0"/>
    <n v="0.255"/>
    <n v="178"/>
  </r>
  <r>
    <x v="1"/>
    <s v="5801-IN-KENDALLVILLE-IN-VT"/>
    <x v="0"/>
    <n v="0.255"/>
    <n v="178"/>
  </r>
  <r>
    <x v="1"/>
    <s v="5801-IN-KENDALLVILLE-IN-WA"/>
    <x v="0"/>
    <n v="0.21"/>
    <n v="200"/>
  </r>
  <r>
    <x v="1"/>
    <s v="5801-IN-KENDALLVILLE-IN-WI"/>
    <x v="2"/>
    <n v="0.54400000000000004"/>
    <n v="139.4"/>
  </r>
  <r>
    <x v="1"/>
    <s v="5801-IN-KENDALLVILLE-IN-WV"/>
    <x v="3"/>
    <n v="0.47799999999999998"/>
    <n v="165"/>
  </r>
  <r>
    <x v="1"/>
    <s v="5801-IN-KENDALLVILLE-IN-WY"/>
    <x v="0"/>
    <n v="0.21"/>
    <n v="200"/>
  </r>
  <r>
    <x v="5"/>
    <s v="5901-ON-LONDON-AL-ON"/>
    <x v="0"/>
    <n v="0.39"/>
    <n v="172"/>
  </r>
  <r>
    <x v="5"/>
    <s v="5901-ON-LONDON-AR-ON"/>
    <x v="0"/>
    <n v="0.39"/>
    <n v="172"/>
  </r>
  <r>
    <x v="5"/>
    <s v="5901-ON-LONDON-AZ-ON"/>
    <x v="0"/>
    <n v="0.39"/>
    <n v="172"/>
  </r>
  <r>
    <x v="5"/>
    <s v="5901-ON-LONDON-CA-ON"/>
    <x v="0"/>
    <n v="0.39"/>
    <n v="172"/>
  </r>
  <r>
    <x v="5"/>
    <s v="5901-ON-LONDON-CO-ON"/>
    <x v="0"/>
    <n v="0.39"/>
    <n v="172"/>
  </r>
  <r>
    <x v="5"/>
    <s v="5901-ON-LONDON-CT-ON"/>
    <x v="0"/>
    <n v="0.39"/>
    <n v="172"/>
  </r>
  <r>
    <x v="5"/>
    <s v="5901-ON-LONDON-DC-ON"/>
    <x v="0"/>
    <n v="0.39"/>
    <n v="172"/>
  </r>
  <r>
    <x v="5"/>
    <s v="5901-ON-LONDON-DE-ON"/>
    <x v="0"/>
    <n v="0.39"/>
    <n v="172"/>
  </r>
  <r>
    <x v="5"/>
    <s v="5901-ON-LONDON-FL-ON"/>
    <x v="0"/>
    <n v="0.39"/>
    <n v="172"/>
  </r>
  <r>
    <x v="5"/>
    <s v="5901-ON-LONDON-GA-ON"/>
    <x v="0"/>
    <n v="0.39"/>
    <n v="172"/>
  </r>
  <r>
    <x v="5"/>
    <s v="5901-ON-LONDON-IA-ON"/>
    <x v="0"/>
    <n v="0.39"/>
    <n v="172"/>
  </r>
  <r>
    <x v="5"/>
    <s v="5901-ON-LONDON-ID-ON"/>
    <x v="0"/>
    <n v="0.39"/>
    <n v="172"/>
  </r>
  <r>
    <x v="5"/>
    <s v="5901-ON-LONDON-IL-ON"/>
    <x v="2"/>
    <n v="0.69899999999999995"/>
    <n v="133.69999999999999"/>
  </r>
  <r>
    <x v="5"/>
    <s v="5901-ON-LONDON-IN-ON"/>
    <x v="2"/>
    <n v="0.55300000000000005"/>
    <n v="244.8"/>
  </r>
  <r>
    <x v="5"/>
    <s v="5901-ON-LONDON-KS-ON"/>
    <x v="0"/>
    <n v="0.39"/>
    <n v="172"/>
  </r>
  <r>
    <x v="5"/>
    <s v="5901-ON-LONDON-KY-ON"/>
    <x v="0"/>
    <n v="0.39"/>
    <n v="172"/>
  </r>
  <r>
    <x v="5"/>
    <s v="5901-ON-LONDON-LA-ON"/>
    <x v="0"/>
    <n v="0.39"/>
    <n v="172"/>
  </r>
  <r>
    <x v="5"/>
    <s v="5901-ON-LONDON-MA-ON"/>
    <x v="0"/>
    <n v="0.39"/>
    <n v="172"/>
  </r>
  <r>
    <x v="5"/>
    <s v="5901-ON-LONDON-MD-ON"/>
    <x v="0"/>
    <n v="0.39"/>
    <n v="172"/>
  </r>
  <r>
    <x v="5"/>
    <s v="5901-ON-LONDON-ME-ON"/>
    <x v="0"/>
    <n v="0.39"/>
    <n v="172"/>
  </r>
  <r>
    <x v="5"/>
    <s v="5901-ON-LONDON-MI-ON"/>
    <x v="2"/>
    <n v="0.52400000000000002"/>
    <n v="121.2"/>
  </r>
  <r>
    <x v="5"/>
    <s v="5901-ON-LONDON-MN-ON"/>
    <x v="0"/>
    <n v="0.39"/>
    <n v="172"/>
  </r>
  <r>
    <x v="5"/>
    <s v="5901-ON-LONDON-MO-ON"/>
    <x v="0"/>
    <n v="0.39"/>
    <n v="172"/>
  </r>
  <r>
    <x v="5"/>
    <s v="5901-ON-LONDON-MS-ON"/>
    <x v="0"/>
    <n v="0.39"/>
    <n v="172"/>
  </r>
  <r>
    <x v="5"/>
    <s v="5901-ON-LONDON-MT-ON"/>
    <x v="0"/>
    <n v="0.39"/>
    <n v="172"/>
  </r>
  <r>
    <x v="5"/>
    <s v="5901-ON-LONDON-NC-ON"/>
    <x v="2"/>
    <n v="0.67700000000000005"/>
    <n v="190.4"/>
  </r>
  <r>
    <x v="5"/>
    <s v="5901-ON-LONDON-ND-ON"/>
    <x v="0"/>
    <n v="0.39"/>
    <n v="172"/>
  </r>
  <r>
    <x v="5"/>
    <s v="5901-ON-LONDON-NE-ON"/>
    <x v="0"/>
    <n v="0.39"/>
    <n v="172"/>
  </r>
  <r>
    <x v="5"/>
    <s v="5901-ON-LONDON-NH-ON"/>
    <x v="0"/>
    <n v="0.39"/>
    <n v="172"/>
  </r>
  <r>
    <x v="5"/>
    <s v="5901-ON-LONDON-NJ-ON"/>
    <x v="0"/>
    <n v="0.39"/>
    <n v="172"/>
  </r>
  <r>
    <x v="5"/>
    <s v="5901-ON-LONDON-NM-ON"/>
    <x v="0"/>
    <n v="0.39"/>
    <n v="172"/>
  </r>
  <r>
    <x v="5"/>
    <s v="5901-ON-LONDON-NV-ON"/>
    <x v="0"/>
    <n v="0.39"/>
    <n v="172"/>
  </r>
  <r>
    <x v="5"/>
    <s v="5901-ON-LONDON-NY-ON"/>
    <x v="0"/>
    <n v="0.39"/>
    <n v="172"/>
  </r>
  <r>
    <x v="5"/>
    <s v="5901-ON-LONDON-OH-ON"/>
    <x v="0"/>
    <n v="0.39"/>
    <n v="172"/>
  </r>
  <r>
    <x v="5"/>
    <s v="5901-ON-LONDON-OK-ON"/>
    <x v="0"/>
    <n v="0.39"/>
    <n v="172"/>
  </r>
  <r>
    <x v="5"/>
    <s v="5901-ON-LONDON-OR-ON"/>
    <x v="0"/>
    <n v="0.39"/>
    <n v="172"/>
  </r>
  <r>
    <x v="5"/>
    <s v="5901-ON-LONDON-PA-ON"/>
    <x v="2"/>
    <n v="0.753"/>
    <n v="123"/>
  </r>
  <r>
    <x v="5"/>
    <s v="5901-ON-LONDON-RI-ON"/>
    <x v="0"/>
    <n v="0.39"/>
    <n v="172"/>
  </r>
  <r>
    <x v="5"/>
    <s v="5901-ON-LONDON-SC-ON"/>
    <x v="0"/>
    <n v="0.39"/>
    <n v="172"/>
  </r>
  <r>
    <x v="5"/>
    <s v="5901-ON-LONDON-SD-ON"/>
    <x v="0"/>
    <n v="0.39"/>
    <n v="172"/>
  </r>
  <r>
    <x v="5"/>
    <s v="5901-ON-LONDON-TN-ON"/>
    <x v="0"/>
    <n v="0.39"/>
    <n v="172"/>
  </r>
  <r>
    <x v="5"/>
    <s v="5901-ON-LONDON-TX-ON"/>
    <x v="0"/>
    <n v="0.39"/>
    <n v="172"/>
  </r>
  <r>
    <x v="5"/>
    <s v="5901-ON-LONDON-UT-ON"/>
    <x v="0"/>
    <n v="0.39"/>
    <n v="172"/>
  </r>
  <r>
    <x v="5"/>
    <s v="5901-ON-LONDON-VA-ON"/>
    <x v="0"/>
    <n v="0.39"/>
    <n v="172"/>
  </r>
  <r>
    <x v="5"/>
    <s v="5901-ON-LONDON-VT-ON"/>
    <x v="0"/>
    <n v="0.39"/>
    <n v="172"/>
  </r>
  <r>
    <x v="5"/>
    <s v="5901-ON-LONDON-WA-ON"/>
    <x v="0"/>
    <n v="0.39"/>
    <n v="172"/>
  </r>
  <r>
    <x v="5"/>
    <s v="5901-ON-LONDON-WI-ON"/>
    <x v="0"/>
    <n v="0.39"/>
    <n v="172"/>
  </r>
  <r>
    <x v="5"/>
    <s v="5901-ON-LONDON-WV-ON"/>
    <x v="0"/>
    <n v="0.39"/>
    <n v="172"/>
  </r>
  <r>
    <x v="5"/>
    <s v="5901-ON-LONDON-WY-ON"/>
    <x v="0"/>
    <n v="0.39"/>
    <n v="172"/>
  </r>
  <r>
    <x v="5"/>
    <s v="5901-ON-LONDON-ON-AL"/>
    <x v="0"/>
    <n v="0.39"/>
    <n v="172"/>
  </r>
  <r>
    <x v="5"/>
    <s v="5901-ON-LONDON-ON-AR"/>
    <x v="0"/>
    <n v="0.39"/>
    <n v="172"/>
  </r>
  <r>
    <x v="5"/>
    <s v="5901-ON-LONDON-ON-AZ"/>
    <x v="0"/>
    <n v="0.39"/>
    <n v="172"/>
  </r>
  <r>
    <x v="5"/>
    <s v="5901-ON-LONDON-ON-CA"/>
    <x v="2"/>
    <n v="0.434"/>
    <n v="148.30000000000001"/>
  </r>
  <r>
    <x v="5"/>
    <s v="5901-ON-LONDON-ON-CO"/>
    <x v="0"/>
    <n v="0.39"/>
    <n v="172"/>
  </r>
  <r>
    <x v="5"/>
    <s v="5901-ON-LONDON-ON-CT"/>
    <x v="0"/>
    <n v="0.39"/>
    <n v="172"/>
  </r>
  <r>
    <x v="5"/>
    <s v="5901-ON-LONDON-ON-DC"/>
    <x v="0"/>
    <n v="0.39"/>
    <n v="172"/>
  </r>
  <r>
    <x v="5"/>
    <s v="5901-ON-LONDON-ON-DE"/>
    <x v="0"/>
    <n v="0.39"/>
    <n v="172"/>
  </r>
  <r>
    <x v="5"/>
    <s v="5901-ON-LONDON-ON-FL"/>
    <x v="0"/>
    <n v="0.39"/>
    <n v="172"/>
  </r>
  <r>
    <x v="5"/>
    <s v="5901-ON-LONDON-ON-GA"/>
    <x v="0"/>
    <n v="0.39"/>
    <n v="172"/>
  </r>
  <r>
    <x v="5"/>
    <s v="5901-ON-LONDON-ON-IA"/>
    <x v="0"/>
    <n v="0.39"/>
    <n v="172"/>
  </r>
  <r>
    <x v="5"/>
    <s v="5901-ON-LONDON-ON-ID"/>
    <x v="0"/>
    <n v="0.39"/>
    <n v="172"/>
  </r>
  <r>
    <x v="5"/>
    <s v="5901-ON-LONDON-ON-IL"/>
    <x v="2"/>
    <n v="0.48599999999999999"/>
    <n v="148.80000000000001"/>
  </r>
  <r>
    <x v="5"/>
    <s v="5901-ON-LONDON-ON-IN"/>
    <x v="2"/>
    <n v="0.79600000000000004"/>
    <n v="112.6"/>
  </r>
  <r>
    <x v="5"/>
    <s v="5901-ON-LONDON-ON-KS"/>
    <x v="0"/>
    <n v="0.39"/>
    <n v="172"/>
  </r>
  <r>
    <x v="5"/>
    <s v="5901-ON-LONDON-ON-KY"/>
    <x v="2"/>
    <n v="0.44400000000000001"/>
    <n v="213.1"/>
  </r>
  <r>
    <x v="5"/>
    <s v="5901-ON-LONDON-ON-LA"/>
    <x v="0"/>
    <n v="0.39"/>
    <n v="172"/>
  </r>
  <r>
    <x v="5"/>
    <s v="5901-ON-LONDON-ON-MA"/>
    <x v="0"/>
    <n v="0.39"/>
    <n v="172"/>
  </r>
  <r>
    <x v="5"/>
    <s v="5901-ON-LONDON-ON-MD"/>
    <x v="0"/>
    <n v="0.39"/>
    <n v="172"/>
  </r>
  <r>
    <x v="5"/>
    <s v="5901-ON-LONDON-ON-ME"/>
    <x v="0"/>
    <n v="0.39"/>
    <n v="172"/>
  </r>
  <r>
    <x v="5"/>
    <s v="5901-ON-LONDON-ON-MI"/>
    <x v="0"/>
    <n v="0.39"/>
    <n v="172"/>
  </r>
  <r>
    <x v="5"/>
    <s v="5901-ON-LONDON-ON-MN"/>
    <x v="0"/>
    <n v="0.39"/>
    <n v="172"/>
  </r>
  <r>
    <x v="5"/>
    <s v="5901-ON-LONDON-ON-MO"/>
    <x v="0"/>
    <n v="0.39"/>
    <n v="172"/>
  </r>
  <r>
    <x v="5"/>
    <s v="5901-ON-LONDON-ON-MS"/>
    <x v="0"/>
    <n v="0.39"/>
    <n v="172"/>
  </r>
  <r>
    <x v="5"/>
    <s v="5901-ON-LONDON-ON-MT"/>
    <x v="0"/>
    <n v="0.39"/>
    <n v="172"/>
  </r>
  <r>
    <x v="5"/>
    <s v="5901-ON-LONDON-ON-NC"/>
    <x v="2"/>
    <n v="0.45600000000000002"/>
    <n v="235.8"/>
  </r>
  <r>
    <x v="5"/>
    <s v="5901-ON-LONDON-ON-ND"/>
    <x v="0"/>
    <n v="0.39"/>
    <n v="172"/>
  </r>
  <r>
    <x v="5"/>
    <s v="5901-ON-LONDON-ON-NE"/>
    <x v="0"/>
    <n v="0.39"/>
    <n v="172"/>
  </r>
  <r>
    <x v="5"/>
    <s v="5901-ON-LONDON-ON-NH"/>
    <x v="0"/>
    <n v="0.39"/>
    <n v="172"/>
  </r>
  <r>
    <x v="5"/>
    <s v="5901-ON-LONDON-ON-NJ"/>
    <x v="0"/>
    <n v="0.39"/>
    <n v="172"/>
  </r>
  <r>
    <x v="5"/>
    <s v="5901-ON-LONDON-ON-NM"/>
    <x v="0"/>
    <n v="0.39"/>
    <n v="172"/>
  </r>
  <r>
    <x v="5"/>
    <s v="5901-ON-LONDON-ON-NV"/>
    <x v="0"/>
    <n v="0.39"/>
    <n v="172"/>
  </r>
  <r>
    <x v="5"/>
    <s v="5901-ON-LONDON-ON-NY"/>
    <x v="0"/>
    <n v="0.39"/>
    <n v="172"/>
  </r>
  <r>
    <x v="5"/>
    <s v="5901-ON-LONDON-ON-OH"/>
    <x v="2"/>
    <n v="0.59499999999999997"/>
    <n v="185.9"/>
  </r>
  <r>
    <x v="5"/>
    <s v="5901-ON-LONDON-ON-OK"/>
    <x v="0"/>
    <n v="0.39"/>
    <n v="172"/>
  </r>
  <r>
    <x v="5"/>
    <s v="5901-ON-LONDON-ON-OR"/>
    <x v="0"/>
    <n v="0.39"/>
    <n v="172"/>
  </r>
  <r>
    <x v="5"/>
    <s v="5901-ON-LONDON-ON-PA"/>
    <x v="0"/>
    <n v="0.39"/>
    <n v="172"/>
  </r>
  <r>
    <x v="5"/>
    <s v="5901-ON-LONDON-ON-RI"/>
    <x v="0"/>
    <n v="0.39"/>
    <n v="172"/>
  </r>
  <r>
    <x v="5"/>
    <s v="5901-ON-LONDON-ON-SC"/>
    <x v="0"/>
    <n v="0.39"/>
    <n v="172"/>
  </r>
  <r>
    <x v="5"/>
    <s v="5901-ON-LONDON-ON-SD"/>
    <x v="0"/>
    <n v="0.39"/>
    <n v="172"/>
  </r>
  <r>
    <x v="5"/>
    <s v="5901-ON-LONDON-ON-TN"/>
    <x v="0"/>
    <n v="0.39"/>
    <n v="172"/>
  </r>
  <r>
    <x v="5"/>
    <s v="5901-ON-LONDON-ON-TX"/>
    <x v="2"/>
    <n v="0.45200000000000001"/>
    <n v="263.10000000000002"/>
  </r>
  <r>
    <x v="5"/>
    <s v="5901-ON-LONDON-ON-UT"/>
    <x v="0"/>
    <n v="0.39"/>
    <n v="172"/>
  </r>
  <r>
    <x v="5"/>
    <s v="5901-ON-LONDON-ON-VA"/>
    <x v="0"/>
    <n v="0.39"/>
    <n v="172"/>
  </r>
  <r>
    <x v="5"/>
    <s v="5901-ON-LONDON-ON-VT"/>
    <x v="0"/>
    <n v="0.39"/>
    <n v="172"/>
  </r>
  <r>
    <x v="5"/>
    <s v="5901-ON-LONDON-ON-WA"/>
    <x v="0"/>
    <n v="0.39"/>
    <n v="172"/>
  </r>
  <r>
    <x v="5"/>
    <s v="5901-ON-LONDON-ON-WI"/>
    <x v="0"/>
    <n v="0.39"/>
    <n v="172"/>
  </r>
  <r>
    <x v="5"/>
    <s v="5901-ON-LONDON-ON-WV"/>
    <x v="0"/>
    <n v="0.39"/>
    <n v="172"/>
  </r>
  <r>
    <x v="5"/>
    <s v="5901-ON-LONDON-ON-WY"/>
    <x v="0"/>
    <n v="0.39"/>
    <n v="172"/>
  </r>
  <r>
    <x v="5"/>
    <s v="5902-ON-LONDON-AL-ON"/>
    <x v="0"/>
    <n v="0.39"/>
    <n v="172"/>
  </r>
  <r>
    <x v="5"/>
    <s v="5902-ON-LONDON-AR-ON"/>
    <x v="0"/>
    <n v="0.39"/>
    <n v="172"/>
  </r>
  <r>
    <x v="5"/>
    <s v="5902-ON-LONDON-AZ-ON"/>
    <x v="0"/>
    <n v="0.39"/>
    <n v="172"/>
  </r>
  <r>
    <x v="5"/>
    <s v="5902-ON-LONDON-CA-ON"/>
    <x v="0"/>
    <n v="0.39"/>
    <n v="172"/>
  </r>
  <r>
    <x v="5"/>
    <s v="5902-ON-LONDON-CO-ON"/>
    <x v="0"/>
    <n v="0.39"/>
    <n v="172"/>
  </r>
  <r>
    <x v="5"/>
    <s v="5902-ON-LONDON-CT-ON"/>
    <x v="0"/>
    <n v="0.39"/>
    <n v="172"/>
  </r>
  <r>
    <x v="5"/>
    <s v="5902-ON-LONDON-DC-ON"/>
    <x v="0"/>
    <n v="0.39"/>
    <n v="172"/>
  </r>
  <r>
    <x v="5"/>
    <s v="5902-ON-LONDON-DE-ON"/>
    <x v="0"/>
    <n v="0.39"/>
    <n v="172"/>
  </r>
  <r>
    <x v="5"/>
    <s v="5902-ON-LONDON-FL-ON"/>
    <x v="0"/>
    <n v="0.39"/>
    <n v="172"/>
  </r>
  <r>
    <x v="5"/>
    <s v="5902-ON-LONDON-GA-ON"/>
    <x v="0"/>
    <n v="0.39"/>
    <n v="172"/>
  </r>
  <r>
    <x v="5"/>
    <s v="5902-ON-LONDON-IA-ON"/>
    <x v="0"/>
    <n v="0.39"/>
    <n v="172"/>
  </r>
  <r>
    <x v="5"/>
    <s v="5902-ON-LONDON-ID-ON"/>
    <x v="0"/>
    <n v="0.39"/>
    <n v="172"/>
  </r>
  <r>
    <x v="5"/>
    <s v="5902-ON-LONDON-IL-ON"/>
    <x v="2"/>
    <n v="0.69899999999999995"/>
    <n v="133.69999999999999"/>
  </r>
  <r>
    <x v="5"/>
    <s v="5902-ON-LONDON-IN-ON"/>
    <x v="2"/>
    <n v="0.55300000000000005"/>
    <n v="244.8"/>
  </r>
  <r>
    <x v="5"/>
    <s v="5902-ON-LONDON-KS-ON"/>
    <x v="0"/>
    <n v="0.39"/>
    <n v="172"/>
  </r>
  <r>
    <x v="5"/>
    <s v="5902-ON-LONDON-KY-ON"/>
    <x v="0"/>
    <n v="0.39"/>
    <n v="172"/>
  </r>
  <r>
    <x v="5"/>
    <s v="5902-ON-LONDON-LA-ON"/>
    <x v="0"/>
    <n v="0.39"/>
    <n v="172"/>
  </r>
  <r>
    <x v="5"/>
    <s v="5902-ON-LONDON-MA-ON"/>
    <x v="0"/>
    <n v="0.39"/>
    <n v="172"/>
  </r>
  <r>
    <x v="5"/>
    <s v="5902-ON-LONDON-MD-ON"/>
    <x v="0"/>
    <n v="0.39"/>
    <n v="172"/>
  </r>
  <r>
    <x v="5"/>
    <s v="5902-ON-LONDON-ME-ON"/>
    <x v="0"/>
    <n v="0.39"/>
    <n v="172"/>
  </r>
  <r>
    <x v="5"/>
    <s v="5902-ON-LONDON-MI-ON"/>
    <x v="2"/>
    <n v="0.52400000000000002"/>
    <n v="121.2"/>
  </r>
  <r>
    <x v="5"/>
    <s v="5902-ON-LONDON-MN-ON"/>
    <x v="0"/>
    <n v="0.39"/>
    <n v="172"/>
  </r>
  <r>
    <x v="5"/>
    <s v="5902-ON-LONDON-MO-ON"/>
    <x v="0"/>
    <n v="0.39"/>
    <n v="172"/>
  </r>
  <r>
    <x v="5"/>
    <s v="5902-ON-LONDON-MS-ON"/>
    <x v="0"/>
    <n v="0.39"/>
    <n v="172"/>
  </r>
  <r>
    <x v="5"/>
    <s v="5902-ON-LONDON-MT-ON"/>
    <x v="0"/>
    <n v="0.39"/>
    <n v="172"/>
  </r>
  <r>
    <x v="5"/>
    <s v="5902-ON-LONDON-NC-ON"/>
    <x v="2"/>
    <n v="0.67700000000000005"/>
    <n v="190.4"/>
  </r>
  <r>
    <x v="5"/>
    <s v="5902-ON-LONDON-ND-ON"/>
    <x v="0"/>
    <n v="0.39"/>
    <n v="172"/>
  </r>
  <r>
    <x v="5"/>
    <s v="5902-ON-LONDON-NE-ON"/>
    <x v="0"/>
    <n v="0.39"/>
    <n v="172"/>
  </r>
  <r>
    <x v="5"/>
    <s v="5902-ON-LONDON-NH-ON"/>
    <x v="0"/>
    <n v="0.39"/>
    <n v="172"/>
  </r>
  <r>
    <x v="5"/>
    <s v="5902-ON-LONDON-NJ-ON"/>
    <x v="0"/>
    <n v="0.39"/>
    <n v="172"/>
  </r>
  <r>
    <x v="5"/>
    <s v="5902-ON-LONDON-NM-ON"/>
    <x v="0"/>
    <n v="0.39"/>
    <n v="172"/>
  </r>
  <r>
    <x v="5"/>
    <s v="5902-ON-LONDON-NV-ON"/>
    <x v="0"/>
    <n v="0.39"/>
    <n v="172"/>
  </r>
  <r>
    <x v="5"/>
    <s v="5902-ON-LONDON-NY-ON"/>
    <x v="0"/>
    <n v="0.39"/>
    <n v="172"/>
  </r>
  <r>
    <x v="5"/>
    <s v="5902-ON-LONDON-OH-ON"/>
    <x v="0"/>
    <n v="0.39"/>
    <n v="172"/>
  </r>
  <r>
    <x v="5"/>
    <s v="5902-ON-LONDON-OK-ON"/>
    <x v="0"/>
    <n v="0.39"/>
    <n v="172"/>
  </r>
  <r>
    <x v="5"/>
    <s v="5902-ON-LONDON-OR-ON"/>
    <x v="0"/>
    <n v="0.39"/>
    <n v="172"/>
  </r>
  <r>
    <x v="5"/>
    <s v="5902-ON-LONDON-PA-ON"/>
    <x v="2"/>
    <n v="0.753"/>
    <n v="123"/>
  </r>
  <r>
    <x v="5"/>
    <s v="5902-ON-LONDON-RI-ON"/>
    <x v="0"/>
    <n v="0.39"/>
    <n v="172"/>
  </r>
  <r>
    <x v="5"/>
    <s v="5902-ON-LONDON-SC-ON"/>
    <x v="0"/>
    <n v="0.39"/>
    <n v="172"/>
  </r>
  <r>
    <x v="5"/>
    <s v="5902-ON-LONDON-SD-ON"/>
    <x v="0"/>
    <n v="0.39"/>
    <n v="172"/>
  </r>
  <r>
    <x v="5"/>
    <s v="5902-ON-LONDON-TN-ON"/>
    <x v="0"/>
    <n v="0.39"/>
    <n v="172"/>
  </r>
  <r>
    <x v="5"/>
    <s v="5902-ON-LONDON-TX-ON"/>
    <x v="0"/>
    <n v="0.39"/>
    <n v="172"/>
  </r>
  <r>
    <x v="5"/>
    <s v="5902-ON-LONDON-UT-ON"/>
    <x v="0"/>
    <n v="0.39"/>
    <n v="172"/>
  </r>
  <r>
    <x v="5"/>
    <s v="5902-ON-LONDON-VA-ON"/>
    <x v="0"/>
    <n v="0.39"/>
    <n v="172"/>
  </r>
  <r>
    <x v="5"/>
    <s v="5902-ON-LONDON-VT-ON"/>
    <x v="0"/>
    <n v="0.39"/>
    <n v="172"/>
  </r>
  <r>
    <x v="5"/>
    <s v="5902-ON-LONDON-WA-ON"/>
    <x v="0"/>
    <n v="0.39"/>
    <n v="172"/>
  </r>
  <r>
    <x v="5"/>
    <s v="5902-ON-LONDON-WI-ON"/>
    <x v="0"/>
    <n v="0.39"/>
    <n v="172"/>
  </r>
  <r>
    <x v="5"/>
    <s v="5902-ON-LONDON-WV-ON"/>
    <x v="0"/>
    <n v="0.39"/>
    <n v="172"/>
  </r>
  <r>
    <x v="5"/>
    <s v="5902-ON-LONDON-WY-ON"/>
    <x v="0"/>
    <n v="0.39"/>
    <n v="172"/>
  </r>
  <r>
    <x v="5"/>
    <s v="5902-ON-LONDON-ON-AL"/>
    <x v="0"/>
    <n v="0.39"/>
    <n v="172"/>
  </r>
  <r>
    <x v="5"/>
    <s v="5902-ON-LONDON-ON-AR"/>
    <x v="0"/>
    <n v="0.39"/>
    <n v="172"/>
  </r>
  <r>
    <x v="5"/>
    <s v="5902-ON-LONDON-ON-AZ"/>
    <x v="0"/>
    <n v="0.39"/>
    <n v="172"/>
  </r>
  <r>
    <x v="5"/>
    <s v="5902-ON-LONDON-ON-CA"/>
    <x v="2"/>
    <n v="0.434"/>
    <n v="148.30000000000001"/>
  </r>
  <r>
    <x v="5"/>
    <s v="5902-ON-LONDON-ON-CO"/>
    <x v="0"/>
    <n v="0.39"/>
    <n v="172"/>
  </r>
  <r>
    <x v="5"/>
    <s v="5902-ON-LONDON-ON-CT"/>
    <x v="0"/>
    <n v="0.39"/>
    <n v="172"/>
  </r>
  <r>
    <x v="5"/>
    <s v="5902-ON-LONDON-ON-DC"/>
    <x v="0"/>
    <n v="0.39"/>
    <n v="172"/>
  </r>
  <r>
    <x v="5"/>
    <s v="5902-ON-LONDON-ON-DE"/>
    <x v="0"/>
    <n v="0.39"/>
    <n v="172"/>
  </r>
  <r>
    <x v="5"/>
    <s v="5902-ON-LONDON-ON-FL"/>
    <x v="0"/>
    <n v="0.39"/>
    <n v="172"/>
  </r>
  <r>
    <x v="5"/>
    <s v="5902-ON-LONDON-ON-GA"/>
    <x v="0"/>
    <n v="0.39"/>
    <n v="172"/>
  </r>
  <r>
    <x v="5"/>
    <s v="5902-ON-LONDON-ON-IA"/>
    <x v="0"/>
    <n v="0.39"/>
    <n v="172"/>
  </r>
  <r>
    <x v="5"/>
    <s v="5902-ON-LONDON-ON-ID"/>
    <x v="0"/>
    <n v="0.39"/>
    <n v="172"/>
  </r>
  <r>
    <x v="5"/>
    <s v="5902-ON-LONDON-ON-IL"/>
    <x v="2"/>
    <n v="0.48599999999999999"/>
    <n v="148.80000000000001"/>
  </r>
  <r>
    <x v="5"/>
    <s v="5902-ON-LONDON-ON-IN"/>
    <x v="2"/>
    <n v="0.79600000000000004"/>
    <n v="112.6"/>
  </r>
  <r>
    <x v="5"/>
    <s v="5902-ON-LONDON-ON-KS"/>
    <x v="0"/>
    <n v="0.39"/>
    <n v="172"/>
  </r>
  <r>
    <x v="5"/>
    <s v="5902-ON-LONDON-ON-KY"/>
    <x v="2"/>
    <n v="0.44400000000000001"/>
    <n v="213.1"/>
  </r>
  <r>
    <x v="5"/>
    <s v="5902-ON-LONDON-ON-LA"/>
    <x v="0"/>
    <n v="0.39"/>
    <n v="172"/>
  </r>
  <r>
    <x v="5"/>
    <s v="5902-ON-LONDON-ON-MA"/>
    <x v="0"/>
    <n v="0.39"/>
    <n v="172"/>
  </r>
  <r>
    <x v="5"/>
    <s v="5902-ON-LONDON-ON-MD"/>
    <x v="0"/>
    <n v="0.39"/>
    <n v="172"/>
  </r>
  <r>
    <x v="5"/>
    <s v="5902-ON-LONDON-ON-ME"/>
    <x v="0"/>
    <n v="0.39"/>
    <n v="172"/>
  </r>
  <r>
    <x v="5"/>
    <s v="5902-ON-LONDON-ON-MI"/>
    <x v="2"/>
    <n v="0.52500000000000002"/>
    <n v="163"/>
  </r>
  <r>
    <x v="5"/>
    <s v="5902-ON-LONDON-ON-MN"/>
    <x v="0"/>
    <n v="0.39"/>
    <n v="172"/>
  </r>
  <r>
    <x v="5"/>
    <s v="5902-ON-LONDON-ON-MO"/>
    <x v="0"/>
    <n v="0.39"/>
    <n v="172"/>
  </r>
  <r>
    <x v="5"/>
    <s v="5902-ON-LONDON-ON-MS"/>
    <x v="0"/>
    <n v="0.39"/>
    <n v="172"/>
  </r>
  <r>
    <x v="5"/>
    <s v="5902-ON-LONDON-ON-MT"/>
    <x v="0"/>
    <n v="0.39"/>
    <n v="172"/>
  </r>
  <r>
    <x v="5"/>
    <s v="5902-ON-LONDON-ON-NC"/>
    <x v="2"/>
    <n v="0.45600000000000002"/>
    <n v="235.8"/>
  </r>
  <r>
    <x v="5"/>
    <s v="5902-ON-LONDON-ON-ND"/>
    <x v="0"/>
    <n v="0.39"/>
    <n v="172"/>
  </r>
  <r>
    <x v="5"/>
    <s v="5902-ON-LONDON-ON-NE"/>
    <x v="0"/>
    <n v="0.39"/>
    <n v="172"/>
  </r>
  <r>
    <x v="5"/>
    <s v="5902-ON-LONDON-ON-NH"/>
    <x v="0"/>
    <n v="0.39"/>
    <n v="172"/>
  </r>
  <r>
    <x v="5"/>
    <s v="5902-ON-LONDON-ON-NJ"/>
    <x v="0"/>
    <n v="0.39"/>
    <n v="172"/>
  </r>
  <r>
    <x v="5"/>
    <s v="5902-ON-LONDON-ON-NM"/>
    <x v="0"/>
    <n v="0.39"/>
    <n v="172"/>
  </r>
  <r>
    <x v="5"/>
    <s v="5902-ON-LONDON-ON-NV"/>
    <x v="0"/>
    <n v="0.39"/>
    <n v="172"/>
  </r>
  <r>
    <x v="5"/>
    <s v="5902-ON-LONDON-ON-NY"/>
    <x v="0"/>
    <n v="0.39"/>
    <n v="172"/>
  </r>
  <r>
    <x v="5"/>
    <s v="5902-ON-LONDON-ON-OH"/>
    <x v="2"/>
    <n v="0.59499999999999997"/>
    <n v="185.9"/>
  </r>
  <r>
    <x v="5"/>
    <s v="5902-ON-LONDON-ON-OK"/>
    <x v="0"/>
    <n v="0.39"/>
    <n v="172"/>
  </r>
  <r>
    <x v="5"/>
    <s v="5902-ON-LONDON-ON-OR"/>
    <x v="0"/>
    <n v="0.39"/>
    <n v="172"/>
  </r>
  <r>
    <x v="5"/>
    <s v="5902-ON-LONDON-ON-PA"/>
    <x v="0"/>
    <n v="0.39"/>
    <n v="172"/>
  </r>
  <r>
    <x v="5"/>
    <s v="5902-ON-LONDON-ON-RI"/>
    <x v="0"/>
    <n v="0.39"/>
    <n v="172"/>
  </r>
  <r>
    <x v="5"/>
    <s v="5902-ON-LONDON-ON-SC"/>
    <x v="0"/>
    <n v="0.39"/>
    <n v="172"/>
  </r>
  <r>
    <x v="5"/>
    <s v="5902-ON-LONDON-ON-SD"/>
    <x v="0"/>
    <n v="0.39"/>
    <n v="172"/>
  </r>
  <r>
    <x v="5"/>
    <s v="5902-ON-LONDON-ON-TN"/>
    <x v="0"/>
    <n v="0.39"/>
    <n v="172"/>
  </r>
  <r>
    <x v="5"/>
    <s v="5902-ON-LONDON-ON-TX"/>
    <x v="2"/>
    <n v="0.45200000000000001"/>
    <n v="263.10000000000002"/>
  </r>
  <r>
    <x v="5"/>
    <s v="5902-ON-LONDON-ON-UT"/>
    <x v="0"/>
    <n v="0.39"/>
    <n v="172"/>
  </r>
  <r>
    <x v="5"/>
    <s v="5902-ON-LONDON-ON-VA"/>
    <x v="0"/>
    <n v="0.39"/>
    <n v="172"/>
  </r>
  <r>
    <x v="5"/>
    <s v="5902-ON-LONDON-ON-VT"/>
    <x v="0"/>
    <n v="0.39"/>
    <n v="172"/>
  </r>
  <r>
    <x v="5"/>
    <s v="5902-ON-LONDON-ON-WA"/>
    <x v="0"/>
    <n v="0.39"/>
    <n v="172"/>
  </r>
  <r>
    <x v="5"/>
    <s v="5902-ON-LONDON-ON-WI"/>
    <x v="0"/>
    <n v="0.39"/>
    <n v="172"/>
  </r>
  <r>
    <x v="5"/>
    <s v="5902-ON-LONDON-ON-WV"/>
    <x v="0"/>
    <n v="0.39"/>
    <n v="172"/>
  </r>
  <r>
    <x v="5"/>
    <s v="5902-ON-LONDON-ON-WY"/>
    <x v="0"/>
    <n v="0.39"/>
    <n v="172"/>
  </r>
  <r>
    <x v="3"/>
    <s v="6003-IL-AURORA-AB-IL"/>
    <x v="4"/>
    <n v="0.25800000000000001"/>
    <n v="188"/>
  </r>
  <r>
    <x v="3"/>
    <s v="6003-IL-AURORA-AL-IL"/>
    <x v="0"/>
    <n v="0.255"/>
    <n v="178"/>
  </r>
  <r>
    <x v="3"/>
    <s v="6003-IL-AURORA-AR-IL"/>
    <x v="2"/>
    <n v="0.5"/>
    <n v="134.4"/>
  </r>
  <r>
    <x v="3"/>
    <s v="6003-IL-AURORA-AZ-IL"/>
    <x v="0"/>
    <n v="0.255"/>
    <n v="178"/>
  </r>
  <r>
    <x v="3"/>
    <s v="6003-IL-AURORA-BC-IL"/>
    <x v="4"/>
    <n v="0.25800000000000001"/>
    <n v="188"/>
  </r>
  <r>
    <x v="3"/>
    <s v="6003-IL-AURORA-CA-IL"/>
    <x v="0"/>
    <n v="0.255"/>
    <n v="178"/>
  </r>
  <r>
    <x v="3"/>
    <s v="6003-IL-AURORA-CO-IL"/>
    <x v="0"/>
    <n v="0.255"/>
    <n v="178"/>
  </r>
  <r>
    <x v="3"/>
    <s v="6003-IL-AURORA-CT-IL"/>
    <x v="0"/>
    <n v="0.255"/>
    <n v="178"/>
  </r>
  <r>
    <x v="3"/>
    <s v="6003-IL-AURORA-DC-IL"/>
    <x v="4"/>
    <n v="0.13900000000000001"/>
    <n v="122"/>
  </r>
  <r>
    <x v="3"/>
    <s v="6003-IL-AURORA-DE-IL"/>
    <x v="0"/>
    <n v="0.255"/>
    <n v="178"/>
  </r>
  <r>
    <x v="3"/>
    <s v="6003-IL-AURORA-FL-IL"/>
    <x v="0"/>
    <n v="0.255"/>
    <n v="178"/>
  </r>
  <r>
    <x v="3"/>
    <s v="6003-IL-AURORA-GA-IL"/>
    <x v="2"/>
    <n v="0.58099999999999996"/>
    <n v="153.6"/>
  </r>
  <r>
    <x v="3"/>
    <s v="6003-IL-AURORA-IA-IL"/>
    <x v="0"/>
    <n v="0.255"/>
    <n v="178"/>
  </r>
  <r>
    <x v="3"/>
    <s v="6003-IL-AURORA-ID-IL"/>
    <x v="4"/>
    <n v="0.107"/>
    <n v="144"/>
  </r>
  <r>
    <x v="3"/>
    <s v="6003-IL-AURORA-IL-IL"/>
    <x v="0"/>
    <n v="0.255"/>
    <n v="178"/>
  </r>
  <r>
    <x v="3"/>
    <s v="6003-IL-AURORA-IN-IL"/>
    <x v="2"/>
    <n v="0.33100000000000002"/>
    <n v="173"/>
  </r>
  <r>
    <x v="3"/>
    <s v="6003-IL-AURORA-KS-IL"/>
    <x v="2"/>
    <n v="0.69699999999999995"/>
    <n v="155.5"/>
  </r>
  <r>
    <x v="3"/>
    <s v="6003-IL-AURORA-KY-IL"/>
    <x v="2"/>
    <n v="0.52300000000000002"/>
    <n v="156.9"/>
  </r>
  <r>
    <x v="3"/>
    <s v="6003-IL-AURORA-LA-IL"/>
    <x v="2"/>
    <n v="0.39600000000000002"/>
    <n v="188.1"/>
  </r>
  <r>
    <x v="3"/>
    <s v="6003-IL-AURORA-MA-IL"/>
    <x v="2"/>
    <n v="0.57499999999999996"/>
    <n v="148.4"/>
  </r>
  <r>
    <x v="3"/>
    <s v="6003-IL-AURORA-MB-IL"/>
    <x v="4"/>
    <n v="0.25800000000000001"/>
    <n v="188"/>
  </r>
  <r>
    <x v="3"/>
    <s v="6003-IL-AURORA-MD-IL"/>
    <x v="0"/>
    <n v="0.255"/>
    <n v="178"/>
  </r>
  <r>
    <x v="3"/>
    <s v="6003-IL-AURORA-ME-IL"/>
    <x v="0"/>
    <n v="0.255"/>
    <n v="178"/>
  </r>
  <r>
    <x v="3"/>
    <s v="6003-IL-AURORA-MI-IL"/>
    <x v="0"/>
    <n v="0.255"/>
    <n v="178"/>
  </r>
  <r>
    <x v="3"/>
    <s v="6003-IL-AURORA-MN-IL"/>
    <x v="0"/>
    <n v="0.255"/>
    <n v="178"/>
  </r>
  <r>
    <x v="3"/>
    <s v="6003-IL-AURORA-MO-IL"/>
    <x v="2"/>
    <n v="0.56799999999999995"/>
    <n v="183"/>
  </r>
  <r>
    <x v="3"/>
    <s v="6003-IL-AURORA-MS-IL"/>
    <x v="2"/>
    <n v="0.46700000000000003"/>
    <n v="251.3"/>
  </r>
  <r>
    <x v="3"/>
    <s v="6003-IL-AURORA-MT-IL"/>
    <x v="0"/>
    <n v="0.255"/>
    <n v="178"/>
  </r>
  <r>
    <x v="3"/>
    <s v="6003-IL-AURORA-NC-IL"/>
    <x v="2"/>
    <n v="0.54600000000000004"/>
    <n v="194.4"/>
  </r>
  <r>
    <x v="3"/>
    <s v="6003-IL-AURORA-ND-IL"/>
    <x v="0"/>
    <n v="0.255"/>
    <n v="178"/>
  </r>
  <r>
    <x v="3"/>
    <s v="6003-IL-AURORA-NE-IL"/>
    <x v="0"/>
    <n v="0.255"/>
    <n v="178"/>
  </r>
  <r>
    <x v="3"/>
    <s v="6003-IL-AURORA-NH-IL"/>
    <x v="0"/>
    <n v="0.255"/>
    <n v="178"/>
  </r>
  <r>
    <x v="3"/>
    <s v="6003-IL-AURORA-NJ-IL"/>
    <x v="2"/>
    <n v="0.59399999999999997"/>
    <n v="195.5"/>
  </r>
  <r>
    <x v="3"/>
    <s v="6003-IL-AURORA-NM-IL"/>
    <x v="0"/>
    <n v="0.255"/>
    <n v="178"/>
  </r>
  <r>
    <x v="3"/>
    <s v="6003-IL-AURORA-NV-IL"/>
    <x v="0"/>
    <n v="0.255"/>
    <n v="178"/>
  </r>
  <r>
    <x v="3"/>
    <s v="6003-IL-AURORA-NY-IL"/>
    <x v="0"/>
    <n v="0.255"/>
    <n v="178"/>
  </r>
  <r>
    <x v="3"/>
    <s v="6003-IL-AURORA-OH-IL"/>
    <x v="2"/>
    <n v="0.45600000000000002"/>
    <n v="139.6"/>
  </r>
  <r>
    <x v="3"/>
    <s v="6003-IL-AURORA-OK-IL"/>
    <x v="0"/>
    <n v="0.255"/>
    <n v="178"/>
  </r>
  <r>
    <x v="3"/>
    <s v="6003-IL-AURORA-ON-IL"/>
    <x v="2"/>
    <n v="0.48599999999999999"/>
    <n v="148.80000000000001"/>
  </r>
  <r>
    <x v="3"/>
    <s v="6003-IL-AURORA-OR-IL"/>
    <x v="0"/>
    <n v="0.255"/>
    <n v="178"/>
  </r>
  <r>
    <x v="3"/>
    <s v="6003-IL-AURORA-PA-IL"/>
    <x v="2"/>
    <n v="0.51800000000000002"/>
    <n v="145.30000000000001"/>
  </r>
  <r>
    <x v="3"/>
    <s v="6003-IL-AURORA-QC-IL"/>
    <x v="0"/>
    <n v="0.39"/>
    <n v="172"/>
  </r>
  <r>
    <x v="3"/>
    <s v="6003-IL-AURORA-RI-IL"/>
    <x v="0"/>
    <n v="0.255"/>
    <n v="178"/>
  </r>
  <r>
    <x v="3"/>
    <s v="6003-IL-AURORA-SC-IL"/>
    <x v="0"/>
    <n v="0.255"/>
    <n v="178"/>
  </r>
  <r>
    <x v="3"/>
    <s v="6003-IL-AURORA-SD-IL"/>
    <x v="0"/>
    <n v="0.255"/>
    <n v="178"/>
  </r>
  <r>
    <x v="3"/>
    <s v="6003-IL-AURORA-SK-IL"/>
    <x v="4"/>
    <n v="0.25800000000000001"/>
    <n v="188"/>
  </r>
  <r>
    <x v="3"/>
    <s v="6003-IL-AURORA-TN-IL"/>
    <x v="2"/>
    <n v="0.47199999999999998"/>
    <n v="133.69999999999999"/>
  </r>
  <r>
    <x v="3"/>
    <s v="6003-IL-AURORA-TX-IL"/>
    <x v="2"/>
    <n v="0.58799999999999997"/>
    <n v="258.10000000000002"/>
  </r>
  <r>
    <x v="3"/>
    <s v="6003-IL-AURORA-UT-IL"/>
    <x v="0"/>
    <n v="0.255"/>
    <n v="178"/>
  </r>
  <r>
    <x v="3"/>
    <s v="6003-IL-AURORA-VA-IL"/>
    <x v="0"/>
    <n v="0.255"/>
    <n v="178"/>
  </r>
  <r>
    <x v="3"/>
    <s v="6003-IL-AURORA-VT-IL"/>
    <x v="0"/>
    <n v="0.255"/>
    <n v="178"/>
  </r>
  <r>
    <x v="3"/>
    <s v="6003-IL-AURORA-WA-IL"/>
    <x v="0"/>
    <n v="0.255"/>
    <n v="178"/>
  </r>
  <r>
    <x v="3"/>
    <s v="6003-IL-AURORA-WI-IL"/>
    <x v="2"/>
    <n v="0.50600000000000001"/>
    <n v="131.19999999999999"/>
  </r>
  <r>
    <x v="3"/>
    <s v="6003-IL-AURORA-WV-IL"/>
    <x v="2"/>
    <n v="0.42199999999999999"/>
    <n v="107.5"/>
  </r>
  <r>
    <x v="3"/>
    <s v="6003-IL-AURORA-WY-IL"/>
    <x v="0"/>
    <n v="0.255"/>
    <n v="178"/>
  </r>
  <r>
    <x v="3"/>
    <s v="6003-IL-AURORA-IL-AB"/>
    <x v="2"/>
    <n v="0.49099999999999999"/>
    <n v="235.5"/>
  </r>
  <r>
    <x v="3"/>
    <s v="6003-IL-AURORA-IL-AL"/>
    <x v="2"/>
    <n v="0.496"/>
    <n v="215"/>
  </r>
  <r>
    <x v="3"/>
    <s v="6003-IL-AURORA-IL-AR"/>
    <x v="0"/>
    <n v="0.255"/>
    <n v="178"/>
  </r>
  <r>
    <x v="3"/>
    <s v="6003-IL-AURORA-IL-AZ"/>
    <x v="2"/>
    <n v="0.39"/>
    <n v="161.80000000000001"/>
  </r>
  <r>
    <x v="3"/>
    <s v="6003-IL-AURORA-IL-BC"/>
    <x v="4"/>
    <n v="0.25800000000000001"/>
    <n v="188"/>
  </r>
  <r>
    <x v="3"/>
    <s v="6003-IL-AURORA-IL-CA"/>
    <x v="2"/>
    <n v="0.40699999999999997"/>
    <n v="287.3"/>
  </r>
  <r>
    <x v="3"/>
    <s v="6003-IL-AURORA-IL-CO"/>
    <x v="0"/>
    <n v="0.21"/>
    <n v="200"/>
  </r>
  <r>
    <x v="3"/>
    <s v="6003-IL-AURORA-IL-CT"/>
    <x v="0"/>
    <n v="0.255"/>
    <n v="178"/>
  </r>
  <r>
    <x v="3"/>
    <s v="6003-IL-AURORA-IL-DC"/>
    <x v="2"/>
    <n v="0.215"/>
    <n v="147.4"/>
  </r>
  <r>
    <x v="3"/>
    <s v="6003-IL-AURORA-IL-DE"/>
    <x v="2"/>
    <n v="0.40899999999999997"/>
    <n v="140.80000000000001"/>
  </r>
  <r>
    <x v="3"/>
    <s v="6003-IL-AURORA-IL-FL"/>
    <x v="4"/>
    <n v="0"/>
    <n v="117"/>
  </r>
  <r>
    <x v="3"/>
    <s v="6003-IL-AURORA-IL-GA"/>
    <x v="2"/>
    <n v="0.48799999999999999"/>
    <n v="235.9"/>
  </r>
  <r>
    <x v="3"/>
    <s v="6003-IL-AURORA-IL-IA"/>
    <x v="4"/>
    <n v="5.0999999999999997E-2"/>
    <n v="115"/>
  </r>
  <r>
    <x v="3"/>
    <s v="6003-IL-AURORA-IL-ID"/>
    <x v="0"/>
    <n v="0.21"/>
    <n v="200"/>
  </r>
  <r>
    <x v="3"/>
    <s v="6003-IL-AURORA-IL-IL"/>
    <x v="4"/>
    <n v="0"/>
    <n v="115"/>
  </r>
  <r>
    <x v="3"/>
    <s v="6003-IL-AURORA-IL-IN"/>
    <x v="4"/>
    <n v="0"/>
    <n v="120"/>
  </r>
  <r>
    <x v="3"/>
    <s v="6003-IL-AURORA-IL-KS"/>
    <x v="4"/>
    <n v="1.0999999999999999E-2"/>
    <n v="121"/>
  </r>
  <r>
    <x v="3"/>
    <s v="6003-IL-AURORA-IL-KY"/>
    <x v="4"/>
    <n v="0.12"/>
    <n v="112"/>
  </r>
  <r>
    <x v="3"/>
    <s v="6003-IL-AURORA-IL-LA"/>
    <x v="0"/>
    <n v="0.255"/>
    <n v="178"/>
  </r>
  <r>
    <x v="3"/>
    <s v="6003-IL-AURORA-IL-MA"/>
    <x v="0"/>
    <n v="0.255"/>
    <n v="178"/>
  </r>
  <r>
    <x v="3"/>
    <s v="6003-IL-AURORA-IL-MB"/>
    <x v="0"/>
    <n v="0.24"/>
    <n v="215"/>
  </r>
  <r>
    <x v="3"/>
    <s v="6003-IL-AURORA-IL-MD"/>
    <x v="2"/>
    <n v="0.73099999999999998"/>
    <n v="190.6"/>
  </r>
  <r>
    <x v="3"/>
    <s v="6003-IL-AURORA-IL-ME"/>
    <x v="0"/>
    <n v="0.255"/>
    <n v="178"/>
  </r>
  <r>
    <x v="3"/>
    <s v="6003-IL-AURORA-IL-MI"/>
    <x v="2"/>
    <n v="0.50600000000000001"/>
    <n v="125.6"/>
  </r>
  <r>
    <x v="3"/>
    <s v="6003-IL-AURORA-IL-MN"/>
    <x v="4"/>
    <n v="0"/>
    <n v="114"/>
  </r>
  <r>
    <x v="3"/>
    <s v="6003-IL-AURORA-IL-MO"/>
    <x v="4"/>
    <n v="0"/>
    <n v="116"/>
  </r>
  <r>
    <x v="3"/>
    <s v="6003-IL-AURORA-IL-MS"/>
    <x v="2"/>
    <n v="0.379"/>
    <n v="127.3"/>
  </r>
  <r>
    <x v="3"/>
    <s v="6003-IL-AURORA-IL-MT"/>
    <x v="0"/>
    <n v="0.21"/>
    <n v="200"/>
  </r>
  <r>
    <x v="3"/>
    <s v="6003-IL-AURORA-IL-NC"/>
    <x v="2"/>
    <n v="0.42799999999999999"/>
    <n v="226.4"/>
  </r>
  <r>
    <x v="3"/>
    <s v="6003-IL-AURORA-IL-ND"/>
    <x v="4"/>
    <n v="0"/>
    <n v="143"/>
  </r>
  <r>
    <x v="3"/>
    <s v="6003-IL-AURORA-IL-NE"/>
    <x v="4"/>
    <n v="0.13700000000000001"/>
    <n v="134"/>
  </r>
  <r>
    <x v="3"/>
    <s v="6003-IL-AURORA-IL-NH"/>
    <x v="0"/>
    <n v="0.255"/>
    <n v="178"/>
  </r>
  <r>
    <x v="3"/>
    <s v="6003-IL-AURORA-IL-NJ"/>
    <x v="2"/>
    <n v="0.46899999999999997"/>
    <n v="128.5"/>
  </r>
  <r>
    <x v="3"/>
    <s v="6003-IL-AURORA-IL-NM"/>
    <x v="0"/>
    <n v="0.21"/>
    <n v="200"/>
  </r>
  <r>
    <x v="3"/>
    <s v="6003-IL-AURORA-IL-NV"/>
    <x v="0"/>
    <n v="0.21"/>
    <n v="200"/>
  </r>
  <r>
    <x v="3"/>
    <s v="6003-IL-AURORA-IL-NY"/>
    <x v="0"/>
    <n v="0.255"/>
    <n v="178"/>
  </r>
  <r>
    <x v="3"/>
    <s v="6003-IL-AURORA-IL-OH"/>
    <x v="4"/>
    <n v="0"/>
    <n v="110"/>
  </r>
  <r>
    <x v="3"/>
    <s v="6003-IL-AURORA-IL-OK"/>
    <x v="0"/>
    <n v="0.255"/>
    <n v="178"/>
  </r>
  <r>
    <x v="3"/>
    <s v="6003-IL-AURORA-IL-ON"/>
    <x v="2"/>
    <n v="0.69899999999999995"/>
    <n v="133.69999999999999"/>
  </r>
  <r>
    <x v="3"/>
    <s v="6003-IL-AURORA-IL-OR"/>
    <x v="0"/>
    <n v="0.21"/>
    <n v="200"/>
  </r>
  <r>
    <x v="3"/>
    <s v="6003-IL-AURORA-IL-PA"/>
    <x v="2"/>
    <n v="0.45100000000000001"/>
    <n v="167.1"/>
  </r>
  <r>
    <x v="3"/>
    <s v="6003-IL-AURORA-IL-QC"/>
    <x v="0"/>
    <n v="0.39"/>
    <n v="172"/>
  </r>
  <r>
    <x v="3"/>
    <s v="6003-IL-AURORA-IL-RI"/>
    <x v="0"/>
    <n v="0.255"/>
    <n v="178"/>
  </r>
  <r>
    <x v="3"/>
    <s v="6003-IL-AURORA-IL-SC"/>
    <x v="2"/>
    <n v="0.56699999999999995"/>
    <n v="218.6"/>
  </r>
  <r>
    <x v="3"/>
    <s v="6003-IL-AURORA-IL-SD"/>
    <x v="2"/>
    <n v="0.53300000000000003"/>
    <n v="156.19999999999999"/>
  </r>
  <r>
    <x v="3"/>
    <s v="6003-IL-AURORA-IL-SK"/>
    <x v="4"/>
    <n v="0.25800000000000001"/>
    <n v="188"/>
  </r>
  <r>
    <x v="3"/>
    <s v="6003-IL-AURORA-IL-TN"/>
    <x v="2"/>
    <n v="0.62"/>
    <n v="145.5"/>
  </r>
  <r>
    <x v="3"/>
    <s v="6003-IL-AURORA-IL-TX"/>
    <x v="0"/>
    <n v="0.255"/>
    <n v="178"/>
  </r>
  <r>
    <x v="3"/>
    <s v="6003-IL-AURORA-IL-UT"/>
    <x v="0"/>
    <n v="0.21"/>
    <n v="200"/>
  </r>
  <r>
    <x v="3"/>
    <s v="6003-IL-AURORA-IL-VA"/>
    <x v="4"/>
    <n v="0"/>
    <n v="117"/>
  </r>
  <r>
    <x v="3"/>
    <s v="6003-IL-AURORA-IL-VT"/>
    <x v="0"/>
    <n v="0.255"/>
    <n v="178"/>
  </r>
  <r>
    <x v="3"/>
    <s v="6003-IL-AURORA-IL-WA"/>
    <x v="4"/>
    <n v="0"/>
    <n v="112"/>
  </r>
  <r>
    <x v="3"/>
    <s v="6003-IL-AURORA-IL-WI"/>
    <x v="4"/>
    <n v="0"/>
    <n v="110"/>
  </r>
  <r>
    <x v="3"/>
    <s v="6003-IL-AURORA-IL-WV"/>
    <x v="0"/>
    <n v="0.255"/>
    <n v="178"/>
  </r>
  <r>
    <x v="3"/>
    <s v="6003-IL-AURORA-IL-WY"/>
    <x v="0"/>
    <n v="0.21"/>
    <n v="200"/>
  </r>
  <r>
    <x v="3"/>
    <s v="6014-CA-TRACY-AB-CA"/>
    <x v="4"/>
    <n v="0.25800000000000001"/>
    <n v="188"/>
  </r>
  <r>
    <x v="3"/>
    <s v="6014-CA-TRACY-AL-CA"/>
    <x v="0"/>
    <n v="0.255"/>
    <n v="178"/>
  </r>
  <r>
    <x v="3"/>
    <s v="6014-CA-TRACY-AR-CA"/>
    <x v="0"/>
    <n v="0.255"/>
    <n v="178"/>
  </r>
  <r>
    <x v="3"/>
    <s v="6014-CA-TRACY-AZ-CA"/>
    <x v="2"/>
    <n v="0.42"/>
    <n v="144.5"/>
  </r>
  <r>
    <x v="3"/>
    <s v="6014-CA-TRACY-BC-CA"/>
    <x v="4"/>
    <n v="0.25800000000000001"/>
    <n v="188"/>
  </r>
  <r>
    <x v="3"/>
    <s v="6014-CA-TRACY-CA-CA"/>
    <x v="4"/>
    <n v="0.17399999999999999"/>
    <n v="130"/>
  </r>
  <r>
    <x v="3"/>
    <s v="6014-CA-TRACY-CO-CA"/>
    <x v="2"/>
    <n v="0.40400000000000003"/>
    <n v="230.9"/>
  </r>
  <r>
    <x v="3"/>
    <s v="6014-CA-TRACY-CT-CA"/>
    <x v="0"/>
    <n v="0.255"/>
    <n v="178"/>
  </r>
  <r>
    <x v="3"/>
    <s v="6014-CA-TRACY-DC-CA"/>
    <x v="0"/>
    <n v="0.255"/>
    <n v="178"/>
  </r>
  <r>
    <x v="3"/>
    <s v="6014-CA-TRACY-DE-CA"/>
    <x v="0"/>
    <n v="0.255"/>
    <n v="178"/>
  </r>
  <r>
    <x v="3"/>
    <s v="6014-CA-TRACY-FL-CA"/>
    <x v="2"/>
    <n v="0.47699999999999998"/>
    <n v="235.2"/>
  </r>
  <r>
    <x v="3"/>
    <s v="6014-CA-TRACY-GA-CA"/>
    <x v="2"/>
    <n v="0.36399999999999999"/>
    <n v="254.9"/>
  </r>
  <r>
    <x v="3"/>
    <s v="6014-CA-TRACY-IA-CA"/>
    <x v="0"/>
    <n v="0.255"/>
    <n v="178"/>
  </r>
  <r>
    <x v="3"/>
    <s v="6014-CA-TRACY-ID-CA"/>
    <x v="0"/>
    <n v="0.255"/>
    <n v="178"/>
  </r>
  <r>
    <x v="3"/>
    <s v="6014-CA-TRACY-IL-CA"/>
    <x v="2"/>
    <n v="0.40699999999999997"/>
    <n v="287.3"/>
  </r>
  <r>
    <x v="3"/>
    <s v="6014-CA-TRACY-IN-CA"/>
    <x v="2"/>
    <n v="0.39500000000000002"/>
    <n v="202"/>
  </r>
  <r>
    <x v="3"/>
    <s v="6014-CA-TRACY-KS-CA"/>
    <x v="0"/>
    <n v="0.255"/>
    <n v="178"/>
  </r>
  <r>
    <x v="3"/>
    <s v="6014-CA-TRACY-KY-CA"/>
    <x v="0"/>
    <n v="0.255"/>
    <n v="178"/>
  </r>
  <r>
    <x v="3"/>
    <s v="6014-CA-TRACY-LA-CA"/>
    <x v="0"/>
    <n v="0.255"/>
    <n v="178"/>
  </r>
  <r>
    <x v="3"/>
    <s v="6014-CA-TRACY-MA-CA"/>
    <x v="0"/>
    <n v="0.255"/>
    <n v="178"/>
  </r>
  <r>
    <x v="3"/>
    <s v="6014-CA-TRACY-MB-CA"/>
    <x v="4"/>
    <n v="0.25800000000000001"/>
    <n v="188"/>
  </r>
  <r>
    <x v="3"/>
    <s v="6014-CA-TRACY-MD-CA"/>
    <x v="2"/>
    <n v="0.57799999999999996"/>
    <n v="394.6"/>
  </r>
  <r>
    <x v="3"/>
    <s v="6014-CA-TRACY-ME-CA"/>
    <x v="0"/>
    <n v="0.255"/>
    <n v="178"/>
  </r>
  <r>
    <x v="3"/>
    <s v="6014-CA-TRACY-MI-CA"/>
    <x v="0"/>
    <n v="0.255"/>
    <n v="178"/>
  </r>
  <r>
    <x v="3"/>
    <s v="6014-CA-TRACY-MN-CA"/>
    <x v="0"/>
    <n v="0.255"/>
    <n v="178"/>
  </r>
  <r>
    <x v="3"/>
    <s v="6014-CA-TRACY-MO-CA"/>
    <x v="2"/>
    <n v="0.53400000000000003"/>
    <n v="172.3"/>
  </r>
  <r>
    <x v="3"/>
    <s v="6014-CA-TRACY-MS-CA"/>
    <x v="0"/>
    <n v="0.255"/>
    <n v="178"/>
  </r>
  <r>
    <x v="3"/>
    <s v="6014-CA-TRACY-MT-CA"/>
    <x v="0"/>
    <n v="0.255"/>
    <n v="178"/>
  </r>
  <r>
    <x v="3"/>
    <s v="6014-CA-TRACY-NC-CA"/>
    <x v="2"/>
    <n v="0.64400000000000002"/>
    <n v="203.9"/>
  </r>
  <r>
    <x v="3"/>
    <s v="6014-CA-TRACY-ND-CA"/>
    <x v="0"/>
    <n v="0.255"/>
    <n v="178"/>
  </r>
  <r>
    <x v="3"/>
    <s v="6014-CA-TRACY-NE-CA"/>
    <x v="0"/>
    <n v="0.255"/>
    <n v="178"/>
  </r>
  <r>
    <x v="3"/>
    <s v="6014-CA-TRACY-NH-CA"/>
    <x v="0"/>
    <n v="0.255"/>
    <n v="178"/>
  </r>
  <r>
    <x v="3"/>
    <s v="6014-CA-TRACY-NJ-CA"/>
    <x v="0"/>
    <n v="0.255"/>
    <n v="178"/>
  </r>
  <r>
    <x v="3"/>
    <s v="6014-CA-TRACY-NM-CA"/>
    <x v="0"/>
    <n v="0.255"/>
    <n v="178"/>
  </r>
  <r>
    <x v="3"/>
    <s v="6014-CA-TRACY-NV-CA"/>
    <x v="0"/>
    <n v="0.255"/>
    <n v="178"/>
  </r>
  <r>
    <x v="3"/>
    <s v="6014-CA-TRACY-NY-CA"/>
    <x v="0"/>
    <n v="0.255"/>
    <n v="178"/>
  </r>
  <r>
    <x v="3"/>
    <s v="6014-CA-TRACY-OH-CA"/>
    <x v="4"/>
    <n v="0.108"/>
    <n v="139"/>
  </r>
  <r>
    <x v="3"/>
    <s v="6014-CA-TRACY-OK-CA"/>
    <x v="0"/>
    <n v="0.255"/>
    <n v="178"/>
  </r>
  <r>
    <x v="3"/>
    <s v="6014-CA-TRACY-ON-CA"/>
    <x v="2"/>
    <n v="0.434"/>
    <n v="148.30000000000001"/>
  </r>
  <r>
    <x v="3"/>
    <s v="6014-CA-TRACY-OR-CA"/>
    <x v="2"/>
    <n v="0.55700000000000005"/>
    <n v="218.7"/>
  </r>
  <r>
    <x v="3"/>
    <s v="6014-CA-TRACY-PA-CA"/>
    <x v="2"/>
    <n v="0.32500000000000001"/>
    <n v="201.7"/>
  </r>
  <r>
    <x v="3"/>
    <s v="6014-CA-TRACY-QC-CA"/>
    <x v="0"/>
    <n v="0.39"/>
    <n v="172"/>
  </r>
  <r>
    <x v="3"/>
    <s v="6014-CA-TRACY-RI-CA"/>
    <x v="0"/>
    <n v="0.255"/>
    <n v="178"/>
  </r>
  <r>
    <x v="3"/>
    <s v="6014-CA-TRACY-SC-CA"/>
    <x v="0"/>
    <n v="0.255"/>
    <n v="178"/>
  </r>
  <r>
    <x v="3"/>
    <s v="6014-CA-TRACY-SD-CA"/>
    <x v="0"/>
    <n v="0.255"/>
    <n v="178"/>
  </r>
  <r>
    <x v="3"/>
    <s v="6014-CA-TRACY-SK-CA"/>
    <x v="4"/>
    <n v="0.25800000000000001"/>
    <n v="188"/>
  </r>
  <r>
    <x v="3"/>
    <s v="6014-CA-TRACY-TN-CA"/>
    <x v="2"/>
    <n v="0.44800000000000001"/>
    <n v="209.3"/>
  </r>
  <r>
    <x v="3"/>
    <s v="6014-CA-TRACY-TX-CA"/>
    <x v="0"/>
    <n v="0.255"/>
    <n v="178"/>
  </r>
  <r>
    <x v="3"/>
    <s v="6014-CA-TRACY-UT-CA"/>
    <x v="2"/>
    <n v="0.41"/>
    <n v="191"/>
  </r>
  <r>
    <x v="3"/>
    <s v="6014-CA-TRACY-VA-CA"/>
    <x v="0"/>
    <n v="0.255"/>
    <n v="178"/>
  </r>
  <r>
    <x v="3"/>
    <s v="6014-CA-TRACY-VT-CA"/>
    <x v="0"/>
    <n v="0.255"/>
    <n v="178"/>
  </r>
  <r>
    <x v="3"/>
    <s v="6014-CA-TRACY-WA-CA"/>
    <x v="2"/>
    <n v="0.56100000000000005"/>
    <n v="238.5"/>
  </r>
  <r>
    <x v="3"/>
    <s v="6014-CA-TRACY-WI-CA"/>
    <x v="0"/>
    <n v="0.255"/>
    <n v="178"/>
  </r>
  <r>
    <x v="3"/>
    <s v="6014-CA-TRACY-WV-CA"/>
    <x v="0"/>
    <n v="0.255"/>
    <n v="178"/>
  </r>
  <r>
    <x v="3"/>
    <s v="6014-CA-TRACY-WY-CA"/>
    <x v="0"/>
    <n v="0.255"/>
    <n v="178"/>
  </r>
  <r>
    <x v="3"/>
    <s v="6014-CA-TRACY-CA-AB"/>
    <x v="4"/>
    <n v="0.25800000000000001"/>
    <n v="188"/>
  </r>
  <r>
    <x v="3"/>
    <s v="6014-CA-TRACY-CA-AL"/>
    <x v="0"/>
    <n v="0.255"/>
    <n v="178"/>
  </r>
  <r>
    <x v="3"/>
    <s v="6014-CA-TRACY-CA-AR"/>
    <x v="2"/>
    <n v="0.41"/>
    <n v="186.7"/>
  </r>
  <r>
    <x v="3"/>
    <s v="6014-CA-TRACY-CA-AZ"/>
    <x v="4"/>
    <n v="8.5999999999999993E-2"/>
    <n v="144"/>
  </r>
  <r>
    <x v="3"/>
    <s v="6014-CA-TRACY-CA-BC"/>
    <x v="4"/>
    <n v="0.25800000000000001"/>
    <n v="188"/>
  </r>
  <r>
    <x v="3"/>
    <s v="6014-CA-TRACY-CA-CA"/>
    <x v="4"/>
    <n v="0.17399999999999999"/>
    <n v="130"/>
  </r>
  <r>
    <x v="3"/>
    <s v="6014-CA-TRACY-CA-CO"/>
    <x v="4"/>
    <n v="8.5999999999999993E-2"/>
    <n v="150"/>
  </r>
  <r>
    <x v="3"/>
    <s v="6014-CA-TRACY-CA-CT"/>
    <x v="2"/>
    <n v="0.40500000000000003"/>
    <n v="227.4"/>
  </r>
  <r>
    <x v="3"/>
    <s v="6014-CA-TRACY-CA-DC"/>
    <x v="4"/>
    <n v="0.13300000000000001"/>
    <n v="168"/>
  </r>
  <r>
    <x v="3"/>
    <s v="6014-CA-TRACY-CA-DE"/>
    <x v="0"/>
    <n v="0.255"/>
    <n v="178"/>
  </r>
  <r>
    <x v="3"/>
    <s v="6014-CA-TRACY-CA-FL"/>
    <x v="0"/>
    <n v="0.255"/>
    <n v="178"/>
  </r>
  <r>
    <x v="3"/>
    <s v="6014-CA-TRACY-CA-GA"/>
    <x v="0"/>
    <n v="0.255"/>
    <n v="178"/>
  </r>
  <r>
    <x v="3"/>
    <s v="6014-CA-TRACY-CA-IA"/>
    <x v="0"/>
    <n v="0.255"/>
    <n v="178"/>
  </r>
  <r>
    <x v="3"/>
    <s v="6014-CA-TRACY-CA-ID"/>
    <x v="4"/>
    <n v="0.215"/>
    <n v="142"/>
  </r>
  <r>
    <x v="3"/>
    <s v="6014-CA-TRACY-CA-IL"/>
    <x v="0"/>
    <n v="0.255"/>
    <n v="178"/>
  </r>
  <r>
    <x v="3"/>
    <s v="6014-CA-TRACY-CA-IN"/>
    <x v="2"/>
    <n v="0.46"/>
    <n v="165.5"/>
  </r>
  <r>
    <x v="3"/>
    <s v="6014-CA-TRACY-CA-KS"/>
    <x v="2"/>
    <n v="0.55900000000000005"/>
    <n v="198.4"/>
  </r>
  <r>
    <x v="3"/>
    <s v="6014-CA-TRACY-CA-KY"/>
    <x v="0"/>
    <n v="0.255"/>
    <n v="178"/>
  </r>
  <r>
    <x v="3"/>
    <s v="6014-CA-TRACY-CA-LA"/>
    <x v="0"/>
    <n v="0.255"/>
    <n v="178"/>
  </r>
  <r>
    <x v="3"/>
    <s v="6014-CA-TRACY-CA-MA"/>
    <x v="0"/>
    <n v="0.255"/>
    <n v="178"/>
  </r>
  <r>
    <x v="3"/>
    <s v="6014-CA-TRACY-CA-MB"/>
    <x v="0"/>
    <n v="0.24"/>
    <n v="215"/>
  </r>
  <r>
    <x v="3"/>
    <s v="6014-CA-TRACY-CA-MD"/>
    <x v="0"/>
    <n v="0.255"/>
    <n v="178"/>
  </r>
  <r>
    <x v="3"/>
    <s v="6014-CA-TRACY-CA-ME"/>
    <x v="0"/>
    <n v="0.255"/>
    <n v="178"/>
  </r>
  <r>
    <x v="3"/>
    <s v="6014-CA-TRACY-CA-MI"/>
    <x v="0"/>
    <n v="0.255"/>
    <n v="178"/>
  </r>
  <r>
    <x v="3"/>
    <s v="6014-CA-TRACY-CA-MN"/>
    <x v="0"/>
    <n v="0.255"/>
    <n v="178"/>
  </r>
  <r>
    <x v="3"/>
    <s v="6014-CA-TRACY-CA-MO"/>
    <x v="0"/>
    <n v="0.255"/>
    <n v="178"/>
  </r>
  <r>
    <x v="3"/>
    <s v="6014-CA-TRACY-CA-MS"/>
    <x v="2"/>
    <n v="0.50600000000000001"/>
    <n v="194.5"/>
  </r>
  <r>
    <x v="3"/>
    <s v="6014-CA-TRACY-CA-MT"/>
    <x v="4"/>
    <n v="4.2000000000000003E-2"/>
    <n v="164"/>
  </r>
  <r>
    <x v="3"/>
    <s v="6014-CA-TRACY-CA-NC"/>
    <x v="2"/>
    <n v="0.34799999999999998"/>
    <n v="240.5"/>
  </r>
  <r>
    <x v="3"/>
    <s v="6014-CA-TRACY-CA-ND"/>
    <x v="0"/>
    <n v="0.255"/>
    <n v="178"/>
  </r>
  <r>
    <x v="3"/>
    <s v="6014-CA-TRACY-CA-NE"/>
    <x v="0"/>
    <n v="0.255"/>
    <n v="178"/>
  </r>
  <r>
    <x v="3"/>
    <s v="6014-CA-TRACY-CA-NH"/>
    <x v="0"/>
    <n v="0.255"/>
    <n v="178"/>
  </r>
  <r>
    <x v="3"/>
    <s v="6014-CA-TRACY-CA-NJ"/>
    <x v="0"/>
    <n v="0.255"/>
    <n v="178"/>
  </r>
  <r>
    <x v="3"/>
    <s v="6014-CA-TRACY-CA-NM"/>
    <x v="0"/>
    <n v="0.21"/>
    <n v="200"/>
  </r>
  <r>
    <x v="3"/>
    <s v="6014-CA-TRACY-CA-NV"/>
    <x v="4"/>
    <n v="0.26200000000000001"/>
    <n v="134"/>
  </r>
  <r>
    <x v="3"/>
    <s v="6014-CA-TRACY-CA-NY"/>
    <x v="0"/>
    <n v="0.255"/>
    <n v="178"/>
  </r>
  <r>
    <x v="3"/>
    <s v="6014-CA-TRACY-CA-OH"/>
    <x v="0"/>
    <n v="0.255"/>
    <n v="178"/>
  </r>
  <r>
    <x v="3"/>
    <s v="6014-CA-TRACY-CA-OK"/>
    <x v="2"/>
    <n v="0.45800000000000002"/>
    <n v="124.8"/>
  </r>
  <r>
    <x v="3"/>
    <s v="6014-CA-TRACY-CA-ON"/>
    <x v="0"/>
    <n v="0.39"/>
    <n v="172"/>
  </r>
  <r>
    <x v="3"/>
    <s v="6014-CA-TRACY-CA-OR"/>
    <x v="0"/>
    <n v="0.21"/>
    <n v="200"/>
  </r>
  <r>
    <x v="3"/>
    <s v="6014-CA-TRACY-CA-PA"/>
    <x v="2"/>
    <n v="0.436"/>
    <n v="182.9"/>
  </r>
  <r>
    <x v="3"/>
    <s v="6014-CA-TRACY-CA-QC"/>
    <x v="0"/>
    <n v="0.39"/>
    <n v="172"/>
  </r>
  <r>
    <x v="3"/>
    <s v="6014-CA-TRACY-CA-RI"/>
    <x v="0"/>
    <n v="0.255"/>
    <n v="178"/>
  </r>
  <r>
    <x v="3"/>
    <s v="6014-CA-TRACY-CA-SC"/>
    <x v="0"/>
    <n v="0.255"/>
    <n v="178"/>
  </r>
  <r>
    <x v="3"/>
    <s v="6014-CA-TRACY-CA-SD"/>
    <x v="0"/>
    <n v="0.255"/>
    <n v="178"/>
  </r>
  <r>
    <x v="3"/>
    <s v="6014-CA-TRACY-CA-SK"/>
    <x v="4"/>
    <n v="0.25800000000000001"/>
    <n v="188"/>
  </r>
  <r>
    <x v="3"/>
    <s v="6014-CA-TRACY-CA-TN"/>
    <x v="0"/>
    <n v="0.255"/>
    <n v="178"/>
  </r>
  <r>
    <x v="3"/>
    <s v="6014-CA-TRACY-CA-TX"/>
    <x v="0"/>
    <n v="0.255"/>
    <n v="178"/>
  </r>
  <r>
    <x v="3"/>
    <s v="6014-CA-TRACY-CA-UT"/>
    <x v="4"/>
    <n v="0.13100000000000001"/>
    <n v="137"/>
  </r>
  <r>
    <x v="3"/>
    <s v="6014-CA-TRACY-CA-VA"/>
    <x v="0"/>
    <n v="0.255"/>
    <n v="178"/>
  </r>
  <r>
    <x v="3"/>
    <s v="6014-CA-TRACY-CA-VT"/>
    <x v="0"/>
    <n v="0.255"/>
    <n v="178"/>
  </r>
  <r>
    <x v="3"/>
    <s v="6014-CA-TRACY-CA-WA"/>
    <x v="4"/>
    <n v="0"/>
    <n v="167"/>
  </r>
  <r>
    <x v="3"/>
    <s v="6014-CA-TRACY-CA-WI"/>
    <x v="2"/>
    <n v="0.42599999999999999"/>
    <n v="179.5"/>
  </r>
  <r>
    <x v="3"/>
    <s v="6014-CA-TRACY-CA-WV"/>
    <x v="0"/>
    <n v="0.255"/>
    <n v="178"/>
  </r>
  <r>
    <x v="3"/>
    <s v="6014-CA-TRACY-CA-WY"/>
    <x v="4"/>
    <n v="0.28299999999999997"/>
    <n v="133"/>
  </r>
  <r>
    <x v="3"/>
    <s v="6016-MO-CAPE GIRARDEAU-AB-MO"/>
    <x v="4"/>
    <n v="0.25800000000000001"/>
    <n v="188"/>
  </r>
  <r>
    <x v="3"/>
    <s v="6016-MO-CAPE GIRARDEAU-AL-MO"/>
    <x v="2"/>
    <n v="0.44400000000000001"/>
    <n v="141.80000000000001"/>
  </r>
  <r>
    <x v="3"/>
    <s v="6016-MO-CAPE GIRARDEAU-AR-MO"/>
    <x v="2"/>
    <n v="0.51400000000000001"/>
    <n v="133.6"/>
  </r>
  <r>
    <x v="3"/>
    <s v="6016-MO-CAPE GIRARDEAU-AZ-MO"/>
    <x v="0"/>
    <n v="0.255"/>
    <n v="178"/>
  </r>
  <r>
    <x v="3"/>
    <s v="6016-MO-CAPE GIRARDEAU-BC-MO"/>
    <x v="4"/>
    <n v="0.25800000000000001"/>
    <n v="188"/>
  </r>
  <r>
    <x v="3"/>
    <s v="6016-MO-CAPE GIRARDEAU-CA-MO"/>
    <x v="0"/>
    <n v="0.255"/>
    <n v="178"/>
  </r>
  <r>
    <x v="3"/>
    <s v="6016-MO-CAPE GIRARDEAU-CO-MO"/>
    <x v="2"/>
    <n v="0.30399999999999999"/>
    <n v="205.1"/>
  </r>
  <r>
    <x v="3"/>
    <s v="6016-MO-CAPE GIRARDEAU-CT-MO"/>
    <x v="0"/>
    <n v="0.255"/>
    <n v="178"/>
  </r>
  <r>
    <x v="3"/>
    <s v="6016-MO-CAPE GIRARDEAU-DC-MO"/>
    <x v="4"/>
    <n v="0.13900000000000001"/>
    <n v="129"/>
  </r>
  <r>
    <x v="3"/>
    <s v="6016-MO-CAPE GIRARDEAU-DE-MO"/>
    <x v="0"/>
    <n v="0.255"/>
    <n v="178"/>
  </r>
  <r>
    <x v="3"/>
    <s v="6016-MO-CAPE GIRARDEAU-FL-MO"/>
    <x v="2"/>
    <n v="0.46400000000000002"/>
    <n v="151.30000000000001"/>
  </r>
  <r>
    <x v="3"/>
    <s v="6016-MO-CAPE GIRARDEAU-GA-MO"/>
    <x v="0"/>
    <n v="0.255"/>
    <n v="178"/>
  </r>
  <r>
    <x v="3"/>
    <s v="6016-MO-CAPE GIRARDEAU-IA-MO"/>
    <x v="0"/>
    <n v="0.255"/>
    <n v="178"/>
  </r>
  <r>
    <x v="3"/>
    <s v="6016-MO-CAPE GIRARDEAU-ID-MO"/>
    <x v="4"/>
    <n v="0.107"/>
    <n v="144"/>
  </r>
  <r>
    <x v="3"/>
    <s v="6016-MO-CAPE GIRARDEAU-IL-MO"/>
    <x v="0"/>
    <n v="0.255"/>
    <n v="178"/>
  </r>
  <r>
    <x v="3"/>
    <s v="6016-MO-CAPE GIRARDEAU-IN-MO"/>
    <x v="2"/>
    <n v="0.52500000000000002"/>
    <n v="214.5"/>
  </r>
  <r>
    <x v="3"/>
    <s v="6016-MO-CAPE GIRARDEAU-KS-MO"/>
    <x v="2"/>
    <n v="0.434"/>
    <n v="101"/>
  </r>
  <r>
    <x v="3"/>
    <s v="6016-MO-CAPE GIRARDEAU-KY-MO"/>
    <x v="0"/>
    <n v="0.255"/>
    <n v="178"/>
  </r>
  <r>
    <x v="3"/>
    <s v="6016-MO-CAPE GIRARDEAU-LA-MO"/>
    <x v="0"/>
    <n v="0.255"/>
    <n v="178"/>
  </r>
  <r>
    <x v="3"/>
    <s v="6016-MO-CAPE GIRARDEAU-MA-MO"/>
    <x v="2"/>
    <n v="0.53700000000000003"/>
    <n v="211.9"/>
  </r>
  <r>
    <x v="3"/>
    <s v="6016-MO-CAPE GIRARDEAU-MB-MO"/>
    <x v="4"/>
    <n v="0.25800000000000001"/>
    <n v="188"/>
  </r>
  <r>
    <x v="3"/>
    <s v="6016-MO-CAPE GIRARDEAU-MD-MO"/>
    <x v="2"/>
    <n v="0.48199999999999998"/>
    <n v="156.5"/>
  </r>
  <r>
    <x v="3"/>
    <s v="6016-MO-CAPE GIRARDEAU-ME-MO"/>
    <x v="0"/>
    <n v="0.255"/>
    <n v="178"/>
  </r>
  <r>
    <x v="3"/>
    <s v="6016-MO-CAPE GIRARDEAU-MI-MO"/>
    <x v="2"/>
    <n v="0.57799999999999996"/>
    <n v="146.69999999999999"/>
  </r>
  <r>
    <x v="3"/>
    <s v="6016-MO-CAPE GIRARDEAU-MN-MO"/>
    <x v="2"/>
    <n v="0.40300000000000002"/>
    <n v="144.80000000000001"/>
  </r>
  <r>
    <x v="3"/>
    <s v="6016-MO-CAPE GIRARDEAU-MO-MO"/>
    <x v="2"/>
    <n v="0.6"/>
    <n v="133.6"/>
  </r>
  <r>
    <x v="3"/>
    <s v="6016-MO-CAPE GIRARDEAU-MS-MO"/>
    <x v="0"/>
    <n v="0.255"/>
    <n v="178"/>
  </r>
  <r>
    <x v="3"/>
    <s v="6016-MO-CAPE GIRARDEAU-MT-MO"/>
    <x v="0"/>
    <n v="0.255"/>
    <n v="178"/>
  </r>
  <r>
    <x v="3"/>
    <s v="6016-MO-CAPE GIRARDEAU-NC-MO"/>
    <x v="0"/>
    <n v="0.255"/>
    <n v="178"/>
  </r>
  <r>
    <x v="3"/>
    <s v="6016-MO-CAPE GIRARDEAU-ND-MO"/>
    <x v="0"/>
    <n v="0.255"/>
    <n v="178"/>
  </r>
  <r>
    <x v="3"/>
    <s v="6016-MO-CAPE GIRARDEAU-NE-MO"/>
    <x v="0"/>
    <n v="0.255"/>
    <n v="178"/>
  </r>
  <r>
    <x v="3"/>
    <s v="6016-MO-CAPE GIRARDEAU-NH-MO"/>
    <x v="0"/>
    <n v="0.255"/>
    <n v="178"/>
  </r>
  <r>
    <x v="3"/>
    <s v="6016-MO-CAPE GIRARDEAU-NJ-MO"/>
    <x v="2"/>
    <n v="0.46500000000000002"/>
    <n v="174.8"/>
  </r>
  <r>
    <x v="3"/>
    <s v="6016-MO-CAPE GIRARDEAU-NM-MO"/>
    <x v="0"/>
    <n v="0.255"/>
    <n v="178"/>
  </r>
  <r>
    <x v="3"/>
    <s v="6016-MO-CAPE GIRARDEAU-NV-MO"/>
    <x v="0"/>
    <n v="0.255"/>
    <n v="178"/>
  </r>
  <r>
    <x v="3"/>
    <s v="6016-MO-CAPE GIRARDEAU-NY-MO"/>
    <x v="2"/>
    <n v="0.31"/>
    <n v="151.80000000000001"/>
  </r>
  <r>
    <x v="3"/>
    <s v="6016-MO-CAPE GIRARDEAU-OH-MO"/>
    <x v="0"/>
    <n v="0.255"/>
    <n v="178"/>
  </r>
  <r>
    <x v="3"/>
    <s v="6016-MO-CAPE GIRARDEAU-OK-MO"/>
    <x v="2"/>
    <n v="0.56499999999999995"/>
    <n v="133.6"/>
  </r>
  <r>
    <x v="3"/>
    <s v="6016-MO-CAPE GIRARDEAU-ON-MO"/>
    <x v="0"/>
    <n v="0.39"/>
    <n v="172"/>
  </r>
  <r>
    <x v="3"/>
    <s v="6016-MO-CAPE GIRARDEAU-OR-MO"/>
    <x v="0"/>
    <n v="0.255"/>
    <n v="178"/>
  </r>
  <r>
    <x v="3"/>
    <s v="6016-MO-CAPE GIRARDEAU-PA-MO"/>
    <x v="2"/>
    <n v="0.55800000000000005"/>
    <n v="192.3"/>
  </r>
  <r>
    <x v="3"/>
    <s v="6016-MO-CAPE GIRARDEAU-QC-MO"/>
    <x v="0"/>
    <n v="0.39"/>
    <n v="172"/>
  </r>
  <r>
    <x v="3"/>
    <s v="6016-MO-CAPE GIRARDEAU-RI-MO"/>
    <x v="0"/>
    <n v="0.255"/>
    <n v="178"/>
  </r>
  <r>
    <x v="3"/>
    <s v="6016-MO-CAPE GIRARDEAU-SC-MO"/>
    <x v="0"/>
    <n v="0.255"/>
    <n v="178"/>
  </r>
  <r>
    <x v="3"/>
    <s v="6016-MO-CAPE GIRARDEAU-SD-MO"/>
    <x v="0"/>
    <n v="0.255"/>
    <n v="178"/>
  </r>
  <r>
    <x v="3"/>
    <s v="6016-MO-CAPE GIRARDEAU-SK-MO"/>
    <x v="4"/>
    <n v="0.25800000000000001"/>
    <n v="188"/>
  </r>
  <r>
    <x v="3"/>
    <s v="6016-MO-CAPE GIRARDEAU-TN-MO"/>
    <x v="2"/>
    <n v="0.40699999999999997"/>
    <n v="141.30000000000001"/>
  </r>
  <r>
    <x v="3"/>
    <s v="6016-MO-CAPE GIRARDEAU-TX-MO"/>
    <x v="2"/>
    <n v="0.36"/>
    <n v="164.7"/>
  </r>
  <r>
    <x v="3"/>
    <s v="6016-MO-CAPE GIRARDEAU-UT-MO"/>
    <x v="0"/>
    <n v="0.255"/>
    <n v="178"/>
  </r>
  <r>
    <x v="3"/>
    <s v="6016-MO-CAPE GIRARDEAU-VA-MO"/>
    <x v="2"/>
    <n v="0.40100000000000002"/>
    <n v="245.4"/>
  </r>
  <r>
    <x v="3"/>
    <s v="6016-MO-CAPE GIRARDEAU-VT-MO"/>
    <x v="0"/>
    <n v="0.255"/>
    <n v="178"/>
  </r>
  <r>
    <x v="3"/>
    <s v="6016-MO-CAPE GIRARDEAU-WA-MO"/>
    <x v="2"/>
    <n v="0.433"/>
    <n v="164.8"/>
  </r>
  <r>
    <x v="3"/>
    <s v="6016-MO-CAPE GIRARDEAU-WI-MO"/>
    <x v="2"/>
    <n v="0.32"/>
    <n v="190.2"/>
  </r>
  <r>
    <x v="3"/>
    <s v="6016-MO-CAPE GIRARDEAU-WV-MO"/>
    <x v="0"/>
    <n v="0.255"/>
    <n v="178"/>
  </r>
  <r>
    <x v="3"/>
    <s v="6016-MO-CAPE GIRARDEAU-WY-MO"/>
    <x v="0"/>
    <n v="0.255"/>
    <n v="178"/>
  </r>
  <r>
    <x v="3"/>
    <s v="6016-MO-CAPE GIRARDEAU-MO-AB"/>
    <x v="2"/>
    <n v="0.38400000000000001"/>
    <n v="278"/>
  </r>
  <r>
    <x v="3"/>
    <s v="6016-MO-CAPE GIRARDEAU-MO-AL"/>
    <x v="0"/>
    <n v="0.255"/>
    <n v="178"/>
  </r>
  <r>
    <x v="3"/>
    <s v="6016-MO-CAPE GIRARDEAU-MO-AR"/>
    <x v="0"/>
    <n v="0.255"/>
    <n v="178"/>
  </r>
  <r>
    <x v="3"/>
    <s v="6016-MO-CAPE GIRARDEAU-MO-AZ"/>
    <x v="2"/>
    <n v="0.434"/>
    <n v="156.9"/>
  </r>
  <r>
    <x v="3"/>
    <s v="6016-MO-CAPE GIRARDEAU-MO-BC"/>
    <x v="4"/>
    <n v="0.25800000000000001"/>
    <n v="188"/>
  </r>
  <r>
    <x v="3"/>
    <s v="6016-MO-CAPE GIRARDEAU-MO-CA"/>
    <x v="2"/>
    <n v="0.53400000000000003"/>
    <n v="172.3"/>
  </r>
  <r>
    <x v="3"/>
    <s v="6016-MO-CAPE GIRARDEAU-MO-CO"/>
    <x v="2"/>
    <n v="0.40400000000000003"/>
    <n v="249.5"/>
  </r>
  <r>
    <x v="3"/>
    <s v="6016-MO-CAPE GIRARDEAU-MO-CT"/>
    <x v="0"/>
    <n v="0.255"/>
    <n v="178"/>
  </r>
  <r>
    <x v="3"/>
    <s v="6016-MO-CAPE GIRARDEAU-MO-DC"/>
    <x v="0"/>
    <n v="0.255"/>
    <n v="178"/>
  </r>
  <r>
    <x v="3"/>
    <s v="6016-MO-CAPE GIRARDEAU-MO-DE"/>
    <x v="0"/>
    <n v="0.255"/>
    <n v="178"/>
  </r>
  <r>
    <x v="3"/>
    <s v="6016-MO-CAPE GIRARDEAU-MO-FL"/>
    <x v="2"/>
    <n v="0.59199999999999997"/>
    <n v="257.8"/>
  </r>
  <r>
    <x v="3"/>
    <s v="6016-MO-CAPE GIRARDEAU-MO-GA"/>
    <x v="0"/>
    <n v="0.255"/>
    <n v="178"/>
  </r>
  <r>
    <x v="3"/>
    <s v="6016-MO-CAPE GIRARDEAU-MO-IA"/>
    <x v="2"/>
    <n v="0.34899999999999998"/>
    <n v="154.4"/>
  </r>
  <r>
    <x v="3"/>
    <s v="6016-MO-CAPE GIRARDEAU-MO-ID"/>
    <x v="0"/>
    <n v="0.21"/>
    <n v="200"/>
  </r>
  <r>
    <x v="3"/>
    <s v="6016-MO-CAPE GIRARDEAU-MO-IL"/>
    <x v="2"/>
    <n v="0.56799999999999995"/>
    <n v="183"/>
  </r>
  <r>
    <x v="3"/>
    <s v="6016-MO-CAPE GIRARDEAU-MO-IN"/>
    <x v="2"/>
    <n v="0.63900000000000001"/>
    <n v="245.5"/>
  </r>
  <r>
    <x v="3"/>
    <s v="6016-MO-CAPE GIRARDEAU-MO-KS"/>
    <x v="2"/>
    <n v="0.64100000000000001"/>
    <n v="197.3"/>
  </r>
  <r>
    <x v="3"/>
    <s v="6016-MO-CAPE GIRARDEAU-MO-KY"/>
    <x v="2"/>
    <n v="0.59799999999999998"/>
    <n v="127.1"/>
  </r>
  <r>
    <x v="3"/>
    <s v="6016-MO-CAPE GIRARDEAU-MO-LA"/>
    <x v="2"/>
    <n v="0.36799999999999999"/>
    <n v="169.5"/>
  </r>
  <r>
    <x v="3"/>
    <s v="6016-MO-CAPE GIRARDEAU-MO-MA"/>
    <x v="0"/>
    <n v="0.255"/>
    <n v="178"/>
  </r>
  <r>
    <x v="3"/>
    <s v="6016-MO-CAPE GIRARDEAU-MO-MB"/>
    <x v="0"/>
    <n v="0.24"/>
    <n v="215"/>
  </r>
  <r>
    <x v="3"/>
    <s v="6016-MO-CAPE GIRARDEAU-MO-MD"/>
    <x v="2"/>
    <n v="0.34300000000000003"/>
    <n v="144.80000000000001"/>
  </r>
  <r>
    <x v="3"/>
    <s v="6016-MO-CAPE GIRARDEAU-MO-ME"/>
    <x v="0"/>
    <n v="0.255"/>
    <n v="178"/>
  </r>
  <r>
    <x v="3"/>
    <s v="6016-MO-CAPE GIRARDEAU-MO-MI"/>
    <x v="2"/>
    <n v="0.53200000000000003"/>
    <n v="264.3"/>
  </r>
  <r>
    <x v="3"/>
    <s v="6016-MO-CAPE GIRARDEAU-MO-MN"/>
    <x v="2"/>
    <n v="0.59699999999999998"/>
    <n v="175.9"/>
  </r>
  <r>
    <x v="3"/>
    <s v="6016-MO-CAPE GIRARDEAU-MO-MO"/>
    <x v="2"/>
    <n v="0.67300000000000004"/>
    <n v="163.69999999999999"/>
  </r>
  <r>
    <x v="3"/>
    <s v="6016-MO-CAPE GIRARDEAU-MO-MS"/>
    <x v="2"/>
    <n v="0.29699999999999999"/>
    <n v="162.6"/>
  </r>
  <r>
    <x v="3"/>
    <s v="6016-MO-CAPE GIRARDEAU-MO-MT"/>
    <x v="0"/>
    <n v="0.21"/>
    <n v="200"/>
  </r>
  <r>
    <x v="3"/>
    <s v="6016-MO-CAPE GIRARDEAU-MO-NC"/>
    <x v="2"/>
    <n v="0.42599999999999999"/>
    <n v="246.7"/>
  </r>
  <r>
    <x v="3"/>
    <s v="6016-MO-CAPE GIRARDEAU-MO-ND"/>
    <x v="0"/>
    <n v="0.255"/>
    <n v="178"/>
  </r>
  <r>
    <x v="3"/>
    <s v="6016-MO-CAPE GIRARDEAU-MO-NE"/>
    <x v="2"/>
    <n v="0.51700000000000002"/>
    <n v="136.6"/>
  </r>
  <r>
    <x v="3"/>
    <s v="6016-MO-CAPE GIRARDEAU-MO-NH"/>
    <x v="0"/>
    <n v="0.255"/>
    <n v="178"/>
  </r>
  <r>
    <x v="3"/>
    <s v="6016-MO-CAPE GIRARDEAU-MO-NJ"/>
    <x v="0"/>
    <n v="0.255"/>
    <n v="178"/>
  </r>
  <r>
    <x v="3"/>
    <s v="6016-MO-CAPE GIRARDEAU-MO-NM"/>
    <x v="0"/>
    <n v="0.21"/>
    <n v="200"/>
  </r>
  <r>
    <x v="3"/>
    <s v="6016-MO-CAPE GIRARDEAU-MO-NV"/>
    <x v="0"/>
    <n v="0.21"/>
    <n v="200"/>
  </r>
  <r>
    <x v="3"/>
    <s v="6016-MO-CAPE GIRARDEAU-MO-NY"/>
    <x v="0"/>
    <n v="0.255"/>
    <n v="178"/>
  </r>
  <r>
    <x v="3"/>
    <s v="6016-MO-CAPE GIRARDEAU-MO-OH"/>
    <x v="2"/>
    <n v="0.48099999999999998"/>
    <n v="136.4"/>
  </r>
  <r>
    <x v="3"/>
    <s v="6016-MO-CAPE GIRARDEAU-MO-OK"/>
    <x v="2"/>
    <n v="0.34300000000000003"/>
    <n v="175.1"/>
  </r>
  <r>
    <x v="3"/>
    <s v="6016-MO-CAPE GIRARDEAU-MO-ON"/>
    <x v="0"/>
    <n v="0.39"/>
    <n v="172"/>
  </r>
  <r>
    <x v="3"/>
    <s v="6016-MO-CAPE GIRARDEAU-MO-OR"/>
    <x v="0"/>
    <n v="0.21"/>
    <n v="200"/>
  </r>
  <r>
    <x v="3"/>
    <s v="6016-MO-CAPE GIRARDEAU-MO-PA"/>
    <x v="2"/>
    <n v="0.39"/>
    <n v="141"/>
  </r>
  <r>
    <x v="3"/>
    <s v="6016-MO-CAPE GIRARDEAU-MO-QC"/>
    <x v="0"/>
    <n v="0.39"/>
    <n v="172"/>
  </r>
  <r>
    <x v="3"/>
    <s v="6016-MO-CAPE GIRARDEAU-MO-RI"/>
    <x v="0"/>
    <n v="0.255"/>
    <n v="178"/>
  </r>
  <r>
    <x v="3"/>
    <s v="6016-MO-CAPE GIRARDEAU-MO-SC"/>
    <x v="0"/>
    <n v="0.255"/>
    <n v="178"/>
  </r>
  <r>
    <x v="3"/>
    <s v="6016-MO-CAPE GIRARDEAU-MO-SD"/>
    <x v="2"/>
    <n v="0.38800000000000001"/>
    <n v="143"/>
  </r>
  <r>
    <x v="3"/>
    <s v="6016-MO-CAPE GIRARDEAU-MO-SK"/>
    <x v="4"/>
    <n v="0.25800000000000001"/>
    <n v="188"/>
  </r>
  <r>
    <x v="3"/>
    <s v="6016-MO-CAPE GIRARDEAU-MO-TN"/>
    <x v="2"/>
    <n v="0.51300000000000001"/>
    <n v="242.7"/>
  </r>
  <r>
    <x v="3"/>
    <s v="6016-MO-CAPE GIRARDEAU-MO-TX"/>
    <x v="2"/>
    <n v="0.52400000000000002"/>
    <n v="200"/>
  </r>
  <r>
    <x v="3"/>
    <s v="6016-MO-CAPE GIRARDEAU-MO-UT"/>
    <x v="0"/>
    <n v="0.21"/>
    <n v="200"/>
  </r>
  <r>
    <x v="3"/>
    <s v="6016-MO-CAPE GIRARDEAU-MO-VA"/>
    <x v="2"/>
    <n v="0.44400000000000001"/>
    <n v="152.80000000000001"/>
  </r>
  <r>
    <x v="3"/>
    <s v="6016-MO-CAPE GIRARDEAU-MO-VT"/>
    <x v="0"/>
    <n v="0.255"/>
    <n v="178"/>
  </r>
  <r>
    <x v="3"/>
    <s v="6016-MO-CAPE GIRARDEAU-MO-WA"/>
    <x v="2"/>
    <n v="0.32500000000000001"/>
    <n v="239.1"/>
  </r>
  <r>
    <x v="3"/>
    <s v="6016-MO-CAPE GIRARDEAU-MO-WI"/>
    <x v="2"/>
    <n v="0.45200000000000001"/>
    <n v="138.69999999999999"/>
  </r>
  <r>
    <x v="3"/>
    <s v="6016-MO-CAPE GIRARDEAU-MO-WV"/>
    <x v="0"/>
    <n v="0.255"/>
    <n v="178"/>
  </r>
  <r>
    <x v="3"/>
    <s v="6016-MO-CAPE GIRARDEAU-MO-WY"/>
    <x v="0"/>
    <n v="0.21"/>
    <n v="200"/>
  </r>
  <r>
    <x v="3"/>
    <s v="6018-IL-MORRIS-AB-IL"/>
    <x v="4"/>
    <n v="0.25800000000000001"/>
    <n v="188"/>
  </r>
  <r>
    <x v="3"/>
    <s v="6018-IL-MORRIS-AL-IL"/>
    <x v="2"/>
    <n v="0.25600000000000001"/>
    <n v="138"/>
  </r>
  <r>
    <x v="3"/>
    <s v="6018-IL-MORRIS-AR-IL"/>
    <x v="2"/>
    <n v="0.5"/>
    <n v="134.4"/>
  </r>
  <r>
    <x v="3"/>
    <s v="6018-IL-MORRIS-AZ-IL"/>
    <x v="0"/>
    <n v="0.16"/>
    <n v="190"/>
  </r>
  <r>
    <x v="3"/>
    <s v="6018-IL-MORRIS-BC-IL"/>
    <x v="4"/>
    <n v="0.25800000000000001"/>
    <n v="188"/>
  </r>
  <r>
    <x v="3"/>
    <s v="6018-IL-MORRIS-CA-IL"/>
    <x v="2"/>
    <n v="0.28100000000000003"/>
    <n v="167.7"/>
  </r>
  <r>
    <x v="3"/>
    <s v="6018-IL-MORRIS-CO-IL"/>
    <x v="0"/>
    <n v="0.16"/>
    <n v="190"/>
  </r>
  <r>
    <x v="3"/>
    <s v="6018-IL-MORRIS-CT-IL"/>
    <x v="0"/>
    <n v="0.16"/>
    <n v="190"/>
  </r>
  <r>
    <x v="3"/>
    <s v="6018-IL-MORRIS-DC-IL"/>
    <x v="4"/>
    <n v="0.13900000000000001"/>
    <n v="122"/>
  </r>
  <r>
    <x v="3"/>
    <s v="6018-IL-MORRIS-DE-IL"/>
    <x v="0"/>
    <n v="0.16"/>
    <n v="190"/>
  </r>
  <r>
    <x v="3"/>
    <s v="6018-IL-MORRIS-FL-IL"/>
    <x v="0"/>
    <n v="0.16"/>
    <n v="190"/>
  </r>
  <r>
    <x v="3"/>
    <s v="6018-IL-MORRIS-GA-IL"/>
    <x v="2"/>
    <n v="0.58099999999999996"/>
    <n v="153.6"/>
  </r>
  <r>
    <x v="3"/>
    <s v="6018-IL-MORRIS-IA-IL"/>
    <x v="4"/>
    <n v="0.16700000000000001"/>
    <n v="122"/>
  </r>
  <r>
    <x v="3"/>
    <s v="6018-IL-MORRIS-ID-IL"/>
    <x v="0"/>
    <n v="0.16"/>
    <n v="190"/>
  </r>
  <r>
    <x v="3"/>
    <s v="6018-IL-MORRIS-IL-IL"/>
    <x v="0"/>
    <n v="0.16"/>
    <n v="190"/>
  </r>
  <r>
    <x v="3"/>
    <s v="6018-IL-MORRIS-IN-IL"/>
    <x v="2"/>
    <n v="0.33100000000000002"/>
    <n v="173"/>
  </r>
  <r>
    <x v="3"/>
    <s v="6018-IL-MORRIS-KS-IL"/>
    <x v="2"/>
    <n v="0.69699999999999995"/>
    <n v="155.5"/>
  </r>
  <r>
    <x v="3"/>
    <s v="6018-IL-MORRIS-KY-IL"/>
    <x v="2"/>
    <n v="0.52300000000000002"/>
    <n v="156.9"/>
  </r>
  <r>
    <x v="3"/>
    <s v="6018-IL-MORRIS-LA-IL"/>
    <x v="2"/>
    <n v="0.39600000000000002"/>
    <n v="188.1"/>
  </r>
  <r>
    <x v="3"/>
    <s v="6018-IL-MORRIS-MA-IL"/>
    <x v="2"/>
    <n v="0.57499999999999996"/>
    <n v="148.4"/>
  </r>
  <r>
    <x v="3"/>
    <s v="6018-IL-MORRIS-MB-IL"/>
    <x v="4"/>
    <n v="0.25800000000000001"/>
    <n v="188"/>
  </r>
  <r>
    <x v="3"/>
    <s v="6018-IL-MORRIS-MD-IL"/>
    <x v="0"/>
    <n v="0.16"/>
    <n v="190"/>
  </r>
  <r>
    <x v="3"/>
    <s v="6018-IL-MORRIS-ME-IL"/>
    <x v="0"/>
    <n v="0.16"/>
    <n v="190"/>
  </r>
  <r>
    <x v="3"/>
    <s v="6018-IL-MORRIS-MI-IL"/>
    <x v="2"/>
    <n v="0.28699999999999998"/>
    <n v="132.6"/>
  </r>
  <r>
    <x v="3"/>
    <s v="6018-IL-MORRIS-MN-IL"/>
    <x v="4"/>
    <n v="0.16700000000000001"/>
    <n v="122"/>
  </r>
  <r>
    <x v="3"/>
    <s v="6018-IL-MORRIS-MO-IL"/>
    <x v="0"/>
    <n v="0.16"/>
    <n v="190"/>
  </r>
  <r>
    <x v="3"/>
    <s v="6018-IL-MORRIS-MS-IL"/>
    <x v="2"/>
    <n v="0.46700000000000003"/>
    <n v="251.3"/>
  </r>
  <r>
    <x v="3"/>
    <s v="6018-IL-MORRIS-MT-IL"/>
    <x v="0"/>
    <n v="0.16"/>
    <n v="190"/>
  </r>
  <r>
    <x v="3"/>
    <s v="6018-IL-MORRIS-NC-IL"/>
    <x v="2"/>
    <n v="0.54600000000000004"/>
    <n v="194.4"/>
  </r>
  <r>
    <x v="3"/>
    <s v="6018-IL-MORRIS-ND-IL"/>
    <x v="4"/>
    <n v="0.16700000000000001"/>
    <n v="122"/>
  </r>
  <r>
    <x v="3"/>
    <s v="6018-IL-MORRIS-NE-IL"/>
    <x v="2"/>
    <n v="0.25600000000000001"/>
    <n v="148.30000000000001"/>
  </r>
  <r>
    <x v="3"/>
    <s v="6018-IL-MORRIS-NH-IL"/>
    <x v="0"/>
    <n v="0.16"/>
    <n v="190"/>
  </r>
  <r>
    <x v="3"/>
    <s v="6018-IL-MORRIS-NJ-IL"/>
    <x v="2"/>
    <n v="0.59399999999999997"/>
    <n v="195.5"/>
  </r>
  <r>
    <x v="3"/>
    <s v="6018-IL-MORRIS-NM-IL"/>
    <x v="0"/>
    <n v="0.16"/>
    <n v="190"/>
  </r>
  <r>
    <x v="3"/>
    <s v="6018-IL-MORRIS-NV-IL"/>
    <x v="0"/>
    <n v="0.16"/>
    <n v="190"/>
  </r>
  <r>
    <x v="3"/>
    <s v="6018-IL-MORRIS-NY-IL"/>
    <x v="0"/>
    <n v="0.16"/>
    <n v="190"/>
  </r>
  <r>
    <x v="3"/>
    <s v="6018-IL-MORRIS-OH-IL"/>
    <x v="2"/>
    <n v="0.45600000000000002"/>
    <n v="139.6"/>
  </r>
  <r>
    <x v="3"/>
    <s v="6018-IL-MORRIS-OK-IL"/>
    <x v="0"/>
    <n v="0.16"/>
    <n v="190"/>
  </r>
  <r>
    <x v="3"/>
    <s v="6018-IL-MORRIS-ON-IL"/>
    <x v="2"/>
    <n v="0.48599999999999999"/>
    <n v="148.80000000000001"/>
  </r>
  <r>
    <x v="3"/>
    <s v="6018-IL-MORRIS-OR-IL"/>
    <x v="0"/>
    <n v="0.16"/>
    <n v="190"/>
  </r>
  <r>
    <x v="3"/>
    <s v="6018-IL-MORRIS-PA-IL"/>
    <x v="2"/>
    <n v="0.51800000000000002"/>
    <n v="145.30000000000001"/>
  </r>
  <r>
    <x v="3"/>
    <s v="6018-IL-MORRIS-QC-IL"/>
    <x v="0"/>
    <n v="0.39"/>
    <n v="172"/>
  </r>
  <r>
    <x v="3"/>
    <s v="6018-IL-MORRIS-RI-IL"/>
    <x v="0"/>
    <n v="0.16"/>
    <n v="190"/>
  </r>
  <r>
    <x v="3"/>
    <s v="6018-IL-MORRIS-SC-IL"/>
    <x v="2"/>
    <n v="0.25"/>
    <n v="144.1"/>
  </r>
  <r>
    <x v="3"/>
    <s v="6018-IL-MORRIS-SD-IL"/>
    <x v="4"/>
    <n v="0.16700000000000001"/>
    <n v="122"/>
  </r>
  <r>
    <x v="3"/>
    <s v="6018-IL-MORRIS-SK-IL"/>
    <x v="4"/>
    <n v="0.25800000000000001"/>
    <n v="188"/>
  </r>
  <r>
    <x v="3"/>
    <s v="6018-IL-MORRIS-TN-IL"/>
    <x v="2"/>
    <n v="0.47199999999999998"/>
    <n v="133.69999999999999"/>
  </r>
  <r>
    <x v="3"/>
    <s v="6018-IL-MORRIS-TX-IL"/>
    <x v="2"/>
    <n v="0.58799999999999997"/>
    <n v="258.10000000000002"/>
  </r>
  <r>
    <x v="3"/>
    <s v="6018-IL-MORRIS-UT-IL"/>
    <x v="0"/>
    <n v="0.16"/>
    <n v="190"/>
  </r>
  <r>
    <x v="3"/>
    <s v="6018-IL-MORRIS-VA-IL"/>
    <x v="0"/>
    <n v="0.16"/>
    <n v="190"/>
  </r>
  <r>
    <x v="3"/>
    <s v="6018-IL-MORRIS-VT-IL"/>
    <x v="0"/>
    <n v="0.16"/>
    <n v="190"/>
  </r>
  <r>
    <x v="3"/>
    <s v="6018-IL-MORRIS-WA-IL"/>
    <x v="0"/>
    <n v="0.16"/>
    <n v="190"/>
  </r>
  <r>
    <x v="3"/>
    <s v="6018-IL-MORRIS-WI-IL"/>
    <x v="2"/>
    <n v="0.50600000000000001"/>
    <n v="131.19999999999999"/>
  </r>
  <r>
    <x v="3"/>
    <s v="6018-IL-MORRIS-WV-IL"/>
    <x v="2"/>
    <n v="0.42199999999999999"/>
    <n v="107.5"/>
  </r>
  <r>
    <x v="3"/>
    <s v="6018-IL-MORRIS-WY-IL"/>
    <x v="0"/>
    <n v="0.16"/>
    <n v="190"/>
  </r>
  <r>
    <x v="3"/>
    <s v="6018-IL-MORRIS-IL-AB"/>
    <x v="0"/>
    <n v="0.24"/>
    <n v="215"/>
  </r>
  <r>
    <x v="3"/>
    <s v="6018-IL-MORRIS-IL-AL"/>
    <x v="0"/>
    <n v="0.16"/>
    <n v="190"/>
  </r>
  <r>
    <x v="3"/>
    <s v="6018-IL-MORRIS-IL-AR"/>
    <x v="0"/>
    <n v="0.16"/>
    <n v="190"/>
  </r>
  <r>
    <x v="3"/>
    <s v="6018-IL-MORRIS-IL-AZ"/>
    <x v="2"/>
    <n v="0.63400000000000001"/>
    <n v="252"/>
  </r>
  <r>
    <x v="3"/>
    <s v="6018-IL-MORRIS-IL-BC"/>
    <x v="4"/>
    <n v="0.25800000000000001"/>
    <n v="188"/>
  </r>
  <r>
    <x v="3"/>
    <s v="6018-IL-MORRIS-IL-CA"/>
    <x v="2"/>
    <n v="0.496"/>
    <n v="320.60000000000002"/>
  </r>
  <r>
    <x v="3"/>
    <s v="6018-IL-MORRIS-IL-CO"/>
    <x v="0"/>
    <n v="0.16"/>
    <n v="190"/>
  </r>
  <r>
    <x v="3"/>
    <s v="6018-IL-MORRIS-IL-CT"/>
    <x v="0"/>
    <n v="0.16"/>
    <n v="190"/>
  </r>
  <r>
    <x v="3"/>
    <s v="6018-IL-MORRIS-IL-DC"/>
    <x v="2"/>
    <n v="0.215"/>
    <n v="147.4"/>
  </r>
  <r>
    <x v="3"/>
    <s v="6018-IL-MORRIS-IL-DE"/>
    <x v="2"/>
    <n v="0.40899999999999997"/>
    <n v="140.80000000000001"/>
  </r>
  <r>
    <x v="3"/>
    <s v="6018-IL-MORRIS-IL-FL"/>
    <x v="2"/>
    <n v="0.47899999999999998"/>
    <n v="319.2"/>
  </r>
  <r>
    <x v="3"/>
    <s v="6018-IL-MORRIS-IL-GA"/>
    <x v="2"/>
    <n v="0.45500000000000002"/>
    <n v="241.7"/>
  </r>
  <r>
    <x v="3"/>
    <s v="6018-IL-MORRIS-IL-IA"/>
    <x v="2"/>
    <n v="0.28299999999999997"/>
    <n v="92.1"/>
  </r>
  <r>
    <x v="3"/>
    <s v="6018-IL-MORRIS-IL-ID"/>
    <x v="0"/>
    <n v="0.16"/>
    <n v="190"/>
  </r>
  <r>
    <x v="3"/>
    <s v="6018-IL-MORRIS-IL-IL"/>
    <x v="2"/>
    <n v="0.5"/>
    <n v="181.9"/>
  </r>
  <r>
    <x v="3"/>
    <s v="6018-IL-MORRIS-IL-IN"/>
    <x v="2"/>
    <n v="0.26"/>
    <n v="133.6"/>
  </r>
  <r>
    <x v="3"/>
    <s v="6018-IL-MORRIS-IL-KS"/>
    <x v="2"/>
    <n v="0.39"/>
    <n v="175.2"/>
  </r>
  <r>
    <x v="3"/>
    <s v="6018-IL-MORRIS-IL-KY"/>
    <x v="2"/>
    <n v="0.39600000000000002"/>
    <n v="181.3"/>
  </r>
  <r>
    <x v="3"/>
    <s v="6018-IL-MORRIS-IL-LA"/>
    <x v="2"/>
    <n v="0.28100000000000003"/>
    <n v="151.9"/>
  </r>
  <r>
    <x v="3"/>
    <s v="6018-IL-MORRIS-IL-MA"/>
    <x v="2"/>
    <n v="0.495"/>
    <n v="306.39999999999998"/>
  </r>
  <r>
    <x v="3"/>
    <s v="6018-IL-MORRIS-IL-MB"/>
    <x v="0"/>
    <n v="0.24"/>
    <n v="215"/>
  </r>
  <r>
    <x v="3"/>
    <s v="6018-IL-MORRIS-IL-MD"/>
    <x v="2"/>
    <n v="0.56499999999999995"/>
    <n v="275.10000000000002"/>
  </r>
  <r>
    <x v="3"/>
    <s v="6018-IL-MORRIS-IL-ME"/>
    <x v="0"/>
    <n v="0.16"/>
    <n v="190"/>
  </r>
  <r>
    <x v="3"/>
    <s v="6018-IL-MORRIS-IL-MI"/>
    <x v="2"/>
    <n v="0.32300000000000001"/>
    <n v="133.6"/>
  </r>
  <r>
    <x v="3"/>
    <s v="6018-IL-MORRIS-IL-MN"/>
    <x v="4"/>
    <n v="0"/>
    <n v="147"/>
  </r>
  <r>
    <x v="3"/>
    <s v="6018-IL-MORRIS-IL-MO"/>
    <x v="2"/>
    <n v="0.66100000000000003"/>
    <n v="236.4"/>
  </r>
  <r>
    <x v="3"/>
    <s v="6018-IL-MORRIS-IL-MS"/>
    <x v="0"/>
    <n v="0.16"/>
    <n v="190"/>
  </r>
  <r>
    <x v="3"/>
    <s v="6018-IL-MORRIS-IL-MT"/>
    <x v="0"/>
    <n v="0.16"/>
    <n v="190"/>
  </r>
  <r>
    <x v="3"/>
    <s v="6018-IL-MORRIS-IL-NC"/>
    <x v="0"/>
    <n v="0.16"/>
    <n v="190"/>
  </r>
  <r>
    <x v="3"/>
    <s v="6018-IL-MORRIS-IL-ND"/>
    <x v="2"/>
    <n v="0.66500000000000004"/>
    <n v="216.4"/>
  </r>
  <r>
    <x v="3"/>
    <s v="6018-IL-MORRIS-IL-NE"/>
    <x v="2"/>
    <n v="0.38800000000000001"/>
    <n v="134.9"/>
  </r>
  <r>
    <x v="3"/>
    <s v="6018-IL-MORRIS-IL-NH"/>
    <x v="0"/>
    <n v="0.16"/>
    <n v="190"/>
  </r>
  <r>
    <x v="3"/>
    <s v="6018-IL-MORRIS-IL-NJ"/>
    <x v="2"/>
    <n v="0.51"/>
    <n v="274.2"/>
  </r>
  <r>
    <x v="3"/>
    <s v="6018-IL-MORRIS-IL-NM"/>
    <x v="0"/>
    <n v="0.16"/>
    <n v="190"/>
  </r>
  <r>
    <x v="3"/>
    <s v="6018-IL-MORRIS-IL-NV"/>
    <x v="0"/>
    <n v="0.16"/>
    <n v="190"/>
  </r>
  <r>
    <x v="3"/>
    <s v="6018-IL-MORRIS-IL-NY"/>
    <x v="2"/>
    <n v="0.52700000000000002"/>
    <n v="281.8"/>
  </r>
  <r>
    <x v="3"/>
    <s v="6018-IL-MORRIS-IL-OH"/>
    <x v="4"/>
    <n v="0.13300000000000001"/>
    <n v="139"/>
  </r>
  <r>
    <x v="3"/>
    <s v="6018-IL-MORRIS-IL-OK"/>
    <x v="0"/>
    <n v="0.16"/>
    <n v="190"/>
  </r>
  <r>
    <x v="3"/>
    <s v="6018-IL-MORRIS-IL-ON"/>
    <x v="0"/>
    <n v="0.39"/>
    <n v="172"/>
  </r>
  <r>
    <x v="3"/>
    <s v="6018-IL-MORRIS-IL-OR"/>
    <x v="0"/>
    <n v="0.16"/>
    <n v="190"/>
  </r>
  <r>
    <x v="3"/>
    <s v="6018-IL-MORRIS-IL-PA"/>
    <x v="2"/>
    <n v="0.55300000000000005"/>
    <n v="253.6"/>
  </r>
  <r>
    <x v="3"/>
    <s v="6018-IL-MORRIS-IL-QC"/>
    <x v="0"/>
    <n v="0.39"/>
    <n v="172"/>
  </r>
  <r>
    <x v="3"/>
    <s v="6018-IL-MORRIS-IL-RI"/>
    <x v="0"/>
    <n v="0.16"/>
    <n v="190"/>
  </r>
  <r>
    <x v="3"/>
    <s v="6018-IL-MORRIS-IL-SC"/>
    <x v="0"/>
    <n v="0.16"/>
    <n v="190"/>
  </r>
  <r>
    <x v="3"/>
    <s v="6018-IL-MORRIS-IL-SD"/>
    <x v="0"/>
    <n v="0.16"/>
    <n v="190"/>
  </r>
  <r>
    <x v="3"/>
    <s v="6018-IL-MORRIS-IL-SK"/>
    <x v="4"/>
    <n v="0.25800000000000001"/>
    <n v="188"/>
  </r>
  <r>
    <x v="3"/>
    <s v="6018-IL-MORRIS-IL-TN"/>
    <x v="2"/>
    <n v="0.40699999999999997"/>
    <n v="149.19999999999999"/>
  </r>
  <r>
    <x v="3"/>
    <s v="6018-IL-MORRIS-IL-TX"/>
    <x v="2"/>
    <n v="0.54300000000000004"/>
    <n v="295.8"/>
  </r>
  <r>
    <x v="3"/>
    <s v="6018-IL-MORRIS-IL-UT"/>
    <x v="0"/>
    <n v="0.16"/>
    <n v="190"/>
  </r>
  <r>
    <x v="3"/>
    <s v="6018-IL-MORRIS-IL-VA"/>
    <x v="0"/>
    <n v="0.16"/>
    <n v="190"/>
  </r>
  <r>
    <x v="3"/>
    <s v="6018-IL-MORRIS-IL-VT"/>
    <x v="2"/>
    <n v="0.28899999999999998"/>
    <n v="134.30000000000001"/>
  </r>
  <r>
    <x v="3"/>
    <s v="6018-IL-MORRIS-IL-WA"/>
    <x v="0"/>
    <n v="0.16"/>
    <n v="190"/>
  </r>
  <r>
    <x v="3"/>
    <s v="6018-IL-MORRIS-IL-WI"/>
    <x v="2"/>
    <n v="0.41299999999999998"/>
    <n v="133.6"/>
  </r>
  <r>
    <x v="3"/>
    <s v="6018-IL-MORRIS-IL-WV"/>
    <x v="2"/>
    <n v="0.46400000000000002"/>
    <n v="147.4"/>
  </r>
  <r>
    <x v="3"/>
    <s v="6018-IL-MORRIS-IL-WY"/>
    <x v="0"/>
    <n v="0.16"/>
    <n v="190"/>
  </r>
  <r>
    <x v="7"/>
    <s v="6130-MO-CARTHAGE-AB-MO"/>
    <x v="3"/>
    <n v="0.373"/>
    <n v="400"/>
  </r>
  <r>
    <x v="7"/>
    <s v="6130-MO-CARTHAGE-AL-MO"/>
    <x v="2"/>
    <n v="0.44400000000000001"/>
    <n v="141.80000000000001"/>
  </r>
  <r>
    <x v="7"/>
    <s v="6130-MO-CARTHAGE-AR-MO"/>
    <x v="2"/>
    <n v="0.51400000000000001"/>
    <n v="133.6"/>
  </r>
  <r>
    <x v="7"/>
    <s v="6130-MO-CARTHAGE-AZ-MO"/>
    <x v="1"/>
    <n v="0.107"/>
    <n v="155"/>
  </r>
  <r>
    <x v="7"/>
    <s v="6130-MO-CARTHAGE-BC-MO"/>
    <x v="3"/>
    <n v="0.373"/>
    <n v="400"/>
  </r>
  <r>
    <x v="7"/>
    <s v="6130-MO-CARTHAGE-CA-MO"/>
    <x v="1"/>
    <n v="0.36799999999999999"/>
    <n v="155"/>
  </r>
  <r>
    <x v="7"/>
    <s v="6130-MO-CARTHAGE-CO-MO"/>
    <x v="1"/>
    <n v="0.59299999999999997"/>
    <n v="129"/>
  </r>
  <r>
    <x v="7"/>
    <s v="6130-MO-CARTHAGE-CT-MO"/>
    <x v="1"/>
    <n v="0.107"/>
    <n v="155"/>
  </r>
  <r>
    <x v="7"/>
    <s v="6130-MO-CARTHAGE-DC-MO"/>
    <x v="2"/>
    <n v="7.0000000000000007E-2"/>
    <n v="186"/>
  </r>
  <r>
    <x v="7"/>
    <s v="6130-MO-CARTHAGE-DE-MO"/>
    <x v="1"/>
    <n v="0.107"/>
    <n v="155"/>
  </r>
  <r>
    <x v="7"/>
    <s v="6130-MO-CARTHAGE-FL-MO"/>
    <x v="2"/>
    <n v="0.46400000000000002"/>
    <n v="151.30000000000001"/>
  </r>
  <r>
    <x v="7"/>
    <s v="6130-MO-CARTHAGE-GA-MO"/>
    <x v="2"/>
    <n v="0.317"/>
    <n v="241.7"/>
  </r>
  <r>
    <x v="7"/>
    <s v="6130-MO-CARTHAGE-IA-MO"/>
    <x v="3"/>
    <n v="0.47799999999999998"/>
    <n v="165"/>
  </r>
  <r>
    <x v="7"/>
    <s v="6130-MO-CARTHAGE-ID-MO"/>
    <x v="2"/>
    <n v="7.0000000000000007E-2"/>
    <n v="211"/>
  </r>
  <r>
    <x v="7"/>
    <s v="6130-MO-CARTHAGE-IL-MO"/>
    <x v="2"/>
    <n v="0.56999999999999995"/>
    <n v="186.9"/>
  </r>
  <r>
    <x v="7"/>
    <s v="6130-MO-CARTHAGE-IN-MO"/>
    <x v="1"/>
    <n v="0.68700000000000006"/>
    <n v="194"/>
  </r>
  <r>
    <x v="7"/>
    <s v="6130-MO-CARTHAGE-KS-MO"/>
    <x v="3"/>
    <n v="0.47799999999999998"/>
    <n v="165"/>
  </r>
  <r>
    <x v="7"/>
    <s v="6130-MO-CARTHAGE-KY-MO"/>
    <x v="3"/>
    <n v="0.54"/>
    <n v="114"/>
  </r>
  <r>
    <x v="7"/>
    <s v="6130-MO-CARTHAGE-LA-MO"/>
    <x v="2"/>
    <n v="7.0000000000000007E-2"/>
    <n v="186"/>
  </r>
  <r>
    <x v="7"/>
    <s v="6130-MO-CARTHAGE-MA-MO"/>
    <x v="2"/>
    <n v="0.53700000000000003"/>
    <n v="211.9"/>
  </r>
  <r>
    <x v="7"/>
    <s v="6130-MO-CARTHAGE-MB-MO"/>
    <x v="3"/>
    <n v="0.373"/>
    <n v="400"/>
  </r>
  <r>
    <x v="7"/>
    <s v="6130-MO-CARTHAGE-MD-MO"/>
    <x v="2"/>
    <n v="0.48199999999999998"/>
    <n v="156.5"/>
  </r>
  <r>
    <x v="7"/>
    <s v="6130-MO-CARTHAGE-ME-MO"/>
    <x v="1"/>
    <n v="0.107"/>
    <n v="155"/>
  </r>
  <r>
    <x v="7"/>
    <s v="6130-MO-CARTHAGE-MI-MO"/>
    <x v="2"/>
    <n v="0.57799999999999996"/>
    <n v="146.69999999999999"/>
  </r>
  <r>
    <x v="7"/>
    <s v="6130-MO-CARTHAGE-MN-MO"/>
    <x v="3"/>
    <n v="0.47799999999999998"/>
    <n v="165"/>
  </r>
  <r>
    <x v="7"/>
    <s v="6130-MO-CARTHAGE-MO-MO"/>
    <x v="3"/>
    <n v="0.53"/>
    <n v="114"/>
  </r>
  <r>
    <x v="7"/>
    <s v="6130-MO-CARTHAGE-MS-MO"/>
    <x v="2"/>
    <n v="0.54100000000000004"/>
    <n v="259.10000000000002"/>
  </r>
  <r>
    <x v="7"/>
    <s v="6130-MO-CARTHAGE-MT-MO"/>
    <x v="2"/>
    <n v="7.0000000000000007E-2"/>
    <n v="211"/>
  </r>
  <r>
    <x v="7"/>
    <s v="6130-MO-CARTHAGE-NC-MO"/>
    <x v="1"/>
    <n v="0.505"/>
    <n v="307"/>
  </r>
  <r>
    <x v="7"/>
    <s v="6130-MO-CARTHAGE-ND-MO"/>
    <x v="1"/>
    <n v="0.05"/>
    <n v="230"/>
  </r>
  <r>
    <x v="7"/>
    <s v="6130-MO-CARTHAGE-NE-MO"/>
    <x v="2"/>
    <n v="7.0000000000000007E-2"/>
    <n v="147"/>
  </r>
  <r>
    <x v="7"/>
    <s v="6130-MO-CARTHAGE-NH-MO"/>
    <x v="2"/>
    <n v="7.0000000000000007E-2"/>
    <n v="211"/>
  </r>
  <r>
    <x v="7"/>
    <s v="6130-MO-CARTHAGE-NJ-MO"/>
    <x v="2"/>
    <n v="0.46500000000000002"/>
    <n v="174.8"/>
  </r>
  <r>
    <x v="7"/>
    <s v="6130-MO-CARTHAGE-NM-MO"/>
    <x v="2"/>
    <n v="7.0000000000000007E-2"/>
    <n v="186"/>
  </r>
  <r>
    <x v="7"/>
    <s v="6130-MO-CARTHAGE-NV-MO"/>
    <x v="2"/>
    <n v="7.0000000000000007E-2"/>
    <n v="211"/>
  </r>
  <r>
    <x v="7"/>
    <s v="6130-MO-CARTHAGE-NY-MO"/>
    <x v="2"/>
    <n v="0.31"/>
    <n v="151.80000000000001"/>
  </r>
  <r>
    <x v="7"/>
    <s v="6130-MO-CARTHAGE-OH-MO"/>
    <x v="3"/>
    <n v="0.47799999999999998"/>
    <n v="165"/>
  </r>
  <r>
    <x v="7"/>
    <s v="6130-MO-CARTHAGE-OK-MO"/>
    <x v="2"/>
    <n v="0.56499999999999995"/>
    <n v="133.6"/>
  </r>
  <r>
    <x v="7"/>
    <s v="6130-MO-CARTHAGE-ON-MO"/>
    <x v="3"/>
    <n v="0.373"/>
    <n v="400"/>
  </r>
  <r>
    <x v="7"/>
    <s v="6130-MO-CARTHAGE-OR-MO"/>
    <x v="2"/>
    <n v="7.0000000000000007E-2"/>
    <n v="242"/>
  </r>
  <r>
    <x v="7"/>
    <s v="6130-MO-CARTHAGE-PA-MO"/>
    <x v="2"/>
    <n v="0.55800000000000005"/>
    <n v="192.3"/>
  </r>
  <r>
    <x v="7"/>
    <s v="6130-MO-CARTHAGE-QC-MO"/>
    <x v="3"/>
    <n v="0.373"/>
    <n v="400"/>
  </r>
  <r>
    <x v="7"/>
    <s v="6130-MO-CARTHAGE-RI-MO"/>
    <x v="2"/>
    <n v="7.0000000000000007E-2"/>
    <n v="211"/>
  </r>
  <r>
    <x v="7"/>
    <s v="6130-MO-CARTHAGE-SC-MO"/>
    <x v="1"/>
    <n v="0.32300000000000001"/>
    <n v="107.5"/>
  </r>
  <r>
    <x v="7"/>
    <s v="6130-MO-CARTHAGE-SD-MO"/>
    <x v="3"/>
    <n v="0.47799999999999998"/>
    <n v="165"/>
  </r>
  <r>
    <x v="7"/>
    <s v="6130-MO-CARTHAGE-SK-MO"/>
    <x v="3"/>
    <n v="0.373"/>
    <n v="400"/>
  </r>
  <r>
    <x v="7"/>
    <s v="6130-MO-CARTHAGE-TN-MO"/>
    <x v="3"/>
    <n v="0.47799999999999998"/>
    <n v="165"/>
  </r>
  <r>
    <x v="7"/>
    <s v="6130-MO-CARTHAGE-TX-MO"/>
    <x v="2"/>
    <n v="0.36899999999999999"/>
    <n v="157.6"/>
  </r>
  <r>
    <x v="7"/>
    <s v="6130-MO-CARTHAGE-UT-MO"/>
    <x v="2"/>
    <n v="1.2E-2"/>
    <n v="224.1"/>
  </r>
  <r>
    <x v="7"/>
    <s v="6130-MO-CARTHAGE-VA-MO"/>
    <x v="2"/>
    <n v="0.40100000000000002"/>
    <n v="245.4"/>
  </r>
  <r>
    <x v="7"/>
    <s v="6130-MO-CARTHAGE-VT-MO"/>
    <x v="2"/>
    <n v="7.0000000000000007E-2"/>
    <n v="211"/>
  </r>
  <r>
    <x v="7"/>
    <s v="6130-MO-CARTHAGE-WA-MO"/>
    <x v="2"/>
    <n v="0.433"/>
    <n v="164.8"/>
  </r>
  <r>
    <x v="7"/>
    <s v="6130-MO-CARTHAGE-WI-MO"/>
    <x v="3"/>
    <n v="0.47799999999999998"/>
    <n v="165"/>
  </r>
  <r>
    <x v="7"/>
    <s v="6130-MO-CARTHAGE-WV-MO"/>
    <x v="1"/>
    <n v="0.314"/>
    <n v="129"/>
  </r>
  <r>
    <x v="7"/>
    <s v="6130-MO-CARTHAGE-WY-MO"/>
    <x v="1"/>
    <n v="-1.4999999999999999E-2"/>
    <n v="107.5"/>
  </r>
  <r>
    <x v="7"/>
    <s v="6130-MO-CARTHAGE-MO-AB"/>
    <x v="3"/>
    <n v="0.373"/>
    <n v="400"/>
  </r>
  <r>
    <x v="7"/>
    <s v="6130-MO-CARTHAGE-MO-AL"/>
    <x v="2"/>
    <n v="0.23599999999999999"/>
    <n v="254.6"/>
  </r>
  <r>
    <x v="7"/>
    <s v="6130-MO-CARTHAGE-MO-AR"/>
    <x v="2"/>
    <n v="0.39300000000000002"/>
    <n v="160.30000000000001"/>
  </r>
  <r>
    <x v="7"/>
    <s v="6130-MO-CARTHAGE-MO-AZ"/>
    <x v="2"/>
    <n v="0.39800000000000002"/>
    <n v="171.5"/>
  </r>
  <r>
    <x v="7"/>
    <s v="6130-MO-CARTHAGE-MO-BC"/>
    <x v="3"/>
    <n v="0.373"/>
    <n v="400"/>
  </r>
  <r>
    <x v="7"/>
    <s v="6130-MO-CARTHAGE-MO-CA"/>
    <x v="2"/>
    <n v="0.53400000000000003"/>
    <n v="172.3"/>
  </r>
  <r>
    <x v="7"/>
    <s v="6130-MO-CARTHAGE-MO-CO"/>
    <x v="1"/>
    <n v="0.621"/>
    <n v="300"/>
  </r>
  <r>
    <x v="7"/>
    <s v="6130-MO-CARTHAGE-MO-CT"/>
    <x v="2"/>
    <n v="0.216"/>
    <n v="226.7"/>
  </r>
  <r>
    <x v="7"/>
    <s v="6130-MO-CARTHAGE-MO-DC"/>
    <x v="2"/>
    <n v="7.0000000000000007E-2"/>
    <n v="186"/>
  </r>
  <r>
    <x v="7"/>
    <s v="6130-MO-CARTHAGE-MO-DE"/>
    <x v="2"/>
    <n v="0.29099999999999998"/>
    <n v="150.69999999999999"/>
  </r>
  <r>
    <x v="7"/>
    <s v="6130-MO-CARTHAGE-MO-FL"/>
    <x v="1"/>
    <n v="0.33"/>
    <n v="300"/>
  </r>
  <r>
    <x v="7"/>
    <s v="6130-MO-CARTHAGE-MO-GA"/>
    <x v="2"/>
    <n v="0.17699999999999999"/>
    <n v="214.8"/>
  </r>
  <r>
    <x v="7"/>
    <s v="6130-MO-CARTHAGE-MO-IA"/>
    <x v="3"/>
    <n v="0.53"/>
    <n v="134"/>
  </r>
  <r>
    <x v="7"/>
    <s v="6130-MO-CARTHAGE-MO-ID"/>
    <x v="2"/>
    <n v="0.17100000000000001"/>
    <n v="198.3"/>
  </r>
  <r>
    <x v="7"/>
    <s v="6130-MO-CARTHAGE-MO-IL"/>
    <x v="2"/>
    <n v="0.56799999999999995"/>
    <n v="183"/>
  </r>
  <r>
    <x v="7"/>
    <s v="6130-MO-CARTHAGE-MO-IN"/>
    <x v="3"/>
    <n v="0.53"/>
    <n v="144"/>
  </r>
  <r>
    <x v="7"/>
    <s v="6130-MO-CARTHAGE-MO-KS"/>
    <x v="3"/>
    <n v="0.53"/>
    <n v="144"/>
  </r>
  <r>
    <x v="7"/>
    <s v="6130-MO-CARTHAGE-MO-KY"/>
    <x v="3"/>
    <n v="0.53"/>
    <n v="144"/>
  </r>
  <r>
    <x v="7"/>
    <s v="6130-MO-CARTHAGE-MO-LA"/>
    <x v="1"/>
    <n v="0.36899999999999999"/>
    <n v="288.8"/>
  </r>
  <r>
    <x v="7"/>
    <s v="6130-MO-CARTHAGE-MO-MA"/>
    <x v="2"/>
    <n v="0.64600000000000002"/>
    <n v="298.89999999999998"/>
  </r>
  <r>
    <x v="7"/>
    <s v="6130-MO-CARTHAGE-MO-MB"/>
    <x v="3"/>
    <n v="0.373"/>
    <n v="400"/>
  </r>
  <r>
    <x v="7"/>
    <s v="6130-MO-CARTHAGE-MO-MD"/>
    <x v="1"/>
    <n v="0.44600000000000001"/>
    <n v="155"/>
  </r>
  <r>
    <x v="7"/>
    <s v="6130-MO-CARTHAGE-MO-ME"/>
    <x v="2"/>
    <n v="1.2E-2"/>
    <n v="224.1"/>
  </r>
  <r>
    <x v="7"/>
    <s v="6130-MO-CARTHAGE-MO-MI"/>
    <x v="3"/>
    <n v="0.53"/>
    <n v="155"/>
  </r>
  <r>
    <x v="7"/>
    <s v="6130-MO-CARTHAGE-MO-MN"/>
    <x v="2"/>
    <n v="0.59699999999999998"/>
    <n v="175.9"/>
  </r>
  <r>
    <x v="7"/>
    <s v="6130-MO-CARTHAGE-MO-MO"/>
    <x v="3"/>
    <n v="0.53"/>
    <n v="114"/>
  </r>
  <r>
    <x v="7"/>
    <s v="6130-MO-CARTHAGE-MO-MS"/>
    <x v="3"/>
    <n v="0.47799999999999998"/>
    <n v="165"/>
  </r>
  <r>
    <x v="7"/>
    <s v="6130-MO-CARTHAGE-MO-MT"/>
    <x v="1"/>
    <n v="-0.13600000000000001"/>
    <n v="108"/>
  </r>
  <r>
    <x v="7"/>
    <s v="6130-MO-CARTHAGE-MO-NC"/>
    <x v="2"/>
    <n v="0.41"/>
    <n v="275.60000000000002"/>
  </r>
  <r>
    <x v="7"/>
    <s v="6130-MO-CARTHAGE-MO-ND"/>
    <x v="1"/>
    <n v="0.51600000000000001"/>
    <n v="108"/>
  </r>
  <r>
    <x v="7"/>
    <s v="6130-MO-CARTHAGE-MO-NE"/>
    <x v="3"/>
    <n v="0.53"/>
    <n v="139"/>
  </r>
  <r>
    <x v="7"/>
    <s v="6130-MO-CARTHAGE-MO-NH"/>
    <x v="1"/>
    <n v="0.32300000000000001"/>
    <n v="155"/>
  </r>
  <r>
    <x v="7"/>
    <s v="6130-MO-CARTHAGE-MO-NJ"/>
    <x v="1"/>
    <n v="0.14899999999999999"/>
    <n v="155"/>
  </r>
  <r>
    <x v="7"/>
    <s v="6130-MO-CARTHAGE-MO-NM"/>
    <x v="1"/>
    <n v="0.249"/>
    <n v="155"/>
  </r>
  <r>
    <x v="7"/>
    <s v="6130-MO-CARTHAGE-MO-NV"/>
    <x v="2"/>
    <n v="7.0000000000000007E-2"/>
    <n v="221"/>
  </r>
  <r>
    <x v="7"/>
    <s v="6130-MO-CARTHAGE-MO-NY"/>
    <x v="1"/>
    <n v="0.52600000000000002"/>
    <n v="180.8"/>
  </r>
  <r>
    <x v="7"/>
    <s v="6130-MO-CARTHAGE-MO-OH"/>
    <x v="1"/>
    <n v="0.54900000000000004"/>
    <n v="186"/>
  </r>
  <r>
    <x v="7"/>
    <s v="6130-MO-CARTHAGE-MO-OK"/>
    <x v="1"/>
    <n v="0.47599999999999998"/>
    <n v="186"/>
  </r>
  <r>
    <x v="7"/>
    <s v="6130-MO-CARTHAGE-MO-ON"/>
    <x v="3"/>
    <n v="0.373"/>
    <n v="400"/>
  </r>
  <r>
    <x v="7"/>
    <s v="6130-MO-CARTHAGE-MO-OR"/>
    <x v="2"/>
    <n v="1.2E-2"/>
    <n v="257"/>
  </r>
  <r>
    <x v="7"/>
    <s v="6130-MO-CARTHAGE-MO-PA"/>
    <x v="2"/>
    <n v="0.64800000000000002"/>
    <n v="153.30000000000001"/>
  </r>
  <r>
    <x v="7"/>
    <s v="6130-MO-CARTHAGE-MO-QC"/>
    <x v="3"/>
    <n v="0.373"/>
    <n v="400"/>
  </r>
  <r>
    <x v="7"/>
    <s v="6130-MO-CARTHAGE-MO-RI"/>
    <x v="2"/>
    <n v="7.0000000000000007E-2"/>
    <n v="211"/>
  </r>
  <r>
    <x v="7"/>
    <s v="6130-MO-CARTHAGE-MO-SC"/>
    <x v="1"/>
    <n v="0.436"/>
    <n v="266.3"/>
  </r>
  <r>
    <x v="7"/>
    <s v="6130-MO-CARTHAGE-MO-SD"/>
    <x v="1"/>
    <n v="0.41599999999999998"/>
    <n v="122.5"/>
  </r>
  <r>
    <x v="7"/>
    <s v="6130-MO-CARTHAGE-MO-SK"/>
    <x v="3"/>
    <n v="0.373"/>
    <n v="400"/>
  </r>
  <r>
    <x v="7"/>
    <s v="6130-MO-CARTHAGE-MO-TN"/>
    <x v="2"/>
    <n v="0.628"/>
    <n v="140.1"/>
  </r>
  <r>
    <x v="7"/>
    <s v="6130-MO-CARTHAGE-MO-TX"/>
    <x v="1"/>
    <n v="0.42499999999999999"/>
    <n v="177.8"/>
  </r>
  <r>
    <x v="7"/>
    <s v="6130-MO-CARTHAGE-MO-UT"/>
    <x v="1"/>
    <n v="0.52100000000000002"/>
    <n v="155"/>
  </r>
  <r>
    <x v="7"/>
    <s v="6130-MO-CARTHAGE-MO-VA"/>
    <x v="2"/>
    <n v="0.44400000000000001"/>
    <n v="152.80000000000001"/>
  </r>
  <r>
    <x v="7"/>
    <s v="6130-MO-CARTHAGE-MO-VT"/>
    <x v="2"/>
    <n v="7.0000000000000007E-2"/>
    <n v="211"/>
  </r>
  <r>
    <x v="7"/>
    <s v="6130-MO-CARTHAGE-MO-WA"/>
    <x v="2"/>
    <n v="0.32500000000000001"/>
    <n v="239.1"/>
  </r>
  <r>
    <x v="7"/>
    <s v="6130-MO-CARTHAGE-MO-WI"/>
    <x v="1"/>
    <n v="0.60199999999999998"/>
    <n v="183"/>
  </r>
  <r>
    <x v="7"/>
    <s v="6130-MO-CARTHAGE-MO-WV"/>
    <x v="3"/>
    <n v="0.47799999999999998"/>
    <n v="165"/>
  </r>
  <r>
    <x v="7"/>
    <s v="6130-MO-CARTHAGE-MO-WY"/>
    <x v="2"/>
    <n v="1.2E-2"/>
    <n v="197.5"/>
  </r>
  <r>
    <x v="4"/>
    <s v="7300-NC-WINSTON SALEM-AB-NC"/>
    <x v="0"/>
    <n v="0.24"/>
    <n v="215"/>
  </r>
  <r>
    <x v="4"/>
    <s v="7300-NC-WINSTON SALEM-AL-NC"/>
    <x v="5"/>
    <n v="0.46500000000000002"/>
    <n v="92"/>
  </r>
  <r>
    <x v="4"/>
    <s v="7300-NC-WINSTON SALEM-AR-NC"/>
    <x v="5"/>
    <n v="0.51700000000000002"/>
    <n v="87"/>
  </r>
  <r>
    <x v="4"/>
    <s v="7300-NC-WINSTON SALEM-AZ-NC"/>
    <x v="0"/>
    <n v="0.255"/>
    <n v="178"/>
  </r>
  <r>
    <x v="4"/>
    <s v="7300-NC-WINSTON SALEM-BC-NC"/>
    <x v="0"/>
    <n v="0.24"/>
    <n v="215"/>
  </r>
  <r>
    <x v="4"/>
    <s v="7300-NC-WINSTON SALEM-CA-NC"/>
    <x v="2"/>
    <n v="0.34799999999999998"/>
    <n v="240.5"/>
  </r>
  <r>
    <x v="4"/>
    <s v="7300-NC-WINSTON SALEM-CO-NC"/>
    <x v="0"/>
    <n v="0.255"/>
    <n v="178"/>
  </r>
  <r>
    <x v="4"/>
    <s v="7300-NC-WINSTON SALEM-CT-NC"/>
    <x v="0"/>
    <n v="0.255"/>
    <n v="178"/>
  </r>
  <r>
    <x v="4"/>
    <s v="7300-NC-WINSTON SALEM-DC-NC"/>
    <x v="2"/>
    <n v="7.0000000000000007E-2"/>
    <n v="147"/>
  </r>
  <r>
    <x v="4"/>
    <s v="7300-NC-WINSTON SALEM-DE-NC"/>
    <x v="0"/>
    <n v="0.255"/>
    <n v="178"/>
  </r>
  <r>
    <x v="4"/>
    <s v="7300-NC-WINSTON SALEM-FL-NC"/>
    <x v="2"/>
    <n v="0.58499999999999996"/>
    <n v="191.8"/>
  </r>
  <r>
    <x v="4"/>
    <s v="7300-NC-WINSTON SALEM-GA-NC"/>
    <x v="0"/>
    <n v="0.255"/>
    <n v="178"/>
  </r>
  <r>
    <x v="4"/>
    <s v="7300-NC-WINSTON SALEM-IA-NC"/>
    <x v="0"/>
    <n v="0.255"/>
    <n v="178"/>
  </r>
  <r>
    <x v="4"/>
    <s v="7300-NC-WINSTON SALEM-ID-NC"/>
    <x v="2"/>
    <n v="7.0000000000000007E-2"/>
    <n v="242"/>
  </r>
  <r>
    <x v="4"/>
    <s v="7300-NC-WINSTON SALEM-IL-NC"/>
    <x v="2"/>
    <n v="0.42799999999999999"/>
    <n v="226.4"/>
  </r>
  <r>
    <x v="4"/>
    <s v="7300-NC-WINSTON SALEM-IN-NC"/>
    <x v="2"/>
    <n v="0.439"/>
    <n v="239.2"/>
  </r>
  <r>
    <x v="4"/>
    <s v="7300-NC-WINSTON SALEM-KS-NC"/>
    <x v="0"/>
    <n v="0.255"/>
    <n v="178"/>
  </r>
  <r>
    <x v="4"/>
    <s v="7300-NC-WINSTON SALEM-KY-NC"/>
    <x v="2"/>
    <n v="0.34899999999999998"/>
    <n v="169.5"/>
  </r>
  <r>
    <x v="4"/>
    <s v="7300-NC-WINSTON SALEM-LA-NC"/>
    <x v="0"/>
    <n v="0.255"/>
    <n v="178"/>
  </r>
  <r>
    <x v="4"/>
    <s v="7300-NC-WINSTON SALEM-MA-NC"/>
    <x v="0"/>
    <n v="0.255"/>
    <n v="178"/>
  </r>
  <r>
    <x v="4"/>
    <s v="7300-NC-WINSTON SALEM-MB-NC"/>
    <x v="0"/>
    <n v="0.24"/>
    <n v="215"/>
  </r>
  <r>
    <x v="4"/>
    <s v="7300-NC-WINSTON SALEM-MD-NC"/>
    <x v="2"/>
    <n v="0.42199999999999999"/>
    <n v="153.5"/>
  </r>
  <r>
    <x v="4"/>
    <s v="7300-NC-WINSTON SALEM-ME-NC"/>
    <x v="0"/>
    <n v="0.255"/>
    <n v="178"/>
  </r>
  <r>
    <x v="4"/>
    <s v="7300-NC-WINSTON SALEM-MI-NC"/>
    <x v="0"/>
    <n v="0.255"/>
    <n v="178"/>
  </r>
  <r>
    <x v="4"/>
    <s v="7300-NC-WINSTON SALEM-MN-NC"/>
    <x v="0"/>
    <n v="0.255"/>
    <n v="178"/>
  </r>
  <r>
    <x v="4"/>
    <s v="7300-NC-WINSTON SALEM-MO-NC"/>
    <x v="2"/>
    <n v="0.41"/>
    <n v="275.60000000000002"/>
  </r>
  <r>
    <x v="4"/>
    <s v="7300-NC-WINSTON SALEM-MS-NC"/>
    <x v="5"/>
    <n v="0.42299999999999999"/>
    <n v="119"/>
  </r>
  <r>
    <x v="4"/>
    <s v="7300-NC-WINSTON SALEM-MT-NC"/>
    <x v="0"/>
    <n v="0.255"/>
    <n v="178"/>
  </r>
  <r>
    <x v="4"/>
    <s v="7300-NC-WINSTON SALEM-NC-NC"/>
    <x v="5"/>
    <n v="0.45400000000000001"/>
    <n v="106"/>
  </r>
  <r>
    <x v="4"/>
    <s v="7300-NC-WINSTON SALEM-ND-NC"/>
    <x v="0"/>
    <n v="0.255"/>
    <n v="178"/>
  </r>
  <r>
    <x v="4"/>
    <s v="7300-NC-WINSTON SALEM-NE-NC"/>
    <x v="0"/>
    <n v="0.255"/>
    <n v="178"/>
  </r>
  <r>
    <x v="4"/>
    <s v="7300-NC-WINSTON SALEM-NH-NC"/>
    <x v="0"/>
    <n v="0.255"/>
    <n v="178"/>
  </r>
  <r>
    <x v="4"/>
    <s v="7300-NC-WINSTON SALEM-NJ-NC"/>
    <x v="2"/>
    <n v="0.46200000000000002"/>
    <n v="153.80000000000001"/>
  </r>
  <r>
    <x v="4"/>
    <s v="7300-NC-WINSTON SALEM-NM-NC"/>
    <x v="0"/>
    <n v="0.255"/>
    <n v="178"/>
  </r>
  <r>
    <x v="4"/>
    <s v="7300-NC-WINSTON SALEM-NV-NC"/>
    <x v="0"/>
    <n v="0.255"/>
    <n v="178"/>
  </r>
  <r>
    <x v="4"/>
    <s v="7300-NC-WINSTON SALEM-NY-NC"/>
    <x v="2"/>
    <n v="0.39200000000000002"/>
    <n v="148.6"/>
  </r>
  <r>
    <x v="4"/>
    <s v="7300-NC-WINSTON SALEM-OH-NC"/>
    <x v="0"/>
    <n v="0.255"/>
    <n v="178"/>
  </r>
  <r>
    <x v="4"/>
    <s v="7300-NC-WINSTON SALEM-OK-NC"/>
    <x v="0"/>
    <n v="0.255"/>
    <n v="178"/>
  </r>
  <r>
    <x v="4"/>
    <s v="7300-NC-WINSTON SALEM-ON-NC"/>
    <x v="2"/>
    <n v="0.45600000000000002"/>
    <n v="235.8"/>
  </r>
  <r>
    <x v="4"/>
    <s v="7300-NC-WINSTON SALEM-OR-NC"/>
    <x v="0"/>
    <n v="0.255"/>
    <n v="178"/>
  </r>
  <r>
    <x v="4"/>
    <s v="7300-NC-WINSTON SALEM-PA-NC"/>
    <x v="0"/>
    <n v="0.255"/>
    <n v="178"/>
  </r>
  <r>
    <x v="4"/>
    <s v="7300-NC-WINSTON SALEM-QC-NC"/>
    <x v="0"/>
    <n v="0.39"/>
    <n v="172"/>
  </r>
  <r>
    <x v="4"/>
    <s v="7300-NC-WINSTON SALEM-RI-NC"/>
    <x v="0"/>
    <n v="0.255"/>
    <n v="178"/>
  </r>
  <r>
    <x v="4"/>
    <s v="7300-NC-WINSTON SALEM-SC-NC"/>
    <x v="2"/>
    <n v="0.52800000000000002"/>
    <n v="126.1"/>
  </r>
  <r>
    <x v="4"/>
    <s v="7300-NC-WINSTON SALEM-SD-NC"/>
    <x v="0"/>
    <n v="0.255"/>
    <n v="178"/>
  </r>
  <r>
    <x v="4"/>
    <s v="7300-NC-WINSTON SALEM-SK-NC"/>
    <x v="0"/>
    <n v="0.24"/>
    <n v="215"/>
  </r>
  <r>
    <x v="4"/>
    <s v="7300-NC-WINSTON SALEM-TN-NC"/>
    <x v="2"/>
    <n v="0.59599999999999997"/>
    <n v="143.69999999999999"/>
  </r>
  <r>
    <x v="4"/>
    <s v="7300-NC-WINSTON SALEM-TX-NC"/>
    <x v="5"/>
    <n v="0.46500000000000002"/>
    <n v="159"/>
  </r>
  <r>
    <x v="4"/>
    <s v="7300-NC-WINSTON SALEM-UT-NC"/>
    <x v="0"/>
    <n v="0.255"/>
    <n v="178"/>
  </r>
  <r>
    <x v="4"/>
    <s v="7300-NC-WINSTON SALEM-VA-NC"/>
    <x v="0"/>
    <n v="0.255"/>
    <n v="178"/>
  </r>
  <r>
    <x v="4"/>
    <s v="7300-NC-WINSTON SALEM-VT-NC"/>
    <x v="0"/>
    <n v="0.255"/>
    <n v="178"/>
  </r>
  <r>
    <x v="4"/>
    <s v="7300-NC-WINSTON SALEM-WA-NC"/>
    <x v="2"/>
    <n v="0.51900000000000002"/>
    <n v="194.4"/>
  </r>
  <r>
    <x v="4"/>
    <s v="7300-NC-WINSTON SALEM-WI-NC"/>
    <x v="0"/>
    <n v="0.255"/>
    <n v="178"/>
  </r>
  <r>
    <x v="4"/>
    <s v="7300-NC-WINSTON SALEM-WV-NC"/>
    <x v="0"/>
    <n v="0.255"/>
    <n v="178"/>
  </r>
  <r>
    <x v="4"/>
    <s v="7300-NC-WINSTON SALEM-WY-NC"/>
    <x v="0"/>
    <n v="0.255"/>
    <n v="178"/>
  </r>
  <r>
    <x v="4"/>
    <s v="7300-NC-WINSTON SALEM-NC-AB"/>
    <x v="0"/>
    <n v="0.24"/>
    <n v="215"/>
  </r>
  <r>
    <x v="4"/>
    <s v="7300-NC-WINSTON SALEM-NC-AL"/>
    <x v="5"/>
    <n v="0.39100000000000001"/>
    <n v="106"/>
  </r>
  <r>
    <x v="4"/>
    <s v="7300-NC-WINSTON SALEM-NC-AR"/>
    <x v="5"/>
    <n v="0.36"/>
    <n v="131"/>
  </r>
  <r>
    <x v="4"/>
    <s v="7300-NC-WINSTON SALEM-NC-AZ"/>
    <x v="0"/>
    <n v="0.21"/>
    <n v="200"/>
  </r>
  <r>
    <x v="4"/>
    <s v="7300-NC-WINSTON SALEM-NC-BC"/>
    <x v="0"/>
    <n v="0.24"/>
    <n v="215"/>
  </r>
  <r>
    <x v="4"/>
    <s v="7300-NC-WINSTON SALEM-NC-CA"/>
    <x v="0"/>
    <n v="0.21"/>
    <n v="200"/>
  </r>
  <r>
    <x v="4"/>
    <s v="7300-NC-WINSTON SALEM-NC-CO"/>
    <x v="0"/>
    <n v="0.21"/>
    <n v="200"/>
  </r>
  <r>
    <x v="4"/>
    <s v="7300-NC-WINSTON SALEM-NC-CT"/>
    <x v="0"/>
    <n v="0.255"/>
    <n v="178"/>
  </r>
  <r>
    <x v="4"/>
    <s v="7300-NC-WINSTON SALEM-NC-DC"/>
    <x v="2"/>
    <n v="0.13600000000000001"/>
    <n v="153"/>
  </r>
  <r>
    <x v="4"/>
    <s v="7300-NC-WINSTON SALEM-NC-DE"/>
    <x v="0"/>
    <n v="0.255"/>
    <n v="178"/>
  </r>
  <r>
    <x v="4"/>
    <s v="7300-NC-WINSTON SALEM-NC-FL"/>
    <x v="5"/>
    <n v="0.26500000000000001"/>
    <n v="111"/>
  </r>
  <r>
    <x v="4"/>
    <s v="7300-NC-WINSTON SALEM-NC-GA"/>
    <x v="5"/>
    <n v="0.307"/>
    <n v="106"/>
  </r>
  <r>
    <x v="4"/>
    <s v="7300-NC-WINSTON SALEM-NC-IA"/>
    <x v="2"/>
    <n v="0.46300000000000002"/>
    <n v="151.5"/>
  </r>
  <r>
    <x v="4"/>
    <s v="7300-NC-WINSTON SALEM-NC-ID"/>
    <x v="0"/>
    <n v="0.21"/>
    <n v="200"/>
  </r>
  <r>
    <x v="4"/>
    <s v="7300-NC-WINSTON SALEM-NC-IL"/>
    <x v="2"/>
    <n v="0.54600000000000004"/>
    <n v="194.4"/>
  </r>
  <r>
    <x v="4"/>
    <s v="7300-NC-WINSTON SALEM-NC-IN"/>
    <x v="2"/>
    <n v="0.437"/>
    <n v="174.2"/>
  </r>
  <r>
    <x v="4"/>
    <s v="7300-NC-WINSTON SALEM-NC-KS"/>
    <x v="0"/>
    <n v="0.255"/>
    <n v="178"/>
  </r>
  <r>
    <x v="4"/>
    <s v="7300-NC-WINSTON SALEM-NC-KY"/>
    <x v="5"/>
    <n v="0.50700000000000001"/>
    <n v="107"/>
  </r>
  <r>
    <x v="4"/>
    <s v="7300-NC-WINSTON SALEM-NC-LA"/>
    <x v="0"/>
    <n v="0.255"/>
    <n v="178"/>
  </r>
  <r>
    <x v="4"/>
    <s v="7300-NC-WINSTON SALEM-NC-MA"/>
    <x v="2"/>
    <n v="5.2999999999999999E-2"/>
    <n v="193.1"/>
  </r>
  <r>
    <x v="4"/>
    <s v="7300-NC-WINSTON SALEM-NC-MB"/>
    <x v="0"/>
    <n v="0.24"/>
    <n v="215"/>
  </r>
  <r>
    <x v="4"/>
    <s v="7300-NC-WINSTON SALEM-NC-MD"/>
    <x v="0"/>
    <n v="0.255"/>
    <n v="178"/>
  </r>
  <r>
    <x v="4"/>
    <s v="7300-NC-WINSTON SALEM-NC-ME"/>
    <x v="2"/>
    <n v="0.35699999999999998"/>
    <n v="157.1"/>
  </r>
  <r>
    <x v="4"/>
    <s v="7300-NC-WINSTON SALEM-NC-MI"/>
    <x v="0"/>
    <n v="0.255"/>
    <n v="178"/>
  </r>
  <r>
    <x v="4"/>
    <s v="7300-NC-WINSTON SALEM-NC-MN"/>
    <x v="2"/>
    <n v="0.41799999999999998"/>
    <n v="154.69999999999999"/>
  </r>
  <r>
    <x v="4"/>
    <s v="7300-NC-WINSTON SALEM-NC-MO"/>
    <x v="0"/>
    <n v="0.255"/>
    <n v="178"/>
  </r>
  <r>
    <x v="4"/>
    <s v="7300-NC-WINSTON SALEM-NC-MS"/>
    <x v="5"/>
    <n v="0.41699999999999998"/>
    <n v="104"/>
  </r>
  <r>
    <x v="4"/>
    <s v="7300-NC-WINSTON SALEM-NC-MT"/>
    <x v="0"/>
    <n v="0.21"/>
    <n v="200"/>
  </r>
  <r>
    <x v="4"/>
    <s v="7300-NC-WINSTON SALEM-NC-NC"/>
    <x v="5"/>
    <n v="0.45400000000000001"/>
    <n v="106"/>
  </r>
  <r>
    <x v="4"/>
    <s v="7300-NC-WINSTON SALEM-NC-ND"/>
    <x v="0"/>
    <n v="0.255"/>
    <n v="178"/>
  </r>
  <r>
    <x v="4"/>
    <s v="7300-NC-WINSTON SALEM-NC-NE"/>
    <x v="2"/>
    <n v="0.44700000000000001"/>
    <n v="220.8"/>
  </r>
  <r>
    <x v="4"/>
    <s v="7300-NC-WINSTON SALEM-NC-NH"/>
    <x v="0"/>
    <n v="0.255"/>
    <n v="178"/>
  </r>
  <r>
    <x v="4"/>
    <s v="7300-NC-WINSTON SALEM-NC-NJ"/>
    <x v="2"/>
    <n v="0.374"/>
    <n v="187.9"/>
  </r>
  <r>
    <x v="4"/>
    <s v="7300-NC-WINSTON SALEM-NC-NM"/>
    <x v="0"/>
    <n v="0.21"/>
    <n v="200"/>
  </r>
  <r>
    <x v="4"/>
    <s v="7300-NC-WINSTON SALEM-NC-NV"/>
    <x v="2"/>
    <n v="0.254"/>
    <n v="165.8"/>
  </r>
  <r>
    <x v="4"/>
    <s v="7300-NC-WINSTON SALEM-NC-NY"/>
    <x v="0"/>
    <n v="0.255"/>
    <n v="178"/>
  </r>
  <r>
    <x v="4"/>
    <s v="7300-NC-WINSTON SALEM-NC-OH"/>
    <x v="2"/>
    <n v="0.47299999999999998"/>
    <n v="136.6"/>
  </r>
  <r>
    <x v="4"/>
    <s v="7300-NC-WINSTON SALEM-NC-OK"/>
    <x v="5"/>
    <n v="0.32800000000000001"/>
    <n v="119"/>
  </r>
  <r>
    <x v="4"/>
    <s v="7300-NC-WINSTON SALEM-NC-ON"/>
    <x v="2"/>
    <n v="0.67700000000000005"/>
    <n v="190.4"/>
  </r>
  <r>
    <x v="4"/>
    <s v="7300-NC-WINSTON SALEM-NC-OR"/>
    <x v="0"/>
    <n v="0.21"/>
    <n v="200"/>
  </r>
  <r>
    <x v="4"/>
    <s v="7300-NC-WINSTON SALEM-NC-PA"/>
    <x v="0"/>
    <n v="0.255"/>
    <n v="178"/>
  </r>
  <r>
    <x v="4"/>
    <s v="7300-NC-WINSTON SALEM-NC-QC"/>
    <x v="0"/>
    <n v="0.39"/>
    <n v="172"/>
  </r>
  <r>
    <x v="4"/>
    <s v="7300-NC-WINSTON SALEM-NC-RI"/>
    <x v="0"/>
    <n v="0.255"/>
    <n v="178"/>
  </r>
  <r>
    <x v="4"/>
    <s v="7300-NC-WINSTON SALEM-NC-SC"/>
    <x v="2"/>
    <n v="0.38200000000000001"/>
    <n v="123.3"/>
  </r>
  <r>
    <x v="4"/>
    <s v="7300-NC-WINSTON SALEM-NC-SD"/>
    <x v="0"/>
    <n v="0.255"/>
    <n v="178"/>
  </r>
  <r>
    <x v="4"/>
    <s v="7300-NC-WINSTON SALEM-NC-SK"/>
    <x v="0"/>
    <n v="0.24"/>
    <n v="215"/>
  </r>
  <r>
    <x v="4"/>
    <s v="7300-NC-WINSTON SALEM-NC-TN"/>
    <x v="2"/>
    <n v="0.439"/>
    <n v="157"/>
  </r>
  <r>
    <x v="4"/>
    <s v="7300-NC-WINSTON SALEM-NC-TX"/>
    <x v="5"/>
    <n v="0.39100000000000001"/>
    <n v="129"/>
  </r>
  <r>
    <x v="4"/>
    <s v="7300-NC-WINSTON SALEM-NC-UT"/>
    <x v="0"/>
    <n v="0.21"/>
    <n v="200"/>
  </r>
  <r>
    <x v="4"/>
    <s v="7300-NC-WINSTON SALEM-NC-VA"/>
    <x v="2"/>
    <n v="0.39200000000000002"/>
    <n v="148.6"/>
  </r>
  <r>
    <x v="4"/>
    <s v="7300-NC-WINSTON SALEM-NC-VT"/>
    <x v="0"/>
    <n v="0.255"/>
    <n v="178"/>
  </r>
  <r>
    <x v="4"/>
    <s v="7300-NC-WINSTON SALEM-NC-WA"/>
    <x v="2"/>
    <n v="0.55400000000000005"/>
    <n v="361.2"/>
  </r>
  <r>
    <x v="4"/>
    <s v="7300-NC-WINSTON SALEM-NC-WI"/>
    <x v="0"/>
    <n v="0.255"/>
    <n v="178"/>
  </r>
  <r>
    <x v="4"/>
    <s v="7300-NC-WINSTON SALEM-NC-WV"/>
    <x v="0"/>
    <n v="0.255"/>
    <n v="178"/>
  </r>
  <r>
    <x v="4"/>
    <s v="7300-NC-WINSTON SALEM-NC-WY"/>
    <x v="0"/>
    <n v="0.21"/>
    <n v="200"/>
  </r>
  <r>
    <x v="4"/>
    <s v="8500-NC-WINSTON SALEM-AB-NC"/>
    <x v="0"/>
    <n v="0.24"/>
    <n v="215"/>
  </r>
  <r>
    <x v="4"/>
    <s v="8500-NC-WINSTON SALEM-AL-NC"/>
    <x v="5"/>
    <n v="0.46500000000000002"/>
    <n v="92"/>
  </r>
  <r>
    <x v="4"/>
    <s v="8500-NC-WINSTON SALEM-AR-NC"/>
    <x v="5"/>
    <n v="0.51700000000000002"/>
    <n v="87"/>
  </r>
  <r>
    <x v="4"/>
    <s v="8500-NC-WINSTON SALEM-AZ-NC"/>
    <x v="0"/>
    <n v="0.255"/>
    <n v="178"/>
  </r>
  <r>
    <x v="4"/>
    <s v="8500-NC-WINSTON SALEM-BC-NC"/>
    <x v="0"/>
    <n v="0.24"/>
    <n v="215"/>
  </r>
  <r>
    <x v="4"/>
    <s v="8500-NC-WINSTON SALEM-CA-NC"/>
    <x v="2"/>
    <n v="0.34799999999999998"/>
    <n v="240.5"/>
  </r>
  <r>
    <x v="4"/>
    <s v="8500-NC-WINSTON SALEM-CO-NC"/>
    <x v="0"/>
    <n v="0.255"/>
    <n v="178"/>
  </r>
  <r>
    <x v="4"/>
    <s v="8500-NC-WINSTON SALEM-CT-NC"/>
    <x v="0"/>
    <n v="0.255"/>
    <n v="178"/>
  </r>
  <r>
    <x v="4"/>
    <s v="8500-NC-WINSTON SALEM-DC-NC"/>
    <x v="2"/>
    <n v="7.0000000000000007E-2"/>
    <n v="147"/>
  </r>
  <r>
    <x v="4"/>
    <s v="8500-NC-WINSTON SALEM-DE-NC"/>
    <x v="0"/>
    <n v="0.255"/>
    <n v="178"/>
  </r>
  <r>
    <x v="4"/>
    <s v="8500-NC-WINSTON SALEM-FL-NC"/>
    <x v="2"/>
    <n v="0.58499999999999996"/>
    <n v="191.8"/>
  </r>
  <r>
    <x v="4"/>
    <s v="8500-NC-WINSTON SALEM-GA-NC"/>
    <x v="0"/>
    <n v="0.255"/>
    <n v="178"/>
  </r>
  <r>
    <x v="4"/>
    <s v="8500-NC-WINSTON SALEM-IA-NC"/>
    <x v="0"/>
    <n v="0.255"/>
    <n v="178"/>
  </r>
  <r>
    <x v="4"/>
    <s v="8500-NC-WINSTON SALEM-ID-NC"/>
    <x v="2"/>
    <n v="7.0000000000000007E-2"/>
    <n v="242"/>
  </r>
  <r>
    <x v="4"/>
    <s v="8500-NC-WINSTON SALEM-IL-NC"/>
    <x v="2"/>
    <n v="0.42799999999999999"/>
    <n v="226.4"/>
  </r>
  <r>
    <x v="4"/>
    <s v="8500-NC-WINSTON SALEM-IN-NC"/>
    <x v="2"/>
    <n v="0.439"/>
    <n v="239.2"/>
  </r>
  <r>
    <x v="4"/>
    <s v="8500-NC-WINSTON SALEM-KS-NC"/>
    <x v="0"/>
    <n v="0.255"/>
    <n v="178"/>
  </r>
  <r>
    <x v="4"/>
    <s v="8500-NC-WINSTON SALEM-KY-NC"/>
    <x v="2"/>
    <n v="0.34899999999999998"/>
    <n v="169.5"/>
  </r>
  <r>
    <x v="4"/>
    <s v="8500-NC-WINSTON SALEM-LA-NC"/>
    <x v="0"/>
    <n v="0.255"/>
    <n v="178"/>
  </r>
  <r>
    <x v="4"/>
    <s v="8500-NC-WINSTON SALEM-MA-NC"/>
    <x v="0"/>
    <n v="0.255"/>
    <n v="178"/>
  </r>
  <r>
    <x v="4"/>
    <s v="8500-NC-WINSTON SALEM-MB-NC"/>
    <x v="0"/>
    <n v="0.24"/>
    <n v="215"/>
  </r>
  <r>
    <x v="4"/>
    <s v="8500-NC-WINSTON SALEM-MD-NC"/>
    <x v="2"/>
    <n v="0.42199999999999999"/>
    <n v="153.5"/>
  </r>
  <r>
    <x v="4"/>
    <s v="8500-NC-WINSTON SALEM-ME-NC"/>
    <x v="0"/>
    <n v="0.255"/>
    <n v="178"/>
  </r>
  <r>
    <x v="4"/>
    <s v="8500-NC-WINSTON SALEM-MI-NC"/>
    <x v="2"/>
    <n v="0.496"/>
    <n v="241"/>
  </r>
  <r>
    <x v="4"/>
    <s v="8500-NC-WINSTON SALEM-MN-NC"/>
    <x v="0"/>
    <n v="0.255"/>
    <n v="178"/>
  </r>
  <r>
    <x v="4"/>
    <s v="8500-NC-WINSTON SALEM-MO-NC"/>
    <x v="2"/>
    <n v="0.41"/>
    <n v="275.60000000000002"/>
  </r>
  <r>
    <x v="4"/>
    <s v="8500-NC-WINSTON SALEM-MS-NC"/>
    <x v="5"/>
    <n v="0.42299999999999999"/>
    <n v="119"/>
  </r>
  <r>
    <x v="4"/>
    <s v="8500-NC-WINSTON SALEM-MT-NC"/>
    <x v="0"/>
    <n v="0.255"/>
    <n v="178"/>
  </r>
  <r>
    <x v="4"/>
    <s v="8500-NC-WINSTON SALEM-NC-NC"/>
    <x v="2"/>
    <n v="0.40799999999999997"/>
    <n v="105.5"/>
  </r>
  <r>
    <x v="4"/>
    <s v="8500-NC-WINSTON SALEM-ND-NC"/>
    <x v="0"/>
    <n v="0.255"/>
    <n v="178"/>
  </r>
  <r>
    <x v="4"/>
    <s v="8500-NC-WINSTON SALEM-NE-NC"/>
    <x v="0"/>
    <n v="0.255"/>
    <n v="178"/>
  </r>
  <r>
    <x v="4"/>
    <s v="8500-NC-WINSTON SALEM-NH-NC"/>
    <x v="0"/>
    <n v="0.255"/>
    <n v="178"/>
  </r>
  <r>
    <x v="4"/>
    <s v="8500-NC-WINSTON SALEM-NJ-NC"/>
    <x v="2"/>
    <n v="0.46200000000000002"/>
    <n v="153.80000000000001"/>
  </r>
  <r>
    <x v="4"/>
    <s v="8500-NC-WINSTON SALEM-NM-NC"/>
    <x v="0"/>
    <n v="0.255"/>
    <n v="178"/>
  </r>
  <r>
    <x v="4"/>
    <s v="8500-NC-WINSTON SALEM-NV-NC"/>
    <x v="0"/>
    <n v="0.255"/>
    <n v="178"/>
  </r>
  <r>
    <x v="4"/>
    <s v="8500-NC-WINSTON SALEM-NY-NC"/>
    <x v="2"/>
    <n v="0.39200000000000002"/>
    <n v="148.6"/>
  </r>
  <r>
    <x v="4"/>
    <s v="8500-NC-WINSTON SALEM-OH-NC"/>
    <x v="0"/>
    <n v="0.255"/>
    <n v="178"/>
  </r>
  <r>
    <x v="4"/>
    <s v="8500-NC-WINSTON SALEM-OK-NC"/>
    <x v="0"/>
    <n v="0.255"/>
    <n v="178"/>
  </r>
  <r>
    <x v="4"/>
    <s v="8500-NC-WINSTON SALEM-ON-NC"/>
    <x v="2"/>
    <n v="0.45600000000000002"/>
    <n v="235.8"/>
  </r>
  <r>
    <x v="4"/>
    <s v="8500-NC-WINSTON SALEM-OR-NC"/>
    <x v="0"/>
    <n v="0.255"/>
    <n v="178"/>
  </r>
  <r>
    <x v="4"/>
    <s v="8500-NC-WINSTON SALEM-PA-NC"/>
    <x v="0"/>
    <n v="0.255"/>
    <n v="178"/>
  </r>
  <r>
    <x v="4"/>
    <s v="8500-NC-WINSTON SALEM-QC-NC"/>
    <x v="0"/>
    <n v="0.39"/>
    <n v="172"/>
  </r>
  <r>
    <x v="4"/>
    <s v="8500-NC-WINSTON SALEM-RI-NC"/>
    <x v="0"/>
    <n v="0.255"/>
    <n v="178"/>
  </r>
  <r>
    <x v="4"/>
    <s v="8500-NC-WINSTON SALEM-SC-NC"/>
    <x v="2"/>
    <n v="0.52800000000000002"/>
    <n v="126.1"/>
  </r>
  <r>
    <x v="4"/>
    <s v="8500-NC-WINSTON SALEM-SD-NC"/>
    <x v="0"/>
    <n v="0.255"/>
    <n v="178"/>
  </r>
  <r>
    <x v="4"/>
    <s v="8500-NC-WINSTON SALEM-SK-NC"/>
    <x v="0"/>
    <n v="0.24"/>
    <n v="215"/>
  </r>
  <r>
    <x v="4"/>
    <s v="8500-NC-WINSTON SALEM-TN-NC"/>
    <x v="2"/>
    <n v="0.59599999999999997"/>
    <n v="143.69999999999999"/>
  </r>
  <r>
    <x v="4"/>
    <s v="8500-NC-WINSTON SALEM-TX-NC"/>
    <x v="5"/>
    <n v="0.46500000000000002"/>
    <n v="159"/>
  </r>
  <r>
    <x v="4"/>
    <s v="8500-NC-WINSTON SALEM-UT-NC"/>
    <x v="0"/>
    <n v="0.255"/>
    <n v="178"/>
  </r>
  <r>
    <x v="4"/>
    <s v="8500-NC-WINSTON SALEM-VA-NC"/>
    <x v="0"/>
    <n v="0.255"/>
    <n v="178"/>
  </r>
  <r>
    <x v="4"/>
    <s v="8500-NC-WINSTON SALEM-VT-NC"/>
    <x v="0"/>
    <n v="0.255"/>
    <n v="178"/>
  </r>
  <r>
    <x v="4"/>
    <s v="8500-NC-WINSTON SALEM-WA-NC"/>
    <x v="2"/>
    <n v="0.51900000000000002"/>
    <n v="194.4"/>
  </r>
  <r>
    <x v="4"/>
    <s v="8500-NC-WINSTON SALEM-WI-NC"/>
    <x v="2"/>
    <n v="0.46"/>
    <n v="187.5"/>
  </r>
  <r>
    <x v="4"/>
    <s v="8500-NC-WINSTON SALEM-WV-NC"/>
    <x v="0"/>
    <n v="0.255"/>
    <n v="178"/>
  </r>
  <r>
    <x v="4"/>
    <s v="8500-NC-WINSTON SALEM-WY-NC"/>
    <x v="0"/>
    <n v="0.255"/>
    <n v="178"/>
  </r>
  <r>
    <x v="4"/>
    <s v="8500-NC-WINSTON SALEM-NC-AB"/>
    <x v="0"/>
    <n v="0.24"/>
    <n v="215"/>
  </r>
  <r>
    <x v="4"/>
    <s v="8500-NC-WINSTON SALEM-NC-AL"/>
    <x v="5"/>
    <n v="0.39100000000000001"/>
    <n v="106"/>
  </r>
  <r>
    <x v="4"/>
    <s v="8500-NC-WINSTON SALEM-NC-AR"/>
    <x v="5"/>
    <n v="0.36"/>
    <n v="131"/>
  </r>
  <r>
    <x v="4"/>
    <s v="8500-NC-WINSTON SALEM-NC-AZ"/>
    <x v="0"/>
    <n v="0.21"/>
    <n v="200"/>
  </r>
  <r>
    <x v="4"/>
    <s v="8500-NC-WINSTON SALEM-NC-BC"/>
    <x v="0"/>
    <n v="0.24"/>
    <n v="215"/>
  </r>
  <r>
    <x v="4"/>
    <s v="8500-NC-WINSTON SALEM-NC-CA"/>
    <x v="0"/>
    <n v="0.21"/>
    <n v="200"/>
  </r>
  <r>
    <x v="4"/>
    <s v="8500-NC-WINSTON SALEM-NC-CO"/>
    <x v="0"/>
    <n v="0.21"/>
    <n v="200"/>
  </r>
  <r>
    <x v="4"/>
    <s v="8500-NC-WINSTON SALEM-NC-CT"/>
    <x v="2"/>
    <n v="0.44"/>
    <n v="214.4"/>
  </r>
  <r>
    <x v="4"/>
    <s v="8500-NC-WINSTON SALEM-NC-DC"/>
    <x v="2"/>
    <n v="0.13600000000000001"/>
    <n v="153"/>
  </r>
  <r>
    <x v="4"/>
    <s v="8500-NC-WINSTON SALEM-NC-DE"/>
    <x v="0"/>
    <n v="0.255"/>
    <n v="178"/>
  </r>
  <r>
    <x v="4"/>
    <s v="8500-NC-WINSTON SALEM-NC-FL"/>
    <x v="2"/>
    <n v="0.33400000000000002"/>
    <n v="235.5"/>
  </r>
  <r>
    <x v="4"/>
    <s v="8500-NC-WINSTON SALEM-NC-GA"/>
    <x v="2"/>
    <n v="0.628"/>
    <n v="165.7"/>
  </r>
  <r>
    <x v="4"/>
    <s v="8500-NC-WINSTON SALEM-NC-IA"/>
    <x v="2"/>
    <n v="0.46300000000000002"/>
    <n v="151.5"/>
  </r>
  <r>
    <x v="4"/>
    <s v="8500-NC-WINSTON SALEM-NC-ID"/>
    <x v="0"/>
    <n v="0.21"/>
    <n v="200"/>
  </r>
  <r>
    <x v="4"/>
    <s v="8500-NC-WINSTON SALEM-NC-IL"/>
    <x v="2"/>
    <n v="0.54600000000000004"/>
    <n v="194.4"/>
  </r>
  <r>
    <x v="4"/>
    <s v="8500-NC-WINSTON SALEM-NC-IN"/>
    <x v="2"/>
    <n v="0.437"/>
    <n v="174.2"/>
  </r>
  <r>
    <x v="4"/>
    <s v="8500-NC-WINSTON SALEM-NC-KS"/>
    <x v="0"/>
    <n v="0.255"/>
    <n v="178"/>
  </r>
  <r>
    <x v="4"/>
    <s v="8500-NC-WINSTON SALEM-NC-KY"/>
    <x v="5"/>
    <n v="0.50700000000000001"/>
    <n v="107"/>
  </r>
  <r>
    <x v="4"/>
    <s v="8500-NC-WINSTON SALEM-NC-LA"/>
    <x v="2"/>
    <n v="0.31900000000000001"/>
    <n v="146.6"/>
  </r>
  <r>
    <x v="4"/>
    <s v="8500-NC-WINSTON SALEM-NC-MA"/>
    <x v="0"/>
    <n v="0.255"/>
    <n v="178"/>
  </r>
  <r>
    <x v="4"/>
    <s v="8500-NC-WINSTON SALEM-NC-MB"/>
    <x v="0"/>
    <n v="0.24"/>
    <n v="215"/>
  </r>
  <r>
    <x v="4"/>
    <s v="8500-NC-WINSTON SALEM-NC-MD"/>
    <x v="2"/>
    <n v="0.36499999999999999"/>
    <n v="181.4"/>
  </r>
  <r>
    <x v="4"/>
    <s v="8500-NC-WINSTON SALEM-NC-ME"/>
    <x v="2"/>
    <n v="0.35699999999999998"/>
    <n v="157.1"/>
  </r>
  <r>
    <x v="4"/>
    <s v="8500-NC-WINSTON SALEM-NC-MI"/>
    <x v="0"/>
    <n v="0.255"/>
    <n v="178"/>
  </r>
  <r>
    <x v="4"/>
    <s v="8500-NC-WINSTON SALEM-NC-MN"/>
    <x v="2"/>
    <n v="0.41799999999999998"/>
    <n v="154.69999999999999"/>
  </r>
  <r>
    <x v="4"/>
    <s v="8500-NC-WINSTON SALEM-NC-MO"/>
    <x v="0"/>
    <n v="0.255"/>
    <n v="178"/>
  </r>
  <r>
    <x v="4"/>
    <s v="8500-NC-WINSTON SALEM-NC-MS"/>
    <x v="2"/>
    <n v="0.44500000000000001"/>
    <n v="182.4"/>
  </r>
  <r>
    <x v="4"/>
    <s v="8500-NC-WINSTON SALEM-NC-MT"/>
    <x v="0"/>
    <n v="0.21"/>
    <n v="200"/>
  </r>
  <r>
    <x v="4"/>
    <s v="8500-NC-WINSTON SALEM-NC-NC"/>
    <x v="5"/>
    <n v="0.45400000000000001"/>
    <n v="106"/>
  </r>
  <r>
    <x v="4"/>
    <s v="8500-NC-WINSTON SALEM-NC-ND"/>
    <x v="0"/>
    <n v="0.255"/>
    <n v="178"/>
  </r>
  <r>
    <x v="4"/>
    <s v="8500-NC-WINSTON SALEM-NC-NE"/>
    <x v="2"/>
    <n v="0.44700000000000001"/>
    <n v="220.8"/>
  </r>
  <r>
    <x v="4"/>
    <s v="8500-NC-WINSTON SALEM-NC-NH"/>
    <x v="0"/>
    <n v="0.255"/>
    <n v="178"/>
  </r>
  <r>
    <x v="4"/>
    <s v="8500-NC-WINSTON SALEM-NC-NJ"/>
    <x v="2"/>
    <n v="0.374"/>
    <n v="187.9"/>
  </r>
  <r>
    <x v="4"/>
    <s v="8500-NC-WINSTON SALEM-NC-NM"/>
    <x v="0"/>
    <n v="0.21"/>
    <n v="200"/>
  </r>
  <r>
    <x v="4"/>
    <s v="8500-NC-WINSTON SALEM-NC-NV"/>
    <x v="0"/>
    <n v="0.21"/>
    <n v="200"/>
  </r>
  <r>
    <x v="4"/>
    <s v="8500-NC-WINSTON SALEM-NC-NY"/>
    <x v="0"/>
    <n v="0.255"/>
    <n v="178"/>
  </r>
  <r>
    <x v="4"/>
    <s v="8500-NC-WINSTON SALEM-NC-OH"/>
    <x v="2"/>
    <n v="0.47299999999999998"/>
    <n v="136.6"/>
  </r>
  <r>
    <x v="4"/>
    <s v="8500-NC-WINSTON SALEM-NC-OK"/>
    <x v="5"/>
    <n v="0.32800000000000001"/>
    <n v="119"/>
  </r>
  <r>
    <x v="4"/>
    <s v="8500-NC-WINSTON SALEM-NC-ON"/>
    <x v="2"/>
    <n v="0.67700000000000005"/>
    <n v="190.4"/>
  </r>
  <r>
    <x v="4"/>
    <s v="8500-NC-WINSTON SALEM-NC-OR"/>
    <x v="0"/>
    <n v="0.21"/>
    <n v="200"/>
  </r>
  <r>
    <x v="4"/>
    <s v="8500-NC-WINSTON SALEM-NC-PA"/>
    <x v="0"/>
    <n v="0.255"/>
    <n v="178"/>
  </r>
  <r>
    <x v="4"/>
    <s v="8500-NC-WINSTON SALEM-NC-QC"/>
    <x v="0"/>
    <n v="0.39"/>
    <n v="172"/>
  </r>
  <r>
    <x v="4"/>
    <s v="8500-NC-WINSTON SALEM-NC-RI"/>
    <x v="0"/>
    <n v="0.255"/>
    <n v="178"/>
  </r>
  <r>
    <x v="4"/>
    <s v="8500-NC-WINSTON SALEM-NC-SC"/>
    <x v="2"/>
    <n v="0.38200000000000001"/>
    <n v="123.3"/>
  </r>
  <r>
    <x v="4"/>
    <s v="8500-NC-WINSTON SALEM-NC-SD"/>
    <x v="0"/>
    <n v="0.255"/>
    <n v="178"/>
  </r>
  <r>
    <x v="4"/>
    <s v="8500-NC-WINSTON SALEM-NC-SK"/>
    <x v="0"/>
    <n v="0.24"/>
    <n v="215"/>
  </r>
  <r>
    <x v="4"/>
    <s v="8500-NC-WINSTON SALEM-NC-TN"/>
    <x v="2"/>
    <n v="0.439"/>
    <n v="157"/>
  </r>
  <r>
    <x v="4"/>
    <s v="8500-NC-WINSTON SALEM-NC-TX"/>
    <x v="5"/>
    <n v="0.39100000000000001"/>
    <n v="129"/>
  </r>
  <r>
    <x v="4"/>
    <s v="8500-NC-WINSTON SALEM-NC-UT"/>
    <x v="0"/>
    <n v="0.21"/>
    <n v="200"/>
  </r>
  <r>
    <x v="4"/>
    <s v="8500-NC-WINSTON SALEM-NC-VA"/>
    <x v="2"/>
    <n v="0.39200000000000002"/>
    <n v="148.6"/>
  </r>
  <r>
    <x v="4"/>
    <s v="8500-NC-WINSTON SALEM-NC-VT"/>
    <x v="0"/>
    <n v="0.255"/>
    <n v="178"/>
  </r>
  <r>
    <x v="4"/>
    <s v="8500-NC-WINSTON SALEM-NC-WA"/>
    <x v="2"/>
    <n v="0.55400000000000005"/>
    <n v="361.2"/>
  </r>
  <r>
    <x v="4"/>
    <s v="8500-NC-WINSTON SALEM-NC-WI"/>
    <x v="2"/>
    <n v="0.434"/>
    <n v="180.8"/>
  </r>
  <r>
    <x v="4"/>
    <s v="8500-NC-WINSTON SALEM-NC-WV"/>
    <x v="0"/>
    <n v="0.255"/>
    <n v="178"/>
  </r>
  <r>
    <x v="4"/>
    <s v="8500-NC-WINSTON SALEM-NC-WY"/>
    <x v="0"/>
    <n v="0.21"/>
    <n v="200"/>
  </r>
  <r>
    <x v="4"/>
    <s v="8602-NC-CONOVER-AB-NC"/>
    <x v="0"/>
    <n v="0.24"/>
    <n v="215"/>
  </r>
  <r>
    <x v="4"/>
    <s v="8602-NC-CONOVER-AL-NC"/>
    <x v="5"/>
    <n v="0.46500000000000002"/>
    <n v="92"/>
  </r>
  <r>
    <x v="4"/>
    <s v="8602-NC-CONOVER-AR-NC"/>
    <x v="5"/>
    <n v="0.51700000000000002"/>
    <n v="87"/>
  </r>
  <r>
    <x v="4"/>
    <s v="8602-NC-CONOVER-AZ-NC"/>
    <x v="2"/>
    <n v="0.23300000000000001"/>
    <n v="200.2"/>
  </r>
  <r>
    <x v="4"/>
    <s v="8602-NC-CONOVER-BC-NC"/>
    <x v="0"/>
    <n v="0.24"/>
    <n v="215"/>
  </r>
  <r>
    <x v="4"/>
    <s v="8602-NC-CONOVER-CA-NC"/>
    <x v="2"/>
    <n v="0.34799999999999998"/>
    <n v="240.5"/>
  </r>
  <r>
    <x v="4"/>
    <s v="8602-NC-CONOVER-CO-NC"/>
    <x v="0"/>
    <n v="0.17"/>
    <n v="179"/>
  </r>
  <r>
    <x v="4"/>
    <s v="8602-NC-CONOVER-CT-NC"/>
    <x v="0"/>
    <n v="0.17"/>
    <n v="179"/>
  </r>
  <r>
    <x v="4"/>
    <s v="8602-NC-CONOVER-DC-NC"/>
    <x v="2"/>
    <n v="7.0000000000000007E-2"/>
    <n v="147"/>
  </r>
  <r>
    <x v="4"/>
    <s v="8602-NC-CONOVER-DE-NC"/>
    <x v="0"/>
    <n v="0.17"/>
    <n v="179"/>
  </r>
  <r>
    <x v="4"/>
    <s v="8602-NC-CONOVER-FL-NC"/>
    <x v="2"/>
    <n v="0.58499999999999996"/>
    <n v="191.8"/>
  </r>
  <r>
    <x v="4"/>
    <s v="8602-NC-CONOVER-GA-NC"/>
    <x v="0"/>
    <n v="0.17"/>
    <n v="179"/>
  </r>
  <r>
    <x v="4"/>
    <s v="8602-NC-CONOVER-IA-NC"/>
    <x v="0"/>
    <n v="0.17"/>
    <n v="179"/>
  </r>
  <r>
    <x v="4"/>
    <s v="8602-NC-CONOVER-ID-NC"/>
    <x v="0"/>
    <n v="0.17"/>
    <n v="179"/>
  </r>
  <r>
    <x v="4"/>
    <s v="8602-NC-CONOVER-IL-NC"/>
    <x v="2"/>
    <n v="0.42799999999999999"/>
    <n v="226.4"/>
  </r>
  <r>
    <x v="4"/>
    <s v="8602-NC-CONOVER-IN-NC"/>
    <x v="2"/>
    <n v="0.439"/>
    <n v="239.2"/>
  </r>
  <r>
    <x v="4"/>
    <s v="8602-NC-CONOVER-KS-NC"/>
    <x v="0"/>
    <n v="0.17"/>
    <n v="179"/>
  </r>
  <r>
    <x v="4"/>
    <s v="8602-NC-CONOVER-KY-NC"/>
    <x v="2"/>
    <n v="0.34899999999999998"/>
    <n v="169.5"/>
  </r>
  <r>
    <x v="4"/>
    <s v="8602-NC-CONOVER-LA-NC"/>
    <x v="0"/>
    <n v="0.17"/>
    <n v="179"/>
  </r>
  <r>
    <x v="4"/>
    <s v="8602-NC-CONOVER-MA-NC"/>
    <x v="0"/>
    <n v="0.17"/>
    <n v="179"/>
  </r>
  <r>
    <x v="4"/>
    <s v="8602-NC-CONOVER-MB-NC"/>
    <x v="0"/>
    <n v="0.24"/>
    <n v="215"/>
  </r>
  <r>
    <x v="4"/>
    <s v="8602-NC-CONOVER-MD-NC"/>
    <x v="2"/>
    <n v="0.42199999999999999"/>
    <n v="153.5"/>
  </r>
  <r>
    <x v="4"/>
    <s v="8602-NC-CONOVER-ME-NC"/>
    <x v="0"/>
    <n v="0.17"/>
    <n v="179"/>
  </r>
  <r>
    <x v="4"/>
    <s v="8602-NC-CONOVER-MI-NC"/>
    <x v="2"/>
    <n v="0.496"/>
    <n v="241"/>
  </r>
  <r>
    <x v="4"/>
    <s v="8602-NC-CONOVER-MN-NC"/>
    <x v="0"/>
    <n v="0.17"/>
    <n v="179"/>
  </r>
  <r>
    <x v="4"/>
    <s v="8602-NC-CONOVER-MO-NC"/>
    <x v="2"/>
    <n v="0.41"/>
    <n v="275.60000000000002"/>
  </r>
  <r>
    <x v="4"/>
    <s v="8602-NC-CONOVER-MS-NC"/>
    <x v="5"/>
    <n v="0.42299999999999999"/>
    <n v="119"/>
  </r>
  <r>
    <x v="4"/>
    <s v="8602-NC-CONOVER-MT-NC"/>
    <x v="0"/>
    <n v="0.17"/>
    <n v="179"/>
  </r>
  <r>
    <x v="4"/>
    <s v="8602-NC-CONOVER-NC-NC"/>
    <x v="5"/>
    <n v="0.45400000000000001"/>
    <n v="106"/>
  </r>
  <r>
    <x v="4"/>
    <s v="8602-NC-CONOVER-ND-NC"/>
    <x v="0"/>
    <n v="0.17"/>
    <n v="179"/>
  </r>
  <r>
    <x v="4"/>
    <s v="8602-NC-CONOVER-NE-NC"/>
    <x v="0"/>
    <n v="0.17"/>
    <n v="179"/>
  </r>
  <r>
    <x v="4"/>
    <s v="8602-NC-CONOVER-NH-NC"/>
    <x v="0"/>
    <n v="0.17"/>
    <n v="179"/>
  </r>
  <r>
    <x v="4"/>
    <s v="8602-NC-CONOVER-NJ-NC"/>
    <x v="2"/>
    <n v="0.46200000000000002"/>
    <n v="153.80000000000001"/>
  </r>
  <r>
    <x v="4"/>
    <s v="8602-NC-CONOVER-NM-NC"/>
    <x v="0"/>
    <n v="0.17"/>
    <n v="179"/>
  </r>
  <r>
    <x v="4"/>
    <s v="8602-NC-CONOVER-NV-NC"/>
    <x v="0"/>
    <n v="0.17"/>
    <n v="179"/>
  </r>
  <r>
    <x v="4"/>
    <s v="8602-NC-CONOVER-NY-NC"/>
    <x v="0"/>
    <n v="0.17"/>
    <n v="179"/>
  </r>
  <r>
    <x v="4"/>
    <s v="8602-NC-CONOVER-OH-NC"/>
    <x v="0"/>
    <n v="0.17"/>
    <n v="179"/>
  </r>
  <r>
    <x v="4"/>
    <s v="8602-NC-CONOVER-OK-NC"/>
    <x v="0"/>
    <n v="0.17"/>
    <n v="179"/>
  </r>
  <r>
    <x v="4"/>
    <s v="8602-NC-CONOVER-ON-NC"/>
    <x v="2"/>
    <n v="0.45600000000000002"/>
    <n v="235.8"/>
  </r>
  <r>
    <x v="4"/>
    <s v="8602-NC-CONOVER-OR-NC"/>
    <x v="0"/>
    <n v="0.17"/>
    <n v="179"/>
  </r>
  <r>
    <x v="4"/>
    <s v="8602-NC-CONOVER-PA-NC"/>
    <x v="0"/>
    <n v="0.17"/>
    <n v="179"/>
  </r>
  <r>
    <x v="4"/>
    <s v="8602-NC-CONOVER-QC-NC"/>
    <x v="0"/>
    <n v="0.39"/>
    <n v="172"/>
  </r>
  <r>
    <x v="4"/>
    <s v="8602-NC-CONOVER-RI-NC"/>
    <x v="0"/>
    <n v="0.17"/>
    <n v="179"/>
  </r>
  <r>
    <x v="4"/>
    <s v="8602-NC-CONOVER-SC-NC"/>
    <x v="2"/>
    <n v="0.52800000000000002"/>
    <n v="126.1"/>
  </r>
  <r>
    <x v="4"/>
    <s v="8602-NC-CONOVER-SD-NC"/>
    <x v="0"/>
    <n v="0.17"/>
    <n v="179"/>
  </r>
  <r>
    <x v="4"/>
    <s v="8602-NC-CONOVER-SK-NC"/>
    <x v="0"/>
    <n v="0.24"/>
    <n v="215"/>
  </r>
  <r>
    <x v="4"/>
    <s v="8602-NC-CONOVER-TN-NC"/>
    <x v="5"/>
    <n v="0.44400000000000001"/>
    <n v="129"/>
  </r>
  <r>
    <x v="4"/>
    <s v="8602-NC-CONOVER-TX-NC"/>
    <x v="5"/>
    <n v="0.46500000000000002"/>
    <n v="159"/>
  </r>
  <r>
    <x v="4"/>
    <s v="8602-NC-CONOVER-UT-NC"/>
    <x v="0"/>
    <n v="0.17"/>
    <n v="179"/>
  </r>
  <r>
    <x v="4"/>
    <s v="8602-NC-CONOVER-VA-NC"/>
    <x v="2"/>
    <n v="0.33500000000000002"/>
    <n v="185.4"/>
  </r>
  <r>
    <x v="4"/>
    <s v="8602-NC-CONOVER-VT-NC"/>
    <x v="0"/>
    <n v="0.17"/>
    <n v="179"/>
  </r>
  <r>
    <x v="4"/>
    <s v="8602-NC-CONOVER-WA-NC"/>
    <x v="2"/>
    <n v="0.51900000000000002"/>
    <n v="194.4"/>
  </r>
  <r>
    <x v="4"/>
    <s v="8602-NC-CONOVER-WI-NC"/>
    <x v="0"/>
    <n v="0.17"/>
    <n v="179"/>
  </r>
  <r>
    <x v="4"/>
    <s v="8602-NC-CONOVER-WV-NC"/>
    <x v="0"/>
    <n v="0.17"/>
    <n v="179"/>
  </r>
  <r>
    <x v="4"/>
    <s v="8602-NC-CONOVER-WY-NC"/>
    <x v="0"/>
    <n v="0.17"/>
    <n v="179"/>
  </r>
  <r>
    <x v="4"/>
    <s v="8602-NC-CONOVER-NC-AB"/>
    <x v="0"/>
    <n v="0.24"/>
    <n v="215"/>
  </r>
  <r>
    <x v="4"/>
    <s v="8602-NC-CONOVER-NC-AL"/>
    <x v="5"/>
    <n v="0.39100000000000001"/>
    <n v="106"/>
  </r>
  <r>
    <x v="4"/>
    <s v="8602-NC-CONOVER-NC-AR"/>
    <x v="5"/>
    <n v="0.36"/>
    <n v="131"/>
  </r>
  <r>
    <x v="4"/>
    <s v="8602-NC-CONOVER-NC-AZ"/>
    <x v="0"/>
    <n v="0.17"/>
    <n v="179"/>
  </r>
  <r>
    <x v="4"/>
    <s v="8602-NC-CONOVER-NC-BC"/>
    <x v="0"/>
    <n v="0.24"/>
    <n v="215"/>
  </r>
  <r>
    <x v="4"/>
    <s v="8602-NC-CONOVER-NC-CA"/>
    <x v="2"/>
    <n v="0.64400000000000002"/>
    <n v="203.9"/>
  </r>
  <r>
    <x v="4"/>
    <s v="8602-NC-CONOVER-NC-CO"/>
    <x v="0"/>
    <n v="0.17"/>
    <n v="179"/>
  </r>
  <r>
    <x v="4"/>
    <s v="8602-NC-CONOVER-NC-CT"/>
    <x v="0"/>
    <n v="0.17"/>
    <n v="179"/>
  </r>
  <r>
    <x v="4"/>
    <s v="8602-NC-CONOVER-NC-DC"/>
    <x v="2"/>
    <n v="0.13600000000000001"/>
    <n v="153"/>
  </r>
  <r>
    <x v="4"/>
    <s v="8602-NC-CONOVER-NC-DE"/>
    <x v="0"/>
    <n v="0.17"/>
    <n v="179"/>
  </r>
  <r>
    <x v="4"/>
    <s v="8602-NC-CONOVER-NC-FL"/>
    <x v="2"/>
    <n v="0.436"/>
    <n v="154.4"/>
  </r>
  <r>
    <x v="4"/>
    <s v="8602-NC-CONOVER-NC-GA"/>
    <x v="5"/>
    <n v="0.307"/>
    <n v="106"/>
  </r>
  <r>
    <x v="4"/>
    <s v="8602-NC-CONOVER-NC-IA"/>
    <x v="2"/>
    <n v="0.46300000000000002"/>
    <n v="151.5"/>
  </r>
  <r>
    <x v="4"/>
    <s v="8602-NC-CONOVER-NC-ID"/>
    <x v="0"/>
    <n v="0.17"/>
    <n v="179"/>
  </r>
  <r>
    <x v="4"/>
    <s v="8602-NC-CONOVER-NC-IL"/>
    <x v="2"/>
    <n v="0.27100000000000002"/>
    <n v="141.19999999999999"/>
  </r>
  <r>
    <x v="4"/>
    <s v="8602-NC-CONOVER-NC-IN"/>
    <x v="2"/>
    <n v="0.27600000000000002"/>
    <n v="183.2"/>
  </r>
  <r>
    <x v="4"/>
    <s v="8602-NC-CONOVER-NC-KS"/>
    <x v="2"/>
    <n v="0.29499999999999998"/>
    <n v="146.80000000000001"/>
  </r>
  <r>
    <x v="4"/>
    <s v="8602-NC-CONOVER-NC-KY"/>
    <x v="5"/>
    <n v="0.50700000000000001"/>
    <n v="107"/>
  </r>
  <r>
    <x v="4"/>
    <s v="8602-NC-CONOVER-NC-LA"/>
    <x v="2"/>
    <n v="0.31900000000000001"/>
    <n v="146.6"/>
  </r>
  <r>
    <x v="4"/>
    <s v="8602-NC-CONOVER-NC-MA"/>
    <x v="0"/>
    <n v="0.17"/>
    <n v="179"/>
  </r>
  <r>
    <x v="4"/>
    <s v="8602-NC-CONOVER-NC-MB"/>
    <x v="0"/>
    <n v="0.24"/>
    <n v="215"/>
  </r>
  <r>
    <x v="4"/>
    <s v="8602-NC-CONOVER-NC-MD"/>
    <x v="2"/>
    <n v="0.221"/>
    <n v="210.3"/>
  </r>
  <r>
    <x v="4"/>
    <s v="8602-NC-CONOVER-NC-ME"/>
    <x v="2"/>
    <n v="0.35699999999999998"/>
    <n v="157.1"/>
  </r>
  <r>
    <x v="4"/>
    <s v="8602-NC-CONOVER-NC-MI"/>
    <x v="0"/>
    <n v="0.17"/>
    <n v="179"/>
  </r>
  <r>
    <x v="4"/>
    <s v="8602-NC-CONOVER-NC-MN"/>
    <x v="2"/>
    <n v="0.41799999999999998"/>
    <n v="154.69999999999999"/>
  </r>
  <r>
    <x v="4"/>
    <s v="8602-NC-CONOVER-NC-MO"/>
    <x v="0"/>
    <n v="0.17"/>
    <n v="179"/>
  </r>
  <r>
    <x v="4"/>
    <s v="8602-NC-CONOVER-NC-MS"/>
    <x v="5"/>
    <n v="0.41699999999999998"/>
    <n v="104"/>
  </r>
  <r>
    <x v="4"/>
    <s v="8602-NC-CONOVER-NC-MT"/>
    <x v="0"/>
    <n v="0.17"/>
    <n v="179"/>
  </r>
  <r>
    <x v="4"/>
    <s v="8602-NC-CONOVER-NC-NC"/>
    <x v="5"/>
    <n v="0.45400000000000001"/>
    <n v="106"/>
  </r>
  <r>
    <x v="4"/>
    <s v="8602-NC-CONOVER-NC-ND"/>
    <x v="0"/>
    <n v="0.17"/>
    <n v="179"/>
  </r>
  <r>
    <x v="4"/>
    <s v="8602-NC-CONOVER-NC-NE"/>
    <x v="2"/>
    <n v="0.28599999999999998"/>
    <n v="284.89999999999998"/>
  </r>
  <r>
    <x v="4"/>
    <s v="8602-NC-CONOVER-NC-NH"/>
    <x v="2"/>
    <n v="0.27800000000000002"/>
    <n v="152.9"/>
  </r>
  <r>
    <x v="4"/>
    <s v="8602-NC-CONOVER-NC-NJ"/>
    <x v="0"/>
    <n v="0.17"/>
    <n v="179"/>
  </r>
  <r>
    <x v="4"/>
    <s v="8602-NC-CONOVER-NC-NM"/>
    <x v="0"/>
    <n v="0.17"/>
    <n v="179"/>
  </r>
  <r>
    <x v="4"/>
    <s v="8602-NC-CONOVER-NC-NV"/>
    <x v="0"/>
    <n v="0.17"/>
    <n v="179"/>
  </r>
  <r>
    <x v="4"/>
    <s v="8602-NC-CONOVER-NC-NY"/>
    <x v="2"/>
    <n v="0.307"/>
    <n v="146.5"/>
  </r>
  <r>
    <x v="4"/>
    <s v="8602-NC-CONOVER-NC-OH"/>
    <x v="2"/>
    <n v="0.46899999999999997"/>
    <n v="137.80000000000001"/>
  </r>
  <r>
    <x v="4"/>
    <s v="8602-NC-CONOVER-NC-OK"/>
    <x v="5"/>
    <n v="0.32800000000000001"/>
    <n v="119"/>
  </r>
  <r>
    <x v="4"/>
    <s v="8602-NC-CONOVER-NC-ON"/>
    <x v="2"/>
    <n v="0.67700000000000005"/>
    <n v="190.4"/>
  </r>
  <r>
    <x v="4"/>
    <s v="8602-NC-CONOVER-NC-OR"/>
    <x v="0"/>
    <n v="0.17"/>
    <n v="179"/>
  </r>
  <r>
    <x v="4"/>
    <s v="8602-NC-CONOVER-NC-PA"/>
    <x v="2"/>
    <n v="0.498"/>
    <n v="225.8"/>
  </r>
  <r>
    <x v="4"/>
    <s v="8602-NC-CONOVER-NC-QC"/>
    <x v="0"/>
    <n v="0.39"/>
    <n v="172"/>
  </r>
  <r>
    <x v="4"/>
    <s v="8602-NC-CONOVER-NC-RI"/>
    <x v="0"/>
    <n v="0.17"/>
    <n v="179"/>
  </r>
  <r>
    <x v="4"/>
    <s v="8602-NC-CONOVER-NC-SC"/>
    <x v="5"/>
    <n v="0.24399999999999999"/>
    <n v="97"/>
  </r>
  <r>
    <x v="4"/>
    <s v="8602-NC-CONOVER-NC-SD"/>
    <x v="2"/>
    <n v="0.27400000000000002"/>
    <n v="181.6"/>
  </r>
  <r>
    <x v="4"/>
    <s v="8602-NC-CONOVER-NC-SK"/>
    <x v="0"/>
    <n v="0.24"/>
    <n v="215"/>
  </r>
  <r>
    <x v="4"/>
    <s v="8602-NC-CONOVER-NC-TN"/>
    <x v="2"/>
    <n v="0.439"/>
    <n v="157"/>
  </r>
  <r>
    <x v="4"/>
    <s v="8602-NC-CONOVER-NC-TX"/>
    <x v="5"/>
    <n v="0.39100000000000001"/>
    <n v="129"/>
  </r>
  <r>
    <x v="4"/>
    <s v="8602-NC-CONOVER-NC-UT"/>
    <x v="2"/>
    <n v="0.32800000000000001"/>
    <n v="165.8"/>
  </r>
  <r>
    <x v="4"/>
    <s v="8602-NC-CONOVER-NC-VA"/>
    <x v="2"/>
    <n v="0.27"/>
    <n v="144.9"/>
  </r>
  <r>
    <x v="4"/>
    <s v="8602-NC-CONOVER-NC-VT"/>
    <x v="0"/>
    <n v="0.17"/>
    <n v="179"/>
  </r>
  <r>
    <x v="4"/>
    <s v="8602-NC-CONOVER-NC-WA"/>
    <x v="2"/>
    <n v="0.36599999999999999"/>
    <n v="247.2"/>
  </r>
  <r>
    <x v="4"/>
    <s v="8602-NC-CONOVER-NC-WI"/>
    <x v="2"/>
    <n v="0.436"/>
    <n v="212.8"/>
  </r>
  <r>
    <x v="4"/>
    <s v="8602-NC-CONOVER-NC-WV"/>
    <x v="2"/>
    <n v="0.25600000000000001"/>
    <n v="146.30000000000001"/>
  </r>
  <r>
    <x v="4"/>
    <s v="8602-NC-CONOVER-NC-WY"/>
    <x v="0"/>
    <n v="0.17"/>
    <n v="179"/>
  </r>
  <r>
    <x v="4"/>
    <s v="8603-MS-PONTOTOC-AB-MS"/>
    <x v="0"/>
    <n v="0.24"/>
    <n v="215"/>
  </r>
  <r>
    <x v="4"/>
    <s v="8603-MS-PONTOTOC-AL-MS"/>
    <x v="5"/>
    <n v="0.45400000000000001"/>
    <n v="92"/>
  </r>
  <r>
    <x v="4"/>
    <s v="8603-MS-PONTOTOC-AR-MS"/>
    <x v="2"/>
    <n v="0.66100000000000003"/>
    <n v="154"/>
  </r>
  <r>
    <x v="4"/>
    <s v="8603-MS-PONTOTOC-AZ-MS"/>
    <x v="0"/>
    <n v="0.255"/>
    <n v="178"/>
  </r>
  <r>
    <x v="4"/>
    <s v="8603-MS-PONTOTOC-BC-MS"/>
    <x v="0"/>
    <n v="0.24"/>
    <n v="215"/>
  </r>
  <r>
    <x v="4"/>
    <s v="8603-MS-PONTOTOC-CA-MS"/>
    <x v="2"/>
    <n v="0.50600000000000001"/>
    <n v="194.5"/>
  </r>
  <r>
    <x v="4"/>
    <s v="8603-MS-PONTOTOC-CO-MS"/>
    <x v="0"/>
    <n v="0.255"/>
    <n v="178"/>
  </r>
  <r>
    <x v="4"/>
    <s v="8603-MS-PONTOTOC-CT-MS"/>
    <x v="0"/>
    <n v="0.255"/>
    <n v="178"/>
  </r>
  <r>
    <x v="4"/>
    <s v="8603-MS-PONTOTOC-DC-MS"/>
    <x v="0"/>
    <n v="0.255"/>
    <n v="178"/>
  </r>
  <r>
    <x v="4"/>
    <s v="8603-MS-PONTOTOC-DE-MS"/>
    <x v="0"/>
    <n v="0.255"/>
    <n v="178"/>
  </r>
  <r>
    <x v="4"/>
    <s v="8603-MS-PONTOTOC-FL-MS"/>
    <x v="5"/>
    <n v="0.46500000000000002"/>
    <n v="124"/>
  </r>
  <r>
    <x v="4"/>
    <s v="8603-MS-PONTOTOC-GA-MS"/>
    <x v="0"/>
    <n v="0.255"/>
    <n v="178"/>
  </r>
  <r>
    <x v="4"/>
    <s v="8603-MS-PONTOTOC-IA-MS"/>
    <x v="0"/>
    <n v="0.255"/>
    <n v="178"/>
  </r>
  <r>
    <x v="4"/>
    <s v="8603-MS-PONTOTOC-ID-MS"/>
    <x v="0"/>
    <n v="0.255"/>
    <n v="178"/>
  </r>
  <r>
    <x v="4"/>
    <s v="8603-MS-PONTOTOC-IL-MS"/>
    <x v="2"/>
    <n v="0.379"/>
    <n v="127.3"/>
  </r>
  <r>
    <x v="4"/>
    <s v="8603-MS-PONTOTOC-IN-MS"/>
    <x v="0"/>
    <n v="0.255"/>
    <n v="178"/>
  </r>
  <r>
    <x v="4"/>
    <s v="8603-MS-PONTOTOC-KS-MS"/>
    <x v="0"/>
    <n v="0.255"/>
    <n v="178"/>
  </r>
  <r>
    <x v="4"/>
    <s v="8603-MS-PONTOTOC-KY-MS"/>
    <x v="2"/>
    <n v="0.374"/>
    <n v="104"/>
  </r>
  <r>
    <x v="4"/>
    <s v="8603-MS-PONTOTOC-LA-MS"/>
    <x v="0"/>
    <n v="0.255"/>
    <n v="178"/>
  </r>
  <r>
    <x v="4"/>
    <s v="8603-MS-PONTOTOC-MA-MS"/>
    <x v="2"/>
    <n v="0.33300000000000002"/>
    <n v="159.30000000000001"/>
  </r>
  <r>
    <x v="4"/>
    <s v="8603-MS-PONTOTOC-MB-MS"/>
    <x v="0"/>
    <n v="0.24"/>
    <n v="215"/>
  </r>
  <r>
    <x v="4"/>
    <s v="8603-MS-PONTOTOC-MD-MS"/>
    <x v="2"/>
    <n v="0.47199999999999998"/>
    <n v="161.19999999999999"/>
  </r>
  <r>
    <x v="4"/>
    <s v="8603-MS-PONTOTOC-ME-MS"/>
    <x v="0"/>
    <n v="0.255"/>
    <n v="178"/>
  </r>
  <r>
    <x v="4"/>
    <s v="8603-MS-PONTOTOC-MI-MS"/>
    <x v="0"/>
    <n v="0.255"/>
    <n v="178"/>
  </r>
  <r>
    <x v="4"/>
    <s v="8603-MS-PONTOTOC-MN-MS"/>
    <x v="0"/>
    <n v="0.255"/>
    <n v="178"/>
  </r>
  <r>
    <x v="4"/>
    <s v="8603-MS-PONTOTOC-MO-MS"/>
    <x v="0"/>
    <n v="0.255"/>
    <n v="178"/>
  </r>
  <r>
    <x v="4"/>
    <s v="8603-MS-PONTOTOC-MS-MS"/>
    <x v="5"/>
    <n v="0.433"/>
    <n v="99"/>
  </r>
  <r>
    <x v="4"/>
    <s v="8603-MS-PONTOTOC-MT-MS"/>
    <x v="0"/>
    <n v="0.255"/>
    <n v="178"/>
  </r>
  <r>
    <x v="4"/>
    <s v="8603-MS-PONTOTOC-NC-MS"/>
    <x v="5"/>
    <n v="0.41699999999999998"/>
    <n v="104"/>
  </r>
  <r>
    <x v="4"/>
    <s v="8603-MS-PONTOTOC-ND-MS"/>
    <x v="0"/>
    <n v="0.255"/>
    <n v="178"/>
  </r>
  <r>
    <x v="4"/>
    <s v="8603-MS-PONTOTOC-NE-MS"/>
    <x v="0"/>
    <n v="0.255"/>
    <n v="178"/>
  </r>
  <r>
    <x v="4"/>
    <s v="8603-MS-PONTOTOC-NH-MS"/>
    <x v="0"/>
    <n v="0.255"/>
    <n v="178"/>
  </r>
  <r>
    <x v="4"/>
    <s v="8603-MS-PONTOTOC-NJ-MS"/>
    <x v="2"/>
    <n v="0.48"/>
    <n v="185.1"/>
  </r>
  <r>
    <x v="4"/>
    <s v="8603-MS-PONTOTOC-NM-MS"/>
    <x v="0"/>
    <n v="0.255"/>
    <n v="178"/>
  </r>
  <r>
    <x v="4"/>
    <s v="8603-MS-PONTOTOC-NV-MS"/>
    <x v="0"/>
    <n v="0.255"/>
    <n v="178"/>
  </r>
  <r>
    <x v="4"/>
    <s v="8603-MS-PONTOTOC-NY-MS"/>
    <x v="0"/>
    <n v="0.255"/>
    <n v="178"/>
  </r>
  <r>
    <x v="4"/>
    <s v="8603-MS-PONTOTOC-OH-MS"/>
    <x v="2"/>
    <n v="0.45800000000000002"/>
    <n v="156.69999999999999"/>
  </r>
  <r>
    <x v="4"/>
    <s v="8603-MS-PONTOTOC-OK-MS"/>
    <x v="5"/>
    <n v="0.54900000000000004"/>
    <n v="127"/>
  </r>
  <r>
    <x v="4"/>
    <s v="8603-MS-PONTOTOC-ON-MS"/>
    <x v="0"/>
    <n v="0.39"/>
    <n v="172"/>
  </r>
  <r>
    <x v="4"/>
    <s v="8603-MS-PONTOTOC-OR-MS"/>
    <x v="0"/>
    <n v="0.255"/>
    <n v="178"/>
  </r>
  <r>
    <x v="4"/>
    <s v="8603-MS-PONTOTOC-PA-MS"/>
    <x v="2"/>
    <n v="0.53100000000000003"/>
    <n v="126.1"/>
  </r>
  <r>
    <x v="4"/>
    <s v="8603-MS-PONTOTOC-QC-MS"/>
    <x v="0"/>
    <n v="0.39"/>
    <n v="172"/>
  </r>
  <r>
    <x v="4"/>
    <s v="8603-MS-PONTOTOC-RI-MS"/>
    <x v="0"/>
    <n v="0.255"/>
    <n v="178"/>
  </r>
  <r>
    <x v="4"/>
    <s v="8603-MS-PONTOTOC-SC-MS"/>
    <x v="5"/>
    <n v="0.53800000000000003"/>
    <n v="126"/>
  </r>
  <r>
    <x v="4"/>
    <s v="8603-MS-PONTOTOC-SD-MS"/>
    <x v="0"/>
    <n v="0.255"/>
    <n v="178"/>
  </r>
  <r>
    <x v="4"/>
    <s v="8603-MS-PONTOTOC-SK-MS"/>
    <x v="0"/>
    <n v="0.24"/>
    <n v="215"/>
  </r>
  <r>
    <x v="4"/>
    <s v="8603-MS-PONTOTOC-TN-MS"/>
    <x v="5"/>
    <n v="0.38100000000000001"/>
    <n v="98"/>
  </r>
  <r>
    <x v="4"/>
    <s v="8603-MS-PONTOTOC-TX-MS"/>
    <x v="5"/>
    <n v="0.40300000000000002"/>
    <n v="122"/>
  </r>
  <r>
    <x v="4"/>
    <s v="8603-MS-PONTOTOC-UT-MS"/>
    <x v="0"/>
    <n v="0.255"/>
    <n v="178"/>
  </r>
  <r>
    <x v="4"/>
    <s v="8603-MS-PONTOTOC-VA-MS"/>
    <x v="0"/>
    <n v="0.255"/>
    <n v="178"/>
  </r>
  <r>
    <x v="4"/>
    <s v="8603-MS-PONTOTOC-VT-MS"/>
    <x v="0"/>
    <n v="0.255"/>
    <n v="178"/>
  </r>
  <r>
    <x v="4"/>
    <s v="8603-MS-PONTOTOC-WA-MS"/>
    <x v="0"/>
    <n v="0.255"/>
    <n v="178"/>
  </r>
  <r>
    <x v="4"/>
    <s v="8603-MS-PONTOTOC-WI-MS"/>
    <x v="2"/>
    <n v="0.628"/>
    <n v="176.9"/>
  </r>
  <r>
    <x v="4"/>
    <s v="8603-MS-PONTOTOC-WV-MS"/>
    <x v="0"/>
    <n v="0.255"/>
    <n v="178"/>
  </r>
  <r>
    <x v="4"/>
    <s v="8603-MS-PONTOTOC-WY-MS"/>
    <x v="0"/>
    <n v="0.255"/>
    <n v="178"/>
  </r>
  <r>
    <x v="4"/>
    <s v="8603-MS-PONTOTOC-MS-AB"/>
    <x v="0"/>
    <n v="0.24"/>
    <n v="215"/>
  </r>
  <r>
    <x v="4"/>
    <s v="8603-MS-PONTOTOC-MS-AL"/>
    <x v="5"/>
    <n v="0.40200000000000002"/>
    <n v="124"/>
  </r>
  <r>
    <x v="4"/>
    <s v="8603-MS-PONTOTOC-MS-AR"/>
    <x v="5"/>
    <n v="0.36"/>
    <n v="131"/>
  </r>
  <r>
    <x v="4"/>
    <s v="8603-MS-PONTOTOC-MS-AZ"/>
    <x v="0"/>
    <n v="0.21"/>
    <n v="200"/>
  </r>
  <r>
    <x v="4"/>
    <s v="8603-MS-PONTOTOC-MS-BC"/>
    <x v="0"/>
    <n v="0.24"/>
    <n v="215"/>
  </r>
  <r>
    <x v="4"/>
    <s v="8603-MS-PONTOTOC-MS-CA"/>
    <x v="0"/>
    <n v="0.21"/>
    <n v="200"/>
  </r>
  <r>
    <x v="4"/>
    <s v="8603-MS-PONTOTOC-MS-CO"/>
    <x v="2"/>
    <n v="0.28999999999999998"/>
    <n v="164.7"/>
  </r>
  <r>
    <x v="4"/>
    <s v="8603-MS-PONTOTOC-MS-CT"/>
    <x v="0"/>
    <n v="0.255"/>
    <n v="178"/>
  </r>
  <r>
    <x v="4"/>
    <s v="8603-MS-PONTOTOC-MS-DC"/>
    <x v="0"/>
    <n v="0.255"/>
    <n v="178"/>
  </r>
  <r>
    <x v="4"/>
    <s v="8603-MS-PONTOTOC-MS-DE"/>
    <x v="0"/>
    <n v="0.255"/>
    <n v="178"/>
  </r>
  <r>
    <x v="4"/>
    <s v="8603-MS-PONTOTOC-MS-FL"/>
    <x v="2"/>
    <n v="0.52600000000000002"/>
    <n v="274.7"/>
  </r>
  <r>
    <x v="4"/>
    <s v="8603-MS-PONTOTOC-MS-GA"/>
    <x v="0"/>
    <n v="0.255"/>
    <n v="178"/>
  </r>
  <r>
    <x v="4"/>
    <s v="8603-MS-PONTOTOC-MS-IA"/>
    <x v="0"/>
    <n v="0.255"/>
    <n v="178"/>
  </r>
  <r>
    <x v="4"/>
    <s v="8603-MS-PONTOTOC-MS-ID"/>
    <x v="0"/>
    <n v="0.21"/>
    <n v="200"/>
  </r>
  <r>
    <x v="4"/>
    <s v="8603-MS-PONTOTOC-MS-IL"/>
    <x v="0"/>
    <n v="0.255"/>
    <n v="178"/>
  </r>
  <r>
    <x v="4"/>
    <s v="8603-MS-PONTOTOC-MS-IN"/>
    <x v="2"/>
    <n v="0.52300000000000002"/>
    <n v="133.6"/>
  </r>
  <r>
    <x v="4"/>
    <s v="8603-MS-PONTOTOC-MS-KS"/>
    <x v="0"/>
    <n v="0.255"/>
    <n v="178"/>
  </r>
  <r>
    <x v="4"/>
    <s v="8603-MS-PONTOTOC-MS-KY"/>
    <x v="2"/>
    <n v="0.53600000000000003"/>
    <n v="119.6"/>
  </r>
  <r>
    <x v="4"/>
    <s v="8603-MS-PONTOTOC-MS-LA"/>
    <x v="2"/>
    <n v="0.33200000000000002"/>
    <n v="181.8"/>
  </r>
  <r>
    <x v="4"/>
    <s v="8603-MS-PONTOTOC-MS-MA"/>
    <x v="0"/>
    <n v="0.255"/>
    <n v="178"/>
  </r>
  <r>
    <x v="4"/>
    <s v="8603-MS-PONTOTOC-MS-MB"/>
    <x v="0"/>
    <n v="0.24"/>
    <n v="215"/>
  </r>
  <r>
    <x v="4"/>
    <s v="8603-MS-PONTOTOC-MS-MD"/>
    <x v="0"/>
    <n v="0.255"/>
    <n v="178"/>
  </r>
  <r>
    <x v="4"/>
    <s v="8603-MS-PONTOTOC-MS-ME"/>
    <x v="0"/>
    <n v="0.255"/>
    <n v="178"/>
  </r>
  <r>
    <x v="4"/>
    <s v="8603-MS-PONTOTOC-MS-MI"/>
    <x v="2"/>
    <n v="0.33100000000000002"/>
    <n v="181.5"/>
  </r>
  <r>
    <x v="4"/>
    <s v="8603-MS-PONTOTOC-MS-MN"/>
    <x v="2"/>
    <n v="0.314"/>
    <n v="292.39999999999998"/>
  </r>
  <r>
    <x v="4"/>
    <s v="8603-MS-PONTOTOC-MS-MO"/>
    <x v="2"/>
    <n v="0.54100000000000004"/>
    <n v="259.10000000000002"/>
  </r>
  <r>
    <x v="4"/>
    <s v="8603-MS-PONTOTOC-MS-MS"/>
    <x v="5"/>
    <n v="0.433"/>
    <n v="99"/>
  </r>
  <r>
    <x v="4"/>
    <s v="8603-MS-PONTOTOC-MS-MT"/>
    <x v="0"/>
    <n v="0.21"/>
    <n v="200"/>
  </r>
  <r>
    <x v="4"/>
    <s v="8603-MS-PONTOTOC-MS-NC"/>
    <x v="5"/>
    <n v="0.42299999999999999"/>
    <n v="119"/>
  </r>
  <r>
    <x v="4"/>
    <s v="8603-MS-PONTOTOC-MS-ND"/>
    <x v="0"/>
    <n v="0.255"/>
    <n v="178"/>
  </r>
  <r>
    <x v="4"/>
    <s v="8603-MS-PONTOTOC-MS-NE"/>
    <x v="0"/>
    <n v="0.255"/>
    <n v="178"/>
  </r>
  <r>
    <x v="4"/>
    <s v="8603-MS-PONTOTOC-MS-NH"/>
    <x v="0"/>
    <n v="0.255"/>
    <n v="178"/>
  </r>
  <r>
    <x v="4"/>
    <s v="8603-MS-PONTOTOC-MS-NJ"/>
    <x v="0"/>
    <n v="0.255"/>
    <n v="178"/>
  </r>
  <r>
    <x v="4"/>
    <s v="8603-MS-PONTOTOC-MS-NM"/>
    <x v="0"/>
    <n v="0.21"/>
    <n v="200"/>
  </r>
  <r>
    <x v="4"/>
    <s v="8603-MS-PONTOTOC-MS-NV"/>
    <x v="0"/>
    <n v="0.21"/>
    <n v="200"/>
  </r>
  <r>
    <x v="4"/>
    <s v="8603-MS-PONTOTOC-MS-NY"/>
    <x v="0"/>
    <n v="0.255"/>
    <n v="178"/>
  </r>
  <r>
    <x v="4"/>
    <s v="8603-MS-PONTOTOC-MS-OH"/>
    <x v="2"/>
    <n v="0.52500000000000002"/>
    <n v="141.30000000000001"/>
  </r>
  <r>
    <x v="4"/>
    <s v="8603-MS-PONTOTOC-MS-OK"/>
    <x v="2"/>
    <n v="0.33800000000000002"/>
    <n v="107.4"/>
  </r>
  <r>
    <x v="4"/>
    <s v="8603-MS-PONTOTOC-MS-ON"/>
    <x v="0"/>
    <n v="0.39"/>
    <n v="172"/>
  </r>
  <r>
    <x v="4"/>
    <s v="8603-MS-PONTOTOC-MS-OR"/>
    <x v="0"/>
    <n v="0.21"/>
    <n v="200"/>
  </r>
  <r>
    <x v="4"/>
    <s v="8603-MS-PONTOTOC-MS-PA"/>
    <x v="2"/>
    <n v="0.186"/>
    <n v="161.30000000000001"/>
  </r>
  <r>
    <x v="4"/>
    <s v="8603-MS-PONTOTOC-MS-QC"/>
    <x v="0"/>
    <n v="0.39"/>
    <n v="172"/>
  </r>
  <r>
    <x v="4"/>
    <s v="8603-MS-PONTOTOC-MS-RI"/>
    <x v="0"/>
    <n v="0.255"/>
    <n v="178"/>
  </r>
  <r>
    <x v="4"/>
    <s v="8603-MS-PONTOTOC-MS-SC"/>
    <x v="5"/>
    <n v="0.318"/>
    <n v="113"/>
  </r>
  <r>
    <x v="4"/>
    <s v="8603-MS-PONTOTOC-MS-SD"/>
    <x v="0"/>
    <n v="0.255"/>
    <n v="178"/>
  </r>
  <r>
    <x v="4"/>
    <s v="8603-MS-PONTOTOC-MS-SK"/>
    <x v="0"/>
    <n v="0.24"/>
    <n v="215"/>
  </r>
  <r>
    <x v="4"/>
    <s v="8603-MS-PONTOTOC-MS-TN"/>
    <x v="5"/>
    <n v="0.38100000000000001"/>
    <n v="121"/>
  </r>
  <r>
    <x v="4"/>
    <s v="8603-MS-PONTOTOC-MS-TX"/>
    <x v="0"/>
    <n v="0.255"/>
    <n v="178"/>
  </r>
  <r>
    <x v="4"/>
    <s v="8603-MS-PONTOTOC-MS-UT"/>
    <x v="0"/>
    <n v="0.21"/>
    <n v="200"/>
  </r>
  <r>
    <x v="4"/>
    <s v="8603-MS-PONTOTOC-MS-VA"/>
    <x v="0"/>
    <n v="0.255"/>
    <n v="178"/>
  </r>
  <r>
    <x v="4"/>
    <s v="8603-MS-PONTOTOC-MS-VT"/>
    <x v="0"/>
    <n v="0.255"/>
    <n v="178"/>
  </r>
  <r>
    <x v="4"/>
    <s v="8603-MS-PONTOTOC-MS-WA"/>
    <x v="0"/>
    <n v="0.21"/>
    <n v="200"/>
  </r>
  <r>
    <x v="4"/>
    <s v="8603-MS-PONTOTOC-MS-WI"/>
    <x v="2"/>
    <n v="0.372"/>
    <n v="164"/>
  </r>
  <r>
    <x v="4"/>
    <s v="8603-MS-PONTOTOC-MS-WV"/>
    <x v="0"/>
    <n v="0.255"/>
    <n v="178"/>
  </r>
  <r>
    <x v="4"/>
    <s v="8603-MS-PONTOTOC-MS-WY"/>
    <x v="0"/>
    <n v="0.21"/>
    <n v="200"/>
  </r>
  <r>
    <x v="4"/>
    <s v="8604-CA-CITY OF INDUSTRY-AB-CA"/>
    <x v="0"/>
    <n v="0.24"/>
    <n v="215"/>
  </r>
  <r>
    <x v="4"/>
    <s v="8604-CA-CITY OF INDUSTRY-AL-CA"/>
    <x v="0"/>
    <n v="0.255"/>
    <n v="178"/>
  </r>
  <r>
    <x v="4"/>
    <s v="8604-CA-CITY OF INDUSTRY-AR-CA"/>
    <x v="0"/>
    <n v="0.255"/>
    <n v="178"/>
  </r>
  <r>
    <x v="4"/>
    <s v="8604-CA-CITY OF INDUSTRY-AZ-CA"/>
    <x v="2"/>
    <n v="0.42"/>
    <n v="144.5"/>
  </r>
  <r>
    <x v="4"/>
    <s v="8604-CA-CITY OF INDUSTRY-BC-CA"/>
    <x v="0"/>
    <n v="0.24"/>
    <n v="215"/>
  </r>
  <r>
    <x v="4"/>
    <s v="8604-CA-CITY OF INDUSTRY-CA-CA"/>
    <x v="0"/>
    <n v="0.255"/>
    <n v="178"/>
  </r>
  <r>
    <x v="4"/>
    <s v="8604-CA-CITY OF INDUSTRY-CO-CA"/>
    <x v="2"/>
    <n v="0.40400000000000003"/>
    <n v="230.9"/>
  </r>
  <r>
    <x v="4"/>
    <s v="8604-CA-CITY OF INDUSTRY-CT-CA"/>
    <x v="0"/>
    <n v="0.255"/>
    <n v="178"/>
  </r>
  <r>
    <x v="4"/>
    <s v="8604-CA-CITY OF INDUSTRY-DC-CA"/>
    <x v="0"/>
    <n v="0.255"/>
    <n v="178"/>
  </r>
  <r>
    <x v="4"/>
    <s v="8604-CA-CITY OF INDUSTRY-DE-CA"/>
    <x v="0"/>
    <n v="0.255"/>
    <n v="178"/>
  </r>
  <r>
    <x v="4"/>
    <s v="8604-CA-CITY OF INDUSTRY-FL-CA"/>
    <x v="2"/>
    <n v="0.47699999999999998"/>
    <n v="235.2"/>
  </r>
  <r>
    <x v="4"/>
    <s v="8604-CA-CITY OF INDUSTRY-GA-CA"/>
    <x v="2"/>
    <n v="0.36399999999999999"/>
    <n v="254.9"/>
  </r>
  <r>
    <x v="4"/>
    <s v="8604-CA-CITY OF INDUSTRY-IA-CA"/>
    <x v="0"/>
    <n v="0.255"/>
    <n v="178"/>
  </r>
  <r>
    <x v="4"/>
    <s v="8604-CA-CITY OF INDUSTRY-ID-CA"/>
    <x v="0"/>
    <n v="0.255"/>
    <n v="178"/>
  </r>
  <r>
    <x v="4"/>
    <s v="8604-CA-CITY OF INDUSTRY-IL-CA"/>
    <x v="2"/>
    <n v="0.40699999999999997"/>
    <n v="287.3"/>
  </r>
  <r>
    <x v="4"/>
    <s v="8604-CA-CITY OF INDUSTRY-IN-CA"/>
    <x v="2"/>
    <n v="0.39500000000000002"/>
    <n v="202"/>
  </r>
  <r>
    <x v="4"/>
    <s v="8604-CA-CITY OF INDUSTRY-KS-CA"/>
    <x v="0"/>
    <n v="0.255"/>
    <n v="178"/>
  </r>
  <r>
    <x v="4"/>
    <s v="8604-CA-CITY OF INDUSTRY-KY-CA"/>
    <x v="0"/>
    <n v="0.255"/>
    <n v="178"/>
  </r>
  <r>
    <x v="4"/>
    <s v="8604-CA-CITY OF INDUSTRY-LA-CA"/>
    <x v="0"/>
    <n v="0.255"/>
    <n v="178"/>
  </r>
  <r>
    <x v="4"/>
    <s v="8604-CA-CITY OF INDUSTRY-MA-CA"/>
    <x v="0"/>
    <n v="0.255"/>
    <n v="178"/>
  </r>
  <r>
    <x v="4"/>
    <s v="8604-CA-CITY OF INDUSTRY-MB-CA"/>
    <x v="0"/>
    <n v="0.24"/>
    <n v="215"/>
  </r>
  <r>
    <x v="4"/>
    <s v="8604-CA-CITY OF INDUSTRY-MD-CA"/>
    <x v="0"/>
    <n v="0.255"/>
    <n v="178"/>
  </r>
  <r>
    <x v="4"/>
    <s v="8604-CA-CITY OF INDUSTRY-ME-CA"/>
    <x v="0"/>
    <n v="0.255"/>
    <n v="178"/>
  </r>
  <r>
    <x v="4"/>
    <s v="8604-CA-CITY OF INDUSTRY-MI-CA"/>
    <x v="0"/>
    <n v="0.255"/>
    <n v="178"/>
  </r>
  <r>
    <x v="4"/>
    <s v="8604-CA-CITY OF INDUSTRY-MN-CA"/>
    <x v="0"/>
    <n v="0.255"/>
    <n v="178"/>
  </r>
  <r>
    <x v="4"/>
    <s v="8604-CA-CITY OF INDUSTRY-MO-CA"/>
    <x v="2"/>
    <n v="0.53400000000000003"/>
    <n v="172.3"/>
  </r>
  <r>
    <x v="4"/>
    <s v="8604-CA-CITY OF INDUSTRY-MS-CA"/>
    <x v="0"/>
    <n v="0.255"/>
    <n v="178"/>
  </r>
  <r>
    <x v="4"/>
    <s v="8604-CA-CITY OF INDUSTRY-MT-CA"/>
    <x v="0"/>
    <n v="0.255"/>
    <n v="178"/>
  </r>
  <r>
    <x v="4"/>
    <s v="8604-CA-CITY OF INDUSTRY-NC-CA"/>
    <x v="0"/>
    <n v="0.255"/>
    <n v="178"/>
  </r>
  <r>
    <x v="4"/>
    <s v="8604-CA-CITY OF INDUSTRY-ND-CA"/>
    <x v="0"/>
    <n v="0.255"/>
    <n v="178"/>
  </r>
  <r>
    <x v="4"/>
    <s v="8604-CA-CITY OF INDUSTRY-NE-CA"/>
    <x v="0"/>
    <n v="0.255"/>
    <n v="178"/>
  </r>
  <r>
    <x v="4"/>
    <s v="8604-CA-CITY OF INDUSTRY-NH-CA"/>
    <x v="0"/>
    <n v="0.255"/>
    <n v="178"/>
  </r>
  <r>
    <x v="4"/>
    <s v="8604-CA-CITY OF INDUSTRY-NJ-CA"/>
    <x v="0"/>
    <n v="0.255"/>
    <n v="178"/>
  </r>
  <r>
    <x v="4"/>
    <s v="8604-CA-CITY OF INDUSTRY-NM-CA"/>
    <x v="0"/>
    <n v="0.255"/>
    <n v="178"/>
  </r>
  <r>
    <x v="4"/>
    <s v="8604-CA-CITY OF INDUSTRY-NV-CA"/>
    <x v="0"/>
    <n v="0.255"/>
    <n v="178"/>
  </r>
  <r>
    <x v="4"/>
    <s v="8604-CA-CITY OF INDUSTRY-NY-CA"/>
    <x v="0"/>
    <n v="0.255"/>
    <n v="178"/>
  </r>
  <r>
    <x v="4"/>
    <s v="8604-CA-CITY OF INDUSTRY-OH-CA"/>
    <x v="0"/>
    <n v="0.255"/>
    <n v="178"/>
  </r>
  <r>
    <x v="4"/>
    <s v="8604-CA-CITY OF INDUSTRY-OK-CA"/>
    <x v="0"/>
    <n v="0.255"/>
    <n v="178"/>
  </r>
  <r>
    <x v="4"/>
    <s v="8604-CA-CITY OF INDUSTRY-ON-CA"/>
    <x v="2"/>
    <n v="0.434"/>
    <n v="148.30000000000001"/>
  </r>
  <r>
    <x v="4"/>
    <s v="8604-CA-CITY OF INDUSTRY-OR-CA"/>
    <x v="2"/>
    <n v="0.55700000000000005"/>
    <n v="218.7"/>
  </r>
  <r>
    <x v="4"/>
    <s v="8604-CA-CITY OF INDUSTRY-PA-CA"/>
    <x v="0"/>
    <n v="0.255"/>
    <n v="178"/>
  </r>
  <r>
    <x v="4"/>
    <s v="8604-CA-CITY OF INDUSTRY-QC-CA"/>
    <x v="0"/>
    <n v="0.39"/>
    <n v="172"/>
  </r>
  <r>
    <x v="4"/>
    <s v="8604-CA-CITY OF INDUSTRY-RI-CA"/>
    <x v="0"/>
    <n v="0.255"/>
    <n v="178"/>
  </r>
  <r>
    <x v="4"/>
    <s v="8604-CA-CITY OF INDUSTRY-SC-CA"/>
    <x v="0"/>
    <n v="0.255"/>
    <n v="178"/>
  </r>
  <r>
    <x v="4"/>
    <s v="8604-CA-CITY OF INDUSTRY-SD-CA"/>
    <x v="0"/>
    <n v="0.255"/>
    <n v="178"/>
  </r>
  <r>
    <x v="4"/>
    <s v="8604-CA-CITY OF INDUSTRY-SK-CA"/>
    <x v="0"/>
    <n v="0.24"/>
    <n v="215"/>
  </r>
  <r>
    <x v="4"/>
    <s v="8604-CA-CITY OF INDUSTRY-TN-CA"/>
    <x v="2"/>
    <n v="0.44800000000000001"/>
    <n v="209.3"/>
  </r>
  <r>
    <x v="4"/>
    <s v="8604-CA-CITY OF INDUSTRY-TX-CA"/>
    <x v="2"/>
    <n v="0.54300000000000004"/>
    <n v="213.9"/>
  </r>
  <r>
    <x v="4"/>
    <s v="8604-CA-CITY OF INDUSTRY-UT-CA"/>
    <x v="2"/>
    <n v="0.41"/>
    <n v="191"/>
  </r>
  <r>
    <x v="4"/>
    <s v="8604-CA-CITY OF INDUSTRY-VA-CA"/>
    <x v="0"/>
    <n v="0.255"/>
    <n v="178"/>
  </r>
  <r>
    <x v="4"/>
    <s v="8604-CA-CITY OF INDUSTRY-VT-CA"/>
    <x v="0"/>
    <n v="0.255"/>
    <n v="178"/>
  </r>
  <r>
    <x v="4"/>
    <s v="8604-CA-CITY OF INDUSTRY-WA-CA"/>
    <x v="0"/>
    <n v="0.255"/>
    <n v="178"/>
  </r>
  <r>
    <x v="4"/>
    <s v="8604-CA-CITY OF INDUSTRY-WI-CA"/>
    <x v="0"/>
    <n v="0.255"/>
    <n v="178"/>
  </r>
  <r>
    <x v="4"/>
    <s v="8604-CA-CITY OF INDUSTRY-WV-CA"/>
    <x v="0"/>
    <n v="0.255"/>
    <n v="178"/>
  </r>
  <r>
    <x v="4"/>
    <s v="8604-CA-CITY OF INDUSTRY-WY-CA"/>
    <x v="0"/>
    <n v="0.255"/>
    <n v="178"/>
  </r>
  <r>
    <x v="4"/>
    <s v="8604-CA-CITY OF INDUSTRY-CA-AB"/>
    <x v="0"/>
    <n v="0.24"/>
    <n v="215"/>
  </r>
  <r>
    <x v="4"/>
    <s v="8604-CA-CITY OF INDUSTRY-CA-AL"/>
    <x v="0"/>
    <n v="0.255"/>
    <n v="178"/>
  </r>
  <r>
    <x v="4"/>
    <s v="8604-CA-CITY OF INDUSTRY-CA-AR"/>
    <x v="2"/>
    <n v="0.41"/>
    <n v="186.7"/>
  </r>
  <r>
    <x v="4"/>
    <s v="8604-CA-CITY OF INDUSTRY-CA-AZ"/>
    <x v="0"/>
    <n v="0.21"/>
    <n v="200"/>
  </r>
  <r>
    <x v="4"/>
    <s v="8604-CA-CITY OF INDUSTRY-CA-BC"/>
    <x v="0"/>
    <n v="0.24"/>
    <n v="215"/>
  </r>
  <r>
    <x v="4"/>
    <s v="8604-CA-CITY OF INDUSTRY-CA-CA"/>
    <x v="0"/>
    <n v="0.21"/>
    <n v="200"/>
  </r>
  <r>
    <x v="4"/>
    <s v="8604-CA-CITY OF INDUSTRY-CA-CO"/>
    <x v="0"/>
    <n v="0.21"/>
    <n v="200"/>
  </r>
  <r>
    <x v="4"/>
    <s v="8604-CA-CITY OF INDUSTRY-CA-CT"/>
    <x v="2"/>
    <n v="0.40500000000000003"/>
    <n v="227.4"/>
  </r>
  <r>
    <x v="4"/>
    <s v="8604-CA-CITY OF INDUSTRY-CA-DC"/>
    <x v="0"/>
    <n v="0.255"/>
    <n v="178"/>
  </r>
  <r>
    <x v="4"/>
    <s v="8604-CA-CITY OF INDUSTRY-CA-DE"/>
    <x v="0"/>
    <n v="0.255"/>
    <n v="178"/>
  </r>
  <r>
    <x v="4"/>
    <s v="8604-CA-CITY OF INDUSTRY-CA-FL"/>
    <x v="0"/>
    <n v="0.255"/>
    <n v="178"/>
  </r>
  <r>
    <x v="4"/>
    <s v="8604-CA-CITY OF INDUSTRY-CA-GA"/>
    <x v="0"/>
    <n v="0.255"/>
    <n v="178"/>
  </r>
  <r>
    <x v="4"/>
    <s v="8604-CA-CITY OF INDUSTRY-CA-IA"/>
    <x v="0"/>
    <n v="0.255"/>
    <n v="178"/>
  </r>
  <r>
    <x v="4"/>
    <s v="8604-CA-CITY OF INDUSTRY-CA-ID"/>
    <x v="0"/>
    <n v="0.21"/>
    <n v="200"/>
  </r>
  <r>
    <x v="4"/>
    <s v="8604-CA-CITY OF INDUSTRY-CA-IL"/>
    <x v="0"/>
    <n v="0.255"/>
    <n v="178"/>
  </r>
  <r>
    <x v="4"/>
    <s v="8604-CA-CITY OF INDUSTRY-CA-IN"/>
    <x v="2"/>
    <n v="0.46"/>
    <n v="165.5"/>
  </r>
  <r>
    <x v="4"/>
    <s v="8604-CA-CITY OF INDUSTRY-CA-KS"/>
    <x v="0"/>
    <n v="0.255"/>
    <n v="178"/>
  </r>
  <r>
    <x v="4"/>
    <s v="8604-CA-CITY OF INDUSTRY-CA-KY"/>
    <x v="0"/>
    <n v="0.255"/>
    <n v="178"/>
  </r>
  <r>
    <x v="4"/>
    <s v="8604-CA-CITY OF INDUSTRY-CA-LA"/>
    <x v="0"/>
    <n v="0.255"/>
    <n v="178"/>
  </r>
  <r>
    <x v="4"/>
    <s v="8604-CA-CITY OF INDUSTRY-CA-MA"/>
    <x v="0"/>
    <n v="0.255"/>
    <n v="178"/>
  </r>
  <r>
    <x v="4"/>
    <s v="8604-CA-CITY OF INDUSTRY-CA-MB"/>
    <x v="0"/>
    <n v="0.24"/>
    <n v="215"/>
  </r>
  <r>
    <x v="4"/>
    <s v="8604-CA-CITY OF INDUSTRY-CA-MD"/>
    <x v="0"/>
    <n v="0.255"/>
    <n v="178"/>
  </r>
  <r>
    <x v="4"/>
    <s v="8604-CA-CITY OF INDUSTRY-CA-ME"/>
    <x v="0"/>
    <n v="0.255"/>
    <n v="178"/>
  </r>
  <r>
    <x v="4"/>
    <s v="8604-CA-CITY OF INDUSTRY-CA-MI"/>
    <x v="0"/>
    <n v="0.255"/>
    <n v="178"/>
  </r>
  <r>
    <x v="4"/>
    <s v="8604-CA-CITY OF INDUSTRY-CA-MN"/>
    <x v="0"/>
    <n v="0.255"/>
    <n v="178"/>
  </r>
  <r>
    <x v="4"/>
    <s v="8604-CA-CITY OF INDUSTRY-CA-MO"/>
    <x v="0"/>
    <n v="0.255"/>
    <n v="178"/>
  </r>
  <r>
    <x v="4"/>
    <s v="8604-CA-CITY OF INDUSTRY-CA-MS"/>
    <x v="2"/>
    <n v="0.50600000000000001"/>
    <n v="194.5"/>
  </r>
  <r>
    <x v="4"/>
    <s v="8604-CA-CITY OF INDUSTRY-CA-MT"/>
    <x v="0"/>
    <n v="0.21"/>
    <n v="200"/>
  </r>
  <r>
    <x v="4"/>
    <s v="8604-CA-CITY OF INDUSTRY-CA-NC"/>
    <x v="2"/>
    <n v="0.42"/>
    <n v="133.1"/>
  </r>
  <r>
    <x v="4"/>
    <s v="8604-CA-CITY OF INDUSTRY-CA-ND"/>
    <x v="0"/>
    <n v="0.255"/>
    <n v="178"/>
  </r>
  <r>
    <x v="4"/>
    <s v="8604-CA-CITY OF INDUSTRY-CA-NE"/>
    <x v="0"/>
    <n v="0.255"/>
    <n v="178"/>
  </r>
  <r>
    <x v="4"/>
    <s v="8604-CA-CITY OF INDUSTRY-CA-NH"/>
    <x v="0"/>
    <n v="0.255"/>
    <n v="178"/>
  </r>
  <r>
    <x v="4"/>
    <s v="8604-CA-CITY OF INDUSTRY-CA-NJ"/>
    <x v="0"/>
    <n v="0.255"/>
    <n v="178"/>
  </r>
  <r>
    <x v="4"/>
    <s v="8604-CA-CITY OF INDUSTRY-CA-NM"/>
    <x v="0"/>
    <n v="0.21"/>
    <n v="200"/>
  </r>
  <r>
    <x v="4"/>
    <s v="8604-CA-CITY OF INDUSTRY-CA-NV"/>
    <x v="0"/>
    <n v="0.21"/>
    <n v="200"/>
  </r>
  <r>
    <x v="4"/>
    <s v="8604-CA-CITY OF INDUSTRY-CA-NY"/>
    <x v="0"/>
    <n v="0.255"/>
    <n v="178"/>
  </r>
  <r>
    <x v="4"/>
    <s v="8604-CA-CITY OF INDUSTRY-CA-OH"/>
    <x v="0"/>
    <n v="0.255"/>
    <n v="178"/>
  </r>
  <r>
    <x v="4"/>
    <s v="8604-CA-CITY OF INDUSTRY-CA-OK"/>
    <x v="2"/>
    <n v="0.45800000000000002"/>
    <n v="124.8"/>
  </r>
  <r>
    <x v="4"/>
    <s v="8604-CA-CITY OF INDUSTRY-CA-ON"/>
    <x v="0"/>
    <n v="0.39"/>
    <n v="172"/>
  </r>
  <r>
    <x v="4"/>
    <s v="8604-CA-CITY OF INDUSTRY-CA-OR"/>
    <x v="0"/>
    <n v="0.21"/>
    <n v="200"/>
  </r>
  <r>
    <x v="4"/>
    <s v="8604-CA-CITY OF INDUSTRY-CA-PA"/>
    <x v="0"/>
    <n v="0.255"/>
    <n v="178"/>
  </r>
  <r>
    <x v="4"/>
    <s v="8604-CA-CITY OF INDUSTRY-CA-QC"/>
    <x v="0"/>
    <n v="0.39"/>
    <n v="172"/>
  </r>
  <r>
    <x v="4"/>
    <s v="8604-CA-CITY OF INDUSTRY-CA-RI"/>
    <x v="0"/>
    <n v="0.255"/>
    <n v="178"/>
  </r>
  <r>
    <x v="4"/>
    <s v="8604-CA-CITY OF INDUSTRY-CA-SC"/>
    <x v="0"/>
    <n v="0.255"/>
    <n v="178"/>
  </r>
  <r>
    <x v="4"/>
    <s v="8604-CA-CITY OF INDUSTRY-CA-SD"/>
    <x v="0"/>
    <n v="0.255"/>
    <n v="178"/>
  </r>
  <r>
    <x v="4"/>
    <s v="8604-CA-CITY OF INDUSTRY-CA-SK"/>
    <x v="0"/>
    <n v="0.24"/>
    <n v="215"/>
  </r>
  <r>
    <x v="4"/>
    <s v="8604-CA-CITY OF INDUSTRY-CA-TN"/>
    <x v="0"/>
    <n v="0.255"/>
    <n v="178"/>
  </r>
  <r>
    <x v="4"/>
    <s v="8604-CA-CITY OF INDUSTRY-CA-TX"/>
    <x v="0"/>
    <n v="0.255"/>
    <n v="178"/>
  </r>
  <r>
    <x v="4"/>
    <s v="8604-CA-CITY OF INDUSTRY-CA-UT"/>
    <x v="0"/>
    <n v="0.21"/>
    <n v="200"/>
  </r>
  <r>
    <x v="4"/>
    <s v="8604-CA-CITY OF INDUSTRY-CA-VA"/>
    <x v="0"/>
    <n v="0.255"/>
    <n v="178"/>
  </r>
  <r>
    <x v="4"/>
    <s v="8604-CA-CITY OF INDUSTRY-CA-VT"/>
    <x v="0"/>
    <n v="0.255"/>
    <n v="178"/>
  </r>
  <r>
    <x v="4"/>
    <s v="8604-CA-CITY OF INDUSTRY-CA-WA"/>
    <x v="0"/>
    <n v="0.21"/>
    <n v="200"/>
  </r>
  <r>
    <x v="4"/>
    <s v="8604-CA-CITY OF INDUSTRY-CA-WI"/>
    <x v="2"/>
    <n v="0.42599999999999999"/>
    <n v="179.5"/>
  </r>
  <r>
    <x v="4"/>
    <s v="8604-CA-CITY OF INDUSTRY-CA-WV"/>
    <x v="0"/>
    <n v="0.255"/>
    <n v="178"/>
  </r>
  <r>
    <x v="4"/>
    <s v="8604-CA-CITY OF INDUSTRY-CA-WY"/>
    <x v="0"/>
    <n v="0.21"/>
    <n v="200"/>
  </r>
  <r>
    <x v="4"/>
    <s v="8605-IN-INDIANAPOLIS-AB-IN"/>
    <x v="0"/>
    <n v="0.24"/>
    <n v="215"/>
  </r>
  <r>
    <x v="4"/>
    <s v="8605-IN-INDIANAPOLIS-AL-IN"/>
    <x v="2"/>
    <n v="0.36"/>
    <n v="199.7"/>
  </r>
  <r>
    <x v="4"/>
    <s v="8605-IN-INDIANAPOLIS-AR-IN"/>
    <x v="2"/>
    <n v="0.434"/>
    <n v="129.80000000000001"/>
  </r>
  <r>
    <x v="4"/>
    <s v="8605-IN-INDIANAPOLIS-AZ-IN"/>
    <x v="0"/>
    <n v="0.255"/>
    <n v="178"/>
  </r>
  <r>
    <x v="4"/>
    <s v="8605-IN-INDIANAPOLIS-BC-IN"/>
    <x v="0"/>
    <n v="0.24"/>
    <n v="215"/>
  </r>
  <r>
    <x v="4"/>
    <s v="8605-IN-INDIANAPOLIS-CA-IN"/>
    <x v="2"/>
    <n v="0.46"/>
    <n v="165.5"/>
  </r>
  <r>
    <x v="4"/>
    <s v="8605-IN-INDIANAPOLIS-CO-IN"/>
    <x v="0"/>
    <n v="0.255"/>
    <n v="178"/>
  </r>
  <r>
    <x v="4"/>
    <s v="8605-IN-INDIANAPOLIS-CT-IN"/>
    <x v="0"/>
    <n v="0.255"/>
    <n v="178"/>
  </r>
  <r>
    <x v="4"/>
    <s v="8605-IN-INDIANAPOLIS-DC-IN"/>
    <x v="0"/>
    <n v="0.255"/>
    <n v="178"/>
  </r>
  <r>
    <x v="4"/>
    <s v="8605-IN-INDIANAPOLIS-DE-IN"/>
    <x v="0"/>
    <n v="0.255"/>
    <n v="178"/>
  </r>
  <r>
    <x v="4"/>
    <s v="8605-IN-INDIANAPOLIS-FL-IN"/>
    <x v="2"/>
    <n v="0.51700000000000002"/>
    <n v="160.1"/>
  </r>
  <r>
    <x v="4"/>
    <s v="8605-IN-INDIANAPOLIS-GA-IN"/>
    <x v="2"/>
    <n v="0.35399999999999998"/>
    <n v="128.69999999999999"/>
  </r>
  <r>
    <x v="4"/>
    <s v="8605-IN-INDIANAPOLIS-IA-IN"/>
    <x v="2"/>
    <n v="0.308"/>
    <n v="143.69999999999999"/>
  </r>
  <r>
    <x v="4"/>
    <s v="8605-IN-INDIANAPOLIS-ID-IN"/>
    <x v="0"/>
    <n v="0.255"/>
    <n v="178"/>
  </r>
  <r>
    <x v="4"/>
    <s v="8605-IN-INDIANAPOLIS-IL-IN"/>
    <x v="0"/>
    <n v="0.255"/>
    <n v="178"/>
  </r>
  <r>
    <x v="4"/>
    <s v="8605-IN-INDIANAPOLIS-IN-IN"/>
    <x v="2"/>
    <n v="0.38900000000000001"/>
    <n v="155.6"/>
  </r>
  <r>
    <x v="4"/>
    <s v="8605-IN-INDIANAPOLIS-KS-IN"/>
    <x v="0"/>
    <n v="0.255"/>
    <n v="178"/>
  </r>
  <r>
    <x v="4"/>
    <s v="8605-IN-INDIANAPOLIS-KY-IN"/>
    <x v="2"/>
    <n v="0.33300000000000002"/>
    <n v="138.5"/>
  </r>
  <r>
    <x v="4"/>
    <s v="8605-IN-INDIANAPOLIS-LA-IN"/>
    <x v="0"/>
    <n v="0.255"/>
    <n v="178"/>
  </r>
  <r>
    <x v="4"/>
    <s v="8605-IN-INDIANAPOLIS-MA-IN"/>
    <x v="0"/>
    <n v="0.255"/>
    <n v="178"/>
  </r>
  <r>
    <x v="4"/>
    <s v="8605-IN-INDIANAPOLIS-MB-IN"/>
    <x v="0"/>
    <n v="0.24"/>
    <n v="215"/>
  </r>
  <r>
    <x v="4"/>
    <s v="8605-IN-INDIANAPOLIS-MD-IN"/>
    <x v="2"/>
    <n v="0.48099999999999998"/>
    <n v="222.8"/>
  </r>
  <r>
    <x v="4"/>
    <s v="8605-IN-INDIANAPOLIS-ME-IN"/>
    <x v="0"/>
    <n v="0.255"/>
    <n v="178"/>
  </r>
  <r>
    <x v="4"/>
    <s v="8605-IN-INDIANAPOLIS-MI-IN"/>
    <x v="2"/>
    <n v="0.33100000000000002"/>
    <n v="153"/>
  </r>
  <r>
    <x v="4"/>
    <s v="8605-IN-INDIANAPOLIS-MN-IN"/>
    <x v="0"/>
    <n v="0.255"/>
    <n v="178"/>
  </r>
  <r>
    <x v="4"/>
    <s v="8605-IN-INDIANAPOLIS-MO-IN"/>
    <x v="2"/>
    <n v="0.63900000000000001"/>
    <n v="245.5"/>
  </r>
  <r>
    <x v="4"/>
    <s v="8605-IN-INDIANAPOLIS-MS-IN"/>
    <x v="2"/>
    <n v="0.52300000000000002"/>
    <n v="133.6"/>
  </r>
  <r>
    <x v="4"/>
    <s v="8605-IN-INDIANAPOLIS-MT-IN"/>
    <x v="0"/>
    <n v="0.255"/>
    <n v="178"/>
  </r>
  <r>
    <x v="4"/>
    <s v="8605-IN-INDIANAPOLIS-NC-IN"/>
    <x v="2"/>
    <n v="0.437"/>
    <n v="174.2"/>
  </r>
  <r>
    <x v="4"/>
    <s v="8605-IN-INDIANAPOLIS-ND-IN"/>
    <x v="0"/>
    <n v="0.255"/>
    <n v="178"/>
  </r>
  <r>
    <x v="4"/>
    <s v="8605-IN-INDIANAPOLIS-NE-IN"/>
    <x v="0"/>
    <n v="0.255"/>
    <n v="178"/>
  </r>
  <r>
    <x v="4"/>
    <s v="8605-IN-INDIANAPOLIS-NH-IN"/>
    <x v="0"/>
    <n v="0.255"/>
    <n v="178"/>
  </r>
  <r>
    <x v="4"/>
    <s v="8605-IN-INDIANAPOLIS-NJ-IN"/>
    <x v="0"/>
    <n v="0.255"/>
    <n v="178"/>
  </r>
  <r>
    <x v="4"/>
    <s v="8605-IN-INDIANAPOLIS-NM-IN"/>
    <x v="0"/>
    <n v="0.255"/>
    <n v="178"/>
  </r>
  <r>
    <x v="4"/>
    <s v="8605-IN-INDIANAPOLIS-NV-IN"/>
    <x v="0"/>
    <n v="0.255"/>
    <n v="178"/>
  </r>
  <r>
    <x v="4"/>
    <s v="8605-IN-INDIANAPOLIS-NY-IN"/>
    <x v="0"/>
    <n v="0.255"/>
    <n v="178"/>
  </r>
  <r>
    <x v="4"/>
    <s v="8605-IN-INDIANAPOLIS-OH-IN"/>
    <x v="2"/>
    <n v="0.48399999999999999"/>
    <n v="134.69999999999999"/>
  </r>
  <r>
    <x v="4"/>
    <s v="8605-IN-INDIANAPOLIS-OK-IN"/>
    <x v="2"/>
    <n v="0.52900000000000003"/>
    <n v="158.80000000000001"/>
  </r>
  <r>
    <x v="4"/>
    <s v="8605-IN-INDIANAPOLIS-ON-IN"/>
    <x v="2"/>
    <n v="0.79600000000000004"/>
    <n v="112.6"/>
  </r>
  <r>
    <x v="4"/>
    <s v="8605-IN-INDIANAPOLIS-OR-IN"/>
    <x v="0"/>
    <n v="0.255"/>
    <n v="178"/>
  </r>
  <r>
    <x v="4"/>
    <s v="8605-IN-INDIANAPOLIS-PA-IN"/>
    <x v="2"/>
    <n v="0.51200000000000001"/>
    <n v="227.3"/>
  </r>
  <r>
    <x v="4"/>
    <s v="8605-IN-INDIANAPOLIS-QC-IN"/>
    <x v="0"/>
    <n v="0.39"/>
    <n v="172"/>
  </r>
  <r>
    <x v="4"/>
    <s v="8605-IN-INDIANAPOLIS-RI-IN"/>
    <x v="0"/>
    <n v="0.255"/>
    <n v="178"/>
  </r>
  <r>
    <x v="4"/>
    <s v="8605-IN-INDIANAPOLIS-SC-IN"/>
    <x v="0"/>
    <n v="0.255"/>
    <n v="178"/>
  </r>
  <r>
    <x v="4"/>
    <s v="8605-IN-INDIANAPOLIS-SD-IN"/>
    <x v="0"/>
    <n v="0.255"/>
    <n v="178"/>
  </r>
  <r>
    <x v="4"/>
    <s v="8605-IN-INDIANAPOLIS-SK-IN"/>
    <x v="0"/>
    <n v="0.24"/>
    <n v="215"/>
  </r>
  <r>
    <x v="4"/>
    <s v="8605-IN-INDIANAPOLIS-TN-IN"/>
    <x v="0"/>
    <n v="0.255"/>
    <n v="178"/>
  </r>
  <r>
    <x v="4"/>
    <s v="8605-IN-INDIANAPOLIS-TX-IN"/>
    <x v="2"/>
    <n v="0.34499999999999997"/>
    <n v="156.80000000000001"/>
  </r>
  <r>
    <x v="4"/>
    <s v="8605-IN-INDIANAPOLIS-UT-IN"/>
    <x v="0"/>
    <n v="0.255"/>
    <n v="178"/>
  </r>
  <r>
    <x v="4"/>
    <s v="8605-IN-INDIANAPOLIS-VA-IN"/>
    <x v="0"/>
    <n v="0.255"/>
    <n v="178"/>
  </r>
  <r>
    <x v="4"/>
    <s v="8605-IN-INDIANAPOLIS-VT-IN"/>
    <x v="0"/>
    <n v="0.255"/>
    <n v="178"/>
  </r>
  <r>
    <x v="4"/>
    <s v="8605-IN-INDIANAPOLIS-WA-IN"/>
    <x v="0"/>
    <n v="0.255"/>
    <n v="178"/>
  </r>
  <r>
    <x v="4"/>
    <s v="8605-IN-INDIANAPOLIS-WI-IN"/>
    <x v="2"/>
    <n v="0.40699999999999997"/>
    <n v="169.6"/>
  </r>
  <r>
    <x v="4"/>
    <s v="8605-IN-INDIANAPOLIS-WV-IN"/>
    <x v="0"/>
    <n v="0.255"/>
    <n v="178"/>
  </r>
  <r>
    <x v="4"/>
    <s v="8605-IN-INDIANAPOLIS-WY-IN"/>
    <x v="0"/>
    <n v="0.255"/>
    <n v="178"/>
  </r>
  <r>
    <x v="4"/>
    <s v="8605-IN-INDIANAPOLIS-IN-AB"/>
    <x v="0"/>
    <n v="0.24"/>
    <n v="215"/>
  </r>
  <r>
    <x v="4"/>
    <s v="8605-IN-INDIANAPOLIS-IN-AL"/>
    <x v="0"/>
    <n v="0.255"/>
    <n v="178"/>
  </r>
  <r>
    <x v="4"/>
    <s v="8605-IN-INDIANAPOLIS-IN-AR"/>
    <x v="0"/>
    <n v="0.255"/>
    <n v="178"/>
  </r>
  <r>
    <x v="4"/>
    <s v="8605-IN-INDIANAPOLIS-IN-AZ"/>
    <x v="0"/>
    <n v="0.21"/>
    <n v="200"/>
  </r>
  <r>
    <x v="4"/>
    <s v="8605-IN-INDIANAPOLIS-IN-BC"/>
    <x v="0"/>
    <n v="0.24"/>
    <n v="215"/>
  </r>
  <r>
    <x v="4"/>
    <s v="8605-IN-INDIANAPOLIS-IN-CA"/>
    <x v="0"/>
    <n v="0.21"/>
    <n v="200"/>
  </r>
  <r>
    <x v="4"/>
    <s v="8605-IN-INDIANAPOLIS-IN-CO"/>
    <x v="0"/>
    <n v="0.21"/>
    <n v="200"/>
  </r>
  <r>
    <x v="4"/>
    <s v="8605-IN-INDIANAPOLIS-IN-CT"/>
    <x v="0"/>
    <n v="0.255"/>
    <n v="178"/>
  </r>
  <r>
    <x v="4"/>
    <s v="8605-IN-INDIANAPOLIS-IN-DC"/>
    <x v="0"/>
    <n v="0.255"/>
    <n v="178"/>
  </r>
  <r>
    <x v="4"/>
    <s v="8605-IN-INDIANAPOLIS-IN-DE"/>
    <x v="0"/>
    <n v="0.255"/>
    <n v="178"/>
  </r>
  <r>
    <x v="4"/>
    <s v="8605-IN-INDIANAPOLIS-IN-FL"/>
    <x v="0"/>
    <n v="0.255"/>
    <n v="178"/>
  </r>
  <r>
    <x v="4"/>
    <s v="8605-IN-INDIANAPOLIS-IN-GA"/>
    <x v="0"/>
    <n v="0.255"/>
    <n v="178"/>
  </r>
  <r>
    <x v="4"/>
    <s v="8605-IN-INDIANAPOLIS-IN-IA"/>
    <x v="2"/>
    <n v="0.30399999999999999"/>
    <n v="128.69999999999999"/>
  </r>
  <r>
    <x v="4"/>
    <s v="8605-IN-INDIANAPOLIS-IN-ID"/>
    <x v="0"/>
    <n v="0.21"/>
    <n v="200"/>
  </r>
  <r>
    <x v="4"/>
    <s v="8605-IN-INDIANAPOLIS-IN-IL"/>
    <x v="0"/>
    <n v="0.255"/>
    <n v="178"/>
  </r>
  <r>
    <x v="4"/>
    <s v="8605-IN-INDIANAPOLIS-IN-IN"/>
    <x v="2"/>
    <n v="0.38900000000000001"/>
    <n v="155.6"/>
  </r>
  <r>
    <x v="4"/>
    <s v="8605-IN-INDIANAPOLIS-IN-KS"/>
    <x v="0"/>
    <n v="0.255"/>
    <n v="178"/>
  </r>
  <r>
    <x v="4"/>
    <s v="8605-IN-INDIANAPOLIS-IN-KY"/>
    <x v="2"/>
    <n v="0.31900000000000001"/>
    <n v="132.69999999999999"/>
  </r>
  <r>
    <x v="4"/>
    <s v="8605-IN-INDIANAPOLIS-IN-LA"/>
    <x v="0"/>
    <n v="0.255"/>
    <n v="178"/>
  </r>
  <r>
    <x v="4"/>
    <s v="8605-IN-INDIANAPOLIS-IN-MA"/>
    <x v="2"/>
    <n v="0.40300000000000002"/>
    <n v="134.9"/>
  </r>
  <r>
    <x v="4"/>
    <s v="8605-IN-INDIANAPOLIS-IN-MB"/>
    <x v="0"/>
    <n v="0.24"/>
    <n v="215"/>
  </r>
  <r>
    <x v="4"/>
    <s v="8605-IN-INDIANAPOLIS-IN-MD"/>
    <x v="0"/>
    <n v="0.255"/>
    <n v="178"/>
  </r>
  <r>
    <x v="4"/>
    <s v="8605-IN-INDIANAPOLIS-IN-ME"/>
    <x v="0"/>
    <n v="0.255"/>
    <n v="178"/>
  </r>
  <r>
    <x v="4"/>
    <s v="8605-IN-INDIANAPOLIS-IN-MI"/>
    <x v="0"/>
    <n v="0.255"/>
    <n v="178"/>
  </r>
  <r>
    <x v="4"/>
    <s v="8605-IN-INDIANAPOLIS-IN-MN"/>
    <x v="2"/>
    <n v="0.65400000000000003"/>
    <n v="162.6"/>
  </r>
  <r>
    <x v="4"/>
    <s v="8605-IN-INDIANAPOLIS-IN-MO"/>
    <x v="0"/>
    <n v="0.255"/>
    <n v="178"/>
  </r>
  <r>
    <x v="4"/>
    <s v="8605-IN-INDIANAPOLIS-IN-MS"/>
    <x v="0"/>
    <n v="0.255"/>
    <n v="178"/>
  </r>
  <r>
    <x v="4"/>
    <s v="8605-IN-INDIANAPOLIS-IN-MT"/>
    <x v="0"/>
    <n v="0.21"/>
    <n v="200"/>
  </r>
  <r>
    <x v="4"/>
    <s v="8605-IN-INDIANAPOLIS-IN-NC"/>
    <x v="0"/>
    <n v="0.255"/>
    <n v="178"/>
  </r>
  <r>
    <x v="4"/>
    <s v="8605-IN-INDIANAPOLIS-IN-ND"/>
    <x v="0"/>
    <n v="0.255"/>
    <n v="178"/>
  </r>
  <r>
    <x v="4"/>
    <s v="8605-IN-INDIANAPOLIS-IN-NE"/>
    <x v="0"/>
    <n v="0.255"/>
    <n v="178"/>
  </r>
  <r>
    <x v="4"/>
    <s v="8605-IN-INDIANAPOLIS-IN-NH"/>
    <x v="0"/>
    <n v="0.255"/>
    <n v="178"/>
  </r>
  <r>
    <x v="4"/>
    <s v="8605-IN-INDIANAPOLIS-IN-NJ"/>
    <x v="0"/>
    <n v="0.255"/>
    <n v="178"/>
  </r>
  <r>
    <x v="4"/>
    <s v="8605-IN-INDIANAPOLIS-IN-NM"/>
    <x v="0"/>
    <n v="0.21"/>
    <n v="200"/>
  </r>
  <r>
    <x v="4"/>
    <s v="8605-IN-INDIANAPOLIS-IN-NV"/>
    <x v="0"/>
    <n v="0.21"/>
    <n v="200"/>
  </r>
  <r>
    <x v="4"/>
    <s v="8605-IN-INDIANAPOLIS-IN-NY"/>
    <x v="2"/>
    <n v="0.373"/>
    <n v="144.80000000000001"/>
  </r>
  <r>
    <x v="4"/>
    <s v="8605-IN-INDIANAPOLIS-IN-OH"/>
    <x v="0"/>
    <n v="0.255"/>
    <n v="178"/>
  </r>
  <r>
    <x v="4"/>
    <s v="8605-IN-INDIANAPOLIS-IN-OK"/>
    <x v="2"/>
    <n v="0.52600000000000002"/>
    <n v="194"/>
  </r>
  <r>
    <x v="4"/>
    <s v="8605-IN-INDIANAPOLIS-IN-ON"/>
    <x v="0"/>
    <n v="0.39"/>
    <n v="172"/>
  </r>
  <r>
    <x v="4"/>
    <s v="8605-IN-INDIANAPOLIS-IN-OR"/>
    <x v="0"/>
    <n v="0.21"/>
    <n v="200"/>
  </r>
  <r>
    <x v="4"/>
    <s v="8605-IN-INDIANAPOLIS-IN-PA"/>
    <x v="0"/>
    <n v="0.255"/>
    <n v="178"/>
  </r>
  <r>
    <x v="4"/>
    <s v="8605-IN-INDIANAPOLIS-IN-QC"/>
    <x v="2"/>
    <n v="0.10199999999999999"/>
    <n v="328.2"/>
  </r>
  <r>
    <x v="4"/>
    <s v="8605-IN-INDIANAPOLIS-IN-RI"/>
    <x v="0"/>
    <n v="0.255"/>
    <n v="178"/>
  </r>
  <r>
    <x v="4"/>
    <s v="8605-IN-INDIANAPOLIS-IN-SC"/>
    <x v="0"/>
    <n v="0.255"/>
    <n v="178"/>
  </r>
  <r>
    <x v="4"/>
    <s v="8605-IN-INDIANAPOLIS-IN-SD"/>
    <x v="0"/>
    <n v="0.255"/>
    <n v="178"/>
  </r>
  <r>
    <x v="4"/>
    <s v="8605-IN-INDIANAPOLIS-IN-SK"/>
    <x v="0"/>
    <n v="0.24"/>
    <n v="215"/>
  </r>
  <r>
    <x v="4"/>
    <s v="8605-IN-INDIANAPOLIS-IN-TN"/>
    <x v="2"/>
    <n v="0.34899999999999998"/>
    <n v="155.6"/>
  </r>
  <r>
    <x v="4"/>
    <s v="8605-IN-INDIANAPOLIS-IN-TX"/>
    <x v="0"/>
    <n v="0.255"/>
    <n v="178"/>
  </r>
  <r>
    <x v="4"/>
    <s v="8605-IN-INDIANAPOLIS-IN-UT"/>
    <x v="0"/>
    <n v="0.21"/>
    <n v="200"/>
  </r>
  <r>
    <x v="4"/>
    <s v="8605-IN-INDIANAPOLIS-IN-VA"/>
    <x v="0"/>
    <n v="0.255"/>
    <n v="178"/>
  </r>
  <r>
    <x v="4"/>
    <s v="8605-IN-INDIANAPOLIS-IN-VT"/>
    <x v="0"/>
    <n v="0.255"/>
    <n v="178"/>
  </r>
  <r>
    <x v="4"/>
    <s v="8605-IN-INDIANAPOLIS-IN-WA"/>
    <x v="0"/>
    <n v="0.21"/>
    <n v="200"/>
  </r>
  <r>
    <x v="4"/>
    <s v="8605-IN-INDIANAPOLIS-IN-WI"/>
    <x v="2"/>
    <n v="0.54400000000000004"/>
    <n v="139.4"/>
  </r>
  <r>
    <x v="4"/>
    <s v="8605-IN-INDIANAPOLIS-IN-WV"/>
    <x v="0"/>
    <n v="0.255"/>
    <n v="178"/>
  </r>
  <r>
    <x v="4"/>
    <s v="8605-IN-INDIANAPOLIS-IN-WY"/>
    <x v="0"/>
    <n v="0.21"/>
    <n v="200"/>
  </r>
  <r>
    <x v="4"/>
    <s v="8607-TX-GRAPEVINE-AB-TX"/>
    <x v="0"/>
    <n v="0.24"/>
    <n v="215"/>
  </r>
  <r>
    <x v="4"/>
    <s v="8607-TX-GRAPEVINE-AL-TX"/>
    <x v="2"/>
    <n v="0.52100000000000002"/>
    <n v="222.2"/>
  </r>
  <r>
    <x v="4"/>
    <s v="8607-TX-GRAPEVINE-AR-TX"/>
    <x v="2"/>
    <n v="0.42"/>
    <n v="166.4"/>
  </r>
  <r>
    <x v="4"/>
    <s v="8607-TX-GRAPEVINE-AZ-TX"/>
    <x v="2"/>
    <n v="0.40600000000000003"/>
    <n v="146.19999999999999"/>
  </r>
  <r>
    <x v="4"/>
    <s v="8607-TX-GRAPEVINE-BC-TX"/>
    <x v="0"/>
    <n v="0.24"/>
    <n v="215"/>
  </r>
  <r>
    <x v="4"/>
    <s v="8607-TX-GRAPEVINE-CA-TX"/>
    <x v="0"/>
    <n v="0.255"/>
    <n v="178"/>
  </r>
  <r>
    <x v="4"/>
    <s v="8607-TX-GRAPEVINE-CO-TX"/>
    <x v="0"/>
    <n v="0.255"/>
    <n v="178"/>
  </r>
  <r>
    <x v="4"/>
    <s v="8607-TX-GRAPEVINE-CT-TX"/>
    <x v="0"/>
    <n v="0.255"/>
    <n v="178"/>
  </r>
  <r>
    <x v="4"/>
    <s v="8607-TX-GRAPEVINE-DC-TX"/>
    <x v="0"/>
    <n v="0.255"/>
    <n v="178"/>
  </r>
  <r>
    <x v="4"/>
    <s v="8607-TX-GRAPEVINE-DE-TX"/>
    <x v="0"/>
    <n v="0.255"/>
    <n v="178"/>
  </r>
  <r>
    <x v="4"/>
    <s v="8607-TX-GRAPEVINE-FL-TX"/>
    <x v="2"/>
    <n v="0.57699999999999996"/>
    <n v="173.7"/>
  </r>
  <r>
    <x v="4"/>
    <s v="8607-TX-GRAPEVINE-GA-TX"/>
    <x v="5"/>
    <n v="0.23400000000000001"/>
    <n v="145"/>
  </r>
  <r>
    <x v="4"/>
    <s v="8607-TX-GRAPEVINE-IA-TX"/>
    <x v="0"/>
    <n v="0.255"/>
    <n v="178"/>
  </r>
  <r>
    <x v="4"/>
    <s v="8607-TX-GRAPEVINE-ID-TX"/>
    <x v="2"/>
    <n v="7.0000000000000007E-2"/>
    <n v="211"/>
  </r>
  <r>
    <x v="4"/>
    <s v="8607-TX-GRAPEVINE-IL-TX"/>
    <x v="0"/>
    <n v="0.255"/>
    <n v="178"/>
  </r>
  <r>
    <x v="4"/>
    <s v="8607-TX-GRAPEVINE-IN-TX"/>
    <x v="2"/>
    <n v="0.36899999999999999"/>
    <n v="204.4"/>
  </r>
  <r>
    <x v="4"/>
    <s v="8607-TX-GRAPEVINE-KS-TX"/>
    <x v="0"/>
    <n v="0.255"/>
    <n v="178"/>
  </r>
  <r>
    <x v="4"/>
    <s v="8607-TX-GRAPEVINE-KY-TX"/>
    <x v="2"/>
    <n v="0.39600000000000002"/>
    <n v="184.3"/>
  </r>
  <r>
    <x v="4"/>
    <s v="8607-TX-GRAPEVINE-LA-TX"/>
    <x v="0"/>
    <n v="0.255"/>
    <n v="178"/>
  </r>
  <r>
    <x v="4"/>
    <s v="8607-TX-GRAPEVINE-MA-TX"/>
    <x v="0"/>
    <n v="0.255"/>
    <n v="178"/>
  </r>
  <r>
    <x v="4"/>
    <s v="8607-TX-GRAPEVINE-MB-TX"/>
    <x v="0"/>
    <n v="0.24"/>
    <n v="215"/>
  </r>
  <r>
    <x v="4"/>
    <s v="8607-TX-GRAPEVINE-MD-TX"/>
    <x v="0"/>
    <n v="0.255"/>
    <n v="178"/>
  </r>
  <r>
    <x v="4"/>
    <s v="8607-TX-GRAPEVINE-ME-TX"/>
    <x v="0"/>
    <n v="0.255"/>
    <n v="178"/>
  </r>
  <r>
    <x v="4"/>
    <s v="8607-TX-GRAPEVINE-MI-TX"/>
    <x v="2"/>
    <n v="0.309"/>
    <n v="231.7"/>
  </r>
  <r>
    <x v="4"/>
    <s v="8607-TX-GRAPEVINE-MN-TX"/>
    <x v="2"/>
    <n v="0.49099999999999999"/>
    <n v="235"/>
  </r>
  <r>
    <x v="4"/>
    <s v="8607-TX-GRAPEVINE-MO-TX"/>
    <x v="2"/>
    <n v="0.54600000000000004"/>
    <n v="205.9"/>
  </r>
  <r>
    <x v="4"/>
    <s v="8607-TX-GRAPEVINE-MS-TX"/>
    <x v="2"/>
    <n v="0.442"/>
    <n v="213.2"/>
  </r>
  <r>
    <x v="4"/>
    <s v="8607-TX-GRAPEVINE-MT-TX"/>
    <x v="0"/>
    <n v="0.255"/>
    <n v="178"/>
  </r>
  <r>
    <x v="4"/>
    <s v="8607-TX-GRAPEVINE-NC-TX"/>
    <x v="5"/>
    <n v="0.39100000000000001"/>
    <n v="129"/>
  </r>
  <r>
    <x v="4"/>
    <s v="8607-TX-GRAPEVINE-ND-TX"/>
    <x v="0"/>
    <n v="0.255"/>
    <n v="178"/>
  </r>
  <r>
    <x v="4"/>
    <s v="8607-TX-GRAPEVINE-NE-TX"/>
    <x v="0"/>
    <n v="0.255"/>
    <n v="178"/>
  </r>
  <r>
    <x v="4"/>
    <s v="8607-TX-GRAPEVINE-NH-TX"/>
    <x v="0"/>
    <n v="0.255"/>
    <n v="178"/>
  </r>
  <r>
    <x v="4"/>
    <s v="8607-TX-GRAPEVINE-NJ-TX"/>
    <x v="2"/>
    <n v="0.45700000000000002"/>
    <n v="221.5"/>
  </r>
  <r>
    <x v="4"/>
    <s v="8607-TX-GRAPEVINE-NM-TX"/>
    <x v="2"/>
    <n v="0.5"/>
    <n v="172.1"/>
  </r>
  <r>
    <x v="4"/>
    <s v="8607-TX-GRAPEVINE-NV-TX"/>
    <x v="0"/>
    <n v="0.255"/>
    <n v="178"/>
  </r>
  <r>
    <x v="4"/>
    <s v="8607-TX-GRAPEVINE-NY-TX"/>
    <x v="2"/>
    <n v="0.36699999999999999"/>
    <n v="227.4"/>
  </r>
  <r>
    <x v="4"/>
    <s v="8607-TX-GRAPEVINE-OH-TX"/>
    <x v="2"/>
    <n v="0.61199999999999999"/>
    <n v="258.39999999999998"/>
  </r>
  <r>
    <x v="4"/>
    <s v="8607-TX-GRAPEVINE-OK-TX"/>
    <x v="2"/>
    <n v="0.49"/>
    <n v="134.80000000000001"/>
  </r>
  <r>
    <x v="4"/>
    <s v="8607-TX-GRAPEVINE-ON-TX"/>
    <x v="2"/>
    <n v="0.45200000000000001"/>
    <n v="263.10000000000002"/>
  </r>
  <r>
    <x v="4"/>
    <s v="8607-TX-GRAPEVINE-OR-TX"/>
    <x v="0"/>
    <n v="0.255"/>
    <n v="178"/>
  </r>
  <r>
    <x v="4"/>
    <s v="8607-TX-GRAPEVINE-PA-TX"/>
    <x v="2"/>
    <n v="0.42"/>
    <n v="249.9"/>
  </r>
  <r>
    <x v="4"/>
    <s v="8607-TX-GRAPEVINE-QC-TX"/>
    <x v="0"/>
    <n v="0.39"/>
    <n v="172"/>
  </r>
  <r>
    <x v="4"/>
    <s v="8607-TX-GRAPEVINE-RI-TX"/>
    <x v="0"/>
    <n v="0.255"/>
    <n v="178"/>
  </r>
  <r>
    <x v="4"/>
    <s v="8607-TX-GRAPEVINE-SC-TX"/>
    <x v="2"/>
    <n v="0.34200000000000003"/>
    <n v="174.8"/>
  </r>
  <r>
    <x v="4"/>
    <s v="8607-TX-GRAPEVINE-SD-TX"/>
    <x v="0"/>
    <n v="0.255"/>
    <n v="178"/>
  </r>
  <r>
    <x v="4"/>
    <s v="8607-TX-GRAPEVINE-SK-TX"/>
    <x v="0"/>
    <n v="0.24"/>
    <n v="215"/>
  </r>
  <r>
    <x v="4"/>
    <s v="8607-TX-GRAPEVINE-TN-TX"/>
    <x v="0"/>
    <n v="0.255"/>
    <n v="178"/>
  </r>
  <r>
    <x v="4"/>
    <s v="8607-TX-GRAPEVINE-TX-TX"/>
    <x v="5"/>
    <n v="0.41199999999999998"/>
    <n v="108"/>
  </r>
  <r>
    <x v="4"/>
    <s v="8607-TX-GRAPEVINE-UT-TX"/>
    <x v="2"/>
    <n v="0.36499999999999999"/>
    <n v="170.1"/>
  </r>
  <r>
    <x v="4"/>
    <s v="8607-TX-GRAPEVINE-VA-TX"/>
    <x v="0"/>
    <n v="0.255"/>
    <n v="178"/>
  </r>
  <r>
    <x v="4"/>
    <s v="8607-TX-GRAPEVINE-VT-TX"/>
    <x v="0"/>
    <n v="0.255"/>
    <n v="178"/>
  </r>
  <r>
    <x v="4"/>
    <s v="8607-TX-GRAPEVINE-WA-TX"/>
    <x v="0"/>
    <n v="0.255"/>
    <n v="178"/>
  </r>
  <r>
    <x v="4"/>
    <s v="8607-TX-GRAPEVINE-WI-TX"/>
    <x v="2"/>
    <n v="0.58599999999999997"/>
    <n v="220.7"/>
  </r>
  <r>
    <x v="4"/>
    <s v="8607-TX-GRAPEVINE-WV-TX"/>
    <x v="0"/>
    <n v="0.255"/>
    <n v="178"/>
  </r>
  <r>
    <x v="4"/>
    <s v="8607-TX-GRAPEVINE-WY-TX"/>
    <x v="0"/>
    <n v="0.255"/>
    <n v="178"/>
  </r>
  <r>
    <x v="4"/>
    <s v="8607-TX-GRAPEVINE-TX-AB"/>
    <x v="0"/>
    <n v="0.24"/>
    <n v="215"/>
  </r>
  <r>
    <x v="4"/>
    <s v="8607-TX-GRAPEVINE-TX-AL"/>
    <x v="5"/>
    <n v="0.38100000000000001"/>
    <n v="108"/>
  </r>
  <r>
    <x v="4"/>
    <s v="8607-TX-GRAPEVINE-TX-AR"/>
    <x v="5"/>
    <n v="0.496"/>
    <n v="105"/>
  </r>
  <r>
    <x v="4"/>
    <s v="8607-TX-GRAPEVINE-TX-AZ"/>
    <x v="2"/>
    <n v="0.60899999999999999"/>
    <n v="190.8"/>
  </r>
  <r>
    <x v="4"/>
    <s v="8607-TX-GRAPEVINE-TX-BC"/>
    <x v="0"/>
    <n v="0.24"/>
    <n v="215"/>
  </r>
  <r>
    <x v="4"/>
    <s v="8607-TX-GRAPEVINE-TX-CA"/>
    <x v="2"/>
    <n v="0.54300000000000004"/>
    <n v="213.9"/>
  </r>
  <r>
    <x v="4"/>
    <s v="8607-TX-GRAPEVINE-TX-CO"/>
    <x v="0"/>
    <n v="0.21"/>
    <n v="200"/>
  </r>
  <r>
    <x v="4"/>
    <s v="8607-TX-GRAPEVINE-TX-CT"/>
    <x v="0"/>
    <n v="0.255"/>
    <n v="178"/>
  </r>
  <r>
    <x v="4"/>
    <s v="8607-TX-GRAPEVINE-TX-DC"/>
    <x v="2"/>
    <n v="0.19"/>
    <n v="227.2"/>
  </r>
  <r>
    <x v="4"/>
    <s v="8607-TX-GRAPEVINE-TX-DE"/>
    <x v="0"/>
    <n v="0.255"/>
    <n v="178"/>
  </r>
  <r>
    <x v="4"/>
    <s v="8607-TX-GRAPEVINE-TX-FL"/>
    <x v="5"/>
    <n v="0.318"/>
    <n v="126"/>
  </r>
  <r>
    <x v="4"/>
    <s v="8607-TX-GRAPEVINE-TX-GA"/>
    <x v="5"/>
    <n v="0.438"/>
    <n v="123"/>
  </r>
  <r>
    <x v="4"/>
    <s v="8607-TX-GRAPEVINE-TX-IA"/>
    <x v="0"/>
    <n v="0.255"/>
    <n v="178"/>
  </r>
  <r>
    <x v="4"/>
    <s v="8607-TX-GRAPEVINE-TX-ID"/>
    <x v="0"/>
    <n v="0.21"/>
    <n v="200"/>
  </r>
  <r>
    <x v="4"/>
    <s v="8607-TX-GRAPEVINE-TX-IL"/>
    <x v="2"/>
    <n v="0.58799999999999997"/>
    <n v="258.10000000000002"/>
  </r>
  <r>
    <x v="4"/>
    <s v="8607-TX-GRAPEVINE-TX-IN"/>
    <x v="2"/>
    <n v="0.34499999999999997"/>
    <n v="156.80000000000001"/>
  </r>
  <r>
    <x v="4"/>
    <s v="8607-TX-GRAPEVINE-TX-KS"/>
    <x v="0"/>
    <n v="0.255"/>
    <n v="178"/>
  </r>
  <r>
    <x v="4"/>
    <s v="8607-TX-GRAPEVINE-TX-KY"/>
    <x v="2"/>
    <n v="0.53600000000000003"/>
    <n v="161.69999999999999"/>
  </r>
  <r>
    <x v="4"/>
    <s v="8607-TX-GRAPEVINE-TX-LA"/>
    <x v="2"/>
    <n v="0.45800000000000002"/>
    <n v="208.4"/>
  </r>
  <r>
    <x v="4"/>
    <s v="8607-TX-GRAPEVINE-TX-MA"/>
    <x v="2"/>
    <n v="0.33300000000000002"/>
    <n v="226.7"/>
  </r>
  <r>
    <x v="4"/>
    <s v="8607-TX-GRAPEVINE-TX-MB"/>
    <x v="0"/>
    <n v="0.24"/>
    <n v="215"/>
  </r>
  <r>
    <x v="4"/>
    <s v="8607-TX-GRAPEVINE-TX-MD"/>
    <x v="2"/>
    <n v="0.51"/>
    <n v="195.4"/>
  </r>
  <r>
    <x v="4"/>
    <s v="8607-TX-GRAPEVINE-TX-ME"/>
    <x v="2"/>
    <n v="0.35099999999999998"/>
    <n v="431"/>
  </r>
  <r>
    <x v="4"/>
    <s v="8607-TX-GRAPEVINE-TX-MI"/>
    <x v="2"/>
    <n v="0.37"/>
    <n v="148"/>
  </r>
  <r>
    <x v="4"/>
    <s v="8607-TX-GRAPEVINE-TX-MN"/>
    <x v="0"/>
    <n v="0.255"/>
    <n v="178"/>
  </r>
  <r>
    <x v="4"/>
    <s v="8607-TX-GRAPEVINE-TX-MO"/>
    <x v="2"/>
    <n v="0.36"/>
    <n v="164.7"/>
  </r>
  <r>
    <x v="4"/>
    <s v="8607-TX-GRAPEVINE-TX-MS"/>
    <x v="5"/>
    <n v="0.40300000000000002"/>
    <n v="122"/>
  </r>
  <r>
    <x v="4"/>
    <s v="8607-TX-GRAPEVINE-TX-MT"/>
    <x v="2"/>
    <n v="0.33100000000000002"/>
    <n v="134.30000000000001"/>
  </r>
  <r>
    <x v="4"/>
    <s v="8607-TX-GRAPEVINE-TX-NC"/>
    <x v="5"/>
    <n v="0.46500000000000002"/>
    <n v="159"/>
  </r>
  <r>
    <x v="4"/>
    <s v="8607-TX-GRAPEVINE-TX-ND"/>
    <x v="0"/>
    <n v="0.255"/>
    <n v="178"/>
  </r>
  <r>
    <x v="4"/>
    <s v="8607-TX-GRAPEVINE-TX-NE"/>
    <x v="0"/>
    <n v="0.255"/>
    <n v="178"/>
  </r>
  <r>
    <x v="4"/>
    <s v="8607-TX-GRAPEVINE-TX-NH"/>
    <x v="0"/>
    <n v="0.255"/>
    <n v="178"/>
  </r>
  <r>
    <x v="4"/>
    <s v="8607-TX-GRAPEVINE-TX-NJ"/>
    <x v="2"/>
    <n v="0.46600000000000003"/>
    <n v="198.5"/>
  </r>
  <r>
    <x v="4"/>
    <s v="8607-TX-GRAPEVINE-TX-NM"/>
    <x v="0"/>
    <n v="0.21"/>
    <n v="200"/>
  </r>
  <r>
    <x v="4"/>
    <s v="8607-TX-GRAPEVINE-TX-NV"/>
    <x v="0"/>
    <n v="0.21"/>
    <n v="200"/>
  </r>
  <r>
    <x v="4"/>
    <s v="8607-TX-GRAPEVINE-TX-NY"/>
    <x v="2"/>
    <n v="0.38200000000000001"/>
    <n v="198.7"/>
  </r>
  <r>
    <x v="4"/>
    <s v="8607-TX-GRAPEVINE-TX-OH"/>
    <x v="0"/>
    <n v="0.255"/>
    <n v="178"/>
  </r>
  <r>
    <x v="4"/>
    <s v="8607-TX-GRAPEVINE-TX-OK"/>
    <x v="5"/>
    <n v="0.38100000000000001"/>
    <n v="87"/>
  </r>
  <r>
    <x v="4"/>
    <s v="8607-TX-GRAPEVINE-TX-ON"/>
    <x v="0"/>
    <n v="0.39"/>
    <n v="172"/>
  </r>
  <r>
    <x v="4"/>
    <s v="8607-TX-GRAPEVINE-TX-OR"/>
    <x v="0"/>
    <n v="0.21"/>
    <n v="200"/>
  </r>
  <r>
    <x v="4"/>
    <s v="8607-TX-GRAPEVINE-TX-PA"/>
    <x v="0"/>
    <n v="0.255"/>
    <n v="178"/>
  </r>
  <r>
    <x v="4"/>
    <s v="8607-TX-GRAPEVINE-TX-QC"/>
    <x v="0"/>
    <n v="0.39"/>
    <n v="172"/>
  </r>
  <r>
    <x v="4"/>
    <s v="8607-TX-GRAPEVINE-TX-RI"/>
    <x v="0"/>
    <n v="0.255"/>
    <n v="178"/>
  </r>
  <r>
    <x v="4"/>
    <s v="8607-TX-GRAPEVINE-TX-SC"/>
    <x v="2"/>
    <n v="0.38600000000000001"/>
    <n v="173.6"/>
  </r>
  <r>
    <x v="4"/>
    <s v="8607-TX-GRAPEVINE-TX-SD"/>
    <x v="0"/>
    <n v="0.255"/>
    <n v="178"/>
  </r>
  <r>
    <x v="4"/>
    <s v="8607-TX-GRAPEVINE-TX-SK"/>
    <x v="0"/>
    <n v="0.24"/>
    <n v="215"/>
  </r>
  <r>
    <x v="4"/>
    <s v="8607-TX-GRAPEVINE-TX-TN"/>
    <x v="5"/>
    <n v="0.44400000000000001"/>
    <n v="111"/>
  </r>
  <r>
    <x v="4"/>
    <s v="8607-TX-GRAPEVINE-TX-TX"/>
    <x v="5"/>
    <n v="0.41199999999999998"/>
    <n v="108"/>
  </r>
  <r>
    <x v="4"/>
    <s v="8607-TX-GRAPEVINE-TX-UT"/>
    <x v="2"/>
    <n v="0.42"/>
    <n v="158.80000000000001"/>
  </r>
  <r>
    <x v="4"/>
    <s v="8607-TX-GRAPEVINE-TX-VA"/>
    <x v="2"/>
    <n v="0.51800000000000002"/>
    <n v="190.4"/>
  </r>
  <r>
    <x v="4"/>
    <s v="8607-TX-GRAPEVINE-TX-VT"/>
    <x v="0"/>
    <n v="0.255"/>
    <n v="178"/>
  </r>
  <r>
    <x v="4"/>
    <s v="8607-TX-GRAPEVINE-TX-WA"/>
    <x v="2"/>
    <n v="0.48199999999999998"/>
    <n v="240.3"/>
  </r>
  <r>
    <x v="4"/>
    <s v="8607-TX-GRAPEVINE-TX-WI"/>
    <x v="2"/>
    <n v="0.56499999999999995"/>
    <n v="137.30000000000001"/>
  </r>
  <r>
    <x v="4"/>
    <s v="8607-TX-GRAPEVINE-TX-WV"/>
    <x v="0"/>
    <n v="0.255"/>
    <n v="178"/>
  </r>
  <r>
    <x v="4"/>
    <s v="8607-TX-GRAPEVINE-TX-WY"/>
    <x v="0"/>
    <n v="0.21"/>
    <n v="200"/>
  </r>
  <r>
    <x v="4"/>
    <s v="8608-AZ-PHOENIX-AB-AZ"/>
    <x v="0"/>
    <n v="0.24"/>
    <n v="215"/>
  </r>
  <r>
    <x v="4"/>
    <s v="8608-AZ-PHOENIX-AL-AZ"/>
    <x v="0"/>
    <n v="0.255"/>
    <n v="178"/>
  </r>
  <r>
    <x v="4"/>
    <s v="8608-AZ-PHOENIX-AR-AZ"/>
    <x v="0"/>
    <n v="0.255"/>
    <n v="178"/>
  </r>
  <r>
    <x v="4"/>
    <s v="8608-AZ-PHOENIX-AZ-AZ"/>
    <x v="2"/>
    <n v="0.28499999999999998"/>
    <n v="105.5"/>
  </r>
  <r>
    <x v="4"/>
    <s v="8608-AZ-PHOENIX-BC-AZ"/>
    <x v="0"/>
    <n v="0.24"/>
    <n v="215"/>
  </r>
  <r>
    <x v="4"/>
    <s v="8608-AZ-PHOENIX-CA-AZ"/>
    <x v="0"/>
    <n v="0.255"/>
    <n v="178"/>
  </r>
  <r>
    <x v="4"/>
    <s v="8608-AZ-PHOENIX-CO-AZ"/>
    <x v="2"/>
    <n v="0.45600000000000002"/>
    <n v="154.30000000000001"/>
  </r>
  <r>
    <x v="4"/>
    <s v="8608-AZ-PHOENIX-CT-AZ"/>
    <x v="0"/>
    <n v="0.255"/>
    <n v="178"/>
  </r>
  <r>
    <x v="4"/>
    <s v="8608-AZ-PHOENIX-DC-AZ"/>
    <x v="0"/>
    <n v="0.255"/>
    <n v="178"/>
  </r>
  <r>
    <x v="4"/>
    <s v="8608-AZ-PHOENIX-DE-AZ"/>
    <x v="0"/>
    <n v="0.255"/>
    <n v="178"/>
  </r>
  <r>
    <x v="4"/>
    <s v="8608-AZ-PHOENIX-FL-AZ"/>
    <x v="2"/>
    <n v="0.313"/>
    <n v="357.2"/>
  </r>
  <r>
    <x v="4"/>
    <s v="8608-AZ-PHOENIX-GA-AZ"/>
    <x v="2"/>
    <n v="0.52600000000000002"/>
    <n v="162.5"/>
  </r>
  <r>
    <x v="4"/>
    <s v="8608-AZ-PHOENIX-IA-AZ"/>
    <x v="0"/>
    <n v="0.255"/>
    <n v="178"/>
  </r>
  <r>
    <x v="4"/>
    <s v="8608-AZ-PHOENIX-ID-AZ"/>
    <x v="2"/>
    <n v="7.0000000000000007E-2"/>
    <n v="186"/>
  </r>
  <r>
    <x v="4"/>
    <s v="8608-AZ-PHOENIX-IL-AZ"/>
    <x v="2"/>
    <n v="0.39"/>
    <n v="161.80000000000001"/>
  </r>
  <r>
    <x v="4"/>
    <s v="8608-AZ-PHOENIX-IN-AZ"/>
    <x v="0"/>
    <n v="0.255"/>
    <n v="178"/>
  </r>
  <r>
    <x v="4"/>
    <s v="8608-AZ-PHOENIX-KS-AZ"/>
    <x v="0"/>
    <n v="0.255"/>
    <n v="178"/>
  </r>
  <r>
    <x v="4"/>
    <s v="8608-AZ-PHOENIX-KY-AZ"/>
    <x v="0"/>
    <n v="0.255"/>
    <n v="178"/>
  </r>
  <r>
    <x v="4"/>
    <s v="8608-AZ-PHOENIX-LA-AZ"/>
    <x v="0"/>
    <n v="0.255"/>
    <n v="178"/>
  </r>
  <r>
    <x v="4"/>
    <s v="8608-AZ-PHOENIX-MA-AZ"/>
    <x v="0"/>
    <n v="0.255"/>
    <n v="178"/>
  </r>
  <r>
    <x v="4"/>
    <s v="8608-AZ-PHOENIX-MB-AZ"/>
    <x v="0"/>
    <n v="0.24"/>
    <n v="215"/>
  </r>
  <r>
    <x v="4"/>
    <s v="8608-AZ-PHOENIX-MD-AZ"/>
    <x v="0"/>
    <n v="0.255"/>
    <n v="178"/>
  </r>
  <r>
    <x v="4"/>
    <s v="8608-AZ-PHOENIX-ME-AZ"/>
    <x v="0"/>
    <n v="0.255"/>
    <n v="178"/>
  </r>
  <r>
    <x v="4"/>
    <s v="8608-AZ-PHOENIX-MI-AZ"/>
    <x v="0"/>
    <n v="0.255"/>
    <n v="178"/>
  </r>
  <r>
    <x v="4"/>
    <s v="8608-AZ-PHOENIX-MN-AZ"/>
    <x v="0"/>
    <n v="0.255"/>
    <n v="178"/>
  </r>
  <r>
    <x v="4"/>
    <s v="8608-AZ-PHOENIX-MO-AZ"/>
    <x v="2"/>
    <n v="0.39800000000000002"/>
    <n v="171.5"/>
  </r>
  <r>
    <x v="4"/>
    <s v="8608-AZ-PHOENIX-MS-AZ"/>
    <x v="0"/>
    <n v="0.255"/>
    <n v="178"/>
  </r>
  <r>
    <x v="4"/>
    <s v="8608-AZ-PHOENIX-MT-AZ"/>
    <x v="0"/>
    <n v="0.255"/>
    <n v="178"/>
  </r>
  <r>
    <x v="4"/>
    <s v="8608-AZ-PHOENIX-NC-AZ"/>
    <x v="0"/>
    <n v="0.255"/>
    <n v="178"/>
  </r>
  <r>
    <x v="4"/>
    <s v="8608-AZ-PHOENIX-ND-AZ"/>
    <x v="0"/>
    <n v="0.255"/>
    <n v="178"/>
  </r>
  <r>
    <x v="4"/>
    <s v="8608-AZ-PHOENIX-NE-AZ"/>
    <x v="0"/>
    <n v="0.255"/>
    <n v="178"/>
  </r>
  <r>
    <x v="4"/>
    <s v="8608-AZ-PHOENIX-NH-AZ"/>
    <x v="0"/>
    <n v="0.255"/>
    <n v="178"/>
  </r>
  <r>
    <x v="4"/>
    <s v="8608-AZ-PHOENIX-NJ-AZ"/>
    <x v="0"/>
    <n v="0.255"/>
    <n v="178"/>
  </r>
  <r>
    <x v="4"/>
    <s v="8608-AZ-PHOENIX-NM-AZ"/>
    <x v="0"/>
    <n v="0.255"/>
    <n v="178"/>
  </r>
  <r>
    <x v="4"/>
    <s v="8608-AZ-PHOENIX-NV-AZ"/>
    <x v="0"/>
    <n v="0.255"/>
    <n v="178"/>
  </r>
  <r>
    <x v="4"/>
    <s v="8608-AZ-PHOENIX-NY-AZ"/>
    <x v="0"/>
    <n v="0.255"/>
    <n v="178"/>
  </r>
  <r>
    <x v="4"/>
    <s v="8608-AZ-PHOENIX-OH-AZ"/>
    <x v="0"/>
    <n v="0.255"/>
    <n v="178"/>
  </r>
  <r>
    <x v="4"/>
    <s v="8608-AZ-PHOENIX-OK-AZ"/>
    <x v="0"/>
    <n v="0.255"/>
    <n v="178"/>
  </r>
  <r>
    <x v="4"/>
    <s v="8608-AZ-PHOENIX-ON-AZ"/>
    <x v="0"/>
    <n v="0.39"/>
    <n v="172"/>
  </r>
  <r>
    <x v="4"/>
    <s v="8608-AZ-PHOENIX-OR-AZ"/>
    <x v="0"/>
    <n v="0.255"/>
    <n v="178"/>
  </r>
  <r>
    <x v="4"/>
    <s v="8608-AZ-PHOENIX-PA-AZ"/>
    <x v="0"/>
    <n v="0.255"/>
    <n v="178"/>
  </r>
  <r>
    <x v="4"/>
    <s v="8608-AZ-PHOENIX-QC-AZ"/>
    <x v="0"/>
    <n v="0.39"/>
    <n v="172"/>
  </r>
  <r>
    <x v="4"/>
    <s v="8608-AZ-PHOENIX-RI-AZ"/>
    <x v="0"/>
    <n v="0.255"/>
    <n v="178"/>
  </r>
  <r>
    <x v="4"/>
    <s v="8608-AZ-PHOENIX-SC-AZ"/>
    <x v="0"/>
    <n v="0.255"/>
    <n v="178"/>
  </r>
  <r>
    <x v="4"/>
    <s v="8608-AZ-PHOENIX-SD-AZ"/>
    <x v="0"/>
    <n v="0.255"/>
    <n v="178"/>
  </r>
  <r>
    <x v="4"/>
    <s v="8608-AZ-PHOENIX-SK-AZ"/>
    <x v="0"/>
    <n v="0.24"/>
    <n v="215"/>
  </r>
  <r>
    <x v="4"/>
    <s v="8608-AZ-PHOENIX-TN-AZ"/>
    <x v="0"/>
    <n v="0.255"/>
    <n v="178"/>
  </r>
  <r>
    <x v="4"/>
    <s v="8608-AZ-PHOENIX-TX-AZ"/>
    <x v="2"/>
    <n v="0.60899999999999999"/>
    <n v="190.8"/>
  </r>
  <r>
    <x v="4"/>
    <s v="8608-AZ-PHOENIX-UT-AZ"/>
    <x v="0"/>
    <n v="0.255"/>
    <n v="178"/>
  </r>
  <r>
    <x v="4"/>
    <s v="8608-AZ-PHOENIX-VA-AZ"/>
    <x v="0"/>
    <n v="0.255"/>
    <n v="178"/>
  </r>
  <r>
    <x v="4"/>
    <s v="8608-AZ-PHOENIX-VT-AZ"/>
    <x v="0"/>
    <n v="0.255"/>
    <n v="178"/>
  </r>
  <r>
    <x v="4"/>
    <s v="8608-AZ-PHOENIX-WA-AZ"/>
    <x v="0"/>
    <n v="0.255"/>
    <n v="178"/>
  </r>
  <r>
    <x v="4"/>
    <s v="8608-AZ-PHOENIX-WI-AZ"/>
    <x v="0"/>
    <n v="0.255"/>
    <n v="178"/>
  </r>
  <r>
    <x v="4"/>
    <s v="8608-AZ-PHOENIX-WV-AZ"/>
    <x v="0"/>
    <n v="0.255"/>
    <n v="178"/>
  </r>
  <r>
    <x v="4"/>
    <s v="8608-AZ-PHOENIX-WY-AZ"/>
    <x v="0"/>
    <n v="0.255"/>
    <n v="178"/>
  </r>
  <r>
    <x v="4"/>
    <s v="8608-AZ-PHOENIX-AZ-AB"/>
    <x v="0"/>
    <n v="0.24"/>
    <n v="215"/>
  </r>
  <r>
    <x v="4"/>
    <s v="8608-AZ-PHOENIX-AZ-AL"/>
    <x v="0"/>
    <n v="0.255"/>
    <n v="178"/>
  </r>
  <r>
    <x v="4"/>
    <s v="8608-AZ-PHOENIX-AZ-AR"/>
    <x v="0"/>
    <n v="0.255"/>
    <n v="178"/>
  </r>
  <r>
    <x v="4"/>
    <s v="8608-AZ-PHOENIX-AZ-AZ"/>
    <x v="2"/>
    <n v="0.28499999999999998"/>
    <n v="105.5"/>
  </r>
  <r>
    <x v="4"/>
    <s v="8608-AZ-PHOENIX-AZ-BC"/>
    <x v="0"/>
    <n v="0.24"/>
    <n v="215"/>
  </r>
  <r>
    <x v="4"/>
    <s v="8608-AZ-PHOENIX-AZ-CA"/>
    <x v="2"/>
    <n v="0.42"/>
    <n v="144.5"/>
  </r>
  <r>
    <x v="4"/>
    <s v="8608-AZ-PHOENIX-AZ-CO"/>
    <x v="0"/>
    <n v="0.21"/>
    <n v="200"/>
  </r>
  <r>
    <x v="4"/>
    <s v="8608-AZ-PHOENIX-AZ-CT"/>
    <x v="0"/>
    <n v="0.255"/>
    <n v="178"/>
  </r>
  <r>
    <x v="4"/>
    <s v="8608-AZ-PHOENIX-AZ-DC"/>
    <x v="0"/>
    <n v="0.255"/>
    <n v="178"/>
  </r>
  <r>
    <x v="4"/>
    <s v="8608-AZ-PHOENIX-AZ-DE"/>
    <x v="0"/>
    <n v="0.255"/>
    <n v="178"/>
  </r>
  <r>
    <x v="4"/>
    <s v="8608-AZ-PHOENIX-AZ-FL"/>
    <x v="0"/>
    <n v="0.255"/>
    <n v="178"/>
  </r>
  <r>
    <x v="4"/>
    <s v="8608-AZ-PHOENIX-AZ-GA"/>
    <x v="0"/>
    <n v="0.255"/>
    <n v="178"/>
  </r>
  <r>
    <x v="4"/>
    <s v="8608-AZ-PHOENIX-AZ-IA"/>
    <x v="0"/>
    <n v="0.255"/>
    <n v="178"/>
  </r>
  <r>
    <x v="4"/>
    <s v="8608-AZ-PHOENIX-AZ-ID"/>
    <x v="0"/>
    <n v="0.21"/>
    <n v="200"/>
  </r>
  <r>
    <x v="4"/>
    <s v="8608-AZ-PHOENIX-AZ-IL"/>
    <x v="0"/>
    <n v="0.255"/>
    <n v="178"/>
  </r>
  <r>
    <x v="4"/>
    <s v="8608-AZ-PHOENIX-AZ-IN"/>
    <x v="0"/>
    <n v="0.255"/>
    <n v="178"/>
  </r>
  <r>
    <x v="4"/>
    <s v="8608-AZ-PHOENIX-AZ-KS"/>
    <x v="0"/>
    <n v="0.255"/>
    <n v="178"/>
  </r>
  <r>
    <x v="4"/>
    <s v="8608-AZ-PHOENIX-AZ-KY"/>
    <x v="0"/>
    <n v="0.255"/>
    <n v="178"/>
  </r>
  <r>
    <x v="4"/>
    <s v="8608-AZ-PHOENIX-AZ-LA"/>
    <x v="0"/>
    <n v="0.255"/>
    <n v="178"/>
  </r>
  <r>
    <x v="4"/>
    <s v="8608-AZ-PHOENIX-AZ-MA"/>
    <x v="0"/>
    <n v="0.255"/>
    <n v="178"/>
  </r>
  <r>
    <x v="4"/>
    <s v="8608-AZ-PHOENIX-AZ-MB"/>
    <x v="0"/>
    <n v="0.24"/>
    <n v="215"/>
  </r>
  <r>
    <x v="4"/>
    <s v="8608-AZ-PHOENIX-AZ-MD"/>
    <x v="0"/>
    <n v="0.255"/>
    <n v="178"/>
  </r>
  <r>
    <x v="4"/>
    <s v="8608-AZ-PHOENIX-AZ-ME"/>
    <x v="0"/>
    <n v="0.255"/>
    <n v="178"/>
  </r>
  <r>
    <x v="4"/>
    <s v="8608-AZ-PHOENIX-AZ-MI"/>
    <x v="0"/>
    <n v="0.255"/>
    <n v="178"/>
  </r>
  <r>
    <x v="4"/>
    <s v="8608-AZ-PHOENIX-AZ-MN"/>
    <x v="0"/>
    <n v="0.255"/>
    <n v="178"/>
  </r>
  <r>
    <x v="4"/>
    <s v="8608-AZ-PHOENIX-AZ-MO"/>
    <x v="0"/>
    <n v="0.255"/>
    <n v="178"/>
  </r>
  <r>
    <x v="4"/>
    <s v="8608-AZ-PHOENIX-AZ-MS"/>
    <x v="0"/>
    <n v="0.255"/>
    <n v="178"/>
  </r>
  <r>
    <x v="4"/>
    <s v="8608-AZ-PHOENIX-AZ-MT"/>
    <x v="0"/>
    <n v="0.21"/>
    <n v="200"/>
  </r>
  <r>
    <x v="4"/>
    <s v="8608-AZ-PHOENIX-AZ-NC"/>
    <x v="0"/>
    <n v="0.255"/>
    <n v="178"/>
  </r>
  <r>
    <x v="4"/>
    <s v="8608-AZ-PHOENIX-AZ-ND"/>
    <x v="0"/>
    <n v="0.255"/>
    <n v="178"/>
  </r>
  <r>
    <x v="4"/>
    <s v="8608-AZ-PHOENIX-AZ-NE"/>
    <x v="0"/>
    <n v="0.255"/>
    <n v="178"/>
  </r>
  <r>
    <x v="4"/>
    <s v="8608-AZ-PHOENIX-AZ-NH"/>
    <x v="0"/>
    <n v="0.255"/>
    <n v="178"/>
  </r>
  <r>
    <x v="4"/>
    <s v="8608-AZ-PHOENIX-AZ-NJ"/>
    <x v="0"/>
    <n v="0.255"/>
    <n v="178"/>
  </r>
  <r>
    <x v="4"/>
    <s v="8608-AZ-PHOENIX-AZ-NM"/>
    <x v="2"/>
    <n v="0.54300000000000004"/>
    <n v="148.4"/>
  </r>
  <r>
    <x v="4"/>
    <s v="8608-AZ-PHOENIX-AZ-NV"/>
    <x v="0"/>
    <n v="0.21"/>
    <n v="200"/>
  </r>
  <r>
    <x v="4"/>
    <s v="8608-AZ-PHOENIX-AZ-NY"/>
    <x v="0"/>
    <n v="0.255"/>
    <n v="178"/>
  </r>
  <r>
    <x v="4"/>
    <s v="8608-AZ-PHOENIX-AZ-OH"/>
    <x v="0"/>
    <n v="0.255"/>
    <n v="178"/>
  </r>
  <r>
    <x v="4"/>
    <s v="8608-AZ-PHOENIX-AZ-OK"/>
    <x v="0"/>
    <n v="0.255"/>
    <n v="178"/>
  </r>
  <r>
    <x v="4"/>
    <s v="8608-AZ-PHOENIX-AZ-ON"/>
    <x v="0"/>
    <n v="0.39"/>
    <n v="172"/>
  </r>
  <r>
    <x v="4"/>
    <s v="8608-AZ-PHOENIX-AZ-OR"/>
    <x v="0"/>
    <n v="0.21"/>
    <n v="200"/>
  </r>
  <r>
    <x v="4"/>
    <s v="8608-AZ-PHOENIX-AZ-PA"/>
    <x v="0"/>
    <n v="0.255"/>
    <n v="178"/>
  </r>
  <r>
    <x v="4"/>
    <s v="8608-AZ-PHOENIX-AZ-QC"/>
    <x v="0"/>
    <n v="0.39"/>
    <n v="172"/>
  </r>
  <r>
    <x v="4"/>
    <s v="8608-AZ-PHOENIX-AZ-RI"/>
    <x v="0"/>
    <n v="0.255"/>
    <n v="178"/>
  </r>
  <r>
    <x v="4"/>
    <s v="8608-AZ-PHOENIX-AZ-SC"/>
    <x v="0"/>
    <n v="0.255"/>
    <n v="178"/>
  </r>
  <r>
    <x v="4"/>
    <s v="8608-AZ-PHOENIX-AZ-SD"/>
    <x v="0"/>
    <n v="0.255"/>
    <n v="178"/>
  </r>
  <r>
    <x v="4"/>
    <s v="8608-AZ-PHOENIX-AZ-SK"/>
    <x v="0"/>
    <n v="0.24"/>
    <n v="215"/>
  </r>
  <r>
    <x v="4"/>
    <s v="8608-AZ-PHOENIX-AZ-TN"/>
    <x v="0"/>
    <n v="0.255"/>
    <n v="178"/>
  </r>
  <r>
    <x v="4"/>
    <s v="8608-AZ-PHOENIX-AZ-TX"/>
    <x v="0"/>
    <n v="0.255"/>
    <n v="178"/>
  </r>
  <r>
    <x v="4"/>
    <s v="8608-AZ-PHOENIX-AZ-UT"/>
    <x v="0"/>
    <n v="0.21"/>
    <n v="200"/>
  </r>
  <r>
    <x v="4"/>
    <s v="8608-AZ-PHOENIX-AZ-VA"/>
    <x v="0"/>
    <n v="0.255"/>
    <n v="178"/>
  </r>
  <r>
    <x v="4"/>
    <s v="8608-AZ-PHOENIX-AZ-VT"/>
    <x v="0"/>
    <n v="0.255"/>
    <n v="178"/>
  </r>
  <r>
    <x v="4"/>
    <s v="8608-AZ-PHOENIX-AZ-WA"/>
    <x v="0"/>
    <n v="0.21"/>
    <n v="200"/>
  </r>
  <r>
    <x v="4"/>
    <s v="8608-AZ-PHOENIX-AZ-WI"/>
    <x v="0"/>
    <n v="0.255"/>
    <n v="178"/>
  </r>
  <r>
    <x v="4"/>
    <s v="8608-AZ-PHOENIX-AZ-WV"/>
    <x v="0"/>
    <n v="0.255"/>
    <n v="178"/>
  </r>
  <r>
    <x v="4"/>
    <s v="8608-AZ-PHOENIX-AZ-WY"/>
    <x v="0"/>
    <n v="0.21"/>
    <n v="200"/>
  </r>
  <r>
    <x v="4"/>
    <s v="8609-WA-FIFE-AB-WA"/>
    <x v="0"/>
    <n v="0.24"/>
    <n v="215"/>
  </r>
  <r>
    <x v="4"/>
    <s v="8609-WA-FIFE-AL-WA"/>
    <x v="0"/>
    <n v="0.255"/>
    <n v="178"/>
  </r>
  <r>
    <x v="4"/>
    <s v="8609-WA-FIFE-AR-WA"/>
    <x v="0"/>
    <n v="0.255"/>
    <n v="178"/>
  </r>
  <r>
    <x v="4"/>
    <s v="8609-WA-FIFE-AZ-WA"/>
    <x v="0"/>
    <n v="0.255"/>
    <n v="178"/>
  </r>
  <r>
    <x v="4"/>
    <s v="8609-WA-FIFE-BC-WA"/>
    <x v="0"/>
    <n v="0.24"/>
    <n v="215"/>
  </r>
  <r>
    <x v="4"/>
    <s v="8609-WA-FIFE-CA-WA"/>
    <x v="0"/>
    <n v="0.255"/>
    <n v="178"/>
  </r>
  <r>
    <x v="4"/>
    <s v="8609-WA-FIFE-CO-WA"/>
    <x v="0"/>
    <n v="0.255"/>
    <n v="178"/>
  </r>
  <r>
    <x v="4"/>
    <s v="8609-WA-FIFE-CT-WA"/>
    <x v="0"/>
    <n v="0.255"/>
    <n v="178"/>
  </r>
  <r>
    <x v="4"/>
    <s v="8609-WA-FIFE-DC-WA"/>
    <x v="0"/>
    <n v="0.255"/>
    <n v="178"/>
  </r>
  <r>
    <x v="4"/>
    <s v="8609-WA-FIFE-DE-WA"/>
    <x v="0"/>
    <n v="0.255"/>
    <n v="178"/>
  </r>
  <r>
    <x v="4"/>
    <s v="8609-WA-FIFE-FL-WA"/>
    <x v="0"/>
    <n v="0.255"/>
    <n v="178"/>
  </r>
  <r>
    <x v="4"/>
    <s v="8609-WA-FIFE-GA-WA"/>
    <x v="0"/>
    <n v="0.255"/>
    <n v="178"/>
  </r>
  <r>
    <x v="4"/>
    <s v="8609-WA-FIFE-IA-WA"/>
    <x v="0"/>
    <n v="0.255"/>
    <n v="178"/>
  </r>
  <r>
    <x v="4"/>
    <s v="8609-WA-FIFE-ID-WA"/>
    <x v="0"/>
    <n v="0.255"/>
    <n v="178"/>
  </r>
  <r>
    <x v="4"/>
    <s v="8609-WA-FIFE-IL-WA"/>
    <x v="0"/>
    <n v="0.255"/>
    <n v="178"/>
  </r>
  <r>
    <x v="4"/>
    <s v="8609-WA-FIFE-IN-WA"/>
    <x v="0"/>
    <n v="0.255"/>
    <n v="178"/>
  </r>
  <r>
    <x v="4"/>
    <s v="8609-WA-FIFE-KS-WA"/>
    <x v="0"/>
    <n v="0.255"/>
    <n v="178"/>
  </r>
  <r>
    <x v="4"/>
    <s v="8609-WA-FIFE-KY-WA"/>
    <x v="0"/>
    <n v="0.255"/>
    <n v="178"/>
  </r>
  <r>
    <x v="4"/>
    <s v="8609-WA-FIFE-LA-WA"/>
    <x v="0"/>
    <n v="0.255"/>
    <n v="178"/>
  </r>
  <r>
    <x v="4"/>
    <s v="8609-WA-FIFE-MA-WA"/>
    <x v="0"/>
    <n v="0.255"/>
    <n v="178"/>
  </r>
  <r>
    <x v="4"/>
    <s v="8609-WA-FIFE-MB-WA"/>
    <x v="0"/>
    <n v="0.24"/>
    <n v="215"/>
  </r>
  <r>
    <x v="4"/>
    <s v="8609-WA-FIFE-MD-WA"/>
    <x v="0"/>
    <n v="0.255"/>
    <n v="178"/>
  </r>
  <r>
    <x v="4"/>
    <s v="8609-WA-FIFE-ME-WA"/>
    <x v="0"/>
    <n v="0.255"/>
    <n v="178"/>
  </r>
  <r>
    <x v="4"/>
    <s v="8609-WA-FIFE-MI-WA"/>
    <x v="2"/>
    <n v="0.32100000000000001"/>
    <n v="140.19999999999999"/>
  </r>
  <r>
    <x v="4"/>
    <s v="8609-WA-FIFE-MN-WA"/>
    <x v="0"/>
    <n v="0.255"/>
    <n v="178"/>
  </r>
  <r>
    <x v="4"/>
    <s v="8609-WA-FIFE-MO-WA"/>
    <x v="2"/>
    <n v="0.32500000000000001"/>
    <n v="239.1"/>
  </r>
  <r>
    <x v="4"/>
    <s v="8609-WA-FIFE-MS-WA"/>
    <x v="0"/>
    <n v="0.255"/>
    <n v="178"/>
  </r>
  <r>
    <x v="4"/>
    <s v="8609-WA-FIFE-MT-WA"/>
    <x v="0"/>
    <n v="0.255"/>
    <n v="178"/>
  </r>
  <r>
    <x v="4"/>
    <s v="8609-WA-FIFE-NC-WA"/>
    <x v="2"/>
    <n v="0.36599999999999999"/>
    <n v="247.2"/>
  </r>
  <r>
    <x v="4"/>
    <s v="8609-WA-FIFE-ND-WA"/>
    <x v="0"/>
    <n v="0.255"/>
    <n v="178"/>
  </r>
  <r>
    <x v="4"/>
    <s v="8609-WA-FIFE-NE-WA"/>
    <x v="0"/>
    <n v="0.255"/>
    <n v="178"/>
  </r>
  <r>
    <x v="4"/>
    <s v="8609-WA-FIFE-NH-WA"/>
    <x v="0"/>
    <n v="0.255"/>
    <n v="178"/>
  </r>
  <r>
    <x v="4"/>
    <s v="8609-WA-FIFE-NJ-WA"/>
    <x v="0"/>
    <n v="0.255"/>
    <n v="178"/>
  </r>
  <r>
    <x v="4"/>
    <s v="8609-WA-FIFE-NM-WA"/>
    <x v="0"/>
    <n v="0.255"/>
    <n v="178"/>
  </r>
  <r>
    <x v="4"/>
    <s v="8609-WA-FIFE-NV-WA"/>
    <x v="0"/>
    <n v="0.255"/>
    <n v="178"/>
  </r>
  <r>
    <x v="4"/>
    <s v="8609-WA-FIFE-NY-WA"/>
    <x v="0"/>
    <n v="0.255"/>
    <n v="178"/>
  </r>
  <r>
    <x v="4"/>
    <s v="8609-WA-FIFE-OH-WA"/>
    <x v="2"/>
    <n v="0.318"/>
    <n v="139.69999999999999"/>
  </r>
  <r>
    <x v="4"/>
    <s v="8609-WA-FIFE-OK-WA"/>
    <x v="0"/>
    <n v="0.255"/>
    <n v="178"/>
  </r>
  <r>
    <x v="4"/>
    <s v="8609-WA-FIFE-ON-WA"/>
    <x v="0"/>
    <n v="0.39"/>
    <n v="172"/>
  </r>
  <r>
    <x v="4"/>
    <s v="8609-WA-FIFE-OR-WA"/>
    <x v="0"/>
    <n v="0.255"/>
    <n v="178"/>
  </r>
  <r>
    <x v="4"/>
    <s v="8609-WA-FIFE-PA-WA"/>
    <x v="0"/>
    <n v="0.255"/>
    <n v="178"/>
  </r>
  <r>
    <x v="4"/>
    <s v="8609-WA-FIFE-QC-WA"/>
    <x v="0"/>
    <n v="0.39"/>
    <n v="172"/>
  </r>
  <r>
    <x v="4"/>
    <s v="8609-WA-FIFE-RI-WA"/>
    <x v="0"/>
    <n v="0.255"/>
    <n v="178"/>
  </r>
  <r>
    <x v="4"/>
    <s v="8609-WA-FIFE-SC-WA"/>
    <x v="0"/>
    <n v="0.255"/>
    <n v="178"/>
  </r>
  <r>
    <x v="4"/>
    <s v="8609-WA-FIFE-SD-WA"/>
    <x v="0"/>
    <n v="0.255"/>
    <n v="178"/>
  </r>
  <r>
    <x v="4"/>
    <s v="8609-WA-FIFE-SK-WA"/>
    <x v="0"/>
    <n v="0.24"/>
    <n v="215"/>
  </r>
  <r>
    <x v="4"/>
    <s v="8609-WA-FIFE-TN-WA"/>
    <x v="0"/>
    <n v="0.255"/>
    <n v="178"/>
  </r>
  <r>
    <x v="4"/>
    <s v="8609-WA-FIFE-TX-WA"/>
    <x v="2"/>
    <n v="0.48199999999999998"/>
    <n v="240.3"/>
  </r>
  <r>
    <x v="4"/>
    <s v="8609-WA-FIFE-UT-WA"/>
    <x v="2"/>
    <n v="0.41799999999999998"/>
    <n v="223.3"/>
  </r>
  <r>
    <x v="4"/>
    <s v="8609-WA-FIFE-VA-WA"/>
    <x v="0"/>
    <n v="0.255"/>
    <n v="178"/>
  </r>
  <r>
    <x v="4"/>
    <s v="8609-WA-FIFE-VT-WA"/>
    <x v="0"/>
    <n v="0.255"/>
    <n v="178"/>
  </r>
  <r>
    <x v="4"/>
    <s v="8609-WA-FIFE-WA-WA"/>
    <x v="2"/>
    <n v="0.45"/>
    <n v="121.5"/>
  </r>
  <r>
    <x v="4"/>
    <s v="8609-WA-FIFE-WI-WA"/>
    <x v="0"/>
    <n v="0.255"/>
    <n v="178"/>
  </r>
  <r>
    <x v="4"/>
    <s v="8609-WA-FIFE-WV-WA"/>
    <x v="0"/>
    <n v="0.255"/>
    <n v="178"/>
  </r>
  <r>
    <x v="4"/>
    <s v="8609-WA-FIFE-WY-WA"/>
    <x v="0"/>
    <n v="0.255"/>
    <n v="178"/>
  </r>
  <r>
    <x v="4"/>
    <s v="8609-WA-FIFE-WA-AB"/>
    <x v="0"/>
    <n v="0.24"/>
    <n v="215"/>
  </r>
  <r>
    <x v="4"/>
    <s v="8609-WA-FIFE-WA-AL"/>
    <x v="0"/>
    <n v="0.255"/>
    <n v="178"/>
  </r>
  <r>
    <x v="4"/>
    <s v="8609-WA-FIFE-WA-AR"/>
    <x v="0"/>
    <n v="0.255"/>
    <n v="178"/>
  </r>
  <r>
    <x v="4"/>
    <s v="8609-WA-FIFE-WA-AZ"/>
    <x v="0"/>
    <n v="0.21"/>
    <n v="200"/>
  </r>
  <r>
    <x v="4"/>
    <s v="8609-WA-FIFE-WA-BC"/>
    <x v="0"/>
    <n v="0.24"/>
    <n v="215"/>
  </r>
  <r>
    <x v="4"/>
    <s v="8609-WA-FIFE-WA-CA"/>
    <x v="0"/>
    <n v="0.21"/>
    <n v="200"/>
  </r>
  <r>
    <x v="4"/>
    <s v="8609-WA-FIFE-WA-CO"/>
    <x v="0"/>
    <n v="0.21"/>
    <n v="200"/>
  </r>
  <r>
    <x v="4"/>
    <s v="8609-WA-FIFE-WA-CT"/>
    <x v="2"/>
    <n v="0.64800000000000002"/>
    <n v="335.2"/>
  </r>
  <r>
    <x v="4"/>
    <s v="8609-WA-FIFE-WA-DC"/>
    <x v="0"/>
    <n v="0.255"/>
    <n v="178"/>
  </r>
  <r>
    <x v="4"/>
    <s v="8609-WA-FIFE-WA-DE"/>
    <x v="0"/>
    <n v="0.255"/>
    <n v="178"/>
  </r>
  <r>
    <x v="4"/>
    <s v="8609-WA-FIFE-WA-FL"/>
    <x v="0"/>
    <n v="0.255"/>
    <n v="178"/>
  </r>
  <r>
    <x v="4"/>
    <s v="8609-WA-FIFE-WA-GA"/>
    <x v="0"/>
    <n v="0.255"/>
    <n v="178"/>
  </r>
  <r>
    <x v="4"/>
    <s v="8609-WA-FIFE-WA-IA"/>
    <x v="0"/>
    <n v="0.255"/>
    <n v="178"/>
  </r>
  <r>
    <x v="4"/>
    <s v="8609-WA-FIFE-WA-ID"/>
    <x v="0"/>
    <n v="0.21"/>
    <n v="200"/>
  </r>
  <r>
    <x v="4"/>
    <s v="8609-WA-FIFE-WA-IL"/>
    <x v="0"/>
    <n v="0.255"/>
    <n v="178"/>
  </r>
  <r>
    <x v="4"/>
    <s v="8609-WA-FIFE-WA-IN"/>
    <x v="0"/>
    <n v="0.255"/>
    <n v="178"/>
  </r>
  <r>
    <x v="4"/>
    <s v="8609-WA-FIFE-WA-KS"/>
    <x v="0"/>
    <n v="0.255"/>
    <n v="178"/>
  </r>
  <r>
    <x v="4"/>
    <s v="8609-WA-FIFE-WA-KY"/>
    <x v="0"/>
    <n v="0.255"/>
    <n v="178"/>
  </r>
  <r>
    <x v="4"/>
    <s v="8609-WA-FIFE-WA-LA"/>
    <x v="0"/>
    <n v="0.255"/>
    <n v="178"/>
  </r>
  <r>
    <x v="4"/>
    <s v="8609-WA-FIFE-WA-MA"/>
    <x v="0"/>
    <n v="0.255"/>
    <n v="178"/>
  </r>
  <r>
    <x v="4"/>
    <s v="8609-WA-FIFE-WA-MB"/>
    <x v="0"/>
    <n v="0.24"/>
    <n v="215"/>
  </r>
  <r>
    <x v="4"/>
    <s v="8609-WA-FIFE-WA-MD"/>
    <x v="0"/>
    <n v="0.255"/>
    <n v="178"/>
  </r>
  <r>
    <x v="4"/>
    <s v="8609-WA-FIFE-WA-ME"/>
    <x v="0"/>
    <n v="0.255"/>
    <n v="178"/>
  </r>
  <r>
    <x v="4"/>
    <s v="8609-WA-FIFE-WA-MI"/>
    <x v="0"/>
    <n v="0.255"/>
    <n v="178"/>
  </r>
  <r>
    <x v="4"/>
    <s v="8609-WA-FIFE-WA-MN"/>
    <x v="0"/>
    <n v="0.255"/>
    <n v="178"/>
  </r>
  <r>
    <x v="4"/>
    <s v="8609-WA-FIFE-WA-MO"/>
    <x v="2"/>
    <n v="0.433"/>
    <n v="164.8"/>
  </r>
  <r>
    <x v="4"/>
    <s v="8609-WA-FIFE-WA-MS"/>
    <x v="0"/>
    <n v="0.255"/>
    <n v="178"/>
  </r>
  <r>
    <x v="4"/>
    <s v="8609-WA-FIFE-WA-MT"/>
    <x v="0"/>
    <n v="0.21"/>
    <n v="200"/>
  </r>
  <r>
    <x v="4"/>
    <s v="8609-WA-FIFE-WA-NC"/>
    <x v="2"/>
    <n v="0.51900000000000002"/>
    <n v="194.4"/>
  </r>
  <r>
    <x v="4"/>
    <s v="8609-WA-FIFE-WA-ND"/>
    <x v="0"/>
    <n v="0.255"/>
    <n v="178"/>
  </r>
  <r>
    <x v="4"/>
    <s v="8609-WA-FIFE-WA-NE"/>
    <x v="0"/>
    <n v="0.255"/>
    <n v="178"/>
  </r>
  <r>
    <x v="4"/>
    <s v="8609-WA-FIFE-WA-NH"/>
    <x v="0"/>
    <n v="0.255"/>
    <n v="178"/>
  </r>
  <r>
    <x v="4"/>
    <s v="8609-WA-FIFE-WA-NJ"/>
    <x v="2"/>
    <n v="0.38100000000000001"/>
    <n v="214.2"/>
  </r>
  <r>
    <x v="4"/>
    <s v="8609-WA-FIFE-WA-NM"/>
    <x v="0"/>
    <n v="0.21"/>
    <n v="200"/>
  </r>
  <r>
    <x v="4"/>
    <s v="8609-WA-FIFE-WA-NV"/>
    <x v="2"/>
    <n v="0.50800000000000001"/>
    <n v="134.30000000000001"/>
  </r>
  <r>
    <x v="4"/>
    <s v="8609-WA-FIFE-WA-NY"/>
    <x v="0"/>
    <n v="0.255"/>
    <n v="178"/>
  </r>
  <r>
    <x v="4"/>
    <s v="8609-WA-FIFE-WA-OH"/>
    <x v="0"/>
    <n v="0.255"/>
    <n v="178"/>
  </r>
  <r>
    <x v="4"/>
    <s v="8609-WA-FIFE-WA-OK"/>
    <x v="0"/>
    <n v="0.255"/>
    <n v="178"/>
  </r>
  <r>
    <x v="4"/>
    <s v="8609-WA-FIFE-WA-ON"/>
    <x v="0"/>
    <n v="0.39"/>
    <n v="172"/>
  </r>
  <r>
    <x v="4"/>
    <s v="8609-WA-FIFE-WA-OR"/>
    <x v="2"/>
    <n v="0.46400000000000002"/>
    <n v="157.9"/>
  </r>
  <r>
    <x v="4"/>
    <s v="8609-WA-FIFE-WA-PA"/>
    <x v="0"/>
    <n v="0.255"/>
    <n v="178"/>
  </r>
  <r>
    <x v="4"/>
    <s v="8609-WA-FIFE-WA-QC"/>
    <x v="0"/>
    <n v="0.39"/>
    <n v="172"/>
  </r>
  <r>
    <x v="4"/>
    <s v="8609-WA-FIFE-WA-RI"/>
    <x v="0"/>
    <n v="0.255"/>
    <n v="178"/>
  </r>
  <r>
    <x v="4"/>
    <s v="8609-WA-FIFE-WA-SC"/>
    <x v="0"/>
    <n v="0.255"/>
    <n v="178"/>
  </r>
  <r>
    <x v="4"/>
    <s v="8609-WA-FIFE-WA-SD"/>
    <x v="0"/>
    <n v="0.255"/>
    <n v="178"/>
  </r>
  <r>
    <x v="4"/>
    <s v="8609-WA-FIFE-WA-SK"/>
    <x v="0"/>
    <n v="0.24"/>
    <n v="215"/>
  </r>
  <r>
    <x v="4"/>
    <s v="8609-WA-FIFE-WA-TN"/>
    <x v="0"/>
    <n v="0.255"/>
    <n v="178"/>
  </r>
  <r>
    <x v="4"/>
    <s v="8609-WA-FIFE-WA-TX"/>
    <x v="0"/>
    <n v="0.255"/>
    <n v="178"/>
  </r>
  <r>
    <x v="4"/>
    <s v="8609-WA-FIFE-WA-UT"/>
    <x v="2"/>
    <n v="0.434"/>
    <n v="147.69999999999999"/>
  </r>
  <r>
    <x v="4"/>
    <s v="8609-WA-FIFE-WA-VA"/>
    <x v="0"/>
    <n v="0.255"/>
    <n v="178"/>
  </r>
  <r>
    <x v="4"/>
    <s v="8609-WA-FIFE-WA-VT"/>
    <x v="0"/>
    <n v="0.255"/>
    <n v="178"/>
  </r>
  <r>
    <x v="4"/>
    <s v="8609-WA-FIFE-WA-WA"/>
    <x v="0"/>
    <n v="0.21"/>
    <n v="200"/>
  </r>
  <r>
    <x v="4"/>
    <s v="8609-WA-FIFE-WA-WI"/>
    <x v="0"/>
    <n v="0.255"/>
    <n v="178"/>
  </r>
  <r>
    <x v="4"/>
    <s v="8609-WA-FIFE-WA-WV"/>
    <x v="0"/>
    <n v="0.255"/>
    <n v="178"/>
  </r>
  <r>
    <x v="4"/>
    <s v="8609-WA-FIFE-WA-WY"/>
    <x v="0"/>
    <n v="0.21"/>
    <n v="200"/>
  </r>
  <r>
    <x v="4"/>
    <s v="8611-NJ-EDISON-AB-NJ"/>
    <x v="0"/>
    <n v="0.24"/>
    <n v="215"/>
  </r>
  <r>
    <x v="4"/>
    <s v="8611-NJ-EDISON-AL-NJ"/>
    <x v="0"/>
    <n v="0.255"/>
    <n v="178"/>
  </r>
  <r>
    <x v="4"/>
    <s v="8611-NJ-EDISON-AR-NJ"/>
    <x v="2"/>
    <n v="0.33100000000000002"/>
    <n v="182.2"/>
  </r>
  <r>
    <x v="4"/>
    <s v="8611-NJ-EDISON-AZ-NJ"/>
    <x v="0"/>
    <n v="0.255"/>
    <n v="178"/>
  </r>
  <r>
    <x v="4"/>
    <s v="8611-NJ-EDISON-BC-NJ"/>
    <x v="0"/>
    <n v="0.24"/>
    <n v="215"/>
  </r>
  <r>
    <x v="4"/>
    <s v="8611-NJ-EDISON-CA-NJ"/>
    <x v="0"/>
    <n v="0.255"/>
    <n v="178"/>
  </r>
  <r>
    <x v="4"/>
    <s v="8611-NJ-EDISON-CO-NJ"/>
    <x v="0"/>
    <n v="0.255"/>
    <n v="178"/>
  </r>
  <r>
    <x v="4"/>
    <s v="8611-NJ-EDISON-CT-NJ"/>
    <x v="0"/>
    <n v="0.255"/>
    <n v="178"/>
  </r>
  <r>
    <x v="4"/>
    <s v="8611-NJ-EDISON-DC-NJ"/>
    <x v="2"/>
    <n v="7.0000000000000007E-2"/>
    <n v="147"/>
  </r>
  <r>
    <x v="4"/>
    <s v="8611-NJ-EDISON-DE-NJ"/>
    <x v="0"/>
    <n v="0.255"/>
    <n v="178"/>
  </r>
  <r>
    <x v="4"/>
    <s v="8611-NJ-EDISON-FL-NJ"/>
    <x v="2"/>
    <n v="0.53400000000000003"/>
    <n v="175.6"/>
  </r>
  <r>
    <x v="4"/>
    <s v="8611-NJ-EDISON-GA-NJ"/>
    <x v="2"/>
    <n v="0.42"/>
    <n v="216.9"/>
  </r>
  <r>
    <x v="4"/>
    <s v="8611-NJ-EDISON-IA-NJ"/>
    <x v="0"/>
    <n v="0.255"/>
    <n v="178"/>
  </r>
  <r>
    <x v="4"/>
    <s v="8611-NJ-EDISON-ID-NJ"/>
    <x v="2"/>
    <n v="7.0000000000000007E-2"/>
    <n v="242"/>
  </r>
  <r>
    <x v="4"/>
    <s v="8611-NJ-EDISON-IL-NJ"/>
    <x v="2"/>
    <n v="0.46899999999999997"/>
    <n v="128.5"/>
  </r>
  <r>
    <x v="4"/>
    <s v="8611-NJ-EDISON-IN-NJ"/>
    <x v="0"/>
    <n v="0.255"/>
    <n v="178"/>
  </r>
  <r>
    <x v="4"/>
    <s v="8611-NJ-EDISON-KS-NJ"/>
    <x v="0"/>
    <n v="0.255"/>
    <n v="178"/>
  </r>
  <r>
    <x v="4"/>
    <s v="8611-NJ-EDISON-KY-NJ"/>
    <x v="0"/>
    <n v="0.255"/>
    <n v="178"/>
  </r>
  <r>
    <x v="4"/>
    <s v="8611-NJ-EDISON-LA-NJ"/>
    <x v="0"/>
    <n v="0.255"/>
    <n v="178"/>
  </r>
  <r>
    <x v="4"/>
    <s v="8611-NJ-EDISON-MA-NJ"/>
    <x v="0"/>
    <n v="0.255"/>
    <n v="178"/>
  </r>
  <r>
    <x v="4"/>
    <s v="8611-NJ-EDISON-MB-NJ"/>
    <x v="0"/>
    <n v="0.24"/>
    <n v="215"/>
  </r>
  <r>
    <x v="4"/>
    <s v="8611-NJ-EDISON-MD-NJ"/>
    <x v="2"/>
    <n v="0.42"/>
    <n v="125.9"/>
  </r>
  <r>
    <x v="4"/>
    <s v="8611-NJ-EDISON-ME-NJ"/>
    <x v="0"/>
    <n v="0.255"/>
    <n v="178"/>
  </r>
  <r>
    <x v="4"/>
    <s v="8611-NJ-EDISON-MI-NJ"/>
    <x v="0"/>
    <n v="0.255"/>
    <n v="178"/>
  </r>
  <r>
    <x v="4"/>
    <s v="8611-NJ-EDISON-MN-NJ"/>
    <x v="0"/>
    <n v="0.255"/>
    <n v="178"/>
  </r>
  <r>
    <x v="4"/>
    <s v="8611-NJ-EDISON-MO-NJ"/>
    <x v="0"/>
    <n v="0.255"/>
    <n v="178"/>
  </r>
  <r>
    <x v="4"/>
    <s v="8611-NJ-EDISON-MS-NJ"/>
    <x v="0"/>
    <n v="0.255"/>
    <n v="178"/>
  </r>
  <r>
    <x v="4"/>
    <s v="8611-NJ-EDISON-MT-NJ"/>
    <x v="0"/>
    <n v="0.255"/>
    <n v="178"/>
  </r>
  <r>
    <x v="4"/>
    <s v="8611-NJ-EDISON-NC-NJ"/>
    <x v="2"/>
    <n v="0.374"/>
    <n v="187.9"/>
  </r>
  <r>
    <x v="4"/>
    <s v="8611-NJ-EDISON-ND-NJ"/>
    <x v="0"/>
    <n v="0.255"/>
    <n v="178"/>
  </r>
  <r>
    <x v="4"/>
    <s v="8611-NJ-EDISON-NE-NJ"/>
    <x v="0"/>
    <n v="0.255"/>
    <n v="178"/>
  </r>
  <r>
    <x v="4"/>
    <s v="8611-NJ-EDISON-NH-NJ"/>
    <x v="0"/>
    <n v="0.255"/>
    <n v="178"/>
  </r>
  <r>
    <x v="4"/>
    <s v="8611-NJ-EDISON-NJ-NJ"/>
    <x v="2"/>
    <n v="0.56499999999999995"/>
    <n v="154.19999999999999"/>
  </r>
  <r>
    <x v="4"/>
    <s v="8611-NJ-EDISON-NM-NJ"/>
    <x v="0"/>
    <n v="0.255"/>
    <n v="178"/>
  </r>
  <r>
    <x v="4"/>
    <s v="8611-NJ-EDISON-NV-NJ"/>
    <x v="0"/>
    <n v="0.255"/>
    <n v="178"/>
  </r>
  <r>
    <x v="4"/>
    <s v="8611-NJ-EDISON-NY-NJ"/>
    <x v="0"/>
    <n v="0.255"/>
    <n v="178"/>
  </r>
  <r>
    <x v="4"/>
    <s v="8611-NJ-EDISON-OH-NJ"/>
    <x v="2"/>
    <n v="0.5"/>
    <n v="139.69999999999999"/>
  </r>
  <r>
    <x v="4"/>
    <s v="8611-NJ-EDISON-OK-NJ"/>
    <x v="0"/>
    <n v="0.255"/>
    <n v="178"/>
  </r>
  <r>
    <x v="4"/>
    <s v="8611-NJ-EDISON-ON-NJ"/>
    <x v="0"/>
    <n v="0.39"/>
    <n v="172"/>
  </r>
  <r>
    <x v="4"/>
    <s v="8611-NJ-EDISON-OR-NJ"/>
    <x v="0"/>
    <n v="0.255"/>
    <n v="178"/>
  </r>
  <r>
    <x v="4"/>
    <s v="8611-NJ-EDISON-PA-NJ"/>
    <x v="2"/>
    <n v="0.48799999999999999"/>
    <n v="132.4"/>
  </r>
  <r>
    <x v="4"/>
    <s v="8611-NJ-EDISON-QC-NJ"/>
    <x v="0"/>
    <n v="0.39"/>
    <n v="172"/>
  </r>
  <r>
    <x v="4"/>
    <s v="8611-NJ-EDISON-RI-NJ"/>
    <x v="0"/>
    <n v="0.255"/>
    <n v="178"/>
  </r>
  <r>
    <x v="4"/>
    <s v="8611-NJ-EDISON-SC-NJ"/>
    <x v="0"/>
    <n v="0.255"/>
    <n v="178"/>
  </r>
  <r>
    <x v="4"/>
    <s v="8611-NJ-EDISON-SD-NJ"/>
    <x v="0"/>
    <n v="0.255"/>
    <n v="178"/>
  </r>
  <r>
    <x v="4"/>
    <s v="8611-NJ-EDISON-SK-NJ"/>
    <x v="0"/>
    <n v="0.24"/>
    <n v="215"/>
  </r>
  <r>
    <x v="4"/>
    <s v="8611-NJ-EDISON-TN-NJ"/>
    <x v="0"/>
    <n v="0.255"/>
    <n v="178"/>
  </r>
  <r>
    <x v="4"/>
    <s v="8611-NJ-EDISON-TX-NJ"/>
    <x v="2"/>
    <n v="0.46600000000000003"/>
    <n v="198.5"/>
  </r>
  <r>
    <x v="4"/>
    <s v="8611-NJ-EDISON-UT-NJ"/>
    <x v="0"/>
    <n v="0.255"/>
    <n v="178"/>
  </r>
  <r>
    <x v="4"/>
    <s v="8611-NJ-EDISON-VA-NJ"/>
    <x v="0"/>
    <n v="0.255"/>
    <n v="178"/>
  </r>
  <r>
    <x v="4"/>
    <s v="8611-NJ-EDISON-VT-NJ"/>
    <x v="0"/>
    <n v="0.255"/>
    <n v="178"/>
  </r>
  <r>
    <x v="4"/>
    <s v="8611-NJ-EDISON-WA-NJ"/>
    <x v="2"/>
    <n v="0.38100000000000001"/>
    <n v="214.2"/>
  </r>
  <r>
    <x v="4"/>
    <s v="8611-NJ-EDISON-WI-NJ"/>
    <x v="0"/>
    <n v="0.255"/>
    <n v="178"/>
  </r>
  <r>
    <x v="4"/>
    <s v="8611-NJ-EDISON-WV-NJ"/>
    <x v="0"/>
    <n v="0.255"/>
    <n v="178"/>
  </r>
  <r>
    <x v="4"/>
    <s v="8611-NJ-EDISON-WY-NJ"/>
    <x v="0"/>
    <n v="0.255"/>
    <n v="178"/>
  </r>
  <r>
    <x v="4"/>
    <s v="8611-NJ-EDISON-NJ-AB"/>
    <x v="0"/>
    <n v="0.24"/>
    <n v="215"/>
  </r>
  <r>
    <x v="4"/>
    <s v="8611-NJ-EDISON-NJ-AL"/>
    <x v="0"/>
    <n v="0.255"/>
    <n v="178"/>
  </r>
  <r>
    <x v="4"/>
    <s v="8611-NJ-EDISON-NJ-AR"/>
    <x v="0"/>
    <n v="0.255"/>
    <n v="178"/>
  </r>
  <r>
    <x v="4"/>
    <s v="8611-NJ-EDISON-NJ-AZ"/>
    <x v="0"/>
    <n v="0.21"/>
    <n v="200"/>
  </r>
  <r>
    <x v="4"/>
    <s v="8611-NJ-EDISON-NJ-BC"/>
    <x v="0"/>
    <n v="0.24"/>
    <n v="215"/>
  </r>
  <r>
    <x v="4"/>
    <s v="8611-NJ-EDISON-NJ-CA"/>
    <x v="0"/>
    <n v="0.21"/>
    <n v="200"/>
  </r>
  <r>
    <x v="4"/>
    <s v="8611-NJ-EDISON-NJ-CO"/>
    <x v="0"/>
    <n v="0.21"/>
    <n v="200"/>
  </r>
  <r>
    <x v="4"/>
    <s v="8611-NJ-EDISON-NJ-CT"/>
    <x v="2"/>
    <n v="0.58899999999999997"/>
    <n v="144.1"/>
  </r>
  <r>
    <x v="4"/>
    <s v="8611-NJ-EDISON-NJ-DC"/>
    <x v="2"/>
    <n v="7.0000000000000007E-2"/>
    <n v="147"/>
  </r>
  <r>
    <x v="4"/>
    <s v="8611-NJ-EDISON-NJ-DE"/>
    <x v="0"/>
    <n v="0.255"/>
    <n v="178"/>
  </r>
  <r>
    <x v="4"/>
    <s v="8611-NJ-EDISON-NJ-FL"/>
    <x v="0"/>
    <n v="0.255"/>
    <n v="178"/>
  </r>
  <r>
    <x v="4"/>
    <s v="8611-NJ-EDISON-NJ-GA"/>
    <x v="0"/>
    <n v="0.255"/>
    <n v="178"/>
  </r>
  <r>
    <x v="4"/>
    <s v="8611-NJ-EDISON-NJ-IA"/>
    <x v="0"/>
    <n v="0.255"/>
    <n v="178"/>
  </r>
  <r>
    <x v="4"/>
    <s v="8611-NJ-EDISON-NJ-ID"/>
    <x v="0"/>
    <n v="0.21"/>
    <n v="200"/>
  </r>
  <r>
    <x v="4"/>
    <s v="8611-NJ-EDISON-NJ-IL"/>
    <x v="2"/>
    <n v="0.59399999999999997"/>
    <n v="195.5"/>
  </r>
  <r>
    <x v="4"/>
    <s v="8611-NJ-EDISON-NJ-IN"/>
    <x v="0"/>
    <n v="0.255"/>
    <n v="178"/>
  </r>
  <r>
    <x v="4"/>
    <s v="8611-NJ-EDISON-NJ-KS"/>
    <x v="0"/>
    <n v="0.255"/>
    <n v="178"/>
  </r>
  <r>
    <x v="4"/>
    <s v="8611-NJ-EDISON-NJ-KY"/>
    <x v="2"/>
    <n v="0.33100000000000002"/>
    <n v="215.8"/>
  </r>
  <r>
    <x v="4"/>
    <s v="8611-NJ-EDISON-NJ-LA"/>
    <x v="0"/>
    <n v="0.255"/>
    <n v="178"/>
  </r>
  <r>
    <x v="4"/>
    <s v="8611-NJ-EDISON-NJ-MA"/>
    <x v="2"/>
    <n v="0.61499999999999999"/>
    <n v="137.6"/>
  </r>
  <r>
    <x v="4"/>
    <s v="8611-NJ-EDISON-NJ-MB"/>
    <x v="0"/>
    <n v="0.24"/>
    <n v="215"/>
  </r>
  <r>
    <x v="4"/>
    <s v="8611-NJ-EDISON-NJ-MD"/>
    <x v="2"/>
    <n v="0.441"/>
    <n v="151.80000000000001"/>
  </r>
  <r>
    <x v="4"/>
    <s v="8611-NJ-EDISON-NJ-ME"/>
    <x v="0"/>
    <n v="0.255"/>
    <n v="178"/>
  </r>
  <r>
    <x v="4"/>
    <s v="8611-NJ-EDISON-NJ-MI"/>
    <x v="0"/>
    <n v="0.255"/>
    <n v="178"/>
  </r>
  <r>
    <x v="4"/>
    <s v="8611-NJ-EDISON-NJ-MN"/>
    <x v="0"/>
    <n v="0.255"/>
    <n v="178"/>
  </r>
  <r>
    <x v="4"/>
    <s v="8611-NJ-EDISON-NJ-MO"/>
    <x v="2"/>
    <n v="0.46500000000000002"/>
    <n v="174.8"/>
  </r>
  <r>
    <x v="4"/>
    <s v="8611-NJ-EDISON-NJ-MS"/>
    <x v="2"/>
    <n v="0.48"/>
    <n v="185.1"/>
  </r>
  <r>
    <x v="4"/>
    <s v="8611-NJ-EDISON-NJ-MT"/>
    <x v="0"/>
    <n v="0.21"/>
    <n v="200"/>
  </r>
  <r>
    <x v="4"/>
    <s v="8611-NJ-EDISON-NJ-NC"/>
    <x v="2"/>
    <n v="0.46200000000000002"/>
    <n v="153.80000000000001"/>
  </r>
  <r>
    <x v="4"/>
    <s v="8611-NJ-EDISON-NJ-ND"/>
    <x v="0"/>
    <n v="0.255"/>
    <n v="178"/>
  </r>
  <r>
    <x v="4"/>
    <s v="8611-NJ-EDISON-NJ-NE"/>
    <x v="0"/>
    <n v="0.255"/>
    <n v="178"/>
  </r>
  <r>
    <x v="4"/>
    <s v="8611-NJ-EDISON-NJ-NH"/>
    <x v="0"/>
    <n v="0.255"/>
    <n v="178"/>
  </r>
  <r>
    <x v="4"/>
    <s v="8611-NJ-EDISON-NJ-NJ"/>
    <x v="2"/>
    <n v="0.56499999999999995"/>
    <n v="154.19999999999999"/>
  </r>
  <r>
    <x v="4"/>
    <s v="8611-NJ-EDISON-NJ-NM"/>
    <x v="0"/>
    <n v="0.21"/>
    <n v="200"/>
  </r>
  <r>
    <x v="4"/>
    <s v="8611-NJ-EDISON-NJ-NV"/>
    <x v="0"/>
    <n v="0.21"/>
    <n v="200"/>
  </r>
  <r>
    <x v="4"/>
    <s v="8611-NJ-EDISON-NJ-NY"/>
    <x v="0"/>
    <n v="0.255"/>
    <n v="178"/>
  </r>
  <r>
    <x v="4"/>
    <s v="8611-NJ-EDISON-NJ-OH"/>
    <x v="0"/>
    <n v="0.255"/>
    <n v="178"/>
  </r>
  <r>
    <x v="4"/>
    <s v="8611-NJ-EDISON-NJ-OK"/>
    <x v="0"/>
    <n v="0.255"/>
    <n v="178"/>
  </r>
  <r>
    <x v="4"/>
    <s v="8611-NJ-EDISON-NJ-ON"/>
    <x v="0"/>
    <n v="0.39"/>
    <n v="172"/>
  </r>
  <r>
    <x v="4"/>
    <s v="8611-NJ-EDISON-NJ-OR"/>
    <x v="0"/>
    <n v="0.21"/>
    <n v="200"/>
  </r>
  <r>
    <x v="4"/>
    <s v="8611-NJ-EDISON-NJ-PA"/>
    <x v="0"/>
    <n v="0.255"/>
    <n v="178"/>
  </r>
  <r>
    <x v="4"/>
    <s v="8611-NJ-EDISON-NJ-QC"/>
    <x v="0"/>
    <n v="0.39"/>
    <n v="172"/>
  </r>
  <r>
    <x v="4"/>
    <s v="8611-NJ-EDISON-NJ-RI"/>
    <x v="2"/>
    <n v="0.25600000000000001"/>
    <n v="136.80000000000001"/>
  </r>
  <r>
    <x v="4"/>
    <s v="8611-NJ-EDISON-NJ-SC"/>
    <x v="0"/>
    <n v="0.255"/>
    <n v="178"/>
  </r>
  <r>
    <x v="4"/>
    <s v="8611-NJ-EDISON-NJ-SD"/>
    <x v="0"/>
    <n v="0.255"/>
    <n v="178"/>
  </r>
  <r>
    <x v="4"/>
    <s v="8611-NJ-EDISON-NJ-SK"/>
    <x v="0"/>
    <n v="0.24"/>
    <n v="215"/>
  </r>
  <r>
    <x v="4"/>
    <s v="8611-NJ-EDISON-NJ-TN"/>
    <x v="0"/>
    <n v="0.255"/>
    <n v="178"/>
  </r>
  <r>
    <x v="4"/>
    <s v="8611-NJ-EDISON-NJ-TX"/>
    <x v="2"/>
    <n v="0.45700000000000002"/>
    <n v="221.5"/>
  </r>
  <r>
    <x v="4"/>
    <s v="8611-NJ-EDISON-NJ-UT"/>
    <x v="0"/>
    <n v="0.21"/>
    <n v="200"/>
  </r>
  <r>
    <x v="4"/>
    <s v="8611-NJ-EDISON-NJ-VA"/>
    <x v="0"/>
    <n v="0.255"/>
    <n v="178"/>
  </r>
  <r>
    <x v="4"/>
    <s v="8611-NJ-EDISON-NJ-VT"/>
    <x v="0"/>
    <n v="0.255"/>
    <n v="178"/>
  </r>
  <r>
    <x v="4"/>
    <s v="8611-NJ-EDISON-NJ-WA"/>
    <x v="0"/>
    <n v="0.21"/>
    <n v="200"/>
  </r>
  <r>
    <x v="4"/>
    <s v="8611-NJ-EDISON-NJ-WI"/>
    <x v="0"/>
    <n v="0.255"/>
    <n v="178"/>
  </r>
  <r>
    <x v="4"/>
    <s v="8611-NJ-EDISON-NJ-WV"/>
    <x v="0"/>
    <n v="0.255"/>
    <n v="178"/>
  </r>
  <r>
    <x v="4"/>
    <s v="8611-NJ-EDISON-NJ-WY"/>
    <x v="0"/>
    <n v="0.21"/>
    <n v="200"/>
  </r>
  <r>
    <x v="4"/>
    <s v="8622-SC-FORT MILL-AB-SC"/>
    <x v="0"/>
    <n v="0.24"/>
    <n v="215"/>
  </r>
  <r>
    <x v="4"/>
    <s v="8622-SC-FORT MILL-AL-SC"/>
    <x v="5"/>
    <n v="0.36"/>
    <n v="119"/>
  </r>
  <r>
    <x v="4"/>
    <s v="8622-SC-FORT MILL-AR-SC"/>
    <x v="2"/>
    <n v="0.44600000000000001"/>
    <n v="182.2"/>
  </r>
  <r>
    <x v="4"/>
    <s v="8622-SC-FORT MILL-AZ-SC"/>
    <x v="0"/>
    <n v="0.255"/>
    <n v="178"/>
  </r>
  <r>
    <x v="4"/>
    <s v="8622-SC-FORT MILL-BC-SC"/>
    <x v="0"/>
    <n v="0.24"/>
    <n v="215"/>
  </r>
  <r>
    <x v="4"/>
    <s v="8622-SC-FORT MILL-CA-SC"/>
    <x v="0"/>
    <n v="0.255"/>
    <n v="178"/>
  </r>
  <r>
    <x v="4"/>
    <s v="8622-SC-FORT MILL-CO-SC"/>
    <x v="0"/>
    <n v="0.255"/>
    <n v="178"/>
  </r>
  <r>
    <x v="4"/>
    <s v="8622-SC-FORT MILL-CT-SC"/>
    <x v="0"/>
    <n v="0.255"/>
    <n v="178"/>
  </r>
  <r>
    <x v="4"/>
    <s v="8622-SC-FORT MILL-DC-SC"/>
    <x v="2"/>
    <n v="7.0000000000000007E-2"/>
    <n v="186"/>
  </r>
  <r>
    <x v="4"/>
    <s v="8622-SC-FORT MILL-DE-SC"/>
    <x v="0"/>
    <n v="0.255"/>
    <n v="178"/>
  </r>
  <r>
    <x v="4"/>
    <s v="8622-SC-FORT MILL-FL-SC"/>
    <x v="5"/>
    <n v="0.52800000000000002"/>
    <n v="134"/>
  </r>
  <r>
    <x v="4"/>
    <s v="8622-SC-FORT MILL-GA-SC"/>
    <x v="5"/>
    <n v="0.27600000000000002"/>
    <n v="155"/>
  </r>
  <r>
    <x v="4"/>
    <s v="8622-SC-FORT MILL-IA-SC"/>
    <x v="0"/>
    <n v="0.255"/>
    <n v="178"/>
  </r>
  <r>
    <x v="4"/>
    <s v="8622-SC-FORT MILL-ID-SC"/>
    <x v="2"/>
    <n v="7.0000000000000007E-2"/>
    <n v="242"/>
  </r>
  <r>
    <x v="4"/>
    <s v="8622-SC-FORT MILL-IL-SC"/>
    <x v="2"/>
    <n v="0.56699999999999995"/>
    <n v="218.6"/>
  </r>
  <r>
    <x v="4"/>
    <s v="8622-SC-FORT MILL-IN-SC"/>
    <x v="0"/>
    <n v="0.255"/>
    <n v="178"/>
  </r>
  <r>
    <x v="4"/>
    <s v="8622-SC-FORT MILL-KS-SC"/>
    <x v="0"/>
    <n v="0.255"/>
    <n v="178"/>
  </r>
  <r>
    <x v="4"/>
    <s v="8622-SC-FORT MILL-KY-SC"/>
    <x v="2"/>
    <n v="0.54200000000000004"/>
    <n v="176.5"/>
  </r>
  <r>
    <x v="4"/>
    <s v="8622-SC-FORT MILL-LA-SC"/>
    <x v="0"/>
    <n v="0.255"/>
    <n v="178"/>
  </r>
  <r>
    <x v="4"/>
    <s v="8622-SC-FORT MILL-MA-SC"/>
    <x v="0"/>
    <n v="0.255"/>
    <n v="178"/>
  </r>
  <r>
    <x v="4"/>
    <s v="8622-SC-FORT MILL-MB-SC"/>
    <x v="0"/>
    <n v="0.24"/>
    <n v="215"/>
  </r>
  <r>
    <x v="4"/>
    <s v="8622-SC-FORT MILL-MD-SC"/>
    <x v="0"/>
    <n v="0.255"/>
    <n v="178"/>
  </r>
  <r>
    <x v="4"/>
    <s v="8622-SC-FORT MILL-ME-SC"/>
    <x v="0"/>
    <n v="0.255"/>
    <n v="178"/>
  </r>
  <r>
    <x v="4"/>
    <s v="8622-SC-FORT MILL-MI-SC"/>
    <x v="0"/>
    <n v="0.255"/>
    <n v="178"/>
  </r>
  <r>
    <x v="4"/>
    <s v="8622-SC-FORT MILL-MN-SC"/>
    <x v="0"/>
    <n v="0.255"/>
    <n v="178"/>
  </r>
  <r>
    <x v="4"/>
    <s v="8622-SC-FORT MILL-MO-SC"/>
    <x v="0"/>
    <n v="0.255"/>
    <n v="178"/>
  </r>
  <r>
    <x v="4"/>
    <s v="8622-SC-FORT MILL-MS-SC"/>
    <x v="5"/>
    <n v="0.318"/>
    <n v="113"/>
  </r>
  <r>
    <x v="4"/>
    <s v="8622-SC-FORT MILL-MT-SC"/>
    <x v="0"/>
    <n v="0.255"/>
    <n v="178"/>
  </r>
  <r>
    <x v="4"/>
    <s v="8622-SC-FORT MILL-NC-SC"/>
    <x v="2"/>
    <n v="0.38200000000000001"/>
    <n v="123.3"/>
  </r>
  <r>
    <x v="4"/>
    <s v="8622-SC-FORT MILL-ND-SC"/>
    <x v="0"/>
    <n v="0.255"/>
    <n v="178"/>
  </r>
  <r>
    <x v="4"/>
    <s v="8622-SC-FORT MILL-NE-SC"/>
    <x v="0"/>
    <n v="0.255"/>
    <n v="178"/>
  </r>
  <r>
    <x v="4"/>
    <s v="8622-SC-FORT MILL-NH-SC"/>
    <x v="0"/>
    <n v="0.255"/>
    <n v="178"/>
  </r>
  <r>
    <x v="4"/>
    <s v="8622-SC-FORT MILL-NJ-SC"/>
    <x v="0"/>
    <n v="0.255"/>
    <n v="178"/>
  </r>
  <r>
    <x v="4"/>
    <s v="8622-SC-FORT MILL-NM-SC"/>
    <x v="0"/>
    <n v="0.255"/>
    <n v="178"/>
  </r>
  <r>
    <x v="4"/>
    <s v="8622-SC-FORT MILL-NV-SC"/>
    <x v="0"/>
    <n v="0.255"/>
    <n v="178"/>
  </r>
  <r>
    <x v="4"/>
    <s v="8622-SC-FORT MILL-NY-SC"/>
    <x v="0"/>
    <n v="0.255"/>
    <n v="178"/>
  </r>
  <r>
    <x v="4"/>
    <s v="8622-SC-FORT MILL-OH-SC"/>
    <x v="0"/>
    <n v="0.255"/>
    <n v="178"/>
  </r>
  <r>
    <x v="4"/>
    <s v="8622-SC-FORT MILL-OK-SC"/>
    <x v="0"/>
    <n v="0.255"/>
    <n v="178"/>
  </r>
  <r>
    <x v="4"/>
    <s v="8622-SC-FORT MILL-ON-SC"/>
    <x v="0"/>
    <n v="0.39"/>
    <n v="172"/>
  </r>
  <r>
    <x v="4"/>
    <s v="8622-SC-FORT MILL-OR-SC"/>
    <x v="0"/>
    <n v="0.255"/>
    <n v="178"/>
  </r>
  <r>
    <x v="4"/>
    <s v="8622-SC-FORT MILL-PA-SC"/>
    <x v="2"/>
    <n v="0.56499999999999995"/>
    <n v="251.8"/>
  </r>
  <r>
    <x v="4"/>
    <s v="8622-SC-FORT MILL-QC-SC"/>
    <x v="0"/>
    <n v="0.39"/>
    <n v="172"/>
  </r>
  <r>
    <x v="4"/>
    <s v="8622-SC-FORT MILL-RI-SC"/>
    <x v="0"/>
    <n v="0.255"/>
    <n v="178"/>
  </r>
  <r>
    <x v="4"/>
    <s v="8622-SC-FORT MILL-SC-SC"/>
    <x v="0"/>
    <n v="0.255"/>
    <n v="178"/>
  </r>
  <r>
    <x v="4"/>
    <s v="8622-SC-FORT MILL-SD-SC"/>
    <x v="0"/>
    <n v="0.255"/>
    <n v="178"/>
  </r>
  <r>
    <x v="4"/>
    <s v="8622-SC-FORT MILL-SK-SC"/>
    <x v="0"/>
    <n v="0.24"/>
    <n v="215"/>
  </r>
  <r>
    <x v="4"/>
    <s v="8622-SC-FORT MILL-TN-SC"/>
    <x v="5"/>
    <n v="0.50700000000000001"/>
    <n v="92"/>
  </r>
  <r>
    <x v="4"/>
    <s v="8622-SC-FORT MILL-TX-SC"/>
    <x v="2"/>
    <n v="0.38600000000000001"/>
    <n v="173.6"/>
  </r>
  <r>
    <x v="4"/>
    <s v="8622-SC-FORT MILL-UT-SC"/>
    <x v="0"/>
    <n v="0.255"/>
    <n v="178"/>
  </r>
  <r>
    <x v="4"/>
    <s v="8622-SC-FORT MILL-VA-SC"/>
    <x v="0"/>
    <n v="0.255"/>
    <n v="178"/>
  </r>
  <r>
    <x v="4"/>
    <s v="8622-SC-FORT MILL-VT-SC"/>
    <x v="0"/>
    <n v="0.255"/>
    <n v="178"/>
  </r>
  <r>
    <x v="4"/>
    <s v="8622-SC-FORT MILL-WA-SC"/>
    <x v="0"/>
    <n v="0.255"/>
    <n v="178"/>
  </r>
  <r>
    <x v="4"/>
    <s v="8622-SC-FORT MILL-WI-SC"/>
    <x v="0"/>
    <n v="0.255"/>
    <n v="178"/>
  </r>
  <r>
    <x v="4"/>
    <s v="8622-SC-FORT MILL-WV-SC"/>
    <x v="0"/>
    <n v="0.255"/>
    <n v="178"/>
  </r>
  <r>
    <x v="4"/>
    <s v="8622-SC-FORT MILL-WY-SC"/>
    <x v="0"/>
    <n v="0.255"/>
    <n v="178"/>
  </r>
  <r>
    <x v="4"/>
    <s v="8622-SC-FORT MILL-SC-AB"/>
    <x v="0"/>
    <n v="0.24"/>
    <n v="215"/>
  </r>
  <r>
    <x v="4"/>
    <s v="8622-SC-FORT MILL-SC-AL"/>
    <x v="0"/>
    <n v="0.255"/>
    <n v="178"/>
  </r>
  <r>
    <x v="4"/>
    <s v="8622-SC-FORT MILL-SC-AR"/>
    <x v="0"/>
    <n v="0.255"/>
    <n v="178"/>
  </r>
  <r>
    <x v="4"/>
    <s v="8622-SC-FORT MILL-SC-AZ"/>
    <x v="0"/>
    <n v="0.21"/>
    <n v="200"/>
  </r>
  <r>
    <x v="4"/>
    <s v="8622-SC-FORT MILL-SC-BC"/>
    <x v="0"/>
    <n v="0.24"/>
    <n v="215"/>
  </r>
  <r>
    <x v="4"/>
    <s v="8622-SC-FORT MILL-SC-CA"/>
    <x v="0"/>
    <n v="0.21"/>
    <n v="200"/>
  </r>
  <r>
    <x v="4"/>
    <s v="8622-SC-FORT MILL-SC-CO"/>
    <x v="0"/>
    <n v="0.21"/>
    <n v="200"/>
  </r>
  <r>
    <x v="4"/>
    <s v="8622-SC-FORT MILL-SC-CT"/>
    <x v="0"/>
    <n v="0.255"/>
    <n v="178"/>
  </r>
  <r>
    <x v="4"/>
    <s v="8622-SC-FORT MILL-SC-DC"/>
    <x v="2"/>
    <n v="7.0000000000000007E-2"/>
    <n v="186"/>
  </r>
  <r>
    <x v="4"/>
    <s v="8622-SC-FORT MILL-SC-DE"/>
    <x v="0"/>
    <n v="0.255"/>
    <n v="178"/>
  </r>
  <r>
    <x v="4"/>
    <s v="8622-SC-FORT MILL-SC-FL"/>
    <x v="0"/>
    <n v="0.255"/>
    <n v="178"/>
  </r>
  <r>
    <x v="4"/>
    <s v="8622-SC-FORT MILL-SC-GA"/>
    <x v="2"/>
    <n v="0.47299999999999998"/>
    <n v="128.69999999999999"/>
  </r>
  <r>
    <x v="4"/>
    <s v="8622-SC-FORT MILL-SC-IA"/>
    <x v="0"/>
    <n v="0.255"/>
    <n v="178"/>
  </r>
  <r>
    <x v="4"/>
    <s v="8622-SC-FORT MILL-SC-ID"/>
    <x v="0"/>
    <n v="0.21"/>
    <n v="200"/>
  </r>
  <r>
    <x v="4"/>
    <s v="8622-SC-FORT MILL-SC-IL"/>
    <x v="0"/>
    <n v="0.255"/>
    <n v="178"/>
  </r>
  <r>
    <x v="4"/>
    <s v="8622-SC-FORT MILL-SC-IN"/>
    <x v="0"/>
    <n v="0.255"/>
    <n v="178"/>
  </r>
  <r>
    <x v="4"/>
    <s v="8622-SC-FORT MILL-SC-KS"/>
    <x v="0"/>
    <n v="0.255"/>
    <n v="178"/>
  </r>
  <r>
    <x v="4"/>
    <s v="8622-SC-FORT MILL-SC-KY"/>
    <x v="2"/>
    <n v="0.52300000000000002"/>
    <n v="128.4"/>
  </r>
  <r>
    <x v="4"/>
    <s v="8622-SC-FORT MILL-SC-LA"/>
    <x v="0"/>
    <n v="0.255"/>
    <n v="178"/>
  </r>
  <r>
    <x v="4"/>
    <s v="8622-SC-FORT MILL-SC-MA"/>
    <x v="0"/>
    <n v="0.255"/>
    <n v="178"/>
  </r>
  <r>
    <x v="4"/>
    <s v="8622-SC-FORT MILL-SC-MB"/>
    <x v="0"/>
    <n v="0.24"/>
    <n v="215"/>
  </r>
  <r>
    <x v="4"/>
    <s v="8622-SC-FORT MILL-SC-MD"/>
    <x v="0"/>
    <n v="0.255"/>
    <n v="178"/>
  </r>
  <r>
    <x v="4"/>
    <s v="8622-SC-FORT MILL-SC-ME"/>
    <x v="0"/>
    <n v="0.255"/>
    <n v="178"/>
  </r>
  <r>
    <x v="4"/>
    <s v="8622-SC-FORT MILL-SC-MI"/>
    <x v="0"/>
    <n v="0.255"/>
    <n v="178"/>
  </r>
  <r>
    <x v="4"/>
    <s v="8622-SC-FORT MILL-SC-MN"/>
    <x v="0"/>
    <n v="0.255"/>
    <n v="178"/>
  </r>
  <r>
    <x v="4"/>
    <s v="8622-SC-FORT MILL-SC-MO"/>
    <x v="0"/>
    <n v="0.255"/>
    <n v="178"/>
  </r>
  <r>
    <x v="4"/>
    <s v="8622-SC-FORT MILL-SC-MS"/>
    <x v="5"/>
    <n v="0.53800000000000003"/>
    <n v="126"/>
  </r>
  <r>
    <x v="4"/>
    <s v="8622-SC-FORT MILL-SC-MT"/>
    <x v="0"/>
    <n v="0.21"/>
    <n v="200"/>
  </r>
  <r>
    <x v="4"/>
    <s v="8622-SC-FORT MILL-SC-NC"/>
    <x v="2"/>
    <n v="0.52800000000000002"/>
    <n v="126.1"/>
  </r>
  <r>
    <x v="4"/>
    <s v="8622-SC-FORT MILL-SC-ND"/>
    <x v="0"/>
    <n v="0.255"/>
    <n v="178"/>
  </r>
  <r>
    <x v="4"/>
    <s v="8622-SC-FORT MILL-SC-NE"/>
    <x v="0"/>
    <n v="0.255"/>
    <n v="178"/>
  </r>
  <r>
    <x v="4"/>
    <s v="8622-SC-FORT MILL-SC-NH"/>
    <x v="0"/>
    <n v="0.255"/>
    <n v="178"/>
  </r>
  <r>
    <x v="4"/>
    <s v="8622-SC-FORT MILL-SC-NJ"/>
    <x v="0"/>
    <n v="0.255"/>
    <n v="178"/>
  </r>
  <r>
    <x v="4"/>
    <s v="8622-SC-FORT MILL-SC-NM"/>
    <x v="0"/>
    <n v="0.21"/>
    <n v="200"/>
  </r>
  <r>
    <x v="4"/>
    <s v="8622-SC-FORT MILL-SC-NV"/>
    <x v="0"/>
    <n v="0.21"/>
    <n v="200"/>
  </r>
  <r>
    <x v="4"/>
    <s v="8622-SC-FORT MILL-SC-NY"/>
    <x v="0"/>
    <n v="0.255"/>
    <n v="178"/>
  </r>
  <r>
    <x v="4"/>
    <s v="8622-SC-FORT MILL-SC-OH"/>
    <x v="0"/>
    <n v="0.255"/>
    <n v="178"/>
  </r>
  <r>
    <x v="4"/>
    <s v="8622-SC-FORT MILL-SC-OK"/>
    <x v="0"/>
    <n v="0.255"/>
    <n v="178"/>
  </r>
  <r>
    <x v="4"/>
    <s v="8622-SC-FORT MILL-SC-ON"/>
    <x v="0"/>
    <n v="0.39"/>
    <n v="172"/>
  </r>
  <r>
    <x v="4"/>
    <s v="8622-SC-FORT MILL-SC-OR"/>
    <x v="0"/>
    <n v="0.21"/>
    <n v="200"/>
  </r>
  <r>
    <x v="4"/>
    <s v="8622-SC-FORT MILL-SC-PA"/>
    <x v="0"/>
    <n v="0.255"/>
    <n v="178"/>
  </r>
  <r>
    <x v="4"/>
    <s v="8622-SC-FORT MILL-SC-QC"/>
    <x v="0"/>
    <n v="0.39"/>
    <n v="172"/>
  </r>
  <r>
    <x v="4"/>
    <s v="8622-SC-FORT MILL-SC-RI"/>
    <x v="0"/>
    <n v="0.255"/>
    <n v="178"/>
  </r>
  <r>
    <x v="4"/>
    <s v="8622-SC-FORT MILL-SC-SC"/>
    <x v="5"/>
    <n v="0.01"/>
    <n v="124"/>
  </r>
  <r>
    <x v="4"/>
    <s v="8622-SC-FORT MILL-SC-SD"/>
    <x v="0"/>
    <n v="0.255"/>
    <n v="178"/>
  </r>
  <r>
    <x v="4"/>
    <s v="8622-SC-FORT MILL-SC-SK"/>
    <x v="0"/>
    <n v="0.24"/>
    <n v="215"/>
  </r>
  <r>
    <x v="4"/>
    <s v="8622-SC-FORT MILL-SC-TN"/>
    <x v="2"/>
    <n v="0.63900000000000001"/>
    <n v="152.69999999999999"/>
  </r>
  <r>
    <x v="4"/>
    <s v="8622-SC-FORT MILL-SC-TX"/>
    <x v="0"/>
    <n v="0.255"/>
    <n v="178"/>
  </r>
  <r>
    <x v="4"/>
    <s v="8622-SC-FORT MILL-SC-UT"/>
    <x v="0"/>
    <n v="0.21"/>
    <n v="200"/>
  </r>
  <r>
    <x v="4"/>
    <s v="8622-SC-FORT MILL-SC-VA"/>
    <x v="2"/>
    <n v="0.16"/>
    <n v="153"/>
  </r>
  <r>
    <x v="4"/>
    <s v="8622-SC-FORT MILL-SC-VT"/>
    <x v="0"/>
    <n v="0.255"/>
    <n v="178"/>
  </r>
  <r>
    <x v="4"/>
    <s v="8622-SC-FORT MILL-SC-WA"/>
    <x v="0"/>
    <n v="0.21"/>
    <n v="200"/>
  </r>
  <r>
    <x v="4"/>
    <s v="8622-SC-FORT MILL-SC-WI"/>
    <x v="2"/>
    <n v="0.33"/>
    <n v="174.3"/>
  </r>
  <r>
    <x v="4"/>
    <s v="8622-SC-FORT MILL-SC-WV"/>
    <x v="0"/>
    <n v="0.255"/>
    <n v="178"/>
  </r>
  <r>
    <x v="4"/>
    <s v="8622-SC-FORT MILL-SC-WY"/>
    <x v="0"/>
    <n v="0.21"/>
    <n v="200"/>
  </r>
  <r>
    <x v="4"/>
    <s v="8624-MD-ELDERSBURG-AB-MD"/>
    <x v="0"/>
    <n v="0.24"/>
    <n v="215"/>
  </r>
  <r>
    <x v="4"/>
    <s v="8624-MD-ELDERSBURG-AL-MD"/>
    <x v="0"/>
    <n v="0.255"/>
    <n v="178"/>
  </r>
  <r>
    <x v="4"/>
    <s v="8624-MD-ELDERSBURG-AR-MD"/>
    <x v="0"/>
    <n v="0.255"/>
    <n v="178"/>
  </r>
  <r>
    <x v="4"/>
    <s v="8624-MD-ELDERSBURG-AZ-MD"/>
    <x v="0"/>
    <n v="0.255"/>
    <n v="178"/>
  </r>
  <r>
    <x v="4"/>
    <s v="8624-MD-ELDERSBURG-BC-MD"/>
    <x v="0"/>
    <n v="0.24"/>
    <n v="215"/>
  </r>
  <r>
    <x v="4"/>
    <s v="8624-MD-ELDERSBURG-CA-MD"/>
    <x v="0"/>
    <n v="0.255"/>
    <n v="178"/>
  </r>
  <r>
    <x v="4"/>
    <s v="8624-MD-ELDERSBURG-CO-MD"/>
    <x v="0"/>
    <n v="0.255"/>
    <n v="178"/>
  </r>
  <r>
    <x v="4"/>
    <s v="8624-MD-ELDERSBURG-CT-MD"/>
    <x v="0"/>
    <n v="0.255"/>
    <n v="178"/>
  </r>
  <r>
    <x v="4"/>
    <s v="8624-MD-ELDERSBURG-DC-MD"/>
    <x v="2"/>
    <n v="7.0000000000000007E-2"/>
    <n v="147"/>
  </r>
  <r>
    <x v="4"/>
    <s v="8624-MD-ELDERSBURG-DE-MD"/>
    <x v="0"/>
    <n v="0.255"/>
    <n v="178"/>
  </r>
  <r>
    <x v="4"/>
    <s v="8624-MD-ELDERSBURG-FL-MD"/>
    <x v="2"/>
    <n v="0.58099999999999996"/>
    <n v="172.4"/>
  </r>
  <r>
    <x v="4"/>
    <s v="8624-MD-ELDERSBURG-GA-MD"/>
    <x v="0"/>
    <n v="0.255"/>
    <n v="178"/>
  </r>
  <r>
    <x v="4"/>
    <s v="8624-MD-ELDERSBURG-IA-MD"/>
    <x v="0"/>
    <n v="0.255"/>
    <n v="178"/>
  </r>
  <r>
    <x v="4"/>
    <s v="8624-MD-ELDERSBURG-ID-MD"/>
    <x v="2"/>
    <n v="7.0000000000000007E-2"/>
    <n v="242"/>
  </r>
  <r>
    <x v="4"/>
    <s v="8624-MD-ELDERSBURG-IL-MD"/>
    <x v="2"/>
    <n v="0.73099999999999998"/>
    <n v="190.6"/>
  </r>
  <r>
    <x v="4"/>
    <s v="8624-MD-ELDERSBURG-IN-MD"/>
    <x v="2"/>
    <n v="0.53200000000000003"/>
    <n v="188.3"/>
  </r>
  <r>
    <x v="4"/>
    <s v="8624-MD-ELDERSBURG-KS-MD"/>
    <x v="0"/>
    <n v="0.255"/>
    <n v="178"/>
  </r>
  <r>
    <x v="4"/>
    <s v="8624-MD-ELDERSBURG-KY-MD"/>
    <x v="0"/>
    <n v="0.255"/>
    <n v="178"/>
  </r>
  <r>
    <x v="4"/>
    <s v="8624-MD-ELDERSBURG-LA-MD"/>
    <x v="0"/>
    <n v="0.255"/>
    <n v="178"/>
  </r>
  <r>
    <x v="4"/>
    <s v="8624-MD-ELDERSBURG-MA-MD"/>
    <x v="0"/>
    <n v="0.255"/>
    <n v="178"/>
  </r>
  <r>
    <x v="4"/>
    <s v="8624-MD-ELDERSBURG-MB-MD"/>
    <x v="0"/>
    <n v="0.24"/>
    <n v="215"/>
  </r>
  <r>
    <x v="4"/>
    <s v="8624-MD-ELDERSBURG-MD-MD"/>
    <x v="0"/>
    <n v="0.255"/>
    <n v="178"/>
  </r>
  <r>
    <x v="4"/>
    <s v="8624-MD-ELDERSBURG-ME-MD"/>
    <x v="0"/>
    <n v="0.255"/>
    <n v="178"/>
  </r>
  <r>
    <x v="4"/>
    <s v="8624-MD-ELDERSBURG-MI-MD"/>
    <x v="2"/>
    <n v="0.53"/>
    <n v="142"/>
  </r>
  <r>
    <x v="4"/>
    <s v="8624-MD-ELDERSBURG-MN-MD"/>
    <x v="0"/>
    <n v="0.255"/>
    <n v="178"/>
  </r>
  <r>
    <x v="4"/>
    <s v="8624-MD-ELDERSBURG-MO-MD"/>
    <x v="0"/>
    <n v="0.255"/>
    <n v="178"/>
  </r>
  <r>
    <x v="4"/>
    <s v="8624-MD-ELDERSBURG-MS-MD"/>
    <x v="0"/>
    <n v="0.255"/>
    <n v="178"/>
  </r>
  <r>
    <x v="4"/>
    <s v="8624-MD-ELDERSBURG-MT-MD"/>
    <x v="0"/>
    <n v="0.255"/>
    <n v="178"/>
  </r>
  <r>
    <x v="4"/>
    <s v="8624-MD-ELDERSBURG-NC-MD"/>
    <x v="2"/>
    <n v="0.36499999999999999"/>
    <n v="181.4"/>
  </r>
  <r>
    <x v="4"/>
    <s v="8624-MD-ELDERSBURG-ND-MD"/>
    <x v="0"/>
    <n v="0.255"/>
    <n v="178"/>
  </r>
  <r>
    <x v="4"/>
    <s v="8624-MD-ELDERSBURG-NE-MD"/>
    <x v="0"/>
    <n v="0.255"/>
    <n v="178"/>
  </r>
  <r>
    <x v="4"/>
    <s v="8624-MD-ELDERSBURG-NH-MD"/>
    <x v="0"/>
    <n v="0.255"/>
    <n v="178"/>
  </r>
  <r>
    <x v="4"/>
    <s v="8624-MD-ELDERSBURG-NJ-MD"/>
    <x v="2"/>
    <n v="0.441"/>
    <n v="151.80000000000001"/>
  </r>
  <r>
    <x v="4"/>
    <s v="8624-MD-ELDERSBURG-NM-MD"/>
    <x v="0"/>
    <n v="0.255"/>
    <n v="178"/>
  </r>
  <r>
    <x v="4"/>
    <s v="8624-MD-ELDERSBURG-NV-MD"/>
    <x v="0"/>
    <n v="0.255"/>
    <n v="178"/>
  </r>
  <r>
    <x v="4"/>
    <s v="8624-MD-ELDERSBURG-NY-MD"/>
    <x v="0"/>
    <n v="0.255"/>
    <n v="178"/>
  </r>
  <r>
    <x v="4"/>
    <s v="8624-MD-ELDERSBURG-OH-MD"/>
    <x v="2"/>
    <n v="0.372"/>
    <n v="144.80000000000001"/>
  </r>
  <r>
    <x v="4"/>
    <s v="8624-MD-ELDERSBURG-OK-MD"/>
    <x v="0"/>
    <n v="0.255"/>
    <n v="178"/>
  </r>
  <r>
    <x v="4"/>
    <s v="8624-MD-ELDERSBURG-ON-MD"/>
    <x v="0"/>
    <n v="0.39"/>
    <n v="172"/>
  </r>
  <r>
    <x v="4"/>
    <s v="8624-MD-ELDERSBURG-OR-MD"/>
    <x v="0"/>
    <n v="0.255"/>
    <n v="178"/>
  </r>
  <r>
    <x v="4"/>
    <s v="8624-MD-ELDERSBURG-PA-MD"/>
    <x v="0"/>
    <n v="0.255"/>
    <n v="178"/>
  </r>
  <r>
    <x v="4"/>
    <s v="8624-MD-ELDERSBURG-QC-MD"/>
    <x v="0"/>
    <n v="0.39"/>
    <n v="172"/>
  </r>
  <r>
    <x v="4"/>
    <s v="8624-MD-ELDERSBURG-RI-MD"/>
    <x v="0"/>
    <n v="0.255"/>
    <n v="178"/>
  </r>
  <r>
    <x v="4"/>
    <s v="8624-MD-ELDERSBURG-SC-MD"/>
    <x v="0"/>
    <n v="0.255"/>
    <n v="178"/>
  </r>
  <r>
    <x v="4"/>
    <s v="8624-MD-ELDERSBURG-SD-MD"/>
    <x v="0"/>
    <n v="0.255"/>
    <n v="178"/>
  </r>
  <r>
    <x v="4"/>
    <s v="8624-MD-ELDERSBURG-SK-MD"/>
    <x v="0"/>
    <n v="0.24"/>
    <n v="215"/>
  </r>
  <r>
    <x v="4"/>
    <s v="8624-MD-ELDERSBURG-TN-MD"/>
    <x v="0"/>
    <n v="0.255"/>
    <n v="178"/>
  </r>
  <r>
    <x v="4"/>
    <s v="8624-MD-ELDERSBURG-TX-MD"/>
    <x v="2"/>
    <n v="0.51"/>
    <n v="195.4"/>
  </r>
  <r>
    <x v="4"/>
    <s v="8624-MD-ELDERSBURG-UT-MD"/>
    <x v="0"/>
    <n v="0.255"/>
    <n v="178"/>
  </r>
  <r>
    <x v="4"/>
    <s v="8624-MD-ELDERSBURG-VA-MD"/>
    <x v="0"/>
    <n v="0.255"/>
    <n v="178"/>
  </r>
  <r>
    <x v="4"/>
    <s v="8624-MD-ELDERSBURG-VT-MD"/>
    <x v="0"/>
    <n v="0.255"/>
    <n v="178"/>
  </r>
  <r>
    <x v="4"/>
    <s v="8624-MD-ELDERSBURG-WA-MD"/>
    <x v="0"/>
    <n v="0.255"/>
    <n v="178"/>
  </r>
  <r>
    <x v="4"/>
    <s v="8624-MD-ELDERSBURG-WI-MD"/>
    <x v="0"/>
    <n v="0.255"/>
    <n v="178"/>
  </r>
  <r>
    <x v="4"/>
    <s v="8624-MD-ELDERSBURG-WV-MD"/>
    <x v="0"/>
    <n v="0.255"/>
    <n v="178"/>
  </r>
  <r>
    <x v="4"/>
    <s v="8624-MD-ELDERSBURG-WY-MD"/>
    <x v="0"/>
    <n v="0.255"/>
    <n v="178"/>
  </r>
  <r>
    <x v="4"/>
    <s v="8624-MD-ELDERSBURG-MD-AB"/>
    <x v="0"/>
    <n v="0.24"/>
    <n v="215"/>
  </r>
  <r>
    <x v="4"/>
    <s v="8624-MD-ELDERSBURG-MD-AL"/>
    <x v="2"/>
    <n v="0.46899999999999997"/>
    <n v="165"/>
  </r>
  <r>
    <x v="4"/>
    <s v="8624-MD-ELDERSBURG-MD-AR"/>
    <x v="0"/>
    <n v="0.255"/>
    <n v="178"/>
  </r>
  <r>
    <x v="4"/>
    <s v="8624-MD-ELDERSBURG-MD-AZ"/>
    <x v="0"/>
    <n v="0.21"/>
    <n v="200"/>
  </r>
  <r>
    <x v="4"/>
    <s v="8624-MD-ELDERSBURG-MD-BC"/>
    <x v="0"/>
    <n v="0.24"/>
    <n v="215"/>
  </r>
  <r>
    <x v="4"/>
    <s v="8624-MD-ELDERSBURG-MD-CA"/>
    <x v="2"/>
    <n v="0.57799999999999996"/>
    <n v="394.6"/>
  </r>
  <r>
    <x v="4"/>
    <s v="8624-MD-ELDERSBURG-MD-CO"/>
    <x v="0"/>
    <n v="0.21"/>
    <n v="200"/>
  </r>
  <r>
    <x v="4"/>
    <s v="8624-MD-ELDERSBURG-MD-CT"/>
    <x v="2"/>
    <n v="0.59899999999999998"/>
    <n v="174.4"/>
  </r>
  <r>
    <x v="4"/>
    <s v="8624-MD-ELDERSBURG-MD-DC"/>
    <x v="2"/>
    <n v="7.0000000000000007E-2"/>
    <n v="147"/>
  </r>
  <r>
    <x v="4"/>
    <s v="8624-MD-ELDERSBURG-MD-DE"/>
    <x v="0"/>
    <n v="0.255"/>
    <n v="178"/>
  </r>
  <r>
    <x v="4"/>
    <s v="8624-MD-ELDERSBURG-MD-FL"/>
    <x v="0"/>
    <n v="0.255"/>
    <n v="178"/>
  </r>
  <r>
    <x v="4"/>
    <s v="8624-MD-ELDERSBURG-MD-GA"/>
    <x v="2"/>
    <n v="0.42699999999999999"/>
    <n v="151.4"/>
  </r>
  <r>
    <x v="4"/>
    <s v="8624-MD-ELDERSBURG-MD-IA"/>
    <x v="0"/>
    <n v="0.255"/>
    <n v="178"/>
  </r>
  <r>
    <x v="4"/>
    <s v="8624-MD-ELDERSBURG-MD-ID"/>
    <x v="0"/>
    <n v="0.21"/>
    <n v="200"/>
  </r>
  <r>
    <x v="4"/>
    <s v="8624-MD-ELDERSBURG-MD-IL"/>
    <x v="0"/>
    <n v="0.255"/>
    <n v="178"/>
  </r>
  <r>
    <x v="4"/>
    <s v="8624-MD-ELDERSBURG-MD-IN"/>
    <x v="2"/>
    <n v="0.48099999999999998"/>
    <n v="222.8"/>
  </r>
  <r>
    <x v="4"/>
    <s v="8624-MD-ELDERSBURG-MD-KS"/>
    <x v="0"/>
    <n v="0.255"/>
    <n v="178"/>
  </r>
  <r>
    <x v="4"/>
    <s v="8624-MD-ELDERSBURG-MD-KY"/>
    <x v="2"/>
    <n v="0.55300000000000005"/>
    <n v="174.8"/>
  </r>
  <r>
    <x v="4"/>
    <s v="8624-MD-ELDERSBURG-MD-LA"/>
    <x v="0"/>
    <n v="0.255"/>
    <n v="178"/>
  </r>
  <r>
    <x v="4"/>
    <s v="8624-MD-ELDERSBURG-MD-MA"/>
    <x v="0"/>
    <n v="0.255"/>
    <n v="178"/>
  </r>
  <r>
    <x v="4"/>
    <s v="8624-MD-ELDERSBURG-MD-MB"/>
    <x v="0"/>
    <n v="0.24"/>
    <n v="215"/>
  </r>
  <r>
    <x v="4"/>
    <s v="8624-MD-ELDERSBURG-MD-MD"/>
    <x v="0"/>
    <n v="0.255"/>
    <n v="178"/>
  </r>
  <r>
    <x v="4"/>
    <s v="8624-MD-ELDERSBURG-MD-ME"/>
    <x v="0"/>
    <n v="0.255"/>
    <n v="178"/>
  </r>
  <r>
    <x v="4"/>
    <s v="8624-MD-ELDERSBURG-MD-MI"/>
    <x v="2"/>
    <n v="0.504"/>
    <n v="149"/>
  </r>
  <r>
    <x v="4"/>
    <s v="8624-MD-ELDERSBURG-MD-MN"/>
    <x v="0"/>
    <n v="0.255"/>
    <n v="178"/>
  </r>
  <r>
    <x v="4"/>
    <s v="8624-MD-ELDERSBURG-MD-MO"/>
    <x v="2"/>
    <n v="0.48199999999999998"/>
    <n v="156.5"/>
  </r>
  <r>
    <x v="4"/>
    <s v="8624-MD-ELDERSBURG-MD-MS"/>
    <x v="2"/>
    <n v="0.47199999999999998"/>
    <n v="161.19999999999999"/>
  </r>
  <r>
    <x v="4"/>
    <s v="8624-MD-ELDERSBURG-MD-MT"/>
    <x v="0"/>
    <n v="0.21"/>
    <n v="200"/>
  </r>
  <r>
    <x v="4"/>
    <s v="8624-MD-ELDERSBURG-MD-NC"/>
    <x v="2"/>
    <n v="0.42199999999999999"/>
    <n v="153.5"/>
  </r>
  <r>
    <x v="4"/>
    <s v="8624-MD-ELDERSBURG-MD-ND"/>
    <x v="0"/>
    <n v="0.255"/>
    <n v="178"/>
  </r>
  <r>
    <x v="4"/>
    <s v="8624-MD-ELDERSBURG-MD-NE"/>
    <x v="0"/>
    <n v="0.255"/>
    <n v="178"/>
  </r>
  <r>
    <x v="4"/>
    <s v="8624-MD-ELDERSBURG-MD-NH"/>
    <x v="2"/>
    <n v="1.2E-2"/>
    <n v="156.1"/>
  </r>
  <r>
    <x v="4"/>
    <s v="8624-MD-ELDERSBURG-MD-NJ"/>
    <x v="2"/>
    <n v="0.42"/>
    <n v="125.9"/>
  </r>
  <r>
    <x v="4"/>
    <s v="8624-MD-ELDERSBURG-MD-NM"/>
    <x v="0"/>
    <n v="0.21"/>
    <n v="200"/>
  </r>
  <r>
    <x v="4"/>
    <s v="8624-MD-ELDERSBURG-MD-NV"/>
    <x v="0"/>
    <n v="0.21"/>
    <n v="200"/>
  </r>
  <r>
    <x v="4"/>
    <s v="8624-MD-ELDERSBURG-MD-NY"/>
    <x v="0"/>
    <n v="0.255"/>
    <n v="178"/>
  </r>
  <r>
    <x v="4"/>
    <s v="8624-MD-ELDERSBURG-MD-OH"/>
    <x v="2"/>
    <n v="0.57399999999999995"/>
    <n v="132"/>
  </r>
  <r>
    <x v="4"/>
    <s v="8624-MD-ELDERSBURG-MD-OK"/>
    <x v="0"/>
    <n v="0.255"/>
    <n v="178"/>
  </r>
  <r>
    <x v="4"/>
    <s v="8624-MD-ELDERSBURG-MD-ON"/>
    <x v="0"/>
    <n v="0.39"/>
    <n v="172"/>
  </r>
  <r>
    <x v="4"/>
    <s v="8624-MD-ELDERSBURG-MD-OR"/>
    <x v="0"/>
    <n v="0.21"/>
    <n v="200"/>
  </r>
  <r>
    <x v="4"/>
    <s v="8624-MD-ELDERSBURG-MD-PA"/>
    <x v="2"/>
    <n v="0.48299999999999998"/>
    <n v="177.3"/>
  </r>
  <r>
    <x v="4"/>
    <s v="8624-MD-ELDERSBURG-MD-QC"/>
    <x v="0"/>
    <n v="0.39"/>
    <n v="172"/>
  </r>
  <r>
    <x v="4"/>
    <s v="8624-MD-ELDERSBURG-MD-RI"/>
    <x v="0"/>
    <n v="0.255"/>
    <n v="178"/>
  </r>
  <r>
    <x v="4"/>
    <s v="8624-MD-ELDERSBURG-MD-SC"/>
    <x v="0"/>
    <n v="0.255"/>
    <n v="178"/>
  </r>
  <r>
    <x v="4"/>
    <s v="8624-MD-ELDERSBURG-MD-SD"/>
    <x v="0"/>
    <n v="0.255"/>
    <n v="178"/>
  </r>
  <r>
    <x v="4"/>
    <s v="8624-MD-ELDERSBURG-MD-SK"/>
    <x v="0"/>
    <n v="0.24"/>
    <n v="215"/>
  </r>
  <r>
    <x v="4"/>
    <s v="8624-MD-ELDERSBURG-MD-TN"/>
    <x v="2"/>
    <n v="0.4"/>
    <n v="193.9"/>
  </r>
  <r>
    <x v="4"/>
    <s v="8624-MD-ELDERSBURG-MD-TX"/>
    <x v="2"/>
    <n v="0.439"/>
    <n v="227.8"/>
  </r>
  <r>
    <x v="4"/>
    <s v="8624-MD-ELDERSBURG-MD-UT"/>
    <x v="0"/>
    <n v="0.21"/>
    <n v="200"/>
  </r>
  <r>
    <x v="4"/>
    <s v="8624-MD-ELDERSBURG-MD-VA"/>
    <x v="0"/>
    <n v="0.255"/>
    <n v="178"/>
  </r>
  <r>
    <x v="4"/>
    <s v="8624-MD-ELDERSBURG-MD-VT"/>
    <x v="0"/>
    <n v="0.255"/>
    <n v="178"/>
  </r>
  <r>
    <x v="4"/>
    <s v="8624-MD-ELDERSBURG-MD-WA"/>
    <x v="0"/>
    <n v="0.21"/>
    <n v="200"/>
  </r>
  <r>
    <x v="4"/>
    <s v="8624-MD-ELDERSBURG-MD-WI"/>
    <x v="2"/>
    <n v="0.47699999999999998"/>
    <n v="251"/>
  </r>
  <r>
    <x v="4"/>
    <s v="8624-MD-ELDERSBURG-MD-WV"/>
    <x v="0"/>
    <n v="0.255"/>
    <n v="178"/>
  </r>
  <r>
    <x v="4"/>
    <s v="8624-MD-ELDERSBURG-MD-WY"/>
    <x v="0"/>
    <n v="0.21"/>
    <n v="200"/>
  </r>
  <r>
    <x v="4"/>
    <s v="8625-OH-LORDSTOWN-AB-OH"/>
    <x v="0"/>
    <n v="0.24"/>
    <n v="215"/>
  </r>
  <r>
    <x v="4"/>
    <s v="8625-OH-LORDSTOWN-AL-OH"/>
    <x v="0"/>
    <n v="0.255"/>
    <n v="178"/>
  </r>
  <r>
    <x v="4"/>
    <s v="8625-OH-LORDSTOWN-AR-OH"/>
    <x v="2"/>
    <n v="0.52200000000000002"/>
    <n v="232.2"/>
  </r>
  <r>
    <x v="4"/>
    <s v="8625-OH-LORDSTOWN-AZ-OH"/>
    <x v="0"/>
    <n v="0.255"/>
    <n v="178"/>
  </r>
  <r>
    <x v="4"/>
    <s v="8625-OH-LORDSTOWN-BC-OH"/>
    <x v="0"/>
    <n v="0.24"/>
    <n v="215"/>
  </r>
  <r>
    <x v="4"/>
    <s v="8625-OH-LORDSTOWN-CA-OH"/>
    <x v="0"/>
    <n v="0.255"/>
    <n v="178"/>
  </r>
  <r>
    <x v="4"/>
    <s v="8625-OH-LORDSTOWN-CO-OH"/>
    <x v="0"/>
    <n v="0.255"/>
    <n v="178"/>
  </r>
  <r>
    <x v="4"/>
    <s v="8625-OH-LORDSTOWN-CT-OH"/>
    <x v="0"/>
    <n v="0.255"/>
    <n v="178"/>
  </r>
  <r>
    <x v="4"/>
    <s v="8625-OH-LORDSTOWN-DC-OH"/>
    <x v="2"/>
    <n v="7.0000000000000007E-2"/>
    <n v="147"/>
  </r>
  <r>
    <x v="4"/>
    <s v="8625-OH-LORDSTOWN-DE-OH"/>
    <x v="0"/>
    <n v="0.255"/>
    <n v="178"/>
  </r>
  <r>
    <x v="4"/>
    <s v="8625-OH-LORDSTOWN-FL-OH"/>
    <x v="2"/>
    <n v="0.59"/>
    <n v="150.30000000000001"/>
  </r>
  <r>
    <x v="4"/>
    <s v="8625-OH-LORDSTOWN-GA-OH"/>
    <x v="2"/>
    <n v="0.55500000000000005"/>
    <n v="169.7"/>
  </r>
  <r>
    <x v="4"/>
    <s v="8625-OH-LORDSTOWN-IA-OH"/>
    <x v="0"/>
    <n v="0.255"/>
    <n v="178"/>
  </r>
  <r>
    <x v="4"/>
    <s v="8625-OH-LORDSTOWN-ID-OH"/>
    <x v="2"/>
    <n v="7.0000000000000007E-2"/>
    <n v="211"/>
  </r>
  <r>
    <x v="4"/>
    <s v="8625-OH-LORDSTOWN-IL-OH"/>
    <x v="2"/>
    <n v="0.51100000000000001"/>
    <n v="148"/>
  </r>
  <r>
    <x v="4"/>
    <s v="8625-OH-LORDSTOWN-IN-OH"/>
    <x v="0"/>
    <n v="0.255"/>
    <n v="178"/>
  </r>
  <r>
    <x v="4"/>
    <s v="8625-OH-LORDSTOWN-KS-OH"/>
    <x v="0"/>
    <n v="0.255"/>
    <n v="178"/>
  </r>
  <r>
    <x v="4"/>
    <s v="8625-OH-LORDSTOWN-KY-OH"/>
    <x v="2"/>
    <n v="0.44500000000000001"/>
    <n v="103.8"/>
  </r>
  <r>
    <x v="4"/>
    <s v="8625-OH-LORDSTOWN-LA-OH"/>
    <x v="0"/>
    <n v="0.255"/>
    <n v="178"/>
  </r>
  <r>
    <x v="4"/>
    <s v="8625-OH-LORDSTOWN-MA-OH"/>
    <x v="0"/>
    <n v="0.255"/>
    <n v="178"/>
  </r>
  <r>
    <x v="4"/>
    <s v="8625-OH-LORDSTOWN-MB-OH"/>
    <x v="0"/>
    <n v="0.24"/>
    <n v="215"/>
  </r>
  <r>
    <x v="4"/>
    <s v="8625-OH-LORDSTOWN-MD-OH"/>
    <x v="2"/>
    <n v="0.57399999999999995"/>
    <n v="132"/>
  </r>
  <r>
    <x v="4"/>
    <s v="8625-OH-LORDSTOWN-ME-OH"/>
    <x v="0"/>
    <n v="0.255"/>
    <n v="178"/>
  </r>
  <r>
    <x v="4"/>
    <s v="8625-OH-LORDSTOWN-MI-OH"/>
    <x v="2"/>
    <n v="0.63400000000000001"/>
    <n v="133.6"/>
  </r>
  <r>
    <x v="4"/>
    <s v="8625-OH-LORDSTOWN-MN-OH"/>
    <x v="0"/>
    <n v="0.255"/>
    <n v="178"/>
  </r>
  <r>
    <x v="4"/>
    <s v="8625-OH-LORDSTOWN-MO-OH"/>
    <x v="2"/>
    <n v="0.34899999999999998"/>
    <n v="131"/>
  </r>
  <r>
    <x v="4"/>
    <s v="8625-OH-LORDSTOWN-MS-OH"/>
    <x v="2"/>
    <n v="0.52500000000000002"/>
    <n v="141.30000000000001"/>
  </r>
  <r>
    <x v="4"/>
    <s v="8625-OH-LORDSTOWN-MT-OH"/>
    <x v="0"/>
    <n v="0.255"/>
    <n v="178"/>
  </r>
  <r>
    <x v="4"/>
    <s v="8625-OH-LORDSTOWN-NC-OH"/>
    <x v="2"/>
    <n v="0.46899999999999997"/>
    <n v="137.80000000000001"/>
  </r>
  <r>
    <x v="4"/>
    <s v="8625-OH-LORDSTOWN-ND-OH"/>
    <x v="0"/>
    <n v="0.255"/>
    <n v="178"/>
  </r>
  <r>
    <x v="4"/>
    <s v="8625-OH-LORDSTOWN-NE-OH"/>
    <x v="0"/>
    <n v="0.255"/>
    <n v="178"/>
  </r>
  <r>
    <x v="4"/>
    <s v="8625-OH-LORDSTOWN-NH-OH"/>
    <x v="0"/>
    <n v="0.255"/>
    <n v="178"/>
  </r>
  <r>
    <x v="4"/>
    <s v="8625-OH-LORDSTOWN-NJ-OH"/>
    <x v="0"/>
    <n v="0.255"/>
    <n v="178"/>
  </r>
  <r>
    <x v="4"/>
    <s v="8625-OH-LORDSTOWN-NM-OH"/>
    <x v="0"/>
    <n v="0.255"/>
    <n v="178"/>
  </r>
  <r>
    <x v="4"/>
    <s v="8625-OH-LORDSTOWN-NV-OH"/>
    <x v="0"/>
    <n v="0.255"/>
    <n v="178"/>
  </r>
  <r>
    <x v="4"/>
    <s v="8625-OH-LORDSTOWN-NY-OH"/>
    <x v="0"/>
    <n v="0.255"/>
    <n v="178"/>
  </r>
  <r>
    <x v="4"/>
    <s v="8625-OH-LORDSTOWN-OH-OH"/>
    <x v="2"/>
    <n v="0.496"/>
    <n v="133.6"/>
  </r>
  <r>
    <x v="4"/>
    <s v="8625-OH-LORDSTOWN-OK-OH"/>
    <x v="0"/>
    <n v="0.255"/>
    <n v="178"/>
  </r>
  <r>
    <x v="4"/>
    <s v="8625-OH-LORDSTOWN-ON-OH"/>
    <x v="2"/>
    <n v="0.59499999999999997"/>
    <n v="185.9"/>
  </r>
  <r>
    <x v="4"/>
    <s v="8625-OH-LORDSTOWN-OR-OH"/>
    <x v="0"/>
    <n v="0.255"/>
    <n v="178"/>
  </r>
  <r>
    <x v="4"/>
    <s v="8625-OH-LORDSTOWN-PA-OH"/>
    <x v="0"/>
    <n v="0.255"/>
    <n v="178"/>
  </r>
  <r>
    <x v="4"/>
    <s v="8625-OH-LORDSTOWN-QC-OH"/>
    <x v="0"/>
    <n v="0.39"/>
    <n v="172"/>
  </r>
  <r>
    <x v="4"/>
    <s v="8625-OH-LORDSTOWN-RI-OH"/>
    <x v="0"/>
    <n v="0.255"/>
    <n v="178"/>
  </r>
  <r>
    <x v="4"/>
    <s v="8625-OH-LORDSTOWN-SC-OH"/>
    <x v="0"/>
    <n v="0.255"/>
    <n v="178"/>
  </r>
  <r>
    <x v="4"/>
    <s v="8625-OH-LORDSTOWN-SD-OH"/>
    <x v="0"/>
    <n v="0.255"/>
    <n v="178"/>
  </r>
  <r>
    <x v="4"/>
    <s v="8625-OH-LORDSTOWN-SK-OH"/>
    <x v="0"/>
    <n v="0.24"/>
    <n v="215"/>
  </r>
  <r>
    <x v="4"/>
    <s v="8625-OH-LORDSTOWN-TN-OH"/>
    <x v="2"/>
    <n v="0.316"/>
    <n v="205.6"/>
  </r>
  <r>
    <x v="4"/>
    <s v="8625-OH-LORDSTOWN-TX-OH"/>
    <x v="2"/>
    <n v="0.55100000000000005"/>
    <n v="213"/>
  </r>
  <r>
    <x v="4"/>
    <s v="8625-OH-LORDSTOWN-UT-OH"/>
    <x v="0"/>
    <n v="0.255"/>
    <n v="178"/>
  </r>
  <r>
    <x v="4"/>
    <s v="8625-OH-LORDSTOWN-VA-OH"/>
    <x v="0"/>
    <n v="0.255"/>
    <n v="178"/>
  </r>
  <r>
    <x v="4"/>
    <s v="8625-OH-LORDSTOWN-VT-OH"/>
    <x v="0"/>
    <n v="0.255"/>
    <n v="178"/>
  </r>
  <r>
    <x v="4"/>
    <s v="8625-OH-LORDSTOWN-WA-OH"/>
    <x v="0"/>
    <n v="0.255"/>
    <n v="178"/>
  </r>
  <r>
    <x v="4"/>
    <s v="8625-OH-LORDSTOWN-WI-OH"/>
    <x v="0"/>
    <n v="0.255"/>
    <n v="178"/>
  </r>
  <r>
    <x v="4"/>
    <s v="8625-OH-LORDSTOWN-WV-OH"/>
    <x v="0"/>
    <n v="0.255"/>
    <n v="178"/>
  </r>
  <r>
    <x v="4"/>
    <s v="8625-OH-LORDSTOWN-WY-OH"/>
    <x v="0"/>
    <n v="0.255"/>
    <n v="178"/>
  </r>
  <r>
    <x v="4"/>
    <s v="8625-OH-LORDSTOWN-OH-AB"/>
    <x v="0"/>
    <n v="0.24"/>
    <n v="215"/>
  </r>
  <r>
    <x v="4"/>
    <s v="8625-OH-LORDSTOWN-OH-AL"/>
    <x v="0"/>
    <n v="0.255"/>
    <n v="178"/>
  </r>
  <r>
    <x v="4"/>
    <s v="8625-OH-LORDSTOWN-OH-AR"/>
    <x v="0"/>
    <n v="0.255"/>
    <n v="178"/>
  </r>
  <r>
    <x v="4"/>
    <s v="8625-OH-LORDSTOWN-OH-AZ"/>
    <x v="0"/>
    <n v="0.21"/>
    <n v="200"/>
  </r>
  <r>
    <x v="4"/>
    <s v="8625-OH-LORDSTOWN-OH-BC"/>
    <x v="0"/>
    <n v="0.24"/>
    <n v="215"/>
  </r>
  <r>
    <x v="4"/>
    <s v="8625-OH-LORDSTOWN-OH-CA"/>
    <x v="2"/>
    <n v="0.27600000000000002"/>
    <n v="140.19999999999999"/>
  </r>
  <r>
    <x v="4"/>
    <s v="8625-OH-LORDSTOWN-OH-CO"/>
    <x v="0"/>
    <n v="0.21"/>
    <n v="200"/>
  </r>
  <r>
    <x v="4"/>
    <s v="8625-OH-LORDSTOWN-OH-CT"/>
    <x v="0"/>
    <n v="0.255"/>
    <n v="178"/>
  </r>
  <r>
    <x v="4"/>
    <s v="8625-OH-LORDSTOWN-OH-DC"/>
    <x v="2"/>
    <n v="7.0000000000000007E-2"/>
    <n v="147"/>
  </r>
  <r>
    <x v="4"/>
    <s v="8625-OH-LORDSTOWN-OH-DE"/>
    <x v="0"/>
    <n v="0.255"/>
    <n v="178"/>
  </r>
  <r>
    <x v="4"/>
    <s v="8625-OH-LORDSTOWN-OH-FL"/>
    <x v="0"/>
    <n v="0.255"/>
    <n v="178"/>
  </r>
  <r>
    <x v="4"/>
    <s v="8625-OH-LORDSTOWN-OH-GA"/>
    <x v="0"/>
    <n v="0.255"/>
    <n v="178"/>
  </r>
  <r>
    <x v="4"/>
    <s v="8625-OH-LORDSTOWN-OH-IA"/>
    <x v="0"/>
    <n v="0.255"/>
    <n v="178"/>
  </r>
  <r>
    <x v="4"/>
    <s v="8625-OH-LORDSTOWN-OH-ID"/>
    <x v="0"/>
    <n v="0.21"/>
    <n v="200"/>
  </r>
  <r>
    <x v="4"/>
    <s v="8625-OH-LORDSTOWN-OH-IL"/>
    <x v="0"/>
    <n v="0.255"/>
    <n v="178"/>
  </r>
  <r>
    <x v="4"/>
    <s v="8625-OH-LORDSTOWN-OH-IN"/>
    <x v="2"/>
    <n v="0.48399999999999999"/>
    <n v="134.69999999999999"/>
  </r>
  <r>
    <x v="4"/>
    <s v="8625-OH-LORDSTOWN-OH-KS"/>
    <x v="0"/>
    <n v="0.255"/>
    <n v="178"/>
  </r>
  <r>
    <x v="4"/>
    <s v="8625-OH-LORDSTOWN-OH-KY"/>
    <x v="0"/>
    <n v="0.255"/>
    <n v="178"/>
  </r>
  <r>
    <x v="4"/>
    <s v="8625-OH-LORDSTOWN-OH-LA"/>
    <x v="0"/>
    <n v="0.255"/>
    <n v="178"/>
  </r>
  <r>
    <x v="4"/>
    <s v="8625-OH-LORDSTOWN-OH-MA"/>
    <x v="2"/>
    <n v="0.34799999999999998"/>
    <n v="141.30000000000001"/>
  </r>
  <r>
    <x v="4"/>
    <s v="8625-OH-LORDSTOWN-OH-MB"/>
    <x v="0"/>
    <n v="0.24"/>
    <n v="215"/>
  </r>
  <r>
    <x v="4"/>
    <s v="8625-OH-LORDSTOWN-OH-MD"/>
    <x v="2"/>
    <n v="0.372"/>
    <n v="144.80000000000001"/>
  </r>
  <r>
    <x v="4"/>
    <s v="8625-OH-LORDSTOWN-OH-ME"/>
    <x v="0"/>
    <n v="0.255"/>
    <n v="178"/>
  </r>
  <r>
    <x v="4"/>
    <s v="8625-OH-LORDSTOWN-OH-MI"/>
    <x v="0"/>
    <n v="0.255"/>
    <n v="178"/>
  </r>
  <r>
    <x v="4"/>
    <s v="8625-OH-LORDSTOWN-OH-MN"/>
    <x v="0"/>
    <n v="0.255"/>
    <n v="178"/>
  </r>
  <r>
    <x v="4"/>
    <s v="8625-OH-LORDSTOWN-OH-MO"/>
    <x v="0"/>
    <n v="0.255"/>
    <n v="178"/>
  </r>
  <r>
    <x v="4"/>
    <s v="8625-OH-LORDSTOWN-OH-MS"/>
    <x v="2"/>
    <n v="0.45800000000000002"/>
    <n v="156.69999999999999"/>
  </r>
  <r>
    <x v="4"/>
    <s v="8625-OH-LORDSTOWN-OH-MT"/>
    <x v="0"/>
    <n v="0.21"/>
    <n v="200"/>
  </r>
  <r>
    <x v="4"/>
    <s v="8625-OH-LORDSTOWN-OH-NC"/>
    <x v="0"/>
    <n v="0.255"/>
    <n v="178"/>
  </r>
  <r>
    <x v="4"/>
    <s v="8625-OH-LORDSTOWN-OH-ND"/>
    <x v="0"/>
    <n v="0.255"/>
    <n v="178"/>
  </r>
  <r>
    <x v="4"/>
    <s v="8625-OH-LORDSTOWN-OH-NE"/>
    <x v="0"/>
    <n v="0.255"/>
    <n v="178"/>
  </r>
  <r>
    <x v="4"/>
    <s v="8625-OH-LORDSTOWN-OH-NH"/>
    <x v="0"/>
    <n v="0.255"/>
    <n v="178"/>
  </r>
  <r>
    <x v="4"/>
    <s v="8625-OH-LORDSTOWN-OH-NJ"/>
    <x v="0"/>
    <n v="0.255"/>
    <n v="178"/>
  </r>
  <r>
    <x v="4"/>
    <s v="8625-OH-LORDSTOWN-OH-NM"/>
    <x v="0"/>
    <n v="0.21"/>
    <n v="200"/>
  </r>
  <r>
    <x v="4"/>
    <s v="8625-OH-LORDSTOWN-OH-NV"/>
    <x v="0"/>
    <n v="0.21"/>
    <n v="200"/>
  </r>
  <r>
    <x v="4"/>
    <s v="8625-OH-LORDSTOWN-OH-NY"/>
    <x v="2"/>
    <n v="0.65100000000000002"/>
    <n v="136.6"/>
  </r>
  <r>
    <x v="4"/>
    <s v="8625-OH-LORDSTOWN-OH-OH"/>
    <x v="2"/>
    <n v="0.496"/>
    <n v="133.6"/>
  </r>
  <r>
    <x v="4"/>
    <s v="8625-OH-LORDSTOWN-OH-OK"/>
    <x v="0"/>
    <n v="0.255"/>
    <n v="178"/>
  </r>
  <r>
    <x v="4"/>
    <s v="8625-OH-LORDSTOWN-OH-ON"/>
    <x v="0"/>
    <n v="0.39"/>
    <n v="172"/>
  </r>
  <r>
    <x v="4"/>
    <s v="8625-OH-LORDSTOWN-OH-OR"/>
    <x v="0"/>
    <n v="0.21"/>
    <n v="200"/>
  </r>
  <r>
    <x v="4"/>
    <s v="8625-OH-LORDSTOWN-OH-PA"/>
    <x v="0"/>
    <n v="0.255"/>
    <n v="178"/>
  </r>
  <r>
    <x v="4"/>
    <s v="8625-OH-LORDSTOWN-OH-QC"/>
    <x v="0"/>
    <n v="0.39"/>
    <n v="172"/>
  </r>
  <r>
    <x v="4"/>
    <s v="8625-OH-LORDSTOWN-OH-RI"/>
    <x v="0"/>
    <n v="0.255"/>
    <n v="178"/>
  </r>
  <r>
    <x v="4"/>
    <s v="8625-OH-LORDSTOWN-OH-SC"/>
    <x v="0"/>
    <n v="0.255"/>
    <n v="178"/>
  </r>
  <r>
    <x v="4"/>
    <s v="8625-OH-LORDSTOWN-OH-SD"/>
    <x v="0"/>
    <n v="0.255"/>
    <n v="178"/>
  </r>
  <r>
    <x v="4"/>
    <s v="8625-OH-LORDSTOWN-OH-SK"/>
    <x v="0"/>
    <n v="0.24"/>
    <n v="215"/>
  </r>
  <r>
    <x v="4"/>
    <s v="8625-OH-LORDSTOWN-OH-TN"/>
    <x v="0"/>
    <n v="0.255"/>
    <n v="178"/>
  </r>
  <r>
    <x v="4"/>
    <s v="8625-OH-LORDSTOWN-OH-TX"/>
    <x v="2"/>
    <n v="0.61199999999999999"/>
    <n v="258.39999999999998"/>
  </r>
  <r>
    <x v="4"/>
    <s v="8625-OH-LORDSTOWN-OH-UT"/>
    <x v="0"/>
    <n v="0.21"/>
    <n v="200"/>
  </r>
  <r>
    <x v="4"/>
    <s v="8625-OH-LORDSTOWN-OH-VA"/>
    <x v="2"/>
    <n v="0.40600000000000003"/>
    <n v="147.4"/>
  </r>
  <r>
    <x v="4"/>
    <s v="8625-OH-LORDSTOWN-OH-VT"/>
    <x v="0"/>
    <n v="0.255"/>
    <n v="178"/>
  </r>
  <r>
    <x v="4"/>
    <s v="8625-OH-LORDSTOWN-OH-WA"/>
    <x v="2"/>
    <n v="0.318"/>
    <n v="139.69999999999999"/>
  </r>
  <r>
    <x v="4"/>
    <s v="8625-OH-LORDSTOWN-OH-WI"/>
    <x v="0"/>
    <n v="0.255"/>
    <n v="178"/>
  </r>
  <r>
    <x v="4"/>
    <s v="8625-OH-LORDSTOWN-OH-WV"/>
    <x v="2"/>
    <n v="0.45500000000000002"/>
    <n v="169.6"/>
  </r>
  <r>
    <x v="4"/>
    <s v="8625-OH-LORDSTOWN-OH-WY"/>
    <x v="0"/>
    <n v="0.21"/>
    <n v="200"/>
  </r>
  <r>
    <x v="4"/>
    <s v="8629-TN-GOODLETTSVILLE-AB-TN"/>
    <x v="0"/>
    <n v="0.24"/>
    <n v="215"/>
  </r>
  <r>
    <x v="4"/>
    <s v="8629-TN-GOODLETTSVILLE-AL-TN"/>
    <x v="5"/>
    <n v="0.433"/>
    <n v="98"/>
  </r>
  <r>
    <x v="4"/>
    <s v="8629-TN-GOODLETTSVILLE-AR-TN"/>
    <x v="5"/>
    <n v="0.52800000000000002"/>
    <n v="92"/>
  </r>
  <r>
    <x v="4"/>
    <s v="8629-TN-GOODLETTSVILLE-AZ-TN"/>
    <x v="0"/>
    <n v="0.255"/>
    <n v="178"/>
  </r>
  <r>
    <x v="4"/>
    <s v="8629-TN-GOODLETTSVILLE-BC-TN"/>
    <x v="0"/>
    <n v="0.24"/>
    <n v="215"/>
  </r>
  <r>
    <x v="4"/>
    <s v="8629-TN-GOODLETTSVILLE-CA-TN"/>
    <x v="0"/>
    <n v="0.255"/>
    <n v="178"/>
  </r>
  <r>
    <x v="4"/>
    <s v="8629-TN-GOODLETTSVILLE-CO-TN"/>
    <x v="0"/>
    <n v="0.255"/>
    <n v="178"/>
  </r>
  <r>
    <x v="4"/>
    <s v="8629-TN-GOODLETTSVILLE-CT-TN"/>
    <x v="0"/>
    <n v="0.255"/>
    <n v="178"/>
  </r>
  <r>
    <x v="4"/>
    <s v="8629-TN-GOODLETTSVILLE-DC-TN"/>
    <x v="0"/>
    <n v="0.255"/>
    <n v="178"/>
  </r>
  <r>
    <x v="4"/>
    <s v="8629-TN-GOODLETTSVILLE-DE-TN"/>
    <x v="0"/>
    <n v="0.255"/>
    <n v="178"/>
  </r>
  <r>
    <x v="4"/>
    <s v="8629-TN-GOODLETTSVILLE-FL-TN"/>
    <x v="2"/>
    <n v="0.56899999999999995"/>
    <n v="112.1"/>
  </r>
  <r>
    <x v="4"/>
    <s v="8629-TN-GOODLETTSVILLE-GA-TN"/>
    <x v="2"/>
    <n v="0.6"/>
    <n v="145.69999999999999"/>
  </r>
  <r>
    <x v="4"/>
    <s v="8629-TN-GOODLETTSVILLE-IA-TN"/>
    <x v="0"/>
    <n v="0.255"/>
    <n v="178"/>
  </r>
  <r>
    <x v="4"/>
    <s v="8629-TN-GOODLETTSVILLE-ID-TN"/>
    <x v="2"/>
    <n v="7.0000000000000007E-2"/>
    <n v="211"/>
  </r>
  <r>
    <x v="4"/>
    <s v="8629-TN-GOODLETTSVILLE-IL-TN"/>
    <x v="2"/>
    <n v="0.62"/>
    <n v="145.5"/>
  </r>
  <r>
    <x v="4"/>
    <s v="8629-TN-GOODLETTSVILLE-IN-TN"/>
    <x v="2"/>
    <n v="0.34899999999999998"/>
    <n v="155.6"/>
  </r>
  <r>
    <x v="4"/>
    <s v="8629-TN-GOODLETTSVILLE-KS-TN"/>
    <x v="0"/>
    <n v="0.255"/>
    <n v="178"/>
  </r>
  <r>
    <x v="4"/>
    <s v="8629-TN-GOODLETTSVILLE-KY-TN"/>
    <x v="5"/>
    <n v="0.39100000000000001"/>
    <n v="118"/>
  </r>
  <r>
    <x v="4"/>
    <s v="8629-TN-GOODLETTSVILLE-LA-TN"/>
    <x v="0"/>
    <n v="0.255"/>
    <n v="178"/>
  </r>
  <r>
    <x v="4"/>
    <s v="8629-TN-GOODLETTSVILLE-MA-TN"/>
    <x v="0"/>
    <n v="0.255"/>
    <n v="178"/>
  </r>
  <r>
    <x v="4"/>
    <s v="8629-TN-GOODLETTSVILLE-MB-TN"/>
    <x v="0"/>
    <n v="0.24"/>
    <n v="215"/>
  </r>
  <r>
    <x v="4"/>
    <s v="8629-TN-GOODLETTSVILLE-MD-TN"/>
    <x v="2"/>
    <n v="0.4"/>
    <n v="193.9"/>
  </r>
  <r>
    <x v="4"/>
    <s v="8629-TN-GOODLETTSVILLE-ME-TN"/>
    <x v="0"/>
    <n v="0.255"/>
    <n v="178"/>
  </r>
  <r>
    <x v="4"/>
    <s v="8629-TN-GOODLETTSVILLE-MI-TN"/>
    <x v="2"/>
    <n v="0.60599999999999998"/>
    <n v="145.30000000000001"/>
  </r>
  <r>
    <x v="4"/>
    <s v="8629-TN-GOODLETTSVILLE-MN-TN"/>
    <x v="0"/>
    <n v="0.255"/>
    <n v="178"/>
  </r>
  <r>
    <x v="4"/>
    <s v="8629-TN-GOODLETTSVILLE-MO-TN"/>
    <x v="2"/>
    <n v="0.628"/>
    <n v="140.1"/>
  </r>
  <r>
    <x v="4"/>
    <s v="8629-TN-GOODLETTSVILLE-MS-TN"/>
    <x v="5"/>
    <n v="0.38100000000000001"/>
    <n v="121"/>
  </r>
  <r>
    <x v="4"/>
    <s v="8629-TN-GOODLETTSVILLE-MT-TN"/>
    <x v="0"/>
    <n v="0.255"/>
    <n v="178"/>
  </r>
  <r>
    <x v="4"/>
    <s v="8629-TN-GOODLETTSVILLE-NC-TN"/>
    <x v="2"/>
    <n v="0.439"/>
    <n v="157"/>
  </r>
  <r>
    <x v="4"/>
    <s v="8629-TN-GOODLETTSVILLE-ND-TN"/>
    <x v="0"/>
    <n v="0.255"/>
    <n v="178"/>
  </r>
  <r>
    <x v="4"/>
    <s v="8629-TN-GOODLETTSVILLE-NE-TN"/>
    <x v="0"/>
    <n v="0.255"/>
    <n v="178"/>
  </r>
  <r>
    <x v="4"/>
    <s v="8629-TN-GOODLETTSVILLE-NH-TN"/>
    <x v="0"/>
    <n v="0.255"/>
    <n v="178"/>
  </r>
  <r>
    <x v="4"/>
    <s v="8629-TN-GOODLETTSVILLE-NJ-TN"/>
    <x v="0"/>
    <n v="0.255"/>
    <n v="178"/>
  </r>
  <r>
    <x v="4"/>
    <s v="8629-TN-GOODLETTSVILLE-NM-TN"/>
    <x v="0"/>
    <n v="0.255"/>
    <n v="178"/>
  </r>
  <r>
    <x v="4"/>
    <s v="8629-TN-GOODLETTSVILLE-NV-TN"/>
    <x v="0"/>
    <n v="0.255"/>
    <n v="178"/>
  </r>
  <r>
    <x v="4"/>
    <s v="8629-TN-GOODLETTSVILLE-NY-TN"/>
    <x v="0"/>
    <n v="0.255"/>
    <n v="178"/>
  </r>
  <r>
    <x v="4"/>
    <s v="8629-TN-GOODLETTSVILLE-OH-TN"/>
    <x v="0"/>
    <n v="0.255"/>
    <n v="178"/>
  </r>
  <r>
    <x v="4"/>
    <s v="8629-TN-GOODLETTSVILLE-OK-TN"/>
    <x v="5"/>
    <n v="0.55900000000000005"/>
    <n v="92"/>
  </r>
  <r>
    <x v="4"/>
    <s v="8629-TN-GOODLETTSVILLE-ON-TN"/>
    <x v="0"/>
    <n v="0.39"/>
    <n v="172"/>
  </r>
  <r>
    <x v="4"/>
    <s v="8629-TN-GOODLETTSVILLE-OR-TN"/>
    <x v="0"/>
    <n v="0.255"/>
    <n v="178"/>
  </r>
  <r>
    <x v="4"/>
    <s v="8629-TN-GOODLETTSVILLE-PA-TN"/>
    <x v="2"/>
    <n v="0.51300000000000001"/>
    <n v="158.19999999999999"/>
  </r>
  <r>
    <x v="4"/>
    <s v="8629-TN-GOODLETTSVILLE-QC-TN"/>
    <x v="0"/>
    <n v="0.39"/>
    <n v="172"/>
  </r>
  <r>
    <x v="4"/>
    <s v="8629-TN-GOODLETTSVILLE-RI-TN"/>
    <x v="0"/>
    <n v="0.255"/>
    <n v="178"/>
  </r>
  <r>
    <x v="4"/>
    <s v="8629-TN-GOODLETTSVILLE-SC-TN"/>
    <x v="2"/>
    <n v="0.63900000000000001"/>
    <n v="152.69999999999999"/>
  </r>
  <r>
    <x v="4"/>
    <s v="8629-TN-GOODLETTSVILLE-SD-TN"/>
    <x v="0"/>
    <n v="0.255"/>
    <n v="178"/>
  </r>
  <r>
    <x v="4"/>
    <s v="8629-TN-GOODLETTSVILLE-SK-TN"/>
    <x v="0"/>
    <n v="0.24"/>
    <n v="215"/>
  </r>
  <r>
    <x v="4"/>
    <s v="8629-TN-GOODLETTSVILLE-TN-TN"/>
    <x v="2"/>
    <n v="0.46200000000000002"/>
    <n v="152.9"/>
  </r>
  <r>
    <x v="4"/>
    <s v="8629-TN-GOODLETTSVILLE-TX-TN"/>
    <x v="5"/>
    <n v="0.44400000000000001"/>
    <n v="111"/>
  </r>
  <r>
    <x v="4"/>
    <s v="8629-TN-GOODLETTSVILLE-UT-TN"/>
    <x v="0"/>
    <n v="0.255"/>
    <n v="178"/>
  </r>
  <r>
    <x v="4"/>
    <s v="8629-TN-GOODLETTSVILLE-VA-TN"/>
    <x v="0"/>
    <n v="0.255"/>
    <n v="178"/>
  </r>
  <r>
    <x v="4"/>
    <s v="8629-TN-GOODLETTSVILLE-VT-TN"/>
    <x v="0"/>
    <n v="0.255"/>
    <n v="178"/>
  </r>
  <r>
    <x v="4"/>
    <s v="8629-TN-GOODLETTSVILLE-WA-TN"/>
    <x v="0"/>
    <n v="0.255"/>
    <n v="178"/>
  </r>
  <r>
    <x v="4"/>
    <s v="8629-TN-GOODLETTSVILLE-WI-TN"/>
    <x v="0"/>
    <n v="0.255"/>
    <n v="178"/>
  </r>
  <r>
    <x v="4"/>
    <s v="8629-TN-GOODLETTSVILLE-WV-TN"/>
    <x v="0"/>
    <n v="0.255"/>
    <n v="178"/>
  </r>
  <r>
    <x v="4"/>
    <s v="8629-TN-GOODLETTSVILLE-WY-TN"/>
    <x v="0"/>
    <n v="0.255"/>
    <n v="178"/>
  </r>
  <r>
    <x v="4"/>
    <s v="8629-TN-GOODLETTSVILLE-TN-AB"/>
    <x v="0"/>
    <n v="0.24"/>
    <n v="215"/>
  </r>
  <r>
    <x v="4"/>
    <s v="8629-TN-GOODLETTSVILLE-TN-AL"/>
    <x v="5"/>
    <n v="0.433"/>
    <n v="105"/>
  </r>
  <r>
    <x v="4"/>
    <s v="8629-TN-GOODLETTSVILLE-TN-AR"/>
    <x v="2"/>
    <n v="0.49"/>
    <n v="138.30000000000001"/>
  </r>
  <r>
    <x v="4"/>
    <s v="8629-TN-GOODLETTSVILLE-TN-AZ"/>
    <x v="0"/>
    <n v="0.21"/>
    <n v="200"/>
  </r>
  <r>
    <x v="4"/>
    <s v="8629-TN-GOODLETTSVILLE-TN-BC"/>
    <x v="0"/>
    <n v="0.24"/>
    <n v="215"/>
  </r>
  <r>
    <x v="4"/>
    <s v="8629-TN-GOODLETTSVILLE-TN-CA"/>
    <x v="2"/>
    <n v="0.44800000000000001"/>
    <n v="209.3"/>
  </r>
  <r>
    <x v="4"/>
    <s v="8629-TN-GOODLETTSVILLE-TN-CO"/>
    <x v="0"/>
    <n v="0.21"/>
    <n v="200"/>
  </r>
  <r>
    <x v="4"/>
    <s v="8629-TN-GOODLETTSVILLE-TN-CT"/>
    <x v="0"/>
    <n v="0.255"/>
    <n v="178"/>
  </r>
  <r>
    <x v="4"/>
    <s v="8629-TN-GOODLETTSVILLE-TN-DC"/>
    <x v="0"/>
    <n v="0.255"/>
    <n v="178"/>
  </r>
  <r>
    <x v="4"/>
    <s v="8629-TN-GOODLETTSVILLE-TN-DE"/>
    <x v="0"/>
    <n v="0.255"/>
    <n v="178"/>
  </r>
  <r>
    <x v="4"/>
    <s v="8629-TN-GOODLETTSVILLE-TN-FL"/>
    <x v="0"/>
    <n v="0.255"/>
    <n v="178"/>
  </r>
  <r>
    <x v="4"/>
    <s v="8629-TN-GOODLETTSVILLE-TN-GA"/>
    <x v="2"/>
    <n v="0.56000000000000005"/>
    <n v="164.7"/>
  </r>
  <r>
    <x v="4"/>
    <s v="8629-TN-GOODLETTSVILLE-TN-IA"/>
    <x v="0"/>
    <n v="0.255"/>
    <n v="178"/>
  </r>
  <r>
    <x v="4"/>
    <s v="8629-TN-GOODLETTSVILLE-TN-ID"/>
    <x v="0"/>
    <n v="0.21"/>
    <n v="200"/>
  </r>
  <r>
    <x v="4"/>
    <s v="8629-TN-GOODLETTSVILLE-TN-IL"/>
    <x v="2"/>
    <n v="0.47199999999999998"/>
    <n v="133.69999999999999"/>
  </r>
  <r>
    <x v="4"/>
    <s v="8629-TN-GOODLETTSVILLE-TN-IN"/>
    <x v="0"/>
    <n v="0.255"/>
    <n v="178"/>
  </r>
  <r>
    <x v="4"/>
    <s v="8629-TN-GOODLETTSVILLE-TN-KS"/>
    <x v="2"/>
    <n v="0.36599999999999999"/>
    <n v="167.3"/>
  </r>
  <r>
    <x v="4"/>
    <s v="8629-TN-GOODLETTSVILLE-TN-KY"/>
    <x v="5"/>
    <n v="0.32800000000000001"/>
    <n v="110"/>
  </r>
  <r>
    <x v="4"/>
    <s v="8629-TN-GOODLETTSVILLE-TN-LA"/>
    <x v="0"/>
    <n v="0.255"/>
    <n v="178"/>
  </r>
  <r>
    <x v="4"/>
    <s v="8629-TN-GOODLETTSVILLE-TN-MA"/>
    <x v="0"/>
    <n v="0.255"/>
    <n v="178"/>
  </r>
  <r>
    <x v="4"/>
    <s v="8629-TN-GOODLETTSVILLE-TN-MB"/>
    <x v="0"/>
    <n v="0.24"/>
    <n v="215"/>
  </r>
  <r>
    <x v="4"/>
    <s v="8629-TN-GOODLETTSVILLE-TN-MD"/>
    <x v="0"/>
    <n v="0.255"/>
    <n v="178"/>
  </r>
  <r>
    <x v="4"/>
    <s v="8629-TN-GOODLETTSVILLE-TN-ME"/>
    <x v="0"/>
    <n v="0.255"/>
    <n v="178"/>
  </r>
  <r>
    <x v="4"/>
    <s v="8629-TN-GOODLETTSVILLE-TN-MI"/>
    <x v="2"/>
    <n v="0.501"/>
    <n v="143.69999999999999"/>
  </r>
  <r>
    <x v="4"/>
    <s v="8629-TN-GOODLETTSVILLE-TN-MN"/>
    <x v="0"/>
    <n v="0.255"/>
    <n v="178"/>
  </r>
  <r>
    <x v="4"/>
    <s v="8629-TN-GOODLETTSVILLE-TN-MO"/>
    <x v="0"/>
    <n v="0.255"/>
    <n v="178"/>
  </r>
  <r>
    <x v="4"/>
    <s v="8629-TN-GOODLETTSVILLE-TN-MS"/>
    <x v="5"/>
    <n v="0.38100000000000001"/>
    <n v="98"/>
  </r>
  <r>
    <x v="4"/>
    <s v="8629-TN-GOODLETTSVILLE-TN-MT"/>
    <x v="0"/>
    <n v="0.21"/>
    <n v="200"/>
  </r>
  <r>
    <x v="4"/>
    <s v="8629-TN-GOODLETTSVILLE-TN-NC"/>
    <x v="2"/>
    <n v="0.59599999999999997"/>
    <n v="143.69999999999999"/>
  </r>
  <r>
    <x v="4"/>
    <s v="8629-TN-GOODLETTSVILLE-TN-ND"/>
    <x v="0"/>
    <n v="0.255"/>
    <n v="178"/>
  </r>
  <r>
    <x v="4"/>
    <s v="8629-TN-GOODLETTSVILLE-TN-NE"/>
    <x v="2"/>
    <n v="0.32900000000000001"/>
    <n v="201.3"/>
  </r>
  <r>
    <x v="4"/>
    <s v="8629-TN-GOODLETTSVILLE-TN-NH"/>
    <x v="0"/>
    <n v="0.255"/>
    <n v="178"/>
  </r>
  <r>
    <x v="4"/>
    <s v="8629-TN-GOODLETTSVILLE-TN-NJ"/>
    <x v="0"/>
    <n v="0.255"/>
    <n v="178"/>
  </r>
  <r>
    <x v="4"/>
    <s v="8629-TN-GOODLETTSVILLE-TN-NM"/>
    <x v="0"/>
    <n v="0.21"/>
    <n v="200"/>
  </r>
  <r>
    <x v="4"/>
    <s v="8629-TN-GOODLETTSVILLE-TN-NV"/>
    <x v="0"/>
    <n v="0.21"/>
    <n v="200"/>
  </r>
  <r>
    <x v="4"/>
    <s v="8629-TN-GOODLETTSVILLE-TN-NY"/>
    <x v="0"/>
    <n v="0.255"/>
    <n v="178"/>
  </r>
  <r>
    <x v="4"/>
    <s v="8629-TN-GOODLETTSVILLE-TN-OH"/>
    <x v="2"/>
    <n v="0.316"/>
    <n v="205.6"/>
  </r>
  <r>
    <x v="4"/>
    <s v="8629-TN-GOODLETTSVILLE-TN-OK"/>
    <x v="5"/>
    <n v="0.56999999999999995"/>
    <n v="108"/>
  </r>
  <r>
    <x v="4"/>
    <s v="8629-TN-GOODLETTSVILLE-TN-ON"/>
    <x v="0"/>
    <n v="0.39"/>
    <n v="172"/>
  </r>
  <r>
    <x v="4"/>
    <s v="8629-TN-GOODLETTSVILLE-TN-OR"/>
    <x v="0"/>
    <n v="0.21"/>
    <n v="200"/>
  </r>
  <r>
    <x v="4"/>
    <s v="8629-TN-GOODLETTSVILLE-TN-PA"/>
    <x v="0"/>
    <n v="0.255"/>
    <n v="178"/>
  </r>
  <r>
    <x v="4"/>
    <s v="8629-TN-GOODLETTSVILLE-TN-QC"/>
    <x v="0"/>
    <n v="0.39"/>
    <n v="172"/>
  </r>
  <r>
    <x v="4"/>
    <s v="8629-TN-GOODLETTSVILLE-TN-RI"/>
    <x v="0"/>
    <n v="0.255"/>
    <n v="178"/>
  </r>
  <r>
    <x v="4"/>
    <s v="8629-TN-GOODLETTSVILLE-TN-SC"/>
    <x v="2"/>
    <n v="0.56699999999999995"/>
    <n v="134"/>
  </r>
  <r>
    <x v="4"/>
    <s v="8629-TN-GOODLETTSVILLE-TN-SD"/>
    <x v="0"/>
    <n v="0.255"/>
    <n v="178"/>
  </r>
  <r>
    <x v="4"/>
    <s v="8629-TN-GOODLETTSVILLE-TN-SK"/>
    <x v="0"/>
    <n v="0.24"/>
    <n v="215"/>
  </r>
  <r>
    <x v="4"/>
    <s v="8629-TN-GOODLETTSVILLE-TN-TN"/>
    <x v="5"/>
    <n v="0.26500000000000001"/>
    <n v="102"/>
  </r>
  <r>
    <x v="4"/>
    <s v="8629-TN-GOODLETTSVILLE-TN-TX"/>
    <x v="0"/>
    <n v="0.255"/>
    <n v="178"/>
  </r>
  <r>
    <x v="4"/>
    <s v="8629-TN-GOODLETTSVILLE-TN-UT"/>
    <x v="0"/>
    <n v="0.21"/>
    <n v="200"/>
  </r>
  <r>
    <x v="4"/>
    <s v="8629-TN-GOODLETTSVILLE-TN-VA"/>
    <x v="0"/>
    <n v="0.255"/>
    <n v="178"/>
  </r>
  <r>
    <x v="4"/>
    <s v="8629-TN-GOODLETTSVILLE-TN-VT"/>
    <x v="0"/>
    <n v="0.255"/>
    <n v="178"/>
  </r>
  <r>
    <x v="4"/>
    <s v="8629-TN-GOODLETTSVILLE-TN-WA"/>
    <x v="0"/>
    <n v="0.21"/>
    <n v="200"/>
  </r>
  <r>
    <x v="4"/>
    <s v="8629-TN-GOODLETTSVILLE-TN-WI"/>
    <x v="0"/>
    <n v="0.255"/>
    <n v="178"/>
  </r>
  <r>
    <x v="4"/>
    <s v="8629-TN-GOODLETTSVILLE-TN-WV"/>
    <x v="0"/>
    <n v="0.255"/>
    <n v="178"/>
  </r>
  <r>
    <x v="4"/>
    <s v="8629-TN-GOODLETTSVILLE-TN-WY"/>
    <x v="0"/>
    <n v="0.21"/>
    <n v="200"/>
  </r>
  <r>
    <x v="4"/>
    <s v="8630-CO-AURORA-AB-CO"/>
    <x v="0"/>
    <n v="0.24"/>
    <n v="215"/>
  </r>
  <r>
    <x v="4"/>
    <s v="8630-CO-AURORA-AL-CO"/>
    <x v="0"/>
    <n v="0.255"/>
    <n v="178"/>
  </r>
  <r>
    <x v="4"/>
    <s v="8630-CO-AURORA-AR-CO"/>
    <x v="0"/>
    <n v="0.255"/>
    <n v="178"/>
  </r>
  <r>
    <x v="4"/>
    <s v="8630-CO-AURORA-AZ-CO"/>
    <x v="0"/>
    <n v="0.255"/>
    <n v="178"/>
  </r>
  <r>
    <x v="4"/>
    <s v="8630-CO-AURORA-BC-CO"/>
    <x v="0"/>
    <n v="0.24"/>
    <n v="215"/>
  </r>
  <r>
    <x v="4"/>
    <s v="8630-CO-AURORA-CA-CO"/>
    <x v="2"/>
    <n v="0.51900000000000002"/>
    <n v="256.5"/>
  </r>
  <r>
    <x v="4"/>
    <s v="8630-CO-AURORA-CO-CO"/>
    <x v="2"/>
    <n v="0.42499999999999999"/>
    <n v="162.80000000000001"/>
  </r>
  <r>
    <x v="4"/>
    <s v="8630-CO-AURORA-CT-CO"/>
    <x v="0"/>
    <n v="0.255"/>
    <n v="178"/>
  </r>
  <r>
    <x v="4"/>
    <s v="8630-CO-AURORA-DC-CO"/>
    <x v="0"/>
    <n v="0.255"/>
    <n v="178"/>
  </r>
  <r>
    <x v="4"/>
    <s v="8630-CO-AURORA-DE-CO"/>
    <x v="0"/>
    <n v="0.255"/>
    <n v="178"/>
  </r>
  <r>
    <x v="4"/>
    <s v="8630-CO-AURORA-FL-CO"/>
    <x v="0"/>
    <n v="0.255"/>
    <n v="178"/>
  </r>
  <r>
    <x v="4"/>
    <s v="8630-CO-AURORA-GA-CO"/>
    <x v="0"/>
    <n v="0.255"/>
    <n v="178"/>
  </r>
  <r>
    <x v="4"/>
    <s v="8630-CO-AURORA-IA-CO"/>
    <x v="0"/>
    <n v="0.255"/>
    <n v="178"/>
  </r>
  <r>
    <x v="4"/>
    <s v="8630-CO-AURORA-ID-CO"/>
    <x v="0"/>
    <n v="0.255"/>
    <n v="178"/>
  </r>
  <r>
    <x v="4"/>
    <s v="8630-CO-AURORA-IL-CO"/>
    <x v="0"/>
    <n v="0.255"/>
    <n v="178"/>
  </r>
  <r>
    <x v="4"/>
    <s v="8630-CO-AURORA-IN-CO"/>
    <x v="0"/>
    <n v="0.255"/>
    <n v="178"/>
  </r>
  <r>
    <x v="4"/>
    <s v="8630-CO-AURORA-KS-CO"/>
    <x v="0"/>
    <n v="0.255"/>
    <n v="178"/>
  </r>
  <r>
    <x v="4"/>
    <s v="8630-CO-AURORA-KY-CO"/>
    <x v="2"/>
    <n v="0.40799999999999997"/>
    <n v="174.3"/>
  </r>
  <r>
    <x v="4"/>
    <s v="8630-CO-AURORA-LA-CO"/>
    <x v="0"/>
    <n v="0.255"/>
    <n v="178"/>
  </r>
  <r>
    <x v="4"/>
    <s v="8630-CO-AURORA-MA-CO"/>
    <x v="0"/>
    <n v="0.255"/>
    <n v="178"/>
  </r>
  <r>
    <x v="4"/>
    <s v="8630-CO-AURORA-MB-CO"/>
    <x v="0"/>
    <n v="0.24"/>
    <n v="215"/>
  </r>
  <r>
    <x v="4"/>
    <s v="8630-CO-AURORA-MD-CO"/>
    <x v="0"/>
    <n v="0.255"/>
    <n v="178"/>
  </r>
  <r>
    <x v="4"/>
    <s v="8630-CO-AURORA-ME-CO"/>
    <x v="0"/>
    <n v="0.255"/>
    <n v="178"/>
  </r>
  <r>
    <x v="4"/>
    <s v="8630-CO-AURORA-MI-CO"/>
    <x v="2"/>
    <n v="0.43"/>
    <n v="189.5"/>
  </r>
  <r>
    <x v="4"/>
    <s v="8630-CO-AURORA-MN-CO"/>
    <x v="0"/>
    <n v="0.255"/>
    <n v="178"/>
  </r>
  <r>
    <x v="4"/>
    <s v="8630-CO-AURORA-MO-CO"/>
    <x v="2"/>
    <n v="0.40400000000000003"/>
    <n v="249.5"/>
  </r>
  <r>
    <x v="4"/>
    <s v="8630-CO-AURORA-MS-CO"/>
    <x v="0"/>
    <n v="0.255"/>
    <n v="178"/>
  </r>
  <r>
    <x v="4"/>
    <s v="8630-CO-AURORA-MT-CO"/>
    <x v="0"/>
    <n v="0.255"/>
    <n v="178"/>
  </r>
  <r>
    <x v="4"/>
    <s v="8630-CO-AURORA-NC-CO"/>
    <x v="0"/>
    <n v="0.255"/>
    <n v="178"/>
  </r>
  <r>
    <x v="4"/>
    <s v="8630-CO-AURORA-ND-CO"/>
    <x v="0"/>
    <n v="0.255"/>
    <n v="178"/>
  </r>
  <r>
    <x v="4"/>
    <s v="8630-CO-AURORA-NE-CO"/>
    <x v="0"/>
    <n v="0.255"/>
    <n v="178"/>
  </r>
  <r>
    <x v="4"/>
    <s v="8630-CO-AURORA-NH-CO"/>
    <x v="0"/>
    <n v="0.255"/>
    <n v="178"/>
  </r>
  <r>
    <x v="4"/>
    <s v="8630-CO-AURORA-NJ-CO"/>
    <x v="0"/>
    <n v="0.255"/>
    <n v="178"/>
  </r>
  <r>
    <x v="4"/>
    <s v="8630-CO-AURORA-NM-CO"/>
    <x v="0"/>
    <n v="0.255"/>
    <n v="178"/>
  </r>
  <r>
    <x v="4"/>
    <s v="8630-CO-AURORA-NV-CO"/>
    <x v="0"/>
    <n v="0.255"/>
    <n v="178"/>
  </r>
  <r>
    <x v="4"/>
    <s v="8630-CO-AURORA-NY-CO"/>
    <x v="0"/>
    <n v="0.255"/>
    <n v="178"/>
  </r>
  <r>
    <x v="4"/>
    <s v="8630-CO-AURORA-OH-CO"/>
    <x v="0"/>
    <n v="0.255"/>
    <n v="178"/>
  </r>
  <r>
    <x v="4"/>
    <s v="8630-CO-AURORA-OK-CO"/>
    <x v="0"/>
    <n v="0.255"/>
    <n v="178"/>
  </r>
  <r>
    <x v="4"/>
    <s v="8630-CO-AURORA-ON-CO"/>
    <x v="0"/>
    <n v="0.39"/>
    <n v="172"/>
  </r>
  <r>
    <x v="4"/>
    <s v="8630-CO-AURORA-OR-CO"/>
    <x v="0"/>
    <n v="0.255"/>
    <n v="178"/>
  </r>
  <r>
    <x v="4"/>
    <s v="8630-CO-AURORA-PA-CO"/>
    <x v="0"/>
    <n v="0.255"/>
    <n v="178"/>
  </r>
  <r>
    <x v="4"/>
    <s v="8630-CO-AURORA-QC-CO"/>
    <x v="0"/>
    <n v="0.39"/>
    <n v="172"/>
  </r>
  <r>
    <x v="4"/>
    <s v="8630-CO-AURORA-RI-CO"/>
    <x v="0"/>
    <n v="0.255"/>
    <n v="178"/>
  </r>
  <r>
    <x v="4"/>
    <s v="8630-CO-AURORA-SC-CO"/>
    <x v="0"/>
    <n v="0.255"/>
    <n v="178"/>
  </r>
  <r>
    <x v="4"/>
    <s v="8630-CO-AURORA-SD-CO"/>
    <x v="0"/>
    <n v="0.255"/>
    <n v="178"/>
  </r>
  <r>
    <x v="4"/>
    <s v="8630-CO-AURORA-SK-CO"/>
    <x v="0"/>
    <n v="0.24"/>
    <n v="215"/>
  </r>
  <r>
    <x v="4"/>
    <s v="8630-CO-AURORA-TN-CO"/>
    <x v="0"/>
    <n v="0.255"/>
    <n v="178"/>
  </r>
  <r>
    <x v="4"/>
    <s v="8630-CO-AURORA-TX-CO"/>
    <x v="0"/>
    <n v="0.255"/>
    <n v="178"/>
  </r>
  <r>
    <x v="4"/>
    <s v="8630-CO-AURORA-UT-CO"/>
    <x v="2"/>
    <n v="0.53800000000000003"/>
    <n v="145.30000000000001"/>
  </r>
  <r>
    <x v="4"/>
    <s v="8630-CO-AURORA-VA-CO"/>
    <x v="0"/>
    <n v="0.255"/>
    <n v="178"/>
  </r>
  <r>
    <x v="4"/>
    <s v="8630-CO-AURORA-VT-CO"/>
    <x v="0"/>
    <n v="0.255"/>
    <n v="178"/>
  </r>
  <r>
    <x v="4"/>
    <s v="8630-CO-AURORA-WA-CO"/>
    <x v="0"/>
    <n v="0.255"/>
    <n v="178"/>
  </r>
  <r>
    <x v="4"/>
    <s v="8630-CO-AURORA-WI-CO"/>
    <x v="0"/>
    <n v="0.255"/>
    <n v="178"/>
  </r>
  <r>
    <x v="4"/>
    <s v="8630-CO-AURORA-WV-CO"/>
    <x v="0"/>
    <n v="0.255"/>
    <n v="178"/>
  </r>
  <r>
    <x v="4"/>
    <s v="8630-CO-AURORA-WY-CO"/>
    <x v="0"/>
    <n v="0.255"/>
    <n v="178"/>
  </r>
  <r>
    <x v="4"/>
    <s v="8630-CO-AURORA-CO-AB"/>
    <x v="0"/>
    <n v="0.24"/>
    <n v="215"/>
  </r>
  <r>
    <x v="4"/>
    <s v="8630-CO-AURORA-CO-AL"/>
    <x v="0"/>
    <n v="0.255"/>
    <n v="178"/>
  </r>
  <r>
    <x v="4"/>
    <s v="8630-CO-AURORA-CO-AR"/>
    <x v="0"/>
    <n v="0.255"/>
    <n v="178"/>
  </r>
  <r>
    <x v="4"/>
    <s v="8630-CO-AURORA-CO-AZ"/>
    <x v="2"/>
    <n v="0.45600000000000002"/>
    <n v="154.30000000000001"/>
  </r>
  <r>
    <x v="4"/>
    <s v="8630-CO-AURORA-CO-BC"/>
    <x v="0"/>
    <n v="0.24"/>
    <n v="215"/>
  </r>
  <r>
    <x v="4"/>
    <s v="8630-CO-AURORA-CO-CA"/>
    <x v="2"/>
    <n v="0.40400000000000003"/>
    <n v="230.9"/>
  </r>
  <r>
    <x v="4"/>
    <s v="8630-CO-AURORA-CO-CO"/>
    <x v="0"/>
    <n v="0.21"/>
    <n v="200"/>
  </r>
  <r>
    <x v="4"/>
    <s v="8630-CO-AURORA-CO-CT"/>
    <x v="0"/>
    <n v="0.255"/>
    <n v="178"/>
  </r>
  <r>
    <x v="4"/>
    <s v="8630-CO-AURORA-CO-DC"/>
    <x v="0"/>
    <n v="0.255"/>
    <n v="178"/>
  </r>
  <r>
    <x v="4"/>
    <s v="8630-CO-AURORA-CO-DE"/>
    <x v="0"/>
    <n v="0.255"/>
    <n v="178"/>
  </r>
  <r>
    <x v="4"/>
    <s v="8630-CO-AURORA-CO-FL"/>
    <x v="0"/>
    <n v="0.255"/>
    <n v="178"/>
  </r>
  <r>
    <x v="4"/>
    <s v="8630-CO-AURORA-CO-GA"/>
    <x v="0"/>
    <n v="0.255"/>
    <n v="178"/>
  </r>
  <r>
    <x v="4"/>
    <s v="8630-CO-AURORA-CO-IA"/>
    <x v="0"/>
    <n v="0.255"/>
    <n v="178"/>
  </r>
  <r>
    <x v="4"/>
    <s v="8630-CO-AURORA-CO-ID"/>
    <x v="2"/>
    <n v="0.32500000000000001"/>
    <n v="174.8"/>
  </r>
  <r>
    <x v="4"/>
    <s v="8630-CO-AURORA-CO-IL"/>
    <x v="0"/>
    <n v="0.255"/>
    <n v="178"/>
  </r>
  <r>
    <x v="4"/>
    <s v="8630-CO-AURORA-CO-IN"/>
    <x v="0"/>
    <n v="0.255"/>
    <n v="178"/>
  </r>
  <r>
    <x v="4"/>
    <s v="8630-CO-AURORA-CO-KS"/>
    <x v="0"/>
    <n v="0.255"/>
    <n v="178"/>
  </r>
  <r>
    <x v="4"/>
    <s v="8630-CO-AURORA-CO-KY"/>
    <x v="0"/>
    <n v="0.255"/>
    <n v="178"/>
  </r>
  <r>
    <x v="4"/>
    <s v="8630-CO-AURORA-CO-LA"/>
    <x v="0"/>
    <n v="0.255"/>
    <n v="178"/>
  </r>
  <r>
    <x v="4"/>
    <s v="8630-CO-AURORA-CO-MA"/>
    <x v="0"/>
    <n v="0.255"/>
    <n v="178"/>
  </r>
  <r>
    <x v="4"/>
    <s v="8630-CO-AURORA-CO-MB"/>
    <x v="0"/>
    <n v="0.24"/>
    <n v="215"/>
  </r>
  <r>
    <x v="4"/>
    <s v="8630-CO-AURORA-CO-MD"/>
    <x v="0"/>
    <n v="0.255"/>
    <n v="178"/>
  </r>
  <r>
    <x v="4"/>
    <s v="8630-CO-AURORA-CO-ME"/>
    <x v="0"/>
    <n v="0.255"/>
    <n v="178"/>
  </r>
  <r>
    <x v="4"/>
    <s v="8630-CO-AURORA-CO-MI"/>
    <x v="2"/>
    <n v="0.40200000000000002"/>
    <n v="194.7"/>
  </r>
  <r>
    <x v="4"/>
    <s v="8630-CO-AURORA-CO-MN"/>
    <x v="0"/>
    <n v="0.255"/>
    <n v="178"/>
  </r>
  <r>
    <x v="4"/>
    <s v="8630-CO-AURORA-CO-MO"/>
    <x v="0"/>
    <n v="0.255"/>
    <n v="178"/>
  </r>
  <r>
    <x v="4"/>
    <s v="8630-CO-AURORA-CO-MS"/>
    <x v="0"/>
    <n v="0.255"/>
    <n v="178"/>
  </r>
  <r>
    <x v="4"/>
    <s v="8630-CO-AURORA-CO-MT"/>
    <x v="2"/>
    <n v="0.498"/>
    <n v="153.69999999999999"/>
  </r>
  <r>
    <x v="4"/>
    <s v="8630-CO-AURORA-CO-NC"/>
    <x v="0"/>
    <n v="0.255"/>
    <n v="178"/>
  </r>
  <r>
    <x v="4"/>
    <s v="8630-CO-AURORA-CO-ND"/>
    <x v="0"/>
    <n v="0.255"/>
    <n v="178"/>
  </r>
  <r>
    <x v="4"/>
    <s v="8630-CO-AURORA-CO-NE"/>
    <x v="0"/>
    <n v="0.255"/>
    <n v="178"/>
  </r>
  <r>
    <x v="4"/>
    <s v="8630-CO-AURORA-CO-NH"/>
    <x v="0"/>
    <n v="0.255"/>
    <n v="178"/>
  </r>
  <r>
    <x v="4"/>
    <s v="8630-CO-AURORA-CO-NJ"/>
    <x v="0"/>
    <n v="0.255"/>
    <n v="178"/>
  </r>
  <r>
    <x v="4"/>
    <s v="8630-CO-AURORA-CO-NM"/>
    <x v="2"/>
    <n v="0.53500000000000003"/>
    <n v="224.2"/>
  </r>
  <r>
    <x v="4"/>
    <s v="8630-CO-AURORA-CO-NV"/>
    <x v="0"/>
    <n v="0.21"/>
    <n v="200"/>
  </r>
  <r>
    <x v="4"/>
    <s v="8630-CO-AURORA-CO-NY"/>
    <x v="0"/>
    <n v="0.255"/>
    <n v="178"/>
  </r>
  <r>
    <x v="4"/>
    <s v="8630-CO-AURORA-CO-OH"/>
    <x v="0"/>
    <n v="0.255"/>
    <n v="178"/>
  </r>
  <r>
    <x v="4"/>
    <s v="8630-CO-AURORA-CO-OK"/>
    <x v="0"/>
    <n v="0.255"/>
    <n v="178"/>
  </r>
  <r>
    <x v="4"/>
    <s v="8630-CO-AURORA-CO-ON"/>
    <x v="0"/>
    <n v="0.39"/>
    <n v="172"/>
  </r>
  <r>
    <x v="4"/>
    <s v="8630-CO-AURORA-CO-OR"/>
    <x v="0"/>
    <n v="0.21"/>
    <n v="200"/>
  </r>
  <r>
    <x v="4"/>
    <s v="8630-CO-AURORA-CO-PA"/>
    <x v="0"/>
    <n v="0.255"/>
    <n v="178"/>
  </r>
  <r>
    <x v="4"/>
    <s v="8630-CO-AURORA-CO-QC"/>
    <x v="0"/>
    <n v="0.39"/>
    <n v="172"/>
  </r>
  <r>
    <x v="4"/>
    <s v="8630-CO-AURORA-CO-RI"/>
    <x v="0"/>
    <n v="0.255"/>
    <n v="178"/>
  </r>
  <r>
    <x v="4"/>
    <s v="8630-CO-AURORA-CO-SC"/>
    <x v="0"/>
    <n v="0.255"/>
    <n v="178"/>
  </r>
  <r>
    <x v="4"/>
    <s v="8630-CO-AURORA-CO-SD"/>
    <x v="0"/>
    <n v="0.255"/>
    <n v="178"/>
  </r>
  <r>
    <x v="4"/>
    <s v="8630-CO-AURORA-CO-SK"/>
    <x v="0"/>
    <n v="0.24"/>
    <n v="215"/>
  </r>
  <r>
    <x v="4"/>
    <s v="8630-CO-AURORA-CO-TN"/>
    <x v="0"/>
    <n v="0.255"/>
    <n v="178"/>
  </r>
  <r>
    <x v="4"/>
    <s v="8630-CO-AURORA-CO-TX"/>
    <x v="0"/>
    <n v="0.255"/>
    <n v="178"/>
  </r>
  <r>
    <x v="4"/>
    <s v="8630-CO-AURORA-CO-UT"/>
    <x v="2"/>
    <n v="0.56499999999999995"/>
    <n v="162.69999999999999"/>
  </r>
  <r>
    <x v="4"/>
    <s v="8630-CO-AURORA-CO-VA"/>
    <x v="0"/>
    <n v="0.255"/>
    <n v="178"/>
  </r>
  <r>
    <x v="4"/>
    <s v="8630-CO-AURORA-CO-VT"/>
    <x v="0"/>
    <n v="0.255"/>
    <n v="178"/>
  </r>
  <r>
    <x v="4"/>
    <s v="8630-CO-AURORA-CO-WA"/>
    <x v="2"/>
    <n v="0.31900000000000001"/>
    <n v="172"/>
  </r>
  <r>
    <x v="4"/>
    <s v="8630-CO-AURORA-CO-WI"/>
    <x v="2"/>
    <n v="0.33400000000000002"/>
    <n v="171.6"/>
  </r>
  <r>
    <x v="4"/>
    <s v="8630-CO-AURORA-CO-WV"/>
    <x v="0"/>
    <n v="0.255"/>
    <n v="178"/>
  </r>
  <r>
    <x v="4"/>
    <s v="8630-CO-AURORA-CO-WY"/>
    <x v="2"/>
    <n v="0.76100000000000001"/>
    <n v="192.7"/>
  </r>
  <r>
    <x v="4"/>
    <s v="8634-AL-BESSEMER-AB-AL"/>
    <x v="0"/>
    <n v="0.24"/>
    <n v="215"/>
  </r>
  <r>
    <x v="4"/>
    <s v="8634-AL-BESSEMER-AL-AL"/>
    <x v="5"/>
    <n v="0.48599999999999999"/>
    <n v="84"/>
  </r>
  <r>
    <x v="4"/>
    <s v="8634-AL-BESSEMER-AR-AL"/>
    <x v="0"/>
    <n v="0.2"/>
    <n v="140"/>
  </r>
  <r>
    <x v="4"/>
    <s v="8634-AL-BESSEMER-AZ-AL"/>
    <x v="0"/>
    <n v="0.2"/>
    <n v="140"/>
  </r>
  <r>
    <x v="4"/>
    <s v="8634-AL-BESSEMER-BC-AL"/>
    <x v="0"/>
    <n v="0.24"/>
    <n v="215"/>
  </r>
  <r>
    <x v="4"/>
    <s v="8634-AL-BESSEMER-CA-AL"/>
    <x v="2"/>
    <n v="0.27500000000000002"/>
    <n v="172.7"/>
  </r>
  <r>
    <x v="4"/>
    <s v="8634-AL-BESSEMER-CO-AL"/>
    <x v="0"/>
    <n v="0.2"/>
    <n v="140"/>
  </r>
  <r>
    <x v="4"/>
    <s v="8634-AL-BESSEMER-CT-AL"/>
    <x v="0"/>
    <n v="0.2"/>
    <n v="140"/>
  </r>
  <r>
    <x v="4"/>
    <s v="8634-AL-BESSEMER-DC-AL"/>
    <x v="2"/>
    <n v="7.0000000000000007E-2"/>
    <n v="186"/>
  </r>
  <r>
    <x v="4"/>
    <s v="8634-AL-BESSEMER-DE-AL"/>
    <x v="0"/>
    <n v="0.2"/>
    <n v="140"/>
  </r>
  <r>
    <x v="4"/>
    <s v="8634-AL-BESSEMER-FL-AL"/>
    <x v="2"/>
    <n v="0.58499999999999996"/>
    <n v="161.9"/>
  </r>
  <r>
    <x v="4"/>
    <s v="8634-AL-BESSEMER-GA-AL"/>
    <x v="5"/>
    <n v="0.433"/>
    <n v="87"/>
  </r>
  <r>
    <x v="4"/>
    <s v="8634-AL-BESSEMER-IA-AL"/>
    <x v="0"/>
    <n v="0.2"/>
    <n v="140"/>
  </r>
  <r>
    <x v="4"/>
    <s v="8634-AL-BESSEMER-ID-AL"/>
    <x v="2"/>
    <n v="-1.4E-2"/>
    <n v="261.39999999999998"/>
  </r>
  <r>
    <x v="4"/>
    <s v="8634-AL-BESSEMER-IL-AL"/>
    <x v="2"/>
    <n v="0.496"/>
    <n v="215"/>
  </r>
  <r>
    <x v="4"/>
    <s v="8634-AL-BESSEMER-IN-AL"/>
    <x v="2"/>
    <n v="0.26100000000000001"/>
    <n v="146.80000000000001"/>
  </r>
  <r>
    <x v="4"/>
    <s v="8634-AL-BESSEMER-KS-AL"/>
    <x v="0"/>
    <n v="0.2"/>
    <n v="140"/>
  </r>
  <r>
    <x v="4"/>
    <s v="8634-AL-BESSEMER-KY-AL"/>
    <x v="2"/>
    <n v="0.61399999999999999"/>
    <n v="143.4"/>
  </r>
  <r>
    <x v="4"/>
    <s v="8634-AL-BESSEMER-LA-AL"/>
    <x v="0"/>
    <n v="0.2"/>
    <n v="140"/>
  </r>
  <r>
    <x v="4"/>
    <s v="8634-AL-BESSEMER-MA-AL"/>
    <x v="0"/>
    <n v="0.2"/>
    <n v="140"/>
  </r>
  <r>
    <x v="4"/>
    <s v="8634-AL-BESSEMER-MB-AL"/>
    <x v="0"/>
    <n v="0.24"/>
    <n v="215"/>
  </r>
  <r>
    <x v="4"/>
    <s v="8634-AL-BESSEMER-MD-AL"/>
    <x v="2"/>
    <n v="0.46899999999999997"/>
    <n v="165"/>
  </r>
  <r>
    <x v="4"/>
    <s v="8634-AL-BESSEMER-ME-AL"/>
    <x v="0"/>
    <n v="0.2"/>
    <n v="140"/>
  </r>
  <r>
    <x v="4"/>
    <s v="8634-AL-BESSEMER-MI-AL"/>
    <x v="2"/>
    <n v="0.36399999999999999"/>
    <n v="172.7"/>
  </r>
  <r>
    <x v="4"/>
    <s v="8634-AL-BESSEMER-MN-AL"/>
    <x v="0"/>
    <n v="0.2"/>
    <n v="140"/>
  </r>
  <r>
    <x v="4"/>
    <s v="8634-AL-BESSEMER-MO-AL"/>
    <x v="0"/>
    <n v="0.2"/>
    <n v="140"/>
  </r>
  <r>
    <x v="4"/>
    <s v="8634-AL-BESSEMER-MS-AL"/>
    <x v="5"/>
    <n v="0.40200000000000002"/>
    <n v="124"/>
  </r>
  <r>
    <x v="4"/>
    <s v="8634-AL-BESSEMER-MT-AL"/>
    <x v="0"/>
    <n v="0.2"/>
    <n v="140"/>
  </r>
  <r>
    <x v="4"/>
    <s v="8634-AL-BESSEMER-NC-AL"/>
    <x v="2"/>
    <n v="0.43099999999999999"/>
    <n v="191"/>
  </r>
  <r>
    <x v="4"/>
    <s v="8634-AL-BESSEMER-ND-AL"/>
    <x v="0"/>
    <n v="0.2"/>
    <n v="140"/>
  </r>
  <r>
    <x v="4"/>
    <s v="8634-AL-BESSEMER-NE-AL"/>
    <x v="0"/>
    <n v="0.2"/>
    <n v="140"/>
  </r>
  <r>
    <x v="4"/>
    <s v="8634-AL-BESSEMER-NH-AL"/>
    <x v="0"/>
    <n v="0.2"/>
    <n v="140"/>
  </r>
  <r>
    <x v="4"/>
    <s v="8634-AL-BESSEMER-NJ-AL"/>
    <x v="2"/>
    <n v="0.30299999999999999"/>
    <n v="181.5"/>
  </r>
  <r>
    <x v="4"/>
    <s v="8634-AL-BESSEMER-NM-AL"/>
    <x v="0"/>
    <n v="0.2"/>
    <n v="140"/>
  </r>
  <r>
    <x v="4"/>
    <s v="8634-AL-BESSEMER-NV-AL"/>
    <x v="0"/>
    <n v="0.2"/>
    <n v="140"/>
  </r>
  <r>
    <x v="4"/>
    <s v="8634-AL-BESSEMER-NY-AL"/>
    <x v="0"/>
    <n v="0.2"/>
    <n v="140"/>
  </r>
  <r>
    <x v="4"/>
    <s v="8634-AL-BESSEMER-OH-AL"/>
    <x v="0"/>
    <n v="0.2"/>
    <n v="140"/>
  </r>
  <r>
    <x v="4"/>
    <s v="8634-AL-BESSEMER-OK-AL"/>
    <x v="0"/>
    <n v="0.2"/>
    <n v="140"/>
  </r>
  <r>
    <x v="4"/>
    <s v="8634-AL-BESSEMER-ON-AL"/>
    <x v="0"/>
    <n v="0.39"/>
    <n v="172"/>
  </r>
  <r>
    <x v="4"/>
    <s v="8634-AL-BESSEMER-OR-AL"/>
    <x v="0"/>
    <n v="0.2"/>
    <n v="140"/>
  </r>
  <r>
    <x v="4"/>
    <s v="8634-AL-BESSEMER-PA-AL"/>
    <x v="2"/>
    <n v="0.42699999999999999"/>
    <n v="171.6"/>
  </r>
  <r>
    <x v="4"/>
    <s v="8634-AL-BESSEMER-QC-AL"/>
    <x v="0"/>
    <n v="0.39"/>
    <n v="172"/>
  </r>
  <r>
    <x v="4"/>
    <s v="8634-AL-BESSEMER-RI-AL"/>
    <x v="0"/>
    <n v="0.2"/>
    <n v="140"/>
  </r>
  <r>
    <x v="4"/>
    <s v="8634-AL-BESSEMER-SC-AL"/>
    <x v="0"/>
    <n v="0.2"/>
    <n v="140"/>
  </r>
  <r>
    <x v="4"/>
    <s v="8634-AL-BESSEMER-SD-AL"/>
    <x v="0"/>
    <n v="0.2"/>
    <n v="140"/>
  </r>
  <r>
    <x v="4"/>
    <s v="8634-AL-BESSEMER-SK-AL"/>
    <x v="0"/>
    <n v="0.24"/>
    <n v="215"/>
  </r>
  <r>
    <x v="4"/>
    <s v="8634-AL-BESSEMER-TN-AL"/>
    <x v="5"/>
    <n v="0.433"/>
    <n v="105"/>
  </r>
  <r>
    <x v="4"/>
    <s v="8634-AL-BESSEMER-TX-AL"/>
    <x v="5"/>
    <n v="0.38100000000000001"/>
    <n v="108"/>
  </r>
  <r>
    <x v="4"/>
    <s v="8634-AL-BESSEMER-UT-AL"/>
    <x v="0"/>
    <n v="0.2"/>
    <n v="140"/>
  </r>
  <r>
    <x v="4"/>
    <s v="8634-AL-BESSEMER-VA-AL"/>
    <x v="0"/>
    <n v="0.2"/>
    <n v="140"/>
  </r>
  <r>
    <x v="4"/>
    <s v="8634-AL-BESSEMER-VT-AL"/>
    <x v="0"/>
    <n v="0.2"/>
    <n v="140"/>
  </r>
  <r>
    <x v="4"/>
    <s v="8634-AL-BESSEMER-WA-AL"/>
    <x v="0"/>
    <n v="0.2"/>
    <n v="140"/>
  </r>
  <r>
    <x v="4"/>
    <s v="8634-AL-BESSEMER-WI-AL"/>
    <x v="0"/>
    <n v="0.2"/>
    <n v="140"/>
  </r>
  <r>
    <x v="4"/>
    <s v="8634-AL-BESSEMER-WV-AL"/>
    <x v="0"/>
    <n v="0.2"/>
    <n v="140"/>
  </r>
  <r>
    <x v="4"/>
    <s v="8634-AL-BESSEMER-WY-AL"/>
    <x v="0"/>
    <n v="0.2"/>
    <n v="140"/>
  </r>
  <r>
    <x v="4"/>
    <s v="8634-AL-BESSEMER-AL-AB"/>
    <x v="0"/>
    <n v="0.24"/>
    <n v="215"/>
  </r>
  <r>
    <x v="4"/>
    <s v="8634-AL-BESSEMER-AL-AL"/>
    <x v="5"/>
    <n v="0.48599999999999999"/>
    <n v="84"/>
  </r>
  <r>
    <x v="4"/>
    <s v="8634-AL-BESSEMER-AL-AR"/>
    <x v="0"/>
    <n v="0.2"/>
    <n v="140"/>
  </r>
  <r>
    <x v="4"/>
    <s v="8634-AL-BESSEMER-AL-AZ"/>
    <x v="0"/>
    <n v="0.2"/>
    <n v="140"/>
  </r>
  <r>
    <x v="4"/>
    <s v="8634-AL-BESSEMER-AL-BC"/>
    <x v="0"/>
    <n v="0.24"/>
    <n v="215"/>
  </r>
  <r>
    <x v="4"/>
    <s v="8634-AL-BESSEMER-AL-CA"/>
    <x v="0"/>
    <n v="0.2"/>
    <n v="140"/>
  </r>
  <r>
    <x v="4"/>
    <s v="8634-AL-BESSEMER-AL-CO"/>
    <x v="0"/>
    <n v="0.2"/>
    <n v="140"/>
  </r>
  <r>
    <x v="4"/>
    <s v="8634-AL-BESSEMER-AL-CT"/>
    <x v="0"/>
    <n v="0.2"/>
    <n v="140"/>
  </r>
  <r>
    <x v="4"/>
    <s v="8634-AL-BESSEMER-AL-DC"/>
    <x v="2"/>
    <n v="7.0000000000000007E-2"/>
    <n v="186"/>
  </r>
  <r>
    <x v="4"/>
    <s v="8634-AL-BESSEMER-AL-DE"/>
    <x v="0"/>
    <n v="0.2"/>
    <n v="140"/>
  </r>
  <r>
    <x v="4"/>
    <s v="8634-AL-BESSEMER-AL-FL"/>
    <x v="2"/>
    <n v="0.58299999999999996"/>
    <n v="172.7"/>
  </r>
  <r>
    <x v="4"/>
    <s v="8634-AL-BESSEMER-AL-GA"/>
    <x v="5"/>
    <n v="0.318"/>
    <n v="108"/>
  </r>
  <r>
    <x v="4"/>
    <s v="8634-AL-BESSEMER-AL-IA"/>
    <x v="0"/>
    <n v="0.2"/>
    <n v="140"/>
  </r>
  <r>
    <x v="4"/>
    <s v="8634-AL-BESSEMER-AL-ID"/>
    <x v="0"/>
    <n v="0.2"/>
    <n v="140"/>
  </r>
  <r>
    <x v="4"/>
    <s v="8634-AL-BESSEMER-AL-IL"/>
    <x v="2"/>
    <n v="0.25600000000000001"/>
    <n v="138"/>
  </r>
  <r>
    <x v="4"/>
    <s v="8634-AL-BESSEMER-AL-IN"/>
    <x v="2"/>
    <n v="0.36"/>
    <n v="199.7"/>
  </r>
  <r>
    <x v="4"/>
    <s v="8634-AL-BESSEMER-AL-KS"/>
    <x v="0"/>
    <n v="0.2"/>
    <n v="140"/>
  </r>
  <r>
    <x v="4"/>
    <s v="8634-AL-BESSEMER-AL-KY"/>
    <x v="2"/>
    <n v="0.64600000000000002"/>
    <n v="130.4"/>
  </r>
  <r>
    <x v="4"/>
    <s v="8634-AL-BESSEMER-AL-LA"/>
    <x v="0"/>
    <n v="0.2"/>
    <n v="140"/>
  </r>
  <r>
    <x v="4"/>
    <s v="8634-AL-BESSEMER-AL-MA"/>
    <x v="0"/>
    <n v="0.2"/>
    <n v="140"/>
  </r>
  <r>
    <x v="4"/>
    <s v="8634-AL-BESSEMER-AL-MB"/>
    <x v="0"/>
    <n v="0.24"/>
    <n v="215"/>
  </r>
  <r>
    <x v="4"/>
    <s v="8634-AL-BESSEMER-AL-MD"/>
    <x v="0"/>
    <n v="0.2"/>
    <n v="140"/>
  </r>
  <r>
    <x v="4"/>
    <s v="8634-AL-BESSEMER-AL-ME"/>
    <x v="0"/>
    <n v="0.2"/>
    <n v="140"/>
  </r>
  <r>
    <x v="4"/>
    <s v="8634-AL-BESSEMER-AL-MI"/>
    <x v="2"/>
    <n v="0.55800000000000005"/>
    <n v="174.9"/>
  </r>
  <r>
    <x v="4"/>
    <s v="8634-AL-BESSEMER-AL-MN"/>
    <x v="0"/>
    <n v="0.2"/>
    <n v="140"/>
  </r>
  <r>
    <x v="4"/>
    <s v="8634-AL-BESSEMER-AL-MO"/>
    <x v="2"/>
    <n v="0.44400000000000001"/>
    <n v="141.80000000000001"/>
  </r>
  <r>
    <x v="4"/>
    <s v="8634-AL-BESSEMER-AL-MS"/>
    <x v="2"/>
    <n v="0.46400000000000002"/>
    <n v="108"/>
  </r>
  <r>
    <x v="4"/>
    <s v="8634-AL-BESSEMER-AL-MT"/>
    <x v="0"/>
    <n v="0.2"/>
    <n v="140"/>
  </r>
  <r>
    <x v="4"/>
    <s v="8634-AL-BESSEMER-AL-NC"/>
    <x v="5"/>
    <n v="0.46500000000000002"/>
    <n v="92"/>
  </r>
  <r>
    <x v="4"/>
    <s v="8634-AL-BESSEMER-AL-ND"/>
    <x v="0"/>
    <n v="0.2"/>
    <n v="140"/>
  </r>
  <r>
    <x v="4"/>
    <s v="8634-AL-BESSEMER-AL-NE"/>
    <x v="0"/>
    <n v="0.2"/>
    <n v="140"/>
  </r>
  <r>
    <x v="4"/>
    <s v="8634-AL-BESSEMER-AL-NH"/>
    <x v="0"/>
    <n v="0.2"/>
    <n v="140"/>
  </r>
  <r>
    <x v="4"/>
    <s v="8634-AL-BESSEMER-AL-NJ"/>
    <x v="0"/>
    <n v="0.2"/>
    <n v="140"/>
  </r>
  <r>
    <x v="4"/>
    <s v="8634-AL-BESSEMER-AL-NM"/>
    <x v="0"/>
    <n v="0.2"/>
    <n v="140"/>
  </r>
  <r>
    <x v="4"/>
    <s v="8634-AL-BESSEMER-AL-NV"/>
    <x v="0"/>
    <n v="0.2"/>
    <n v="140"/>
  </r>
  <r>
    <x v="4"/>
    <s v="8634-AL-BESSEMER-AL-NY"/>
    <x v="0"/>
    <n v="0.2"/>
    <n v="140"/>
  </r>
  <r>
    <x v="4"/>
    <s v="8634-AL-BESSEMER-AL-OH"/>
    <x v="0"/>
    <n v="0.2"/>
    <n v="140"/>
  </r>
  <r>
    <x v="4"/>
    <s v="8634-AL-BESSEMER-AL-OK"/>
    <x v="0"/>
    <n v="0.2"/>
    <n v="140"/>
  </r>
  <r>
    <x v="4"/>
    <s v="8634-AL-BESSEMER-AL-ON"/>
    <x v="0"/>
    <n v="0.39"/>
    <n v="172"/>
  </r>
  <r>
    <x v="4"/>
    <s v="8634-AL-BESSEMER-AL-OR"/>
    <x v="0"/>
    <n v="0.2"/>
    <n v="140"/>
  </r>
  <r>
    <x v="4"/>
    <s v="8634-AL-BESSEMER-AL-PA"/>
    <x v="0"/>
    <n v="0.2"/>
    <n v="140"/>
  </r>
  <r>
    <x v="4"/>
    <s v="8634-AL-BESSEMER-AL-QC"/>
    <x v="0"/>
    <n v="0.39"/>
    <n v="172"/>
  </r>
  <r>
    <x v="4"/>
    <s v="8634-AL-BESSEMER-AL-RI"/>
    <x v="0"/>
    <n v="0.2"/>
    <n v="140"/>
  </r>
  <r>
    <x v="4"/>
    <s v="8634-AL-BESSEMER-AL-SC"/>
    <x v="5"/>
    <n v="0.36"/>
    <n v="119"/>
  </r>
  <r>
    <x v="4"/>
    <s v="8634-AL-BESSEMER-AL-SD"/>
    <x v="0"/>
    <n v="0.2"/>
    <n v="140"/>
  </r>
  <r>
    <x v="4"/>
    <s v="8634-AL-BESSEMER-AL-SK"/>
    <x v="0"/>
    <n v="0.24"/>
    <n v="215"/>
  </r>
  <r>
    <x v="4"/>
    <s v="8634-AL-BESSEMER-AL-TN"/>
    <x v="2"/>
    <n v="0.56399999999999995"/>
    <n v="133.6"/>
  </r>
  <r>
    <x v="4"/>
    <s v="8634-AL-BESSEMER-AL-TX"/>
    <x v="2"/>
    <n v="0.52100000000000002"/>
    <n v="222.2"/>
  </r>
  <r>
    <x v="4"/>
    <s v="8634-AL-BESSEMER-AL-UT"/>
    <x v="0"/>
    <n v="0.2"/>
    <n v="140"/>
  </r>
  <r>
    <x v="4"/>
    <s v="8634-AL-BESSEMER-AL-VA"/>
    <x v="0"/>
    <n v="0.2"/>
    <n v="140"/>
  </r>
  <r>
    <x v="4"/>
    <s v="8634-AL-BESSEMER-AL-VT"/>
    <x v="0"/>
    <n v="0.2"/>
    <n v="140"/>
  </r>
  <r>
    <x v="4"/>
    <s v="8634-AL-BESSEMER-AL-WA"/>
    <x v="0"/>
    <n v="0.2"/>
    <n v="140"/>
  </r>
  <r>
    <x v="4"/>
    <s v="8634-AL-BESSEMER-AL-WI"/>
    <x v="2"/>
    <n v="0.56000000000000005"/>
    <n v="129.69999999999999"/>
  </r>
  <r>
    <x v="4"/>
    <s v="8634-AL-BESSEMER-AL-WV"/>
    <x v="0"/>
    <n v="0.2"/>
    <n v="140"/>
  </r>
  <r>
    <x v="4"/>
    <s v="8634-AL-BESSEMER-AL-WY"/>
    <x v="0"/>
    <n v="0.2"/>
    <n v="140"/>
  </r>
  <r>
    <x v="4"/>
    <s v="8640-CA-CARLSBAD-AB-CA"/>
    <x v="0"/>
    <n v="0.24"/>
    <n v="215"/>
  </r>
  <r>
    <x v="4"/>
    <s v="8640-CA-CARLSBAD-AL-CA"/>
    <x v="0"/>
    <n v="0.255"/>
    <n v="178"/>
  </r>
  <r>
    <x v="4"/>
    <s v="8640-CA-CARLSBAD-AR-CA"/>
    <x v="0"/>
    <n v="0.255"/>
    <n v="178"/>
  </r>
  <r>
    <x v="4"/>
    <s v="8640-CA-CARLSBAD-AZ-CA"/>
    <x v="2"/>
    <n v="0.42"/>
    <n v="144.5"/>
  </r>
  <r>
    <x v="4"/>
    <s v="8640-CA-CARLSBAD-BC-CA"/>
    <x v="0"/>
    <n v="0.24"/>
    <n v="215"/>
  </r>
  <r>
    <x v="4"/>
    <s v="8640-CA-CARLSBAD-CA-CA"/>
    <x v="2"/>
    <n v="0.31"/>
    <n v="158.69999999999999"/>
  </r>
  <r>
    <x v="4"/>
    <s v="8640-CA-CARLSBAD-CO-CA"/>
    <x v="2"/>
    <n v="0.40400000000000003"/>
    <n v="230.9"/>
  </r>
  <r>
    <x v="4"/>
    <s v="8640-CA-CARLSBAD-CT-CA"/>
    <x v="0"/>
    <n v="0.255"/>
    <n v="178"/>
  </r>
  <r>
    <x v="4"/>
    <s v="8640-CA-CARLSBAD-DC-CA"/>
    <x v="0"/>
    <n v="0.255"/>
    <n v="178"/>
  </r>
  <r>
    <x v="4"/>
    <s v="8640-CA-CARLSBAD-DE-CA"/>
    <x v="0"/>
    <n v="0.255"/>
    <n v="178"/>
  </r>
  <r>
    <x v="4"/>
    <s v="8640-CA-CARLSBAD-FL-CA"/>
    <x v="2"/>
    <n v="0.47699999999999998"/>
    <n v="235.2"/>
  </r>
  <r>
    <x v="4"/>
    <s v="8640-CA-CARLSBAD-GA-CA"/>
    <x v="2"/>
    <n v="0.36399999999999999"/>
    <n v="254.9"/>
  </r>
  <r>
    <x v="4"/>
    <s v="8640-CA-CARLSBAD-IA-CA"/>
    <x v="0"/>
    <n v="0.255"/>
    <n v="178"/>
  </r>
  <r>
    <x v="4"/>
    <s v="8640-CA-CARLSBAD-ID-CA"/>
    <x v="2"/>
    <n v="7.0000000000000007E-2"/>
    <n v="186"/>
  </r>
  <r>
    <x v="4"/>
    <s v="8640-CA-CARLSBAD-IL-CA"/>
    <x v="2"/>
    <n v="0.40699999999999997"/>
    <n v="287.3"/>
  </r>
  <r>
    <x v="4"/>
    <s v="8640-CA-CARLSBAD-IN-CA"/>
    <x v="2"/>
    <n v="0.39500000000000002"/>
    <n v="202"/>
  </r>
  <r>
    <x v="4"/>
    <s v="8640-CA-CARLSBAD-KS-CA"/>
    <x v="0"/>
    <n v="0.255"/>
    <n v="178"/>
  </r>
  <r>
    <x v="4"/>
    <s v="8640-CA-CARLSBAD-KY-CA"/>
    <x v="0"/>
    <n v="0.255"/>
    <n v="178"/>
  </r>
  <r>
    <x v="4"/>
    <s v="8640-CA-CARLSBAD-LA-CA"/>
    <x v="0"/>
    <n v="0.255"/>
    <n v="178"/>
  </r>
  <r>
    <x v="4"/>
    <s v="8640-CA-CARLSBAD-MA-CA"/>
    <x v="0"/>
    <n v="0.255"/>
    <n v="178"/>
  </r>
  <r>
    <x v="4"/>
    <s v="8640-CA-CARLSBAD-MB-CA"/>
    <x v="0"/>
    <n v="0.24"/>
    <n v="215"/>
  </r>
  <r>
    <x v="4"/>
    <s v="8640-CA-CARLSBAD-MD-CA"/>
    <x v="2"/>
    <n v="0.57799999999999996"/>
    <n v="394.6"/>
  </r>
  <r>
    <x v="4"/>
    <s v="8640-CA-CARLSBAD-ME-CA"/>
    <x v="0"/>
    <n v="0.255"/>
    <n v="178"/>
  </r>
  <r>
    <x v="4"/>
    <s v="8640-CA-CARLSBAD-MI-CA"/>
    <x v="0"/>
    <n v="0.255"/>
    <n v="178"/>
  </r>
  <r>
    <x v="4"/>
    <s v="8640-CA-CARLSBAD-MN-CA"/>
    <x v="0"/>
    <n v="0.255"/>
    <n v="178"/>
  </r>
  <r>
    <x v="4"/>
    <s v="8640-CA-CARLSBAD-MO-CA"/>
    <x v="2"/>
    <n v="0.53400000000000003"/>
    <n v="172.3"/>
  </r>
  <r>
    <x v="4"/>
    <s v="8640-CA-CARLSBAD-MS-CA"/>
    <x v="0"/>
    <n v="0.255"/>
    <n v="178"/>
  </r>
  <r>
    <x v="4"/>
    <s v="8640-CA-CARLSBAD-MT-CA"/>
    <x v="0"/>
    <n v="0.255"/>
    <n v="178"/>
  </r>
  <r>
    <x v="4"/>
    <s v="8640-CA-CARLSBAD-NC-CA"/>
    <x v="2"/>
    <n v="0.64400000000000002"/>
    <n v="203.9"/>
  </r>
  <r>
    <x v="4"/>
    <s v="8640-CA-CARLSBAD-ND-CA"/>
    <x v="0"/>
    <n v="0.255"/>
    <n v="178"/>
  </r>
  <r>
    <x v="4"/>
    <s v="8640-CA-CARLSBAD-NE-CA"/>
    <x v="0"/>
    <n v="0.255"/>
    <n v="178"/>
  </r>
  <r>
    <x v="4"/>
    <s v="8640-CA-CARLSBAD-NH-CA"/>
    <x v="0"/>
    <n v="0.255"/>
    <n v="178"/>
  </r>
  <r>
    <x v="4"/>
    <s v="8640-CA-CARLSBAD-NJ-CA"/>
    <x v="0"/>
    <n v="0.255"/>
    <n v="178"/>
  </r>
  <r>
    <x v="4"/>
    <s v="8640-CA-CARLSBAD-NM-CA"/>
    <x v="0"/>
    <n v="0.255"/>
    <n v="178"/>
  </r>
  <r>
    <x v="4"/>
    <s v="8640-CA-CARLSBAD-NV-CA"/>
    <x v="0"/>
    <n v="0.255"/>
    <n v="178"/>
  </r>
  <r>
    <x v="4"/>
    <s v="8640-CA-CARLSBAD-NY-CA"/>
    <x v="0"/>
    <n v="0.255"/>
    <n v="178"/>
  </r>
  <r>
    <x v="4"/>
    <s v="8640-CA-CARLSBAD-OH-CA"/>
    <x v="0"/>
    <n v="0.255"/>
    <n v="178"/>
  </r>
  <r>
    <x v="4"/>
    <s v="8640-CA-CARLSBAD-OK-CA"/>
    <x v="0"/>
    <n v="0.255"/>
    <n v="178"/>
  </r>
  <r>
    <x v="4"/>
    <s v="8640-CA-CARLSBAD-ON-CA"/>
    <x v="2"/>
    <n v="0.434"/>
    <n v="148.30000000000001"/>
  </r>
  <r>
    <x v="4"/>
    <s v="8640-CA-CARLSBAD-OR-CA"/>
    <x v="2"/>
    <n v="0.55700000000000005"/>
    <n v="218.7"/>
  </r>
  <r>
    <x v="4"/>
    <s v="8640-CA-CARLSBAD-PA-CA"/>
    <x v="2"/>
    <n v="0.32500000000000001"/>
    <n v="201.7"/>
  </r>
  <r>
    <x v="4"/>
    <s v="8640-CA-CARLSBAD-QC-CA"/>
    <x v="0"/>
    <n v="0.39"/>
    <n v="172"/>
  </r>
  <r>
    <x v="4"/>
    <s v="8640-CA-CARLSBAD-RI-CA"/>
    <x v="0"/>
    <n v="0.255"/>
    <n v="178"/>
  </r>
  <r>
    <x v="4"/>
    <s v="8640-CA-CARLSBAD-SC-CA"/>
    <x v="0"/>
    <n v="0.255"/>
    <n v="178"/>
  </r>
  <r>
    <x v="4"/>
    <s v="8640-CA-CARLSBAD-SD-CA"/>
    <x v="0"/>
    <n v="0.255"/>
    <n v="178"/>
  </r>
  <r>
    <x v="4"/>
    <s v="8640-CA-CARLSBAD-SK-CA"/>
    <x v="0"/>
    <n v="0.24"/>
    <n v="215"/>
  </r>
  <r>
    <x v="4"/>
    <s v="8640-CA-CARLSBAD-TN-CA"/>
    <x v="2"/>
    <n v="0.44800000000000001"/>
    <n v="209.3"/>
  </r>
  <r>
    <x v="4"/>
    <s v="8640-CA-CARLSBAD-TX-CA"/>
    <x v="2"/>
    <n v="0.54300000000000004"/>
    <n v="213.9"/>
  </r>
  <r>
    <x v="4"/>
    <s v="8640-CA-CARLSBAD-UT-CA"/>
    <x v="2"/>
    <n v="0.41"/>
    <n v="191"/>
  </r>
  <r>
    <x v="4"/>
    <s v="8640-CA-CARLSBAD-VA-CA"/>
    <x v="0"/>
    <n v="0.255"/>
    <n v="178"/>
  </r>
  <r>
    <x v="4"/>
    <s v="8640-CA-CARLSBAD-VT-CA"/>
    <x v="0"/>
    <n v="0.255"/>
    <n v="178"/>
  </r>
  <r>
    <x v="4"/>
    <s v="8640-CA-CARLSBAD-WA-CA"/>
    <x v="2"/>
    <n v="0.56100000000000005"/>
    <n v="238.5"/>
  </r>
  <r>
    <x v="4"/>
    <s v="8640-CA-CARLSBAD-WI-CA"/>
    <x v="0"/>
    <n v="0.255"/>
    <n v="178"/>
  </r>
  <r>
    <x v="4"/>
    <s v="8640-CA-CARLSBAD-WV-CA"/>
    <x v="0"/>
    <n v="0.255"/>
    <n v="178"/>
  </r>
  <r>
    <x v="4"/>
    <s v="8640-CA-CARLSBAD-WY-CA"/>
    <x v="0"/>
    <n v="0.255"/>
    <n v="178"/>
  </r>
  <r>
    <x v="4"/>
    <s v="8640-CA-CARLSBAD-CA-AB"/>
    <x v="0"/>
    <n v="0.24"/>
    <n v="215"/>
  </r>
  <r>
    <x v="4"/>
    <s v="8640-CA-CARLSBAD-CA-AL"/>
    <x v="0"/>
    <n v="0.255"/>
    <n v="178"/>
  </r>
  <r>
    <x v="4"/>
    <s v="8640-CA-CARLSBAD-CA-AR"/>
    <x v="2"/>
    <n v="0.41"/>
    <n v="186.7"/>
  </r>
  <r>
    <x v="4"/>
    <s v="8640-CA-CARLSBAD-CA-AZ"/>
    <x v="0"/>
    <n v="0.21"/>
    <n v="200"/>
  </r>
  <r>
    <x v="4"/>
    <s v="8640-CA-CARLSBAD-CA-BC"/>
    <x v="0"/>
    <n v="0.24"/>
    <n v="215"/>
  </r>
  <r>
    <x v="4"/>
    <s v="8640-CA-CARLSBAD-CA-CA"/>
    <x v="2"/>
    <n v="0.31"/>
    <n v="158.69999999999999"/>
  </r>
  <r>
    <x v="4"/>
    <s v="8640-CA-CARLSBAD-CA-CO"/>
    <x v="2"/>
    <n v="0.51900000000000002"/>
    <n v="256.5"/>
  </r>
  <r>
    <x v="4"/>
    <s v="8640-CA-CARLSBAD-CA-CT"/>
    <x v="2"/>
    <n v="0.40500000000000003"/>
    <n v="227.4"/>
  </r>
  <r>
    <x v="4"/>
    <s v="8640-CA-CARLSBAD-CA-DC"/>
    <x v="0"/>
    <n v="0.255"/>
    <n v="178"/>
  </r>
  <r>
    <x v="4"/>
    <s v="8640-CA-CARLSBAD-CA-DE"/>
    <x v="0"/>
    <n v="0.255"/>
    <n v="178"/>
  </r>
  <r>
    <x v="4"/>
    <s v="8640-CA-CARLSBAD-CA-FL"/>
    <x v="0"/>
    <n v="0.255"/>
    <n v="178"/>
  </r>
  <r>
    <x v="4"/>
    <s v="8640-CA-CARLSBAD-CA-GA"/>
    <x v="0"/>
    <n v="0.255"/>
    <n v="178"/>
  </r>
  <r>
    <x v="4"/>
    <s v="8640-CA-CARLSBAD-CA-IA"/>
    <x v="0"/>
    <n v="0.255"/>
    <n v="178"/>
  </r>
  <r>
    <x v="4"/>
    <s v="8640-CA-CARLSBAD-CA-ID"/>
    <x v="0"/>
    <n v="0.21"/>
    <n v="200"/>
  </r>
  <r>
    <x v="4"/>
    <s v="8640-CA-CARLSBAD-CA-IL"/>
    <x v="0"/>
    <n v="0.255"/>
    <n v="178"/>
  </r>
  <r>
    <x v="4"/>
    <s v="8640-CA-CARLSBAD-CA-IN"/>
    <x v="2"/>
    <n v="0.46"/>
    <n v="165.5"/>
  </r>
  <r>
    <x v="4"/>
    <s v="8640-CA-CARLSBAD-CA-KS"/>
    <x v="2"/>
    <n v="0.55900000000000005"/>
    <n v="198.4"/>
  </r>
  <r>
    <x v="4"/>
    <s v="8640-CA-CARLSBAD-CA-KY"/>
    <x v="0"/>
    <n v="0.255"/>
    <n v="178"/>
  </r>
  <r>
    <x v="4"/>
    <s v="8640-CA-CARLSBAD-CA-LA"/>
    <x v="0"/>
    <n v="0.255"/>
    <n v="178"/>
  </r>
  <r>
    <x v="4"/>
    <s v="8640-CA-CARLSBAD-CA-MA"/>
    <x v="0"/>
    <n v="0.255"/>
    <n v="178"/>
  </r>
  <r>
    <x v="4"/>
    <s v="8640-CA-CARLSBAD-CA-MB"/>
    <x v="0"/>
    <n v="0.24"/>
    <n v="215"/>
  </r>
  <r>
    <x v="4"/>
    <s v="8640-CA-CARLSBAD-CA-MD"/>
    <x v="0"/>
    <n v="0.255"/>
    <n v="178"/>
  </r>
  <r>
    <x v="4"/>
    <s v="8640-CA-CARLSBAD-CA-ME"/>
    <x v="0"/>
    <n v="0.255"/>
    <n v="178"/>
  </r>
  <r>
    <x v="4"/>
    <s v="8640-CA-CARLSBAD-CA-MI"/>
    <x v="0"/>
    <n v="0.255"/>
    <n v="178"/>
  </r>
  <r>
    <x v="4"/>
    <s v="8640-CA-CARLSBAD-CA-MN"/>
    <x v="0"/>
    <n v="0.255"/>
    <n v="178"/>
  </r>
  <r>
    <x v="4"/>
    <s v="8640-CA-CARLSBAD-CA-MO"/>
    <x v="0"/>
    <n v="0.255"/>
    <n v="178"/>
  </r>
  <r>
    <x v="4"/>
    <s v="8640-CA-CARLSBAD-CA-MS"/>
    <x v="2"/>
    <n v="0.50600000000000001"/>
    <n v="194.5"/>
  </r>
  <r>
    <x v="4"/>
    <s v="8640-CA-CARLSBAD-CA-MT"/>
    <x v="0"/>
    <n v="0.21"/>
    <n v="200"/>
  </r>
  <r>
    <x v="4"/>
    <s v="8640-CA-CARLSBAD-CA-NC"/>
    <x v="2"/>
    <n v="0.34799999999999998"/>
    <n v="240.5"/>
  </r>
  <r>
    <x v="4"/>
    <s v="8640-CA-CARLSBAD-CA-ND"/>
    <x v="0"/>
    <n v="0.255"/>
    <n v="178"/>
  </r>
  <r>
    <x v="4"/>
    <s v="8640-CA-CARLSBAD-CA-NE"/>
    <x v="0"/>
    <n v="0.255"/>
    <n v="178"/>
  </r>
  <r>
    <x v="4"/>
    <s v="8640-CA-CARLSBAD-CA-NH"/>
    <x v="0"/>
    <n v="0.255"/>
    <n v="178"/>
  </r>
  <r>
    <x v="4"/>
    <s v="8640-CA-CARLSBAD-CA-NJ"/>
    <x v="0"/>
    <n v="0.255"/>
    <n v="178"/>
  </r>
  <r>
    <x v="4"/>
    <s v="8640-CA-CARLSBAD-CA-NM"/>
    <x v="0"/>
    <n v="0.21"/>
    <n v="200"/>
  </r>
  <r>
    <x v="4"/>
    <s v="8640-CA-CARLSBAD-CA-NV"/>
    <x v="0"/>
    <n v="0.21"/>
    <n v="200"/>
  </r>
  <r>
    <x v="4"/>
    <s v="8640-CA-CARLSBAD-CA-NY"/>
    <x v="0"/>
    <n v="0.255"/>
    <n v="178"/>
  </r>
  <r>
    <x v="4"/>
    <s v="8640-CA-CARLSBAD-CA-OH"/>
    <x v="0"/>
    <n v="0.255"/>
    <n v="178"/>
  </r>
  <r>
    <x v="4"/>
    <s v="8640-CA-CARLSBAD-CA-OK"/>
    <x v="2"/>
    <n v="0.45800000000000002"/>
    <n v="124.8"/>
  </r>
  <r>
    <x v="4"/>
    <s v="8640-CA-CARLSBAD-CA-ON"/>
    <x v="0"/>
    <n v="0.39"/>
    <n v="172"/>
  </r>
  <r>
    <x v="4"/>
    <s v="8640-CA-CARLSBAD-CA-OR"/>
    <x v="0"/>
    <n v="0.21"/>
    <n v="200"/>
  </r>
  <r>
    <x v="4"/>
    <s v="8640-CA-CARLSBAD-CA-PA"/>
    <x v="2"/>
    <n v="0.436"/>
    <n v="182.9"/>
  </r>
  <r>
    <x v="4"/>
    <s v="8640-CA-CARLSBAD-CA-QC"/>
    <x v="0"/>
    <n v="0.39"/>
    <n v="172"/>
  </r>
  <r>
    <x v="4"/>
    <s v="8640-CA-CARLSBAD-CA-RI"/>
    <x v="0"/>
    <n v="0.255"/>
    <n v="178"/>
  </r>
  <r>
    <x v="4"/>
    <s v="8640-CA-CARLSBAD-CA-SC"/>
    <x v="0"/>
    <n v="0.255"/>
    <n v="178"/>
  </r>
  <r>
    <x v="4"/>
    <s v="8640-CA-CARLSBAD-CA-SD"/>
    <x v="0"/>
    <n v="0.255"/>
    <n v="178"/>
  </r>
  <r>
    <x v="4"/>
    <s v="8640-CA-CARLSBAD-CA-SK"/>
    <x v="0"/>
    <n v="0.24"/>
    <n v="215"/>
  </r>
  <r>
    <x v="4"/>
    <s v="8640-CA-CARLSBAD-CA-TN"/>
    <x v="0"/>
    <n v="0.255"/>
    <n v="178"/>
  </r>
  <r>
    <x v="4"/>
    <s v="8640-CA-CARLSBAD-CA-TX"/>
    <x v="0"/>
    <n v="0.255"/>
    <n v="178"/>
  </r>
  <r>
    <x v="4"/>
    <s v="8640-CA-CARLSBAD-CA-UT"/>
    <x v="2"/>
    <n v="0.27700000000000002"/>
    <n v="141.19999999999999"/>
  </r>
  <r>
    <x v="4"/>
    <s v="8640-CA-CARLSBAD-CA-VA"/>
    <x v="0"/>
    <n v="0.255"/>
    <n v="178"/>
  </r>
  <r>
    <x v="4"/>
    <s v="8640-CA-CARLSBAD-CA-VT"/>
    <x v="0"/>
    <n v="0.255"/>
    <n v="178"/>
  </r>
  <r>
    <x v="4"/>
    <s v="8640-CA-CARLSBAD-CA-WA"/>
    <x v="2"/>
    <n v="0.32100000000000001"/>
    <n v="277.8"/>
  </r>
  <r>
    <x v="4"/>
    <s v="8640-CA-CARLSBAD-CA-WI"/>
    <x v="2"/>
    <n v="0.42599999999999999"/>
    <n v="179.5"/>
  </r>
  <r>
    <x v="4"/>
    <s v="8640-CA-CARLSBAD-CA-WV"/>
    <x v="0"/>
    <n v="0.255"/>
    <n v="178"/>
  </r>
  <r>
    <x v="4"/>
    <s v="8640-CA-CARLSBAD-CA-WY"/>
    <x v="0"/>
    <n v="0.21"/>
    <n v="200"/>
  </r>
  <r>
    <x v="4"/>
    <s v="8650-TX-GRAPEVINE-AB-TX"/>
    <x v="0"/>
    <n v="0.24"/>
    <n v="215"/>
  </r>
  <r>
    <x v="4"/>
    <s v="8650-TX-GRAPEVINE-AL-TX"/>
    <x v="2"/>
    <n v="0.52100000000000002"/>
    <n v="222.2"/>
  </r>
  <r>
    <x v="4"/>
    <s v="8650-TX-GRAPEVINE-AR-TX"/>
    <x v="0"/>
    <n v="0.2"/>
    <n v="128"/>
  </r>
  <r>
    <x v="4"/>
    <s v="8650-TX-GRAPEVINE-AZ-TX"/>
    <x v="2"/>
    <n v="0.40600000000000003"/>
    <n v="146.19999999999999"/>
  </r>
  <r>
    <x v="4"/>
    <s v="8650-TX-GRAPEVINE-BC-TX"/>
    <x v="0"/>
    <n v="0.24"/>
    <n v="215"/>
  </r>
  <r>
    <x v="4"/>
    <s v="8650-TX-GRAPEVINE-CA-TX"/>
    <x v="2"/>
    <n v="0.29899999999999999"/>
    <n v="250.2"/>
  </r>
  <r>
    <x v="4"/>
    <s v="8650-TX-GRAPEVINE-CO-TX"/>
    <x v="0"/>
    <n v="0.2"/>
    <n v="128"/>
  </r>
  <r>
    <x v="4"/>
    <s v="8650-TX-GRAPEVINE-CT-TX"/>
    <x v="0"/>
    <n v="0.2"/>
    <n v="128"/>
  </r>
  <r>
    <x v="4"/>
    <s v="8650-TX-GRAPEVINE-DC-TX"/>
    <x v="0"/>
    <n v="0.2"/>
    <n v="128"/>
  </r>
  <r>
    <x v="4"/>
    <s v="8650-TX-GRAPEVINE-DE-TX"/>
    <x v="0"/>
    <n v="0.2"/>
    <n v="128"/>
  </r>
  <r>
    <x v="4"/>
    <s v="8650-TX-GRAPEVINE-FL-TX"/>
    <x v="2"/>
    <n v="0.57699999999999996"/>
    <n v="173.7"/>
  </r>
  <r>
    <x v="4"/>
    <s v="8650-TX-GRAPEVINE-GA-TX"/>
    <x v="2"/>
    <n v="0.46500000000000002"/>
    <n v="195"/>
  </r>
  <r>
    <x v="4"/>
    <s v="8650-TX-GRAPEVINE-IA-TX"/>
    <x v="0"/>
    <n v="0.2"/>
    <n v="128"/>
  </r>
  <r>
    <x v="4"/>
    <s v="8650-TX-GRAPEVINE-ID-TX"/>
    <x v="2"/>
    <n v="7.0000000000000007E-2"/>
    <n v="211"/>
  </r>
  <r>
    <x v="4"/>
    <s v="8650-TX-GRAPEVINE-IL-TX"/>
    <x v="0"/>
    <n v="0.2"/>
    <n v="128"/>
  </r>
  <r>
    <x v="4"/>
    <s v="8650-TX-GRAPEVINE-IN-TX"/>
    <x v="2"/>
    <n v="0.36899999999999999"/>
    <n v="204.4"/>
  </r>
  <r>
    <x v="4"/>
    <s v="8650-TX-GRAPEVINE-KS-TX"/>
    <x v="2"/>
    <n v="0.29899999999999999"/>
    <n v="132.19999999999999"/>
  </r>
  <r>
    <x v="4"/>
    <s v="8650-TX-GRAPEVINE-KY-TX"/>
    <x v="2"/>
    <n v="0.39600000000000002"/>
    <n v="184.3"/>
  </r>
  <r>
    <x v="4"/>
    <s v="8650-TX-GRAPEVINE-LA-TX"/>
    <x v="0"/>
    <n v="0.2"/>
    <n v="128"/>
  </r>
  <r>
    <x v="4"/>
    <s v="8650-TX-GRAPEVINE-MA-TX"/>
    <x v="0"/>
    <n v="0.2"/>
    <n v="128"/>
  </r>
  <r>
    <x v="4"/>
    <s v="8650-TX-GRAPEVINE-MB-TX"/>
    <x v="0"/>
    <n v="0.24"/>
    <n v="215"/>
  </r>
  <r>
    <x v="4"/>
    <s v="8650-TX-GRAPEVINE-MD-TX"/>
    <x v="2"/>
    <n v="0.439"/>
    <n v="227.8"/>
  </r>
  <r>
    <x v="4"/>
    <s v="8650-TX-GRAPEVINE-ME-TX"/>
    <x v="0"/>
    <n v="0.2"/>
    <n v="128"/>
  </r>
  <r>
    <x v="4"/>
    <s v="8650-TX-GRAPEVINE-MI-TX"/>
    <x v="2"/>
    <n v="0.309"/>
    <n v="231.7"/>
  </r>
  <r>
    <x v="4"/>
    <s v="8650-TX-GRAPEVINE-MN-TX"/>
    <x v="2"/>
    <n v="0.49099999999999999"/>
    <n v="235"/>
  </r>
  <r>
    <x v="4"/>
    <s v="8650-TX-GRAPEVINE-MO-TX"/>
    <x v="2"/>
    <n v="0.54600000000000004"/>
    <n v="205.9"/>
  </r>
  <r>
    <x v="4"/>
    <s v="8650-TX-GRAPEVINE-MS-TX"/>
    <x v="0"/>
    <n v="0.2"/>
    <n v="128"/>
  </r>
  <r>
    <x v="4"/>
    <s v="8650-TX-GRAPEVINE-MT-TX"/>
    <x v="0"/>
    <n v="0.2"/>
    <n v="128"/>
  </r>
  <r>
    <x v="4"/>
    <s v="8650-TX-GRAPEVINE-NC-TX"/>
    <x v="5"/>
    <n v="0.39100000000000001"/>
    <n v="129"/>
  </r>
  <r>
    <x v="4"/>
    <s v="8650-TX-GRAPEVINE-ND-TX"/>
    <x v="0"/>
    <n v="0.2"/>
    <n v="128"/>
  </r>
  <r>
    <x v="4"/>
    <s v="8650-TX-GRAPEVINE-NE-TX"/>
    <x v="0"/>
    <n v="0.2"/>
    <n v="128"/>
  </r>
  <r>
    <x v="4"/>
    <s v="8650-TX-GRAPEVINE-NH-TX"/>
    <x v="0"/>
    <n v="0.2"/>
    <n v="128"/>
  </r>
  <r>
    <x v="4"/>
    <s v="8650-TX-GRAPEVINE-NJ-TX"/>
    <x v="2"/>
    <n v="0.45700000000000002"/>
    <n v="221.5"/>
  </r>
  <r>
    <x v="4"/>
    <s v="8650-TX-GRAPEVINE-NM-TX"/>
    <x v="2"/>
    <n v="0.5"/>
    <n v="172.1"/>
  </r>
  <r>
    <x v="4"/>
    <s v="8650-TX-GRAPEVINE-NV-TX"/>
    <x v="0"/>
    <n v="0.2"/>
    <n v="128"/>
  </r>
  <r>
    <x v="4"/>
    <s v="8650-TX-GRAPEVINE-NY-TX"/>
    <x v="2"/>
    <n v="0.36699999999999999"/>
    <n v="227.4"/>
  </r>
  <r>
    <x v="4"/>
    <s v="8650-TX-GRAPEVINE-OH-TX"/>
    <x v="2"/>
    <n v="0.61199999999999999"/>
    <n v="258.39999999999998"/>
  </r>
  <r>
    <x v="4"/>
    <s v="8650-TX-GRAPEVINE-OK-TX"/>
    <x v="2"/>
    <n v="0.49"/>
    <n v="134.80000000000001"/>
  </r>
  <r>
    <x v="4"/>
    <s v="8650-TX-GRAPEVINE-ON-TX"/>
    <x v="2"/>
    <n v="0.45200000000000001"/>
    <n v="263.10000000000002"/>
  </r>
  <r>
    <x v="4"/>
    <s v="8650-TX-GRAPEVINE-OR-TX"/>
    <x v="0"/>
    <n v="0.2"/>
    <n v="128"/>
  </r>
  <r>
    <x v="4"/>
    <s v="8650-TX-GRAPEVINE-PA-TX"/>
    <x v="2"/>
    <n v="0.42"/>
    <n v="249.9"/>
  </r>
  <r>
    <x v="4"/>
    <s v="8650-TX-GRAPEVINE-QC-TX"/>
    <x v="0"/>
    <n v="0.39"/>
    <n v="172"/>
  </r>
  <r>
    <x v="4"/>
    <s v="8650-TX-GRAPEVINE-RI-TX"/>
    <x v="0"/>
    <n v="0.2"/>
    <n v="128"/>
  </r>
  <r>
    <x v="4"/>
    <s v="8650-TX-GRAPEVINE-SC-TX"/>
    <x v="2"/>
    <n v="0.34200000000000003"/>
    <n v="174.8"/>
  </r>
  <r>
    <x v="4"/>
    <s v="8650-TX-GRAPEVINE-SD-TX"/>
    <x v="0"/>
    <n v="0.2"/>
    <n v="128"/>
  </r>
  <r>
    <x v="4"/>
    <s v="8650-TX-GRAPEVINE-SK-TX"/>
    <x v="0"/>
    <n v="0.24"/>
    <n v="215"/>
  </r>
  <r>
    <x v="4"/>
    <s v="8650-TX-GRAPEVINE-TN-TX"/>
    <x v="2"/>
    <n v="0.255"/>
    <n v="163.6"/>
  </r>
  <r>
    <x v="4"/>
    <s v="8650-TX-GRAPEVINE-TX-TX"/>
    <x v="5"/>
    <n v="0.41199999999999998"/>
    <n v="108"/>
  </r>
  <r>
    <x v="4"/>
    <s v="8650-TX-GRAPEVINE-UT-TX"/>
    <x v="2"/>
    <n v="0.36499999999999999"/>
    <n v="170.1"/>
  </r>
  <r>
    <x v="4"/>
    <s v="8650-TX-GRAPEVINE-VA-TX"/>
    <x v="0"/>
    <n v="0.2"/>
    <n v="128"/>
  </r>
  <r>
    <x v="4"/>
    <s v="8650-TX-GRAPEVINE-VT-TX"/>
    <x v="0"/>
    <n v="0.2"/>
    <n v="128"/>
  </r>
  <r>
    <x v="4"/>
    <s v="8650-TX-GRAPEVINE-WA-TX"/>
    <x v="2"/>
    <n v="0.65200000000000002"/>
    <n v="227.4"/>
  </r>
  <r>
    <x v="4"/>
    <s v="8650-TX-GRAPEVINE-WI-TX"/>
    <x v="2"/>
    <n v="0.58599999999999997"/>
    <n v="220.7"/>
  </r>
  <r>
    <x v="4"/>
    <s v="8650-TX-GRAPEVINE-WV-TX"/>
    <x v="0"/>
    <n v="0.2"/>
    <n v="128"/>
  </r>
  <r>
    <x v="4"/>
    <s v="8650-TX-GRAPEVINE-WY-TX"/>
    <x v="0"/>
    <n v="0.2"/>
    <n v="128"/>
  </r>
  <r>
    <x v="4"/>
    <s v="8650-TX-GRAPEVINE-TX-AB"/>
    <x v="0"/>
    <n v="0.24"/>
    <n v="215"/>
  </r>
  <r>
    <x v="4"/>
    <s v="8650-TX-GRAPEVINE-TX-AL"/>
    <x v="5"/>
    <n v="0.38100000000000001"/>
    <n v="108"/>
  </r>
  <r>
    <x v="4"/>
    <s v="8650-TX-GRAPEVINE-TX-AR"/>
    <x v="5"/>
    <n v="0.496"/>
    <n v="105"/>
  </r>
  <r>
    <x v="4"/>
    <s v="8650-TX-GRAPEVINE-TX-AZ"/>
    <x v="2"/>
    <n v="0.60899999999999999"/>
    <n v="190.8"/>
  </r>
  <r>
    <x v="4"/>
    <s v="8650-TX-GRAPEVINE-TX-BC"/>
    <x v="0"/>
    <n v="0.24"/>
    <n v="215"/>
  </r>
  <r>
    <x v="4"/>
    <s v="8650-TX-GRAPEVINE-TX-CA"/>
    <x v="2"/>
    <n v="0.54300000000000004"/>
    <n v="213.9"/>
  </r>
  <r>
    <x v="4"/>
    <s v="8650-TX-GRAPEVINE-TX-CO"/>
    <x v="2"/>
    <n v="0.26600000000000001"/>
    <n v="287.39999999999998"/>
  </r>
  <r>
    <x v="4"/>
    <s v="8650-TX-GRAPEVINE-TX-CT"/>
    <x v="0"/>
    <n v="0.2"/>
    <n v="128"/>
  </r>
  <r>
    <x v="4"/>
    <s v="8650-TX-GRAPEVINE-TX-DC"/>
    <x v="2"/>
    <n v="0.19"/>
    <n v="227.2"/>
  </r>
  <r>
    <x v="4"/>
    <s v="8650-TX-GRAPEVINE-TX-DE"/>
    <x v="0"/>
    <n v="0.2"/>
    <n v="128"/>
  </r>
  <r>
    <x v="4"/>
    <s v="8650-TX-GRAPEVINE-TX-FL"/>
    <x v="2"/>
    <n v="0.4"/>
    <n v="274.5"/>
  </r>
  <r>
    <x v="4"/>
    <s v="8650-TX-GRAPEVINE-TX-GA"/>
    <x v="5"/>
    <n v="0.438"/>
    <n v="123"/>
  </r>
  <r>
    <x v="4"/>
    <s v="8650-TX-GRAPEVINE-TX-IA"/>
    <x v="0"/>
    <n v="0.2"/>
    <n v="128"/>
  </r>
  <r>
    <x v="4"/>
    <s v="8650-TX-GRAPEVINE-TX-ID"/>
    <x v="0"/>
    <n v="0.2"/>
    <n v="128"/>
  </r>
  <r>
    <x v="4"/>
    <s v="8650-TX-GRAPEVINE-TX-IL"/>
    <x v="2"/>
    <n v="0.58799999999999997"/>
    <n v="258.10000000000002"/>
  </r>
  <r>
    <x v="4"/>
    <s v="8650-TX-GRAPEVINE-TX-IN"/>
    <x v="2"/>
    <n v="0.34499999999999997"/>
    <n v="156.80000000000001"/>
  </r>
  <r>
    <x v="4"/>
    <s v="8650-TX-GRAPEVINE-TX-KS"/>
    <x v="2"/>
    <n v="0.53400000000000003"/>
    <n v="147.30000000000001"/>
  </r>
  <r>
    <x v="4"/>
    <s v="8650-TX-GRAPEVINE-TX-KY"/>
    <x v="2"/>
    <n v="0.53600000000000003"/>
    <n v="161.69999999999999"/>
  </r>
  <r>
    <x v="4"/>
    <s v="8650-TX-GRAPEVINE-TX-LA"/>
    <x v="2"/>
    <n v="0.45800000000000002"/>
    <n v="208.4"/>
  </r>
  <r>
    <x v="4"/>
    <s v="8650-TX-GRAPEVINE-TX-MA"/>
    <x v="2"/>
    <n v="0.33300000000000002"/>
    <n v="226.7"/>
  </r>
  <r>
    <x v="4"/>
    <s v="8650-TX-GRAPEVINE-TX-MB"/>
    <x v="0"/>
    <n v="0.24"/>
    <n v="215"/>
  </r>
  <r>
    <x v="4"/>
    <s v="8650-TX-GRAPEVINE-TX-MD"/>
    <x v="2"/>
    <n v="0.51"/>
    <n v="195.4"/>
  </r>
  <r>
    <x v="4"/>
    <s v="8650-TX-GRAPEVINE-TX-ME"/>
    <x v="2"/>
    <n v="0.35099999999999998"/>
    <n v="431"/>
  </r>
  <r>
    <x v="4"/>
    <s v="8650-TX-GRAPEVINE-TX-MI"/>
    <x v="2"/>
    <n v="0.37"/>
    <n v="148"/>
  </r>
  <r>
    <x v="4"/>
    <s v="8650-TX-GRAPEVINE-TX-MN"/>
    <x v="0"/>
    <n v="0.2"/>
    <n v="128"/>
  </r>
  <r>
    <x v="4"/>
    <s v="8650-TX-GRAPEVINE-TX-MO"/>
    <x v="2"/>
    <n v="0.36"/>
    <n v="164.7"/>
  </r>
  <r>
    <x v="4"/>
    <s v="8650-TX-GRAPEVINE-TX-MS"/>
    <x v="5"/>
    <n v="0.40300000000000002"/>
    <n v="122"/>
  </r>
  <r>
    <x v="4"/>
    <s v="8650-TX-GRAPEVINE-TX-MT"/>
    <x v="2"/>
    <n v="0.33100000000000002"/>
    <n v="134.30000000000001"/>
  </r>
  <r>
    <x v="4"/>
    <s v="8650-TX-GRAPEVINE-TX-NC"/>
    <x v="5"/>
    <n v="0.46500000000000002"/>
    <n v="159"/>
  </r>
  <r>
    <x v="4"/>
    <s v="8650-TX-GRAPEVINE-TX-ND"/>
    <x v="0"/>
    <n v="0.2"/>
    <n v="128"/>
  </r>
  <r>
    <x v="4"/>
    <s v="8650-TX-GRAPEVINE-TX-NE"/>
    <x v="2"/>
    <n v="0.27"/>
    <n v="163.19999999999999"/>
  </r>
  <r>
    <x v="4"/>
    <s v="8650-TX-GRAPEVINE-TX-NH"/>
    <x v="0"/>
    <n v="0.2"/>
    <n v="128"/>
  </r>
  <r>
    <x v="4"/>
    <s v="8650-TX-GRAPEVINE-TX-NJ"/>
    <x v="2"/>
    <n v="0.46600000000000003"/>
    <n v="198.5"/>
  </r>
  <r>
    <x v="4"/>
    <s v="8650-TX-GRAPEVINE-TX-NM"/>
    <x v="0"/>
    <n v="0.2"/>
    <n v="128"/>
  </r>
  <r>
    <x v="4"/>
    <s v="8650-TX-GRAPEVINE-TX-NV"/>
    <x v="0"/>
    <n v="0.2"/>
    <n v="128"/>
  </r>
  <r>
    <x v="4"/>
    <s v="8650-TX-GRAPEVINE-TX-NY"/>
    <x v="2"/>
    <n v="0.38200000000000001"/>
    <n v="198.7"/>
  </r>
  <r>
    <x v="4"/>
    <s v="8650-TX-GRAPEVINE-TX-OH"/>
    <x v="2"/>
    <n v="0.55100000000000005"/>
    <n v="213"/>
  </r>
  <r>
    <x v="4"/>
    <s v="8650-TX-GRAPEVINE-TX-OK"/>
    <x v="5"/>
    <n v="0.38100000000000001"/>
    <n v="87"/>
  </r>
  <r>
    <x v="4"/>
    <s v="8650-TX-GRAPEVINE-TX-ON"/>
    <x v="0"/>
    <n v="0.39"/>
    <n v="172"/>
  </r>
  <r>
    <x v="4"/>
    <s v="8650-TX-GRAPEVINE-TX-OR"/>
    <x v="0"/>
    <n v="0.2"/>
    <n v="128"/>
  </r>
  <r>
    <x v="4"/>
    <s v="8650-TX-GRAPEVINE-TX-PA"/>
    <x v="0"/>
    <n v="0.2"/>
    <n v="128"/>
  </r>
  <r>
    <x v="4"/>
    <s v="8650-TX-GRAPEVINE-TX-QC"/>
    <x v="0"/>
    <n v="0.39"/>
    <n v="172"/>
  </r>
  <r>
    <x v="4"/>
    <s v="8650-TX-GRAPEVINE-TX-RI"/>
    <x v="0"/>
    <n v="0.2"/>
    <n v="128"/>
  </r>
  <r>
    <x v="4"/>
    <s v="8650-TX-GRAPEVINE-TX-SC"/>
    <x v="2"/>
    <n v="0.38600000000000001"/>
    <n v="173.6"/>
  </r>
  <r>
    <x v="4"/>
    <s v="8650-TX-GRAPEVINE-TX-SD"/>
    <x v="0"/>
    <n v="0.2"/>
    <n v="128"/>
  </r>
  <r>
    <x v="4"/>
    <s v="8650-TX-GRAPEVINE-TX-SK"/>
    <x v="0"/>
    <n v="0.24"/>
    <n v="215"/>
  </r>
  <r>
    <x v="4"/>
    <s v="8650-TX-GRAPEVINE-TX-TN"/>
    <x v="5"/>
    <n v="0.44400000000000001"/>
    <n v="111"/>
  </r>
  <r>
    <x v="4"/>
    <s v="8650-TX-GRAPEVINE-TX-TX"/>
    <x v="5"/>
    <n v="0.41199999999999998"/>
    <n v="108"/>
  </r>
  <r>
    <x v="4"/>
    <s v="8650-TX-GRAPEVINE-TX-UT"/>
    <x v="2"/>
    <n v="0.42"/>
    <n v="158.80000000000001"/>
  </r>
  <r>
    <x v="4"/>
    <s v="8650-TX-GRAPEVINE-TX-VA"/>
    <x v="2"/>
    <n v="0.51800000000000002"/>
    <n v="190.4"/>
  </r>
  <r>
    <x v="4"/>
    <s v="8650-TX-GRAPEVINE-TX-VT"/>
    <x v="0"/>
    <n v="0.2"/>
    <n v="128"/>
  </r>
  <r>
    <x v="4"/>
    <s v="8650-TX-GRAPEVINE-TX-WA"/>
    <x v="2"/>
    <n v="0.48199999999999998"/>
    <n v="240.3"/>
  </r>
  <r>
    <x v="4"/>
    <s v="8650-TX-GRAPEVINE-TX-WI"/>
    <x v="2"/>
    <n v="0.56499999999999995"/>
    <n v="137.30000000000001"/>
  </r>
  <r>
    <x v="4"/>
    <s v="8650-TX-GRAPEVINE-TX-WV"/>
    <x v="0"/>
    <n v="0.2"/>
    <n v="128"/>
  </r>
  <r>
    <x v="4"/>
    <s v="8650-TX-GRAPEVINE-TX-WY"/>
    <x v="0"/>
    <n v="0.2"/>
    <n v="128"/>
  </r>
  <r>
    <x v="4"/>
    <s v="8651-TX-AUSTIN-AB-TX"/>
    <x v="0"/>
    <n v="0.24"/>
    <n v="215"/>
  </r>
  <r>
    <x v="4"/>
    <s v="8651-TX-AUSTIN-AL-TX"/>
    <x v="2"/>
    <n v="0.52100000000000002"/>
    <n v="222.2"/>
  </r>
  <r>
    <x v="4"/>
    <s v="8651-TX-AUSTIN-AR-TX"/>
    <x v="5"/>
    <n v="0.42299999999999999"/>
    <n v="155"/>
  </r>
  <r>
    <x v="4"/>
    <s v="8651-TX-AUSTIN-AZ-TX"/>
    <x v="2"/>
    <n v="0.40600000000000003"/>
    <n v="146.19999999999999"/>
  </r>
  <r>
    <x v="4"/>
    <s v="8651-TX-AUSTIN-BC-TX"/>
    <x v="0"/>
    <n v="0.24"/>
    <n v="215"/>
  </r>
  <r>
    <x v="4"/>
    <s v="8651-TX-AUSTIN-CA-TX"/>
    <x v="0"/>
    <n v="0.255"/>
    <n v="178"/>
  </r>
  <r>
    <x v="4"/>
    <s v="8651-TX-AUSTIN-CO-TX"/>
    <x v="0"/>
    <n v="0.255"/>
    <n v="178"/>
  </r>
  <r>
    <x v="4"/>
    <s v="8651-TX-AUSTIN-CT-TX"/>
    <x v="0"/>
    <n v="0.255"/>
    <n v="178"/>
  </r>
  <r>
    <x v="4"/>
    <s v="8651-TX-AUSTIN-DC-TX"/>
    <x v="0"/>
    <n v="0.255"/>
    <n v="178"/>
  </r>
  <r>
    <x v="4"/>
    <s v="8651-TX-AUSTIN-DE-TX"/>
    <x v="0"/>
    <n v="0.255"/>
    <n v="178"/>
  </r>
  <r>
    <x v="4"/>
    <s v="8651-TX-AUSTIN-FL-TX"/>
    <x v="2"/>
    <n v="0.57699999999999996"/>
    <n v="173.7"/>
  </r>
  <r>
    <x v="4"/>
    <s v="8651-TX-AUSTIN-GA-TX"/>
    <x v="2"/>
    <n v="0.46500000000000002"/>
    <n v="195"/>
  </r>
  <r>
    <x v="4"/>
    <s v="8651-TX-AUSTIN-IA-TX"/>
    <x v="0"/>
    <n v="0.255"/>
    <n v="178"/>
  </r>
  <r>
    <x v="4"/>
    <s v="8651-TX-AUSTIN-ID-TX"/>
    <x v="2"/>
    <n v="7.0000000000000007E-2"/>
    <n v="211"/>
  </r>
  <r>
    <x v="4"/>
    <s v="8651-TX-AUSTIN-IL-TX"/>
    <x v="0"/>
    <n v="0.255"/>
    <n v="178"/>
  </r>
  <r>
    <x v="4"/>
    <s v="8651-TX-AUSTIN-IN-TX"/>
    <x v="2"/>
    <n v="0.36899999999999999"/>
    <n v="204.4"/>
  </r>
  <r>
    <x v="4"/>
    <s v="8651-TX-AUSTIN-KS-TX"/>
    <x v="0"/>
    <n v="0.255"/>
    <n v="178"/>
  </r>
  <r>
    <x v="4"/>
    <s v="8651-TX-AUSTIN-KY-TX"/>
    <x v="2"/>
    <n v="0.39600000000000002"/>
    <n v="184.3"/>
  </r>
  <r>
    <x v="4"/>
    <s v="8651-TX-AUSTIN-LA-TX"/>
    <x v="0"/>
    <n v="0.255"/>
    <n v="178"/>
  </r>
  <r>
    <x v="4"/>
    <s v="8651-TX-AUSTIN-MA-TX"/>
    <x v="0"/>
    <n v="0.255"/>
    <n v="178"/>
  </r>
  <r>
    <x v="4"/>
    <s v="8651-TX-AUSTIN-MB-TX"/>
    <x v="0"/>
    <n v="0.24"/>
    <n v="215"/>
  </r>
  <r>
    <x v="4"/>
    <s v="8651-TX-AUSTIN-MD-TX"/>
    <x v="2"/>
    <n v="0.439"/>
    <n v="227.8"/>
  </r>
  <r>
    <x v="4"/>
    <s v="8651-TX-AUSTIN-ME-TX"/>
    <x v="0"/>
    <n v="0.255"/>
    <n v="178"/>
  </r>
  <r>
    <x v="4"/>
    <s v="8651-TX-AUSTIN-MI-TX"/>
    <x v="0"/>
    <n v="0.255"/>
    <n v="178"/>
  </r>
  <r>
    <x v="4"/>
    <s v="8651-TX-AUSTIN-MN-TX"/>
    <x v="2"/>
    <n v="0.49099999999999999"/>
    <n v="235"/>
  </r>
  <r>
    <x v="4"/>
    <s v="8651-TX-AUSTIN-MO-TX"/>
    <x v="2"/>
    <n v="0.54600000000000004"/>
    <n v="205.9"/>
  </r>
  <r>
    <x v="4"/>
    <s v="8651-TX-AUSTIN-MS-TX"/>
    <x v="2"/>
    <n v="0.442"/>
    <n v="213.2"/>
  </r>
  <r>
    <x v="4"/>
    <s v="8651-TX-AUSTIN-MT-TX"/>
    <x v="0"/>
    <n v="0.255"/>
    <n v="178"/>
  </r>
  <r>
    <x v="4"/>
    <s v="8651-TX-AUSTIN-NC-TX"/>
    <x v="5"/>
    <n v="0.39100000000000001"/>
    <n v="129"/>
  </r>
  <r>
    <x v="4"/>
    <s v="8651-TX-AUSTIN-ND-TX"/>
    <x v="0"/>
    <n v="0.255"/>
    <n v="178"/>
  </r>
  <r>
    <x v="4"/>
    <s v="8651-TX-AUSTIN-NE-TX"/>
    <x v="0"/>
    <n v="0.255"/>
    <n v="178"/>
  </r>
  <r>
    <x v="4"/>
    <s v="8651-TX-AUSTIN-NH-TX"/>
    <x v="0"/>
    <n v="0.255"/>
    <n v="178"/>
  </r>
  <r>
    <x v="4"/>
    <s v="8651-TX-AUSTIN-NJ-TX"/>
    <x v="2"/>
    <n v="0.45700000000000002"/>
    <n v="221.5"/>
  </r>
  <r>
    <x v="4"/>
    <s v="8651-TX-AUSTIN-NM-TX"/>
    <x v="2"/>
    <n v="0.5"/>
    <n v="172.1"/>
  </r>
  <r>
    <x v="4"/>
    <s v="8651-TX-AUSTIN-NV-TX"/>
    <x v="0"/>
    <n v="0.255"/>
    <n v="178"/>
  </r>
  <r>
    <x v="4"/>
    <s v="8651-TX-AUSTIN-NY-TX"/>
    <x v="2"/>
    <n v="0.36699999999999999"/>
    <n v="227.4"/>
  </r>
  <r>
    <x v="4"/>
    <s v="8651-TX-AUSTIN-OH-TX"/>
    <x v="2"/>
    <n v="0.61199999999999999"/>
    <n v="258.39999999999998"/>
  </r>
  <r>
    <x v="4"/>
    <s v="8651-TX-AUSTIN-OK-TX"/>
    <x v="2"/>
    <n v="0.49"/>
    <n v="134.80000000000001"/>
  </r>
  <r>
    <x v="4"/>
    <s v="8651-TX-AUSTIN-ON-TX"/>
    <x v="2"/>
    <n v="0.45200000000000001"/>
    <n v="263.10000000000002"/>
  </r>
  <r>
    <x v="4"/>
    <s v="8651-TX-AUSTIN-OR-TX"/>
    <x v="0"/>
    <n v="0.255"/>
    <n v="178"/>
  </r>
  <r>
    <x v="4"/>
    <s v="8651-TX-AUSTIN-PA-TX"/>
    <x v="2"/>
    <n v="0.42"/>
    <n v="249.9"/>
  </r>
  <r>
    <x v="4"/>
    <s v="8651-TX-AUSTIN-QC-TX"/>
    <x v="0"/>
    <n v="0.39"/>
    <n v="172"/>
  </r>
  <r>
    <x v="4"/>
    <s v="8651-TX-AUSTIN-RI-TX"/>
    <x v="0"/>
    <n v="0.255"/>
    <n v="178"/>
  </r>
  <r>
    <x v="4"/>
    <s v="8651-TX-AUSTIN-SC-TX"/>
    <x v="2"/>
    <n v="0.34200000000000003"/>
    <n v="174.8"/>
  </r>
  <r>
    <x v="4"/>
    <s v="8651-TX-AUSTIN-SD-TX"/>
    <x v="0"/>
    <n v="0.255"/>
    <n v="178"/>
  </r>
  <r>
    <x v="4"/>
    <s v="8651-TX-AUSTIN-SK-TX"/>
    <x v="0"/>
    <n v="0.24"/>
    <n v="215"/>
  </r>
  <r>
    <x v="4"/>
    <s v="8651-TX-AUSTIN-TN-TX"/>
    <x v="0"/>
    <n v="0.255"/>
    <n v="178"/>
  </r>
  <r>
    <x v="4"/>
    <s v="8651-TX-AUSTIN-TX-TX"/>
    <x v="2"/>
    <n v="0.51500000000000001"/>
    <n v="190.2"/>
  </r>
  <r>
    <x v="4"/>
    <s v="8651-TX-AUSTIN-UT-TX"/>
    <x v="2"/>
    <n v="0.36499999999999999"/>
    <n v="170.1"/>
  </r>
  <r>
    <x v="4"/>
    <s v="8651-TX-AUSTIN-VA-TX"/>
    <x v="0"/>
    <n v="0.255"/>
    <n v="178"/>
  </r>
  <r>
    <x v="4"/>
    <s v="8651-TX-AUSTIN-VT-TX"/>
    <x v="0"/>
    <n v="0.255"/>
    <n v="178"/>
  </r>
  <r>
    <x v="4"/>
    <s v="8651-TX-AUSTIN-WA-TX"/>
    <x v="2"/>
    <n v="0.65200000000000002"/>
    <n v="227.4"/>
  </r>
  <r>
    <x v="4"/>
    <s v="8651-TX-AUSTIN-WI-TX"/>
    <x v="2"/>
    <n v="0.58599999999999997"/>
    <n v="220.7"/>
  </r>
  <r>
    <x v="4"/>
    <s v="8651-TX-AUSTIN-WV-TX"/>
    <x v="0"/>
    <n v="0.255"/>
    <n v="178"/>
  </r>
  <r>
    <x v="4"/>
    <s v="8651-TX-AUSTIN-WY-TX"/>
    <x v="0"/>
    <n v="0.255"/>
    <n v="178"/>
  </r>
  <r>
    <x v="4"/>
    <s v="8651-TX-AUSTIN-TX-AB"/>
    <x v="0"/>
    <n v="0.24"/>
    <n v="215"/>
  </r>
  <r>
    <x v="4"/>
    <s v="8651-TX-AUSTIN-TX-AL"/>
    <x v="5"/>
    <n v="0.38100000000000001"/>
    <n v="108"/>
  </r>
  <r>
    <x v="4"/>
    <s v="8651-TX-AUSTIN-TX-AR"/>
    <x v="2"/>
    <n v="0.58499999999999996"/>
    <n v="176.5"/>
  </r>
  <r>
    <x v="4"/>
    <s v="8651-TX-AUSTIN-TX-AZ"/>
    <x v="2"/>
    <n v="0.60899999999999999"/>
    <n v="190.8"/>
  </r>
  <r>
    <x v="4"/>
    <s v="8651-TX-AUSTIN-TX-BC"/>
    <x v="0"/>
    <n v="0.24"/>
    <n v="215"/>
  </r>
  <r>
    <x v="4"/>
    <s v="8651-TX-AUSTIN-TX-CA"/>
    <x v="2"/>
    <n v="0.54300000000000004"/>
    <n v="213.9"/>
  </r>
  <r>
    <x v="4"/>
    <s v="8651-TX-AUSTIN-TX-CO"/>
    <x v="2"/>
    <n v="0.26600000000000001"/>
    <n v="287.39999999999998"/>
  </r>
  <r>
    <x v="4"/>
    <s v="8651-TX-AUSTIN-TX-CT"/>
    <x v="0"/>
    <n v="0.255"/>
    <n v="178"/>
  </r>
  <r>
    <x v="4"/>
    <s v="8651-TX-AUSTIN-TX-DC"/>
    <x v="2"/>
    <n v="0.19"/>
    <n v="227.2"/>
  </r>
  <r>
    <x v="4"/>
    <s v="8651-TX-AUSTIN-TX-DE"/>
    <x v="0"/>
    <n v="0.255"/>
    <n v="178"/>
  </r>
  <r>
    <x v="4"/>
    <s v="8651-TX-AUSTIN-TX-FL"/>
    <x v="2"/>
    <n v="0.4"/>
    <n v="274.5"/>
  </r>
  <r>
    <x v="4"/>
    <s v="8651-TX-AUSTIN-TX-GA"/>
    <x v="5"/>
    <n v="0.438"/>
    <n v="123"/>
  </r>
  <r>
    <x v="4"/>
    <s v="8651-TX-AUSTIN-TX-IA"/>
    <x v="0"/>
    <n v="0.255"/>
    <n v="178"/>
  </r>
  <r>
    <x v="4"/>
    <s v="8651-TX-AUSTIN-TX-ID"/>
    <x v="0"/>
    <n v="0.21"/>
    <n v="200"/>
  </r>
  <r>
    <x v="4"/>
    <s v="8651-TX-AUSTIN-TX-IL"/>
    <x v="2"/>
    <n v="0.58799999999999997"/>
    <n v="258.10000000000002"/>
  </r>
  <r>
    <x v="4"/>
    <s v="8651-TX-AUSTIN-TX-IN"/>
    <x v="2"/>
    <n v="0.34499999999999997"/>
    <n v="156.80000000000001"/>
  </r>
  <r>
    <x v="4"/>
    <s v="8651-TX-AUSTIN-TX-KS"/>
    <x v="2"/>
    <n v="0.53400000000000003"/>
    <n v="147.30000000000001"/>
  </r>
  <r>
    <x v="4"/>
    <s v="8651-TX-AUSTIN-TX-KY"/>
    <x v="2"/>
    <n v="0.53600000000000003"/>
    <n v="161.69999999999999"/>
  </r>
  <r>
    <x v="4"/>
    <s v="8651-TX-AUSTIN-TX-LA"/>
    <x v="2"/>
    <n v="0.45800000000000002"/>
    <n v="208.4"/>
  </r>
  <r>
    <x v="4"/>
    <s v="8651-TX-AUSTIN-TX-MA"/>
    <x v="2"/>
    <n v="0.33300000000000002"/>
    <n v="226.7"/>
  </r>
  <r>
    <x v="4"/>
    <s v="8651-TX-AUSTIN-TX-MB"/>
    <x v="0"/>
    <n v="0.24"/>
    <n v="215"/>
  </r>
  <r>
    <x v="4"/>
    <s v="8651-TX-AUSTIN-TX-MD"/>
    <x v="2"/>
    <n v="0.51"/>
    <n v="195.4"/>
  </r>
  <r>
    <x v="4"/>
    <s v="8651-TX-AUSTIN-TX-ME"/>
    <x v="2"/>
    <n v="0.35099999999999998"/>
    <n v="431"/>
  </r>
  <r>
    <x v="4"/>
    <s v="8651-TX-AUSTIN-TX-MI"/>
    <x v="2"/>
    <n v="0.37"/>
    <n v="148"/>
  </r>
  <r>
    <x v="4"/>
    <s v="8651-TX-AUSTIN-TX-MN"/>
    <x v="0"/>
    <n v="0.255"/>
    <n v="178"/>
  </r>
  <r>
    <x v="4"/>
    <s v="8651-TX-AUSTIN-TX-MO"/>
    <x v="2"/>
    <n v="0.36"/>
    <n v="164.7"/>
  </r>
  <r>
    <x v="4"/>
    <s v="8651-TX-AUSTIN-TX-MS"/>
    <x v="2"/>
    <n v="0.439"/>
    <n v="206.7"/>
  </r>
  <r>
    <x v="4"/>
    <s v="8651-TX-AUSTIN-TX-MT"/>
    <x v="2"/>
    <n v="0.33100000000000002"/>
    <n v="134.30000000000001"/>
  </r>
  <r>
    <x v="4"/>
    <s v="8651-TX-AUSTIN-TX-NC"/>
    <x v="5"/>
    <n v="0.46500000000000002"/>
    <n v="159"/>
  </r>
  <r>
    <x v="4"/>
    <s v="8651-TX-AUSTIN-TX-ND"/>
    <x v="0"/>
    <n v="0.255"/>
    <n v="178"/>
  </r>
  <r>
    <x v="4"/>
    <s v="8651-TX-AUSTIN-TX-NE"/>
    <x v="0"/>
    <n v="0.255"/>
    <n v="178"/>
  </r>
  <r>
    <x v="4"/>
    <s v="8651-TX-AUSTIN-TX-NH"/>
    <x v="0"/>
    <n v="0.255"/>
    <n v="178"/>
  </r>
  <r>
    <x v="4"/>
    <s v="8651-TX-AUSTIN-TX-NJ"/>
    <x v="2"/>
    <n v="0.46600000000000003"/>
    <n v="198.5"/>
  </r>
  <r>
    <x v="4"/>
    <s v="8651-TX-AUSTIN-TX-NM"/>
    <x v="0"/>
    <n v="0.21"/>
    <n v="200"/>
  </r>
  <r>
    <x v="4"/>
    <s v="8651-TX-AUSTIN-TX-NV"/>
    <x v="0"/>
    <n v="0.21"/>
    <n v="200"/>
  </r>
  <r>
    <x v="4"/>
    <s v="8651-TX-AUSTIN-TX-NY"/>
    <x v="2"/>
    <n v="0.38200000000000001"/>
    <n v="198.7"/>
  </r>
  <r>
    <x v="4"/>
    <s v="8651-TX-AUSTIN-TX-OH"/>
    <x v="2"/>
    <n v="0.55100000000000005"/>
    <n v="213"/>
  </r>
  <r>
    <x v="4"/>
    <s v="8651-TX-AUSTIN-TX-OK"/>
    <x v="5"/>
    <n v="0.38100000000000001"/>
    <n v="87"/>
  </r>
  <r>
    <x v="4"/>
    <s v="8651-TX-AUSTIN-TX-ON"/>
    <x v="0"/>
    <n v="0.39"/>
    <n v="172"/>
  </r>
  <r>
    <x v="4"/>
    <s v="8651-TX-AUSTIN-TX-OR"/>
    <x v="0"/>
    <n v="0.21"/>
    <n v="200"/>
  </r>
  <r>
    <x v="4"/>
    <s v="8651-TX-AUSTIN-TX-PA"/>
    <x v="0"/>
    <n v="0.255"/>
    <n v="178"/>
  </r>
  <r>
    <x v="4"/>
    <s v="8651-TX-AUSTIN-TX-QC"/>
    <x v="0"/>
    <n v="0.39"/>
    <n v="172"/>
  </r>
  <r>
    <x v="4"/>
    <s v="8651-TX-AUSTIN-TX-RI"/>
    <x v="0"/>
    <n v="0.255"/>
    <n v="178"/>
  </r>
  <r>
    <x v="4"/>
    <s v="8651-TX-AUSTIN-TX-SC"/>
    <x v="2"/>
    <n v="0.38600000000000001"/>
    <n v="173.6"/>
  </r>
  <r>
    <x v="4"/>
    <s v="8651-TX-AUSTIN-TX-SD"/>
    <x v="0"/>
    <n v="0.255"/>
    <n v="178"/>
  </r>
  <r>
    <x v="4"/>
    <s v="8651-TX-AUSTIN-TX-SK"/>
    <x v="0"/>
    <n v="0.24"/>
    <n v="215"/>
  </r>
  <r>
    <x v="4"/>
    <s v="8651-TX-AUSTIN-TX-TN"/>
    <x v="5"/>
    <n v="0.44400000000000001"/>
    <n v="111"/>
  </r>
  <r>
    <x v="4"/>
    <s v="8651-TX-AUSTIN-TX-TX"/>
    <x v="5"/>
    <n v="0.41199999999999998"/>
    <n v="108"/>
  </r>
  <r>
    <x v="4"/>
    <s v="8651-TX-AUSTIN-TX-UT"/>
    <x v="2"/>
    <n v="0.42"/>
    <n v="158.80000000000001"/>
  </r>
  <r>
    <x v="4"/>
    <s v="8651-TX-AUSTIN-TX-VA"/>
    <x v="2"/>
    <n v="0.51800000000000002"/>
    <n v="190.4"/>
  </r>
  <r>
    <x v="4"/>
    <s v="8651-TX-AUSTIN-TX-VT"/>
    <x v="0"/>
    <n v="0.255"/>
    <n v="178"/>
  </r>
  <r>
    <x v="4"/>
    <s v="8651-TX-AUSTIN-TX-WA"/>
    <x v="2"/>
    <n v="0.48199999999999998"/>
    <n v="240.3"/>
  </r>
  <r>
    <x v="4"/>
    <s v="8651-TX-AUSTIN-TX-WI"/>
    <x v="2"/>
    <n v="0.56499999999999995"/>
    <n v="137.30000000000001"/>
  </r>
  <r>
    <x v="4"/>
    <s v="8651-TX-AUSTIN-TX-WV"/>
    <x v="0"/>
    <n v="0.255"/>
    <n v="178"/>
  </r>
  <r>
    <x v="4"/>
    <s v="8651-TX-AUSTIN-TX-WY"/>
    <x v="0"/>
    <n v="0.21"/>
    <n v="200"/>
  </r>
  <r>
    <x v="4"/>
    <s v="8660-NC-WINSTON SALEM-AB-NC"/>
    <x v="0"/>
    <n v="0.24"/>
    <n v="215"/>
  </r>
  <r>
    <x v="4"/>
    <s v="8660-NC-WINSTON SALEM-AL-NC"/>
    <x v="5"/>
    <n v="0.46500000000000002"/>
    <n v="92"/>
  </r>
  <r>
    <x v="4"/>
    <s v="8660-NC-WINSTON SALEM-AR-NC"/>
    <x v="5"/>
    <n v="0.51700000000000002"/>
    <n v="87"/>
  </r>
  <r>
    <x v="4"/>
    <s v="8660-NC-WINSTON SALEM-AZ-NC"/>
    <x v="0"/>
    <n v="0.22"/>
    <n v="161"/>
  </r>
  <r>
    <x v="4"/>
    <s v="8660-NC-WINSTON SALEM-BC-NC"/>
    <x v="0"/>
    <n v="0.24"/>
    <n v="215"/>
  </r>
  <r>
    <x v="4"/>
    <s v="8660-NC-WINSTON SALEM-CA-NC"/>
    <x v="2"/>
    <n v="0.34799999999999998"/>
    <n v="240.5"/>
  </r>
  <r>
    <x v="4"/>
    <s v="8660-NC-WINSTON SALEM-CO-NC"/>
    <x v="0"/>
    <n v="0.22"/>
    <n v="161"/>
  </r>
  <r>
    <x v="4"/>
    <s v="8660-NC-WINSTON SALEM-CT-NC"/>
    <x v="0"/>
    <n v="0.22"/>
    <n v="161"/>
  </r>
  <r>
    <x v="4"/>
    <s v="8660-NC-WINSTON SALEM-DC-NC"/>
    <x v="2"/>
    <n v="7.0000000000000007E-2"/>
    <n v="147"/>
  </r>
  <r>
    <x v="4"/>
    <s v="8660-NC-WINSTON SALEM-DE-NC"/>
    <x v="0"/>
    <n v="0.22"/>
    <n v="161"/>
  </r>
  <r>
    <x v="4"/>
    <s v="8660-NC-WINSTON SALEM-FL-NC"/>
    <x v="2"/>
    <n v="0.58499999999999996"/>
    <n v="191.8"/>
  </r>
  <r>
    <x v="4"/>
    <s v="8660-NC-WINSTON SALEM-GA-NC"/>
    <x v="0"/>
    <n v="0.22"/>
    <n v="161"/>
  </r>
  <r>
    <x v="4"/>
    <s v="8660-NC-WINSTON SALEM-IA-NC"/>
    <x v="0"/>
    <n v="0.22"/>
    <n v="161"/>
  </r>
  <r>
    <x v="4"/>
    <s v="8660-NC-WINSTON SALEM-ID-NC"/>
    <x v="2"/>
    <n v="7.0000000000000007E-2"/>
    <n v="242"/>
  </r>
  <r>
    <x v="4"/>
    <s v="8660-NC-WINSTON SALEM-IL-NC"/>
    <x v="2"/>
    <n v="0.42799999999999999"/>
    <n v="226.4"/>
  </r>
  <r>
    <x v="4"/>
    <s v="8660-NC-WINSTON SALEM-IN-NC"/>
    <x v="2"/>
    <n v="0.439"/>
    <n v="239.2"/>
  </r>
  <r>
    <x v="4"/>
    <s v="8660-NC-WINSTON SALEM-KS-NC"/>
    <x v="0"/>
    <n v="0.22"/>
    <n v="161"/>
  </r>
  <r>
    <x v="4"/>
    <s v="8660-NC-WINSTON SALEM-KY-NC"/>
    <x v="2"/>
    <n v="0.34899999999999998"/>
    <n v="169.5"/>
  </r>
  <r>
    <x v="4"/>
    <s v="8660-NC-WINSTON SALEM-LA-NC"/>
    <x v="0"/>
    <n v="0.22"/>
    <n v="161"/>
  </r>
  <r>
    <x v="4"/>
    <s v="8660-NC-WINSTON SALEM-MA-NC"/>
    <x v="0"/>
    <n v="0.22"/>
    <n v="161"/>
  </r>
  <r>
    <x v="4"/>
    <s v="8660-NC-WINSTON SALEM-MB-NC"/>
    <x v="0"/>
    <n v="0.24"/>
    <n v="215"/>
  </r>
  <r>
    <x v="4"/>
    <s v="8660-NC-WINSTON SALEM-MD-NC"/>
    <x v="2"/>
    <n v="0.42199999999999999"/>
    <n v="153.5"/>
  </r>
  <r>
    <x v="4"/>
    <s v="8660-NC-WINSTON SALEM-ME-NC"/>
    <x v="0"/>
    <n v="0.22"/>
    <n v="161"/>
  </r>
  <r>
    <x v="4"/>
    <s v="8660-NC-WINSTON SALEM-MI-NC"/>
    <x v="2"/>
    <n v="0.496"/>
    <n v="241"/>
  </r>
  <r>
    <x v="4"/>
    <s v="8660-NC-WINSTON SALEM-MN-NC"/>
    <x v="0"/>
    <n v="0.22"/>
    <n v="161"/>
  </r>
  <r>
    <x v="4"/>
    <s v="8660-NC-WINSTON SALEM-MO-NC"/>
    <x v="2"/>
    <n v="0.41"/>
    <n v="275.60000000000002"/>
  </r>
  <r>
    <x v="4"/>
    <s v="8660-NC-WINSTON SALEM-MS-NC"/>
    <x v="5"/>
    <n v="0.42299999999999999"/>
    <n v="119"/>
  </r>
  <r>
    <x v="4"/>
    <s v="8660-NC-WINSTON SALEM-MT-NC"/>
    <x v="0"/>
    <n v="0.22"/>
    <n v="161"/>
  </r>
  <r>
    <x v="4"/>
    <s v="8660-NC-WINSTON SALEM-NC-NC"/>
    <x v="5"/>
    <n v="0.45400000000000001"/>
    <n v="106"/>
  </r>
  <r>
    <x v="4"/>
    <s v="8660-NC-WINSTON SALEM-ND-NC"/>
    <x v="0"/>
    <n v="0.22"/>
    <n v="161"/>
  </r>
  <r>
    <x v="4"/>
    <s v="8660-NC-WINSTON SALEM-NE-NC"/>
    <x v="0"/>
    <n v="0.22"/>
    <n v="161"/>
  </r>
  <r>
    <x v="4"/>
    <s v="8660-NC-WINSTON SALEM-NH-NC"/>
    <x v="0"/>
    <n v="0.22"/>
    <n v="161"/>
  </r>
  <r>
    <x v="4"/>
    <s v="8660-NC-WINSTON SALEM-NJ-NC"/>
    <x v="2"/>
    <n v="0.46200000000000002"/>
    <n v="153.80000000000001"/>
  </r>
  <r>
    <x v="4"/>
    <s v="8660-NC-WINSTON SALEM-NM-NC"/>
    <x v="0"/>
    <n v="0.22"/>
    <n v="161"/>
  </r>
  <r>
    <x v="4"/>
    <s v="8660-NC-WINSTON SALEM-NV-NC"/>
    <x v="0"/>
    <n v="0.22"/>
    <n v="161"/>
  </r>
  <r>
    <x v="4"/>
    <s v="8660-NC-WINSTON SALEM-NY-NC"/>
    <x v="2"/>
    <n v="0.39200000000000002"/>
    <n v="148.6"/>
  </r>
  <r>
    <x v="4"/>
    <s v="8660-NC-WINSTON SALEM-OH-NC"/>
    <x v="0"/>
    <n v="0.22"/>
    <n v="161"/>
  </r>
  <r>
    <x v="4"/>
    <s v="8660-NC-WINSTON SALEM-OK-NC"/>
    <x v="0"/>
    <n v="0.22"/>
    <n v="161"/>
  </r>
  <r>
    <x v="4"/>
    <s v="8660-NC-WINSTON SALEM-ON-NC"/>
    <x v="2"/>
    <n v="0.45600000000000002"/>
    <n v="235.8"/>
  </r>
  <r>
    <x v="4"/>
    <s v="8660-NC-WINSTON SALEM-OR-NC"/>
    <x v="0"/>
    <n v="0.22"/>
    <n v="161"/>
  </r>
  <r>
    <x v="4"/>
    <s v="8660-NC-WINSTON SALEM-PA-NC"/>
    <x v="0"/>
    <n v="0.22"/>
    <n v="161"/>
  </r>
  <r>
    <x v="4"/>
    <s v="8660-NC-WINSTON SALEM-QC-NC"/>
    <x v="0"/>
    <n v="0.39"/>
    <n v="172"/>
  </r>
  <r>
    <x v="4"/>
    <s v="8660-NC-WINSTON SALEM-RI-NC"/>
    <x v="0"/>
    <n v="0.22"/>
    <n v="161"/>
  </r>
  <r>
    <x v="4"/>
    <s v="8660-NC-WINSTON SALEM-SC-NC"/>
    <x v="2"/>
    <n v="0.52800000000000002"/>
    <n v="126.1"/>
  </r>
  <r>
    <x v="4"/>
    <s v="8660-NC-WINSTON SALEM-SD-NC"/>
    <x v="0"/>
    <n v="0.22"/>
    <n v="161"/>
  </r>
  <r>
    <x v="4"/>
    <s v="8660-NC-WINSTON SALEM-SK-NC"/>
    <x v="0"/>
    <n v="0.24"/>
    <n v="215"/>
  </r>
  <r>
    <x v="4"/>
    <s v="8660-NC-WINSTON SALEM-TN-NC"/>
    <x v="2"/>
    <n v="0.59599999999999997"/>
    <n v="143.69999999999999"/>
  </r>
  <r>
    <x v="4"/>
    <s v="8660-NC-WINSTON SALEM-TX-NC"/>
    <x v="2"/>
    <n v="0.50700000000000001"/>
    <n v="300"/>
  </r>
  <r>
    <x v="4"/>
    <s v="8660-NC-WINSTON SALEM-UT-NC"/>
    <x v="0"/>
    <n v="0.22"/>
    <n v="161"/>
  </r>
  <r>
    <x v="4"/>
    <s v="8660-NC-WINSTON SALEM-VA-NC"/>
    <x v="0"/>
    <n v="0.22"/>
    <n v="161"/>
  </r>
  <r>
    <x v="4"/>
    <s v="8660-NC-WINSTON SALEM-VT-NC"/>
    <x v="0"/>
    <n v="0.22"/>
    <n v="161"/>
  </r>
  <r>
    <x v="4"/>
    <s v="8660-NC-WINSTON SALEM-WA-NC"/>
    <x v="2"/>
    <n v="0.51900000000000002"/>
    <n v="194.4"/>
  </r>
  <r>
    <x v="4"/>
    <s v="8660-NC-WINSTON SALEM-WI-NC"/>
    <x v="2"/>
    <n v="0.46"/>
    <n v="187.5"/>
  </r>
  <r>
    <x v="4"/>
    <s v="8660-NC-WINSTON SALEM-WV-NC"/>
    <x v="0"/>
    <n v="0.22"/>
    <n v="161"/>
  </r>
  <r>
    <x v="4"/>
    <s v="8660-NC-WINSTON SALEM-WY-NC"/>
    <x v="0"/>
    <n v="0.22"/>
    <n v="161"/>
  </r>
  <r>
    <x v="4"/>
    <s v="8660-NC-WINSTON SALEM-NC-AB"/>
    <x v="0"/>
    <n v="0.24"/>
    <n v="215"/>
  </r>
  <r>
    <x v="4"/>
    <s v="8660-NC-WINSTON SALEM-NC-AL"/>
    <x v="5"/>
    <n v="0.39100000000000001"/>
    <n v="106"/>
  </r>
  <r>
    <x v="4"/>
    <s v="8660-NC-WINSTON SALEM-NC-AR"/>
    <x v="5"/>
    <n v="0.36"/>
    <n v="131"/>
  </r>
  <r>
    <x v="4"/>
    <s v="8660-NC-WINSTON SALEM-NC-AZ"/>
    <x v="0"/>
    <n v="0.22"/>
    <n v="161"/>
  </r>
  <r>
    <x v="4"/>
    <s v="8660-NC-WINSTON SALEM-NC-BC"/>
    <x v="0"/>
    <n v="0.24"/>
    <n v="215"/>
  </r>
  <r>
    <x v="4"/>
    <s v="8660-NC-WINSTON SALEM-NC-CA"/>
    <x v="0"/>
    <n v="0.22"/>
    <n v="161"/>
  </r>
  <r>
    <x v="4"/>
    <s v="8660-NC-WINSTON SALEM-NC-CO"/>
    <x v="0"/>
    <n v="0.22"/>
    <n v="161"/>
  </r>
  <r>
    <x v="4"/>
    <s v="8660-NC-WINSTON SALEM-NC-CT"/>
    <x v="2"/>
    <n v="0.44"/>
    <n v="214.4"/>
  </r>
  <r>
    <x v="4"/>
    <s v="8660-NC-WINSTON SALEM-NC-DC"/>
    <x v="2"/>
    <n v="0.13600000000000001"/>
    <n v="153"/>
  </r>
  <r>
    <x v="4"/>
    <s v="8660-NC-WINSTON SALEM-NC-DE"/>
    <x v="0"/>
    <n v="0.22"/>
    <n v="161"/>
  </r>
  <r>
    <x v="4"/>
    <s v="8660-NC-WINSTON SALEM-NC-FL"/>
    <x v="5"/>
    <n v="0.26500000000000001"/>
    <n v="111"/>
  </r>
  <r>
    <x v="4"/>
    <s v="8660-NC-WINSTON SALEM-NC-GA"/>
    <x v="2"/>
    <n v="0.628"/>
    <n v="165.7"/>
  </r>
  <r>
    <x v="4"/>
    <s v="8660-NC-WINSTON SALEM-NC-IA"/>
    <x v="2"/>
    <n v="0.46300000000000002"/>
    <n v="151.5"/>
  </r>
  <r>
    <x v="4"/>
    <s v="8660-NC-WINSTON SALEM-NC-ID"/>
    <x v="0"/>
    <n v="0.22"/>
    <n v="161"/>
  </r>
  <r>
    <x v="4"/>
    <s v="8660-NC-WINSTON SALEM-NC-IL"/>
    <x v="2"/>
    <n v="0.54600000000000004"/>
    <n v="194.4"/>
  </r>
  <r>
    <x v="4"/>
    <s v="8660-NC-WINSTON SALEM-NC-IN"/>
    <x v="2"/>
    <n v="0.437"/>
    <n v="174.2"/>
  </r>
  <r>
    <x v="4"/>
    <s v="8660-NC-WINSTON SALEM-NC-KS"/>
    <x v="2"/>
    <n v="0.29499999999999998"/>
    <n v="146.80000000000001"/>
  </r>
  <r>
    <x v="4"/>
    <s v="8660-NC-WINSTON SALEM-NC-KY"/>
    <x v="5"/>
    <n v="0.50700000000000001"/>
    <n v="107"/>
  </r>
  <r>
    <x v="4"/>
    <s v="8660-NC-WINSTON SALEM-NC-LA"/>
    <x v="2"/>
    <n v="0.31900000000000001"/>
    <n v="146.6"/>
  </r>
  <r>
    <x v="4"/>
    <s v="8660-NC-WINSTON SALEM-NC-MA"/>
    <x v="0"/>
    <n v="0.22"/>
    <n v="161"/>
  </r>
  <r>
    <x v="4"/>
    <s v="8660-NC-WINSTON SALEM-NC-MB"/>
    <x v="0"/>
    <n v="0.24"/>
    <n v="215"/>
  </r>
  <r>
    <x v="4"/>
    <s v="8660-NC-WINSTON SALEM-NC-MD"/>
    <x v="2"/>
    <n v="0.36499999999999999"/>
    <n v="181.4"/>
  </r>
  <r>
    <x v="4"/>
    <s v="8660-NC-WINSTON SALEM-NC-ME"/>
    <x v="2"/>
    <n v="0.35699999999999998"/>
    <n v="157.1"/>
  </r>
  <r>
    <x v="4"/>
    <s v="8660-NC-WINSTON SALEM-NC-MI"/>
    <x v="2"/>
    <n v="0.28999999999999998"/>
    <n v="138.19999999999999"/>
  </r>
  <r>
    <x v="4"/>
    <s v="8660-NC-WINSTON SALEM-NC-MN"/>
    <x v="2"/>
    <n v="0.41799999999999998"/>
    <n v="154.69999999999999"/>
  </r>
  <r>
    <x v="4"/>
    <s v="8660-NC-WINSTON SALEM-NC-MO"/>
    <x v="0"/>
    <n v="0.22"/>
    <n v="161"/>
  </r>
  <r>
    <x v="4"/>
    <s v="8660-NC-WINSTON SALEM-NC-MS"/>
    <x v="2"/>
    <n v="0.44500000000000001"/>
    <n v="182.4"/>
  </r>
  <r>
    <x v="4"/>
    <s v="8660-NC-WINSTON SALEM-NC-MT"/>
    <x v="0"/>
    <n v="0.22"/>
    <n v="161"/>
  </r>
  <r>
    <x v="4"/>
    <s v="8660-NC-WINSTON SALEM-NC-NC"/>
    <x v="5"/>
    <n v="0.45400000000000001"/>
    <n v="106"/>
  </r>
  <r>
    <x v="4"/>
    <s v="8660-NC-WINSTON SALEM-NC-ND"/>
    <x v="0"/>
    <n v="0.22"/>
    <n v="161"/>
  </r>
  <r>
    <x v="4"/>
    <s v="8660-NC-WINSTON SALEM-NC-NE"/>
    <x v="2"/>
    <n v="0.44700000000000001"/>
    <n v="220.8"/>
  </r>
  <r>
    <x v="4"/>
    <s v="8660-NC-WINSTON SALEM-NC-NH"/>
    <x v="2"/>
    <n v="0.27800000000000002"/>
    <n v="152.9"/>
  </r>
  <r>
    <x v="4"/>
    <s v="8660-NC-WINSTON SALEM-NC-NJ"/>
    <x v="2"/>
    <n v="0.374"/>
    <n v="187.9"/>
  </r>
  <r>
    <x v="4"/>
    <s v="8660-NC-WINSTON SALEM-NC-NM"/>
    <x v="0"/>
    <n v="0.22"/>
    <n v="161"/>
  </r>
  <r>
    <x v="4"/>
    <s v="8660-NC-WINSTON SALEM-NC-NV"/>
    <x v="0"/>
    <n v="0.22"/>
    <n v="161"/>
  </r>
  <r>
    <x v="4"/>
    <s v="8660-NC-WINSTON SALEM-NC-NY"/>
    <x v="0"/>
    <n v="0.22"/>
    <n v="161"/>
  </r>
  <r>
    <x v="4"/>
    <s v="8660-NC-WINSTON SALEM-NC-OH"/>
    <x v="2"/>
    <n v="0.47299999999999998"/>
    <n v="136.6"/>
  </r>
  <r>
    <x v="4"/>
    <s v="8660-NC-WINSTON SALEM-NC-OK"/>
    <x v="5"/>
    <n v="0.32800000000000001"/>
    <n v="119"/>
  </r>
  <r>
    <x v="4"/>
    <s v="8660-NC-WINSTON SALEM-NC-ON"/>
    <x v="2"/>
    <n v="0.67700000000000005"/>
    <n v="190.4"/>
  </r>
  <r>
    <x v="4"/>
    <s v="8660-NC-WINSTON SALEM-NC-OR"/>
    <x v="0"/>
    <n v="0.22"/>
    <n v="161"/>
  </r>
  <r>
    <x v="4"/>
    <s v="8660-NC-WINSTON SALEM-NC-PA"/>
    <x v="0"/>
    <n v="0.22"/>
    <n v="161"/>
  </r>
  <r>
    <x v="4"/>
    <s v="8660-NC-WINSTON SALEM-NC-QC"/>
    <x v="0"/>
    <n v="0.39"/>
    <n v="172"/>
  </r>
  <r>
    <x v="4"/>
    <s v="8660-NC-WINSTON SALEM-NC-RI"/>
    <x v="0"/>
    <n v="0.22"/>
    <n v="161"/>
  </r>
  <r>
    <x v="4"/>
    <s v="8660-NC-WINSTON SALEM-NC-SC"/>
    <x v="2"/>
    <n v="0.38200000000000001"/>
    <n v="123.3"/>
  </r>
  <r>
    <x v="4"/>
    <s v="8660-NC-WINSTON SALEM-NC-SD"/>
    <x v="2"/>
    <n v="0.27400000000000002"/>
    <n v="181.6"/>
  </r>
  <r>
    <x v="4"/>
    <s v="8660-NC-WINSTON SALEM-NC-SK"/>
    <x v="0"/>
    <n v="0.24"/>
    <n v="215"/>
  </r>
  <r>
    <x v="4"/>
    <s v="8660-NC-WINSTON SALEM-NC-TN"/>
    <x v="5"/>
    <n v="0.36"/>
    <n v="102"/>
  </r>
  <r>
    <x v="4"/>
    <s v="8660-NC-WINSTON SALEM-NC-TX"/>
    <x v="5"/>
    <n v="0.39100000000000001"/>
    <n v="129"/>
  </r>
  <r>
    <x v="4"/>
    <s v="8660-NC-WINSTON SALEM-NC-UT"/>
    <x v="0"/>
    <n v="0.22"/>
    <n v="161"/>
  </r>
  <r>
    <x v="4"/>
    <s v="8660-NC-WINSTON SALEM-NC-VA"/>
    <x v="0"/>
    <n v="0.22"/>
    <n v="161"/>
  </r>
  <r>
    <x v="4"/>
    <s v="8660-NC-WINSTON SALEM-NC-VT"/>
    <x v="0"/>
    <n v="0.22"/>
    <n v="161"/>
  </r>
  <r>
    <x v="4"/>
    <s v="8660-NC-WINSTON SALEM-NC-WA"/>
    <x v="0"/>
    <n v="0.22"/>
    <n v="161"/>
  </r>
  <r>
    <x v="4"/>
    <s v="8660-NC-WINSTON SALEM-NC-WI"/>
    <x v="2"/>
    <n v="0.434"/>
    <n v="180.8"/>
  </r>
  <r>
    <x v="4"/>
    <s v="8660-NC-WINSTON SALEM-NC-WV"/>
    <x v="0"/>
    <n v="0.22"/>
    <n v="161"/>
  </r>
  <r>
    <x v="4"/>
    <s v="8660-NC-WINSTON SALEM-NC-WY"/>
    <x v="0"/>
    <n v="0.22"/>
    <n v="161"/>
  </r>
  <r>
    <x v="4"/>
    <s v="8661-NC-BUTNER-AB-NC"/>
    <x v="0"/>
    <n v="0.24"/>
    <n v="215"/>
  </r>
  <r>
    <x v="4"/>
    <s v="8661-NC-BUTNER-AL-NC"/>
    <x v="5"/>
    <n v="0.46500000000000002"/>
    <n v="92"/>
  </r>
  <r>
    <x v="4"/>
    <s v="8661-NC-BUTNER-AR-NC"/>
    <x v="5"/>
    <n v="0.51700000000000002"/>
    <n v="87"/>
  </r>
  <r>
    <x v="4"/>
    <s v="8661-NC-BUTNER-AZ-NC"/>
    <x v="0"/>
    <n v="0.255"/>
    <n v="178"/>
  </r>
  <r>
    <x v="4"/>
    <s v="8661-NC-BUTNER-BC-NC"/>
    <x v="0"/>
    <n v="0.24"/>
    <n v="215"/>
  </r>
  <r>
    <x v="4"/>
    <s v="8661-NC-BUTNER-CA-NC"/>
    <x v="2"/>
    <n v="0.34799999999999998"/>
    <n v="240.5"/>
  </r>
  <r>
    <x v="4"/>
    <s v="8661-NC-BUTNER-CO-NC"/>
    <x v="0"/>
    <n v="0.255"/>
    <n v="178"/>
  </r>
  <r>
    <x v="4"/>
    <s v="8661-NC-BUTNER-CT-NC"/>
    <x v="0"/>
    <n v="0.255"/>
    <n v="178"/>
  </r>
  <r>
    <x v="4"/>
    <s v="8661-NC-BUTNER-DC-NC"/>
    <x v="2"/>
    <n v="7.0000000000000007E-2"/>
    <n v="147"/>
  </r>
  <r>
    <x v="4"/>
    <s v="8661-NC-BUTNER-DE-NC"/>
    <x v="0"/>
    <n v="0.255"/>
    <n v="178"/>
  </r>
  <r>
    <x v="4"/>
    <s v="8661-NC-BUTNER-FL-NC"/>
    <x v="2"/>
    <n v="0.58499999999999996"/>
    <n v="191.8"/>
  </r>
  <r>
    <x v="4"/>
    <s v="8661-NC-BUTNER-GA-NC"/>
    <x v="0"/>
    <n v="0.255"/>
    <n v="178"/>
  </r>
  <r>
    <x v="4"/>
    <s v="8661-NC-BUTNER-IA-NC"/>
    <x v="0"/>
    <n v="0.255"/>
    <n v="178"/>
  </r>
  <r>
    <x v="4"/>
    <s v="8661-NC-BUTNER-ID-NC"/>
    <x v="2"/>
    <n v="7.0000000000000007E-2"/>
    <n v="242"/>
  </r>
  <r>
    <x v="4"/>
    <s v="8661-NC-BUTNER-IL-NC"/>
    <x v="2"/>
    <n v="0.42799999999999999"/>
    <n v="226.4"/>
  </r>
  <r>
    <x v="4"/>
    <s v="8661-NC-BUTNER-IN-NC"/>
    <x v="2"/>
    <n v="0.439"/>
    <n v="239.2"/>
  </r>
  <r>
    <x v="4"/>
    <s v="8661-NC-BUTNER-KS-NC"/>
    <x v="0"/>
    <n v="0.255"/>
    <n v="178"/>
  </r>
  <r>
    <x v="4"/>
    <s v="8661-NC-BUTNER-KY-NC"/>
    <x v="2"/>
    <n v="0.34899999999999998"/>
    <n v="169.5"/>
  </r>
  <r>
    <x v="4"/>
    <s v="8661-NC-BUTNER-LA-NC"/>
    <x v="0"/>
    <n v="0.255"/>
    <n v="178"/>
  </r>
  <r>
    <x v="4"/>
    <s v="8661-NC-BUTNER-MA-NC"/>
    <x v="0"/>
    <n v="0.255"/>
    <n v="178"/>
  </r>
  <r>
    <x v="4"/>
    <s v="8661-NC-BUTNER-MB-NC"/>
    <x v="0"/>
    <n v="0.24"/>
    <n v="215"/>
  </r>
  <r>
    <x v="4"/>
    <s v="8661-NC-BUTNER-MD-NC"/>
    <x v="2"/>
    <n v="0.42199999999999999"/>
    <n v="153.5"/>
  </r>
  <r>
    <x v="4"/>
    <s v="8661-NC-BUTNER-ME-NC"/>
    <x v="0"/>
    <n v="0.255"/>
    <n v="178"/>
  </r>
  <r>
    <x v="4"/>
    <s v="8661-NC-BUTNER-MI-NC"/>
    <x v="2"/>
    <n v="0.496"/>
    <n v="241"/>
  </r>
  <r>
    <x v="4"/>
    <s v="8661-NC-BUTNER-MN-NC"/>
    <x v="0"/>
    <n v="0.255"/>
    <n v="178"/>
  </r>
  <r>
    <x v="4"/>
    <s v="8661-NC-BUTNER-MO-NC"/>
    <x v="0"/>
    <n v="0.255"/>
    <n v="178"/>
  </r>
  <r>
    <x v="4"/>
    <s v="8661-NC-BUTNER-MS-NC"/>
    <x v="5"/>
    <n v="0.42299999999999999"/>
    <n v="119"/>
  </r>
  <r>
    <x v="4"/>
    <s v="8661-NC-BUTNER-MT-NC"/>
    <x v="0"/>
    <n v="0.255"/>
    <n v="178"/>
  </r>
  <r>
    <x v="4"/>
    <s v="8661-NC-BUTNER-NC-NC"/>
    <x v="5"/>
    <n v="0.45400000000000001"/>
    <n v="106"/>
  </r>
  <r>
    <x v="4"/>
    <s v="8661-NC-BUTNER-ND-NC"/>
    <x v="0"/>
    <n v="0.255"/>
    <n v="178"/>
  </r>
  <r>
    <x v="4"/>
    <s v="8661-NC-BUTNER-NE-NC"/>
    <x v="0"/>
    <n v="0.255"/>
    <n v="178"/>
  </r>
  <r>
    <x v="4"/>
    <s v="8661-NC-BUTNER-NH-NC"/>
    <x v="0"/>
    <n v="0.255"/>
    <n v="178"/>
  </r>
  <r>
    <x v="4"/>
    <s v="8661-NC-BUTNER-NJ-NC"/>
    <x v="2"/>
    <n v="0.46200000000000002"/>
    <n v="153.80000000000001"/>
  </r>
  <r>
    <x v="4"/>
    <s v="8661-NC-BUTNER-NM-NC"/>
    <x v="0"/>
    <n v="0.255"/>
    <n v="178"/>
  </r>
  <r>
    <x v="4"/>
    <s v="8661-NC-BUTNER-NV-NC"/>
    <x v="0"/>
    <n v="0.255"/>
    <n v="178"/>
  </r>
  <r>
    <x v="4"/>
    <s v="8661-NC-BUTNER-NY-NC"/>
    <x v="2"/>
    <n v="0.39200000000000002"/>
    <n v="148.6"/>
  </r>
  <r>
    <x v="4"/>
    <s v="8661-NC-BUTNER-OH-NC"/>
    <x v="0"/>
    <n v="0.255"/>
    <n v="178"/>
  </r>
  <r>
    <x v="4"/>
    <s v="8661-NC-BUTNER-OK-NC"/>
    <x v="0"/>
    <n v="0.255"/>
    <n v="178"/>
  </r>
  <r>
    <x v="4"/>
    <s v="8661-NC-BUTNER-ON-NC"/>
    <x v="2"/>
    <n v="0.45600000000000002"/>
    <n v="235.8"/>
  </r>
  <r>
    <x v="4"/>
    <s v="8661-NC-BUTNER-OR-NC"/>
    <x v="0"/>
    <n v="0.255"/>
    <n v="178"/>
  </r>
  <r>
    <x v="4"/>
    <s v="8661-NC-BUTNER-PA-NC"/>
    <x v="0"/>
    <n v="0.255"/>
    <n v="178"/>
  </r>
  <r>
    <x v="4"/>
    <s v="8661-NC-BUTNER-QC-NC"/>
    <x v="0"/>
    <n v="0.39"/>
    <n v="172"/>
  </r>
  <r>
    <x v="4"/>
    <s v="8661-NC-BUTNER-RI-NC"/>
    <x v="0"/>
    <n v="0.255"/>
    <n v="178"/>
  </r>
  <r>
    <x v="4"/>
    <s v="8661-NC-BUTNER-SC-NC"/>
    <x v="2"/>
    <n v="0.52800000000000002"/>
    <n v="126.1"/>
  </r>
  <r>
    <x v="4"/>
    <s v="8661-NC-BUTNER-SD-NC"/>
    <x v="0"/>
    <n v="0.255"/>
    <n v="178"/>
  </r>
  <r>
    <x v="4"/>
    <s v="8661-NC-BUTNER-SK-NC"/>
    <x v="0"/>
    <n v="0.24"/>
    <n v="215"/>
  </r>
  <r>
    <x v="4"/>
    <s v="8661-NC-BUTNER-TN-NC"/>
    <x v="2"/>
    <n v="0.59599999999999997"/>
    <n v="143.69999999999999"/>
  </r>
  <r>
    <x v="4"/>
    <s v="8661-NC-BUTNER-TX-NC"/>
    <x v="5"/>
    <n v="0.46500000000000002"/>
    <n v="159"/>
  </r>
  <r>
    <x v="4"/>
    <s v="8661-NC-BUTNER-UT-NC"/>
    <x v="0"/>
    <n v="0.255"/>
    <n v="178"/>
  </r>
  <r>
    <x v="4"/>
    <s v="8661-NC-BUTNER-VA-NC"/>
    <x v="0"/>
    <n v="0.255"/>
    <n v="178"/>
  </r>
  <r>
    <x v="4"/>
    <s v="8661-NC-BUTNER-VT-NC"/>
    <x v="0"/>
    <n v="0.255"/>
    <n v="178"/>
  </r>
  <r>
    <x v="4"/>
    <s v="8661-NC-BUTNER-WA-NC"/>
    <x v="2"/>
    <n v="0.51900000000000002"/>
    <n v="194.4"/>
  </r>
  <r>
    <x v="4"/>
    <s v="8661-NC-BUTNER-WI-NC"/>
    <x v="2"/>
    <n v="0.46"/>
    <n v="187.5"/>
  </r>
  <r>
    <x v="4"/>
    <s v="8661-NC-BUTNER-WV-NC"/>
    <x v="0"/>
    <n v="0.255"/>
    <n v="178"/>
  </r>
  <r>
    <x v="4"/>
    <s v="8661-NC-BUTNER-WY-NC"/>
    <x v="0"/>
    <n v="0.255"/>
    <n v="178"/>
  </r>
  <r>
    <x v="4"/>
    <s v="8661-NC-BUTNER-NC-AB"/>
    <x v="0"/>
    <n v="0.24"/>
    <n v="215"/>
  </r>
  <r>
    <x v="4"/>
    <s v="8661-NC-BUTNER-NC-AL"/>
    <x v="5"/>
    <n v="0.39100000000000001"/>
    <n v="106"/>
  </r>
  <r>
    <x v="4"/>
    <s v="8661-NC-BUTNER-NC-AR"/>
    <x v="5"/>
    <n v="0.36"/>
    <n v="131"/>
  </r>
  <r>
    <x v="4"/>
    <s v="8661-NC-BUTNER-NC-AZ"/>
    <x v="0"/>
    <n v="0.21"/>
    <n v="200"/>
  </r>
  <r>
    <x v="4"/>
    <s v="8661-NC-BUTNER-NC-BC"/>
    <x v="0"/>
    <n v="0.24"/>
    <n v="215"/>
  </r>
  <r>
    <x v="4"/>
    <s v="8661-NC-BUTNER-NC-CA"/>
    <x v="0"/>
    <n v="0.21"/>
    <n v="200"/>
  </r>
  <r>
    <x v="4"/>
    <s v="8661-NC-BUTNER-NC-CO"/>
    <x v="0"/>
    <n v="0.21"/>
    <n v="200"/>
  </r>
  <r>
    <x v="4"/>
    <s v="8661-NC-BUTNER-NC-CT"/>
    <x v="2"/>
    <n v="0.44"/>
    <n v="214.4"/>
  </r>
  <r>
    <x v="4"/>
    <s v="8661-NC-BUTNER-NC-DC"/>
    <x v="2"/>
    <n v="0.13600000000000001"/>
    <n v="153"/>
  </r>
  <r>
    <x v="4"/>
    <s v="8661-NC-BUTNER-NC-DE"/>
    <x v="0"/>
    <n v="0.255"/>
    <n v="178"/>
  </r>
  <r>
    <x v="4"/>
    <s v="8661-NC-BUTNER-NC-FL"/>
    <x v="0"/>
    <n v="0.255"/>
    <n v="178"/>
  </r>
  <r>
    <x v="4"/>
    <s v="8661-NC-BUTNER-NC-GA"/>
    <x v="2"/>
    <n v="0.628"/>
    <n v="165.7"/>
  </r>
  <r>
    <x v="4"/>
    <s v="8661-NC-BUTNER-NC-IA"/>
    <x v="0"/>
    <n v="0.255"/>
    <n v="178"/>
  </r>
  <r>
    <x v="4"/>
    <s v="8661-NC-BUTNER-NC-ID"/>
    <x v="0"/>
    <n v="0.21"/>
    <n v="200"/>
  </r>
  <r>
    <x v="4"/>
    <s v="8661-NC-BUTNER-NC-IL"/>
    <x v="2"/>
    <n v="0.54600000000000004"/>
    <n v="194.4"/>
  </r>
  <r>
    <x v="4"/>
    <s v="8661-NC-BUTNER-NC-IN"/>
    <x v="0"/>
    <n v="0.255"/>
    <n v="178"/>
  </r>
  <r>
    <x v="4"/>
    <s v="8661-NC-BUTNER-NC-KS"/>
    <x v="0"/>
    <n v="0.255"/>
    <n v="178"/>
  </r>
  <r>
    <x v="4"/>
    <s v="8661-NC-BUTNER-NC-KY"/>
    <x v="0"/>
    <n v="0.255"/>
    <n v="178"/>
  </r>
  <r>
    <x v="4"/>
    <s v="8661-NC-BUTNER-NC-LA"/>
    <x v="2"/>
    <n v="0.31900000000000001"/>
    <n v="146.6"/>
  </r>
  <r>
    <x v="4"/>
    <s v="8661-NC-BUTNER-NC-MA"/>
    <x v="0"/>
    <n v="0.255"/>
    <n v="178"/>
  </r>
  <r>
    <x v="4"/>
    <s v="8661-NC-BUTNER-NC-MB"/>
    <x v="0"/>
    <n v="0.24"/>
    <n v="215"/>
  </r>
  <r>
    <x v="4"/>
    <s v="8661-NC-BUTNER-NC-MD"/>
    <x v="2"/>
    <n v="0.36499999999999999"/>
    <n v="181.4"/>
  </r>
  <r>
    <x v="4"/>
    <s v="8661-NC-BUTNER-NC-ME"/>
    <x v="2"/>
    <n v="0.35699999999999998"/>
    <n v="157.1"/>
  </r>
  <r>
    <x v="4"/>
    <s v="8661-NC-BUTNER-NC-MI"/>
    <x v="0"/>
    <n v="0.255"/>
    <n v="178"/>
  </r>
  <r>
    <x v="4"/>
    <s v="8661-NC-BUTNER-NC-MN"/>
    <x v="2"/>
    <n v="0.41799999999999998"/>
    <n v="154.69999999999999"/>
  </r>
  <r>
    <x v="4"/>
    <s v="8661-NC-BUTNER-NC-MO"/>
    <x v="2"/>
    <n v="0.35599999999999998"/>
    <n v="366.2"/>
  </r>
  <r>
    <x v="4"/>
    <s v="8661-NC-BUTNER-NC-MS"/>
    <x v="5"/>
    <n v="0.41699999999999998"/>
    <n v="104"/>
  </r>
  <r>
    <x v="4"/>
    <s v="8661-NC-BUTNER-NC-MT"/>
    <x v="0"/>
    <n v="0.21"/>
    <n v="200"/>
  </r>
  <r>
    <x v="4"/>
    <s v="8661-NC-BUTNER-NC-NC"/>
    <x v="5"/>
    <n v="0.45400000000000001"/>
    <n v="106"/>
  </r>
  <r>
    <x v="4"/>
    <s v="8661-NC-BUTNER-NC-ND"/>
    <x v="0"/>
    <n v="0.255"/>
    <n v="178"/>
  </r>
  <r>
    <x v="4"/>
    <s v="8661-NC-BUTNER-NC-NE"/>
    <x v="2"/>
    <n v="0.44700000000000001"/>
    <n v="220.8"/>
  </r>
  <r>
    <x v="4"/>
    <s v="8661-NC-BUTNER-NC-NH"/>
    <x v="0"/>
    <n v="0.255"/>
    <n v="178"/>
  </r>
  <r>
    <x v="4"/>
    <s v="8661-NC-BUTNER-NC-NJ"/>
    <x v="2"/>
    <n v="0.374"/>
    <n v="187.9"/>
  </r>
  <r>
    <x v="4"/>
    <s v="8661-NC-BUTNER-NC-NM"/>
    <x v="0"/>
    <n v="0.21"/>
    <n v="200"/>
  </r>
  <r>
    <x v="4"/>
    <s v="8661-NC-BUTNER-NC-NV"/>
    <x v="0"/>
    <n v="0.21"/>
    <n v="200"/>
  </r>
  <r>
    <x v="4"/>
    <s v="8661-NC-BUTNER-NC-NY"/>
    <x v="0"/>
    <n v="0.255"/>
    <n v="178"/>
  </r>
  <r>
    <x v="4"/>
    <s v="8661-NC-BUTNER-NC-OH"/>
    <x v="0"/>
    <n v="0.255"/>
    <n v="178"/>
  </r>
  <r>
    <x v="4"/>
    <s v="8661-NC-BUTNER-NC-OK"/>
    <x v="0"/>
    <n v="0.255"/>
    <n v="178"/>
  </r>
  <r>
    <x v="4"/>
    <s v="8661-NC-BUTNER-NC-ON"/>
    <x v="2"/>
    <n v="0.67700000000000005"/>
    <n v="190.4"/>
  </r>
  <r>
    <x v="4"/>
    <s v="8661-NC-BUTNER-NC-OR"/>
    <x v="0"/>
    <n v="0.21"/>
    <n v="200"/>
  </r>
  <r>
    <x v="4"/>
    <s v="8661-NC-BUTNER-NC-PA"/>
    <x v="0"/>
    <n v="0.255"/>
    <n v="178"/>
  </r>
  <r>
    <x v="4"/>
    <s v="8661-NC-BUTNER-NC-QC"/>
    <x v="0"/>
    <n v="0.39"/>
    <n v="172"/>
  </r>
  <r>
    <x v="4"/>
    <s v="8661-NC-BUTNER-NC-RI"/>
    <x v="0"/>
    <n v="0.255"/>
    <n v="178"/>
  </r>
  <r>
    <x v="4"/>
    <s v="8661-NC-BUTNER-NC-SC"/>
    <x v="2"/>
    <n v="0.38200000000000001"/>
    <n v="123.3"/>
  </r>
  <r>
    <x v="4"/>
    <s v="8661-NC-BUTNER-NC-SD"/>
    <x v="0"/>
    <n v="0.255"/>
    <n v="178"/>
  </r>
  <r>
    <x v="4"/>
    <s v="8661-NC-BUTNER-NC-SK"/>
    <x v="0"/>
    <n v="0.24"/>
    <n v="215"/>
  </r>
  <r>
    <x v="4"/>
    <s v="8661-NC-BUTNER-NC-TN"/>
    <x v="2"/>
    <n v="0.439"/>
    <n v="157"/>
  </r>
  <r>
    <x v="4"/>
    <s v="8661-NC-BUTNER-NC-TX"/>
    <x v="5"/>
    <n v="0.39100000000000001"/>
    <n v="129"/>
  </r>
  <r>
    <x v="4"/>
    <s v="8661-NC-BUTNER-NC-UT"/>
    <x v="0"/>
    <n v="0.21"/>
    <n v="200"/>
  </r>
  <r>
    <x v="4"/>
    <s v="8661-NC-BUTNER-NC-VA"/>
    <x v="0"/>
    <n v="0.255"/>
    <n v="178"/>
  </r>
  <r>
    <x v="4"/>
    <s v="8661-NC-BUTNER-NC-VT"/>
    <x v="0"/>
    <n v="0.255"/>
    <n v="178"/>
  </r>
  <r>
    <x v="4"/>
    <s v="8661-NC-BUTNER-NC-WA"/>
    <x v="2"/>
    <n v="0.55400000000000005"/>
    <n v="361.2"/>
  </r>
  <r>
    <x v="4"/>
    <s v="8661-NC-BUTNER-NC-WI"/>
    <x v="0"/>
    <n v="0.255"/>
    <n v="178"/>
  </r>
  <r>
    <x v="4"/>
    <s v="8661-NC-BUTNER-NC-WV"/>
    <x v="0"/>
    <n v="0.255"/>
    <n v="178"/>
  </r>
  <r>
    <x v="4"/>
    <s v="8661-NC-BUTNER-NC-WY"/>
    <x v="0"/>
    <n v="0.21"/>
    <n v="200"/>
  </r>
  <r>
    <x v="4"/>
    <s v="8662-GA-LAWRENCEVILLE-AB-GA"/>
    <x v="0"/>
    <n v="0.24"/>
    <n v="215"/>
  </r>
  <r>
    <x v="4"/>
    <s v="8662-GA-LAWRENCEVILLE-AL-GA"/>
    <x v="5"/>
    <n v="0.318"/>
    <n v="108"/>
  </r>
  <r>
    <x v="4"/>
    <s v="8662-GA-LAWRENCEVILLE-AR-GA"/>
    <x v="5"/>
    <n v="0.46500000000000002"/>
    <n v="92"/>
  </r>
  <r>
    <x v="4"/>
    <s v="8662-GA-LAWRENCEVILLE-AZ-GA"/>
    <x v="0"/>
    <n v="0.255"/>
    <n v="178"/>
  </r>
  <r>
    <x v="4"/>
    <s v="8662-GA-LAWRENCEVILLE-BC-GA"/>
    <x v="0"/>
    <n v="0.24"/>
    <n v="215"/>
  </r>
  <r>
    <x v="4"/>
    <s v="8662-GA-LAWRENCEVILLE-CA-GA"/>
    <x v="0"/>
    <n v="0.255"/>
    <n v="178"/>
  </r>
  <r>
    <x v="4"/>
    <s v="8662-GA-LAWRENCEVILLE-CO-GA"/>
    <x v="0"/>
    <n v="0.255"/>
    <n v="178"/>
  </r>
  <r>
    <x v="4"/>
    <s v="8662-GA-LAWRENCEVILLE-CT-GA"/>
    <x v="0"/>
    <n v="0.255"/>
    <n v="178"/>
  </r>
  <r>
    <x v="4"/>
    <s v="8662-GA-LAWRENCEVILLE-DC-GA"/>
    <x v="2"/>
    <n v="7.0000000000000007E-2"/>
    <n v="186"/>
  </r>
  <r>
    <x v="4"/>
    <s v="8662-GA-LAWRENCEVILLE-DE-GA"/>
    <x v="0"/>
    <n v="0.255"/>
    <n v="178"/>
  </r>
  <r>
    <x v="4"/>
    <s v="8662-GA-LAWRENCEVILLE-FL-GA"/>
    <x v="5"/>
    <n v="0.47499999999999998"/>
    <n v="98"/>
  </r>
  <r>
    <x v="4"/>
    <s v="8662-GA-LAWRENCEVILLE-GA-GA"/>
    <x v="2"/>
    <n v="0.46899999999999997"/>
    <n v="133.80000000000001"/>
  </r>
  <r>
    <x v="4"/>
    <s v="8662-GA-LAWRENCEVILLE-IA-GA"/>
    <x v="0"/>
    <n v="0.255"/>
    <n v="178"/>
  </r>
  <r>
    <x v="4"/>
    <s v="8662-GA-LAWRENCEVILLE-ID-GA"/>
    <x v="2"/>
    <n v="-7.6999999999999999E-2"/>
    <n v="277.60000000000002"/>
  </r>
  <r>
    <x v="4"/>
    <s v="8662-GA-LAWRENCEVILLE-IL-GA"/>
    <x v="2"/>
    <n v="0.48799999999999999"/>
    <n v="235.9"/>
  </r>
  <r>
    <x v="4"/>
    <s v="8662-GA-LAWRENCEVILLE-IN-GA"/>
    <x v="0"/>
    <n v="0.255"/>
    <n v="178"/>
  </r>
  <r>
    <x v="4"/>
    <s v="8662-GA-LAWRENCEVILLE-KS-GA"/>
    <x v="0"/>
    <n v="0.255"/>
    <n v="178"/>
  </r>
  <r>
    <x v="4"/>
    <s v="8662-GA-LAWRENCEVILLE-KY-GA"/>
    <x v="2"/>
    <n v="0.53200000000000003"/>
    <n v="168"/>
  </r>
  <r>
    <x v="4"/>
    <s v="8662-GA-LAWRENCEVILLE-LA-GA"/>
    <x v="0"/>
    <n v="0.255"/>
    <n v="178"/>
  </r>
  <r>
    <x v="4"/>
    <s v="8662-GA-LAWRENCEVILLE-MA-GA"/>
    <x v="0"/>
    <n v="0.255"/>
    <n v="178"/>
  </r>
  <r>
    <x v="4"/>
    <s v="8662-GA-LAWRENCEVILLE-MB-GA"/>
    <x v="0"/>
    <n v="0.24"/>
    <n v="215"/>
  </r>
  <r>
    <x v="4"/>
    <s v="8662-GA-LAWRENCEVILLE-MD-GA"/>
    <x v="2"/>
    <n v="0.42699999999999999"/>
    <n v="151.4"/>
  </r>
  <r>
    <x v="4"/>
    <s v="8662-GA-LAWRENCEVILLE-ME-GA"/>
    <x v="0"/>
    <n v="0.255"/>
    <n v="178"/>
  </r>
  <r>
    <x v="4"/>
    <s v="8662-GA-LAWRENCEVILLE-MI-GA"/>
    <x v="0"/>
    <n v="0.255"/>
    <n v="178"/>
  </r>
  <r>
    <x v="4"/>
    <s v="8662-GA-LAWRENCEVILLE-MN-GA"/>
    <x v="0"/>
    <n v="0.255"/>
    <n v="178"/>
  </r>
  <r>
    <x v="4"/>
    <s v="8662-GA-LAWRENCEVILLE-MO-GA"/>
    <x v="0"/>
    <n v="0.255"/>
    <n v="178"/>
  </r>
  <r>
    <x v="4"/>
    <s v="8662-GA-LAWRENCEVILLE-MS-GA"/>
    <x v="2"/>
    <n v="0.47699999999999998"/>
    <n v="213.1"/>
  </r>
  <r>
    <x v="4"/>
    <s v="8662-GA-LAWRENCEVILLE-MT-GA"/>
    <x v="0"/>
    <n v="0.255"/>
    <n v="178"/>
  </r>
  <r>
    <x v="4"/>
    <s v="8662-GA-LAWRENCEVILLE-NC-GA"/>
    <x v="2"/>
    <n v="0.628"/>
    <n v="165.7"/>
  </r>
  <r>
    <x v="4"/>
    <s v="8662-GA-LAWRENCEVILLE-ND-GA"/>
    <x v="0"/>
    <n v="0.255"/>
    <n v="178"/>
  </r>
  <r>
    <x v="4"/>
    <s v="8662-GA-LAWRENCEVILLE-NE-GA"/>
    <x v="0"/>
    <n v="0.255"/>
    <n v="178"/>
  </r>
  <r>
    <x v="4"/>
    <s v="8662-GA-LAWRENCEVILLE-NH-GA"/>
    <x v="0"/>
    <n v="0.255"/>
    <n v="178"/>
  </r>
  <r>
    <x v="4"/>
    <s v="8662-GA-LAWRENCEVILLE-NJ-GA"/>
    <x v="0"/>
    <n v="0.255"/>
    <n v="178"/>
  </r>
  <r>
    <x v="4"/>
    <s v="8662-GA-LAWRENCEVILLE-NM-GA"/>
    <x v="0"/>
    <n v="0.255"/>
    <n v="178"/>
  </r>
  <r>
    <x v="4"/>
    <s v="8662-GA-LAWRENCEVILLE-NV-GA"/>
    <x v="0"/>
    <n v="0.255"/>
    <n v="178"/>
  </r>
  <r>
    <x v="4"/>
    <s v="8662-GA-LAWRENCEVILLE-NY-GA"/>
    <x v="0"/>
    <n v="0.255"/>
    <n v="178"/>
  </r>
  <r>
    <x v="4"/>
    <s v="8662-GA-LAWRENCEVILLE-OH-GA"/>
    <x v="0"/>
    <n v="0.255"/>
    <n v="178"/>
  </r>
  <r>
    <x v="4"/>
    <s v="8662-GA-LAWRENCEVILLE-OK-GA"/>
    <x v="5"/>
    <n v="0.55900000000000005"/>
    <n v="182"/>
  </r>
  <r>
    <x v="4"/>
    <s v="8662-GA-LAWRENCEVILLE-ON-GA"/>
    <x v="0"/>
    <n v="0.39"/>
    <n v="172"/>
  </r>
  <r>
    <x v="4"/>
    <s v="8662-GA-LAWRENCEVILLE-OR-GA"/>
    <x v="0"/>
    <n v="0.255"/>
    <n v="178"/>
  </r>
  <r>
    <x v="4"/>
    <s v="8662-GA-LAWRENCEVILLE-PA-GA"/>
    <x v="0"/>
    <n v="0.255"/>
    <n v="178"/>
  </r>
  <r>
    <x v="4"/>
    <s v="8662-GA-LAWRENCEVILLE-QC-GA"/>
    <x v="0"/>
    <n v="0.39"/>
    <n v="172"/>
  </r>
  <r>
    <x v="4"/>
    <s v="8662-GA-LAWRENCEVILLE-RI-GA"/>
    <x v="0"/>
    <n v="0.255"/>
    <n v="178"/>
  </r>
  <r>
    <x v="4"/>
    <s v="8662-GA-LAWRENCEVILLE-SC-GA"/>
    <x v="2"/>
    <n v="0.47299999999999998"/>
    <n v="128.69999999999999"/>
  </r>
  <r>
    <x v="4"/>
    <s v="8662-GA-LAWRENCEVILLE-SD-GA"/>
    <x v="0"/>
    <n v="0.255"/>
    <n v="178"/>
  </r>
  <r>
    <x v="4"/>
    <s v="8662-GA-LAWRENCEVILLE-SK-GA"/>
    <x v="0"/>
    <n v="0.24"/>
    <n v="215"/>
  </r>
  <r>
    <x v="4"/>
    <s v="8662-GA-LAWRENCEVILLE-TN-GA"/>
    <x v="2"/>
    <n v="0.56000000000000005"/>
    <n v="164.7"/>
  </r>
  <r>
    <x v="4"/>
    <s v="8662-GA-LAWRENCEVILLE-TX-GA"/>
    <x v="5"/>
    <n v="0.438"/>
    <n v="123"/>
  </r>
  <r>
    <x v="4"/>
    <s v="8662-GA-LAWRENCEVILLE-UT-GA"/>
    <x v="0"/>
    <n v="0.255"/>
    <n v="178"/>
  </r>
  <r>
    <x v="4"/>
    <s v="8662-GA-LAWRENCEVILLE-VA-GA"/>
    <x v="0"/>
    <n v="0.255"/>
    <n v="178"/>
  </r>
  <r>
    <x v="4"/>
    <s v="8662-GA-LAWRENCEVILLE-VT-GA"/>
    <x v="0"/>
    <n v="0.255"/>
    <n v="178"/>
  </r>
  <r>
    <x v="4"/>
    <s v="8662-GA-LAWRENCEVILLE-WA-GA"/>
    <x v="0"/>
    <n v="0.255"/>
    <n v="178"/>
  </r>
  <r>
    <x v="4"/>
    <s v="8662-GA-LAWRENCEVILLE-WI-GA"/>
    <x v="2"/>
    <n v="0.34"/>
    <n v="206.3"/>
  </r>
  <r>
    <x v="4"/>
    <s v="8662-GA-LAWRENCEVILLE-WV-GA"/>
    <x v="0"/>
    <n v="0.255"/>
    <n v="178"/>
  </r>
  <r>
    <x v="4"/>
    <s v="8662-GA-LAWRENCEVILLE-WY-GA"/>
    <x v="0"/>
    <n v="0.255"/>
    <n v="178"/>
  </r>
  <r>
    <x v="4"/>
    <s v="8662-GA-LAWRENCEVILLE-GA-AB"/>
    <x v="0"/>
    <n v="0.24"/>
    <n v="215"/>
  </r>
  <r>
    <x v="4"/>
    <s v="8662-GA-LAWRENCEVILLE-GA-AL"/>
    <x v="5"/>
    <n v="0.433"/>
    <n v="87"/>
  </r>
  <r>
    <x v="4"/>
    <s v="8662-GA-LAWRENCEVILLE-GA-AR"/>
    <x v="2"/>
    <n v="0.36499999999999999"/>
    <n v="174.3"/>
  </r>
  <r>
    <x v="4"/>
    <s v="8662-GA-LAWRENCEVILLE-GA-AZ"/>
    <x v="2"/>
    <n v="0.52600000000000002"/>
    <n v="162.5"/>
  </r>
  <r>
    <x v="4"/>
    <s v="8662-GA-LAWRENCEVILLE-GA-BC"/>
    <x v="0"/>
    <n v="0.24"/>
    <n v="215"/>
  </r>
  <r>
    <x v="4"/>
    <s v="8662-GA-LAWRENCEVILLE-GA-CA"/>
    <x v="2"/>
    <n v="0.36399999999999999"/>
    <n v="254.9"/>
  </r>
  <r>
    <x v="4"/>
    <s v="8662-GA-LAWRENCEVILLE-GA-CO"/>
    <x v="0"/>
    <n v="0.21"/>
    <n v="200"/>
  </r>
  <r>
    <x v="4"/>
    <s v="8662-GA-LAWRENCEVILLE-GA-CT"/>
    <x v="0"/>
    <n v="0.255"/>
    <n v="178"/>
  </r>
  <r>
    <x v="4"/>
    <s v="8662-GA-LAWRENCEVILLE-GA-DC"/>
    <x v="0"/>
    <n v="0.255"/>
    <n v="178"/>
  </r>
  <r>
    <x v="4"/>
    <s v="8662-GA-LAWRENCEVILLE-GA-DE"/>
    <x v="0"/>
    <n v="0.255"/>
    <n v="178"/>
  </r>
  <r>
    <x v="4"/>
    <s v="8662-GA-LAWRENCEVILLE-GA-FL"/>
    <x v="5"/>
    <n v="0.44400000000000001"/>
    <n v="103"/>
  </r>
  <r>
    <x v="4"/>
    <s v="8662-GA-LAWRENCEVILLE-GA-GA"/>
    <x v="5"/>
    <n v="0.307"/>
    <n v="87"/>
  </r>
  <r>
    <x v="4"/>
    <s v="8662-GA-LAWRENCEVILLE-GA-IA"/>
    <x v="2"/>
    <n v="0.54300000000000004"/>
    <n v="125.6"/>
  </r>
  <r>
    <x v="4"/>
    <s v="8662-GA-LAWRENCEVILLE-GA-ID"/>
    <x v="0"/>
    <n v="0.21"/>
    <n v="200"/>
  </r>
  <r>
    <x v="4"/>
    <s v="8662-GA-LAWRENCEVILLE-GA-IL"/>
    <x v="2"/>
    <n v="0.58099999999999996"/>
    <n v="153.6"/>
  </r>
  <r>
    <x v="4"/>
    <s v="8662-GA-LAWRENCEVILLE-GA-IN"/>
    <x v="2"/>
    <n v="0.35399999999999998"/>
    <n v="128.69999999999999"/>
  </r>
  <r>
    <x v="4"/>
    <s v="8662-GA-LAWRENCEVILLE-GA-KS"/>
    <x v="2"/>
    <n v="0.38"/>
    <n v="128.5"/>
  </r>
  <r>
    <x v="4"/>
    <s v="8662-GA-LAWRENCEVILLE-GA-KY"/>
    <x v="2"/>
    <n v="0.45200000000000001"/>
    <n v="138.69999999999999"/>
  </r>
  <r>
    <x v="4"/>
    <s v="8662-GA-LAWRENCEVILLE-GA-LA"/>
    <x v="0"/>
    <n v="0.255"/>
    <n v="178"/>
  </r>
  <r>
    <x v="4"/>
    <s v="8662-GA-LAWRENCEVILLE-GA-MA"/>
    <x v="2"/>
    <n v="0.36499999999999999"/>
    <n v="173.7"/>
  </r>
  <r>
    <x v="4"/>
    <s v="8662-GA-LAWRENCEVILLE-GA-MB"/>
    <x v="0"/>
    <n v="0.24"/>
    <n v="215"/>
  </r>
  <r>
    <x v="4"/>
    <s v="8662-GA-LAWRENCEVILLE-GA-MD"/>
    <x v="0"/>
    <n v="0.255"/>
    <n v="178"/>
  </r>
  <r>
    <x v="4"/>
    <s v="8662-GA-LAWRENCEVILLE-GA-ME"/>
    <x v="0"/>
    <n v="0.255"/>
    <n v="178"/>
  </r>
  <r>
    <x v="4"/>
    <s v="8662-GA-LAWRENCEVILLE-GA-MI"/>
    <x v="2"/>
    <n v="0.54100000000000004"/>
    <n v="220.8"/>
  </r>
  <r>
    <x v="4"/>
    <s v="8662-GA-LAWRENCEVILLE-GA-MN"/>
    <x v="0"/>
    <n v="0.255"/>
    <n v="178"/>
  </r>
  <r>
    <x v="4"/>
    <s v="8662-GA-LAWRENCEVILLE-GA-MO"/>
    <x v="2"/>
    <n v="0.317"/>
    <n v="241.7"/>
  </r>
  <r>
    <x v="4"/>
    <s v="8662-GA-LAWRENCEVILLE-GA-MS"/>
    <x v="5"/>
    <n v="0.44400000000000001"/>
    <n v="187"/>
  </r>
  <r>
    <x v="4"/>
    <s v="8662-GA-LAWRENCEVILLE-GA-MT"/>
    <x v="0"/>
    <n v="0.21"/>
    <n v="200"/>
  </r>
  <r>
    <x v="4"/>
    <s v="8662-GA-LAWRENCEVILLE-GA-NC"/>
    <x v="0"/>
    <n v="0.255"/>
    <n v="178"/>
  </r>
  <r>
    <x v="4"/>
    <s v="8662-GA-LAWRENCEVILLE-GA-ND"/>
    <x v="0"/>
    <n v="0.255"/>
    <n v="178"/>
  </r>
  <r>
    <x v="4"/>
    <s v="8662-GA-LAWRENCEVILLE-GA-NE"/>
    <x v="0"/>
    <n v="0.255"/>
    <n v="178"/>
  </r>
  <r>
    <x v="4"/>
    <s v="8662-GA-LAWRENCEVILLE-GA-NH"/>
    <x v="0"/>
    <n v="0.255"/>
    <n v="178"/>
  </r>
  <r>
    <x v="4"/>
    <s v="8662-GA-LAWRENCEVILLE-GA-NJ"/>
    <x v="2"/>
    <n v="0.42"/>
    <n v="216.9"/>
  </r>
  <r>
    <x v="4"/>
    <s v="8662-GA-LAWRENCEVILLE-GA-NM"/>
    <x v="2"/>
    <n v="0.55600000000000005"/>
    <n v="340.6"/>
  </r>
  <r>
    <x v="4"/>
    <s v="8662-GA-LAWRENCEVILLE-GA-NV"/>
    <x v="0"/>
    <n v="0.21"/>
    <n v="200"/>
  </r>
  <r>
    <x v="4"/>
    <s v="8662-GA-LAWRENCEVILLE-GA-NY"/>
    <x v="2"/>
    <n v="0.36099999999999999"/>
    <n v="232.4"/>
  </r>
  <r>
    <x v="4"/>
    <s v="8662-GA-LAWRENCEVILLE-GA-OH"/>
    <x v="2"/>
    <n v="0.55500000000000005"/>
    <n v="169.7"/>
  </r>
  <r>
    <x v="4"/>
    <s v="8662-GA-LAWRENCEVILLE-GA-OK"/>
    <x v="2"/>
    <n v="0.47399999999999998"/>
    <n v="154.5"/>
  </r>
  <r>
    <x v="4"/>
    <s v="8662-GA-LAWRENCEVILLE-GA-ON"/>
    <x v="0"/>
    <n v="0.39"/>
    <n v="172"/>
  </r>
  <r>
    <x v="4"/>
    <s v="8662-GA-LAWRENCEVILLE-GA-OR"/>
    <x v="2"/>
    <n v="0.34799999999999998"/>
    <n v="229.4"/>
  </r>
  <r>
    <x v="4"/>
    <s v="8662-GA-LAWRENCEVILLE-GA-PA"/>
    <x v="0"/>
    <n v="0.255"/>
    <n v="178"/>
  </r>
  <r>
    <x v="4"/>
    <s v="8662-GA-LAWRENCEVILLE-GA-QC"/>
    <x v="0"/>
    <n v="0.39"/>
    <n v="172"/>
  </r>
  <r>
    <x v="4"/>
    <s v="8662-GA-LAWRENCEVILLE-GA-RI"/>
    <x v="0"/>
    <n v="0.255"/>
    <n v="178"/>
  </r>
  <r>
    <x v="4"/>
    <s v="8662-GA-LAWRENCEVILLE-GA-SC"/>
    <x v="2"/>
    <n v="0.47799999999999998"/>
    <n v="188.5"/>
  </r>
  <r>
    <x v="4"/>
    <s v="8662-GA-LAWRENCEVILLE-GA-SD"/>
    <x v="0"/>
    <n v="0.255"/>
    <n v="178"/>
  </r>
  <r>
    <x v="4"/>
    <s v="8662-GA-LAWRENCEVILLE-GA-SK"/>
    <x v="0"/>
    <n v="0.24"/>
    <n v="215"/>
  </r>
  <r>
    <x v="4"/>
    <s v="8662-GA-LAWRENCEVILLE-GA-TN"/>
    <x v="2"/>
    <n v="0.6"/>
    <n v="145.69999999999999"/>
  </r>
  <r>
    <x v="4"/>
    <s v="8662-GA-LAWRENCEVILLE-GA-TX"/>
    <x v="2"/>
    <n v="0.46500000000000002"/>
    <n v="195"/>
  </r>
  <r>
    <x v="4"/>
    <s v="8662-GA-LAWRENCEVILLE-GA-UT"/>
    <x v="0"/>
    <n v="0.21"/>
    <n v="200"/>
  </r>
  <r>
    <x v="4"/>
    <s v="8662-GA-LAWRENCEVILLE-GA-VA"/>
    <x v="2"/>
    <n v="0.38300000000000001"/>
    <n v="177.2"/>
  </r>
  <r>
    <x v="4"/>
    <s v="8662-GA-LAWRENCEVILLE-GA-VT"/>
    <x v="0"/>
    <n v="0.255"/>
    <n v="178"/>
  </r>
  <r>
    <x v="4"/>
    <s v="8662-GA-LAWRENCEVILLE-GA-WA"/>
    <x v="0"/>
    <n v="0.21"/>
    <n v="200"/>
  </r>
  <r>
    <x v="4"/>
    <s v="8662-GA-LAWRENCEVILLE-GA-WI"/>
    <x v="2"/>
    <n v="0.53300000000000003"/>
    <n v="155.80000000000001"/>
  </r>
  <r>
    <x v="4"/>
    <s v="8662-GA-LAWRENCEVILLE-GA-WV"/>
    <x v="0"/>
    <n v="0.255"/>
    <n v="178"/>
  </r>
  <r>
    <x v="4"/>
    <s v="8662-GA-LAWRENCEVILLE-GA-WY"/>
    <x v="0"/>
    <n v="0.21"/>
    <n v="200"/>
  </r>
  <r>
    <x v="4"/>
    <s v="8663-FL-PLANT CITY-AB-FL"/>
    <x v="0"/>
    <n v="0.24"/>
    <n v="215"/>
  </r>
  <r>
    <x v="4"/>
    <s v="8663-FL-PLANT CITY-AL-FL"/>
    <x v="2"/>
    <n v="0.58299999999999996"/>
    <n v="172.7"/>
  </r>
  <r>
    <x v="4"/>
    <s v="8663-FL-PLANT CITY-AR-FL"/>
    <x v="5"/>
    <n v="0.496"/>
    <n v="98"/>
  </r>
  <r>
    <x v="4"/>
    <s v="8663-FL-PLANT CITY-AZ-FL"/>
    <x v="0"/>
    <n v="0.255"/>
    <n v="178"/>
  </r>
  <r>
    <x v="4"/>
    <s v="8663-FL-PLANT CITY-BC-FL"/>
    <x v="0"/>
    <n v="0.24"/>
    <n v="215"/>
  </r>
  <r>
    <x v="4"/>
    <s v="8663-FL-PLANT CITY-CA-FL"/>
    <x v="0"/>
    <n v="0.255"/>
    <n v="178"/>
  </r>
  <r>
    <x v="4"/>
    <s v="8663-FL-PLANT CITY-CO-FL"/>
    <x v="0"/>
    <n v="0.255"/>
    <n v="178"/>
  </r>
  <r>
    <x v="4"/>
    <s v="8663-FL-PLANT CITY-CT-FL"/>
    <x v="0"/>
    <n v="0.255"/>
    <n v="178"/>
  </r>
  <r>
    <x v="4"/>
    <s v="8663-FL-PLANT CITY-DC-FL"/>
    <x v="0"/>
    <n v="0.255"/>
    <n v="178"/>
  </r>
  <r>
    <x v="4"/>
    <s v="8663-FL-PLANT CITY-DE-FL"/>
    <x v="0"/>
    <n v="0.255"/>
    <n v="178"/>
  </r>
  <r>
    <x v="4"/>
    <s v="8663-FL-PLANT CITY-FL-FL"/>
    <x v="5"/>
    <n v="0.57999999999999996"/>
    <n v="87"/>
  </r>
  <r>
    <x v="4"/>
    <s v="8663-FL-PLANT CITY-GA-FL"/>
    <x v="5"/>
    <n v="0.44400000000000001"/>
    <n v="103"/>
  </r>
  <r>
    <x v="4"/>
    <s v="8663-FL-PLANT CITY-IA-FL"/>
    <x v="0"/>
    <n v="0.255"/>
    <n v="178"/>
  </r>
  <r>
    <x v="4"/>
    <s v="8663-FL-PLANT CITY-ID-FL"/>
    <x v="2"/>
    <n v="7.0000000000000007E-2"/>
    <n v="242"/>
  </r>
  <r>
    <x v="4"/>
    <s v="8663-FL-PLANT CITY-IL-FL"/>
    <x v="2"/>
    <n v="0.60499999999999998"/>
    <n v="211.5"/>
  </r>
  <r>
    <x v="4"/>
    <s v="8663-FL-PLANT CITY-IN-FL"/>
    <x v="2"/>
    <n v="0.34699999999999998"/>
    <n v="219.4"/>
  </r>
  <r>
    <x v="4"/>
    <s v="8663-FL-PLANT CITY-KS-FL"/>
    <x v="0"/>
    <n v="0.255"/>
    <n v="178"/>
  </r>
  <r>
    <x v="4"/>
    <s v="8663-FL-PLANT CITY-KY-FL"/>
    <x v="2"/>
    <n v="0.443"/>
    <n v="214.7"/>
  </r>
  <r>
    <x v="4"/>
    <s v="8663-FL-PLANT CITY-LA-FL"/>
    <x v="0"/>
    <n v="0.255"/>
    <n v="178"/>
  </r>
  <r>
    <x v="4"/>
    <s v="8663-FL-PLANT CITY-MA-FL"/>
    <x v="0"/>
    <n v="0.255"/>
    <n v="178"/>
  </r>
  <r>
    <x v="4"/>
    <s v="8663-FL-PLANT CITY-MB-FL"/>
    <x v="0"/>
    <n v="0.24"/>
    <n v="215"/>
  </r>
  <r>
    <x v="4"/>
    <s v="8663-FL-PLANT CITY-MD-FL"/>
    <x v="0"/>
    <n v="0.255"/>
    <n v="178"/>
  </r>
  <r>
    <x v="4"/>
    <s v="8663-FL-PLANT CITY-ME-FL"/>
    <x v="0"/>
    <n v="0.255"/>
    <n v="178"/>
  </r>
  <r>
    <x v="4"/>
    <s v="8663-FL-PLANT CITY-MI-FL"/>
    <x v="2"/>
    <n v="0.41599999999999998"/>
    <n v="248.4"/>
  </r>
  <r>
    <x v="4"/>
    <s v="8663-FL-PLANT CITY-MN-FL"/>
    <x v="0"/>
    <n v="0.255"/>
    <n v="178"/>
  </r>
  <r>
    <x v="4"/>
    <s v="8663-FL-PLANT CITY-MO-FL"/>
    <x v="0"/>
    <n v="0.255"/>
    <n v="178"/>
  </r>
  <r>
    <x v="4"/>
    <s v="8663-FL-PLANT CITY-MS-FL"/>
    <x v="2"/>
    <n v="0.52600000000000002"/>
    <n v="274.7"/>
  </r>
  <r>
    <x v="4"/>
    <s v="8663-FL-PLANT CITY-MT-FL"/>
    <x v="0"/>
    <n v="0.255"/>
    <n v="178"/>
  </r>
  <r>
    <x v="4"/>
    <s v="8663-FL-PLANT CITY-NC-FL"/>
    <x v="0"/>
    <n v="0.255"/>
    <n v="178"/>
  </r>
  <r>
    <x v="4"/>
    <s v="8663-FL-PLANT CITY-ND-FL"/>
    <x v="0"/>
    <n v="0.255"/>
    <n v="178"/>
  </r>
  <r>
    <x v="4"/>
    <s v="8663-FL-PLANT CITY-NE-FL"/>
    <x v="0"/>
    <n v="0.255"/>
    <n v="178"/>
  </r>
  <r>
    <x v="4"/>
    <s v="8663-FL-PLANT CITY-NH-FL"/>
    <x v="0"/>
    <n v="0.255"/>
    <n v="178"/>
  </r>
  <r>
    <x v="4"/>
    <s v="8663-FL-PLANT CITY-NJ-FL"/>
    <x v="0"/>
    <n v="0.255"/>
    <n v="178"/>
  </r>
  <r>
    <x v="4"/>
    <s v="8663-FL-PLANT CITY-NM-FL"/>
    <x v="0"/>
    <n v="0.255"/>
    <n v="178"/>
  </r>
  <r>
    <x v="4"/>
    <s v="8663-FL-PLANT CITY-NV-FL"/>
    <x v="0"/>
    <n v="0.255"/>
    <n v="178"/>
  </r>
  <r>
    <x v="4"/>
    <s v="8663-FL-PLANT CITY-NY-FL"/>
    <x v="0"/>
    <n v="0.255"/>
    <n v="178"/>
  </r>
  <r>
    <x v="4"/>
    <s v="8663-FL-PLANT CITY-OH-FL"/>
    <x v="0"/>
    <n v="0.255"/>
    <n v="178"/>
  </r>
  <r>
    <x v="4"/>
    <s v="8663-FL-PLANT CITY-OK-FL"/>
    <x v="0"/>
    <n v="0.255"/>
    <n v="178"/>
  </r>
  <r>
    <x v="4"/>
    <s v="8663-FL-PLANT CITY-ON-FL"/>
    <x v="0"/>
    <n v="0.39"/>
    <n v="172"/>
  </r>
  <r>
    <x v="4"/>
    <s v="8663-FL-PLANT CITY-OR-FL"/>
    <x v="0"/>
    <n v="0.255"/>
    <n v="178"/>
  </r>
  <r>
    <x v="4"/>
    <s v="8663-FL-PLANT CITY-PA-FL"/>
    <x v="0"/>
    <n v="0.255"/>
    <n v="178"/>
  </r>
  <r>
    <x v="4"/>
    <s v="8663-FL-PLANT CITY-QC-FL"/>
    <x v="0"/>
    <n v="0.39"/>
    <n v="172"/>
  </r>
  <r>
    <x v="4"/>
    <s v="8663-FL-PLANT CITY-RI-FL"/>
    <x v="0"/>
    <n v="0.255"/>
    <n v="178"/>
  </r>
  <r>
    <x v="4"/>
    <s v="8663-FL-PLANT CITY-SC-FL"/>
    <x v="0"/>
    <n v="0.255"/>
    <n v="178"/>
  </r>
  <r>
    <x v="4"/>
    <s v="8663-FL-PLANT CITY-SD-FL"/>
    <x v="0"/>
    <n v="0.255"/>
    <n v="178"/>
  </r>
  <r>
    <x v="4"/>
    <s v="8663-FL-PLANT CITY-SK-FL"/>
    <x v="0"/>
    <n v="0.24"/>
    <n v="215"/>
  </r>
  <r>
    <x v="4"/>
    <s v="8663-FL-PLANT CITY-TN-FL"/>
    <x v="0"/>
    <n v="0.255"/>
    <n v="178"/>
  </r>
  <r>
    <x v="4"/>
    <s v="8663-FL-PLANT CITY-TX-FL"/>
    <x v="2"/>
    <n v="0.4"/>
    <n v="274.5"/>
  </r>
  <r>
    <x v="4"/>
    <s v="8663-FL-PLANT CITY-UT-FL"/>
    <x v="0"/>
    <n v="0.255"/>
    <n v="178"/>
  </r>
  <r>
    <x v="4"/>
    <s v="8663-FL-PLANT CITY-VA-FL"/>
    <x v="0"/>
    <n v="0.255"/>
    <n v="178"/>
  </r>
  <r>
    <x v="4"/>
    <s v="8663-FL-PLANT CITY-VT-FL"/>
    <x v="0"/>
    <n v="0.255"/>
    <n v="178"/>
  </r>
  <r>
    <x v="4"/>
    <s v="8663-FL-PLANT CITY-WA-FL"/>
    <x v="0"/>
    <n v="0.255"/>
    <n v="178"/>
  </r>
  <r>
    <x v="4"/>
    <s v="8663-FL-PLANT CITY-WI-FL"/>
    <x v="0"/>
    <n v="0.255"/>
    <n v="178"/>
  </r>
  <r>
    <x v="4"/>
    <s v="8663-FL-PLANT CITY-WV-FL"/>
    <x v="0"/>
    <n v="0.255"/>
    <n v="178"/>
  </r>
  <r>
    <x v="4"/>
    <s v="8663-FL-PLANT CITY-WY-FL"/>
    <x v="0"/>
    <n v="0.255"/>
    <n v="178"/>
  </r>
  <r>
    <x v="4"/>
    <s v="8663-FL-PLANT CITY-FL-AB"/>
    <x v="0"/>
    <n v="0.24"/>
    <n v="215"/>
  </r>
  <r>
    <x v="4"/>
    <s v="8663-FL-PLANT CITY-FL-AL"/>
    <x v="2"/>
    <n v="0.58499999999999996"/>
    <n v="161.9"/>
  </r>
  <r>
    <x v="4"/>
    <s v="8663-FL-PLANT CITY-FL-AR"/>
    <x v="5"/>
    <n v="0.39100000000000001"/>
    <n v="116"/>
  </r>
  <r>
    <x v="4"/>
    <s v="8663-FL-PLANT CITY-FL-AZ"/>
    <x v="2"/>
    <n v="0.313"/>
    <n v="357.2"/>
  </r>
  <r>
    <x v="4"/>
    <s v="8663-FL-PLANT CITY-FL-BC"/>
    <x v="0"/>
    <n v="0.24"/>
    <n v="215"/>
  </r>
  <r>
    <x v="4"/>
    <s v="8663-FL-PLANT CITY-FL-CA"/>
    <x v="2"/>
    <n v="0.47699999999999998"/>
    <n v="235.2"/>
  </r>
  <r>
    <x v="4"/>
    <s v="8663-FL-PLANT CITY-FL-CO"/>
    <x v="0"/>
    <n v="0.21"/>
    <n v="200"/>
  </r>
  <r>
    <x v="4"/>
    <s v="8663-FL-PLANT CITY-FL-CT"/>
    <x v="2"/>
    <n v="0.54700000000000004"/>
    <n v="296.60000000000002"/>
  </r>
  <r>
    <x v="4"/>
    <s v="8663-FL-PLANT CITY-FL-DC"/>
    <x v="0"/>
    <n v="0.255"/>
    <n v="178"/>
  </r>
  <r>
    <x v="4"/>
    <s v="8663-FL-PLANT CITY-FL-DE"/>
    <x v="0"/>
    <n v="0.255"/>
    <n v="178"/>
  </r>
  <r>
    <x v="4"/>
    <s v="8663-FL-PLANT CITY-FL-FL"/>
    <x v="5"/>
    <n v="0.57999999999999996"/>
    <n v="87"/>
  </r>
  <r>
    <x v="4"/>
    <s v="8663-FL-PLANT CITY-FL-GA"/>
    <x v="2"/>
    <n v="0.52100000000000002"/>
    <n v="158.1"/>
  </r>
  <r>
    <x v="4"/>
    <s v="8663-FL-PLANT CITY-FL-IA"/>
    <x v="0"/>
    <n v="0.255"/>
    <n v="178"/>
  </r>
  <r>
    <x v="4"/>
    <s v="8663-FL-PLANT CITY-FL-ID"/>
    <x v="0"/>
    <n v="0.21"/>
    <n v="200"/>
  </r>
  <r>
    <x v="4"/>
    <s v="8663-FL-PLANT CITY-FL-IL"/>
    <x v="0"/>
    <n v="0.255"/>
    <n v="178"/>
  </r>
  <r>
    <x v="4"/>
    <s v="8663-FL-PLANT CITY-FL-IN"/>
    <x v="2"/>
    <n v="0.51700000000000002"/>
    <n v="160.1"/>
  </r>
  <r>
    <x v="4"/>
    <s v="8663-FL-PLANT CITY-FL-KS"/>
    <x v="2"/>
    <n v="0.47899999999999998"/>
    <n v="238.7"/>
  </r>
  <r>
    <x v="4"/>
    <s v="8663-FL-PLANT CITY-FL-KY"/>
    <x v="2"/>
    <n v="0.59699999999999998"/>
    <n v="183"/>
  </r>
  <r>
    <x v="4"/>
    <s v="8663-FL-PLANT CITY-FL-LA"/>
    <x v="2"/>
    <n v="0.54200000000000004"/>
    <n v="139.4"/>
  </r>
  <r>
    <x v="4"/>
    <s v="8663-FL-PLANT CITY-FL-MA"/>
    <x v="2"/>
    <n v="0.58599999999999997"/>
    <n v="192.1"/>
  </r>
  <r>
    <x v="4"/>
    <s v="8663-FL-PLANT CITY-FL-MB"/>
    <x v="0"/>
    <n v="0.24"/>
    <n v="215"/>
  </r>
  <r>
    <x v="4"/>
    <s v="8663-FL-PLANT CITY-FL-MD"/>
    <x v="2"/>
    <n v="0.58099999999999996"/>
    <n v="172.4"/>
  </r>
  <r>
    <x v="4"/>
    <s v="8663-FL-PLANT CITY-FL-ME"/>
    <x v="2"/>
    <n v="0.51200000000000001"/>
    <n v="294.3"/>
  </r>
  <r>
    <x v="4"/>
    <s v="8663-FL-PLANT CITY-FL-MI"/>
    <x v="0"/>
    <n v="0.255"/>
    <n v="178"/>
  </r>
  <r>
    <x v="4"/>
    <s v="8663-FL-PLANT CITY-FL-MN"/>
    <x v="0"/>
    <n v="0.255"/>
    <n v="178"/>
  </r>
  <r>
    <x v="4"/>
    <s v="8663-FL-PLANT CITY-FL-MO"/>
    <x v="2"/>
    <n v="0.46400000000000002"/>
    <n v="151.30000000000001"/>
  </r>
  <r>
    <x v="4"/>
    <s v="8663-FL-PLANT CITY-FL-MS"/>
    <x v="5"/>
    <n v="0.46500000000000002"/>
    <n v="124"/>
  </r>
  <r>
    <x v="4"/>
    <s v="8663-FL-PLANT CITY-FL-MT"/>
    <x v="0"/>
    <n v="0.21"/>
    <n v="200"/>
  </r>
  <r>
    <x v="4"/>
    <s v="8663-FL-PLANT CITY-FL-NC"/>
    <x v="2"/>
    <n v="0.58499999999999996"/>
    <n v="191.8"/>
  </r>
  <r>
    <x v="4"/>
    <s v="8663-FL-PLANT CITY-FL-ND"/>
    <x v="0"/>
    <n v="0.255"/>
    <n v="178"/>
  </r>
  <r>
    <x v="4"/>
    <s v="8663-FL-PLANT CITY-FL-NE"/>
    <x v="0"/>
    <n v="0.255"/>
    <n v="178"/>
  </r>
  <r>
    <x v="4"/>
    <s v="8663-FL-PLANT CITY-FL-NH"/>
    <x v="0"/>
    <n v="0.255"/>
    <n v="178"/>
  </r>
  <r>
    <x v="4"/>
    <s v="8663-FL-PLANT CITY-FL-NJ"/>
    <x v="2"/>
    <n v="0.53400000000000003"/>
    <n v="175.6"/>
  </r>
  <r>
    <x v="4"/>
    <s v="8663-FL-PLANT CITY-FL-NM"/>
    <x v="0"/>
    <n v="0.21"/>
    <n v="200"/>
  </r>
  <r>
    <x v="4"/>
    <s v="8663-FL-PLANT CITY-FL-NV"/>
    <x v="0"/>
    <n v="0.21"/>
    <n v="200"/>
  </r>
  <r>
    <x v="4"/>
    <s v="8663-FL-PLANT CITY-FL-NY"/>
    <x v="2"/>
    <n v="0.47799999999999998"/>
    <n v="289.10000000000002"/>
  </r>
  <r>
    <x v="4"/>
    <s v="8663-FL-PLANT CITY-FL-OH"/>
    <x v="2"/>
    <n v="0.59"/>
    <n v="150.30000000000001"/>
  </r>
  <r>
    <x v="4"/>
    <s v="8663-FL-PLANT CITY-FL-OK"/>
    <x v="0"/>
    <n v="0.255"/>
    <n v="178"/>
  </r>
  <r>
    <x v="4"/>
    <s v="8663-FL-PLANT CITY-FL-ON"/>
    <x v="0"/>
    <n v="0.39"/>
    <n v="172"/>
  </r>
  <r>
    <x v="4"/>
    <s v="8663-FL-PLANT CITY-FL-OR"/>
    <x v="0"/>
    <n v="0.21"/>
    <n v="200"/>
  </r>
  <r>
    <x v="4"/>
    <s v="8663-FL-PLANT CITY-FL-PA"/>
    <x v="0"/>
    <n v="0.255"/>
    <n v="178"/>
  </r>
  <r>
    <x v="4"/>
    <s v="8663-FL-PLANT CITY-FL-QC"/>
    <x v="0"/>
    <n v="0.39"/>
    <n v="172"/>
  </r>
  <r>
    <x v="4"/>
    <s v="8663-FL-PLANT CITY-FL-RI"/>
    <x v="0"/>
    <n v="0.255"/>
    <n v="178"/>
  </r>
  <r>
    <x v="4"/>
    <s v="8663-FL-PLANT CITY-FL-SC"/>
    <x v="5"/>
    <n v="0.52800000000000002"/>
    <n v="134"/>
  </r>
  <r>
    <x v="4"/>
    <s v="8663-FL-PLANT CITY-FL-SD"/>
    <x v="0"/>
    <n v="0.255"/>
    <n v="178"/>
  </r>
  <r>
    <x v="4"/>
    <s v="8663-FL-PLANT CITY-FL-SK"/>
    <x v="0"/>
    <n v="0.24"/>
    <n v="215"/>
  </r>
  <r>
    <x v="4"/>
    <s v="8663-FL-PLANT CITY-FL-TN"/>
    <x v="2"/>
    <n v="0.56899999999999995"/>
    <n v="112.1"/>
  </r>
  <r>
    <x v="4"/>
    <s v="8663-FL-PLANT CITY-FL-TX"/>
    <x v="2"/>
    <n v="0.57699999999999996"/>
    <n v="173.7"/>
  </r>
  <r>
    <x v="4"/>
    <s v="8663-FL-PLANT CITY-FL-UT"/>
    <x v="0"/>
    <n v="0.21"/>
    <n v="200"/>
  </r>
  <r>
    <x v="4"/>
    <s v="8663-FL-PLANT CITY-FL-VA"/>
    <x v="2"/>
    <n v="0.51"/>
    <n v="279.39999999999998"/>
  </r>
  <r>
    <x v="4"/>
    <s v="8663-FL-PLANT CITY-FL-VT"/>
    <x v="0"/>
    <n v="0.255"/>
    <n v="178"/>
  </r>
  <r>
    <x v="4"/>
    <s v="8663-FL-PLANT CITY-FL-WA"/>
    <x v="0"/>
    <n v="0.21"/>
    <n v="200"/>
  </r>
  <r>
    <x v="4"/>
    <s v="8663-FL-PLANT CITY-FL-WI"/>
    <x v="2"/>
    <n v="0.314"/>
    <n v="158.4"/>
  </r>
  <r>
    <x v="4"/>
    <s v="8663-FL-PLANT CITY-FL-WV"/>
    <x v="0"/>
    <n v="0.255"/>
    <n v="178"/>
  </r>
  <r>
    <x v="4"/>
    <s v="8663-FL-PLANT CITY-FL-WY"/>
    <x v="0"/>
    <n v="0.21"/>
    <n v="200"/>
  </r>
  <r>
    <x v="4"/>
    <s v="8665-OK-OKLAHOMA CITY-AB-OK"/>
    <x v="0"/>
    <n v="0.24"/>
    <n v="215"/>
  </r>
  <r>
    <x v="4"/>
    <s v="8665-OK-OKLAHOMA CITY-AL-OK"/>
    <x v="0"/>
    <n v="0.255"/>
    <n v="178"/>
  </r>
  <r>
    <x v="4"/>
    <s v="8665-OK-OKLAHOMA CITY-AR-OK"/>
    <x v="0"/>
    <n v="0.255"/>
    <n v="178"/>
  </r>
  <r>
    <x v="4"/>
    <s v="8665-OK-OKLAHOMA CITY-AZ-OK"/>
    <x v="0"/>
    <n v="0.255"/>
    <n v="178"/>
  </r>
  <r>
    <x v="4"/>
    <s v="8665-OK-OKLAHOMA CITY-BC-OK"/>
    <x v="0"/>
    <n v="0.24"/>
    <n v="215"/>
  </r>
  <r>
    <x v="4"/>
    <s v="8665-OK-OKLAHOMA CITY-CA-OK"/>
    <x v="2"/>
    <n v="0.45800000000000002"/>
    <n v="124.8"/>
  </r>
  <r>
    <x v="4"/>
    <s v="8665-OK-OKLAHOMA CITY-CO-OK"/>
    <x v="0"/>
    <n v="0.255"/>
    <n v="178"/>
  </r>
  <r>
    <x v="4"/>
    <s v="8665-OK-OKLAHOMA CITY-CT-OK"/>
    <x v="0"/>
    <n v="0.255"/>
    <n v="178"/>
  </r>
  <r>
    <x v="4"/>
    <s v="8665-OK-OKLAHOMA CITY-DC-OK"/>
    <x v="0"/>
    <n v="0.255"/>
    <n v="178"/>
  </r>
  <r>
    <x v="4"/>
    <s v="8665-OK-OKLAHOMA CITY-DE-OK"/>
    <x v="0"/>
    <n v="0.255"/>
    <n v="178"/>
  </r>
  <r>
    <x v="4"/>
    <s v="8665-OK-OKLAHOMA CITY-FL-OK"/>
    <x v="0"/>
    <n v="0.255"/>
    <n v="178"/>
  </r>
  <r>
    <x v="4"/>
    <s v="8665-OK-OKLAHOMA CITY-GA-OK"/>
    <x v="2"/>
    <n v="0.47399999999999998"/>
    <n v="154.5"/>
  </r>
  <r>
    <x v="4"/>
    <s v="8665-OK-OKLAHOMA CITY-IA-OK"/>
    <x v="0"/>
    <n v="0.255"/>
    <n v="178"/>
  </r>
  <r>
    <x v="4"/>
    <s v="8665-OK-OKLAHOMA CITY-ID-OK"/>
    <x v="2"/>
    <n v="7.0000000000000007E-2"/>
    <n v="211"/>
  </r>
  <r>
    <x v="4"/>
    <s v="8665-OK-OKLAHOMA CITY-IL-OK"/>
    <x v="0"/>
    <n v="0.255"/>
    <n v="178"/>
  </r>
  <r>
    <x v="4"/>
    <s v="8665-OK-OKLAHOMA CITY-IN-OK"/>
    <x v="2"/>
    <n v="0.52600000000000002"/>
    <n v="194"/>
  </r>
  <r>
    <x v="4"/>
    <s v="8665-OK-OKLAHOMA CITY-KS-OK"/>
    <x v="0"/>
    <n v="0.255"/>
    <n v="178"/>
  </r>
  <r>
    <x v="4"/>
    <s v="8665-OK-OKLAHOMA CITY-KY-OK"/>
    <x v="2"/>
    <n v="0.35399999999999998"/>
    <n v="157"/>
  </r>
  <r>
    <x v="4"/>
    <s v="8665-OK-OKLAHOMA CITY-LA-OK"/>
    <x v="0"/>
    <n v="0.255"/>
    <n v="178"/>
  </r>
  <r>
    <x v="4"/>
    <s v="8665-OK-OKLAHOMA CITY-MA-OK"/>
    <x v="0"/>
    <n v="0.255"/>
    <n v="178"/>
  </r>
  <r>
    <x v="4"/>
    <s v="8665-OK-OKLAHOMA CITY-MB-OK"/>
    <x v="0"/>
    <n v="0.24"/>
    <n v="215"/>
  </r>
  <r>
    <x v="4"/>
    <s v="8665-OK-OKLAHOMA CITY-MD-OK"/>
    <x v="0"/>
    <n v="0.255"/>
    <n v="178"/>
  </r>
  <r>
    <x v="4"/>
    <s v="8665-OK-OKLAHOMA CITY-ME-OK"/>
    <x v="0"/>
    <n v="0.255"/>
    <n v="178"/>
  </r>
  <r>
    <x v="4"/>
    <s v="8665-OK-OKLAHOMA CITY-MI-OK"/>
    <x v="0"/>
    <n v="0.255"/>
    <n v="178"/>
  </r>
  <r>
    <x v="4"/>
    <s v="8665-OK-OKLAHOMA CITY-MN-OK"/>
    <x v="0"/>
    <n v="0.255"/>
    <n v="178"/>
  </r>
  <r>
    <x v="4"/>
    <s v="8665-OK-OKLAHOMA CITY-MO-OK"/>
    <x v="2"/>
    <n v="0.34300000000000003"/>
    <n v="175.1"/>
  </r>
  <r>
    <x v="4"/>
    <s v="8665-OK-OKLAHOMA CITY-MS-OK"/>
    <x v="2"/>
    <n v="0.33800000000000002"/>
    <n v="107.4"/>
  </r>
  <r>
    <x v="4"/>
    <s v="8665-OK-OKLAHOMA CITY-MT-OK"/>
    <x v="0"/>
    <n v="0.255"/>
    <n v="178"/>
  </r>
  <r>
    <x v="4"/>
    <s v="8665-OK-OKLAHOMA CITY-NC-OK"/>
    <x v="5"/>
    <n v="0.32800000000000001"/>
    <n v="119"/>
  </r>
  <r>
    <x v="4"/>
    <s v="8665-OK-OKLAHOMA CITY-ND-OK"/>
    <x v="0"/>
    <n v="0.255"/>
    <n v="178"/>
  </r>
  <r>
    <x v="4"/>
    <s v="8665-OK-OKLAHOMA CITY-NE-OK"/>
    <x v="0"/>
    <n v="0.255"/>
    <n v="178"/>
  </r>
  <r>
    <x v="4"/>
    <s v="8665-OK-OKLAHOMA CITY-NH-OK"/>
    <x v="0"/>
    <n v="0.255"/>
    <n v="178"/>
  </r>
  <r>
    <x v="4"/>
    <s v="8665-OK-OKLAHOMA CITY-NJ-OK"/>
    <x v="0"/>
    <n v="0.255"/>
    <n v="178"/>
  </r>
  <r>
    <x v="4"/>
    <s v="8665-OK-OKLAHOMA CITY-NM-OK"/>
    <x v="0"/>
    <n v="0.255"/>
    <n v="178"/>
  </r>
  <r>
    <x v="4"/>
    <s v="8665-OK-OKLAHOMA CITY-NV-OK"/>
    <x v="0"/>
    <n v="0.255"/>
    <n v="178"/>
  </r>
  <r>
    <x v="4"/>
    <s v="8665-OK-OKLAHOMA CITY-NY-OK"/>
    <x v="0"/>
    <n v="0.255"/>
    <n v="178"/>
  </r>
  <r>
    <x v="4"/>
    <s v="8665-OK-OKLAHOMA CITY-OH-OK"/>
    <x v="0"/>
    <n v="0.255"/>
    <n v="178"/>
  </r>
  <r>
    <x v="4"/>
    <s v="8665-OK-OKLAHOMA CITY-OK-OK"/>
    <x v="0"/>
    <n v="0.255"/>
    <n v="178"/>
  </r>
  <r>
    <x v="4"/>
    <s v="8665-OK-OKLAHOMA CITY-ON-OK"/>
    <x v="0"/>
    <n v="0.39"/>
    <n v="172"/>
  </r>
  <r>
    <x v="4"/>
    <s v="8665-OK-OKLAHOMA CITY-OR-OK"/>
    <x v="0"/>
    <n v="0.255"/>
    <n v="178"/>
  </r>
  <r>
    <x v="4"/>
    <s v="8665-OK-OKLAHOMA CITY-PA-OK"/>
    <x v="0"/>
    <n v="0.255"/>
    <n v="178"/>
  </r>
  <r>
    <x v="4"/>
    <s v="8665-OK-OKLAHOMA CITY-QC-OK"/>
    <x v="0"/>
    <n v="0.39"/>
    <n v="172"/>
  </r>
  <r>
    <x v="4"/>
    <s v="8665-OK-OKLAHOMA CITY-RI-OK"/>
    <x v="0"/>
    <n v="0.255"/>
    <n v="178"/>
  </r>
  <r>
    <x v="4"/>
    <s v="8665-OK-OKLAHOMA CITY-SC-OK"/>
    <x v="0"/>
    <n v="0.255"/>
    <n v="178"/>
  </r>
  <r>
    <x v="4"/>
    <s v="8665-OK-OKLAHOMA CITY-SD-OK"/>
    <x v="0"/>
    <n v="0.255"/>
    <n v="178"/>
  </r>
  <r>
    <x v="4"/>
    <s v="8665-OK-OKLAHOMA CITY-SK-OK"/>
    <x v="0"/>
    <n v="0.24"/>
    <n v="215"/>
  </r>
  <r>
    <x v="4"/>
    <s v="8665-OK-OKLAHOMA CITY-TN-OK"/>
    <x v="5"/>
    <n v="0.56999999999999995"/>
    <n v="108"/>
  </r>
  <r>
    <x v="4"/>
    <s v="8665-OK-OKLAHOMA CITY-TX-OK"/>
    <x v="5"/>
    <n v="0.38100000000000001"/>
    <n v="87"/>
  </r>
  <r>
    <x v="4"/>
    <s v="8665-OK-OKLAHOMA CITY-UT-OK"/>
    <x v="0"/>
    <n v="0.255"/>
    <n v="178"/>
  </r>
  <r>
    <x v="4"/>
    <s v="8665-OK-OKLAHOMA CITY-VA-OK"/>
    <x v="0"/>
    <n v="0.255"/>
    <n v="178"/>
  </r>
  <r>
    <x v="4"/>
    <s v="8665-OK-OKLAHOMA CITY-VT-OK"/>
    <x v="0"/>
    <n v="0.255"/>
    <n v="178"/>
  </r>
  <r>
    <x v="4"/>
    <s v="8665-OK-OKLAHOMA CITY-WA-OK"/>
    <x v="0"/>
    <n v="0.255"/>
    <n v="178"/>
  </r>
  <r>
    <x v="4"/>
    <s v="8665-OK-OKLAHOMA CITY-WI-OK"/>
    <x v="2"/>
    <n v="0.316"/>
    <n v="151.80000000000001"/>
  </r>
  <r>
    <x v="4"/>
    <s v="8665-OK-OKLAHOMA CITY-WV-OK"/>
    <x v="0"/>
    <n v="0.255"/>
    <n v="178"/>
  </r>
  <r>
    <x v="4"/>
    <s v="8665-OK-OKLAHOMA CITY-WY-OK"/>
    <x v="0"/>
    <n v="0.255"/>
    <n v="178"/>
  </r>
  <r>
    <x v="4"/>
    <s v="8665-OK-OKLAHOMA CITY-OK-AB"/>
    <x v="0"/>
    <n v="0.24"/>
    <n v="215"/>
  </r>
  <r>
    <x v="4"/>
    <s v="8665-OK-OKLAHOMA CITY-OK-AL"/>
    <x v="0"/>
    <n v="0.255"/>
    <n v="178"/>
  </r>
  <r>
    <x v="4"/>
    <s v="8665-OK-OKLAHOMA CITY-OK-AR"/>
    <x v="2"/>
    <n v="0.48"/>
    <n v="90.5"/>
  </r>
  <r>
    <x v="4"/>
    <s v="8665-OK-OKLAHOMA CITY-OK-AZ"/>
    <x v="0"/>
    <n v="0.21"/>
    <n v="200"/>
  </r>
  <r>
    <x v="4"/>
    <s v="8665-OK-OKLAHOMA CITY-OK-BC"/>
    <x v="0"/>
    <n v="0.24"/>
    <n v="215"/>
  </r>
  <r>
    <x v="4"/>
    <s v="8665-OK-OKLAHOMA CITY-OK-CA"/>
    <x v="0"/>
    <n v="0.21"/>
    <n v="200"/>
  </r>
  <r>
    <x v="4"/>
    <s v="8665-OK-OKLAHOMA CITY-OK-CO"/>
    <x v="0"/>
    <n v="0.21"/>
    <n v="200"/>
  </r>
  <r>
    <x v="4"/>
    <s v="8665-OK-OKLAHOMA CITY-OK-CT"/>
    <x v="0"/>
    <n v="0.255"/>
    <n v="178"/>
  </r>
  <r>
    <x v="4"/>
    <s v="8665-OK-OKLAHOMA CITY-OK-DC"/>
    <x v="0"/>
    <n v="0.255"/>
    <n v="178"/>
  </r>
  <r>
    <x v="4"/>
    <s v="8665-OK-OKLAHOMA CITY-OK-DE"/>
    <x v="0"/>
    <n v="0.255"/>
    <n v="178"/>
  </r>
  <r>
    <x v="4"/>
    <s v="8665-OK-OKLAHOMA CITY-OK-FL"/>
    <x v="0"/>
    <n v="0.255"/>
    <n v="178"/>
  </r>
  <r>
    <x v="4"/>
    <s v="8665-OK-OKLAHOMA CITY-OK-GA"/>
    <x v="5"/>
    <n v="0.55900000000000005"/>
    <n v="182"/>
  </r>
  <r>
    <x v="4"/>
    <s v="8665-OK-OKLAHOMA CITY-OK-IA"/>
    <x v="0"/>
    <n v="0.255"/>
    <n v="178"/>
  </r>
  <r>
    <x v="4"/>
    <s v="8665-OK-OKLAHOMA CITY-OK-ID"/>
    <x v="0"/>
    <n v="0.21"/>
    <n v="200"/>
  </r>
  <r>
    <x v="4"/>
    <s v="8665-OK-OKLAHOMA CITY-OK-IL"/>
    <x v="0"/>
    <n v="0.255"/>
    <n v="178"/>
  </r>
  <r>
    <x v="4"/>
    <s v="8665-OK-OKLAHOMA CITY-OK-IN"/>
    <x v="2"/>
    <n v="0.52900000000000003"/>
    <n v="158.80000000000001"/>
  </r>
  <r>
    <x v="4"/>
    <s v="8665-OK-OKLAHOMA CITY-OK-KS"/>
    <x v="2"/>
    <n v="0.68400000000000005"/>
    <n v="133.6"/>
  </r>
  <r>
    <x v="4"/>
    <s v="8665-OK-OKLAHOMA CITY-OK-KY"/>
    <x v="0"/>
    <n v="0.255"/>
    <n v="178"/>
  </r>
  <r>
    <x v="4"/>
    <s v="8665-OK-OKLAHOMA CITY-OK-LA"/>
    <x v="0"/>
    <n v="0.255"/>
    <n v="178"/>
  </r>
  <r>
    <x v="4"/>
    <s v="8665-OK-OKLAHOMA CITY-OK-MA"/>
    <x v="0"/>
    <n v="0.255"/>
    <n v="178"/>
  </r>
  <r>
    <x v="4"/>
    <s v="8665-OK-OKLAHOMA CITY-OK-MB"/>
    <x v="0"/>
    <n v="0.24"/>
    <n v="215"/>
  </r>
  <r>
    <x v="4"/>
    <s v="8665-OK-OKLAHOMA CITY-OK-MD"/>
    <x v="0"/>
    <n v="0.255"/>
    <n v="178"/>
  </r>
  <r>
    <x v="4"/>
    <s v="8665-OK-OKLAHOMA CITY-OK-ME"/>
    <x v="0"/>
    <n v="0.255"/>
    <n v="178"/>
  </r>
  <r>
    <x v="4"/>
    <s v="8665-OK-OKLAHOMA CITY-OK-MI"/>
    <x v="0"/>
    <n v="0.255"/>
    <n v="178"/>
  </r>
  <r>
    <x v="4"/>
    <s v="8665-OK-OKLAHOMA CITY-OK-MN"/>
    <x v="0"/>
    <n v="0.255"/>
    <n v="178"/>
  </r>
  <r>
    <x v="4"/>
    <s v="8665-OK-OKLAHOMA CITY-OK-MO"/>
    <x v="2"/>
    <n v="0.56499999999999995"/>
    <n v="133.6"/>
  </r>
  <r>
    <x v="4"/>
    <s v="8665-OK-OKLAHOMA CITY-OK-MS"/>
    <x v="5"/>
    <n v="0.54900000000000004"/>
    <n v="127"/>
  </r>
  <r>
    <x v="4"/>
    <s v="8665-OK-OKLAHOMA CITY-OK-MT"/>
    <x v="0"/>
    <n v="0.21"/>
    <n v="200"/>
  </r>
  <r>
    <x v="4"/>
    <s v="8665-OK-OKLAHOMA CITY-OK-NC"/>
    <x v="0"/>
    <n v="0.255"/>
    <n v="178"/>
  </r>
  <r>
    <x v="4"/>
    <s v="8665-OK-OKLAHOMA CITY-OK-ND"/>
    <x v="0"/>
    <n v="0.255"/>
    <n v="178"/>
  </r>
  <r>
    <x v="4"/>
    <s v="8665-OK-OKLAHOMA CITY-OK-NE"/>
    <x v="0"/>
    <n v="0.255"/>
    <n v="178"/>
  </r>
  <r>
    <x v="4"/>
    <s v="8665-OK-OKLAHOMA CITY-OK-NH"/>
    <x v="0"/>
    <n v="0.255"/>
    <n v="178"/>
  </r>
  <r>
    <x v="4"/>
    <s v="8665-OK-OKLAHOMA CITY-OK-NJ"/>
    <x v="0"/>
    <n v="0.255"/>
    <n v="178"/>
  </r>
  <r>
    <x v="4"/>
    <s v="8665-OK-OKLAHOMA CITY-OK-NM"/>
    <x v="0"/>
    <n v="0.21"/>
    <n v="200"/>
  </r>
  <r>
    <x v="4"/>
    <s v="8665-OK-OKLAHOMA CITY-OK-NV"/>
    <x v="0"/>
    <n v="0.21"/>
    <n v="200"/>
  </r>
  <r>
    <x v="4"/>
    <s v="8665-OK-OKLAHOMA CITY-OK-NY"/>
    <x v="0"/>
    <n v="0.255"/>
    <n v="178"/>
  </r>
  <r>
    <x v="4"/>
    <s v="8665-OK-OKLAHOMA CITY-OK-OH"/>
    <x v="0"/>
    <n v="0.255"/>
    <n v="178"/>
  </r>
  <r>
    <x v="4"/>
    <s v="8665-OK-OKLAHOMA CITY-OK-OK"/>
    <x v="0"/>
    <n v="0.255"/>
    <n v="178"/>
  </r>
  <r>
    <x v="4"/>
    <s v="8665-OK-OKLAHOMA CITY-OK-ON"/>
    <x v="0"/>
    <n v="0.39"/>
    <n v="172"/>
  </r>
  <r>
    <x v="4"/>
    <s v="8665-OK-OKLAHOMA CITY-OK-OR"/>
    <x v="0"/>
    <n v="0.21"/>
    <n v="200"/>
  </r>
  <r>
    <x v="4"/>
    <s v="8665-OK-OKLAHOMA CITY-OK-PA"/>
    <x v="0"/>
    <n v="0.255"/>
    <n v="178"/>
  </r>
  <r>
    <x v="4"/>
    <s v="8665-OK-OKLAHOMA CITY-OK-QC"/>
    <x v="0"/>
    <n v="0.39"/>
    <n v="172"/>
  </r>
  <r>
    <x v="4"/>
    <s v="8665-OK-OKLAHOMA CITY-OK-RI"/>
    <x v="0"/>
    <n v="0.255"/>
    <n v="178"/>
  </r>
  <r>
    <x v="4"/>
    <s v="8665-OK-OKLAHOMA CITY-OK-SC"/>
    <x v="0"/>
    <n v="0.255"/>
    <n v="178"/>
  </r>
  <r>
    <x v="4"/>
    <s v="8665-OK-OKLAHOMA CITY-OK-SD"/>
    <x v="0"/>
    <n v="0.255"/>
    <n v="178"/>
  </r>
  <r>
    <x v="4"/>
    <s v="8665-OK-OKLAHOMA CITY-OK-SK"/>
    <x v="0"/>
    <n v="0.24"/>
    <n v="215"/>
  </r>
  <r>
    <x v="4"/>
    <s v="8665-OK-OKLAHOMA CITY-OK-TN"/>
    <x v="5"/>
    <n v="0.55900000000000005"/>
    <n v="92"/>
  </r>
  <r>
    <x v="4"/>
    <s v="8665-OK-OKLAHOMA CITY-OK-TX"/>
    <x v="2"/>
    <n v="0.49"/>
    <n v="134.80000000000001"/>
  </r>
  <r>
    <x v="4"/>
    <s v="8665-OK-OKLAHOMA CITY-OK-UT"/>
    <x v="0"/>
    <n v="0.21"/>
    <n v="200"/>
  </r>
  <r>
    <x v="4"/>
    <s v="8665-OK-OKLAHOMA CITY-OK-VA"/>
    <x v="0"/>
    <n v="0.255"/>
    <n v="178"/>
  </r>
  <r>
    <x v="4"/>
    <s v="8665-OK-OKLAHOMA CITY-OK-VT"/>
    <x v="0"/>
    <n v="0.255"/>
    <n v="178"/>
  </r>
  <r>
    <x v="4"/>
    <s v="8665-OK-OKLAHOMA CITY-OK-WA"/>
    <x v="0"/>
    <n v="0.21"/>
    <n v="200"/>
  </r>
  <r>
    <x v="4"/>
    <s v="8665-OK-OKLAHOMA CITY-OK-WI"/>
    <x v="0"/>
    <n v="0.255"/>
    <n v="178"/>
  </r>
  <r>
    <x v="4"/>
    <s v="8665-OK-OKLAHOMA CITY-OK-WV"/>
    <x v="0"/>
    <n v="0.255"/>
    <n v="178"/>
  </r>
  <r>
    <x v="4"/>
    <s v="8665-OK-OKLAHOMA CITY-OK-WY"/>
    <x v="0"/>
    <n v="0.21"/>
    <n v="200"/>
  </r>
  <r>
    <x v="4"/>
    <s v="8667-MI-WYOMING-AB-MI"/>
    <x v="0"/>
    <n v="0.24"/>
    <n v="215"/>
  </r>
  <r>
    <x v="4"/>
    <s v="8667-MI-WYOMING-AL-MI"/>
    <x v="2"/>
    <n v="0.55800000000000005"/>
    <n v="174.9"/>
  </r>
  <r>
    <x v="4"/>
    <s v="8667-MI-WYOMING-AR-MI"/>
    <x v="0"/>
    <n v="0.255"/>
    <n v="178"/>
  </r>
  <r>
    <x v="4"/>
    <s v="8667-MI-WYOMING-AZ-MI"/>
    <x v="0"/>
    <n v="0.255"/>
    <n v="178"/>
  </r>
  <r>
    <x v="4"/>
    <s v="8667-MI-WYOMING-BC-MI"/>
    <x v="0"/>
    <n v="0.24"/>
    <n v="215"/>
  </r>
  <r>
    <x v="4"/>
    <s v="8667-MI-WYOMING-CA-MI"/>
    <x v="0"/>
    <n v="0.255"/>
    <n v="178"/>
  </r>
  <r>
    <x v="4"/>
    <s v="8667-MI-WYOMING-CO-MI"/>
    <x v="2"/>
    <n v="0.40200000000000002"/>
    <n v="194.7"/>
  </r>
  <r>
    <x v="4"/>
    <s v="8667-MI-WYOMING-CT-MI"/>
    <x v="0"/>
    <n v="0.255"/>
    <n v="178"/>
  </r>
  <r>
    <x v="4"/>
    <s v="8667-MI-WYOMING-DC-MI"/>
    <x v="0"/>
    <n v="0.255"/>
    <n v="178"/>
  </r>
  <r>
    <x v="4"/>
    <s v="8667-MI-WYOMING-DE-MI"/>
    <x v="0"/>
    <n v="0.255"/>
    <n v="178"/>
  </r>
  <r>
    <x v="4"/>
    <s v="8667-MI-WYOMING-FL-MI"/>
    <x v="0"/>
    <n v="0.255"/>
    <n v="178"/>
  </r>
  <r>
    <x v="4"/>
    <s v="8667-MI-WYOMING-GA-MI"/>
    <x v="2"/>
    <n v="0.54100000000000004"/>
    <n v="220.8"/>
  </r>
  <r>
    <x v="4"/>
    <s v="8667-MI-WYOMING-IA-MI"/>
    <x v="0"/>
    <n v="0.255"/>
    <n v="178"/>
  </r>
  <r>
    <x v="4"/>
    <s v="8667-MI-WYOMING-ID-MI"/>
    <x v="2"/>
    <n v="7.0000000000000007E-2"/>
    <n v="211"/>
  </r>
  <r>
    <x v="4"/>
    <s v="8667-MI-WYOMING-IL-MI"/>
    <x v="2"/>
    <n v="0.50600000000000001"/>
    <n v="125.6"/>
  </r>
  <r>
    <x v="4"/>
    <s v="8667-MI-WYOMING-IN-MI"/>
    <x v="0"/>
    <n v="0.255"/>
    <n v="178"/>
  </r>
  <r>
    <x v="4"/>
    <s v="8667-MI-WYOMING-KS-MI"/>
    <x v="0"/>
    <n v="0.255"/>
    <n v="178"/>
  </r>
  <r>
    <x v="4"/>
    <s v="8667-MI-WYOMING-KY-MI"/>
    <x v="0"/>
    <n v="0.255"/>
    <n v="178"/>
  </r>
  <r>
    <x v="4"/>
    <s v="8667-MI-WYOMING-LA-MI"/>
    <x v="0"/>
    <n v="0.255"/>
    <n v="178"/>
  </r>
  <r>
    <x v="4"/>
    <s v="8667-MI-WYOMING-MA-MI"/>
    <x v="0"/>
    <n v="0.255"/>
    <n v="178"/>
  </r>
  <r>
    <x v="4"/>
    <s v="8667-MI-WYOMING-MB-MI"/>
    <x v="0"/>
    <n v="0.24"/>
    <n v="215"/>
  </r>
  <r>
    <x v="4"/>
    <s v="8667-MI-WYOMING-MD-MI"/>
    <x v="2"/>
    <n v="0.504"/>
    <n v="149"/>
  </r>
  <r>
    <x v="4"/>
    <s v="8667-MI-WYOMING-ME-MI"/>
    <x v="0"/>
    <n v="0.255"/>
    <n v="178"/>
  </r>
  <r>
    <x v="4"/>
    <s v="8667-MI-WYOMING-MI-MI"/>
    <x v="0"/>
    <n v="0.255"/>
    <n v="178"/>
  </r>
  <r>
    <x v="4"/>
    <s v="8667-MI-WYOMING-MN-MI"/>
    <x v="2"/>
    <n v="0.63800000000000001"/>
    <n v="164"/>
  </r>
  <r>
    <x v="4"/>
    <s v="8667-MI-WYOMING-MO-MI"/>
    <x v="2"/>
    <n v="0.44800000000000001"/>
    <n v="298.39999999999998"/>
  </r>
  <r>
    <x v="4"/>
    <s v="8667-MI-WYOMING-MS-MI"/>
    <x v="2"/>
    <n v="0.33100000000000002"/>
    <n v="181.5"/>
  </r>
  <r>
    <x v="4"/>
    <s v="8667-MI-WYOMING-MT-MI"/>
    <x v="0"/>
    <n v="0.255"/>
    <n v="178"/>
  </r>
  <r>
    <x v="4"/>
    <s v="8667-MI-WYOMING-NC-MI"/>
    <x v="0"/>
    <n v="0.255"/>
    <n v="178"/>
  </r>
  <r>
    <x v="4"/>
    <s v="8667-MI-WYOMING-ND-MI"/>
    <x v="0"/>
    <n v="0.255"/>
    <n v="178"/>
  </r>
  <r>
    <x v="4"/>
    <s v="8667-MI-WYOMING-NE-MI"/>
    <x v="0"/>
    <n v="0.255"/>
    <n v="178"/>
  </r>
  <r>
    <x v="4"/>
    <s v="8667-MI-WYOMING-NH-MI"/>
    <x v="0"/>
    <n v="0.255"/>
    <n v="178"/>
  </r>
  <r>
    <x v="4"/>
    <s v="8667-MI-WYOMING-NJ-MI"/>
    <x v="2"/>
    <n v="0.65500000000000003"/>
    <n v="171.5"/>
  </r>
  <r>
    <x v="4"/>
    <s v="8667-MI-WYOMING-NM-MI"/>
    <x v="0"/>
    <n v="0.255"/>
    <n v="178"/>
  </r>
  <r>
    <x v="4"/>
    <s v="8667-MI-WYOMING-NV-MI"/>
    <x v="0"/>
    <n v="0.255"/>
    <n v="178"/>
  </r>
  <r>
    <x v="4"/>
    <s v="8667-MI-WYOMING-NY-MI"/>
    <x v="2"/>
    <n v="0.44"/>
    <n v="147.30000000000001"/>
  </r>
  <r>
    <x v="4"/>
    <s v="8667-MI-WYOMING-OH-MI"/>
    <x v="0"/>
    <n v="0.255"/>
    <n v="178"/>
  </r>
  <r>
    <x v="4"/>
    <s v="8667-MI-WYOMING-OK-MI"/>
    <x v="0"/>
    <n v="0.255"/>
    <n v="178"/>
  </r>
  <r>
    <x v="4"/>
    <s v="8667-MI-WYOMING-ON-MI"/>
    <x v="2"/>
    <n v="0.52500000000000002"/>
    <n v="163"/>
  </r>
  <r>
    <x v="4"/>
    <s v="8667-MI-WYOMING-OR-MI"/>
    <x v="2"/>
    <n v="0.38800000000000001"/>
    <n v="158.4"/>
  </r>
  <r>
    <x v="4"/>
    <s v="8667-MI-WYOMING-PA-MI"/>
    <x v="2"/>
    <n v="0.41199999999999998"/>
    <n v="171"/>
  </r>
  <r>
    <x v="4"/>
    <s v="8667-MI-WYOMING-QC-MI"/>
    <x v="0"/>
    <n v="0.39"/>
    <n v="172"/>
  </r>
  <r>
    <x v="4"/>
    <s v="8667-MI-WYOMING-RI-MI"/>
    <x v="0"/>
    <n v="0.255"/>
    <n v="178"/>
  </r>
  <r>
    <x v="4"/>
    <s v="8667-MI-WYOMING-SC-MI"/>
    <x v="0"/>
    <n v="0.255"/>
    <n v="178"/>
  </r>
  <r>
    <x v="4"/>
    <s v="8667-MI-WYOMING-SD-MI"/>
    <x v="0"/>
    <n v="0.255"/>
    <n v="178"/>
  </r>
  <r>
    <x v="4"/>
    <s v="8667-MI-WYOMING-SK-MI"/>
    <x v="0"/>
    <n v="0.24"/>
    <n v="215"/>
  </r>
  <r>
    <x v="4"/>
    <s v="8667-MI-WYOMING-TN-MI"/>
    <x v="2"/>
    <n v="0.501"/>
    <n v="143.69999999999999"/>
  </r>
  <r>
    <x v="4"/>
    <s v="8667-MI-WYOMING-TX-MI"/>
    <x v="2"/>
    <n v="0.37"/>
    <n v="148"/>
  </r>
  <r>
    <x v="4"/>
    <s v="8667-MI-WYOMING-UT-MI"/>
    <x v="0"/>
    <n v="0.255"/>
    <n v="178"/>
  </r>
  <r>
    <x v="4"/>
    <s v="8667-MI-WYOMING-VA-MI"/>
    <x v="0"/>
    <n v="0.255"/>
    <n v="178"/>
  </r>
  <r>
    <x v="4"/>
    <s v="8667-MI-WYOMING-VT-MI"/>
    <x v="0"/>
    <n v="0.255"/>
    <n v="178"/>
  </r>
  <r>
    <x v="4"/>
    <s v="8667-MI-WYOMING-WA-MI"/>
    <x v="0"/>
    <n v="0.255"/>
    <n v="178"/>
  </r>
  <r>
    <x v="4"/>
    <s v="8667-MI-WYOMING-WI-MI"/>
    <x v="2"/>
    <n v="0.36499999999999999"/>
    <n v="150.5"/>
  </r>
  <r>
    <x v="4"/>
    <s v="8667-MI-WYOMING-WV-MI"/>
    <x v="0"/>
    <n v="0.255"/>
    <n v="178"/>
  </r>
  <r>
    <x v="4"/>
    <s v="8667-MI-WYOMING-WY-MI"/>
    <x v="0"/>
    <n v="0.255"/>
    <n v="178"/>
  </r>
  <r>
    <x v="4"/>
    <s v="8667-MI-WYOMING-MI-AB"/>
    <x v="0"/>
    <n v="0.24"/>
    <n v="215"/>
  </r>
  <r>
    <x v="4"/>
    <s v="8667-MI-WYOMING-MI-AL"/>
    <x v="2"/>
    <n v="0.36399999999999999"/>
    <n v="172.7"/>
  </r>
  <r>
    <x v="4"/>
    <s v="8667-MI-WYOMING-MI-AR"/>
    <x v="0"/>
    <n v="0.255"/>
    <n v="178"/>
  </r>
  <r>
    <x v="4"/>
    <s v="8667-MI-WYOMING-MI-AZ"/>
    <x v="0"/>
    <n v="0.21"/>
    <n v="200"/>
  </r>
  <r>
    <x v="4"/>
    <s v="8667-MI-WYOMING-MI-BC"/>
    <x v="0"/>
    <n v="0.24"/>
    <n v="215"/>
  </r>
  <r>
    <x v="4"/>
    <s v="8667-MI-WYOMING-MI-CA"/>
    <x v="0"/>
    <n v="0.21"/>
    <n v="200"/>
  </r>
  <r>
    <x v="4"/>
    <s v="8667-MI-WYOMING-MI-CO"/>
    <x v="2"/>
    <n v="0.43"/>
    <n v="189.5"/>
  </r>
  <r>
    <x v="4"/>
    <s v="8667-MI-WYOMING-MI-CT"/>
    <x v="0"/>
    <n v="0.255"/>
    <n v="178"/>
  </r>
  <r>
    <x v="4"/>
    <s v="8667-MI-WYOMING-MI-DC"/>
    <x v="2"/>
    <n v="0.215"/>
    <n v="147.4"/>
  </r>
  <r>
    <x v="4"/>
    <s v="8667-MI-WYOMING-MI-DE"/>
    <x v="0"/>
    <n v="0.255"/>
    <n v="178"/>
  </r>
  <r>
    <x v="4"/>
    <s v="8667-MI-WYOMING-MI-FL"/>
    <x v="2"/>
    <n v="0.41599999999999998"/>
    <n v="248.4"/>
  </r>
  <r>
    <x v="4"/>
    <s v="8667-MI-WYOMING-MI-GA"/>
    <x v="0"/>
    <n v="0.255"/>
    <n v="178"/>
  </r>
  <r>
    <x v="4"/>
    <s v="8667-MI-WYOMING-MI-IA"/>
    <x v="0"/>
    <n v="0.255"/>
    <n v="178"/>
  </r>
  <r>
    <x v="4"/>
    <s v="8667-MI-WYOMING-MI-ID"/>
    <x v="0"/>
    <n v="0.21"/>
    <n v="200"/>
  </r>
  <r>
    <x v="4"/>
    <s v="8667-MI-WYOMING-MI-IL"/>
    <x v="2"/>
    <n v="0.28699999999999998"/>
    <n v="132.6"/>
  </r>
  <r>
    <x v="4"/>
    <s v="8667-MI-WYOMING-MI-IN"/>
    <x v="2"/>
    <n v="0.33100000000000002"/>
    <n v="153"/>
  </r>
  <r>
    <x v="4"/>
    <s v="8667-MI-WYOMING-MI-KS"/>
    <x v="0"/>
    <n v="0.255"/>
    <n v="178"/>
  </r>
  <r>
    <x v="4"/>
    <s v="8667-MI-WYOMING-MI-KY"/>
    <x v="2"/>
    <n v="0.47799999999999998"/>
    <n v="145.69999999999999"/>
  </r>
  <r>
    <x v="4"/>
    <s v="8667-MI-WYOMING-MI-LA"/>
    <x v="0"/>
    <n v="0.255"/>
    <n v="178"/>
  </r>
  <r>
    <x v="4"/>
    <s v="8667-MI-WYOMING-MI-MA"/>
    <x v="0"/>
    <n v="0.255"/>
    <n v="178"/>
  </r>
  <r>
    <x v="4"/>
    <s v="8667-MI-WYOMING-MI-MB"/>
    <x v="0"/>
    <n v="0.24"/>
    <n v="215"/>
  </r>
  <r>
    <x v="4"/>
    <s v="8667-MI-WYOMING-MI-MD"/>
    <x v="0"/>
    <n v="0.255"/>
    <n v="178"/>
  </r>
  <r>
    <x v="4"/>
    <s v="8667-MI-WYOMING-MI-ME"/>
    <x v="0"/>
    <n v="0.255"/>
    <n v="178"/>
  </r>
  <r>
    <x v="4"/>
    <s v="8667-MI-WYOMING-MI-MI"/>
    <x v="0"/>
    <n v="0.255"/>
    <n v="178"/>
  </r>
  <r>
    <x v="4"/>
    <s v="8667-MI-WYOMING-MI-MN"/>
    <x v="2"/>
    <n v="0.41299999999999998"/>
    <n v="169.6"/>
  </r>
  <r>
    <x v="4"/>
    <s v="8667-MI-WYOMING-MI-MO"/>
    <x v="2"/>
    <n v="0.57799999999999996"/>
    <n v="146.69999999999999"/>
  </r>
  <r>
    <x v="4"/>
    <s v="8667-MI-WYOMING-MI-MS"/>
    <x v="0"/>
    <n v="0.255"/>
    <n v="178"/>
  </r>
  <r>
    <x v="4"/>
    <s v="8667-MI-WYOMING-MI-MT"/>
    <x v="0"/>
    <n v="0.21"/>
    <n v="200"/>
  </r>
  <r>
    <x v="4"/>
    <s v="8667-MI-WYOMING-MI-NC"/>
    <x v="2"/>
    <n v="0.496"/>
    <n v="241"/>
  </r>
  <r>
    <x v="4"/>
    <s v="8667-MI-WYOMING-MI-ND"/>
    <x v="0"/>
    <n v="0.255"/>
    <n v="178"/>
  </r>
  <r>
    <x v="4"/>
    <s v="8667-MI-WYOMING-MI-NE"/>
    <x v="0"/>
    <n v="0.255"/>
    <n v="178"/>
  </r>
  <r>
    <x v="4"/>
    <s v="8667-MI-WYOMING-MI-NH"/>
    <x v="0"/>
    <n v="0.255"/>
    <n v="178"/>
  </r>
  <r>
    <x v="4"/>
    <s v="8667-MI-WYOMING-MI-NJ"/>
    <x v="0"/>
    <n v="0.255"/>
    <n v="178"/>
  </r>
  <r>
    <x v="4"/>
    <s v="8667-MI-WYOMING-MI-NM"/>
    <x v="0"/>
    <n v="0.21"/>
    <n v="200"/>
  </r>
  <r>
    <x v="4"/>
    <s v="8667-MI-WYOMING-MI-NV"/>
    <x v="0"/>
    <n v="0.21"/>
    <n v="200"/>
  </r>
  <r>
    <x v="4"/>
    <s v="8667-MI-WYOMING-MI-NY"/>
    <x v="0"/>
    <n v="0.255"/>
    <n v="178"/>
  </r>
  <r>
    <x v="4"/>
    <s v="8667-MI-WYOMING-MI-OH"/>
    <x v="0"/>
    <n v="0.255"/>
    <n v="178"/>
  </r>
  <r>
    <x v="4"/>
    <s v="8667-MI-WYOMING-MI-OK"/>
    <x v="0"/>
    <n v="0.255"/>
    <n v="178"/>
  </r>
  <r>
    <x v="4"/>
    <s v="8667-MI-WYOMING-MI-ON"/>
    <x v="2"/>
    <n v="0.52400000000000002"/>
    <n v="121.2"/>
  </r>
  <r>
    <x v="4"/>
    <s v="8667-MI-WYOMING-MI-OR"/>
    <x v="0"/>
    <n v="0.21"/>
    <n v="200"/>
  </r>
  <r>
    <x v="4"/>
    <s v="8667-MI-WYOMING-MI-PA"/>
    <x v="2"/>
    <n v="0.48899999999999999"/>
    <n v="178.8"/>
  </r>
  <r>
    <x v="4"/>
    <s v="8667-MI-WYOMING-MI-QC"/>
    <x v="0"/>
    <n v="0.39"/>
    <n v="172"/>
  </r>
  <r>
    <x v="4"/>
    <s v="8667-MI-WYOMING-MI-RI"/>
    <x v="0"/>
    <n v="0.255"/>
    <n v="178"/>
  </r>
  <r>
    <x v="4"/>
    <s v="8667-MI-WYOMING-MI-SC"/>
    <x v="0"/>
    <n v="0.255"/>
    <n v="178"/>
  </r>
  <r>
    <x v="4"/>
    <s v="8667-MI-WYOMING-MI-SD"/>
    <x v="0"/>
    <n v="0.255"/>
    <n v="178"/>
  </r>
  <r>
    <x v="4"/>
    <s v="8667-MI-WYOMING-MI-SK"/>
    <x v="0"/>
    <n v="0.24"/>
    <n v="215"/>
  </r>
  <r>
    <x v="4"/>
    <s v="8667-MI-WYOMING-MI-TN"/>
    <x v="2"/>
    <n v="0.60599999999999998"/>
    <n v="145.30000000000001"/>
  </r>
  <r>
    <x v="4"/>
    <s v="8667-MI-WYOMING-MI-TX"/>
    <x v="0"/>
    <n v="0.255"/>
    <n v="178"/>
  </r>
  <r>
    <x v="4"/>
    <s v="8667-MI-WYOMING-MI-UT"/>
    <x v="0"/>
    <n v="0.21"/>
    <n v="200"/>
  </r>
  <r>
    <x v="4"/>
    <s v="8667-MI-WYOMING-MI-VA"/>
    <x v="2"/>
    <n v="0.59399999999999997"/>
    <n v="148"/>
  </r>
  <r>
    <x v="4"/>
    <s v="8667-MI-WYOMING-MI-VT"/>
    <x v="0"/>
    <n v="0.255"/>
    <n v="178"/>
  </r>
  <r>
    <x v="4"/>
    <s v="8667-MI-WYOMING-MI-WA"/>
    <x v="2"/>
    <n v="0.32100000000000001"/>
    <n v="140.19999999999999"/>
  </r>
  <r>
    <x v="4"/>
    <s v="8667-MI-WYOMING-MI-WI"/>
    <x v="2"/>
    <n v="0.59699999999999998"/>
    <n v="167.7"/>
  </r>
  <r>
    <x v="4"/>
    <s v="8667-MI-WYOMING-MI-WV"/>
    <x v="0"/>
    <n v="0.255"/>
    <n v="178"/>
  </r>
  <r>
    <x v="4"/>
    <s v="8667-MI-WYOMING-MI-WY"/>
    <x v="0"/>
    <n v="0.21"/>
    <n v="200"/>
  </r>
  <r>
    <x v="4"/>
    <s v="8668-MI-LIVONIA-AB-MI"/>
    <x v="0"/>
    <n v="0.24"/>
    <n v="215"/>
  </r>
  <r>
    <x v="4"/>
    <s v="8668-MI-LIVONIA-AL-MI"/>
    <x v="2"/>
    <n v="0.55800000000000005"/>
    <n v="174.9"/>
  </r>
  <r>
    <x v="4"/>
    <s v="8668-MI-LIVONIA-AR-MI"/>
    <x v="0"/>
    <n v="0.255"/>
    <n v="178"/>
  </r>
  <r>
    <x v="4"/>
    <s v="8668-MI-LIVONIA-AZ-MI"/>
    <x v="0"/>
    <n v="0.255"/>
    <n v="178"/>
  </r>
  <r>
    <x v="4"/>
    <s v="8668-MI-LIVONIA-BC-MI"/>
    <x v="0"/>
    <n v="0.24"/>
    <n v="215"/>
  </r>
  <r>
    <x v="4"/>
    <s v="8668-MI-LIVONIA-CA-MI"/>
    <x v="0"/>
    <n v="0.255"/>
    <n v="178"/>
  </r>
  <r>
    <x v="4"/>
    <s v="8668-MI-LIVONIA-CO-MI"/>
    <x v="2"/>
    <n v="0.40200000000000002"/>
    <n v="194.7"/>
  </r>
  <r>
    <x v="4"/>
    <s v="8668-MI-LIVONIA-CT-MI"/>
    <x v="0"/>
    <n v="0.255"/>
    <n v="178"/>
  </r>
  <r>
    <x v="4"/>
    <s v="8668-MI-LIVONIA-DC-MI"/>
    <x v="0"/>
    <n v="0.255"/>
    <n v="178"/>
  </r>
  <r>
    <x v="4"/>
    <s v="8668-MI-LIVONIA-DE-MI"/>
    <x v="0"/>
    <n v="0.255"/>
    <n v="178"/>
  </r>
  <r>
    <x v="4"/>
    <s v="8668-MI-LIVONIA-FL-MI"/>
    <x v="0"/>
    <n v="0.255"/>
    <n v="178"/>
  </r>
  <r>
    <x v="4"/>
    <s v="8668-MI-LIVONIA-GA-MI"/>
    <x v="2"/>
    <n v="0.54100000000000004"/>
    <n v="220.8"/>
  </r>
  <r>
    <x v="4"/>
    <s v="8668-MI-LIVONIA-IA-MI"/>
    <x v="0"/>
    <n v="0.255"/>
    <n v="178"/>
  </r>
  <r>
    <x v="4"/>
    <s v="8668-MI-LIVONIA-ID-MI"/>
    <x v="2"/>
    <n v="7.0000000000000007E-2"/>
    <n v="211"/>
  </r>
  <r>
    <x v="4"/>
    <s v="8668-MI-LIVONIA-IL-MI"/>
    <x v="2"/>
    <n v="0.50600000000000001"/>
    <n v="125.6"/>
  </r>
  <r>
    <x v="4"/>
    <s v="8668-MI-LIVONIA-IN-MI"/>
    <x v="0"/>
    <n v="0.255"/>
    <n v="178"/>
  </r>
  <r>
    <x v="4"/>
    <s v="8668-MI-LIVONIA-KS-MI"/>
    <x v="0"/>
    <n v="0.255"/>
    <n v="178"/>
  </r>
  <r>
    <x v="4"/>
    <s v="8668-MI-LIVONIA-KY-MI"/>
    <x v="0"/>
    <n v="0.255"/>
    <n v="178"/>
  </r>
  <r>
    <x v="4"/>
    <s v="8668-MI-LIVONIA-LA-MI"/>
    <x v="0"/>
    <n v="0.255"/>
    <n v="178"/>
  </r>
  <r>
    <x v="4"/>
    <s v="8668-MI-LIVONIA-MA-MI"/>
    <x v="0"/>
    <n v="0.255"/>
    <n v="178"/>
  </r>
  <r>
    <x v="4"/>
    <s v="8668-MI-LIVONIA-MB-MI"/>
    <x v="0"/>
    <n v="0.24"/>
    <n v="215"/>
  </r>
  <r>
    <x v="4"/>
    <s v="8668-MI-LIVONIA-MD-MI"/>
    <x v="2"/>
    <n v="0.504"/>
    <n v="149"/>
  </r>
  <r>
    <x v="4"/>
    <s v="8668-MI-LIVONIA-ME-MI"/>
    <x v="0"/>
    <n v="0.255"/>
    <n v="178"/>
  </r>
  <r>
    <x v="4"/>
    <s v="8668-MI-LIVONIA-MI-MI"/>
    <x v="0"/>
    <n v="0.255"/>
    <n v="178"/>
  </r>
  <r>
    <x v="4"/>
    <s v="8668-MI-LIVONIA-MN-MI"/>
    <x v="2"/>
    <n v="0.63800000000000001"/>
    <n v="164"/>
  </r>
  <r>
    <x v="4"/>
    <s v="8668-MI-LIVONIA-MO-MI"/>
    <x v="0"/>
    <n v="0.255"/>
    <n v="178"/>
  </r>
  <r>
    <x v="4"/>
    <s v="8668-MI-LIVONIA-MS-MI"/>
    <x v="2"/>
    <n v="0.33100000000000002"/>
    <n v="181.5"/>
  </r>
  <r>
    <x v="4"/>
    <s v="8668-MI-LIVONIA-MT-MI"/>
    <x v="0"/>
    <n v="0.255"/>
    <n v="178"/>
  </r>
  <r>
    <x v="4"/>
    <s v="8668-MI-LIVONIA-NC-MI"/>
    <x v="0"/>
    <n v="0.255"/>
    <n v="178"/>
  </r>
  <r>
    <x v="4"/>
    <s v="8668-MI-LIVONIA-ND-MI"/>
    <x v="0"/>
    <n v="0.255"/>
    <n v="178"/>
  </r>
  <r>
    <x v="4"/>
    <s v="8668-MI-LIVONIA-NE-MI"/>
    <x v="0"/>
    <n v="0.255"/>
    <n v="178"/>
  </r>
  <r>
    <x v="4"/>
    <s v="8668-MI-LIVONIA-NH-MI"/>
    <x v="0"/>
    <n v="0.255"/>
    <n v="178"/>
  </r>
  <r>
    <x v="4"/>
    <s v="8668-MI-LIVONIA-NJ-MI"/>
    <x v="2"/>
    <n v="0.65500000000000003"/>
    <n v="171.5"/>
  </r>
  <r>
    <x v="4"/>
    <s v="8668-MI-LIVONIA-NM-MI"/>
    <x v="0"/>
    <n v="0.255"/>
    <n v="178"/>
  </r>
  <r>
    <x v="4"/>
    <s v="8668-MI-LIVONIA-NV-MI"/>
    <x v="0"/>
    <n v="0.255"/>
    <n v="178"/>
  </r>
  <r>
    <x v="4"/>
    <s v="8668-MI-LIVONIA-NY-MI"/>
    <x v="2"/>
    <n v="0.44"/>
    <n v="147.30000000000001"/>
  </r>
  <r>
    <x v="4"/>
    <s v="8668-MI-LIVONIA-OH-MI"/>
    <x v="0"/>
    <n v="0.255"/>
    <n v="178"/>
  </r>
  <r>
    <x v="4"/>
    <s v="8668-MI-LIVONIA-OK-MI"/>
    <x v="0"/>
    <n v="0.255"/>
    <n v="178"/>
  </r>
  <r>
    <x v="4"/>
    <s v="8668-MI-LIVONIA-ON-MI"/>
    <x v="2"/>
    <n v="0.52500000000000002"/>
    <n v="163"/>
  </r>
  <r>
    <x v="4"/>
    <s v="8668-MI-LIVONIA-OR-MI"/>
    <x v="2"/>
    <n v="0.38800000000000001"/>
    <n v="158.4"/>
  </r>
  <r>
    <x v="4"/>
    <s v="8668-MI-LIVONIA-PA-MI"/>
    <x v="2"/>
    <n v="0.41199999999999998"/>
    <n v="171"/>
  </r>
  <r>
    <x v="4"/>
    <s v="8668-MI-LIVONIA-QC-MI"/>
    <x v="0"/>
    <n v="0.39"/>
    <n v="172"/>
  </r>
  <r>
    <x v="4"/>
    <s v="8668-MI-LIVONIA-RI-MI"/>
    <x v="0"/>
    <n v="0.255"/>
    <n v="178"/>
  </r>
  <r>
    <x v="4"/>
    <s v="8668-MI-LIVONIA-SC-MI"/>
    <x v="0"/>
    <n v="0.255"/>
    <n v="178"/>
  </r>
  <r>
    <x v="4"/>
    <s v="8668-MI-LIVONIA-SD-MI"/>
    <x v="0"/>
    <n v="0.255"/>
    <n v="178"/>
  </r>
  <r>
    <x v="4"/>
    <s v="8668-MI-LIVONIA-SK-MI"/>
    <x v="0"/>
    <n v="0.24"/>
    <n v="215"/>
  </r>
  <r>
    <x v="4"/>
    <s v="8668-MI-LIVONIA-TN-MI"/>
    <x v="2"/>
    <n v="0.501"/>
    <n v="143.69999999999999"/>
  </r>
  <r>
    <x v="4"/>
    <s v="8668-MI-LIVONIA-TX-MI"/>
    <x v="2"/>
    <n v="0.37"/>
    <n v="148"/>
  </r>
  <r>
    <x v="4"/>
    <s v="8668-MI-LIVONIA-UT-MI"/>
    <x v="0"/>
    <n v="0.255"/>
    <n v="178"/>
  </r>
  <r>
    <x v="4"/>
    <s v="8668-MI-LIVONIA-VA-MI"/>
    <x v="0"/>
    <n v="0.255"/>
    <n v="178"/>
  </r>
  <r>
    <x v="4"/>
    <s v="8668-MI-LIVONIA-VT-MI"/>
    <x v="0"/>
    <n v="0.255"/>
    <n v="178"/>
  </r>
  <r>
    <x v="4"/>
    <s v="8668-MI-LIVONIA-WA-MI"/>
    <x v="0"/>
    <n v="0.255"/>
    <n v="178"/>
  </r>
  <r>
    <x v="4"/>
    <s v="8668-MI-LIVONIA-WI-MI"/>
    <x v="2"/>
    <n v="0.36499999999999999"/>
    <n v="150.5"/>
  </r>
  <r>
    <x v="4"/>
    <s v="8668-MI-LIVONIA-WV-MI"/>
    <x v="0"/>
    <n v="0.255"/>
    <n v="178"/>
  </r>
  <r>
    <x v="4"/>
    <s v="8668-MI-LIVONIA-WY-MI"/>
    <x v="0"/>
    <n v="0.255"/>
    <n v="178"/>
  </r>
  <r>
    <x v="4"/>
    <s v="8668-MI-LIVONIA-MI-AB"/>
    <x v="0"/>
    <n v="0.24"/>
    <n v="215"/>
  </r>
  <r>
    <x v="4"/>
    <s v="8668-MI-LIVONIA-MI-AL"/>
    <x v="2"/>
    <n v="0.36399999999999999"/>
    <n v="172.7"/>
  </r>
  <r>
    <x v="4"/>
    <s v="8668-MI-LIVONIA-MI-AR"/>
    <x v="0"/>
    <n v="0.255"/>
    <n v="178"/>
  </r>
  <r>
    <x v="4"/>
    <s v="8668-MI-LIVONIA-MI-AZ"/>
    <x v="0"/>
    <n v="0.21"/>
    <n v="200"/>
  </r>
  <r>
    <x v="4"/>
    <s v="8668-MI-LIVONIA-MI-BC"/>
    <x v="0"/>
    <n v="0.24"/>
    <n v="215"/>
  </r>
  <r>
    <x v="4"/>
    <s v="8668-MI-LIVONIA-MI-CA"/>
    <x v="0"/>
    <n v="0.21"/>
    <n v="200"/>
  </r>
  <r>
    <x v="4"/>
    <s v="8668-MI-LIVONIA-MI-CO"/>
    <x v="0"/>
    <n v="0.21"/>
    <n v="200"/>
  </r>
  <r>
    <x v="4"/>
    <s v="8668-MI-LIVONIA-MI-CT"/>
    <x v="0"/>
    <n v="0.255"/>
    <n v="178"/>
  </r>
  <r>
    <x v="4"/>
    <s v="8668-MI-LIVONIA-MI-DC"/>
    <x v="2"/>
    <n v="0.215"/>
    <n v="147.4"/>
  </r>
  <r>
    <x v="4"/>
    <s v="8668-MI-LIVONIA-MI-DE"/>
    <x v="0"/>
    <n v="0.255"/>
    <n v="178"/>
  </r>
  <r>
    <x v="4"/>
    <s v="8668-MI-LIVONIA-MI-FL"/>
    <x v="2"/>
    <n v="0.41599999999999998"/>
    <n v="248.4"/>
  </r>
  <r>
    <x v="4"/>
    <s v="8668-MI-LIVONIA-MI-GA"/>
    <x v="0"/>
    <n v="0.255"/>
    <n v="178"/>
  </r>
  <r>
    <x v="4"/>
    <s v="8668-MI-LIVONIA-MI-IA"/>
    <x v="0"/>
    <n v="0.255"/>
    <n v="178"/>
  </r>
  <r>
    <x v="4"/>
    <s v="8668-MI-LIVONIA-MI-ID"/>
    <x v="0"/>
    <n v="0.21"/>
    <n v="200"/>
  </r>
  <r>
    <x v="4"/>
    <s v="8668-MI-LIVONIA-MI-IL"/>
    <x v="2"/>
    <n v="0.28699999999999998"/>
    <n v="132.6"/>
  </r>
  <r>
    <x v="4"/>
    <s v="8668-MI-LIVONIA-MI-IN"/>
    <x v="0"/>
    <n v="0.255"/>
    <n v="178"/>
  </r>
  <r>
    <x v="4"/>
    <s v="8668-MI-LIVONIA-MI-KS"/>
    <x v="0"/>
    <n v="0.255"/>
    <n v="178"/>
  </r>
  <r>
    <x v="4"/>
    <s v="8668-MI-LIVONIA-MI-KY"/>
    <x v="2"/>
    <n v="0.47799999999999998"/>
    <n v="145.69999999999999"/>
  </r>
  <r>
    <x v="4"/>
    <s v="8668-MI-LIVONIA-MI-LA"/>
    <x v="0"/>
    <n v="0.255"/>
    <n v="178"/>
  </r>
  <r>
    <x v="4"/>
    <s v="8668-MI-LIVONIA-MI-MA"/>
    <x v="0"/>
    <n v="0.255"/>
    <n v="178"/>
  </r>
  <r>
    <x v="4"/>
    <s v="8668-MI-LIVONIA-MI-MB"/>
    <x v="0"/>
    <n v="0.24"/>
    <n v="215"/>
  </r>
  <r>
    <x v="4"/>
    <s v="8668-MI-LIVONIA-MI-MD"/>
    <x v="2"/>
    <n v="0.53"/>
    <n v="142"/>
  </r>
  <r>
    <x v="4"/>
    <s v="8668-MI-LIVONIA-MI-ME"/>
    <x v="0"/>
    <n v="0.255"/>
    <n v="178"/>
  </r>
  <r>
    <x v="4"/>
    <s v="8668-MI-LIVONIA-MI-MI"/>
    <x v="0"/>
    <n v="0.255"/>
    <n v="178"/>
  </r>
  <r>
    <x v="4"/>
    <s v="8668-MI-LIVONIA-MI-MN"/>
    <x v="2"/>
    <n v="0.41299999999999998"/>
    <n v="169.6"/>
  </r>
  <r>
    <x v="4"/>
    <s v="8668-MI-LIVONIA-MI-MO"/>
    <x v="2"/>
    <n v="0.57799999999999996"/>
    <n v="146.69999999999999"/>
  </r>
  <r>
    <x v="4"/>
    <s v="8668-MI-LIVONIA-MI-MS"/>
    <x v="0"/>
    <n v="0.255"/>
    <n v="178"/>
  </r>
  <r>
    <x v="4"/>
    <s v="8668-MI-LIVONIA-MI-MT"/>
    <x v="0"/>
    <n v="0.21"/>
    <n v="200"/>
  </r>
  <r>
    <x v="4"/>
    <s v="8668-MI-LIVONIA-MI-NC"/>
    <x v="2"/>
    <n v="0.496"/>
    <n v="241"/>
  </r>
  <r>
    <x v="4"/>
    <s v="8668-MI-LIVONIA-MI-ND"/>
    <x v="0"/>
    <n v="0.255"/>
    <n v="178"/>
  </r>
  <r>
    <x v="4"/>
    <s v="8668-MI-LIVONIA-MI-NE"/>
    <x v="0"/>
    <n v="0.255"/>
    <n v="178"/>
  </r>
  <r>
    <x v="4"/>
    <s v="8668-MI-LIVONIA-MI-NH"/>
    <x v="0"/>
    <n v="0.255"/>
    <n v="178"/>
  </r>
  <r>
    <x v="4"/>
    <s v="8668-MI-LIVONIA-MI-NJ"/>
    <x v="0"/>
    <n v="0.255"/>
    <n v="178"/>
  </r>
  <r>
    <x v="4"/>
    <s v="8668-MI-LIVONIA-MI-NM"/>
    <x v="0"/>
    <n v="0.21"/>
    <n v="200"/>
  </r>
  <r>
    <x v="4"/>
    <s v="8668-MI-LIVONIA-MI-NV"/>
    <x v="0"/>
    <n v="0.21"/>
    <n v="200"/>
  </r>
  <r>
    <x v="4"/>
    <s v="8668-MI-LIVONIA-MI-NY"/>
    <x v="0"/>
    <n v="0.255"/>
    <n v="178"/>
  </r>
  <r>
    <x v="4"/>
    <s v="8668-MI-LIVONIA-MI-OH"/>
    <x v="2"/>
    <n v="0.63400000000000001"/>
    <n v="133.6"/>
  </r>
  <r>
    <x v="4"/>
    <s v="8668-MI-LIVONIA-MI-OK"/>
    <x v="0"/>
    <n v="0.255"/>
    <n v="178"/>
  </r>
  <r>
    <x v="4"/>
    <s v="8668-MI-LIVONIA-MI-ON"/>
    <x v="2"/>
    <n v="0.52400000000000002"/>
    <n v="121.2"/>
  </r>
  <r>
    <x v="4"/>
    <s v="8668-MI-LIVONIA-MI-OR"/>
    <x v="0"/>
    <n v="0.21"/>
    <n v="200"/>
  </r>
  <r>
    <x v="4"/>
    <s v="8668-MI-LIVONIA-MI-PA"/>
    <x v="0"/>
    <n v="0.255"/>
    <n v="178"/>
  </r>
  <r>
    <x v="4"/>
    <s v="8668-MI-LIVONIA-MI-QC"/>
    <x v="0"/>
    <n v="0.39"/>
    <n v="172"/>
  </r>
  <r>
    <x v="4"/>
    <s v="8668-MI-LIVONIA-MI-RI"/>
    <x v="0"/>
    <n v="0.255"/>
    <n v="178"/>
  </r>
  <r>
    <x v="4"/>
    <s v="8668-MI-LIVONIA-MI-SC"/>
    <x v="0"/>
    <n v="0.255"/>
    <n v="178"/>
  </r>
  <r>
    <x v="4"/>
    <s v="8668-MI-LIVONIA-MI-SD"/>
    <x v="0"/>
    <n v="0.255"/>
    <n v="178"/>
  </r>
  <r>
    <x v="4"/>
    <s v="8668-MI-LIVONIA-MI-SK"/>
    <x v="0"/>
    <n v="0.24"/>
    <n v="215"/>
  </r>
  <r>
    <x v="4"/>
    <s v="8668-MI-LIVONIA-MI-TN"/>
    <x v="2"/>
    <n v="0.60599999999999998"/>
    <n v="145.30000000000001"/>
  </r>
  <r>
    <x v="4"/>
    <s v="8668-MI-LIVONIA-MI-TX"/>
    <x v="0"/>
    <n v="0.255"/>
    <n v="178"/>
  </r>
  <r>
    <x v="4"/>
    <s v="8668-MI-LIVONIA-MI-UT"/>
    <x v="0"/>
    <n v="0.21"/>
    <n v="200"/>
  </r>
  <r>
    <x v="4"/>
    <s v="8668-MI-LIVONIA-MI-VA"/>
    <x v="2"/>
    <n v="0.59399999999999997"/>
    <n v="148"/>
  </r>
  <r>
    <x v="4"/>
    <s v="8668-MI-LIVONIA-MI-VT"/>
    <x v="0"/>
    <n v="0.255"/>
    <n v="178"/>
  </r>
  <r>
    <x v="4"/>
    <s v="8668-MI-LIVONIA-MI-WA"/>
    <x v="2"/>
    <n v="0.32100000000000001"/>
    <n v="140.19999999999999"/>
  </r>
  <r>
    <x v="4"/>
    <s v="8668-MI-LIVONIA-MI-WI"/>
    <x v="2"/>
    <n v="0.59699999999999998"/>
    <n v="167.7"/>
  </r>
  <r>
    <x v="4"/>
    <s v="8668-MI-LIVONIA-MI-WV"/>
    <x v="0"/>
    <n v="0.255"/>
    <n v="178"/>
  </r>
  <r>
    <x v="4"/>
    <s v="8668-MI-LIVONIA-MI-WY"/>
    <x v="0"/>
    <n v="0.21"/>
    <n v="200"/>
  </r>
  <r>
    <x v="4"/>
    <s v="8669-UT-CLEARFIELD-AB-UT"/>
    <x v="0"/>
    <n v="0.24"/>
    <n v="215"/>
  </r>
  <r>
    <x v="4"/>
    <s v="8669-UT-CLEARFIELD-AL-UT"/>
    <x v="0"/>
    <n v="0.255"/>
    <n v="178"/>
  </r>
  <r>
    <x v="4"/>
    <s v="8669-UT-CLEARFIELD-AR-UT"/>
    <x v="0"/>
    <n v="0.255"/>
    <n v="178"/>
  </r>
  <r>
    <x v="4"/>
    <s v="8669-UT-CLEARFIELD-AZ-UT"/>
    <x v="0"/>
    <n v="0.255"/>
    <n v="178"/>
  </r>
  <r>
    <x v="4"/>
    <s v="8669-UT-CLEARFIELD-BC-UT"/>
    <x v="0"/>
    <n v="0.24"/>
    <n v="215"/>
  </r>
  <r>
    <x v="4"/>
    <s v="8669-UT-CLEARFIELD-CA-UT"/>
    <x v="0"/>
    <n v="0.255"/>
    <n v="178"/>
  </r>
  <r>
    <x v="4"/>
    <s v="8669-UT-CLEARFIELD-CO-UT"/>
    <x v="2"/>
    <n v="0.56499999999999995"/>
    <n v="162.69999999999999"/>
  </r>
  <r>
    <x v="4"/>
    <s v="8669-UT-CLEARFIELD-CT-UT"/>
    <x v="0"/>
    <n v="0.255"/>
    <n v="178"/>
  </r>
  <r>
    <x v="4"/>
    <s v="8669-UT-CLEARFIELD-DC-UT"/>
    <x v="0"/>
    <n v="0.255"/>
    <n v="178"/>
  </r>
  <r>
    <x v="4"/>
    <s v="8669-UT-CLEARFIELD-DE-UT"/>
    <x v="0"/>
    <n v="0.255"/>
    <n v="178"/>
  </r>
  <r>
    <x v="4"/>
    <s v="8669-UT-CLEARFIELD-FL-UT"/>
    <x v="0"/>
    <n v="0.255"/>
    <n v="178"/>
  </r>
  <r>
    <x v="4"/>
    <s v="8669-UT-CLEARFIELD-GA-UT"/>
    <x v="0"/>
    <n v="0.255"/>
    <n v="178"/>
  </r>
  <r>
    <x v="4"/>
    <s v="8669-UT-CLEARFIELD-IA-UT"/>
    <x v="0"/>
    <n v="0.255"/>
    <n v="178"/>
  </r>
  <r>
    <x v="4"/>
    <s v="8669-UT-CLEARFIELD-ID-UT"/>
    <x v="2"/>
    <n v="0.217"/>
    <n v="156.5"/>
  </r>
  <r>
    <x v="4"/>
    <s v="8669-UT-CLEARFIELD-IL-UT"/>
    <x v="0"/>
    <n v="0.255"/>
    <n v="178"/>
  </r>
  <r>
    <x v="4"/>
    <s v="8669-UT-CLEARFIELD-IN-UT"/>
    <x v="0"/>
    <n v="0.255"/>
    <n v="178"/>
  </r>
  <r>
    <x v="4"/>
    <s v="8669-UT-CLEARFIELD-KS-UT"/>
    <x v="0"/>
    <n v="0.255"/>
    <n v="178"/>
  </r>
  <r>
    <x v="4"/>
    <s v="8669-UT-CLEARFIELD-KY-UT"/>
    <x v="0"/>
    <n v="0.255"/>
    <n v="178"/>
  </r>
  <r>
    <x v="4"/>
    <s v="8669-UT-CLEARFIELD-LA-UT"/>
    <x v="0"/>
    <n v="0.255"/>
    <n v="178"/>
  </r>
  <r>
    <x v="4"/>
    <s v="8669-UT-CLEARFIELD-MA-UT"/>
    <x v="0"/>
    <n v="0.255"/>
    <n v="178"/>
  </r>
  <r>
    <x v="4"/>
    <s v="8669-UT-CLEARFIELD-MB-UT"/>
    <x v="0"/>
    <n v="0.24"/>
    <n v="215"/>
  </r>
  <r>
    <x v="4"/>
    <s v="8669-UT-CLEARFIELD-MD-UT"/>
    <x v="0"/>
    <n v="0.255"/>
    <n v="178"/>
  </r>
  <r>
    <x v="4"/>
    <s v="8669-UT-CLEARFIELD-ME-UT"/>
    <x v="0"/>
    <n v="0.255"/>
    <n v="178"/>
  </r>
  <r>
    <x v="4"/>
    <s v="8669-UT-CLEARFIELD-MI-UT"/>
    <x v="0"/>
    <n v="0.255"/>
    <n v="178"/>
  </r>
  <r>
    <x v="4"/>
    <s v="8669-UT-CLEARFIELD-MN-UT"/>
    <x v="0"/>
    <n v="0.255"/>
    <n v="178"/>
  </r>
  <r>
    <x v="4"/>
    <s v="8669-UT-CLEARFIELD-MO-UT"/>
    <x v="0"/>
    <n v="0.255"/>
    <n v="178"/>
  </r>
  <r>
    <x v="4"/>
    <s v="8669-UT-CLEARFIELD-MS-UT"/>
    <x v="0"/>
    <n v="0.255"/>
    <n v="178"/>
  </r>
  <r>
    <x v="4"/>
    <s v="8669-UT-CLEARFIELD-MT-UT"/>
    <x v="0"/>
    <n v="0.255"/>
    <n v="178"/>
  </r>
  <r>
    <x v="4"/>
    <s v="8669-UT-CLEARFIELD-NC-UT"/>
    <x v="2"/>
    <n v="0.32800000000000001"/>
    <n v="165.8"/>
  </r>
  <r>
    <x v="4"/>
    <s v="8669-UT-CLEARFIELD-ND-UT"/>
    <x v="0"/>
    <n v="0.255"/>
    <n v="178"/>
  </r>
  <r>
    <x v="4"/>
    <s v="8669-UT-CLEARFIELD-NE-UT"/>
    <x v="0"/>
    <n v="0.255"/>
    <n v="178"/>
  </r>
  <r>
    <x v="4"/>
    <s v="8669-UT-CLEARFIELD-NH-UT"/>
    <x v="0"/>
    <n v="0.255"/>
    <n v="178"/>
  </r>
  <r>
    <x v="4"/>
    <s v="8669-UT-CLEARFIELD-NJ-UT"/>
    <x v="0"/>
    <n v="0.255"/>
    <n v="178"/>
  </r>
  <r>
    <x v="4"/>
    <s v="8669-UT-CLEARFIELD-NM-UT"/>
    <x v="0"/>
    <n v="0.255"/>
    <n v="178"/>
  </r>
  <r>
    <x v="4"/>
    <s v="8669-UT-CLEARFIELD-NV-UT"/>
    <x v="0"/>
    <n v="0.255"/>
    <n v="178"/>
  </r>
  <r>
    <x v="4"/>
    <s v="8669-UT-CLEARFIELD-NY-UT"/>
    <x v="0"/>
    <n v="0.255"/>
    <n v="178"/>
  </r>
  <r>
    <x v="4"/>
    <s v="8669-UT-CLEARFIELD-OH-UT"/>
    <x v="0"/>
    <n v="0.255"/>
    <n v="178"/>
  </r>
  <r>
    <x v="4"/>
    <s v="8669-UT-CLEARFIELD-OK-UT"/>
    <x v="0"/>
    <n v="0.255"/>
    <n v="178"/>
  </r>
  <r>
    <x v="4"/>
    <s v="8669-UT-CLEARFIELD-ON-UT"/>
    <x v="0"/>
    <n v="0.39"/>
    <n v="172"/>
  </r>
  <r>
    <x v="4"/>
    <s v="8669-UT-CLEARFIELD-OR-UT"/>
    <x v="0"/>
    <n v="0.255"/>
    <n v="178"/>
  </r>
  <r>
    <x v="4"/>
    <s v="8669-UT-CLEARFIELD-PA-UT"/>
    <x v="0"/>
    <n v="0.255"/>
    <n v="178"/>
  </r>
  <r>
    <x v="4"/>
    <s v="8669-UT-CLEARFIELD-QC-UT"/>
    <x v="0"/>
    <n v="0.39"/>
    <n v="172"/>
  </r>
  <r>
    <x v="4"/>
    <s v="8669-UT-CLEARFIELD-RI-UT"/>
    <x v="0"/>
    <n v="0.255"/>
    <n v="178"/>
  </r>
  <r>
    <x v="4"/>
    <s v="8669-UT-CLEARFIELD-SC-UT"/>
    <x v="0"/>
    <n v="0.255"/>
    <n v="178"/>
  </r>
  <r>
    <x v="4"/>
    <s v="8669-UT-CLEARFIELD-SD-UT"/>
    <x v="0"/>
    <n v="0.255"/>
    <n v="178"/>
  </r>
  <r>
    <x v="4"/>
    <s v="8669-UT-CLEARFIELD-SK-UT"/>
    <x v="0"/>
    <n v="0.24"/>
    <n v="215"/>
  </r>
  <r>
    <x v="4"/>
    <s v="8669-UT-CLEARFIELD-TN-UT"/>
    <x v="0"/>
    <n v="0.255"/>
    <n v="178"/>
  </r>
  <r>
    <x v="4"/>
    <s v="8669-UT-CLEARFIELD-TX-UT"/>
    <x v="2"/>
    <n v="0.42"/>
    <n v="158.80000000000001"/>
  </r>
  <r>
    <x v="4"/>
    <s v="8669-UT-CLEARFIELD-UT-UT"/>
    <x v="2"/>
    <n v="0.70599999999999996"/>
    <n v="133.6"/>
  </r>
  <r>
    <x v="4"/>
    <s v="8669-UT-CLEARFIELD-VA-UT"/>
    <x v="0"/>
    <n v="0.255"/>
    <n v="178"/>
  </r>
  <r>
    <x v="4"/>
    <s v="8669-UT-CLEARFIELD-VT-UT"/>
    <x v="0"/>
    <n v="0.255"/>
    <n v="178"/>
  </r>
  <r>
    <x v="4"/>
    <s v="8669-UT-CLEARFIELD-WA-UT"/>
    <x v="2"/>
    <n v="0.434"/>
    <n v="147.69999999999999"/>
  </r>
  <r>
    <x v="4"/>
    <s v="8669-UT-CLEARFIELD-WI-UT"/>
    <x v="0"/>
    <n v="0.255"/>
    <n v="178"/>
  </r>
  <r>
    <x v="4"/>
    <s v="8669-UT-CLEARFIELD-WV-UT"/>
    <x v="0"/>
    <n v="0.255"/>
    <n v="178"/>
  </r>
  <r>
    <x v="4"/>
    <s v="8669-UT-CLEARFIELD-WY-UT"/>
    <x v="0"/>
    <n v="0.255"/>
    <n v="178"/>
  </r>
  <r>
    <x v="4"/>
    <s v="8669-UT-CLEARFIELD-UT-AB"/>
    <x v="0"/>
    <n v="0.24"/>
    <n v="215"/>
  </r>
  <r>
    <x v="4"/>
    <s v="8669-UT-CLEARFIELD-UT-AL"/>
    <x v="0"/>
    <n v="0.255"/>
    <n v="178"/>
  </r>
  <r>
    <x v="4"/>
    <s v="8669-UT-CLEARFIELD-UT-AR"/>
    <x v="0"/>
    <n v="0.255"/>
    <n v="178"/>
  </r>
  <r>
    <x v="4"/>
    <s v="8669-UT-CLEARFIELD-UT-AZ"/>
    <x v="2"/>
    <n v="0.28599999999999998"/>
    <n v="183.6"/>
  </r>
  <r>
    <x v="4"/>
    <s v="8669-UT-CLEARFIELD-UT-BC"/>
    <x v="0"/>
    <n v="0.24"/>
    <n v="215"/>
  </r>
  <r>
    <x v="4"/>
    <s v="8669-UT-CLEARFIELD-UT-CA"/>
    <x v="2"/>
    <n v="0.41"/>
    <n v="191"/>
  </r>
  <r>
    <x v="4"/>
    <s v="8669-UT-CLEARFIELD-UT-CO"/>
    <x v="2"/>
    <n v="0.53800000000000003"/>
    <n v="145.30000000000001"/>
  </r>
  <r>
    <x v="4"/>
    <s v="8669-UT-CLEARFIELD-UT-CT"/>
    <x v="0"/>
    <n v="0.255"/>
    <n v="178"/>
  </r>
  <r>
    <x v="4"/>
    <s v="8669-UT-CLEARFIELD-UT-DC"/>
    <x v="0"/>
    <n v="0.255"/>
    <n v="178"/>
  </r>
  <r>
    <x v="4"/>
    <s v="8669-UT-CLEARFIELD-UT-DE"/>
    <x v="0"/>
    <n v="0.255"/>
    <n v="178"/>
  </r>
  <r>
    <x v="4"/>
    <s v="8669-UT-CLEARFIELD-UT-FL"/>
    <x v="0"/>
    <n v="0.255"/>
    <n v="178"/>
  </r>
  <r>
    <x v="4"/>
    <s v="8669-UT-CLEARFIELD-UT-GA"/>
    <x v="0"/>
    <n v="0.255"/>
    <n v="178"/>
  </r>
  <r>
    <x v="4"/>
    <s v="8669-UT-CLEARFIELD-UT-IA"/>
    <x v="0"/>
    <n v="0.255"/>
    <n v="178"/>
  </r>
  <r>
    <x v="4"/>
    <s v="8669-UT-CLEARFIELD-UT-ID"/>
    <x v="2"/>
    <n v="0.51500000000000001"/>
    <n v="197.4"/>
  </r>
  <r>
    <x v="4"/>
    <s v="8669-UT-CLEARFIELD-UT-IL"/>
    <x v="0"/>
    <n v="0.255"/>
    <n v="178"/>
  </r>
  <r>
    <x v="4"/>
    <s v="8669-UT-CLEARFIELD-UT-IN"/>
    <x v="0"/>
    <n v="0.255"/>
    <n v="178"/>
  </r>
  <r>
    <x v="4"/>
    <s v="8669-UT-CLEARFIELD-UT-KS"/>
    <x v="0"/>
    <n v="0.255"/>
    <n v="178"/>
  </r>
  <r>
    <x v="4"/>
    <s v="8669-UT-CLEARFIELD-UT-KY"/>
    <x v="0"/>
    <n v="0.255"/>
    <n v="178"/>
  </r>
  <r>
    <x v="4"/>
    <s v="8669-UT-CLEARFIELD-UT-LA"/>
    <x v="0"/>
    <n v="0.255"/>
    <n v="178"/>
  </r>
  <r>
    <x v="4"/>
    <s v="8669-UT-CLEARFIELD-UT-MA"/>
    <x v="0"/>
    <n v="0.255"/>
    <n v="178"/>
  </r>
  <r>
    <x v="4"/>
    <s v="8669-UT-CLEARFIELD-UT-MB"/>
    <x v="0"/>
    <n v="0.24"/>
    <n v="215"/>
  </r>
  <r>
    <x v="4"/>
    <s v="8669-UT-CLEARFIELD-UT-MD"/>
    <x v="0"/>
    <n v="0.255"/>
    <n v="178"/>
  </r>
  <r>
    <x v="4"/>
    <s v="8669-UT-CLEARFIELD-UT-ME"/>
    <x v="0"/>
    <n v="0.255"/>
    <n v="178"/>
  </r>
  <r>
    <x v="4"/>
    <s v="8669-UT-CLEARFIELD-UT-MI"/>
    <x v="0"/>
    <n v="0.255"/>
    <n v="178"/>
  </r>
  <r>
    <x v="4"/>
    <s v="8669-UT-CLEARFIELD-UT-MN"/>
    <x v="0"/>
    <n v="0.255"/>
    <n v="178"/>
  </r>
  <r>
    <x v="4"/>
    <s v="8669-UT-CLEARFIELD-UT-MO"/>
    <x v="0"/>
    <n v="0.255"/>
    <n v="178"/>
  </r>
  <r>
    <x v="4"/>
    <s v="8669-UT-CLEARFIELD-UT-MS"/>
    <x v="0"/>
    <n v="0.255"/>
    <n v="178"/>
  </r>
  <r>
    <x v="4"/>
    <s v="8669-UT-CLEARFIELD-UT-MT"/>
    <x v="0"/>
    <n v="0.21"/>
    <n v="200"/>
  </r>
  <r>
    <x v="4"/>
    <s v="8669-UT-CLEARFIELD-UT-NC"/>
    <x v="0"/>
    <n v="0.255"/>
    <n v="178"/>
  </r>
  <r>
    <x v="4"/>
    <s v="8669-UT-CLEARFIELD-UT-ND"/>
    <x v="0"/>
    <n v="0.255"/>
    <n v="178"/>
  </r>
  <r>
    <x v="4"/>
    <s v="8669-UT-CLEARFIELD-UT-NE"/>
    <x v="0"/>
    <n v="0.255"/>
    <n v="178"/>
  </r>
  <r>
    <x v="4"/>
    <s v="8669-UT-CLEARFIELD-UT-NH"/>
    <x v="0"/>
    <n v="0.255"/>
    <n v="178"/>
  </r>
  <r>
    <x v="4"/>
    <s v="8669-UT-CLEARFIELD-UT-NJ"/>
    <x v="0"/>
    <n v="0.255"/>
    <n v="178"/>
  </r>
  <r>
    <x v="4"/>
    <s v="8669-UT-CLEARFIELD-UT-NM"/>
    <x v="0"/>
    <n v="0.21"/>
    <n v="200"/>
  </r>
  <r>
    <x v="4"/>
    <s v="8669-UT-CLEARFIELD-UT-NV"/>
    <x v="0"/>
    <n v="0.21"/>
    <n v="200"/>
  </r>
  <r>
    <x v="4"/>
    <s v="8669-UT-CLEARFIELD-UT-NY"/>
    <x v="0"/>
    <n v="0.255"/>
    <n v="178"/>
  </r>
  <r>
    <x v="4"/>
    <s v="8669-UT-CLEARFIELD-UT-OH"/>
    <x v="0"/>
    <n v="0.255"/>
    <n v="178"/>
  </r>
  <r>
    <x v="4"/>
    <s v="8669-UT-CLEARFIELD-UT-OK"/>
    <x v="0"/>
    <n v="0.255"/>
    <n v="178"/>
  </r>
  <r>
    <x v="4"/>
    <s v="8669-UT-CLEARFIELD-UT-ON"/>
    <x v="0"/>
    <n v="0.39"/>
    <n v="172"/>
  </r>
  <r>
    <x v="4"/>
    <s v="8669-UT-CLEARFIELD-UT-OR"/>
    <x v="0"/>
    <n v="0.21"/>
    <n v="200"/>
  </r>
  <r>
    <x v="4"/>
    <s v="8669-UT-CLEARFIELD-UT-PA"/>
    <x v="0"/>
    <n v="0.255"/>
    <n v="178"/>
  </r>
  <r>
    <x v="4"/>
    <s v="8669-UT-CLEARFIELD-UT-QC"/>
    <x v="0"/>
    <n v="0.39"/>
    <n v="172"/>
  </r>
  <r>
    <x v="4"/>
    <s v="8669-UT-CLEARFIELD-UT-RI"/>
    <x v="0"/>
    <n v="0.255"/>
    <n v="178"/>
  </r>
  <r>
    <x v="4"/>
    <s v="8669-UT-CLEARFIELD-UT-SC"/>
    <x v="0"/>
    <n v="0.255"/>
    <n v="178"/>
  </r>
  <r>
    <x v="4"/>
    <s v="8669-UT-CLEARFIELD-UT-SD"/>
    <x v="0"/>
    <n v="0.255"/>
    <n v="178"/>
  </r>
  <r>
    <x v="4"/>
    <s v="8669-UT-CLEARFIELD-UT-SK"/>
    <x v="0"/>
    <n v="0.24"/>
    <n v="215"/>
  </r>
  <r>
    <x v="4"/>
    <s v="8669-UT-CLEARFIELD-UT-TN"/>
    <x v="0"/>
    <n v="0.255"/>
    <n v="178"/>
  </r>
  <r>
    <x v="4"/>
    <s v="8669-UT-CLEARFIELD-UT-TX"/>
    <x v="2"/>
    <n v="0.36499999999999999"/>
    <n v="170.1"/>
  </r>
  <r>
    <x v="4"/>
    <s v="8669-UT-CLEARFIELD-UT-UT"/>
    <x v="2"/>
    <n v="0.70599999999999996"/>
    <n v="133.6"/>
  </r>
  <r>
    <x v="4"/>
    <s v="8669-UT-CLEARFIELD-UT-VA"/>
    <x v="0"/>
    <n v="0.255"/>
    <n v="178"/>
  </r>
  <r>
    <x v="4"/>
    <s v="8669-UT-CLEARFIELD-UT-VT"/>
    <x v="0"/>
    <n v="0.255"/>
    <n v="178"/>
  </r>
  <r>
    <x v="4"/>
    <s v="8669-UT-CLEARFIELD-UT-WA"/>
    <x v="2"/>
    <n v="0.41799999999999998"/>
    <n v="223.3"/>
  </r>
  <r>
    <x v="4"/>
    <s v="8669-UT-CLEARFIELD-UT-WI"/>
    <x v="0"/>
    <n v="0.255"/>
    <n v="178"/>
  </r>
  <r>
    <x v="4"/>
    <s v="8669-UT-CLEARFIELD-UT-WV"/>
    <x v="0"/>
    <n v="0.255"/>
    <n v="178"/>
  </r>
  <r>
    <x v="4"/>
    <s v="8669-UT-CLEARFIELD-UT-WY"/>
    <x v="0"/>
    <n v="0.21"/>
    <n v="200"/>
  </r>
  <r>
    <x v="4"/>
    <s v="8670-WA-VANCOUVER-AB-WA"/>
    <x v="0"/>
    <n v="0.24"/>
    <n v="215"/>
  </r>
  <r>
    <x v="4"/>
    <s v="8670-WA-VANCOUVER-AL-WA"/>
    <x v="0"/>
    <n v="0.18"/>
    <n v="135"/>
  </r>
  <r>
    <x v="4"/>
    <s v="8670-WA-VANCOUVER-AR-WA"/>
    <x v="0"/>
    <n v="0.18"/>
    <n v="135"/>
  </r>
  <r>
    <x v="4"/>
    <s v="8670-WA-VANCOUVER-AZ-WA"/>
    <x v="0"/>
    <n v="0.18"/>
    <n v="135"/>
  </r>
  <r>
    <x v="4"/>
    <s v="8670-WA-VANCOUVER-BC-WA"/>
    <x v="0"/>
    <n v="0.24"/>
    <n v="215"/>
  </r>
  <r>
    <x v="4"/>
    <s v="8670-WA-VANCOUVER-CA-WA"/>
    <x v="2"/>
    <n v="0.32100000000000001"/>
    <n v="277.8"/>
  </r>
  <r>
    <x v="4"/>
    <s v="8670-WA-VANCOUVER-CO-WA"/>
    <x v="2"/>
    <n v="0.31900000000000001"/>
    <n v="172"/>
  </r>
  <r>
    <x v="4"/>
    <s v="8670-WA-VANCOUVER-CT-WA"/>
    <x v="0"/>
    <n v="0.18"/>
    <n v="135"/>
  </r>
  <r>
    <x v="4"/>
    <s v="8670-WA-VANCOUVER-DC-WA"/>
    <x v="0"/>
    <n v="0.18"/>
    <n v="135"/>
  </r>
  <r>
    <x v="4"/>
    <s v="8670-WA-VANCOUVER-DE-WA"/>
    <x v="0"/>
    <n v="0.18"/>
    <n v="135"/>
  </r>
  <r>
    <x v="4"/>
    <s v="8670-WA-VANCOUVER-FL-WA"/>
    <x v="0"/>
    <n v="0.18"/>
    <n v="135"/>
  </r>
  <r>
    <x v="4"/>
    <s v="8670-WA-VANCOUVER-GA-WA"/>
    <x v="0"/>
    <n v="0.18"/>
    <n v="135"/>
  </r>
  <r>
    <x v="4"/>
    <s v="8670-WA-VANCOUVER-IA-WA"/>
    <x v="0"/>
    <n v="0.18"/>
    <n v="135"/>
  </r>
  <r>
    <x v="4"/>
    <s v="8670-WA-VANCOUVER-ID-WA"/>
    <x v="2"/>
    <n v="0.26500000000000001"/>
    <n v="147.4"/>
  </r>
  <r>
    <x v="4"/>
    <s v="8670-WA-VANCOUVER-IL-WA"/>
    <x v="0"/>
    <n v="0.18"/>
    <n v="135"/>
  </r>
  <r>
    <x v="4"/>
    <s v="8670-WA-VANCOUVER-IN-WA"/>
    <x v="0"/>
    <n v="0.18"/>
    <n v="135"/>
  </r>
  <r>
    <x v="4"/>
    <s v="8670-WA-VANCOUVER-KS-WA"/>
    <x v="0"/>
    <n v="0.18"/>
    <n v="135"/>
  </r>
  <r>
    <x v="4"/>
    <s v="8670-WA-VANCOUVER-KY-WA"/>
    <x v="2"/>
    <n v="0.246"/>
    <n v="224"/>
  </r>
  <r>
    <x v="4"/>
    <s v="8670-WA-VANCOUVER-LA-WA"/>
    <x v="0"/>
    <n v="0.18"/>
    <n v="135"/>
  </r>
  <r>
    <x v="4"/>
    <s v="8670-WA-VANCOUVER-MA-WA"/>
    <x v="0"/>
    <n v="0.18"/>
    <n v="135"/>
  </r>
  <r>
    <x v="4"/>
    <s v="8670-WA-VANCOUVER-MB-WA"/>
    <x v="0"/>
    <n v="0.24"/>
    <n v="215"/>
  </r>
  <r>
    <x v="4"/>
    <s v="8670-WA-VANCOUVER-MD-WA"/>
    <x v="0"/>
    <n v="0.18"/>
    <n v="135"/>
  </r>
  <r>
    <x v="4"/>
    <s v="8670-WA-VANCOUVER-ME-WA"/>
    <x v="0"/>
    <n v="0.18"/>
    <n v="135"/>
  </r>
  <r>
    <x v="4"/>
    <s v="8670-WA-VANCOUVER-MI-WA"/>
    <x v="2"/>
    <n v="0.32100000000000001"/>
    <n v="140.19999999999999"/>
  </r>
  <r>
    <x v="4"/>
    <s v="8670-WA-VANCOUVER-MN-WA"/>
    <x v="0"/>
    <n v="0.18"/>
    <n v="135"/>
  </r>
  <r>
    <x v="4"/>
    <s v="8670-WA-VANCOUVER-MO-WA"/>
    <x v="2"/>
    <n v="0.32500000000000001"/>
    <n v="239.1"/>
  </r>
  <r>
    <x v="4"/>
    <s v="8670-WA-VANCOUVER-MS-WA"/>
    <x v="0"/>
    <n v="0.18"/>
    <n v="135"/>
  </r>
  <r>
    <x v="4"/>
    <s v="8670-WA-VANCOUVER-MT-WA"/>
    <x v="0"/>
    <n v="0.18"/>
    <n v="135"/>
  </r>
  <r>
    <x v="4"/>
    <s v="8670-WA-VANCOUVER-NC-WA"/>
    <x v="2"/>
    <n v="0.36599999999999999"/>
    <n v="247.2"/>
  </r>
  <r>
    <x v="4"/>
    <s v="8670-WA-VANCOUVER-ND-WA"/>
    <x v="0"/>
    <n v="0.18"/>
    <n v="135"/>
  </r>
  <r>
    <x v="4"/>
    <s v="8670-WA-VANCOUVER-NE-WA"/>
    <x v="0"/>
    <n v="0.18"/>
    <n v="135"/>
  </r>
  <r>
    <x v="4"/>
    <s v="8670-WA-VANCOUVER-NH-WA"/>
    <x v="0"/>
    <n v="0.18"/>
    <n v="135"/>
  </r>
  <r>
    <x v="4"/>
    <s v="8670-WA-VANCOUVER-NJ-WA"/>
    <x v="0"/>
    <n v="0.18"/>
    <n v="135"/>
  </r>
  <r>
    <x v="4"/>
    <s v="8670-WA-VANCOUVER-NM-WA"/>
    <x v="0"/>
    <n v="0.18"/>
    <n v="135"/>
  </r>
  <r>
    <x v="4"/>
    <s v="8670-WA-VANCOUVER-NV-WA"/>
    <x v="0"/>
    <n v="0.18"/>
    <n v="135"/>
  </r>
  <r>
    <x v="4"/>
    <s v="8670-WA-VANCOUVER-NY-WA"/>
    <x v="0"/>
    <n v="0.18"/>
    <n v="135"/>
  </r>
  <r>
    <x v="4"/>
    <s v="8670-WA-VANCOUVER-OH-WA"/>
    <x v="2"/>
    <n v="0.318"/>
    <n v="139.69999999999999"/>
  </r>
  <r>
    <x v="4"/>
    <s v="8670-WA-VANCOUVER-OK-WA"/>
    <x v="0"/>
    <n v="0.18"/>
    <n v="135"/>
  </r>
  <r>
    <x v="4"/>
    <s v="8670-WA-VANCOUVER-ON-WA"/>
    <x v="0"/>
    <n v="0.39"/>
    <n v="172"/>
  </r>
  <r>
    <x v="4"/>
    <s v="8670-WA-VANCOUVER-OR-WA"/>
    <x v="0"/>
    <n v="0.18"/>
    <n v="135"/>
  </r>
  <r>
    <x v="4"/>
    <s v="8670-WA-VANCOUVER-PA-WA"/>
    <x v="0"/>
    <n v="0.18"/>
    <n v="135"/>
  </r>
  <r>
    <x v="4"/>
    <s v="8670-WA-VANCOUVER-QC-WA"/>
    <x v="0"/>
    <n v="0.39"/>
    <n v="172"/>
  </r>
  <r>
    <x v="4"/>
    <s v="8670-WA-VANCOUVER-RI-WA"/>
    <x v="0"/>
    <n v="0.18"/>
    <n v="135"/>
  </r>
  <r>
    <x v="4"/>
    <s v="8670-WA-VANCOUVER-SC-WA"/>
    <x v="0"/>
    <n v="0.18"/>
    <n v="135"/>
  </r>
  <r>
    <x v="4"/>
    <s v="8670-WA-VANCOUVER-SD-WA"/>
    <x v="0"/>
    <n v="0.18"/>
    <n v="135"/>
  </r>
  <r>
    <x v="4"/>
    <s v="8670-WA-VANCOUVER-SK-WA"/>
    <x v="0"/>
    <n v="0.24"/>
    <n v="215"/>
  </r>
  <r>
    <x v="4"/>
    <s v="8670-WA-VANCOUVER-TN-WA"/>
    <x v="0"/>
    <n v="0.18"/>
    <n v="135"/>
  </r>
  <r>
    <x v="4"/>
    <s v="8670-WA-VANCOUVER-TX-WA"/>
    <x v="2"/>
    <n v="0.48199999999999998"/>
    <n v="240.3"/>
  </r>
  <r>
    <x v="4"/>
    <s v="8670-WA-VANCOUVER-UT-WA"/>
    <x v="2"/>
    <n v="0.41799999999999998"/>
    <n v="223.3"/>
  </r>
  <r>
    <x v="4"/>
    <s v="8670-WA-VANCOUVER-VA-WA"/>
    <x v="0"/>
    <n v="0.18"/>
    <n v="135"/>
  </r>
  <r>
    <x v="4"/>
    <s v="8670-WA-VANCOUVER-VT-WA"/>
    <x v="0"/>
    <n v="0.18"/>
    <n v="135"/>
  </r>
  <r>
    <x v="4"/>
    <s v="8670-WA-VANCOUVER-WA-WA"/>
    <x v="2"/>
    <n v="0.45"/>
    <n v="121.5"/>
  </r>
  <r>
    <x v="4"/>
    <s v="8670-WA-VANCOUVER-WI-WA"/>
    <x v="0"/>
    <n v="0.18"/>
    <n v="135"/>
  </r>
  <r>
    <x v="4"/>
    <s v="8670-WA-VANCOUVER-WV-WA"/>
    <x v="0"/>
    <n v="0.18"/>
    <n v="135"/>
  </r>
  <r>
    <x v="4"/>
    <s v="8670-WA-VANCOUVER-WY-WA"/>
    <x v="0"/>
    <n v="0.18"/>
    <n v="135"/>
  </r>
  <r>
    <x v="4"/>
    <s v="8670-WA-VANCOUVER-WA-AB"/>
    <x v="0"/>
    <n v="0.24"/>
    <n v="215"/>
  </r>
  <r>
    <x v="4"/>
    <s v="8670-WA-VANCOUVER-WA-AL"/>
    <x v="0"/>
    <n v="0.18"/>
    <n v="135"/>
  </r>
  <r>
    <x v="4"/>
    <s v="8670-WA-VANCOUVER-WA-AR"/>
    <x v="0"/>
    <n v="0.18"/>
    <n v="135"/>
  </r>
  <r>
    <x v="4"/>
    <s v="8670-WA-VANCOUVER-WA-AZ"/>
    <x v="2"/>
    <n v="0.255"/>
    <n v="153.4"/>
  </r>
  <r>
    <x v="4"/>
    <s v="8670-WA-VANCOUVER-WA-BC"/>
    <x v="0"/>
    <n v="0.24"/>
    <n v="215"/>
  </r>
  <r>
    <x v="4"/>
    <s v="8670-WA-VANCOUVER-WA-CA"/>
    <x v="2"/>
    <n v="0.56100000000000005"/>
    <n v="238.5"/>
  </r>
  <r>
    <x v="4"/>
    <s v="8670-WA-VANCOUVER-WA-CO"/>
    <x v="0"/>
    <n v="0.18"/>
    <n v="135"/>
  </r>
  <r>
    <x v="4"/>
    <s v="8670-WA-VANCOUVER-WA-CT"/>
    <x v="2"/>
    <n v="0.64800000000000002"/>
    <n v="335.2"/>
  </r>
  <r>
    <x v="4"/>
    <s v="8670-WA-VANCOUVER-WA-DC"/>
    <x v="0"/>
    <n v="0.18"/>
    <n v="135"/>
  </r>
  <r>
    <x v="4"/>
    <s v="8670-WA-VANCOUVER-WA-DE"/>
    <x v="0"/>
    <n v="0.18"/>
    <n v="135"/>
  </r>
  <r>
    <x v="4"/>
    <s v="8670-WA-VANCOUVER-WA-FL"/>
    <x v="0"/>
    <n v="0.18"/>
    <n v="135"/>
  </r>
  <r>
    <x v="4"/>
    <s v="8670-WA-VANCOUVER-WA-GA"/>
    <x v="2"/>
    <n v="0.27700000000000002"/>
    <n v="187.5"/>
  </r>
  <r>
    <x v="4"/>
    <s v="8670-WA-VANCOUVER-WA-IA"/>
    <x v="0"/>
    <n v="0.18"/>
    <n v="135"/>
  </r>
  <r>
    <x v="4"/>
    <s v="8670-WA-VANCOUVER-WA-ID"/>
    <x v="2"/>
    <n v="0.46400000000000002"/>
    <n v="146.1"/>
  </r>
  <r>
    <x v="4"/>
    <s v="8670-WA-VANCOUVER-WA-IL"/>
    <x v="0"/>
    <n v="0.18"/>
    <n v="135"/>
  </r>
  <r>
    <x v="4"/>
    <s v="8670-WA-VANCOUVER-WA-IN"/>
    <x v="0"/>
    <n v="0.18"/>
    <n v="135"/>
  </r>
  <r>
    <x v="4"/>
    <s v="8670-WA-VANCOUVER-WA-KS"/>
    <x v="0"/>
    <n v="0.18"/>
    <n v="135"/>
  </r>
  <r>
    <x v="4"/>
    <s v="8670-WA-VANCOUVER-WA-KY"/>
    <x v="0"/>
    <n v="0.18"/>
    <n v="135"/>
  </r>
  <r>
    <x v="4"/>
    <s v="8670-WA-VANCOUVER-WA-LA"/>
    <x v="0"/>
    <n v="0.18"/>
    <n v="135"/>
  </r>
  <r>
    <x v="4"/>
    <s v="8670-WA-VANCOUVER-WA-MA"/>
    <x v="0"/>
    <n v="0.18"/>
    <n v="135"/>
  </r>
  <r>
    <x v="4"/>
    <s v="8670-WA-VANCOUVER-WA-MB"/>
    <x v="0"/>
    <n v="0.24"/>
    <n v="215"/>
  </r>
  <r>
    <x v="4"/>
    <s v="8670-WA-VANCOUVER-WA-MD"/>
    <x v="0"/>
    <n v="0.18"/>
    <n v="135"/>
  </r>
  <r>
    <x v="4"/>
    <s v="8670-WA-VANCOUVER-WA-ME"/>
    <x v="0"/>
    <n v="0.18"/>
    <n v="135"/>
  </r>
  <r>
    <x v="4"/>
    <s v="8670-WA-VANCOUVER-WA-MI"/>
    <x v="0"/>
    <n v="0.18"/>
    <n v="135"/>
  </r>
  <r>
    <x v="4"/>
    <s v="8670-WA-VANCOUVER-WA-MN"/>
    <x v="0"/>
    <n v="0.18"/>
    <n v="135"/>
  </r>
  <r>
    <x v="4"/>
    <s v="8670-WA-VANCOUVER-WA-MO"/>
    <x v="2"/>
    <n v="0.433"/>
    <n v="164.8"/>
  </r>
  <r>
    <x v="4"/>
    <s v="8670-WA-VANCOUVER-WA-MS"/>
    <x v="0"/>
    <n v="0.18"/>
    <n v="135"/>
  </r>
  <r>
    <x v="4"/>
    <s v="8670-WA-VANCOUVER-WA-MT"/>
    <x v="2"/>
    <n v="0.44900000000000001"/>
    <n v="246.6"/>
  </r>
  <r>
    <x v="4"/>
    <s v="8670-WA-VANCOUVER-WA-NC"/>
    <x v="2"/>
    <n v="0.51900000000000002"/>
    <n v="194.4"/>
  </r>
  <r>
    <x v="4"/>
    <s v="8670-WA-VANCOUVER-WA-ND"/>
    <x v="0"/>
    <n v="0.18"/>
    <n v="135"/>
  </r>
  <r>
    <x v="4"/>
    <s v="8670-WA-VANCOUVER-WA-NE"/>
    <x v="0"/>
    <n v="0.18"/>
    <n v="135"/>
  </r>
  <r>
    <x v="4"/>
    <s v="8670-WA-VANCOUVER-WA-NH"/>
    <x v="0"/>
    <n v="0.18"/>
    <n v="135"/>
  </r>
  <r>
    <x v="4"/>
    <s v="8670-WA-VANCOUVER-WA-NJ"/>
    <x v="2"/>
    <n v="0.38100000000000001"/>
    <n v="214.2"/>
  </r>
  <r>
    <x v="4"/>
    <s v="8670-WA-VANCOUVER-WA-NM"/>
    <x v="0"/>
    <n v="0.18"/>
    <n v="135"/>
  </r>
  <r>
    <x v="4"/>
    <s v="8670-WA-VANCOUVER-WA-NV"/>
    <x v="2"/>
    <n v="0.50800000000000001"/>
    <n v="134.30000000000001"/>
  </r>
  <r>
    <x v="4"/>
    <s v="8670-WA-VANCOUVER-WA-NY"/>
    <x v="0"/>
    <n v="0.18"/>
    <n v="135"/>
  </r>
  <r>
    <x v="4"/>
    <s v="8670-WA-VANCOUVER-WA-OH"/>
    <x v="0"/>
    <n v="0.18"/>
    <n v="135"/>
  </r>
  <r>
    <x v="4"/>
    <s v="8670-WA-VANCOUVER-WA-OK"/>
    <x v="0"/>
    <n v="0.18"/>
    <n v="135"/>
  </r>
  <r>
    <x v="4"/>
    <s v="8670-WA-VANCOUVER-WA-ON"/>
    <x v="0"/>
    <n v="0.39"/>
    <n v="172"/>
  </r>
  <r>
    <x v="4"/>
    <s v="8670-WA-VANCOUVER-WA-OR"/>
    <x v="0"/>
    <n v="0.18"/>
    <n v="135"/>
  </r>
  <r>
    <x v="4"/>
    <s v="8670-WA-VANCOUVER-WA-PA"/>
    <x v="0"/>
    <n v="0.18"/>
    <n v="135"/>
  </r>
  <r>
    <x v="4"/>
    <s v="8670-WA-VANCOUVER-WA-QC"/>
    <x v="0"/>
    <n v="0.39"/>
    <n v="172"/>
  </r>
  <r>
    <x v="4"/>
    <s v="8670-WA-VANCOUVER-WA-RI"/>
    <x v="0"/>
    <n v="0.18"/>
    <n v="135"/>
  </r>
  <r>
    <x v="4"/>
    <s v="8670-WA-VANCOUVER-WA-SC"/>
    <x v="0"/>
    <n v="0.18"/>
    <n v="135"/>
  </r>
  <r>
    <x v="4"/>
    <s v="8670-WA-VANCOUVER-WA-SD"/>
    <x v="0"/>
    <n v="0.18"/>
    <n v="135"/>
  </r>
  <r>
    <x v="4"/>
    <s v="8670-WA-VANCOUVER-WA-SK"/>
    <x v="0"/>
    <n v="0.24"/>
    <n v="215"/>
  </r>
  <r>
    <x v="4"/>
    <s v="8670-WA-VANCOUVER-WA-TN"/>
    <x v="0"/>
    <n v="0.18"/>
    <n v="135"/>
  </r>
  <r>
    <x v="4"/>
    <s v="8670-WA-VANCOUVER-WA-TX"/>
    <x v="2"/>
    <n v="0.65200000000000002"/>
    <n v="227.4"/>
  </r>
  <r>
    <x v="4"/>
    <s v="8670-WA-VANCOUVER-WA-UT"/>
    <x v="0"/>
    <n v="0.18"/>
    <n v="135"/>
  </r>
  <r>
    <x v="4"/>
    <s v="8670-WA-VANCOUVER-WA-VA"/>
    <x v="0"/>
    <n v="0.18"/>
    <n v="135"/>
  </r>
  <r>
    <x v="4"/>
    <s v="8670-WA-VANCOUVER-WA-VT"/>
    <x v="0"/>
    <n v="0.18"/>
    <n v="135"/>
  </r>
  <r>
    <x v="4"/>
    <s v="8670-WA-VANCOUVER-WA-WA"/>
    <x v="0"/>
    <n v="0.18"/>
    <n v="135"/>
  </r>
  <r>
    <x v="4"/>
    <s v="8670-WA-VANCOUVER-WA-WI"/>
    <x v="0"/>
    <n v="0.18"/>
    <n v="135"/>
  </r>
  <r>
    <x v="4"/>
    <s v="8670-WA-VANCOUVER-WA-WV"/>
    <x v="0"/>
    <n v="0.18"/>
    <n v="135"/>
  </r>
  <r>
    <x v="4"/>
    <s v="8670-WA-VANCOUVER-WA-WY"/>
    <x v="0"/>
    <n v="0.18"/>
    <n v="135"/>
  </r>
  <r>
    <x v="4"/>
    <s v="8671-GA-POOLER-AB-GA"/>
    <x v="0"/>
    <n v="0.24"/>
    <n v="215"/>
  </r>
  <r>
    <x v="4"/>
    <s v="8671-GA-POOLER-AL-GA"/>
    <x v="2"/>
    <n v="0.53"/>
    <n v="133.6"/>
  </r>
  <r>
    <x v="4"/>
    <s v="8671-GA-POOLER-AR-GA"/>
    <x v="5"/>
    <n v="0.46500000000000002"/>
    <n v="92"/>
  </r>
  <r>
    <x v="4"/>
    <s v="8671-GA-POOLER-AZ-GA"/>
    <x v="0"/>
    <n v="0.255"/>
    <n v="178"/>
  </r>
  <r>
    <x v="4"/>
    <s v="8671-GA-POOLER-BC-GA"/>
    <x v="0"/>
    <n v="0.24"/>
    <n v="215"/>
  </r>
  <r>
    <x v="4"/>
    <s v="8671-GA-POOLER-CA-GA"/>
    <x v="0"/>
    <n v="0.255"/>
    <n v="178"/>
  </r>
  <r>
    <x v="4"/>
    <s v="8671-GA-POOLER-CO-GA"/>
    <x v="0"/>
    <n v="0.255"/>
    <n v="178"/>
  </r>
  <r>
    <x v="4"/>
    <s v="8671-GA-POOLER-CT-GA"/>
    <x v="0"/>
    <n v="0.255"/>
    <n v="178"/>
  </r>
  <r>
    <x v="4"/>
    <s v="8671-GA-POOLER-DC-GA"/>
    <x v="2"/>
    <n v="7.0000000000000007E-2"/>
    <n v="186"/>
  </r>
  <r>
    <x v="4"/>
    <s v="8671-GA-POOLER-DE-GA"/>
    <x v="0"/>
    <n v="0.255"/>
    <n v="178"/>
  </r>
  <r>
    <x v="4"/>
    <s v="8671-GA-POOLER-FL-GA"/>
    <x v="5"/>
    <n v="0.47499999999999998"/>
    <n v="98"/>
  </r>
  <r>
    <x v="4"/>
    <s v="8671-GA-POOLER-GA-GA"/>
    <x v="5"/>
    <n v="0.307"/>
    <n v="87"/>
  </r>
  <r>
    <x v="4"/>
    <s v="8671-GA-POOLER-IA-GA"/>
    <x v="0"/>
    <n v="0.255"/>
    <n v="178"/>
  </r>
  <r>
    <x v="4"/>
    <s v="8671-GA-POOLER-ID-GA"/>
    <x v="2"/>
    <n v="-7.6999999999999999E-2"/>
    <n v="277.60000000000002"/>
  </r>
  <r>
    <x v="4"/>
    <s v="8671-GA-POOLER-IL-GA"/>
    <x v="2"/>
    <n v="0.48799999999999999"/>
    <n v="235.9"/>
  </r>
  <r>
    <x v="4"/>
    <s v="8671-GA-POOLER-IN-GA"/>
    <x v="0"/>
    <n v="0.255"/>
    <n v="178"/>
  </r>
  <r>
    <x v="4"/>
    <s v="8671-GA-POOLER-KS-GA"/>
    <x v="0"/>
    <n v="0.255"/>
    <n v="178"/>
  </r>
  <r>
    <x v="4"/>
    <s v="8671-GA-POOLER-KY-GA"/>
    <x v="2"/>
    <n v="0.53200000000000003"/>
    <n v="168"/>
  </r>
  <r>
    <x v="4"/>
    <s v="8671-GA-POOLER-LA-GA"/>
    <x v="0"/>
    <n v="0.255"/>
    <n v="178"/>
  </r>
  <r>
    <x v="4"/>
    <s v="8671-GA-POOLER-MA-GA"/>
    <x v="0"/>
    <n v="0.255"/>
    <n v="178"/>
  </r>
  <r>
    <x v="4"/>
    <s v="8671-GA-POOLER-MB-GA"/>
    <x v="0"/>
    <n v="0.24"/>
    <n v="215"/>
  </r>
  <r>
    <x v="4"/>
    <s v="8671-GA-POOLER-MD-GA"/>
    <x v="2"/>
    <n v="0.42699999999999999"/>
    <n v="151.4"/>
  </r>
  <r>
    <x v="4"/>
    <s v="8671-GA-POOLER-ME-GA"/>
    <x v="0"/>
    <n v="0.255"/>
    <n v="178"/>
  </r>
  <r>
    <x v="4"/>
    <s v="8671-GA-POOLER-MI-GA"/>
    <x v="0"/>
    <n v="0.255"/>
    <n v="178"/>
  </r>
  <r>
    <x v="4"/>
    <s v="8671-GA-POOLER-MN-GA"/>
    <x v="0"/>
    <n v="0.255"/>
    <n v="178"/>
  </r>
  <r>
    <x v="4"/>
    <s v="8671-GA-POOLER-MO-GA"/>
    <x v="0"/>
    <n v="0.255"/>
    <n v="178"/>
  </r>
  <r>
    <x v="4"/>
    <s v="8671-GA-POOLER-MS-GA"/>
    <x v="2"/>
    <n v="0.47699999999999998"/>
    <n v="213.1"/>
  </r>
  <r>
    <x v="4"/>
    <s v="8671-GA-POOLER-MT-GA"/>
    <x v="0"/>
    <n v="0.255"/>
    <n v="178"/>
  </r>
  <r>
    <x v="4"/>
    <s v="8671-GA-POOLER-NC-GA"/>
    <x v="0"/>
    <n v="0.255"/>
    <n v="178"/>
  </r>
  <r>
    <x v="4"/>
    <s v="8671-GA-POOLER-ND-GA"/>
    <x v="0"/>
    <n v="0.255"/>
    <n v="178"/>
  </r>
  <r>
    <x v="4"/>
    <s v="8671-GA-POOLER-NE-GA"/>
    <x v="0"/>
    <n v="0.255"/>
    <n v="178"/>
  </r>
  <r>
    <x v="4"/>
    <s v="8671-GA-POOLER-NH-GA"/>
    <x v="0"/>
    <n v="0.255"/>
    <n v="178"/>
  </r>
  <r>
    <x v="4"/>
    <s v="8671-GA-POOLER-NJ-GA"/>
    <x v="0"/>
    <n v="0.255"/>
    <n v="178"/>
  </r>
  <r>
    <x v="4"/>
    <s v="8671-GA-POOLER-NM-GA"/>
    <x v="0"/>
    <n v="0.255"/>
    <n v="178"/>
  </r>
  <r>
    <x v="4"/>
    <s v="8671-GA-POOLER-NV-GA"/>
    <x v="0"/>
    <n v="0.255"/>
    <n v="178"/>
  </r>
  <r>
    <x v="4"/>
    <s v="8671-GA-POOLER-NY-GA"/>
    <x v="0"/>
    <n v="0.255"/>
    <n v="178"/>
  </r>
  <r>
    <x v="4"/>
    <s v="8671-GA-POOLER-OH-GA"/>
    <x v="0"/>
    <n v="0.255"/>
    <n v="178"/>
  </r>
  <r>
    <x v="4"/>
    <s v="8671-GA-POOLER-OK-GA"/>
    <x v="5"/>
    <n v="0.55900000000000005"/>
    <n v="182"/>
  </r>
  <r>
    <x v="4"/>
    <s v="8671-GA-POOLER-ON-GA"/>
    <x v="0"/>
    <n v="0.39"/>
    <n v="172"/>
  </r>
  <r>
    <x v="4"/>
    <s v="8671-GA-POOLER-OR-GA"/>
    <x v="0"/>
    <n v="0.255"/>
    <n v="178"/>
  </r>
  <r>
    <x v="4"/>
    <s v="8671-GA-POOLER-PA-GA"/>
    <x v="0"/>
    <n v="0.255"/>
    <n v="178"/>
  </r>
  <r>
    <x v="4"/>
    <s v="8671-GA-POOLER-QC-GA"/>
    <x v="0"/>
    <n v="0.39"/>
    <n v="172"/>
  </r>
  <r>
    <x v="4"/>
    <s v="8671-GA-POOLER-RI-GA"/>
    <x v="0"/>
    <n v="0.255"/>
    <n v="178"/>
  </r>
  <r>
    <x v="4"/>
    <s v="8671-GA-POOLER-SC-GA"/>
    <x v="2"/>
    <n v="0.47299999999999998"/>
    <n v="128.69999999999999"/>
  </r>
  <r>
    <x v="4"/>
    <s v="8671-GA-POOLER-SD-GA"/>
    <x v="0"/>
    <n v="0.255"/>
    <n v="178"/>
  </r>
  <r>
    <x v="4"/>
    <s v="8671-GA-POOLER-SK-GA"/>
    <x v="0"/>
    <n v="0.24"/>
    <n v="215"/>
  </r>
  <r>
    <x v="4"/>
    <s v="8671-GA-POOLER-TN-GA"/>
    <x v="2"/>
    <n v="0.56000000000000005"/>
    <n v="164.7"/>
  </r>
  <r>
    <x v="4"/>
    <s v="8671-GA-POOLER-TX-GA"/>
    <x v="5"/>
    <n v="0.438"/>
    <n v="123"/>
  </r>
  <r>
    <x v="4"/>
    <s v="8671-GA-POOLER-UT-GA"/>
    <x v="0"/>
    <n v="0.255"/>
    <n v="178"/>
  </r>
  <r>
    <x v="4"/>
    <s v="8671-GA-POOLER-VA-GA"/>
    <x v="0"/>
    <n v="0.255"/>
    <n v="178"/>
  </r>
  <r>
    <x v="4"/>
    <s v="8671-GA-POOLER-VT-GA"/>
    <x v="0"/>
    <n v="0.255"/>
    <n v="178"/>
  </r>
  <r>
    <x v="4"/>
    <s v="8671-GA-POOLER-WA-GA"/>
    <x v="0"/>
    <n v="0.255"/>
    <n v="178"/>
  </r>
  <r>
    <x v="4"/>
    <s v="8671-GA-POOLER-WI-GA"/>
    <x v="2"/>
    <n v="0.34"/>
    <n v="206.3"/>
  </r>
  <r>
    <x v="4"/>
    <s v="8671-GA-POOLER-WV-GA"/>
    <x v="0"/>
    <n v="0.255"/>
    <n v="178"/>
  </r>
  <r>
    <x v="4"/>
    <s v="8671-GA-POOLER-WY-GA"/>
    <x v="0"/>
    <n v="0.255"/>
    <n v="178"/>
  </r>
  <r>
    <x v="4"/>
    <s v="8671-GA-POOLER-GA-AB"/>
    <x v="0"/>
    <n v="0.24"/>
    <n v="215"/>
  </r>
  <r>
    <x v="4"/>
    <s v="8671-GA-POOLER-GA-AL"/>
    <x v="5"/>
    <n v="0.433"/>
    <n v="87"/>
  </r>
  <r>
    <x v="4"/>
    <s v="8671-GA-POOLER-GA-AR"/>
    <x v="2"/>
    <n v="0.36499999999999999"/>
    <n v="174.3"/>
  </r>
  <r>
    <x v="4"/>
    <s v="8671-GA-POOLER-GA-AZ"/>
    <x v="2"/>
    <n v="0.52600000000000002"/>
    <n v="162.5"/>
  </r>
  <r>
    <x v="4"/>
    <s v="8671-GA-POOLER-GA-BC"/>
    <x v="0"/>
    <n v="0.24"/>
    <n v="215"/>
  </r>
  <r>
    <x v="4"/>
    <s v="8671-GA-POOLER-GA-CA"/>
    <x v="2"/>
    <n v="0.36399999999999999"/>
    <n v="254.9"/>
  </r>
  <r>
    <x v="4"/>
    <s v="8671-GA-POOLER-GA-CO"/>
    <x v="0"/>
    <n v="0.21"/>
    <n v="200"/>
  </r>
  <r>
    <x v="4"/>
    <s v="8671-GA-POOLER-GA-CT"/>
    <x v="0"/>
    <n v="0.255"/>
    <n v="178"/>
  </r>
  <r>
    <x v="4"/>
    <s v="8671-GA-POOLER-GA-DC"/>
    <x v="0"/>
    <n v="0.255"/>
    <n v="178"/>
  </r>
  <r>
    <x v="4"/>
    <s v="8671-GA-POOLER-GA-DE"/>
    <x v="0"/>
    <n v="0.255"/>
    <n v="178"/>
  </r>
  <r>
    <x v="4"/>
    <s v="8671-GA-POOLER-GA-FL"/>
    <x v="5"/>
    <n v="0.44400000000000001"/>
    <n v="103"/>
  </r>
  <r>
    <x v="4"/>
    <s v="8671-GA-POOLER-GA-GA"/>
    <x v="5"/>
    <n v="0.307"/>
    <n v="87"/>
  </r>
  <r>
    <x v="4"/>
    <s v="8671-GA-POOLER-GA-IA"/>
    <x v="2"/>
    <n v="0.54300000000000004"/>
    <n v="125.6"/>
  </r>
  <r>
    <x v="4"/>
    <s v="8671-GA-POOLER-GA-ID"/>
    <x v="0"/>
    <n v="0.21"/>
    <n v="200"/>
  </r>
  <r>
    <x v="4"/>
    <s v="8671-GA-POOLER-GA-IL"/>
    <x v="2"/>
    <n v="0.58099999999999996"/>
    <n v="153.6"/>
  </r>
  <r>
    <x v="4"/>
    <s v="8671-GA-POOLER-GA-IN"/>
    <x v="2"/>
    <n v="0.35399999999999998"/>
    <n v="128.69999999999999"/>
  </r>
  <r>
    <x v="4"/>
    <s v="8671-GA-POOLER-GA-KS"/>
    <x v="2"/>
    <n v="0.38"/>
    <n v="128.5"/>
  </r>
  <r>
    <x v="4"/>
    <s v="8671-GA-POOLER-GA-KY"/>
    <x v="2"/>
    <n v="0.45200000000000001"/>
    <n v="138.69999999999999"/>
  </r>
  <r>
    <x v="4"/>
    <s v="8671-GA-POOLER-GA-LA"/>
    <x v="0"/>
    <n v="0.255"/>
    <n v="178"/>
  </r>
  <r>
    <x v="4"/>
    <s v="8671-GA-POOLER-GA-MA"/>
    <x v="2"/>
    <n v="0.36499999999999999"/>
    <n v="173.7"/>
  </r>
  <r>
    <x v="4"/>
    <s v="8671-GA-POOLER-GA-MB"/>
    <x v="0"/>
    <n v="0.24"/>
    <n v="215"/>
  </r>
  <r>
    <x v="4"/>
    <s v="8671-GA-POOLER-GA-MD"/>
    <x v="2"/>
    <n v="0.17699999999999999"/>
    <n v="153.80000000000001"/>
  </r>
  <r>
    <x v="4"/>
    <s v="8671-GA-POOLER-GA-ME"/>
    <x v="0"/>
    <n v="0.255"/>
    <n v="178"/>
  </r>
  <r>
    <x v="4"/>
    <s v="8671-GA-POOLER-GA-MI"/>
    <x v="2"/>
    <n v="0.54100000000000004"/>
    <n v="220.8"/>
  </r>
  <r>
    <x v="4"/>
    <s v="8671-GA-POOLER-GA-MN"/>
    <x v="0"/>
    <n v="0.255"/>
    <n v="178"/>
  </r>
  <r>
    <x v="4"/>
    <s v="8671-GA-POOLER-GA-MO"/>
    <x v="2"/>
    <n v="0.317"/>
    <n v="241.7"/>
  </r>
  <r>
    <x v="4"/>
    <s v="8671-GA-POOLER-GA-MS"/>
    <x v="5"/>
    <n v="0.44400000000000001"/>
    <n v="187"/>
  </r>
  <r>
    <x v="4"/>
    <s v="8671-GA-POOLER-GA-MT"/>
    <x v="0"/>
    <n v="0.21"/>
    <n v="200"/>
  </r>
  <r>
    <x v="4"/>
    <s v="8671-GA-POOLER-GA-NC"/>
    <x v="0"/>
    <n v="0.255"/>
    <n v="178"/>
  </r>
  <r>
    <x v="4"/>
    <s v="8671-GA-POOLER-GA-ND"/>
    <x v="0"/>
    <n v="0.255"/>
    <n v="178"/>
  </r>
  <r>
    <x v="4"/>
    <s v="8671-GA-POOLER-GA-NE"/>
    <x v="0"/>
    <n v="0.255"/>
    <n v="178"/>
  </r>
  <r>
    <x v="4"/>
    <s v="8671-GA-POOLER-GA-NH"/>
    <x v="0"/>
    <n v="0.255"/>
    <n v="178"/>
  </r>
  <r>
    <x v="4"/>
    <s v="8671-GA-POOLER-GA-NJ"/>
    <x v="0"/>
    <n v="0.255"/>
    <n v="178"/>
  </r>
  <r>
    <x v="4"/>
    <s v="8671-GA-POOLER-GA-NM"/>
    <x v="2"/>
    <n v="0.55600000000000005"/>
    <n v="340.6"/>
  </r>
  <r>
    <x v="4"/>
    <s v="8671-GA-POOLER-GA-NV"/>
    <x v="0"/>
    <n v="0.21"/>
    <n v="200"/>
  </r>
  <r>
    <x v="4"/>
    <s v="8671-GA-POOLER-GA-NY"/>
    <x v="2"/>
    <n v="0.36099999999999999"/>
    <n v="232.4"/>
  </r>
  <r>
    <x v="4"/>
    <s v="8671-GA-POOLER-GA-OH"/>
    <x v="2"/>
    <n v="0.55500000000000005"/>
    <n v="169.7"/>
  </r>
  <r>
    <x v="4"/>
    <s v="8671-GA-POOLER-GA-OK"/>
    <x v="2"/>
    <n v="0.47399999999999998"/>
    <n v="154.5"/>
  </r>
  <r>
    <x v="4"/>
    <s v="8671-GA-POOLER-GA-ON"/>
    <x v="0"/>
    <n v="0.39"/>
    <n v="172"/>
  </r>
  <r>
    <x v="4"/>
    <s v="8671-GA-POOLER-GA-OR"/>
    <x v="2"/>
    <n v="0.34799999999999998"/>
    <n v="229.4"/>
  </r>
  <r>
    <x v="4"/>
    <s v="8671-GA-POOLER-GA-PA"/>
    <x v="0"/>
    <n v="0.255"/>
    <n v="178"/>
  </r>
  <r>
    <x v="4"/>
    <s v="8671-GA-POOLER-GA-QC"/>
    <x v="0"/>
    <n v="0.39"/>
    <n v="172"/>
  </r>
  <r>
    <x v="4"/>
    <s v="8671-GA-POOLER-GA-RI"/>
    <x v="0"/>
    <n v="0.255"/>
    <n v="178"/>
  </r>
  <r>
    <x v="4"/>
    <s v="8671-GA-POOLER-GA-SC"/>
    <x v="5"/>
    <n v="0.27600000000000002"/>
    <n v="155"/>
  </r>
  <r>
    <x v="4"/>
    <s v="8671-GA-POOLER-GA-SD"/>
    <x v="0"/>
    <n v="0.255"/>
    <n v="178"/>
  </r>
  <r>
    <x v="4"/>
    <s v="8671-GA-POOLER-GA-SK"/>
    <x v="0"/>
    <n v="0.24"/>
    <n v="215"/>
  </r>
  <r>
    <x v="4"/>
    <s v="8671-GA-POOLER-GA-TN"/>
    <x v="5"/>
    <n v="0.38100000000000001"/>
    <n v="108"/>
  </r>
  <r>
    <x v="4"/>
    <s v="8671-GA-POOLER-GA-TX"/>
    <x v="0"/>
    <n v="0.255"/>
    <n v="178"/>
  </r>
  <r>
    <x v="4"/>
    <s v="8671-GA-POOLER-GA-UT"/>
    <x v="0"/>
    <n v="0.21"/>
    <n v="200"/>
  </r>
  <r>
    <x v="4"/>
    <s v="8671-GA-POOLER-GA-VA"/>
    <x v="0"/>
    <n v="0.255"/>
    <n v="178"/>
  </r>
  <r>
    <x v="4"/>
    <s v="8671-GA-POOLER-GA-VT"/>
    <x v="0"/>
    <n v="0.255"/>
    <n v="178"/>
  </r>
  <r>
    <x v="4"/>
    <s v="8671-GA-POOLER-GA-WA"/>
    <x v="0"/>
    <n v="0.21"/>
    <n v="200"/>
  </r>
  <r>
    <x v="4"/>
    <s v="8671-GA-POOLER-GA-WI"/>
    <x v="2"/>
    <n v="0.53300000000000003"/>
    <n v="155.80000000000001"/>
  </r>
  <r>
    <x v="4"/>
    <s v="8671-GA-POOLER-GA-WV"/>
    <x v="0"/>
    <n v="0.255"/>
    <n v="178"/>
  </r>
  <r>
    <x v="4"/>
    <s v="8671-GA-POOLER-GA-WY"/>
    <x v="0"/>
    <n v="0.21"/>
    <n v="200"/>
  </r>
  <r>
    <x v="4"/>
    <s v="8672-VA-MANASSAS PARK-AB-VA"/>
    <x v="0"/>
    <n v="0.24"/>
    <n v="215"/>
  </r>
  <r>
    <x v="4"/>
    <s v="8672-VA-MANASSAS PARK-AL-VA"/>
    <x v="0"/>
    <n v="0.255"/>
    <n v="178"/>
  </r>
  <r>
    <x v="4"/>
    <s v="8672-VA-MANASSAS PARK-AR-VA"/>
    <x v="0"/>
    <n v="0.255"/>
    <n v="178"/>
  </r>
  <r>
    <x v="4"/>
    <s v="8672-VA-MANASSAS PARK-AZ-VA"/>
    <x v="0"/>
    <n v="0.255"/>
    <n v="178"/>
  </r>
  <r>
    <x v="4"/>
    <s v="8672-VA-MANASSAS PARK-BC-VA"/>
    <x v="0"/>
    <n v="0.24"/>
    <n v="215"/>
  </r>
  <r>
    <x v="4"/>
    <s v="8672-VA-MANASSAS PARK-CA-VA"/>
    <x v="0"/>
    <n v="0.255"/>
    <n v="178"/>
  </r>
  <r>
    <x v="4"/>
    <s v="8672-VA-MANASSAS PARK-CO-VA"/>
    <x v="0"/>
    <n v="0.255"/>
    <n v="178"/>
  </r>
  <r>
    <x v="4"/>
    <s v="8672-VA-MANASSAS PARK-CT-VA"/>
    <x v="0"/>
    <n v="0.255"/>
    <n v="178"/>
  </r>
  <r>
    <x v="4"/>
    <s v="8672-VA-MANASSAS PARK-DC-VA"/>
    <x v="2"/>
    <n v="7.0000000000000007E-2"/>
    <n v="147"/>
  </r>
  <r>
    <x v="4"/>
    <s v="8672-VA-MANASSAS PARK-DE-VA"/>
    <x v="0"/>
    <n v="0.255"/>
    <n v="178"/>
  </r>
  <r>
    <x v="4"/>
    <s v="8672-VA-MANASSAS PARK-FL-VA"/>
    <x v="2"/>
    <n v="0.51"/>
    <n v="279.39999999999998"/>
  </r>
  <r>
    <x v="4"/>
    <s v="8672-VA-MANASSAS PARK-GA-VA"/>
    <x v="2"/>
    <n v="0.38300000000000001"/>
    <n v="177.2"/>
  </r>
  <r>
    <x v="4"/>
    <s v="8672-VA-MANASSAS PARK-IA-VA"/>
    <x v="0"/>
    <n v="0.255"/>
    <n v="178"/>
  </r>
  <r>
    <x v="4"/>
    <s v="8672-VA-MANASSAS PARK-ID-VA"/>
    <x v="2"/>
    <n v="7.0000000000000007E-2"/>
    <n v="242"/>
  </r>
  <r>
    <x v="4"/>
    <s v="8672-VA-MANASSAS PARK-IL-VA"/>
    <x v="0"/>
    <n v="0.255"/>
    <n v="178"/>
  </r>
  <r>
    <x v="4"/>
    <s v="8672-VA-MANASSAS PARK-IN-VA"/>
    <x v="0"/>
    <n v="0.255"/>
    <n v="178"/>
  </r>
  <r>
    <x v="4"/>
    <s v="8672-VA-MANASSAS PARK-KS-VA"/>
    <x v="0"/>
    <n v="0.255"/>
    <n v="178"/>
  </r>
  <r>
    <x v="4"/>
    <s v="8672-VA-MANASSAS PARK-KY-VA"/>
    <x v="2"/>
    <n v="0.498"/>
    <n v="219.5"/>
  </r>
  <r>
    <x v="4"/>
    <s v="8672-VA-MANASSAS PARK-LA-VA"/>
    <x v="0"/>
    <n v="0.255"/>
    <n v="178"/>
  </r>
  <r>
    <x v="4"/>
    <s v="8672-VA-MANASSAS PARK-MA-VA"/>
    <x v="0"/>
    <n v="0.255"/>
    <n v="178"/>
  </r>
  <r>
    <x v="4"/>
    <s v="8672-VA-MANASSAS PARK-MB-VA"/>
    <x v="0"/>
    <n v="0.24"/>
    <n v="215"/>
  </r>
  <r>
    <x v="4"/>
    <s v="8672-VA-MANASSAS PARK-MD-VA"/>
    <x v="0"/>
    <n v="0.255"/>
    <n v="178"/>
  </r>
  <r>
    <x v="4"/>
    <s v="8672-VA-MANASSAS PARK-ME-VA"/>
    <x v="0"/>
    <n v="0.255"/>
    <n v="178"/>
  </r>
  <r>
    <x v="4"/>
    <s v="8672-VA-MANASSAS PARK-MI-VA"/>
    <x v="2"/>
    <n v="0.59399999999999997"/>
    <n v="148"/>
  </r>
  <r>
    <x v="4"/>
    <s v="8672-VA-MANASSAS PARK-MN-VA"/>
    <x v="0"/>
    <n v="0.255"/>
    <n v="178"/>
  </r>
  <r>
    <x v="4"/>
    <s v="8672-VA-MANASSAS PARK-MO-VA"/>
    <x v="2"/>
    <n v="0.44400000000000001"/>
    <n v="152.80000000000001"/>
  </r>
  <r>
    <x v="4"/>
    <s v="8672-VA-MANASSAS PARK-MS-VA"/>
    <x v="0"/>
    <n v="0.255"/>
    <n v="178"/>
  </r>
  <r>
    <x v="4"/>
    <s v="8672-VA-MANASSAS PARK-MT-VA"/>
    <x v="0"/>
    <n v="0.255"/>
    <n v="178"/>
  </r>
  <r>
    <x v="4"/>
    <s v="8672-VA-MANASSAS PARK-NC-VA"/>
    <x v="2"/>
    <n v="0.39200000000000002"/>
    <n v="148.6"/>
  </r>
  <r>
    <x v="4"/>
    <s v="8672-VA-MANASSAS PARK-ND-VA"/>
    <x v="0"/>
    <n v="0.255"/>
    <n v="178"/>
  </r>
  <r>
    <x v="4"/>
    <s v="8672-VA-MANASSAS PARK-NE-VA"/>
    <x v="0"/>
    <n v="0.255"/>
    <n v="178"/>
  </r>
  <r>
    <x v="4"/>
    <s v="8672-VA-MANASSAS PARK-NH-VA"/>
    <x v="0"/>
    <n v="0.255"/>
    <n v="178"/>
  </r>
  <r>
    <x v="4"/>
    <s v="8672-VA-MANASSAS PARK-NJ-VA"/>
    <x v="0"/>
    <n v="0.255"/>
    <n v="178"/>
  </r>
  <r>
    <x v="4"/>
    <s v="8672-VA-MANASSAS PARK-NM-VA"/>
    <x v="0"/>
    <n v="0.255"/>
    <n v="178"/>
  </r>
  <r>
    <x v="4"/>
    <s v="8672-VA-MANASSAS PARK-NV-VA"/>
    <x v="0"/>
    <n v="0.255"/>
    <n v="178"/>
  </r>
  <r>
    <x v="4"/>
    <s v="8672-VA-MANASSAS PARK-NY-VA"/>
    <x v="0"/>
    <n v="0.255"/>
    <n v="178"/>
  </r>
  <r>
    <x v="4"/>
    <s v="8672-VA-MANASSAS PARK-OH-VA"/>
    <x v="2"/>
    <n v="0.40600000000000003"/>
    <n v="147.4"/>
  </r>
  <r>
    <x v="4"/>
    <s v="8672-VA-MANASSAS PARK-OK-VA"/>
    <x v="0"/>
    <n v="0.255"/>
    <n v="178"/>
  </r>
  <r>
    <x v="4"/>
    <s v="8672-VA-MANASSAS PARK-ON-VA"/>
    <x v="0"/>
    <n v="0.39"/>
    <n v="172"/>
  </r>
  <r>
    <x v="4"/>
    <s v="8672-VA-MANASSAS PARK-OR-VA"/>
    <x v="0"/>
    <n v="0.255"/>
    <n v="178"/>
  </r>
  <r>
    <x v="4"/>
    <s v="8672-VA-MANASSAS PARK-PA-VA"/>
    <x v="2"/>
    <n v="0.443"/>
    <n v="180.6"/>
  </r>
  <r>
    <x v="4"/>
    <s v="8672-VA-MANASSAS PARK-QC-VA"/>
    <x v="0"/>
    <n v="0.39"/>
    <n v="172"/>
  </r>
  <r>
    <x v="4"/>
    <s v="8672-VA-MANASSAS PARK-RI-VA"/>
    <x v="0"/>
    <n v="0.255"/>
    <n v="178"/>
  </r>
  <r>
    <x v="4"/>
    <s v="8672-VA-MANASSAS PARK-SC-VA"/>
    <x v="0"/>
    <n v="0.255"/>
    <n v="178"/>
  </r>
  <r>
    <x v="4"/>
    <s v="8672-VA-MANASSAS PARK-SD-VA"/>
    <x v="0"/>
    <n v="0.255"/>
    <n v="178"/>
  </r>
  <r>
    <x v="4"/>
    <s v="8672-VA-MANASSAS PARK-SK-VA"/>
    <x v="0"/>
    <n v="0.24"/>
    <n v="215"/>
  </r>
  <r>
    <x v="4"/>
    <s v="8672-VA-MANASSAS PARK-TN-VA"/>
    <x v="0"/>
    <n v="0.255"/>
    <n v="178"/>
  </r>
  <r>
    <x v="4"/>
    <s v="8672-VA-MANASSAS PARK-TX-VA"/>
    <x v="2"/>
    <n v="0.51800000000000002"/>
    <n v="190.4"/>
  </r>
  <r>
    <x v="4"/>
    <s v="8672-VA-MANASSAS PARK-UT-VA"/>
    <x v="0"/>
    <n v="0.255"/>
    <n v="178"/>
  </r>
  <r>
    <x v="4"/>
    <s v="8672-VA-MANASSAS PARK-VA-VA"/>
    <x v="2"/>
    <n v="0.40300000000000002"/>
    <n v="168.8"/>
  </r>
  <r>
    <x v="4"/>
    <s v="8672-VA-MANASSAS PARK-VT-VA"/>
    <x v="0"/>
    <n v="0.255"/>
    <n v="178"/>
  </r>
  <r>
    <x v="4"/>
    <s v="8672-VA-MANASSAS PARK-WA-VA"/>
    <x v="0"/>
    <n v="0.255"/>
    <n v="178"/>
  </r>
  <r>
    <x v="4"/>
    <s v="8672-VA-MANASSAS PARK-WI-VA"/>
    <x v="0"/>
    <n v="0.255"/>
    <n v="178"/>
  </r>
  <r>
    <x v="4"/>
    <s v="8672-VA-MANASSAS PARK-WV-VA"/>
    <x v="0"/>
    <n v="0.255"/>
    <n v="178"/>
  </r>
  <r>
    <x v="4"/>
    <s v="8672-VA-MANASSAS PARK-WY-VA"/>
    <x v="0"/>
    <n v="0.255"/>
    <n v="178"/>
  </r>
  <r>
    <x v="4"/>
    <s v="8672-VA-MANASSAS PARK-VA-AB"/>
    <x v="0"/>
    <n v="0.24"/>
    <n v="215"/>
  </r>
  <r>
    <x v="4"/>
    <s v="8672-VA-MANASSAS PARK-VA-AL"/>
    <x v="0"/>
    <n v="0.255"/>
    <n v="178"/>
  </r>
  <r>
    <x v="4"/>
    <s v="8672-VA-MANASSAS PARK-VA-AR"/>
    <x v="0"/>
    <n v="0.255"/>
    <n v="178"/>
  </r>
  <r>
    <x v="4"/>
    <s v="8672-VA-MANASSAS PARK-VA-AZ"/>
    <x v="0"/>
    <n v="0.21"/>
    <n v="200"/>
  </r>
  <r>
    <x v="4"/>
    <s v="8672-VA-MANASSAS PARK-VA-BC"/>
    <x v="0"/>
    <n v="0.24"/>
    <n v="215"/>
  </r>
  <r>
    <x v="4"/>
    <s v="8672-VA-MANASSAS PARK-VA-CA"/>
    <x v="0"/>
    <n v="0.21"/>
    <n v="200"/>
  </r>
  <r>
    <x v="4"/>
    <s v="8672-VA-MANASSAS PARK-VA-CO"/>
    <x v="0"/>
    <n v="0.21"/>
    <n v="200"/>
  </r>
  <r>
    <x v="4"/>
    <s v="8672-VA-MANASSAS PARK-VA-CT"/>
    <x v="0"/>
    <n v="0.255"/>
    <n v="178"/>
  </r>
  <r>
    <x v="4"/>
    <s v="8672-VA-MANASSAS PARK-VA-DC"/>
    <x v="2"/>
    <n v="7.0000000000000007E-2"/>
    <n v="147"/>
  </r>
  <r>
    <x v="4"/>
    <s v="8672-VA-MANASSAS PARK-VA-DE"/>
    <x v="0"/>
    <n v="0.255"/>
    <n v="178"/>
  </r>
  <r>
    <x v="4"/>
    <s v="8672-VA-MANASSAS PARK-VA-FL"/>
    <x v="0"/>
    <n v="0.255"/>
    <n v="178"/>
  </r>
  <r>
    <x v="4"/>
    <s v="8672-VA-MANASSAS PARK-VA-GA"/>
    <x v="0"/>
    <n v="0.255"/>
    <n v="178"/>
  </r>
  <r>
    <x v="4"/>
    <s v="8672-VA-MANASSAS PARK-VA-IA"/>
    <x v="0"/>
    <n v="0.255"/>
    <n v="178"/>
  </r>
  <r>
    <x v="4"/>
    <s v="8672-VA-MANASSAS PARK-VA-ID"/>
    <x v="0"/>
    <n v="0.21"/>
    <n v="200"/>
  </r>
  <r>
    <x v="4"/>
    <s v="8672-VA-MANASSAS PARK-VA-IL"/>
    <x v="0"/>
    <n v="0.255"/>
    <n v="178"/>
  </r>
  <r>
    <x v="4"/>
    <s v="8672-VA-MANASSAS PARK-VA-IN"/>
    <x v="0"/>
    <n v="0.255"/>
    <n v="178"/>
  </r>
  <r>
    <x v="4"/>
    <s v="8672-VA-MANASSAS PARK-VA-KS"/>
    <x v="0"/>
    <n v="0.255"/>
    <n v="178"/>
  </r>
  <r>
    <x v="4"/>
    <s v="8672-VA-MANASSAS PARK-VA-KY"/>
    <x v="0"/>
    <n v="0.255"/>
    <n v="178"/>
  </r>
  <r>
    <x v="4"/>
    <s v="8672-VA-MANASSAS PARK-VA-LA"/>
    <x v="0"/>
    <n v="0.255"/>
    <n v="178"/>
  </r>
  <r>
    <x v="4"/>
    <s v="8672-VA-MANASSAS PARK-VA-MA"/>
    <x v="0"/>
    <n v="0.255"/>
    <n v="178"/>
  </r>
  <r>
    <x v="4"/>
    <s v="8672-VA-MANASSAS PARK-VA-MB"/>
    <x v="0"/>
    <n v="0.24"/>
    <n v="215"/>
  </r>
  <r>
    <x v="4"/>
    <s v="8672-VA-MANASSAS PARK-VA-MD"/>
    <x v="2"/>
    <n v="4.1000000000000002E-2"/>
    <n v="122.5"/>
  </r>
  <r>
    <x v="4"/>
    <s v="8672-VA-MANASSAS PARK-VA-ME"/>
    <x v="0"/>
    <n v="0.255"/>
    <n v="178"/>
  </r>
  <r>
    <x v="4"/>
    <s v="8672-VA-MANASSAS PARK-VA-MI"/>
    <x v="0"/>
    <n v="0.255"/>
    <n v="178"/>
  </r>
  <r>
    <x v="4"/>
    <s v="8672-VA-MANASSAS PARK-VA-MN"/>
    <x v="0"/>
    <n v="0.255"/>
    <n v="178"/>
  </r>
  <r>
    <x v="4"/>
    <s v="8672-VA-MANASSAS PARK-VA-MO"/>
    <x v="2"/>
    <n v="0.40100000000000002"/>
    <n v="245.4"/>
  </r>
  <r>
    <x v="4"/>
    <s v="8672-VA-MANASSAS PARK-VA-MS"/>
    <x v="0"/>
    <n v="0.255"/>
    <n v="178"/>
  </r>
  <r>
    <x v="4"/>
    <s v="8672-VA-MANASSAS PARK-VA-MT"/>
    <x v="0"/>
    <n v="0.21"/>
    <n v="200"/>
  </r>
  <r>
    <x v="4"/>
    <s v="8672-VA-MANASSAS PARK-VA-NC"/>
    <x v="2"/>
    <n v="0.33500000000000002"/>
    <n v="185.4"/>
  </r>
  <r>
    <x v="4"/>
    <s v="8672-VA-MANASSAS PARK-VA-ND"/>
    <x v="0"/>
    <n v="0.255"/>
    <n v="178"/>
  </r>
  <r>
    <x v="4"/>
    <s v="8672-VA-MANASSAS PARK-VA-NE"/>
    <x v="0"/>
    <n v="0.255"/>
    <n v="178"/>
  </r>
  <r>
    <x v="4"/>
    <s v="8672-VA-MANASSAS PARK-VA-NH"/>
    <x v="0"/>
    <n v="0.255"/>
    <n v="178"/>
  </r>
  <r>
    <x v="4"/>
    <s v="8672-VA-MANASSAS PARK-VA-NJ"/>
    <x v="0"/>
    <n v="0.255"/>
    <n v="178"/>
  </r>
  <r>
    <x v="4"/>
    <s v="8672-VA-MANASSAS PARK-VA-NM"/>
    <x v="0"/>
    <n v="0.21"/>
    <n v="200"/>
  </r>
  <r>
    <x v="4"/>
    <s v="8672-VA-MANASSAS PARK-VA-NV"/>
    <x v="0"/>
    <n v="0.21"/>
    <n v="200"/>
  </r>
  <r>
    <x v="4"/>
    <s v="8672-VA-MANASSAS PARK-VA-NY"/>
    <x v="0"/>
    <n v="0.255"/>
    <n v="178"/>
  </r>
  <r>
    <x v="4"/>
    <s v="8672-VA-MANASSAS PARK-VA-OH"/>
    <x v="0"/>
    <n v="0.255"/>
    <n v="178"/>
  </r>
  <r>
    <x v="4"/>
    <s v="8672-VA-MANASSAS PARK-VA-OK"/>
    <x v="0"/>
    <n v="0.255"/>
    <n v="178"/>
  </r>
  <r>
    <x v="4"/>
    <s v="8672-VA-MANASSAS PARK-VA-ON"/>
    <x v="0"/>
    <n v="0.39"/>
    <n v="172"/>
  </r>
  <r>
    <x v="4"/>
    <s v="8672-VA-MANASSAS PARK-VA-OR"/>
    <x v="0"/>
    <n v="0.21"/>
    <n v="200"/>
  </r>
  <r>
    <x v="4"/>
    <s v="8672-VA-MANASSAS PARK-VA-PA"/>
    <x v="0"/>
    <n v="0.255"/>
    <n v="178"/>
  </r>
  <r>
    <x v="4"/>
    <s v="8672-VA-MANASSAS PARK-VA-QC"/>
    <x v="0"/>
    <n v="0.39"/>
    <n v="172"/>
  </r>
  <r>
    <x v="4"/>
    <s v="8672-VA-MANASSAS PARK-VA-RI"/>
    <x v="0"/>
    <n v="0.255"/>
    <n v="178"/>
  </r>
  <r>
    <x v="4"/>
    <s v="8672-VA-MANASSAS PARK-VA-SC"/>
    <x v="0"/>
    <n v="0.255"/>
    <n v="178"/>
  </r>
  <r>
    <x v="4"/>
    <s v="8672-VA-MANASSAS PARK-VA-SD"/>
    <x v="0"/>
    <n v="0.255"/>
    <n v="178"/>
  </r>
  <r>
    <x v="4"/>
    <s v="8672-VA-MANASSAS PARK-VA-SK"/>
    <x v="0"/>
    <n v="0.24"/>
    <n v="215"/>
  </r>
  <r>
    <x v="4"/>
    <s v="8672-VA-MANASSAS PARK-VA-TN"/>
    <x v="0"/>
    <n v="0.255"/>
    <n v="178"/>
  </r>
  <r>
    <x v="4"/>
    <s v="8672-VA-MANASSAS PARK-VA-TX"/>
    <x v="0"/>
    <n v="0.255"/>
    <n v="178"/>
  </r>
  <r>
    <x v="4"/>
    <s v="8672-VA-MANASSAS PARK-VA-UT"/>
    <x v="0"/>
    <n v="0.21"/>
    <n v="200"/>
  </r>
  <r>
    <x v="4"/>
    <s v="8672-VA-MANASSAS PARK-VA-VA"/>
    <x v="0"/>
    <n v="0.255"/>
    <n v="178"/>
  </r>
  <r>
    <x v="4"/>
    <s v="8672-VA-MANASSAS PARK-VA-VT"/>
    <x v="0"/>
    <n v="0.255"/>
    <n v="178"/>
  </r>
  <r>
    <x v="4"/>
    <s v="8672-VA-MANASSAS PARK-VA-WA"/>
    <x v="0"/>
    <n v="0.21"/>
    <n v="200"/>
  </r>
  <r>
    <x v="4"/>
    <s v="8672-VA-MANASSAS PARK-VA-WI"/>
    <x v="0"/>
    <n v="0.255"/>
    <n v="178"/>
  </r>
  <r>
    <x v="4"/>
    <s v="8672-VA-MANASSAS PARK-VA-WV"/>
    <x v="0"/>
    <n v="0.255"/>
    <n v="178"/>
  </r>
  <r>
    <x v="4"/>
    <s v="8672-VA-MANASSAS PARK-VA-WY"/>
    <x v="0"/>
    <n v="0.21"/>
    <n v="200"/>
  </r>
  <r>
    <x v="4"/>
    <s v="8673-WI-MENOMONEE FALLS-AB-WI"/>
    <x v="0"/>
    <n v="0.24"/>
    <n v="215"/>
  </r>
  <r>
    <x v="4"/>
    <s v="8673-WI-MENOMONEE FALLS-AL-WI"/>
    <x v="2"/>
    <n v="0.56000000000000005"/>
    <n v="129.69999999999999"/>
  </r>
  <r>
    <x v="4"/>
    <s v="8673-WI-MENOMONEE FALLS-AR-WI"/>
    <x v="0"/>
    <n v="0.255"/>
    <n v="178"/>
  </r>
  <r>
    <x v="4"/>
    <s v="8673-WI-MENOMONEE FALLS-AZ-WI"/>
    <x v="0"/>
    <n v="0.255"/>
    <n v="178"/>
  </r>
  <r>
    <x v="4"/>
    <s v="8673-WI-MENOMONEE FALLS-BC-WI"/>
    <x v="0"/>
    <n v="0.24"/>
    <n v="215"/>
  </r>
  <r>
    <x v="4"/>
    <s v="8673-WI-MENOMONEE FALLS-CA-WI"/>
    <x v="2"/>
    <n v="0.42599999999999999"/>
    <n v="179.5"/>
  </r>
  <r>
    <x v="4"/>
    <s v="8673-WI-MENOMONEE FALLS-CO-WI"/>
    <x v="2"/>
    <n v="0.33400000000000002"/>
    <n v="171.6"/>
  </r>
  <r>
    <x v="4"/>
    <s v="8673-WI-MENOMONEE FALLS-CT-WI"/>
    <x v="0"/>
    <n v="0.255"/>
    <n v="178"/>
  </r>
  <r>
    <x v="4"/>
    <s v="8673-WI-MENOMONEE FALLS-DC-WI"/>
    <x v="0"/>
    <n v="0.255"/>
    <n v="178"/>
  </r>
  <r>
    <x v="4"/>
    <s v="8673-WI-MENOMONEE FALLS-DE-WI"/>
    <x v="0"/>
    <n v="0.255"/>
    <n v="178"/>
  </r>
  <r>
    <x v="4"/>
    <s v="8673-WI-MENOMONEE FALLS-FL-WI"/>
    <x v="2"/>
    <n v="0.314"/>
    <n v="158.4"/>
  </r>
  <r>
    <x v="4"/>
    <s v="8673-WI-MENOMONEE FALLS-GA-WI"/>
    <x v="2"/>
    <n v="0.53300000000000003"/>
    <n v="155.80000000000001"/>
  </r>
  <r>
    <x v="4"/>
    <s v="8673-WI-MENOMONEE FALLS-IA-WI"/>
    <x v="0"/>
    <n v="0.255"/>
    <n v="178"/>
  </r>
  <r>
    <x v="4"/>
    <s v="8673-WI-MENOMONEE FALLS-ID-WI"/>
    <x v="2"/>
    <n v="7.0000000000000007E-2"/>
    <n v="211"/>
  </r>
  <r>
    <x v="4"/>
    <s v="8673-WI-MENOMONEE FALLS-IL-WI"/>
    <x v="2"/>
    <n v="0.54400000000000004"/>
    <n v="152.4"/>
  </r>
  <r>
    <x v="4"/>
    <s v="8673-WI-MENOMONEE FALLS-IN-WI"/>
    <x v="2"/>
    <n v="0.54400000000000004"/>
    <n v="139.4"/>
  </r>
  <r>
    <x v="4"/>
    <s v="8673-WI-MENOMONEE FALLS-KS-WI"/>
    <x v="0"/>
    <n v="0.255"/>
    <n v="178"/>
  </r>
  <r>
    <x v="4"/>
    <s v="8673-WI-MENOMONEE FALLS-KY-WI"/>
    <x v="2"/>
    <n v="0.56000000000000005"/>
    <n v="161"/>
  </r>
  <r>
    <x v="4"/>
    <s v="8673-WI-MENOMONEE FALLS-LA-WI"/>
    <x v="0"/>
    <n v="0.255"/>
    <n v="178"/>
  </r>
  <r>
    <x v="4"/>
    <s v="8673-WI-MENOMONEE FALLS-MA-WI"/>
    <x v="0"/>
    <n v="0.255"/>
    <n v="178"/>
  </r>
  <r>
    <x v="4"/>
    <s v="8673-WI-MENOMONEE FALLS-MB-WI"/>
    <x v="0"/>
    <n v="0.24"/>
    <n v="215"/>
  </r>
  <r>
    <x v="4"/>
    <s v="8673-WI-MENOMONEE FALLS-MD-WI"/>
    <x v="2"/>
    <n v="0.47699999999999998"/>
    <n v="251"/>
  </r>
  <r>
    <x v="4"/>
    <s v="8673-WI-MENOMONEE FALLS-ME-WI"/>
    <x v="0"/>
    <n v="0.255"/>
    <n v="178"/>
  </r>
  <r>
    <x v="4"/>
    <s v="8673-WI-MENOMONEE FALLS-MI-WI"/>
    <x v="2"/>
    <n v="0.59699999999999998"/>
    <n v="167.7"/>
  </r>
  <r>
    <x v="4"/>
    <s v="8673-WI-MENOMONEE FALLS-MN-WI"/>
    <x v="0"/>
    <n v="0.255"/>
    <n v="178"/>
  </r>
  <r>
    <x v="4"/>
    <s v="8673-WI-MENOMONEE FALLS-MO-WI"/>
    <x v="2"/>
    <n v="0.59"/>
    <n v="133.6"/>
  </r>
  <r>
    <x v="4"/>
    <s v="8673-WI-MENOMONEE FALLS-MS-WI"/>
    <x v="2"/>
    <n v="0.372"/>
    <n v="164"/>
  </r>
  <r>
    <x v="4"/>
    <s v="8673-WI-MENOMONEE FALLS-MT-WI"/>
    <x v="0"/>
    <n v="0.255"/>
    <n v="178"/>
  </r>
  <r>
    <x v="4"/>
    <s v="8673-WI-MENOMONEE FALLS-NC-WI"/>
    <x v="2"/>
    <n v="0.434"/>
    <n v="180.8"/>
  </r>
  <r>
    <x v="4"/>
    <s v="8673-WI-MENOMONEE FALLS-ND-WI"/>
    <x v="0"/>
    <n v="0.255"/>
    <n v="178"/>
  </r>
  <r>
    <x v="4"/>
    <s v="8673-WI-MENOMONEE FALLS-NE-WI"/>
    <x v="0"/>
    <n v="0.255"/>
    <n v="178"/>
  </r>
  <r>
    <x v="4"/>
    <s v="8673-WI-MENOMONEE FALLS-NH-WI"/>
    <x v="0"/>
    <n v="0.255"/>
    <n v="178"/>
  </r>
  <r>
    <x v="4"/>
    <s v="8673-WI-MENOMONEE FALLS-NJ-WI"/>
    <x v="0"/>
    <n v="0.255"/>
    <n v="178"/>
  </r>
  <r>
    <x v="4"/>
    <s v="8673-WI-MENOMONEE FALLS-NM-WI"/>
    <x v="0"/>
    <n v="0.255"/>
    <n v="178"/>
  </r>
  <r>
    <x v="4"/>
    <s v="8673-WI-MENOMONEE FALLS-NV-WI"/>
    <x v="0"/>
    <n v="0.255"/>
    <n v="178"/>
  </r>
  <r>
    <x v="4"/>
    <s v="8673-WI-MENOMONEE FALLS-NY-WI"/>
    <x v="0"/>
    <n v="0.255"/>
    <n v="178"/>
  </r>
  <r>
    <x v="4"/>
    <s v="8673-WI-MENOMONEE FALLS-OH-WI"/>
    <x v="2"/>
    <n v="0.38600000000000001"/>
    <n v="135.4"/>
  </r>
  <r>
    <x v="4"/>
    <s v="8673-WI-MENOMONEE FALLS-OK-WI"/>
    <x v="0"/>
    <n v="0.255"/>
    <n v="178"/>
  </r>
  <r>
    <x v="4"/>
    <s v="8673-WI-MENOMONEE FALLS-ON-WI"/>
    <x v="0"/>
    <n v="0.39"/>
    <n v="172"/>
  </r>
  <r>
    <x v="4"/>
    <s v="8673-WI-MENOMONEE FALLS-OR-WI"/>
    <x v="0"/>
    <n v="0.255"/>
    <n v="178"/>
  </r>
  <r>
    <x v="4"/>
    <s v="8673-WI-MENOMONEE FALLS-PA-WI"/>
    <x v="0"/>
    <n v="0.255"/>
    <n v="178"/>
  </r>
  <r>
    <x v="4"/>
    <s v="8673-WI-MENOMONEE FALLS-QC-WI"/>
    <x v="0"/>
    <n v="0.39"/>
    <n v="172"/>
  </r>
  <r>
    <x v="4"/>
    <s v="8673-WI-MENOMONEE FALLS-RI-WI"/>
    <x v="0"/>
    <n v="0.255"/>
    <n v="178"/>
  </r>
  <r>
    <x v="4"/>
    <s v="8673-WI-MENOMONEE FALLS-SC-WI"/>
    <x v="2"/>
    <n v="0.33"/>
    <n v="174.3"/>
  </r>
  <r>
    <x v="4"/>
    <s v="8673-WI-MENOMONEE FALLS-SD-WI"/>
    <x v="0"/>
    <n v="0.255"/>
    <n v="178"/>
  </r>
  <r>
    <x v="4"/>
    <s v="8673-WI-MENOMONEE FALLS-SK-WI"/>
    <x v="0"/>
    <n v="0.24"/>
    <n v="215"/>
  </r>
  <r>
    <x v="4"/>
    <s v="8673-WI-MENOMONEE FALLS-TN-WI"/>
    <x v="0"/>
    <n v="0.255"/>
    <n v="178"/>
  </r>
  <r>
    <x v="4"/>
    <s v="8673-WI-MENOMONEE FALLS-TX-WI"/>
    <x v="2"/>
    <n v="0.56499999999999995"/>
    <n v="137.30000000000001"/>
  </r>
  <r>
    <x v="4"/>
    <s v="8673-WI-MENOMONEE FALLS-UT-WI"/>
    <x v="0"/>
    <n v="0.255"/>
    <n v="178"/>
  </r>
  <r>
    <x v="4"/>
    <s v="8673-WI-MENOMONEE FALLS-VA-WI"/>
    <x v="0"/>
    <n v="0.255"/>
    <n v="178"/>
  </r>
  <r>
    <x v="4"/>
    <s v="8673-WI-MENOMONEE FALLS-VT-WI"/>
    <x v="0"/>
    <n v="0.255"/>
    <n v="178"/>
  </r>
  <r>
    <x v="4"/>
    <s v="8673-WI-MENOMONEE FALLS-WA-WI"/>
    <x v="0"/>
    <n v="0.255"/>
    <n v="178"/>
  </r>
  <r>
    <x v="4"/>
    <s v="8673-WI-MENOMONEE FALLS-WI-WI"/>
    <x v="2"/>
    <n v="0.56100000000000005"/>
    <n v="146.4"/>
  </r>
  <r>
    <x v="4"/>
    <s v="8673-WI-MENOMONEE FALLS-WV-WI"/>
    <x v="0"/>
    <n v="0.255"/>
    <n v="178"/>
  </r>
  <r>
    <x v="4"/>
    <s v="8673-WI-MENOMONEE FALLS-WY-WI"/>
    <x v="0"/>
    <n v="0.255"/>
    <n v="178"/>
  </r>
  <r>
    <x v="4"/>
    <s v="8673-WI-MENOMONEE FALLS-WI-AB"/>
    <x v="0"/>
    <n v="0.24"/>
    <n v="215"/>
  </r>
  <r>
    <x v="4"/>
    <s v="8673-WI-MENOMONEE FALLS-WI-AL"/>
    <x v="0"/>
    <n v="0.255"/>
    <n v="178"/>
  </r>
  <r>
    <x v="4"/>
    <s v="8673-WI-MENOMONEE FALLS-WI-AR"/>
    <x v="0"/>
    <n v="0.255"/>
    <n v="178"/>
  </r>
  <r>
    <x v="4"/>
    <s v="8673-WI-MENOMONEE FALLS-WI-AZ"/>
    <x v="0"/>
    <n v="0.21"/>
    <n v="200"/>
  </r>
  <r>
    <x v="4"/>
    <s v="8673-WI-MENOMONEE FALLS-WI-BC"/>
    <x v="0"/>
    <n v="0.24"/>
    <n v="215"/>
  </r>
  <r>
    <x v="4"/>
    <s v="8673-WI-MENOMONEE FALLS-WI-CA"/>
    <x v="0"/>
    <n v="0.21"/>
    <n v="200"/>
  </r>
  <r>
    <x v="4"/>
    <s v="8673-WI-MENOMONEE FALLS-WI-CO"/>
    <x v="0"/>
    <n v="0.21"/>
    <n v="200"/>
  </r>
  <r>
    <x v="4"/>
    <s v="8673-WI-MENOMONEE FALLS-WI-CT"/>
    <x v="0"/>
    <n v="0.255"/>
    <n v="178"/>
  </r>
  <r>
    <x v="4"/>
    <s v="8673-WI-MENOMONEE FALLS-WI-DC"/>
    <x v="0"/>
    <n v="0.255"/>
    <n v="178"/>
  </r>
  <r>
    <x v="4"/>
    <s v="8673-WI-MENOMONEE FALLS-WI-DE"/>
    <x v="0"/>
    <n v="0.255"/>
    <n v="178"/>
  </r>
  <r>
    <x v="4"/>
    <s v="8673-WI-MENOMONEE FALLS-WI-FL"/>
    <x v="0"/>
    <n v="0.255"/>
    <n v="178"/>
  </r>
  <r>
    <x v="4"/>
    <s v="8673-WI-MENOMONEE FALLS-WI-GA"/>
    <x v="0"/>
    <n v="0.255"/>
    <n v="178"/>
  </r>
  <r>
    <x v="4"/>
    <s v="8673-WI-MENOMONEE FALLS-WI-IA"/>
    <x v="0"/>
    <n v="0.255"/>
    <n v="178"/>
  </r>
  <r>
    <x v="4"/>
    <s v="8673-WI-MENOMONEE FALLS-WI-ID"/>
    <x v="0"/>
    <n v="0.21"/>
    <n v="200"/>
  </r>
  <r>
    <x v="4"/>
    <s v="8673-WI-MENOMONEE FALLS-WI-IL"/>
    <x v="2"/>
    <n v="0.50600000000000001"/>
    <n v="131.19999999999999"/>
  </r>
  <r>
    <x v="4"/>
    <s v="8673-WI-MENOMONEE FALLS-WI-IN"/>
    <x v="0"/>
    <n v="0.255"/>
    <n v="178"/>
  </r>
  <r>
    <x v="4"/>
    <s v="8673-WI-MENOMONEE FALLS-WI-KS"/>
    <x v="0"/>
    <n v="0.255"/>
    <n v="178"/>
  </r>
  <r>
    <x v="4"/>
    <s v="8673-WI-MENOMONEE FALLS-WI-KY"/>
    <x v="2"/>
    <n v="0.52700000000000002"/>
    <n v="140.80000000000001"/>
  </r>
  <r>
    <x v="4"/>
    <s v="8673-WI-MENOMONEE FALLS-WI-LA"/>
    <x v="0"/>
    <n v="0.255"/>
    <n v="178"/>
  </r>
  <r>
    <x v="4"/>
    <s v="8673-WI-MENOMONEE FALLS-WI-MA"/>
    <x v="0"/>
    <n v="0.255"/>
    <n v="178"/>
  </r>
  <r>
    <x v="4"/>
    <s v="8673-WI-MENOMONEE FALLS-WI-MB"/>
    <x v="0"/>
    <n v="0.24"/>
    <n v="215"/>
  </r>
  <r>
    <x v="4"/>
    <s v="8673-WI-MENOMONEE FALLS-WI-MD"/>
    <x v="0"/>
    <n v="0.255"/>
    <n v="178"/>
  </r>
  <r>
    <x v="4"/>
    <s v="8673-WI-MENOMONEE FALLS-WI-ME"/>
    <x v="0"/>
    <n v="0.255"/>
    <n v="178"/>
  </r>
  <r>
    <x v="4"/>
    <s v="8673-WI-MENOMONEE FALLS-WI-MI"/>
    <x v="0"/>
    <n v="0.255"/>
    <n v="178"/>
  </r>
  <r>
    <x v="4"/>
    <s v="8673-WI-MENOMONEE FALLS-WI-MN"/>
    <x v="2"/>
    <n v="0.54600000000000004"/>
    <n v="133.6"/>
  </r>
  <r>
    <x v="4"/>
    <s v="8673-WI-MENOMONEE FALLS-WI-MO"/>
    <x v="2"/>
    <n v="0.32"/>
    <n v="190.2"/>
  </r>
  <r>
    <x v="4"/>
    <s v="8673-WI-MENOMONEE FALLS-WI-MS"/>
    <x v="0"/>
    <n v="0.255"/>
    <n v="178"/>
  </r>
  <r>
    <x v="4"/>
    <s v="8673-WI-MENOMONEE FALLS-WI-MT"/>
    <x v="0"/>
    <n v="0.21"/>
    <n v="200"/>
  </r>
  <r>
    <x v="4"/>
    <s v="8673-WI-MENOMONEE FALLS-WI-NC"/>
    <x v="0"/>
    <n v="0.255"/>
    <n v="178"/>
  </r>
  <r>
    <x v="4"/>
    <s v="8673-WI-MENOMONEE FALLS-WI-ND"/>
    <x v="0"/>
    <n v="0.255"/>
    <n v="178"/>
  </r>
  <r>
    <x v="4"/>
    <s v="8673-WI-MENOMONEE FALLS-WI-NE"/>
    <x v="0"/>
    <n v="0.255"/>
    <n v="178"/>
  </r>
  <r>
    <x v="4"/>
    <s v="8673-WI-MENOMONEE FALLS-WI-NH"/>
    <x v="0"/>
    <n v="0.255"/>
    <n v="178"/>
  </r>
  <r>
    <x v="4"/>
    <s v="8673-WI-MENOMONEE FALLS-WI-NJ"/>
    <x v="0"/>
    <n v="0.255"/>
    <n v="178"/>
  </r>
  <r>
    <x v="4"/>
    <s v="8673-WI-MENOMONEE FALLS-WI-NM"/>
    <x v="0"/>
    <n v="0.21"/>
    <n v="200"/>
  </r>
  <r>
    <x v="4"/>
    <s v="8673-WI-MENOMONEE FALLS-WI-NV"/>
    <x v="0"/>
    <n v="0.21"/>
    <n v="200"/>
  </r>
  <r>
    <x v="4"/>
    <s v="8673-WI-MENOMONEE FALLS-WI-NY"/>
    <x v="0"/>
    <n v="0.255"/>
    <n v="178"/>
  </r>
  <r>
    <x v="4"/>
    <s v="8673-WI-MENOMONEE FALLS-WI-OH"/>
    <x v="0"/>
    <n v="0.255"/>
    <n v="178"/>
  </r>
  <r>
    <x v="4"/>
    <s v="8673-WI-MENOMONEE FALLS-WI-OK"/>
    <x v="0"/>
    <n v="0.255"/>
    <n v="178"/>
  </r>
  <r>
    <x v="4"/>
    <s v="8673-WI-MENOMONEE FALLS-WI-ON"/>
    <x v="0"/>
    <n v="0.39"/>
    <n v="172"/>
  </r>
  <r>
    <x v="4"/>
    <s v="8673-WI-MENOMONEE FALLS-WI-OR"/>
    <x v="0"/>
    <n v="0.21"/>
    <n v="200"/>
  </r>
  <r>
    <x v="4"/>
    <s v="8673-WI-MENOMONEE FALLS-WI-PA"/>
    <x v="0"/>
    <n v="0.255"/>
    <n v="178"/>
  </r>
  <r>
    <x v="4"/>
    <s v="8673-WI-MENOMONEE FALLS-WI-QC"/>
    <x v="0"/>
    <n v="0.39"/>
    <n v="172"/>
  </r>
  <r>
    <x v="4"/>
    <s v="8673-WI-MENOMONEE FALLS-WI-RI"/>
    <x v="0"/>
    <n v="0.255"/>
    <n v="178"/>
  </r>
  <r>
    <x v="4"/>
    <s v="8673-WI-MENOMONEE FALLS-WI-SC"/>
    <x v="0"/>
    <n v="0.255"/>
    <n v="178"/>
  </r>
  <r>
    <x v="4"/>
    <s v="8673-WI-MENOMONEE FALLS-WI-SD"/>
    <x v="0"/>
    <n v="0.255"/>
    <n v="178"/>
  </r>
  <r>
    <x v="4"/>
    <s v="8673-WI-MENOMONEE FALLS-WI-SK"/>
    <x v="0"/>
    <n v="0.24"/>
    <n v="215"/>
  </r>
  <r>
    <x v="4"/>
    <s v="8673-WI-MENOMONEE FALLS-WI-TN"/>
    <x v="0"/>
    <n v="0.255"/>
    <n v="178"/>
  </r>
  <r>
    <x v="4"/>
    <s v="8673-WI-MENOMONEE FALLS-WI-TX"/>
    <x v="2"/>
    <n v="0.58599999999999997"/>
    <n v="220.7"/>
  </r>
  <r>
    <x v="4"/>
    <s v="8673-WI-MENOMONEE FALLS-WI-UT"/>
    <x v="0"/>
    <n v="0.21"/>
    <n v="200"/>
  </r>
  <r>
    <x v="4"/>
    <s v="8673-WI-MENOMONEE FALLS-WI-VA"/>
    <x v="0"/>
    <n v="0.255"/>
    <n v="178"/>
  </r>
  <r>
    <x v="4"/>
    <s v="8673-WI-MENOMONEE FALLS-WI-VT"/>
    <x v="0"/>
    <n v="0.255"/>
    <n v="178"/>
  </r>
  <r>
    <x v="4"/>
    <s v="8673-WI-MENOMONEE FALLS-WI-WA"/>
    <x v="0"/>
    <n v="0.21"/>
    <n v="200"/>
  </r>
  <r>
    <x v="4"/>
    <s v="8673-WI-MENOMONEE FALLS-WI-WI"/>
    <x v="2"/>
    <n v="0.56100000000000005"/>
    <n v="146.4"/>
  </r>
  <r>
    <x v="4"/>
    <s v="8673-WI-MENOMONEE FALLS-WI-WV"/>
    <x v="0"/>
    <n v="0.255"/>
    <n v="178"/>
  </r>
  <r>
    <x v="4"/>
    <s v="8673-WI-MENOMONEE FALLS-WI-WY"/>
    <x v="0"/>
    <n v="0.21"/>
    <n v="200"/>
  </r>
  <r>
    <x v="4"/>
    <s v="8674-IL-GLENDALE HEIGHTS-AB-IL"/>
    <x v="0"/>
    <n v="0.24"/>
    <n v="215"/>
  </r>
  <r>
    <x v="4"/>
    <s v="8674-IL-GLENDALE HEIGHTS-AL-IL"/>
    <x v="0"/>
    <n v="0.255"/>
    <n v="178"/>
  </r>
  <r>
    <x v="4"/>
    <s v="8674-IL-GLENDALE HEIGHTS-AR-IL"/>
    <x v="2"/>
    <n v="0.5"/>
    <n v="134.4"/>
  </r>
  <r>
    <x v="4"/>
    <s v="8674-IL-GLENDALE HEIGHTS-AZ-IL"/>
    <x v="0"/>
    <n v="0.255"/>
    <n v="178"/>
  </r>
  <r>
    <x v="4"/>
    <s v="8674-IL-GLENDALE HEIGHTS-BC-IL"/>
    <x v="0"/>
    <n v="0.24"/>
    <n v="215"/>
  </r>
  <r>
    <x v="4"/>
    <s v="8674-IL-GLENDALE HEIGHTS-CA-IL"/>
    <x v="0"/>
    <n v="0.255"/>
    <n v="178"/>
  </r>
  <r>
    <x v="4"/>
    <s v="8674-IL-GLENDALE HEIGHTS-CO-IL"/>
    <x v="0"/>
    <n v="0.255"/>
    <n v="178"/>
  </r>
  <r>
    <x v="4"/>
    <s v="8674-IL-GLENDALE HEIGHTS-CT-IL"/>
    <x v="0"/>
    <n v="0.255"/>
    <n v="178"/>
  </r>
  <r>
    <x v="4"/>
    <s v="8674-IL-GLENDALE HEIGHTS-DC-IL"/>
    <x v="0"/>
    <n v="0.255"/>
    <n v="178"/>
  </r>
  <r>
    <x v="4"/>
    <s v="8674-IL-GLENDALE HEIGHTS-DE-IL"/>
    <x v="0"/>
    <n v="0.255"/>
    <n v="178"/>
  </r>
  <r>
    <x v="4"/>
    <s v="8674-IL-GLENDALE HEIGHTS-FL-IL"/>
    <x v="0"/>
    <n v="0.255"/>
    <n v="178"/>
  </r>
  <r>
    <x v="4"/>
    <s v="8674-IL-GLENDALE HEIGHTS-GA-IL"/>
    <x v="2"/>
    <n v="0.58099999999999996"/>
    <n v="153.6"/>
  </r>
  <r>
    <x v="4"/>
    <s v="8674-IL-GLENDALE HEIGHTS-IA-IL"/>
    <x v="0"/>
    <n v="0.255"/>
    <n v="178"/>
  </r>
  <r>
    <x v="4"/>
    <s v="8674-IL-GLENDALE HEIGHTS-ID-IL"/>
    <x v="2"/>
    <n v="7.0000000000000007E-2"/>
    <n v="211"/>
  </r>
  <r>
    <x v="4"/>
    <s v="8674-IL-GLENDALE HEIGHTS-IL-IL"/>
    <x v="0"/>
    <n v="0.255"/>
    <n v="178"/>
  </r>
  <r>
    <x v="4"/>
    <s v="8674-IL-GLENDALE HEIGHTS-IN-IL"/>
    <x v="2"/>
    <n v="0.33100000000000002"/>
    <n v="173"/>
  </r>
  <r>
    <x v="4"/>
    <s v="8674-IL-GLENDALE HEIGHTS-KS-IL"/>
    <x v="2"/>
    <n v="0.69699999999999995"/>
    <n v="155.5"/>
  </r>
  <r>
    <x v="4"/>
    <s v="8674-IL-GLENDALE HEIGHTS-KY-IL"/>
    <x v="2"/>
    <n v="0.52300000000000002"/>
    <n v="156.9"/>
  </r>
  <r>
    <x v="4"/>
    <s v="8674-IL-GLENDALE HEIGHTS-LA-IL"/>
    <x v="2"/>
    <n v="0.39600000000000002"/>
    <n v="188.1"/>
  </r>
  <r>
    <x v="4"/>
    <s v="8674-IL-GLENDALE HEIGHTS-MA-IL"/>
    <x v="2"/>
    <n v="0.57499999999999996"/>
    <n v="148.4"/>
  </r>
  <r>
    <x v="4"/>
    <s v="8674-IL-GLENDALE HEIGHTS-MB-IL"/>
    <x v="0"/>
    <n v="0.24"/>
    <n v="215"/>
  </r>
  <r>
    <x v="4"/>
    <s v="8674-IL-GLENDALE HEIGHTS-MD-IL"/>
    <x v="0"/>
    <n v="0.255"/>
    <n v="178"/>
  </r>
  <r>
    <x v="4"/>
    <s v="8674-IL-GLENDALE HEIGHTS-ME-IL"/>
    <x v="0"/>
    <n v="0.255"/>
    <n v="178"/>
  </r>
  <r>
    <x v="4"/>
    <s v="8674-IL-GLENDALE HEIGHTS-MI-IL"/>
    <x v="0"/>
    <n v="0.255"/>
    <n v="178"/>
  </r>
  <r>
    <x v="4"/>
    <s v="8674-IL-GLENDALE HEIGHTS-MN-IL"/>
    <x v="0"/>
    <n v="0.255"/>
    <n v="178"/>
  </r>
  <r>
    <x v="4"/>
    <s v="8674-IL-GLENDALE HEIGHTS-MO-IL"/>
    <x v="2"/>
    <n v="0.56799999999999995"/>
    <n v="183"/>
  </r>
  <r>
    <x v="4"/>
    <s v="8674-IL-GLENDALE HEIGHTS-MS-IL"/>
    <x v="2"/>
    <n v="0.46700000000000003"/>
    <n v="251.3"/>
  </r>
  <r>
    <x v="4"/>
    <s v="8674-IL-GLENDALE HEIGHTS-MT-IL"/>
    <x v="0"/>
    <n v="0.255"/>
    <n v="178"/>
  </r>
  <r>
    <x v="4"/>
    <s v="8674-IL-GLENDALE HEIGHTS-NC-IL"/>
    <x v="0"/>
    <n v="0.255"/>
    <n v="178"/>
  </r>
  <r>
    <x v="4"/>
    <s v="8674-IL-GLENDALE HEIGHTS-ND-IL"/>
    <x v="0"/>
    <n v="0.255"/>
    <n v="178"/>
  </r>
  <r>
    <x v="4"/>
    <s v="8674-IL-GLENDALE HEIGHTS-NE-IL"/>
    <x v="0"/>
    <n v="0.255"/>
    <n v="178"/>
  </r>
  <r>
    <x v="4"/>
    <s v="8674-IL-GLENDALE HEIGHTS-NH-IL"/>
    <x v="0"/>
    <n v="0.255"/>
    <n v="178"/>
  </r>
  <r>
    <x v="4"/>
    <s v="8674-IL-GLENDALE HEIGHTS-NJ-IL"/>
    <x v="2"/>
    <n v="0.59399999999999997"/>
    <n v="195.5"/>
  </r>
  <r>
    <x v="4"/>
    <s v="8674-IL-GLENDALE HEIGHTS-NM-IL"/>
    <x v="0"/>
    <n v="0.255"/>
    <n v="178"/>
  </r>
  <r>
    <x v="4"/>
    <s v="8674-IL-GLENDALE HEIGHTS-NV-IL"/>
    <x v="0"/>
    <n v="0.255"/>
    <n v="178"/>
  </r>
  <r>
    <x v="4"/>
    <s v="8674-IL-GLENDALE HEIGHTS-NY-IL"/>
    <x v="0"/>
    <n v="0.255"/>
    <n v="178"/>
  </r>
  <r>
    <x v="4"/>
    <s v="8674-IL-GLENDALE HEIGHTS-OH-IL"/>
    <x v="2"/>
    <n v="0.45600000000000002"/>
    <n v="139.6"/>
  </r>
  <r>
    <x v="4"/>
    <s v="8674-IL-GLENDALE HEIGHTS-OK-IL"/>
    <x v="0"/>
    <n v="0.255"/>
    <n v="178"/>
  </r>
  <r>
    <x v="4"/>
    <s v="8674-IL-GLENDALE HEIGHTS-ON-IL"/>
    <x v="2"/>
    <n v="0.48599999999999999"/>
    <n v="148.80000000000001"/>
  </r>
  <r>
    <x v="4"/>
    <s v="8674-IL-GLENDALE HEIGHTS-OR-IL"/>
    <x v="0"/>
    <n v="0.255"/>
    <n v="178"/>
  </r>
  <r>
    <x v="4"/>
    <s v="8674-IL-GLENDALE HEIGHTS-PA-IL"/>
    <x v="2"/>
    <n v="0.51800000000000002"/>
    <n v="145.30000000000001"/>
  </r>
  <r>
    <x v="4"/>
    <s v="8674-IL-GLENDALE HEIGHTS-QC-IL"/>
    <x v="0"/>
    <n v="0.39"/>
    <n v="172"/>
  </r>
  <r>
    <x v="4"/>
    <s v="8674-IL-GLENDALE HEIGHTS-RI-IL"/>
    <x v="0"/>
    <n v="0.255"/>
    <n v="178"/>
  </r>
  <r>
    <x v="4"/>
    <s v="8674-IL-GLENDALE HEIGHTS-SC-IL"/>
    <x v="0"/>
    <n v="0.255"/>
    <n v="178"/>
  </r>
  <r>
    <x v="4"/>
    <s v="8674-IL-GLENDALE HEIGHTS-SD-IL"/>
    <x v="0"/>
    <n v="0.255"/>
    <n v="178"/>
  </r>
  <r>
    <x v="4"/>
    <s v="8674-IL-GLENDALE HEIGHTS-SK-IL"/>
    <x v="0"/>
    <n v="0.24"/>
    <n v="215"/>
  </r>
  <r>
    <x v="4"/>
    <s v="8674-IL-GLENDALE HEIGHTS-TN-IL"/>
    <x v="2"/>
    <n v="0.47199999999999998"/>
    <n v="133.69999999999999"/>
  </r>
  <r>
    <x v="4"/>
    <s v="8674-IL-GLENDALE HEIGHTS-TX-IL"/>
    <x v="2"/>
    <n v="0.58799999999999997"/>
    <n v="258.10000000000002"/>
  </r>
  <r>
    <x v="4"/>
    <s v="8674-IL-GLENDALE HEIGHTS-UT-IL"/>
    <x v="0"/>
    <n v="0.255"/>
    <n v="178"/>
  </r>
  <r>
    <x v="4"/>
    <s v="8674-IL-GLENDALE HEIGHTS-VA-IL"/>
    <x v="0"/>
    <n v="0.255"/>
    <n v="178"/>
  </r>
  <r>
    <x v="4"/>
    <s v="8674-IL-GLENDALE HEIGHTS-VT-IL"/>
    <x v="0"/>
    <n v="0.255"/>
    <n v="178"/>
  </r>
  <r>
    <x v="4"/>
    <s v="8674-IL-GLENDALE HEIGHTS-WA-IL"/>
    <x v="0"/>
    <n v="0.255"/>
    <n v="178"/>
  </r>
  <r>
    <x v="4"/>
    <s v="8674-IL-GLENDALE HEIGHTS-WI-IL"/>
    <x v="2"/>
    <n v="0.50600000000000001"/>
    <n v="131.19999999999999"/>
  </r>
  <r>
    <x v="4"/>
    <s v="8674-IL-GLENDALE HEIGHTS-WV-IL"/>
    <x v="2"/>
    <n v="0.42199999999999999"/>
    <n v="107.5"/>
  </r>
  <r>
    <x v="4"/>
    <s v="8674-IL-GLENDALE HEIGHTS-WY-IL"/>
    <x v="0"/>
    <n v="0.255"/>
    <n v="178"/>
  </r>
  <r>
    <x v="4"/>
    <s v="8674-IL-GLENDALE HEIGHTS-IL-AB"/>
    <x v="2"/>
    <n v="0.49099999999999999"/>
    <n v="235.5"/>
  </r>
  <r>
    <x v="4"/>
    <s v="8674-IL-GLENDALE HEIGHTS-IL-AL"/>
    <x v="2"/>
    <n v="0.496"/>
    <n v="215"/>
  </r>
  <r>
    <x v="4"/>
    <s v="8674-IL-GLENDALE HEIGHTS-IL-AR"/>
    <x v="0"/>
    <n v="0.255"/>
    <n v="178"/>
  </r>
  <r>
    <x v="4"/>
    <s v="8674-IL-GLENDALE HEIGHTS-IL-AZ"/>
    <x v="2"/>
    <n v="0.39"/>
    <n v="161.80000000000001"/>
  </r>
  <r>
    <x v="4"/>
    <s v="8674-IL-GLENDALE HEIGHTS-IL-BC"/>
    <x v="0"/>
    <n v="0.24"/>
    <n v="215"/>
  </r>
  <r>
    <x v="4"/>
    <s v="8674-IL-GLENDALE HEIGHTS-IL-CA"/>
    <x v="2"/>
    <n v="0.40699999999999997"/>
    <n v="287.3"/>
  </r>
  <r>
    <x v="4"/>
    <s v="8674-IL-GLENDALE HEIGHTS-IL-CO"/>
    <x v="0"/>
    <n v="0.21"/>
    <n v="200"/>
  </r>
  <r>
    <x v="4"/>
    <s v="8674-IL-GLENDALE HEIGHTS-IL-CT"/>
    <x v="0"/>
    <n v="0.255"/>
    <n v="178"/>
  </r>
  <r>
    <x v="4"/>
    <s v="8674-IL-GLENDALE HEIGHTS-IL-DC"/>
    <x v="2"/>
    <n v="0.215"/>
    <n v="147.4"/>
  </r>
  <r>
    <x v="4"/>
    <s v="8674-IL-GLENDALE HEIGHTS-IL-DE"/>
    <x v="2"/>
    <n v="0.40899999999999997"/>
    <n v="140.80000000000001"/>
  </r>
  <r>
    <x v="4"/>
    <s v="8674-IL-GLENDALE HEIGHTS-IL-FL"/>
    <x v="2"/>
    <n v="0.60499999999999998"/>
    <n v="211.5"/>
  </r>
  <r>
    <x v="4"/>
    <s v="8674-IL-GLENDALE HEIGHTS-IL-GA"/>
    <x v="2"/>
    <n v="0.48799999999999999"/>
    <n v="235.9"/>
  </r>
  <r>
    <x v="4"/>
    <s v="8674-IL-GLENDALE HEIGHTS-IL-IA"/>
    <x v="2"/>
    <n v="0.38800000000000001"/>
    <n v="138.6"/>
  </r>
  <r>
    <x v="4"/>
    <s v="8674-IL-GLENDALE HEIGHTS-IL-ID"/>
    <x v="0"/>
    <n v="0.21"/>
    <n v="200"/>
  </r>
  <r>
    <x v="4"/>
    <s v="8674-IL-GLENDALE HEIGHTS-IL-IL"/>
    <x v="0"/>
    <n v="0.255"/>
    <n v="178"/>
  </r>
  <r>
    <x v="4"/>
    <s v="8674-IL-GLENDALE HEIGHTS-IL-IN"/>
    <x v="0"/>
    <n v="0.255"/>
    <n v="178"/>
  </r>
  <r>
    <x v="4"/>
    <s v="8674-IL-GLENDALE HEIGHTS-IL-KS"/>
    <x v="0"/>
    <n v="0.255"/>
    <n v="178"/>
  </r>
  <r>
    <x v="4"/>
    <s v="8674-IL-GLENDALE HEIGHTS-IL-KY"/>
    <x v="2"/>
    <n v="0.39600000000000002"/>
    <n v="181.3"/>
  </r>
  <r>
    <x v="4"/>
    <s v="8674-IL-GLENDALE HEIGHTS-IL-LA"/>
    <x v="0"/>
    <n v="0.255"/>
    <n v="178"/>
  </r>
  <r>
    <x v="4"/>
    <s v="8674-IL-GLENDALE HEIGHTS-IL-MA"/>
    <x v="0"/>
    <n v="0.255"/>
    <n v="178"/>
  </r>
  <r>
    <x v="4"/>
    <s v="8674-IL-GLENDALE HEIGHTS-IL-MB"/>
    <x v="0"/>
    <n v="0.24"/>
    <n v="215"/>
  </r>
  <r>
    <x v="4"/>
    <s v="8674-IL-GLENDALE HEIGHTS-IL-MD"/>
    <x v="2"/>
    <n v="0.73099999999999998"/>
    <n v="190.6"/>
  </r>
  <r>
    <x v="4"/>
    <s v="8674-IL-GLENDALE HEIGHTS-IL-ME"/>
    <x v="0"/>
    <n v="0.255"/>
    <n v="178"/>
  </r>
  <r>
    <x v="4"/>
    <s v="8674-IL-GLENDALE HEIGHTS-IL-MI"/>
    <x v="0"/>
    <n v="0.255"/>
    <n v="178"/>
  </r>
  <r>
    <x v="4"/>
    <s v="8674-IL-GLENDALE HEIGHTS-IL-MN"/>
    <x v="2"/>
    <n v="0.59799999999999998"/>
    <n v="146.19999999999999"/>
  </r>
  <r>
    <x v="4"/>
    <s v="8674-IL-GLENDALE HEIGHTS-IL-MO"/>
    <x v="2"/>
    <n v="0.56999999999999995"/>
    <n v="186.9"/>
  </r>
  <r>
    <x v="4"/>
    <s v="8674-IL-GLENDALE HEIGHTS-IL-MS"/>
    <x v="2"/>
    <n v="0.379"/>
    <n v="127.3"/>
  </r>
  <r>
    <x v="4"/>
    <s v="8674-IL-GLENDALE HEIGHTS-IL-MT"/>
    <x v="0"/>
    <n v="0.21"/>
    <n v="200"/>
  </r>
  <r>
    <x v="4"/>
    <s v="8674-IL-GLENDALE HEIGHTS-IL-NC"/>
    <x v="0"/>
    <n v="0.255"/>
    <n v="178"/>
  </r>
  <r>
    <x v="4"/>
    <s v="8674-IL-GLENDALE HEIGHTS-IL-ND"/>
    <x v="2"/>
    <n v="0.66500000000000004"/>
    <n v="216.4"/>
  </r>
  <r>
    <x v="4"/>
    <s v="8674-IL-GLENDALE HEIGHTS-IL-NE"/>
    <x v="2"/>
    <n v="0.38800000000000001"/>
    <n v="134.9"/>
  </r>
  <r>
    <x v="4"/>
    <s v="8674-IL-GLENDALE HEIGHTS-IL-NH"/>
    <x v="0"/>
    <n v="0.255"/>
    <n v="178"/>
  </r>
  <r>
    <x v="4"/>
    <s v="8674-IL-GLENDALE HEIGHTS-IL-NJ"/>
    <x v="2"/>
    <n v="0.46899999999999997"/>
    <n v="128.5"/>
  </r>
  <r>
    <x v="4"/>
    <s v="8674-IL-GLENDALE HEIGHTS-IL-NM"/>
    <x v="0"/>
    <n v="0.21"/>
    <n v="200"/>
  </r>
  <r>
    <x v="4"/>
    <s v="8674-IL-GLENDALE HEIGHTS-IL-NV"/>
    <x v="0"/>
    <n v="0.21"/>
    <n v="200"/>
  </r>
  <r>
    <x v="4"/>
    <s v="8674-IL-GLENDALE HEIGHTS-IL-NY"/>
    <x v="0"/>
    <n v="0.255"/>
    <n v="178"/>
  </r>
  <r>
    <x v="4"/>
    <s v="8674-IL-GLENDALE HEIGHTS-IL-OH"/>
    <x v="2"/>
    <n v="0.51100000000000001"/>
    <n v="148"/>
  </r>
  <r>
    <x v="4"/>
    <s v="8674-IL-GLENDALE HEIGHTS-IL-OK"/>
    <x v="0"/>
    <n v="0.255"/>
    <n v="178"/>
  </r>
  <r>
    <x v="4"/>
    <s v="8674-IL-GLENDALE HEIGHTS-IL-ON"/>
    <x v="2"/>
    <n v="0.69899999999999995"/>
    <n v="133.69999999999999"/>
  </r>
  <r>
    <x v="4"/>
    <s v="8674-IL-GLENDALE HEIGHTS-IL-OR"/>
    <x v="0"/>
    <n v="0.21"/>
    <n v="200"/>
  </r>
  <r>
    <x v="4"/>
    <s v="8674-IL-GLENDALE HEIGHTS-IL-PA"/>
    <x v="2"/>
    <n v="0.45100000000000001"/>
    <n v="167.1"/>
  </r>
  <r>
    <x v="4"/>
    <s v="8674-IL-GLENDALE HEIGHTS-IL-QC"/>
    <x v="0"/>
    <n v="0.39"/>
    <n v="172"/>
  </r>
  <r>
    <x v="4"/>
    <s v="8674-IL-GLENDALE HEIGHTS-IL-RI"/>
    <x v="0"/>
    <n v="0.255"/>
    <n v="178"/>
  </r>
  <r>
    <x v="4"/>
    <s v="8674-IL-GLENDALE HEIGHTS-IL-SC"/>
    <x v="2"/>
    <n v="0.56699999999999995"/>
    <n v="218.6"/>
  </r>
  <r>
    <x v="4"/>
    <s v="8674-IL-GLENDALE HEIGHTS-IL-SD"/>
    <x v="2"/>
    <n v="0.53300000000000003"/>
    <n v="156.19999999999999"/>
  </r>
  <r>
    <x v="4"/>
    <s v="8674-IL-GLENDALE HEIGHTS-IL-SK"/>
    <x v="0"/>
    <n v="0.24"/>
    <n v="215"/>
  </r>
  <r>
    <x v="4"/>
    <s v="8674-IL-GLENDALE HEIGHTS-IL-TN"/>
    <x v="2"/>
    <n v="0.62"/>
    <n v="145.5"/>
  </r>
  <r>
    <x v="4"/>
    <s v="8674-IL-GLENDALE HEIGHTS-IL-TX"/>
    <x v="0"/>
    <n v="0.255"/>
    <n v="178"/>
  </r>
  <r>
    <x v="4"/>
    <s v="8674-IL-GLENDALE HEIGHTS-IL-UT"/>
    <x v="0"/>
    <n v="0.21"/>
    <n v="200"/>
  </r>
  <r>
    <x v="4"/>
    <s v="8674-IL-GLENDALE HEIGHTS-IL-VA"/>
    <x v="0"/>
    <n v="0.255"/>
    <n v="178"/>
  </r>
  <r>
    <x v="4"/>
    <s v="8674-IL-GLENDALE HEIGHTS-IL-VT"/>
    <x v="0"/>
    <n v="0.255"/>
    <n v="178"/>
  </r>
  <r>
    <x v="4"/>
    <s v="8674-IL-GLENDALE HEIGHTS-IL-WA"/>
    <x v="0"/>
    <n v="0.21"/>
    <n v="200"/>
  </r>
  <r>
    <x v="4"/>
    <s v="8674-IL-GLENDALE HEIGHTS-IL-WI"/>
    <x v="2"/>
    <n v="0.54400000000000004"/>
    <n v="152.4"/>
  </r>
  <r>
    <x v="4"/>
    <s v="8674-IL-GLENDALE HEIGHTS-IL-WV"/>
    <x v="0"/>
    <n v="0.255"/>
    <n v="178"/>
  </r>
  <r>
    <x v="4"/>
    <s v="8674-IL-GLENDALE HEIGHTS-IL-WY"/>
    <x v="0"/>
    <n v="0.21"/>
    <n v="200"/>
  </r>
  <r>
    <x v="4"/>
    <s v="8676-TX-NEW BRAUNFELS-AB-TX"/>
    <x v="0"/>
    <n v="0.24"/>
    <n v="215"/>
  </r>
  <r>
    <x v="4"/>
    <s v="8676-TX-NEW BRAUNFELS-AL-TX"/>
    <x v="2"/>
    <n v="0.52100000000000002"/>
    <n v="222.2"/>
  </r>
  <r>
    <x v="4"/>
    <s v="8676-TX-NEW BRAUNFELS-AR-TX"/>
    <x v="5"/>
    <n v="0.42299999999999999"/>
    <n v="155"/>
  </r>
  <r>
    <x v="4"/>
    <s v="8676-TX-NEW BRAUNFELS-AZ-TX"/>
    <x v="2"/>
    <n v="0.40600000000000003"/>
    <n v="146.19999999999999"/>
  </r>
  <r>
    <x v="4"/>
    <s v="8676-TX-NEW BRAUNFELS-BC-TX"/>
    <x v="0"/>
    <n v="0.24"/>
    <n v="215"/>
  </r>
  <r>
    <x v="4"/>
    <s v="8676-TX-NEW BRAUNFELS-CA-TX"/>
    <x v="0"/>
    <n v="0.255"/>
    <n v="178"/>
  </r>
  <r>
    <x v="4"/>
    <s v="8676-TX-NEW BRAUNFELS-CO-TX"/>
    <x v="0"/>
    <n v="0.255"/>
    <n v="178"/>
  </r>
  <r>
    <x v="4"/>
    <s v="8676-TX-NEW BRAUNFELS-CT-TX"/>
    <x v="0"/>
    <n v="0.255"/>
    <n v="178"/>
  </r>
  <r>
    <x v="4"/>
    <s v="8676-TX-NEW BRAUNFELS-DC-TX"/>
    <x v="0"/>
    <n v="0.255"/>
    <n v="178"/>
  </r>
  <r>
    <x v="4"/>
    <s v="8676-TX-NEW BRAUNFELS-DE-TX"/>
    <x v="0"/>
    <n v="0.255"/>
    <n v="178"/>
  </r>
  <r>
    <x v="4"/>
    <s v="8676-TX-NEW BRAUNFELS-FL-TX"/>
    <x v="2"/>
    <n v="0.57699999999999996"/>
    <n v="173.7"/>
  </r>
  <r>
    <x v="4"/>
    <s v="8676-TX-NEW BRAUNFELS-GA-TX"/>
    <x v="2"/>
    <n v="0.46500000000000002"/>
    <n v="195"/>
  </r>
  <r>
    <x v="4"/>
    <s v="8676-TX-NEW BRAUNFELS-IA-TX"/>
    <x v="0"/>
    <n v="0.255"/>
    <n v="178"/>
  </r>
  <r>
    <x v="4"/>
    <s v="8676-TX-NEW BRAUNFELS-ID-TX"/>
    <x v="2"/>
    <n v="7.0000000000000007E-2"/>
    <n v="211"/>
  </r>
  <r>
    <x v="4"/>
    <s v="8676-TX-NEW BRAUNFELS-IL-TX"/>
    <x v="0"/>
    <n v="0.255"/>
    <n v="178"/>
  </r>
  <r>
    <x v="4"/>
    <s v="8676-TX-NEW BRAUNFELS-IN-TX"/>
    <x v="2"/>
    <n v="0.36899999999999999"/>
    <n v="204.4"/>
  </r>
  <r>
    <x v="4"/>
    <s v="8676-TX-NEW BRAUNFELS-KS-TX"/>
    <x v="0"/>
    <n v="0.255"/>
    <n v="178"/>
  </r>
  <r>
    <x v="4"/>
    <s v="8676-TX-NEW BRAUNFELS-KY-TX"/>
    <x v="2"/>
    <n v="0.39600000000000002"/>
    <n v="184.3"/>
  </r>
  <r>
    <x v="4"/>
    <s v="8676-TX-NEW BRAUNFELS-LA-TX"/>
    <x v="0"/>
    <n v="0.255"/>
    <n v="178"/>
  </r>
  <r>
    <x v="4"/>
    <s v="8676-TX-NEW BRAUNFELS-MA-TX"/>
    <x v="0"/>
    <n v="0.255"/>
    <n v="178"/>
  </r>
  <r>
    <x v="4"/>
    <s v="8676-TX-NEW BRAUNFELS-MB-TX"/>
    <x v="0"/>
    <n v="0.24"/>
    <n v="215"/>
  </r>
  <r>
    <x v="4"/>
    <s v="8676-TX-NEW BRAUNFELS-MD-TX"/>
    <x v="2"/>
    <n v="0.439"/>
    <n v="227.8"/>
  </r>
  <r>
    <x v="4"/>
    <s v="8676-TX-NEW BRAUNFELS-ME-TX"/>
    <x v="0"/>
    <n v="0.255"/>
    <n v="178"/>
  </r>
  <r>
    <x v="4"/>
    <s v="8676-TX-NEW BRAUNFELS-MI-TX"/>
    <x v="2"/>
    <n v="0.309"/>
    <n v="231.7"/>
  </r>
  <r>
    <x v="4"/>
    <s v="8676-TX-NEW BRAUNFELS-MN-TX"/>
    <x v="2"/>
    <n v="0.49099999999999999"/>
    <n v="235"/>
  </r>
  <r>
    <x v="4"/>
    <s v="8676-TX-NEW BRAUNFELS-MO-TX"/>
    <x v="2"/>
    <n v="0.54600000000000004"/>
    <n v="205.9"/>
  </r>
  <r>
    <x v="4"/>
    <s v="8676-TX-NEW BRAUNFELS-MS-TX"/>
    <x v="2"/>
    <n v="0.442"/>
    <n v="213.2"/>
  </r>
  <r>
    <x v="4"/>
    <s v="8676-TX-NEW BRAUNFELS-MT-TX"/>
    <x v="0"/>
    <n v="0.255"/>
    <n v="178"/>
  </r>
  <r>
    <x v="4"/>
    <s v="8676-TX-NEW BRAUNFELS-NC-TX"/>
    <x v="5"/>
    <n v="0.39100000000000001"/>
    <n v="129"/>
  </r>
  <r>
    <x v="4"/>
    <s v="8676-TX-NEW BRAUNFELS-ND-TX"/>
    <x v="0"/>
    <n v="0.255"/>
    <n v="178"/>
  </r>
  <r>
    <x v="4"/>
    <s v="8676-TX-NEW BRAUNFELS-NE-TX"/>
    <x v="0"/>
    <n v="0.255"/>
    <n v="178"/>
  </r>
  <r>
    <x v="4"/>
    <s v="8676-TX-NEW BRAUNFELS-NH-TX"/>
    <x v="0"/>
    <n v="0.255"/>
    <n v="178"/>
  </r>
  <r>
    <x v="4"/>
    <s v="8676-TX-NEW BRAUNFELS-NJ-TX"/>
    <x v="2"/>
    <n v="0.45700000000000002"/>
    <n v="221.5"/>
  </r>
  <r>
    <x v="4"/>
    <s v="8676-TX-NEW BRAUNFELS-NM-TX"/>
    <x v="2"/>
    <n v="0.5"/>
    <n v="172.1"/>
  </r>
  <r>
    <x v="4"/>
    <s v="8676-TX-NEW BRAUNFELS-NV-TX"/>
    <x v="0"/>
    <n v="0.255"/>
    <n v="178"/>
  </r>
  <r>
    <x v="4"/>
    <s v="8676-TX-NEW BRAUNFELS-NY-TX"/>
    <x v="2"/>
    <n v="0.36699999999999999"/>
    <n v="227.4"/>
  </r>
  <r>
    <x v="4"/>
    <s v="8676-TX-NEW BRAUNFELS-OH-TX"/>
    <x v="2"/>
    <n v="0.61199999999999999"/>
    <n v="258.39999999999998"/>
  </r>
  <r>
    <x v="4"/>
    <s v="8676-TX-NEW BRAUNFELS-OK-TX"/>
    <x v="2"/>
    <n v="0.49"/>
    <n v="134.80000000000001"/>
  </r>
  <r>
    <x v="4"/>
    <s v="8676-TX-NEW BRAUNFELS-ON-TX"/>
    <x v="2"/>
    <n v="0.45200000000000001"/>
    <n v="263.10000000000002"/>
  </r>
  <r>
    <x v="4"/>
    <s v="8676-TX-NEW BRAUNFELS-OR-TX"/>
    <x v="0"/>
    <n v="0.255"/>
    <n v="178"/>
  </r>
  <r>
    <x v="4"/>
    <s v="8676-TX-NEW BRAUNFELS-PA-TX"/>
    <x v="2"/>
    <n v="0.42"/>
    <n v="249.9"/>
  </r>
  <r>
    <x v="4"/>
    <s v="8676-TX-NEW BRAUNFELS-QC-TX"/>
    <x v="0"/>
    <n v="0.39"/>
    <n v="172"/>
  </r>
  <r>
    <x v="4"/>
    <s v="8676-TX-NEW BRAUNFELS-RI-TX"/>
    <x v="0"/>
    <n v="0.255"/>
    <n v="178"/>
  </r>
  <r>
    <x v="4"/>
    <s v="8676-TX-NEW BRAUNFELS-SC-TX"/>
    <x v="2"/>
    <n v="0.34200000000000003"/>
    <n v="174.8"/>
  </r>
  <r>
    <x v="4"/>
    <s v="8676-TX-NEW BRAUNFELS-SD-TX"/>
    <x v="0"/>
    <n v="0.255"/>
    <n v="178"/>
  </r>
  <r>
    <x v="4"/>
    <s v="8676-TX-NEW BRAUNFELS-SK-TX"/>
    <x v="0"/>
    <n v="0.24"/>
    <n v="215"/>
  </r>
  <r>
    <x v="4"/>
    <s v="8676-TX-NEW BRAUNFELS-TN-TX"/>
    <x v="0"/>
    <n v="0.255"/>
    <n v="178"/>
  </r>
  <r>
    <x v="4"/>
    <s v="8676-TX-NEW BRAUNFELS-TX-TX"/>
    <x v="5"/>
    <n v="0.41199999999999998"/>
    <n v="108"/>
  </r>
  <r>
    <x v="4"/>
    <s v="8676-TX-NEW BRAUNFELS-UT-TX"/>
    <x v="2"/>
    <n v="0.36499999999999999"/>
    <n v="170.1"/>
  </r>
  <r>
    <x v="4"/>
    <s v="8676-TX-NEW BRAUNFELS-VA-TX"/>
    <x v="0"/>
    <n v="0.255"/>
    <n v="178"/>
  </r>
  <r>
    <x v="4"/>
    <s v="8676-TX-NEW BRAUNFELS-VT-TX"/>
    <x v="0"/>
    <n v="0.255"/>
    <n v="178"/>
  </r>
  <r>
    <x v="4"/>
    <s v="8676-TX-NEW BRAUNFELS-WA-TX"/>
    <x v="2"/>
    <n v="0.65200000000000002"/>
    <n v="227.4"/>
  </r>
  <r>
    <x v="4"/>
    <s v="8676-TX-NEW BRAUNFELS-WI-TX"/>
    <x v="2"/>
    <n v="0.58599999999999997"/>
    <n v="220.7"/>
  </r>
  <r>
    <x v="4"/>
    <s v="8676-TX-NEW BRAUNFELS-WV-TX"/>
    <x v="0"/>
    <n v="0.255"/>
    <n v="178"/>
  </r>
  <r>
    <x v="4"/>
    <s v="8676-TX-NEW BRAUNFELS-WY-TX"/>
    <x v="0"/>
    <n v="0.255"/>
    <n v="178"/>
  </r>
  <r>
    <x v="4"/>
    <s v="8676-TX-NEW BRAUNFELS-TX-AB"/>
    <x v="0"/>
    <n v="0.24"/>
    <n v="215"/>
  </r>
  <r>
    <x v="4"/>
    <s v="8676-TX-NEW BRAUNFELS-TX-AL"/>
    <x v="5"/>
    <n v="0.38100000000000001"/>
    <n v="108"/>
  </r>
  <r>
    <x v="4"/>
    <s v="8676-TX-NEW BRAUNFELS-TX-AR"/>
    <x v="2"/>
    <n v="0.58499999999999996"/>
    <n v="176.5"/>
  </r>
  <r>
    <x v="4"/>
    <s v="8676-TX-NEW BRAUNFELS-TX-AZ"/>
    <x v="2"/>
    <n v="0.60899999999999999"/>
    <n v="190.8"/>
  </r>
  <r>
    <x v="4"/>
    <s v="8676-TX-NEW BRAUNFELS-TX-BC"/>
    <x v="0"/>
    <n v="0.24"/>
    <n v="215"/>
  </r>
  <r>
    <x v="4"/>
    <s v="8676-TX-NEW BRAUNFELS-TX-CA"/>
    <x v="2"/>
    <n v="0.54300000000000004"/>
    <n v="213.9"/>
  </r>
  <r>
    <x v="4"/>
    <s v="8676-TX-NEW BRAUNFELS-TX-CO"/>
    <x v="2"/>
    <n v="0.26600000000000001"/>
    <n v="287.39999999999998"/>
  </r>
  <r>
    <x v="4"/>
    <s v="8676-TX-NEW BRAUNFELS-TX-CT"/>
    <x v="0"/>
    <n v="0.255"/>
    <n v="178"/>
  </r>
  <r>
    <x v="4"/>
    <s v="8676-TX-NEW BRAUNFELS-TX-DC"/>
    <x v="2"/>
    <n v="0.19"/>
    <n v="227.2"/>
  </r>
  <r>
    <x v="4"/>
    <s v="8676-TX-NEW BRAUNFELS-TX-DE"/>
    <x v="0"/>
    <n v="0.255"/>
    <n v="178"/>
  </r>
  <r>
    <x v="4"/>
    <s v="8676-TX-NEW BRAUNFELS-TX-FL"/>
    <x v="2"/>
    <n v="0.4"/>
    <n v="274.5"/>
  </r>
  <r>
    <x v="4"/>
    <s v="8676-TX-NEW BRAUNFELS-TX-GA"/>
    <x v="5"/>
    <n v="0.438"/>
    <n v="123"/>
  </r>
  <r>
    <x v="4"/>
    <s v="8676-TX-NEW BRAUNFELS-TX-IA"/>
    <x v="0"/>
    <n v="0.255"/>
    <n v="178"/>
  </r>
  <r>
    <x v="4"/>
    <s v="8676-TX-NEW BRAUNFELS-TX-ID"/>
    <x v="0"/>
    <n v="0.21"/>
    <n v="200"/>
  </r>
  <r>
    <x v="4"/>
    <s v="8676-TX-NEW BRAUNFELS-TX-IL"/>
    <x v="0"/>
    <n v="0.255"/>
    <n v="178"/>
  </r>
  <r>
    <x v="4"/>
    <s v="8676-TX-NEW BRAUNFELS-TX-IN"/>
    <x v="2"/>
    <n v="0.34499999999999997"/>
    <n v="156.80000000000001"/>
  </r>
  <r>
    <x v="4"/>
    <s v="8676-TX-NEW BRAUNFELS-TX-KS"/>
    <x v="2"/>
    <n v="0.53400000000000003"/>
    <n v="147.30000000000001"/>
  </r>
  <r>
    <x v="4"/>
    <s v="8676-TX-NEW BRAUNFELS-TX-KY"/>
    <x v="2"/>
    <n v="0.53600000000000003"/>
    <n v="161.69999999999999"/>
  </r>
  <r>
    <x v="4"/>
    <s v="8676-TX-NEW BRAUNFELS-TX-LA"/>
    <x v="2"/>
    <n v="0.45800000000000002"/>
    <n v="208.4"/>
  </r>
  <r>
    <x v="4"/>
    <s v="8676-TX-NEW BRAUNFELS-TX-MA"/>
    <x v="2"/>
    <n v="0.33300000000000002"/>
    <n v="226.7"/>
  </r>
  <r>
    <x v="4"/>
    <s v="8676-TX-NEW BRAUNFELS-TX-MB"/>
    <x v="0"/>
    <n v="0.24"/>
    <n v="215"/>
  </r>
  <r>
    <x v="4"/>
    <s v="8676-TX-NEW BRAUNFELS-TX-MD"/>
    <x v="2"/>
    <n v="0.51"/>
    <n v="195.4"/>
  </r>
  <r>
    <x v="4"/>
    <s v="8676-TX-NEW BRAUNFELS-TX-ME"/>
    <x v="2"/>
    <n v="0.35099999999999998"/>
    <n v="431"/>
  </r>
  <r>
    <x v="4"/>
    <s v="8676-TX-NEW BRAUNFELS-TX-MI"/>
    <x v="2"/>
    <n v="0.37"/>
    <n v="148"/>
  </r>
  <r>
    <x v="4"/>
    <s v="8676-TX-NEW BRAUNFELS-TX-MN"/>
    <x v="0"/>
    <n v="0.255"/>
    <n v="178"/>
  </r>
  <r>
    <x v="4"/>
    <s v="8676-TX-NEW BRAUNFELS-TX-MO"/>
    <x v="2"/>
    <n v="0.36"/>
    <n v="164.7"/>
  </r>
  <r>
    <x v="4"/>
    <s v="8676-TX-NEW BRAUNFELS-TX-MS"/>
    <x v="5"/>
    <n v="0.40300000000000002"/>
    <n v="122"/>
  </r>
  <r>
    <x v="4"/>
    <s v="8676-TX-NEW BRAUNFELS-TX-MT"/>
    <x v="2"/>
    <n v="0.33100000000000002"/>
    <n v="134.30000000000001"/>
  </r>
  <r>
    <x v="4"/>
    <s v="8676-TX-NEW BRAUNFELS-TX-NC"/>
    <x v="5"/>
    <n v="0.46500000000000002"/>
    <n v="159"/>
  </r>
  <r>
    <x v="4"/>
    <s v="8676-TX-NEW BRAUNFELS-TX-ND"/>
    <x v="0"/>
    <n v="0.255"/>
    <n v="178"/>
  </r>
  <r>
    <x v="4"/>
    <s v="8676-TX-NEW BRAUNFELS-TX-NE"/>
    <x v="0"/>
    <n v="0.255"/>
    <n v="178"/>
  </r>
  <r>
    <x v="4"/>
    <s v="8676-TX-NEW BRAUNFELS-TX-NH"/>
    <x v="0"/>
    <n v="0.255"/>
    <n v="178"/>
  </r>
  <r>
    <x v="4"/>
    <s v="8676-TX-NEW BRAUNFELS-TX-NJ"/>
    <x v="2"/>
    <n v="0.46600000000000003"/>
    <n v="198.5"/>
  </r>
  <r>
    <x v="4"/>
    <s v="8676-TX-NEW BRAUNFELS-TX-NM"/>
    <x v="0"/>
    <n v="0.21"/>
    <n v="200"/>
  </r>
  <r>
    <x v="4"/>
    <s v="8676-TX-NEW BRAUNFELS-TX-NV"/>
    <x v="0"/>
    <n v="0.21"/>
    <n v="200"/>
  </r>
  <r>
    <x v="4"/>
    <s v="8676-TX-NEW BRAUNFELS-TX-NY"/>
    <x v="2"/>
    <n v="0.38200000000000001"/>
    <n v="198.7"/>
  </r>
  <r>
    <x v="4"/>
    <s v="8676-TX-NEW BRAUNFELS-TX-OH"/>
    <x v="2"/>
    <n v="0.55100000000000005"/>
    <n v="213"/>
  </r>
  <r>
    <x v="4"/>
    <s v="8676-TX-NEW BRAUNFELS-TX-OK"/>
    <x v="5"/>
    <n v="0.38100000000000001"/>
    <n v="87"/>
  </r>
  <r>
    <x v="4"/>
    <s v="8676-TX-NEW BRAUNFELS-TX-ON"/>
    <x v="0"/>
    <n v="0.39"/>
    <n v="172"/>
  </r>
  <r>
    <x v="4"/>
    <s v="8676-TX-NEW BRAUNFELS-TX-OR"/>
    <x v="0"/>
    <n v="0.21"/>
    <n v="200"/>
  </r>
  <r>
    <x v="4"/>
    <s v="8676-TX-NEW BRAUNFELS-TX-PA"/>
    <x v="0"/>
    <n v="0.255"/>
    <n v="178"/>
  </r>
  <r>
    <x v="4"/>
    <s v="8676-TX-NEW BRAUNFELS-TX-QC"/>
    <x v="0"/>
    <n v="0.39"/>
    <n v="172"/>
  </r>
  <r>
    <x v="4"/>
    <s v="8676-TX-NEW BRAUNFELS-TX-RI"/>
    <x v="0"/>
    <n v="0.255"/>
    <n v="178"/>
  </r>
  <r>
    <x v="4"/>
    <s v="8676-TX-NEW BRAUNFELS-TX-SC"/>
    <x v="2"/>
    <n v="0.38600000000000001"/>
    <n v="173.6"/>
  </r>
  <r>
    <x v="4"/>
    <s v="8676-TX-NEW BRAUNFELS-TX-SD"/>
    <x v="0"/>
    <n v="0.255"/>
    <n v="178"/>
  </r>
  <r>
    <x v="4"/>
    <s v="8676-TX-NEW BRAUNFELS-TX-SK"/>
    <x v="0"/>
    <n v="0.24"/>
    <n v="215"/>
  </r>
  <r>
    <x v="4"/>
    <s v="8676-TX-NEW BRAUNFELS-TX-TN"/>
    <x v="5"/>
    <n v="0.44400000000000001"/>
    <n v="111"/>
  </r>
  <r>
    <x v="4"/>
    <s v="8676-TX-NEW BRAUNFELS-TX-TX"/>
    <x v="5"/>
    <n v="0.41199999999999998"/>
    <n v="108"/>
  </r>
  <r>
    <x v="4"/>
    <s v="8676-TX-NEW BRAUNFELS-TX-UT"/>
    <x v="2"/>
    <n v="0.42"/>
    <n v="158.80000000000001"/>
  </r>
  <r>
    <x v="4"/>
    <s v="8676-TX-NEW BRAUNFELS-TX-VA"/>
    <x v="2"/>
    <n v="0.51800000000000002"/>
    <n v="190.4"/>
  </r>
  <r>
    <x v="4"/>
    <s v="8676-TX-NEW BRAUNFELS-TX-VT"/>
    <x v="0"/>
    <n v="0.255"/>
    <n v="178"/>
  </r>
  <r>
    <x v="4"/>
    <s v="8676-TX-NEW BRAUNFELS-TX-WA"/>
    <x v="2"/>
    <n v="0.48199999999999998"/>
    <n v="240.3"/>
  </r>
  <r>
    <x v="4"/>
    <s v="8676-TX-NEW BRAUNFELS-TX-WI"/>
    <x v="2"/>
    <n v="0.56499999999999995"/>
    <n v="137.30000000000001"/>
  </r>
  <r>
    <x v="4"/>
    <s v="8676-TX-NEW BRAUNFELS-TX-WV"/>
    <x v="0"/>
    <n v="0.255"/>
    <n v="178"/>
  </r>
  <r>
    <x v="4"/>
    <s v="8676-TX-NEW BRAUNFELS-TX-WY"/>
    <x v="0"/>
    <n v="0.21"/>
    <n v="200"/>
  </r>
  <r>
    <x v="4"/>
    <s v="8677-TX-FOREST HILL-AB-TX"/>
    <x v="0"/>
    <n v="0.24"/>
    <n v="215"/>
  </r>
  <r>
    <x v="4"/>
    <s v="8677-TX-FOREST HILL-AL-TX"/>
    <x v="2"/>
    <n v="0.52100000000000002"/>
    <n v="222.2"/>
  </r>
  <r>
    <x v="4"/>
    <s v="8677-TX-FOREST HILL-AR-TX"/>
    <x v="2"/>
    <n v="0.42"/>
    <n v="166.4"/>
  </r>
  <r>
    <x v="4"/>
    <s v="8677-TX-FOREST HILL-AZ-TX"/>
    <x v="2"/>
    <n v="0.40600000000000003"/>
    <n v="146.19999999999999"/>
  </r>
  <r>
    <x v="4"/>
    <s v="8677-TX-FOREST HILL-BC-TX"/>
    <x v="0"/>
    <n v="0.24"/>
    <n v="215"/>
  </r>
  <r>
    <x v="4"/>
    <s v="8677-TX-FOREST HILL-CA-TX"/>
    <x v="0"/>
    <n v="0.255"/>
    <n v="178"/>
  </r>
  <r>
    <x v="4"/>
    <s v="8677-TX-FOREST HILL-CO-TX"/>
    <x v="0"/>
    <n v="0.255"/>
    <n v="178"/>
  </r>
  <r>
    <x v="4"/>
    <s v="8677-TX-FOREST HILL-CT-TX"/>
    <x v="0"/>
    <n v="0.255"/>
    <n v="178"/>
  </r>
  <r>
    <x v="4"/>
    <s v="8677-TX-FOREST HILL-DC-TX"/>
    <x v="0"/>
    <n v="0.255"/>
    <n v="178"/>
  </r>
  <r>
    <x v="4"/>
    <s v="8677-TX-FOREST HILL-DE-TX"/>
    <x v="0"/>
    <n v="0.255"/>
    <n v="178"/>
  </r>
  <r>
    <x v="4"/>
    <s v="8677-TX-FOREST HILL-FL-TX"/>
    <x v="2"/>
    <n v="0.57699999999999996"/>
    <n v="173.7"/>
  </r>
  <r>
    <x v="4"/>
    <s v="8677-TX-FOREST HILL-GA-TX"/>
    <x v="2"/>
    <n v="0.46500000000000002"/>
    <n v="195"/>
  </r>
  <r>
    <x v="4"/>
    <s v="8677-TX-FOREST HILL-IA-TX"/>
    <x v="0"/>
    <n v="0.255"/>
    <n v="178"/>
  </r>
  <r>
    <x v="4"/>
    <s v="8677-TX-FOREST HILL-ID-TX"/>
    <x v="2"/>
    <n v="7.0000000000000007E-2"/>
    <n v="211"/>
  </r>
  <r>
    <x v="4"/>
    <s v="8677-TX-FOREST HILL-IL-TX"/>
    <x v="0"/>
    <n v="0.255"/>
    <n v="178"/>
  </r>
  <r>
    <x v="4"/>
    <s v="8677-TX-FOREST HILL-IN-TX"/>
    <x v="2"/>
    <n v="0.36899999999999999"/>
    <n v="204.4"/>
  </r>
  <r>
    <x v="4"/>
    <s v="8677-TX-FOREST HILL-KS-TX"/>
    <x v="0"/>
    <n v="0.255"/>
    <n v="178"/>
  </r>
  <r>
    <x v="4"/>
    <s v="8677-TX-FOREST HILL-KY-TX"/>
    <x v="2"/>
    <n v="0.39600000000000002"/>
    <n v="184.3"/>
  </r>
  <r>
    <x v="4"/>
    <s v="8677-TX-FOREST HILL-LA-TX"/>
    <x v="0"/>
    <n v="0.255"/>
    <n v="178"/>
  </r>
  <r>
    <x v="4"/>
    <s v="8677-TX-FOREST HILL-MA-TX"/>
    <x v="0"/>
    <n v="0.255"/>
    <n v="178"/>
  </r>
  <r>
    <x v="4"/>
    <s v="8677-TX-FOREST HILL-MB-TX"/>
    <x v="0"/>
    <n v="0.24"/>
    <n v="215"/>
  </r>
  <r>
    <x v="4"/>
    <s v="8677-TX-FOREST HILL-MD-TX"/>
    <x v="2"/>
    <n v="0.439"/>
    <n v="227.8"/>
  </r>
  <r>
    <x v="4"/>
    <s v="8677-TX-FOREST HILL-ME-TX"/>
    <x v="0"/>
    <n v="0.255"/>
    <n v="178"/>
  </r>
  <r>
    <x v="4"/>
    <s v="8677-TX-FOREST HILL-MI-TX"/>
    <x v="2"/>
    <n v="0.309"/>
    <n v="231.7"/>
  </r>
  <r>
    <x v="4"/>
    <s v="8677-TX-FOREST HILL-MN-TX"/>
    <x v="2"/>
    <n v="0.49099999999999999"/>
    <n v="235"/>
  </r>
  <r>
    <x v="4"/>
    <s v="8677-TX-FOREST HILL-MO-TX"/>
    <x v="2"/>
    <n v="0.54600000000000004"/>
    <n v="205.9"/>
  </r>
  <r>
    <x v="4"/>
    <s v="8677-TX-FOREST HILL-MS-TX"/>
    <x v="2"/>
    <n v="0.442"/>
    <n v="213.2"/>
  </r>
  <r>
    <x v="4"/>
    <s v="8677-TX-FOREST HILL-MT-TX"/>
    <x v="0"/>
    <n v="0.255"/>
    <n v="178"/>
  </r>
  <r>
    <x v="4"/>
    <s v="8677-TX-FOREST HILL-NC-TX"/>
    <x v="5"/>
    <n v="0.39100000000000001"/>
    <n v="129"/>
  </r>
  <r>
    <x v="4"/>
    <s v="8677-TX-FOREST HILL-ND-TX"/>
    <x v="0"/>
    <n v="0.255"/>
    <n v="178"/>
  </r>
  <r>
    <x v="4"/>
    <s v="8677-TX-FOREST HILL-NE-TX"/>
    <x v="0"/>
    <n v="0.255"/>
    <n v="178"/>
  </r>
  <r>
    <x v="4"/>
    <s v="8677-TX-FOREST HILL-NH-TX"/>
    <x v="0"/>
    <n v="0.255"/>
    <n v="178"/>
  </r>
  <r>
    <x v="4"/>
    <s v="8677-TX-FOREST HILL-NJ-TX"/>
    <x v="2"/>
    <n v="0.45700000000000002"/>
    <n v="221.5"/>
  </r>
  <r>
    <x v="4"/>
    <s v="8677-TX-FOREST HILL-NM-TX"/>
    <x v="2"/>
    <n v="0.5"/>
    <n v="172.1"/>
  </r>
  <r>
    <x v="4"/>
    <s v="8677-TX-FOREST HILL-NV-TX"/>
    <x v="0"/>
    <n v="0.255"/>
    <n v="178"/>
  </r>
  <r>
    <x v="4"/>
    <s v="8677-TX-FOREST HILL-NY-TX"/>
    <x v="2"/>
    <n v="0.36699999999999999"/>
    <n v="227.4"/>
  </r>
  <r>
    <x v="4"/>
    <s v="8677-TX-FOREST HILL-OH-TX"/>
    <x v="2"/>
    <n v="0.61199999999999999"/>
    <n v="258.39999999999998"/>
  </r>
  <r>
    <x v="4"/>
    <s v="8677-TX-FOREST HILL-OK-TX"/>
    <x v="2"/>
    <n v="0.49"/>
    <n v="134.80000000000001"/>
  </r>
  <r>
    <x v="4"/>
    <s v="8677-TX-FOREST HILL-ON-TX"/>
    <x v="2"/>
    <n v="0.45200000000000001"/>
    <n v="263.10000000000002"/>
  </r>
  <r>
    <x v="4"/>
    <s v="8677-TX-FOREST HILL-OR-TX"/>
    <x v="0"/>
    <n v="0.255"/>
    <n v="178"/>
  </r>
  <r>
    <x v="4"/>
    <s v="8677-TX-FOREST HILL-PA-TX"/>
    <x v="2"/>
    <n v="0.42"/>
    <n v="249.9"/>
  </r>
  <r>
    <x v="4"/>
    <s v="8677-TX-FOREST HILL-QC-TX"/>
    <x v="0"/>
    <n v="0.39"/>
    <n v="172"/>
  </r>
  <r>
    <x v="4"/>
    <s v="8677-TX-FOREST HILL-RI-TX"/>
    <x v="0"/>
    <n v="0.255"/>
    <n v="178"/>
  </r>
  <r>
    <x v="4"/>
    <s v="8677-TX-FOREST HILL-SC-TX"/>
    <x v="2"/>
    <n v="0.34200000000000003"/>
    <n v="174.8"/>
  </r>
  <r>
    <x v="4"/>
    <s v="8677-TX-FOREST HILL-SD-TX"/>
    <x v="0"/>
    <n v="0.255"/>
    <n v="178"/>
  </r>
  <r>
    <x v="4"/>
    <s v="8677-TX-FOREST HILL-SK-TX"/>
    <x v="0"/>
    <n v="0.24"/>
    <n v="215"/>
  </r>
  <r>
    <x v="4"/>
    <s v="8677-TX-FOREST HILL-TN-TX"/>
    <x v="0"/>
    <n v="0.255"/>
    <n v="178"/>
  </r>
  <r>
    <x v="4"/>
    <s v="8677-TX-FOREST HILL-TX-TX"/>
    <x v="5"/>
    <n v="0.41199999999999998"/>
    <n v="108"/>
  </r>
  <r>
    <x v="4"/>
    <s v="8677-TX-FOREST HILL-UT-TX"/>
    <x v="2"/>
    <n v="0.36499999999999999"/>
    <n v="170.1"/>
  </r>
  <r>
    <x v="4"/>
    <s v="8677-TX-FOREST HILL-VA-TX"/>
    <x v="0"/>
    <n v="0.255"/>
    <n v="178"/>
  </r>
  <r>
    <x v="4"/>
    <s v="8677-TX-FOREST HILL-VT-TX"/>
    <x v="0"/>
    <n v="0.255"/>
    <n v="178"/>
  </r>
  <r>
    <x v="4"/>
    <s v="8677-TX-FOREST HILL-WA-TX"/>
    <x v="2"/>
    <n v="0.65200000000000002"/>
    <n v="227.4"/>
  </r>
  <r>
    <x v="4"/>
    <s v="8677-TX-FOREST HILL-WI-TX"/>
    <x v="2"/>
    <n v="0.58599999999999997"/>
    <n v="220.7"/>
  </r>
  <r>
    <x v="4"/>
    <s v="8677-TX-FOREST HILL-WV-TX"/>
    <x v="0"/>
    <n v="0.255"/>
    <n v="178"/>
  </r>
  <r>
    <x v="4"/>
    <s v="8677-TX-FOREST HILL-WY-TX"/>
    <x v="0"/>
    <n v="0.255"/>
    <n v="178"/>
  </r>
  <r>
    <x v="4"/>
    <s v="8677-TX-FOREST HILL-TX-AB"/>
    <x v="0"/>
    <n v="0.24"/>
    <n v="215"/>
  </r>
  <r>
    <x v="4"/>
    <s v="8677-TX-FOREST HILL-TX-AL"/>
    <x v="5"/>
    <n v="0.38100000000000001"/>
    <n v="108"/>
  </r>
  <r>
    <x v="4"/>
    <s v="8677-TX-FOREST HILL-TX-AR"/>
    <x v="5"/>
    <n v="0.496"/>
    <n v="105"/>
  </r>
  <r>
    <x v="4"/>
    <s v="8677-TX-FOREST HILL-TX-AZ"/>
    <x v="2"/>
    <n v="0.60899999999999999"/>
    <n v="190.8"/>
  </r>
  <r>
    <x v="4"/>
    <s v="8677-TX-FOREST HILL-TX-BC"/>
    <x v="0"/>
    <n v="0.24"/>
    <n v="215"/>
  </r>
  <r>
    <x v="4"/>
    <s v="8677-TX-FOREST HILL-TX-CA"/>
    <x v="0"/>
    <n v="0.21"/>
    <n v="200"/>
  </r>
  <r>
    <x v="4"/>
    <s v="8677-TX-FOREST HILL-TX-CO"/>
    <x v="0"/>
    <n v="0.21"/>
    <n v="200"/>
  </r>
  <r>
    <x v="4"/>
    <s v="8677-TX-FOREST HILL-TX-CT"/>
    <x v="0"/>
    <n v="0.255"/>
    <n v="178"/>
  </r>
  <r>
    <x v="4"/>
    <s v="8677-TX-FOREST HILL-TX-DC"/>
    <x v="2"/>
    <n v="0.19"/>
    <n v="227.2"/>
  </r>
  <r>
    <x v="4"/>
    <s v="8677-TX-FOREST HILL-TX-DE"/>
    <x v="0"/>
    <n v="0.255"/>
    <n v="178"/>
  </r>
  <r>
    <x v="4"/>
    <s v="8677-TX-FOREST HILL-TX-FL"/>
    <x v="2"/>
    <n v="0.4"/>
    <n v="274.5"/>
  </r>
  <r>
    <x v="4"/>
    <s v="8677-TX-FOREST HILL-TX-GA"/>
    <x v="5"/>
    <n v="0.438"/>
    <n v="123"/>
  </r>
  <r>
    <x v="4"/>
    <s v="8677-TX-FOREST HILL-TX-IA"/>
    <x v="0"/>
    <n v="0.255"/>
    <n v="178"/>
  </r>
  <r>
    <x v="4"/>
    <s v="8677-TX-FOREST HILL-TX-ID"/>
    <x v="0"/>
    <n v="0.21"/>
    <n v="200"/>
  </r>
  <r>
    <x v="4"/>
    <s v="8677-TX-FOREST HILL-TX-IL"/>
    <x v="0"/>
    <n v="0.255"/>
    <n v="178"/>
  </r>
  <r>
    <x v="4"/>
    <s v="8677-TX-FOREST HILL-TX-IN"/>
    <x v="2"/>
    <n v="0.34499999999999997"/>
    <n v="156.80000000000001"/>
  </r>
  <r>
    <x v="4"/>
    <s v="8677-TX-FOREST HILL-TX-KS"/>
    <x v="2"/>
    <n v="0.53400000000000003"/>
    <n v="147.30000000000001"/>
  </r>
  <r>
    <x v="4"/>
    <s v="8677-TX-FOREST HILL-TX-KY"/>
    <x v="2"/>
    <n v="0.53600000000000003"/>
    <n v="161.69999999999999"/>
  </r>
  <r>
    <x v="4"/>
    <s v="8677-TX-FOREST HILL-TX-LA"/>
    <x v="2"/>
    <n v="0.45800000000000002"/>
    <n v="208.4"/>
  </r>
  <r>
    <x v="4"/>
    <s v="8677-TX-FOREST HILL-TX-MA"/>
    <x v="2"/>
    <n v="0.33300000000000002"/>
    <n v="226.7"/>
  </r>
  <r>
    <x v="4"/>
    <s v="8677-TX-FOREST HILL-TX-MB"/>
    <x v="0"/>
    <n v="0.24"/>
    <n v="215"/>
  </r>
  <r>
    <x v="4"/>
    <s v="8677-TX-FOREST HILL-TX-MD"/>
    <x v="2"/>
    <n v="0.51"/>
    <n v="195.4"/>
  </r>
  <r>
    <x v="4"/>
    <s v="8677-TX-FOREST HILL-TX-ME"/>
    <x v="2"/>
    <n v="0.35099999999999998"/>
    <n v="431"/>
  </r>
  <r>
    <x v="4"/>
    <s v="8677-TX-FOREST HILL-TX-MI"/>
    <x v="0"/>
    <n v="0.255"/>
    <n v="178"/>
  </r>
  <r>
    <x v="4"/>
    <s v="8677-TX-FOREST HILL-TX-MN"/>
    <x v="0"/>
    <n v="0.255"/>
    <n v="178"/>
  </r>
  <r>
    <x v="4"/>
    <s v="8677-TX-FOREST HILL-TX-MO"/>
    <x v="2"/>
    <n v="0.36"/>
    <n v="164.7"/>
  </r>
  <r>
    <x v="4"/>
    <s v="8677-TX-FOREST HILL-TX-MS"/>
    <x v="5"/>
    <n v="0.40300000000000002"/>
    <n v="122"/>
  </r>
  <r>
    <x v="4"/>
    <s v="8677-TX-FOREST HILL-TX-MT"/>
    <x v="2"/>
    <n v="0.33100000000000002"/>
    <n v="134.30000000000001"/>
  </r>
  <r>
    <x v="4"/>
    <s v="8677-TX-FOREST HILL-TX-NC"/>
    <x v="5"/>
    <n v="0.46500000000000002"/>
    <n v="159"/>
  </r>
  <r>
    <x v="4"/>
    <s v="8677-TX-FOREST HILL-TX-ND"/>
    <x v="0"/>
    <n v="0.255"/>
    <n v="178"/>
  </r>
  <r>
    <x v="4"/>
    <s v="8677-TX-FOREST HILL-TX-NE"/>
    <x v="0"/>
    <n v="0.255"/>
    <n v="178"/>
  </r>
  <r>
    <x v="4"/>
    <s v="8677-TX-FOREST HILL-TX-NH"/>
    <x v="0"/>
    <n v="0.255"/>
    <n v="178"/>
  </r>
  <r>
    <x v="4"/>
    <s v="8677-TX-FOREST HILL-TX-NJ"/>
    <x v="2"/>
    <n v="0.46600000000000003"/>
    <n v="198.5"/>
  </r>
  <r>
    <x v="4"/>
    <s v="8677-TX-FOREST HILL-TX-NM"/>
    <x v="0"/>
    <n v="0.21"/>
    <n v="200"/>
  </r>
  <r>
    <x v="4"/>
    <s v="8677-TX-FOREST HILL-TX-NV"/>
    <x v="0"/>
    <n v="0.21"/>
    <n v="200"/>
  </r>
  <r>
    <x v="4"/>
    <s v="8677-TX-FOREST HILL-TX-NY"/>
    <x v="2"/>
    <n v="0.38200000000000001"/>
    <n v="198.7"/>
  </r>
  <r>
    <x v="4"/>
    <s v="8677-TX-FOREST HILL-TX-OH"/>
    <x v="0"/>
    <n v="0.255"/>
    <n v="178"/>
  </r>
  <r>
    <x v="4"/>
    <s v="8677-TX-FOREST HILL-TX-OK"/>
    <x v="5"/>
    <n v="0.38100000000000001"/>
    <n v="87"/>
  </r>
  <r>
    <x v="4"/>
    <s v="8677-TX-FOREST HILL-TX-ON"/>
    <x v="0"/>
    <n v="0.39"/>
    <n v="172"/>
  </r>
  <r>
    <x v="4"/>
    <s v="8677-TX-FOREST HILL-TX-OR"/>
    <x v="0"/>
    <n v="0.21"/>
    <n v="200"/>
  </r>
  <r>
    <x v="4"/>
    <s v="8677-TX-FOREST HILL-TX-PA"/>
    <x v="0"/>
    <n v="0.255"/>
    <n v="178"/>
  </r>
  <r>
    <x v="4"/>
    <s v="8677-TX-FOREST HILL-TX-QC"/>
    <x v="0"/>
    <n v="0.39"/>
    <n v="172"/>
  </r>
  <r>
    <x v="4"/>
    <s v="8677-TX-FOREST HILL-TX-RI"/>
    <x v="0"/>
    <n v="0.255"/>
    <n v="178"/>
  </r>
  <r>
    <x v="4"/>
    <s v="8677-TX-FOREST HILL-TX-SC"/>
    <x v="2"/>
    <n v="0.38600000000000001"/>
    <n v="173.6"/>
  </r>
  <r>
    <x v="4"/>
    <s v="8677-TX-FOREST HILL-TX-SD"/>
    <x v="0"/>
    <n v="0.255"/>
    <n v="178"/>
  </r>
  <r>
    <x v="4"/>
    <s v="8677-TX-FOREST HILL-TX-SK"/>
    <x v="0"/>
    <n v="0.24"/>
    <n v="215"/>
  </r>
  <r>
    <x v="4"/>
    <s v="8677-TX-FOREST HILL-TX-TN"/>
    <x v="5"/>
    <n v="0.44400000000000001"/>
    <n v="111"/>
  </r>
  <r>
    <x v="4"/>
    <s v="8677-TX-FOREST HILL-TX-TX"/>
    <x v="5"/>
    <n v="0.41199999999999998"/>
    <n v="108"/>
  </r>
  <r>
    <x v="4"/>
    <s v="8677-TX-FOREST HILL-TX-UT"/>
    <x v="2"/>
    <n v="0.42"/>
    <n v="158.80000000000001"/>
  </r>
  <r>
    <x v="4"/>
    <s v="8677-TX-FOREST HILL-TX-VA"/>
    <x v="2"/>
    <n v="0.51800000000000002"/>
    <n v="190.4"/>
  </r>
  <r>
    <x v="4"/>
    <s v="8677-TX-FOREST HILL-TX-VT"/>
    <x v="0"/>
    <n v="0.255"/>
    <n v="178"/>
  </r>
  <r>
    <x v="4"/>
    <s v="8677-TX-FOREST HILL-TX-WA"/>
    <x v="2"/>
    <n v="0.48199999999999998"/>
    <n v="240.3"/>
  </r>
  <r>
    <x v="4"/>
    <s v="8677-TX-FOREST HILL-TX-WI"/>
    <x v="2"/>
    <n v="0.56499999999999995"/>
    <n v="137.30000000000001"/>
  </r>
  <r>
    <x v="4"/>
    <s v="8677-TX-FOREST HILL-TX-WV"/>
    <x v="0"/>
    <n v="0.255"/>
    <n v="178"/>
  </r>
  <r>
    <x v="4"/>
    <s v="8677-TX-FOREST HILL-TX-WY"/>
    <x v="0"/>
    <n v="0.21"/>
    <n v="200"/>
  </r>
  <r>
    <x v="4"/>
    <s v="8678-TX-HOUSTON-AB-TX"/>
    <x v="0"/>
    <n v="0.24"/>
    <n v="215"/>
  </r>
  <r>
    <x v="4"/>
    <s v="8678-TX-HOUSTON-AL-TX"/>
    <x v="2"/>
    <n v="0.52100000000000002"/>
    <n v="222.2"/>
  </r>
  <r>
    <x v="4"/>
    <s v="8678-TX-HOUSTON-AR-TX"/>
    <x v="2"/>
    <n v="0.42"/>
    <n v="166.4"/>
  </r>
  <r>
    <x v="4"/>
    <s v="8678-TX-HOUSTON-AZ-TX"/>
    <x v="2"/>
    <n v="0.40600000000000003"/>
    <n v="146.19999999999999"/>
  </r>
  <r>
    <x v="4"/>
    <s v="8678-TX-HOUSTON-BC-TX"/>
    <x v="0"/>
    <n v="0.24"/>
    <n v="215"/>
  </r>
  <r>
    <x v="4"/>
    <s v="8678-TX-HOUSTON-CA-TX"/>
    <x v="0"/>
    <n v="0.255"/>
    <n v="178"/>
  </r>
  <r>
    <x v="4"/>
    <s v="8678-TX-HOUSTON-CO-TX"/>
    <x v="0"/>
    <n v="0.255"/>
    <n v="178"/>
  </r>
  <r>
    <x v="4"/>
    <s v="8678-TX-HOUSTON-CT-TX"/>
    <x v="0"/>
    <n v="0.255"/>
    <n v="178"/>
  </r>
  <r>
    <x v="4"/>
    <s v="8678-TX-HOUSTON-DC-TX"/>
    <x v="0"/>
    <n v="0.255"/>
    <n v="178"/>
  </r>
  <r>
    <x v="4"/>
    <s v="8678-TX-HOUSTON-DE-TX"/>
    <x v="0"/>
    <n v="0.255"/>
    <n v="178"/>
  </r>
  <r>
    <x v="4"/>
    <s v="8678-TX-HOUSTON-FL-TX"/>
    <x v="2"/>
    <n v="0.57699999999999996"/>
    <n v="173.7"/>
  </r>
  <r>
    <x v="4"/>
    <s v="8678-TX-HOUSTON-GA-TX"/>
    <x v="2"/>
    <n v="0.46500000000000002"/>
    <n v="195"/>
  </r>
  <r>
    <x v="4"/>
    <s v="8678-TX-HOUSTON-IA-TX"/>
    <x v="0"/>
    <n v="0.255"/>
    <n v="178"/>
  </r>
  <r>
    <x v="4"/>
    <s v="8678-TX-HOUSTON-ID-TX"/>
    <x v="2"/>
    <n v="7.0000000000000007E-2"/>
    <n v="211"/>
  </r>
  <r>
    <x v="4"/>
    <s v="8678-TX-HOUSTON-IL-TX"/>
    <x v="0"/>
    <n v="0.255"/>
    <n v="178"/>
  </r>
  <r>
    <x v="4"/>
    <s v="8678-TX-HOUSTON-IN-TX"/>
    <x v="2"/>
    <n v="0.36899999999999999"/>
    <n v="204.4"/>
  </r>
  <r>
    <x v="4"/>
    <s v="8678-TX-HOUSTON-KS-TX"/>
    <x v="0"/>
    <n v="0.255"/>
    <n v="178"/>
  </r>
  <r>
    <x v="4"/>
    <s v="8678-TX-HOUSTON-KY-TX"/>
    <x v="2"/>
    <n v="0.39600000000000002"/>
    <n v="184.3"/>
  </r>
  <r>
    <x v="4"/>
    <s v="8678-TX-HOUSTON-LA-TX"/>
    <x v="0"/>
    <n v="0.255"/>
    <n v="178"/>
  </r>
  <r>
    <x v="4"/>
    <s v="8678-TX-HOUSTON-MA-TX"/>
    <x v="0"/>
    <n v="0.255"/>
    <n v="178"/>
  </r>
  <r>
    <x v="4"/>
    <s v="8678-TX-HOUSTON-MB-TX"/>
    <x v="0"/>
    <n v="0.24"/>
    <n v="215"/>
  </r>
  <r>
    <x v="4"/>
    <s v="8678-TX-HOUSTON-MD-TX"/>
    <x v="2"/>
    <n v="0.439"/>
    <n v="227.8"/>
  </r>
  <r>
    <x v="4"/>
    <s v="8678-TX-HOUSTON-ME-TX"/>
    <x v="0"/>
    <n v="0.255"/>
    <n v="178"/>
  </r>
  <r>
    <x v="4"/>
    <s v="8678-TX-HOUSTON-MI-TX"/>
    <x v="2"/>
    <n v="0.309"/>
    <n v="231.7"/>
  </r>
  <r>
    <x v="4"/>
    <s v="8678-TX-HOUSTON-MN-TX"/>
    <x v="2"/>
    <n v="0.49099999999999999"/>
    <n v="235"/>
  </r>
  <r>
    <x v="4"/>
    <s v="8678-TX-HOUSTON-MO-TX"/>
    <x v="2"/>
    <n v="0.54600000000000004"/>
    <n v="205.9"/>
  </r>
  <r>
    <x v="4"/>
    <s v="8678-TX-HOUSTON-MS-TX"/>
    <x v="2"/>
    <n v="0.442"/>
    <n v="213.2"/>
  </r>
  <r>
    <x v="4"/>
    <s v="8678-TX-HOUSTON-MT-TX"/>
    <x v="0"/>
    <n v="0.255"/>
    <n v="178"/>
  </r>
  <r>
    <x v="4"/>
    <s v="8678-TX-HOUSTON-NC-TX"/>
    <x v="5"/>
    <n v="0.39100000000000001"/>
    <n v="129"/>
  </r>
  <r>
    <x v="4"/>
    <s v="8678-TX-HOUSTON-ND-TX"/>
    <x v="0"/>
    <n v="0.255"/>
    <n v="178"/>
  </r>
  <r>
    <x v="4"/>
    <s v="8678-TX-HOUSTON-NE-TX"/>
    <x v="0"/>
    <n v="0.255"/>
    <n v="178"/>
  </r>
  <r>
    <x v="4"/>
    <s v="8678-TX-HOUSTON-NH-TX"/>
    <x v="0"/>
    <n v="0.255"/>
    <n v="178"/>
  </r>
  <r>
    <x v="4"/>
    <s v="8678-TX-HOUSTON-NJ-TX"/>
    <x v="2"/>
    <n v="0.45700000000000002"/>
    <n v="221.5"/>
  </r>
  <r>
    <x v="4"/>
    <s v="8678-TX-HOUSTON-NM-TX"/>
    <x v="2"/>
    <n v="0.5"/>
    <n v="172.1"/>
  </r>
  <r>
    <x v="4"/>
    <s v="8678-TX-HOUSTON-NV-TX"/>
    <x v="0"/>
    <n v="0.255"/>
    <n v="178"/>
  </r>
  <r>
    <x v="4"/>
    <s v="8678-TX-HOUSTON-NY-TX"/>
    <x v="2"/>
    <n v="0.36699999999999999"/>
    <n v="227.4"/>
  </r>
  <r>
    <x v="4"/>
    <s v="8678-TX-HOUSTON-OH-TX"/>
    <x v="2"/>
    <n v="0.61199999999999999"/>
    <n v="258.39999999999998"/>
  </r>
  <r>
    <x v="4"/>
    <s v="8678-TX-HOUSTON-OK-TX"/>
    <x v="2"/>
    <n v="0.49"/>
    <n v="134.80000000000001"/>
  </r>
  <r>
    <x v="4"/>
    <s v="8678-TX-HOUSTON-ON-TX"/>
    <x v="2"/>
    <n v="0.45200000000000001"/>
    <n v="263.10000000000002"/>
  </r>
  <r>
    <x v="4"/>
    <s v="8678-TX-HOUSTON-OR-TX"/>
    <x v="0"/>
    <n v="0.255"/>
    <n v="178"/>
  </r>
  <r>
    <x v="4"/>
    <s v="8678-TX-HOUSTON-PA-TX"/>
    <x v="2"/>
    <n v="0.42"/>
    <n v="249.9"/>
  </r>
  <r>
    <x v="4"/>
    <s v="8678-TX-HOUSTON-QC-TX"/>
    <x v="0"/>
    <n v="0.39"/>
    <n v="172"/>
  </r>
  <r>
    <x v="4"/>
    <s v="8678-TX-HOUSTON-RI-TX"/>
    <x v="0"/>
    <n v="0.255"/>
    <n v="178"/>
  </r>
  <r>
    <x v="4"/>
    <s v="8678-TX-HOUSTON-SC-TX"/>
    <x v="2"/>
    <n v="0.34200000000000003"/>
    <n v="174.8"/>
  </r>
  <r>
    <x v="4"/>
    <s v="8678-TX-HOUSTON-SD-TX"/>
    <x v="0"/>
    <n v="0.255"/>
    <n v="178"/>
  </r>
  <r>
    <x v="4"/>
    <s v="8678-TX-HOUSTON-SK-TX"/>
    <x v="0"/>
    <n v="0.24"/>
    <n v="215"/>
  </r>
  <r>
    <x v="4"/>
    <s v="8678-TX-HOUSTON-TN-TX"/>
    <x v="2"/>
    <n v="0.255"/>
    <n v="163.6"/>
  </r>
  <r>
    <x v="4"/>
    <s v="8678-TX-HOUSTON-TX-TX"/>
    <x v="2"/>
    <n v="0.51500000000000001"/>
    <n v="190.2"/>
  </r>
  <r>
    <x v="4"/>
    <s v="8678-TX-HOUSTON-UT-TX"/>
    <x v="2"/>
    <n v="0.36499999999999999"/>
    <n v="170.1"/>
  </r>
  <r>
    <x v="4"/>
    <s v="8678-TX-HOUSTON-VA-TX"/>
    <x v="0"/>
    <n v="0.255"/>
    <n v="178"/>
  </r>
  <r>
    <x v="4"/>
    <s v="8678-TX-HOUSTON-VT-TX"/>
    <x v="0"/>
    <n v="0.255"/>
    <n v="178"/>
  </r>
  <r>
    <x v="4"/>
    <s v="8678-TX-HOUSTON-WA-TX"/>
    <x v="2"/>
    <n v="0.65200000000000002"/>
    <n v="227.4"/>
  </r>
  <r>
    <x v="4"/>
    <s v="8678-TX-HOUSTON-WI-TX"/>
    <x v="2"/>
    <n v="0.58599999999999997"/>
    <n v="220.7"/>
  </r>
  <r>
    <x v="4"/>
    <s v="8678-TX-HOUSTON-WV-TX"/>
    <x v="0"/>
    <n v="0.255"/>
    <n v="178"/>
  </r>
  <r>
    <x v="4"/>
    <s v="8678-TX-HOUSTON-WY-TX"/>
    <x v="0"/>
    <n v="0.255"/>
    <n v="178"/>
  </r>
  <r>
    <x v="4"/>
    <s v="8678-TX-HOUSTON-TX-AB"/>
    <x v="0"/>
    <n v="0.24"/>
    <n v="215"/>
  </r>
  <r>
    <x v="4"/>
    <s v="8678-TX-HOUSTON-TX-AL"/>
    <x v="5"/>
    <n v="0.38100000000000001"/>
    <n v="108"/>
  </r>
  <r>
    <x v="4"/>
    <s v="8678-TX-HOUSTON-TX-AR"/>
    <x v="2"/>
    <n v="0.58499999999999996"/>
    <n v="176.5"/>
  </r>
  <r>
    <x v="4"/>
    <s v="8678-TX-HOUSTON-TX-AZ"/>
    <x v="2"/>
    <n v="0.60899999999999999"/>
    <n v="190.8"/>
  </r>
  <r>
    <x v="4"/>
    <s v="8678-TX-HOUSTON-TX-BC"/>
    <x v="0"/>
    <n v="0.24"/>
    <n v="215"/>
  </r>
  <r>
    <x v="4"/>
    <s v="8678-TX-HOUSTON-TX-CA"/>
    <x v="2"/>
    <n v="0.54300000000000004"/>
    <n v="213.9"/>
  </r>
  <r>
    <x v="4"/>
    <s v="8678-TX-HOUSTON-TX-CO"/>
    <x v="0"/>
    <n v="0.21"/>
    <n v="200"/>
  </r>
  <r>
    <x v="4"/>
    <s v="8678-TX-HOUSTON-TX-CT"/>
    <x v="0"/>
    <n v="0.255"/>
    <n v="178"/>
  </r>
  <r>
    <x v="4"/>
    <s v="8678-TX-HOUSTON-TX-DC"/>
    <x v="2"/>
    <n v="0.19"/>
    <n v="227.2"/>
  </r>
  <r>
    <x v="4"/>
    <s v="8678-TX-HOUSTON-TX-DE"/>
    <x v="0"/>
    <n v="0.255"/>
    <n v="178"/>
  </r>
  <r>
    <x v="4"/>
    <s v="8678-TX-HOUSTON-TX-FL"/>
    <x v="5"/>
    <n v="0.318"/>
    <n v="126"/>
  </r>
  <r>
    <x v="4"/>
    <s v="8678-TX-HOUSTON-TX-GA"/>
    <x v="5"/>
    <n v="0.438"/>
    <n v="123"/>
  </r>
  <r>
    <x v="4"/>
    <s v="8678-TX-HOUSTON-TX-IA"/>
    <x v="0"/>
    <n v="0.255"/>
    <n v="178"/>
  </r>
  <r>
    <x v="4"/>
    <s v="8678-TX-HOUSTON-TX-ID"/>
    <x v="0"/>
    <n v="0.21"/>
    <n v="200"/>
  </r>
  <r>
    <x v="4"/>
    <s v="8678-TX-HOUSTON-TX-IL"/>
    <x v="0"/>
    <n v="0.255"/>
    <n v="178"/>
  </r>
  <r>
    <x v="4"/>
    <s v="8678-TX-HOUSTON-TX-IN"/>
    <x v="2"/>
    <n v="0.34499999999999997"/>
    <n v="156.80000000000001"/>
  </r>
  <r>
    <x v="4"/>
    <s v="8678-TX-HOUSTON-TX-KS"/>
    <x v="2"/>
    <n v="0.53400000000000003"/>
    <n v="147.30000000000001"/>
  </r>
  <r>
    <x v="4"/>
    <s v="8678-TX-HOUSTON-TX-KY"/>
    <x v="2"/>
    <n v="0.53600000000000003"/>
    <n v="161.69999999999999"/>
  </r>
  <r>
    <x v="4"/>
    <s v="8678-TX-HOUSTON-TX-LA"/>
    <x v="5"/>
    <n v="0.32300000000000001"/>
    <n v="125"/>
  </r>
  <r>
    <x v="4"/>
    <s v="8678-TX-HOUSTON-TX-MA"/>
    <x v="2"/>
    <n v="0.33300000000000002"/>
    <n v="226.7"/>
  </r>
  <r>
    <x v="4"/>
    <s v="8678-TX-HOUSTON-TX-MB"/>
    <x v="0"/>
    <n v="0.24"/>
    <n v="215"/>
  </r>
  <r>
    <x v="4"/>
    <s v="8678-TX-HOUSTON-TX-MD"/>
    <x v="2"/>
    <n v="0.51"/>
    <n v="195.4"/>
  </r>
  <r>
    <x v="4"/>
    <s v="8678-TX-HOUSTON-TX-ME"/>
    <x v="2"/>
    <n v="0.35099999999999998"/>
    <n v="431"/>
  </r>
  <r>
    <x v="4"/>
    <s v="8678-TX-HOUSTON-TX-MI"/>
    <x v="0"/>
    <n v="0.255"/>
    <n v="178"/>
  </r>
  <r>
    <x v="4"/>
    <s v="8678-TX-HOUSTON-TX-MN"/>
    <x v="0"/>
    <n v="0.255"/>
    <n v="178"/>
  </r>
  <r>
    <x v="4"/>
    <s v="8678-TX-HOUSTON-TX-MO"/>
    <x v="2"/>
    <n v="0.36"/>
    <n v="164.7"/>
  </r>
  <r>
    <x v="4"/>
    <s v="8678-TX-HOUSTON-TX-MS"/>
    <x v="2"/>
    <n v="0.439"/>
    <n v="206.7"/>
  </r>
  <r>
    <x v="4"/>
    <s v="8678-TX-HOUSTON-TX-MT"/>
    <x v="2"/>
    <n v="0.33100000000000002"/>
    <n v="134.30000000000001"/>
  </r>
  <r>
    <x v="4"/>
    <s v="8678-TX-HOUSTON-TX-NC"/>
    <x v="2"/>
    <n v="0.50700000000000001"/>
    <n v="300"/>
  </r>
  <r>
    <x v="4"/>
    <s v="8678-TX-HOUSTON-TX-ND"/>
    <x v="0"/>
    <n v="0.255"/>
    <n v="178"/>
  </r>
  <r>
    <x v="4"/>
    <s v="8678-TX-HOUSTON-TX-NE"/>
    <x v="0"/>
    <n v="0.255"/>
    <n v="178"/>
  </r>
  <r>
    <x v="4"/>
    <s v="8678-TX-HOUSTON-TX-NH"/>
    <x v="0"/>
    <n v="0.255"/>
    <n v="178"/>
  </r>
  <r>
    <x v="4"/>
    <s v="8678-TX-HOUSTON-TX-NJ"/>
    <x v="2"/>
    <n v="0.46600000000000003"/>
    <n v="198.5"/>
  </r>
  <r>
    <x v="4"/>
    <s v="8678-TX-HOUSTON-TX-NM"/>
    <x v="0"/>
    <n v="0.21"/>
    <n v="200"/>
  </r>
  <r>
    <x v="4"/>
    <s v="8678-TX-HOUSTON-TX-NV"/>
    <x v="0"/>
    <n v="0.21"/>
    <n v="200"/>
  </r>
  <r>
    <x v="4"/>
    <s v="8678-TX-HOUSTON-TX-NY"/>
    <x v="2"/>
    <n v="0.38200000000000001"/>
    <n v="198.7"/>
  </r>
  <r>
    <x v="4"/>
    <s v="8678-TX-HOUSTON-TX-OH"/>
    <x v="2"/>
    <n v="0.55100000000000005"/>
    <n v="213"/>
  </r>
  <r>
    <x v="4"/>
    <s v="8678-TX-HOUSTON-TX-OK"/>
    <x v="5"/>
    <n v="0.38100000000000001"/>
    <n v="87"/>
  </r>
  <r>
    <x v="4"/>
    <s v="8678-TX-HOUSTON-TX-ON"/>
    <x v="0"/>
    <n v="0.39"/>
    <n v="172"/>
  </r>
  <r>
    <x v="4"/>
    <s v="8678-TX-HOUSTON-TX-OR"/>
    <x v="0"/>
    <n v="0.21"/>
    <n v="200"/>
  </r>
  <r>
    <x v="4"/>
    <s v="8678-TX-HOUSTON-TX-PA"/>
    <x v="0"/>
    <n v="0.255"/>
    <n v="178"/>
  </r>
  <r>
    <x v="4"/>
    <s v="8678-TX-HOUSTON-TX-QC"/>
    <x v="0"/>
    <n v="0.39"/>
    <n v="172"/>
  </r>
  <r>
    <x v="4"/>
    <s v="8678-TX-HOUSTON-TX-RI"/>
    <x v="0"/>
    <n v="0.255"/>
    <n v="178"/>
  </r>
  <r>
    <x v="4"/>
    <s v="8678-TX-HOUSTON-TX-SC"/>
    <x v="2"/>
    <n v="0.38600000000000001"/>
    <n v="173.6"/>
  </r>
  <r>
    <x v="4"/>
    <s v="8678-TX-HOUSTON-TX-SD"/>
    <x v="0"/>
    <n v="0.255"/>
    <n v="178"/>
  </r>
  <r>
    <x v="4"/>
    <s v="8678-TX-HOUSTON-TX-SK"/>
    <x v="0"/>
    <n v="0.24"/>
    <n v="215"/>
  </r>
  <r>
    <x v="4"/>
    <s v="8678-TX-HOUSTON-TX-TN"/>
    <x v="5"/>
    <n v="0.44400000000000001"/>
    <n v="111"/>
  </r>
  <r>
    <x v="4"/>
    <s v="8678-TX-HOUSTON-TX-TX"/>
    <x v="2"/>
    <n v="0.51500000000000001"/>
    <n v="190.2"/>
  </r>
  <r>
    <x v="4"/>
    <s v="8678-TX-HOUSTON-TX-UT"/>
    <x v="2"/>
    <n v="0.42"/>
    <n v="158.80000000000001"/>
  </r>
  <r>
    <x v="4"/>
    <s v="8678-TX-HOUSTON-TX-VA"/>
    <x v="2"/>
    <n v="0.51800000000000002"/>
    <n v="190.4"/>
  </r>
  <r>
    <x v="4"/>
    <s v="8678-TX-HOUSTON-TX-VT"/>
    <x v="0"/>
    <n v="0.255"/>
    <n v="178"/>
  </r>
  <r>
    <x v="4"/>
    <s v="8678-TX-HOUSTON-TX-WA"/>
    <x v="2"/>
    <n v="0.48199999999999998"/>
    <n v="240.3"/>
  </r>
  <r>
    <x v="4"/>
    <s v="8678-TX-HOUSTON-TX-WI"/>
    <x v="2"/>
    <n v="0.56499999999999995"/>
    <n v="137.30000000000001"/>
  </r>
  <r>
    <x v="4"/>
    <s v="8678-TX-HOUSTON-TX-WV"/>
    <x v="0"/>
    <n v="0.255"/>
    <n v="178"/>
  </r>
  <r>
    <x v="4"/>
    <s v="8678-TX-HOUSTON-TX-WY"/>
    <x v="0"/>
    <n v="0.21"/>
    <n v="200"/>
  </r>
  <r>
    <x v="4"/>
    <s v="8679-MO-SAINT PETERS-AB-MO"/>
    <x v="0"/>
    <n v="0.24"/>
    <n v="215"/>
  </r>
  <r>
    <x v="4"/>
    <s v="8679-MO-SAINT PETERS-AL-MO"/>
    <x v="2"/>
    <n v="0.44400000000000001"/>
    <n v="141.80000000000001"/>
  </r>
  <r>
    <x v="4"/>
    <s v="8679-MO-SAINT PETERS-AR-MO"/>
    <x v="2"/>
    <n v="0.51400000000000001"/>
    <n v="133.6"/>
  </r>
  <r>
    <x v="4"/>
    <s v="8679-MO-SAINT PETERS-AZ-MO"/>
    <x v="0"/>
    <n v="0.255"/>
    <n v="178"/>
  </r>
  <r>
    <x v="4"/>
    <s v="8679-MO-SAINT PETERS-BC-MO"/>
    <x v="0"/>
    <n v="0.24"/>
    <n v="215"/>
  </r>
  <r>
    <x v="4"/>
    <s v="8679-MO-SAINT PETERS-CA-MO"/>
    <x v="0"/>
    <n v="0.255"/>
    <n v="178"/>
  </r>
  <r>
    <x v="4"/>
    <s v="8679-MO-SAINT PETERS-CO-MO"/>
    <x v="2"/>
    <n v="0.30399999999999999"/>
    <n v="205.1"/>
  </r>
  <r>
    <x v="4"/>
    <s v="8679-MO-SAINT PETERS-CT-MO"/>
    <x v="0"/>
    <n v="0.255"/>
    <n v="178"/>
  </r>
  <r>
    <x v="4"/>
    <s v="8679-MO-SAINT PETERS-DC-MO"/>
    <x v="0"/>
    <n v="0.255"/>
    <n v="178"/>
  </r>
  <r>
    <x v="4"/>
    <s v="8679-MO-SAINT PETERS-DE-MO"/>
    <x v="0"/>
    <n v="0.255"/>
    <n v="178"/>
  </r>
  <r>
    <x v="4"/>
    <s v="8679-MO-SAINT PETERS-FL-MO"/>
    <x v="2"/>
    <n v="0.46400000000000002"/>
    <n v="151.30000000000001"/>
  </r>
  <r>
    <x v="4"/>
    <s v="8679-MO-SAINT PETERS-GA-MO"/>
    <x v="2"/>
    <n v="0.317"/>
    <n v="241.7"/>
  </r>
  <r>
    <x v="4"/>
    <s v="8679-MO-SAINT PETERS-IA-MO"/>
    <x v="0"/>
    <n v="0.255"/>
    <n v="178"/>
  </r>
  <r>
    <x v="4"/>
    <s v="8679-MO-SAINT PETERS-ID-MO"/>
    <x v="0"/>
    <n v="0.255"/>
    <n v="178"/>
  </r>
  <r>
    <x v="4"/>
    <s v="8679-MO-SAINT PETERS-IL-MO"/>
    <x v="0"/>
    <n v="0.255"/>
    <n v="178"/>
  </r>
  <r>
    <x v="4"/>
    <s v="8679-MO-SAINT PETERS-IN-MO"/>
    <x v="0"/>
    <n v="0.255"/>
    <n v="178"/>
  </r>
  <r>
    <x v="4"/>
    <s v="8679-MO-SAINT PETERS-KS-MO"/>
    <x v="2"/>
    <n v="0.434"/>
    <n v="101"/>
  </r>
  <r>
    <x v="4"/>
    <s v="8679-MO-SAINT PETERS-KY-MO"/>
    <x v="0"/>
    <n v="0.255"/>
    <n v="178"/>
  </r>
  <r>
    <x v="4"/>
    <s v="8679-MO-SAINT PETERS-LA-MO"/>
    <x v="0"/>
    <n v="0.255"/>
    <n v="178"/>
  </r>
  <r>
    <x v="4"/>
    <s v="8679-MO-SAINT PETERS-MA-MO"/>
    <x v="2"/>
    <n v="0.53700000000000003"/>
    <n v="211.9"/>
  </r>
  <r>
    <x v="4"/>
    <s v="8679-MO-SAINT PETERS-MB-MO"/>
    <x v="0"/>
    <n v="0.24"/>
    <n v="215"/>
  </r>
  <r>
    <x v="4"/>
    <s v="8679-MO-SAINT PETERS-MD-MO"/>
    <x v="2"/>
    <n v="0.48199999999999998"/>
    <n v="156.5"/>
  </r>
  <r>
    <x v="4"/>
    <s v="8679-MO-SAINT PETERS-ME-MO"/>
    <x v="0"/>
    <n v="0.255"/>
    <n v="178"/>
  </r>
  <r>
    <x v="4"/>
    <s v="8679-MO-SAINT PETERS-MI-MO"/>
    <x v="2"/>
    <n v="0.57799999999999996"/>
    <n v="146.69999999999999"/>
  </r>
  <r>
    <x v="4"/>
    <s v="8679-MO-SAINT PETERS-MN-MO"/>
    <x v="2"/>
    <n v="0.40300000000000002"/>
    <n v="144.80000000000001"/>
  </r>
  <r>
    <x v="4"/>
    <s v="8679-MO-SAINT PETERS-MO-MO"/>
    <x v="2"/>
    <n v="0.6"/>
    <n v="133.6"/>
  </r>
  <r>
    <x v="4"/>
    <s v="8679-MO-SAINT PETERS-MS-MO"/>
    <x v="0"/>
    <n v="0.255"/>
    <n v="178"/>
  </r>
  <r>
    <x v="4"/>
    <s v="8679-MO-SAINT PETERS-MT-MO"/>
    <x v="0"/>
    <n v="0.255"/>
    <n v="178"/>
  </r>
  <r>
    <x v="4"/>
    <s v="8679-MO-SAINT PETERS-NC-MO"/>
    <x v="2"/>
    <n v="0.35599999999999998"/>
    <n v="366.2"/>
  </r>
  <r>
    <x v="4"/>
    <s v="8679-MO-SAINT PETERS-ND-MO"/>
    <x v="0"/>
    <n v="0.255"/>
    <n v="178"/>
  </r>
  <r>
    <x v="4"/>
    <s v="8679-MO-SAINT PETERS-NE-MO"/>
    <x v="0"/>
    <n v="0.255"/>
    <n v="178"/>
  </r>
  <r>
    <x v="4"/>
    <s v="8679-MO-SAINT PETERS-NH-MO"/>
    <x v="0"/>
    <n v="0.255"/>
    <n v="178"/>
  </r>
  <r>
    <x v="4"/>
    <s v="8679-MO-SAINT PETERS-NJ-MO"/>
    <x v="2"/>
    <n v="0.46500000000000002"/>
    <n v="174.8"/>
  </r>
  <r>
    <x v="4"/>
    <s v="8679-MO-SAINT PETERS-NM-MO"/>
    <x v="0"/>
    <n v="0.255"/>
    <n v="178"/>
  </r>
  <r>
    <x v="4"/>
    <s v="8679-MO-SAINT PETERS-NV-MO"/>
    <x v="0"/>
    <n v="0.255"/>
    <n v="178"/>
  </r>
  <r>
    <x v="4"/>
    <s v="8679-MO-SAINT PETERS-NY-MO"/>
    <x v="2"/>
    <n v="0.31"/>
    <n v="151.80000000000001"/>
  </r>
  <r>
    <x v="4"/>
    <s v="8679-MO-SAINT PETERS-OH-MO"/>
    <x v="0"/>
    <n v="0.255"/>
    <n v="178"/>
  </r>
  <r>
    <x v="4"/>
    <s v="8679-MO-SAINT PETERS-OK-MO"/>
    <x v="2"/>
    <n v="0.56499999999999995"/>
    <n v="133.6"/>
  </r>
  <r>
    <x v="4"/>
    <s v="8679-MO-SAINT PETERS-ON-MO"/>
    <x v="0"/>
    <n v="0.39"/>
    <n v="172"/>
  </r>
  <r>
    <x v="4"/>
    <s v="8679-MO-SAINT PETERS-OR-MO"/>
    <x v="0"/>
    <n v="0.255"/>
    <n v="178"/>
  </r>
  <r>
    <x v="4"/>
    <s v="8679-MO-SAINT PETERS-PA-MO"/>
    <x v="2"/>
    <n v="0.55800000000000005"/>
    <n v="192.3"/>
  </r>
  <r>
    <x v="4"/>
    <s v="8679-MO-SAINT PETERS-QC-MO"/>
    <x v="0"/>
    <n v="0.39"/>
    <n v="172"/>
  </r>
  <r>
    <x v="4"/>
    <s v="8679-MO-SAINT PETERS-RI-MO"/>
    <x v="0"/>
    <n v="0.255"/>
    <n v="178"/>
  </r>
  <r>
    <x v="4"/>
    <s v="8679-MO-SAINT PETERS-SC-MO"/>
    <x v="0"/>
    <n v="0.255"/>
    <n v="178"/>
  </r>
  <r>
    <x v="4"/>
    <s v="8679-MO-SAINT PETERS-SD-MO"/>
    <x v="0"/>
    <n v="0.255"/>
    <n v="178"/>
  </r>
  <r>
    <x v="4"/>
    <s v="8679-MO-SAINT PETERS-SK-MO"/>
    <x v="0"/>
    <n v="0.24"/>
    <n v="215"/>
  </r>
  <r>
    <x v="4"/>
    <s v="8679-MO-SAINT PETERS-TN-MO"/>
    <x v="2"/>
    <n v="0.40699999999999997"/>
    <n v="141.30000000000001"/>
  </r>
  <r>
    <x v="4"/>
    <s v="8679-MO-SAINT PETERS-TX-MO"/>
    <x v="0"/>
    <n v="0.255"/>
    <n v="178"/>
  </r>
  <r>
    <x v="4"/>
    <s v="8679-MO-SAINT PETERS-UT-MO"/>
    <x v="0"/>
    <n v="0.255"/>
    <n v="178"/>
  </r>
  <r>
    <x v="4"/>
    <s v="8679-MO-SAINT PETERS-VA-MO"/>
    <x v="2"/>
    <n v="0.40100000000000002"/>
    <n v="245.4"/>
  </r>
  <r>
    <x v="4"/>
    <s v="8679-MO-SAINT PETERS-VT-MO"/>
    <x v="0"/>
    <n v="0.255"/>
    <n v="178"/>
  </r>
  <r>
    <x v="4"/>
    <s v="8679-MO-SAINT PETERS-WA-MO"/>
    <x v="2"/>
    <n v="0.433"/>
    <n v="164.8"/>
  </r>
  <r>
    <x v="4"/>
    <s v="8679-MO-SAINT PETERS-WI-MO"/>
    <x v="2"/>
    <n v="0.32"/>
    <n v="190.2"/>
  </r>
  <r>
    <x v="4"/>
    <s v="8679-MO-SAINT PETERS-WV-MO"/>
    <x v="0"/>
    <n v="0.255"/>
    <n v="178"/>
  </r>
  <r>
    <x v="4"/>
    <s v="8679-MO-SAINT PETERS-WY-MO"/>
    <x v="0"/>
    <n v="0.255"/>
    <n v="178"/>
  </r>
  <r>
    <x v="4"/>
    <s v="8679-MO-SAINT PETERS-MO-AB"/>
    <x v="2"/>
    <n v="0.38400000000000001"/>
    <n v="278"/>
  </r>
  <r>
    <x v="4"/>
    <s v="8679-MO-SAINT PETERS-MO-AL"/>
    <x v="0"/>
    <n v="0.255"/>
    <n v="178"/>
  </r>
  <r>
    <x v="4"/>
    <s v="8679-MO-SAINT PETERS-MO-AR"/>
    <x v="0"/>
    <n v="0.255"/>
    <n v="178"/>
  </r>
  <r>
    <x v="4"/>
    <s v="8679-MO-SAINT PETERS-MO-AZ"/>
    <x v="2"/>
    <n v="0.39800000000000002"/>
    <n v="171.5"/>
  </r>
  <r>
    <x v="4"/>
    <s v="8679-MO-SAINT PETERS-MO-BC"/>
    <x v="0"/>
    <n v="0.24"/>
    <n v="215"/>
  </r>
  <r>
    <x v="4"/>
    <s v="8679-MO-SAINT PETERS-MO-CA"/>
    <x v="2"/>
    <n v="0.53400000000000003"/>
    <n v="172.3"/>
  </r>
  <r>
    <x v="4"/>
    <s v="8679-MO-SAINT PETERS-MO-CO"/>
    <x v="2"/>
    <n v="0.40400000000000003"/>
    <n v="249.5"/>
  </r>
  <r>
    <x v="4"/>
    <s v="8679-MO-SAINT PETERS-MO-CT"/>
    <x v="0"/>
    <n v="0.255"/>
    <n v="178"/>
  </r>
  <r>
    <x v="4"/>
    <s v="8679-MO-SAINT PETERS-MO-DC"/>
    <x v="0"/>
    <n v="0.255"/>
    <n v="178"/>
  </r>
  <r>
    <x v="4"/>
    <s v="8679-MO-SAINT PETERS-MO-DE"/>
    <x v="0"/>
    <n v="0.255"/>
    <n v="178"/>
  </r>
  <r>
    <x v="4"/>
    <s v="8679-MO-SAINT PETERS-MO-FL"/>
    <x v="0"/>
    <n v="0.255"/>
    <n v="178"/>
  </r>
  <r>
    <x v="4"/>
    <s v="8679-MO-SAINT PETERS-MO-GA"/>
    <x v="0"/>
    <n v="0.255"/>
    <n v="178"/>
  </r>
  <r>
    <x v="4"/>
    <s v="8679-MO-SAINT PETERS-MO-IA"/>
    <x v="2"/>
    <n v="0.34899999999999998"/>
    <n v="154.4"/>
  </r>
  <r>
    <x v="4"/>
    <s v="8679-MO-SAINT PETERS-MO-ID"/>
    <x v="0"/>
    <n v="0.21"/>
    <n v="200"/>
  </r>
  <r>
    <x v="4"/>
    <s v="8679-MO-SAINT PETERS-MO-IL"/>
    <x v="0"/>
    <n v="0.255"/>
    <n v="178"/>
  </r>
  <r>
    <x v="4"/>
    <s v="8679-MO-SAINT PETERS-MO-IN"/>
    <x v="2"/>
    <n v="0.63900000000000001"/>
    <n v="245.5"/>
  </r>
  <r>
    <x v="4"/>
    <s v="8679-MO-SAINT PETERS-MO-KS"/>
    <x v="2"/>
    <n v="0.70199999999999996"/>
    <n v="180.5"/>
  </r>
  <r>
    <x v="4"/>
    <s v="8679-MO-SAINT PETERS-MO-KY"/>
    <x v="2"/>
    <n v="0.432"/>
    <n v="139.1"/>
  </r>
  <r>
    <x v="4"/>
    <s v="8679-MO-SAINT PETERS-MO-LA"/>
    <x v="2"/>
    <n v="0.36799999999999999"/>
    <n v="169.5"/>
  </r>
  <r>
    <x v="4"/>
    <s v="8679-MO-SAINT PETERS-MO-MA"/>
    <x v="2"/>
    <n v="0.64600000000000002"/>
    <n v="298.89999999999998"/>
  </r>
  <r>
    <x v="4"/>
    <s v="8679-MO-SAINT PETERS-MO-MB"/>
    <x v="0"/>
    <n v="0.24"/>
    <n v="215"/>
  </r>
  <r>
    <x v="4"/>
    <s v="8679-MO-SAINT PETERS-MO-MD"/>
    <x v="0"/>
    <n v="0.255"/>
    <n v="178"/>
  </r>
  <r>
    <x v="4"/>
    <s v="8679-MO-SAINT PETERS-MO-ME"/>
    <x v="0"/>
    <n v="0.255"/>
    <n v="178"/>
  </r>
  <r>
    <x v="4"/>
    <s v="8679-MO-SAINT PETERS-MO-MI"/>
    <x v="0"/>
    <n v="0.255"/>
    <n v="178"/>
  </r>
  <r>
    <x v="4"/>
    <s v="8679-MO-SAINT PETERS-MO-MN"/>
    <x v="2"/>
    <n v="0.59699999999999998"/>
    <n v="175.9"/>
  </r>
  <r>
    <x v="4"/>
    <s v="8679-MO-SAINT PETERS-MO-MO"/>
    <x v="2"/>
    <n v="0.6"/>
    <n v="133.6"/>
  </r>
  <r>
    <x v="4"/>
    <s v="8679-MO-SAINT PETERS-MO-MS"/>
    <x v="0"/>
    <n v="0.255"/>
    <n v="178"/>
  </r>
  <r>
    <x v="4"/>
    <s v="8679-MO-SAINT PETERS-MO-MT"/>
    <x v="0"/>
    <n v="0.21"/>
    <n v="200"/>
  </r>
  <r>
    <x v="4"/>
    <s v="8679-MO-SAINT PETERS-MO-NC"/>
    <x v="2"/>
    <n v="0.41"/>
    <n v="275.60000000000002"/>
  </r>
  <r>
    <x v="4"/>
    <s v="8679-MO-SAINT PETERS-MO-ND"/>
    <x v="0"/>
    <n v="0.255"/>
    <n v="178"/>
  </r>
  <r>
    <x v="4"/>
    <s v="8679-MO-SAINT PETERS-MO-NE"/>
    <x v="0"/>
    <n v="0.255"/>
    <n v="178"/>
  </r>
  <r>
    <x v="4"/>
    <s v="8679-MO-SAINT PETERS-MO-NH"/>
    <x v="0"/>
    <n v="0.255"/>
    <n v="178"/>
  </r>
  <r>
    <x v="4"/>
    <s v="8679-MO-SAINT PETERS-MO-NJ"/>
    <x v="0"/>
    <n v="0.255"/>
    <n v="178"/>
  </r>
  <r>
    <x v="4"/>
    <s v="8679-MO-SAINT PETERS-MO-NM"/>
    <x v="0"/>
    <n v="0.21"/>
    <n v="200"/>
  </r>
  <r>
    <x v="4"/>
    <s v="8679-MO-SAINT PETERS-MO-NV"/>
    <x v="0"/>
    <n v="0.21"/>
    <n v="200"/>
  </r>
  <r>
    <x v="4"/>
    <s v="8679-MO-SAINT PETERS-MO-NY"/>
    <x v="0"/>
    <n v="0.255"/>
    <n v="178"/>
  </r>
  <r>
    <x v="4"/>
    <s v="8679-MO-SAINT PETERS-MO-OH"/>
    <x v="2"/>
    <n v="0.34899999999999998"/>
    <n v="131"/>
  </r>
  <r>
    <x v="4"/>
    <s v="8679-MO-SAINT PETERS-MO-OK"/>
    <x v="0"/>
    <n v="0.255"/>
    <n v="178"/>
  </r>
  <r>
    <x v="4"/>
    <s v="8679-MO-SAINT PETERS-MO-ON"/>
    <x v="0"/>
    <n v="0.39"/>
    <n v="172"/>
  </r>
  <r>
    <x v="4"/>
    <s v="8679-MO-SAINT PETERS-MO-OR"/>
    <x v="0"/>
    <n v="0.21"/>
    <n v="200"/>
  </r>
  <r>
    <x v="4"/>
    <s v="8679-MO-SAINT PETERS-MO-PA"/>
    <x v="2"/>
    <n v="0.64800000000000002"/>
    <n v="153.30000000000001"/>
  </r>
  <r>
    <x v="4"/>
    <s v="8679-MO-SAINT PETERS-MO-QC"/>
    <x v="0"/>
    <n v="0.39"/>
    <n v="172"/>
  </r>
  <r>
    <x v="4"/>
    <s v="8679-MO-SAINT PETERS-MO-RI"/>
    <x v="0"/>
    <n v="0.255"/>
    <n v="178"/>
  </r>
  <r>
    <x v="4"/>
    <s v="8679-MO-SAINT PETERS-MO-SC"/>
    <x v="0"/>
    <n v="0.255"/>
    <n v="178"/>
  </r>
  <r>
    <x v="4"/>
    <s v="8679-MO-SAINT PETERS-MO-SD"/>
    <x v="2"/>
    <n v="0.38800000000000001"/>
    <n v="143"/>
  </r>
  <r>
    <x v="4"/>
    <s v="8679-MO-SAINT PETERS-MO-SK"/>
    <x v="0"/>
    <n v="0.24"/>
    <n v="215"/>
  </r>
  <r>
    <x v="4"/>
    <s v="8679-MO-SAINT PETERS-MO-TN"/>
    <x v="2"/>
    <n v="0.628"/>
    <n v="140.1"/>
  </r>
  <r>
    <x v="4"/>
    <s v="8679-MO-SAINT PETERS-MO-TX"/>
    <x v="0"/>
    <n v="0.255"/>
    <n v="178"/>
  </r>
  <r>
    <x v="4"/>
    <s v="8679-MO-SAINT PETERS-MO-UT"/>
    <x v="0"/>
    <n v="0.21"/>
    <n v="200"/>
  </r>
  <r>
    <x v="4"/>
    <s v="8679-MO-SAINT PETERS-MO-VA"/>
    <x v="2"/>
    <n v="0.44400000000000001"/>
    <n v="152.80000000000001"/>
  </r>
  <r>
    <x v="4"/>
    <s v="8679-MO-SAINT PETERS-MO-VT"/>
    <x v="0"/>
    <n v="0.255"/>
    <n v="178"/>
  </r>
  <r>
    <x v="4"/>
    <s v="8679-MO-SAINT PETERS-MO-WA"/>
    <x v="2"/>
    <n v="0.32500000000000001"/>
    <n v="239.1"/>
  </r>
  <r>
    <x v="4"/>
    <s v="8679-MO-SAINT PETERS-MO-WI"/>
    <x v="2"/>
    <n v="0.59"/>
    <n v="133.6"/>
  </r>
  <r>
    <x v="4"/>
    <s v="8679-MO-SAINT PETERS-MO-WV"/>
    <x v="0"/>
    <n v="0.255"/>
    <n v="178"/>
  </r>
  <r>
    <x v="4"/>
    <s v="8679-MO-SAINT PETERS-MO-WY"/>
    <x v="0"/>
    <n v="0.21"/>
    <n v="200"/>
  </r>
  <r>
    <x v="4"/>
    <s v="8681-GA-ASHBURN-AB-GA"/>
    <x v="0"/>
    <n v="0.24"/>
    <n v="215"/>
  </r>
  <r>
    <x v="4"/>
    <s v="8681-GA-ASHBURN-AL-GA"/>
    <x v="2"/>
    <n v="0.53"/>
    <n v="133.6"/>
  </r>
  <r>
    <x v="4"/>
    <s v="8681-GA-ASHBURN-AR-GA"/>
    <x v="5"/>
    <n v="0.46500000000000002"/>
    <n v="92"/>
  </r>
  <r>
    <x v="4"/>
    <s v="8681-GA-ASHBURN-AZ-GA"/>
    <x v="0"/>
    <n v="0.255"/>
    <n v="178"/>
  </r>
  <r>
    <x v="4"/>
    <s v="8681-GA-ASHBURN-BC-GA"/>
    <x v="0"/>
    <n v="0.24"/>
    <n v="215"/>
  </r>
  <r>
    <x v="4"/>
    <s v="8681-GA-ASHBURN-CA-GA"/>
    <x v="0"/>
    <n v="0.255"/>
    <n v="178"/>
  </r>
  <r>
    <x v="4"/>
    <s v="8681-GA-ASHBURN-CO-GA"/>
    <x v="0"/>
    <n v="0.255"/>
    <n v="178"/>
  </r>
  <r>
    <x v="4"/>
    <s v="8681-GA-ASHBURN-CT-GA"/>
    <x v="0"/>
    <n v="0.255"/>
    <n v="178"/>
  </r>
  <r>
    <x v="4"/>
    <s v="8681-GA-ASHBURN-DC-GA"/>
    <x v="2"/>
    <n v="7.0000000000000007E-2"/>
    <n v="186"/>
  </r>
  <r>
    <x v="4"/>
    <s v="8681-GA-ASHBURN-DE-GA"/>
    <x v="0"/>
    <n v="0.255"/>
    <n v="178"/>
  </r>
  <r>
    <x v="4"/>
    <s v="8681-GA-ASHBURN-FL-GA"/>
    <x v="5"/>
    <n v="0.47499999999999998"/>
    <n v="98"/>
  </r>
  <r>
    <x v="4"/>
    <s v="8681-GA-ASHBURN-GA-GA"/>
    <x v="2"/>
    <n v="0.46899999999999997"/>
    <n v="133.80000000000001"/>
  </r>
  <r>
    <x v="4"/>
    <s v="8681-GA-ASHBURN-IA-GA"/>
    <x v="0"/>
    <n v="0.255"/>
    <n v="178"/>
  </r>
  <r>
    <x v="4"/>
    <s v="8681-GA-ASHBURN-ID-GA"/>
    <x v="2"/>
    <n v="-7.6999999999999999E-2"/>
    <n v="277.60000000000002"/>
  </r>
  <r>
    <x v="4"/>
    <s v="8681-GA-ASHBURN-IL-GA"/>
    <x v="2"/>
    <n v="0.48799999999999999"/>
    <n v="235.9"/>
  </r>
  <r>
    <x v="4"/>
    <s v="8681-GA-ASHBURN-IN-GA"/>
    <x v="0"/>
    <n v="0.255"/>
    <n v="178"/>
  </r>
  <r>
    <x v="4"/>
    <s v="8681-GA-ASHBURN-KS-GA"/>
    <x v="0"/>
    <n v="0.255"/>
    <n v="178"/>
  </r>
  <r>
    <x v="4"/>
    <s v="8681-GA-ASHBURN-KY-GA"/>
    <x v="2"/>
    <n v="0.53200000000000003"/>
    <n v="168"/>
  </r>
  <r>
    <x v="4"/>
    <s v="8681-GA-ASHBURN-LA-GA"/>
    <x v="0"/>
    <n v="0.255"/>
    <n v="178"/>
  </r>
  <r>
    <x v="4"/>
    <s v="8681-GA-ASHBURN-MA-GA"/>
    <x v="0"/>
    <n v="0.255"/>
    <n v="178"/>
  </r>
  <r>
    <x v="4"/>
    <s v="8681-GA-ASHBURN-MB-GA"/>
    <x v="0"/>
    <n v="0.24"/>
    <n v="215"/>
  </r>
  <r>
    <x v="4"/>
    <s v="8681-GA-ASHBURN-MD-GA"/>
    <x v="2"/>
    <n v="0.42699999999999999"/>
    <n v="151.4"/>
  </r>
  <r>
    <x v="4"/>
    <s v="8681-GA-ASHBURN-ME-GA"/>
    <x v="0"/>
    <n v="0.255"/>
    <n v="178"/>
  </r>
  <r>
    <x v="4"/>
    <s v="8681-GA-ASHBURN-MI-GA"/>
    <x v="0"/>
    <n v="0.255"/>
    <n v="178"/>
  </r>
  <r>
    <x v="4"/>
    <s v="8681-GA-ASHBURN-MN-GA"/>
    <x v="0"/>
    <n v="0.255"/>
    <n v="178"/>
  </r>
  <r>
    <x v="4"/>
    <s v="8681-GA-ASHBURN-MO-GA"/>
    <x v="0"/>
    <n v="0.255"/>
    <n v="178"/>
  </r>
  <r>
    <x v="4"/>
    <s v="8681-GA-ASHBURN-MS-GA"/>
    <x v="2"/>
    <n v="0.47699999999999998"/>
    <n v="213.1"/>
  </r>
  <r>
    <x v="4"/>
    <s v="8681-GA-ASHBURN-MT-GA"/>
    <x v="0"/>
    <n v="0.255"/>
    <n v="178"/>
  </r>
  <r>
    <x v="4"/>
    <s v="8681-GA-ASHBURN-NC-GA"/>
    <x v="2"/>
    <n v="0.628"/>
    <n v="165.7"/>
  </r>
  <r>
    <x v="4"/>
    <s v="8681-GA-ASHBURN-ND-GA"/>
    <x v="0"/>
    <n v="0.255"/>
    <n v="178"/>
  </r>
  <r>
    <x v="4"/>
    <s v="8681-GA-ASHBURN-NE-GA"/>
    <x v="0"/>
    <n v="0.255"/>
    <n v="178"/>
  </r>
  <r>
    <x v="4"/>
    <s v="8681-GA-ASHBURN-NH-GA"/>
    <x v="0"/>
    <n v="0.255"/>
    <n v="178"/>
  </r>
  <r>
    <x v="4"/>
    <s v="8681-GA-ASHBURN-NJ-GA"/>
    <x v="0"/>
    <n v="0.255"/>
    <n v="178"/>
  </r>
  <r>
    <x v="4"/>
    <s v="8681-GA-ASHBURN-NM-GA"/>
    <x v="0"/>
    <n v="0.255"/>
    <n v="178"/>
  </r>
  <r>
    <x v="4"/>
    <s v="8681-GA-ASHBURN-NV-GA"/>
    <x v="0"/>
    <n v="0.255"/>
    <n v="178"/>
  </r>
  <r>
    <x v="4"/>
    <s v="8681-GA-ASHBURN-NY-GA"/>
    <x v="0"/>
    <n v="0.255"/>
    <n v="178"/>
  </r>
  <r>
    <x v="4"/>
    <s v="8681-GA-ASHBURN-OH-GA"/>
    <x v="0"/>
    <n v="0.255"/>
    <n v="178"/>
  </r>
  <r>
    <x v="4"/>
    <s v="8681-GA-ASHBURN-OK-GA"/>
    <x v="5"/>
    <n v="0.55900000000000005"/>
    <n v="182"/>
  </r>
  <r>
    <x v="4"/>
    <s v="8681-GA-ASHBURN-ON-GA"/>
    <x v="0"/>
    <n v="0.39"/>
    <n v="172"/>
  </r>
  <r>
    <x v="4"/>
    <s v="8681-GA-ASHBURN-OR-GA"/>
    <x v="0"/>
    <n v="0.255"/>
    <n v="178"/>
  </r>
  <r>
    <x v="4"/>
    <s v="8681-GA-ASHBURN-PA-GA"/>
    <x v="0"/>
    <n v="0.255"/>
    <n v="178"/>
  </r>
  <r>
    <x v="4"/>
    <s v="8681-GA-ASHBURN-QC-GA"/>
    <x v="0"/>
    <n v="0.39"/>
    <n v="172"/>
  </r>
  <r>
    <x v="4"/>
    <s v="8681-GA-ASHBURN-RI-GA"/>
    <x v="0"/>
    <n v="0.255"/>
    <n v="178"/>
  </r>
  <r>
    <x v="4"/>
    <s v="8681-GA-ASHBURN-SC-GA"/>
    <x v="2"/>
    <n v="0.47299999999999998"/>
    <n v="128.69999999999999"/>
  </r>
  <r>
    <x v="4"/>
    <s v="8681-GA-ASHBURN-SD-GA"/>
    <x v="0"/>
    <n v="0.255"/>
    <n v="178"/>
  </r>
  <r>
    <x v="4"/>
    <s v="8681-GA-ASHBURN-SK-GA"/>
    <x v="0"/>
    <n v="0.24"/>
    <n v="215"/>
  </r>
  <r>
    <x v="4"/>
    <s v="8681-GA-ASHBURN-TN-GA"/>
    <x v="2"/>
    <n v="0.56000000000000005"/>
    <n v="164.7"/>
  </r>
  <r>
    <x v="4"/>
    <s v="8681-GA-ASHBURN-TX-GA"/>
    <x v="5"/>
    <n v="0.438"/>
    <n v="123"/>
  </r>
  <r>
    <x v="4"/>
    <s v="8681-GA-ASHBURN-UT-GA"/>
    <x v="0"/>
    <n v="0.255"/>
    <n v="178"/>
  </r>
  <r>
    <x v="4"/>
    <s v="8681-GA-ASHBURN-VA-GA"/>
    <x v="0"/>
    <n v="0.255"/>
    <n v="178"/>
  </r>
  <r>
    <x v="4"/>
    <s v="8681-GA-ASHBURN-VT-GA"/>
    <x v="0"/>
    <n v="0.255"/>
    <n v="178"/>
  </r>
  <r>
    <x v="4"/>
    <s v="8681-GA-ASHBURN-WA-GA"/>
    <x v="0"/>
    <n v="0.255"/>
    <n v="178"/>
  </r>
  <r>
    <x v="4"/>
    <s v="8681-GA-ASHBURN-WI-GA"/>
    <x v="2"/>
    <n v="0.34"/>
    <n v="206.3"/>
  </r>
  <r>
    <x v="4"/>
    <s v="8681-GA-ASHBURN-WV-GA"/>
    <x v="0"/>
    <n v="0.255"/>
    <n v="178"/>
  </r>
  <r>
    <x v="4"/>
    <s v="8681-GA-ASHBURN-WY-GA"/>
    <x v="0"/>
    <n v="0.255"/>
    <n v="178"/>
  </r>
  <r>
    <x v="4"/>
    <s v="8681-GA-ASHBURN-GA-AB"/>
    <x v="0"/>
    <n v="0.24"/>
    <n v="215"/>
  </r>
  <r>
    <x v="4"/>
    <s v="8681-GA-ASHBURN-GA-AL"/>
    <x v="5"/>
    <n v="0.433"/>
    <n v="87"/>
  </r>
  <r>
    <x v="4"/>
    <s v="8681-GA-ASHBURN-GA-AR"/>
    <x v="2"/>
    <n v="0.36499999999999999"/>
    <n v="174.3"/>
  </r>
  <r>
    <x v="4"/>
    <s v="8681-GA-ASHBURN-GA-AZ"/>
    <x v="2"/>
    <n v="0.52600000000000002"/>
    <n v="162.5"/>
  </r>
  <r>
    <x v="4"/>
    <s v="8681-GA-ASHBURN-GA-BC"/>
    <x v="0"/>
    <n v="0.24"/>
    <n v="215"/>
  </r>
  <r>
    <x v="4"/>
    <s v="8681-GA-ASHBURN-GA-CA"/>
    <x v="2"/>
    <n v="0.36399999999999999"/>
    <n v="254.9"/>
  </r>
  <r>
    <x v="4"/>
    <s v="8681-GA-ASHBURN-GA-CO"/>
    <x v="0"/>
    <n v="0.21"/>
    <n v="200"/>
  </r>
  <r>
    <x v="4"/>
    <s v="8681-GA-ASHBURN-GA-CT"/>
    <x v="0"/>
    <n v="0.255"/>
    <n v="178"/>
  </r>
  <r>
    <x v="4"/>
    <s v="8681-GA-ASHBURN-GA-DC"/>
    <x v="0"/>
    <n v="0.255"/>
    <n v="178"/>
  </r>
  <r>
    <x v="4"/>
    <s v="8681-GA-ASHBURN-GA-DE"/>
    <x v="0"/>
    <n v="0.255"/>
    <n v="178"/>
  </r>
  <r>
    <x v="4"/>
    <s v="8681-GA-ASHBURN-GA-FL"/>
    <x v="5"/>
    <n v="0.44400000000000001"/>
    <n v="103"/>
  </r>
  <r>
    <x v="4"/>
    <s v="8681-GA-ASHBURN-GA-GA"/>
    <x v="5"/>
    <n v="0.307"/>
    <n v="87"/>
  </r>
  <r>
    <x v="4"/>
    <s v="8681-GA-ASHBURN-GA-IA"/>
    <x v="2"/>
    <n v="0.54300000000000004"/>
    <n v="125.6"/>
  </r>
  <r>
    <x v="4"/>
    <s v="8681-GA-ASHBURN-GA-ID"/>
    <x v="0"/>
    <n v="0.21"/>
    <n v="200"/>
  </r>
  <r>
    <x v="4"/>
    <s v="8681-GA-ASHBURN-GA-IL"/>
    <x v="2"/>
    <n v="0.58099999999999996"/>
    <n v="153.6"/>
  </r>
  <r>
    <x v="4"/>
    <s v="8681-GA-ASHBURN-GA-IN"/>
    <x v="2"/>
    <n v="0.35399999999999998"/>
    <n v="128.69999999999999"/>
  </r>
  <r>
    <x v="4"/>
    <s v="8681-GA-ASHBURN-GA-KS"/>
    <x v="2"/>
    <n v="0.38"/>
    <n v="128.5"/>
  </r>
  <r>
    <x v="4"/>
    <s v="8681-GA-ASHBURN-GA-KY"/>
    <x v="2"/>
    <n v="0.45200000000000001"/>
    <n v="138.69999999999999"/>
  </r>
  <r>
    <x v="4"/>
    <s v="8681-GA-ASHBURN-GA-LA"/>
    <x v="0"/>
    <n v="0.255"/>
    <n v="178"/>
  </r>
  <r>
    <x v="4"/>
    <s v="8681-GA-ASHBURN-GA-MA"/>
    <x v="2"/>
    <n v="0.36499999999999999"/>
    <n v="173.7"/>
  </r>
  <r>
    <x v="4"/>
    <s v="8681-GA-ASHBURN-GA-MB"/>
    <x v="0"/>
    <n v="0.24"/>
    <n v="215"/>
  </r>
  <r>
    <x v="4"/>
    <s v="8681-GA-ASHBURN-GA-MD"/>
    <x v="0"/>
    <n v="0.255"/>
    <n v="178"/>
  </r>
  <r>
    <x v="4"/>
    <s v="8681-GA-ASHBURN-GA-ME"/>
    <x v="0"/>
    <n v="0.255"/>
    <n v="178"/>
  </r>
  <r>
    <x v="4"/>
    <s v="8681-GA-ASHBURN-GA-MI"/>
    <x v="2"/>
    <n v="0.54100000000000004"/>
    <n v="220.8"/>
  </r>
  <r>
    <x v="4"/>
    <s v="8681-GA-ASHBURN-GA-MN"/>
    <x v="0"/>
    <n v="0.255"/>
    <n v="178"/>
  </r>
  <r>
    <x v="4"/>
    <s v="8681-GA-ASHBURN-GA-MO"/>
    <x v="2"/>
    <n v="0.317"/>
    <n v="241.7"/>
  </r>
  <r>
    <x v="4"/>
    <s v="8681-GA-ASHBURN-GA-MS"/>
    <x v="5"/>
    <n v="0.44400000000000001"/>
    <n v="187"/>
  </r>
  <r>
    <x v="4"/>
    <s v="8681-GA-ASHBURN-GA-MT"/>
    <x v="0"/>
    <n v="0.21"/>
    <n v="200"/>
  </r>
  <r>
    <x v="4"/>
    <s v="8681-GA-ASHBURN-GA-NC"/>
    <x v="0"/>
    <n v="0.255"/>
    <n v="178"/>
  </r>
  <r>
    <x v="4"/>
    <s v="8681-GA-ASHBURN-GA-ND"/>
    <x v="0"/>
    <n v="0.255"/>
    <n v="178"/>
  </r>
  <r>
    <x v="4"/>
    <s v="8681-GA-ASHBURN-GA-NE"/>
    <x v="0"/>
    <n v="0.255"/>
    <n v="178"/>
  </r>
  <r>
    <x v="4"/>
    <s v="8681-GA-ASHBURN-GA-NH"/>
    <x v="0"/>
    <n v="0.255"/>
    <n v="178"/>
  </r>
  <r>
    <x v="4"/>
    <s v="8681-GA-ASHBURN-GA-NJ"/>
    <x v="2"/>
    <n v="0.42"/>
    <n v="216.9"/>
  </r>
  <r>
    <x v="4"/>
    <s v="8681-GA-ASHBURN-GA-NM"/>
    <x v="2"/>
    <n v="0.55600000000000005"/>
    <n v="340.6"/>
  </r>
  <r>
    <x v="4"/>
    <s v="8681-GA-ASHBURN-GA-NV"/>
    <x v="0"/>
    <n v="0.21"/>
    <n v="200"/>
  </r>
  <r>
    <x v="4"/>
    <s v="8681-GA-ASHBURN-GA-NY"/>
    <x v="2"/>
    <n v="0.36099999999999999"/>
    <n v="232.4"/>
  </r>
  <r>
    <x v="4"/>
    <s v="8681-GA-ASHBURN-GA-OH"/>
    <x v="2"/>
    <n v="0.55500000000000005"/>
    <n v="169.7"/>
  </r>
  <r>
    <x v="4"/>
    <s v="8681-GA-ASHBURN-GA-OK"/>
    <x v="2"/>
    <n v="0.47399999999999998"/>
    <n v="154.5"/>
  </r>
  <r>
    <x v="4"/>
    <s v="8681-GA-ASHBURN-GA-ON"/>
    <x v="0"/>
    <n v="0.39"/>
    <n v="172"/>
  </r>
  <r>
    <x v="4"/>
    <s v="8681-GA-ASHBURN-GA-OR"/>
    <x v="2"/>
    <n v="0.34799999999999998"/>
    <n v="229.4"/>
  </r>
  <r>
    <x v="4"/>
    <s v="8681-GA-ASHBURN-GA-PA"/>
    <x v="0"/>
    <n v="0.255"/>
    <n v="178"/>
  </r>
  <r>
    <x v="4"/>
    <s v="8681-GA-ASHBURN-GA-QC"/>
    <x v="0"/>
    <n v="0.39"/>
    <n v="172"/>
  </r>
  <r>
    <x v="4"/>
    <s v="8681-GA-ASHBURN-GA-RI"/>
    <x v="0"/>
    <n v="0.255"/>
    <n v="178"/>
  </r>
  <r>
    <x v="4"/>
    <s v="8681-GA-ASHBURN-GA-SC"/>
    <x v="2"/>
    <n v="0.47799999999999998"/>
    <n v="188.5"/>
  </r>
  <r>
    <x v="4"/>
    <s v="8681-GA-ASHBURN-GA-SD"/>
    <x v="0"/>
    <n v="0.255"/>
    <n v="178"/>
  </r>
  <r>
    <x v="4"/>
    <s v="8681-GA-ASHBURN-GA-SK"/>
    <x v="0"/>
    <n v="0.24"/>
    <n v="215"/>
  </r>
  <r>
    <x v="4"/>
    <s v="8681-GA-ASHBURN-GA-TN"/>
    <x v="2"/>
    <n v="0.6"/>
    <n v="145.69999999999999"/>
  </r>
  <r>
    <x v="4"/>
    <s v="8681-GA-ASHBURN-GA-TX"/>
    <x v="2"/>
    <n v="0.46500000000000002"/>
    <n v="195"/>
  </r>
  <r>
    <x v="4"/>
    <s v="8681-GA-ASHBURN-GA-UT"/>
    <x v="0"/>
    <n v="0.21"/>
    <n v="200"/>
  </r>
  <r>
    <x v="4"/>
    <s v="8681-GA-ASHBURN-GA-VA"/>
    <x v="0"/>
    <n v="0.255"/>
    <n v="178"/>
  </r>
  <r>
    <x v="4"/>
    <s v="8681-GA-ASHBURN-GA-VT"/>
    <x v="0"/>
    <n v="0.255"/>
    <n v="178"/>
  </r>
  <r>
    <x v="4"/>
    <s v="8681-GA-ASHBURN-GA-WA"/>
    <x v="0"/>
    <n v="0.21"/>
    <n v="200"/>
  </r>
  <r>
    <x v="4"/>
    <s v="8681-GA-ASHBURN-GA-WI"/>
    <x v="2"/>
    <n v="0.53300000000000003"/>
    <n v="155.80000000000001"/>
  </r>
  <r>
    <x v="4"/>
    <s v="8681-GA-ASHBURN-GA-WV"/>
    <x v="0"/>
    <n v="0.255"/>
    <n v="178"/>
  </r>
  <r>
    <x v="4"/>
    <s v="8681-GA-ASHBURN-GA-WY"/>
    <x v="0"/>
    <n v="0.21"/>
    <n v="200"/>
  </r>
  <r>
    <x v="4"/>
    <s v="8682-GA-CALHOUN-AB-GA"/>
    <x v="0"/>
    <n v="0.24"/>
    <n v="215"/>
  </r>
  <r>
    <x v="4"/>
    <s v="8682-GA-CALHOUN-AL-GA"/>
    <x v="5"/>
    <n v="0.318"/>
    <n v="108"/>
  </r>
  <r>
    <x v="4"/>
    <s v="8682-GA-CALHOUN-AR-GA"/>
    <x v="5"/>
    <n v="0.46500000000000002"/>
    <n v="92"/>
  </r>
  <r>
    <x v="4"/>
    <s v="8682-GA-CALHOUN-AZ-GA"/>
    <x v="0"/>
    <n v="0.255"/>
    <n v="178"/>
  </r>
  <r>
    <x v="4"/>
    <s v="8682-GA-CALHOUN-BC-GA"/>
    <x v="0"/>
    <n v="0.24"/>
    <n v="215"/>
  </r>
  <r>
    <x v="4"/>
    <s v="8682-GA-CALHOUN-CA-GA"/>
    <x v="0"/>
    <n v="0.255"/>
    <n v="178"/>
  </r>
  <r>
    <x v="4"/>
    <s v="8682-GA-CALHOUN-CO-GA"/>
    <x v="0"/>
    <n v="0.255"/>
    <n v="178"/>
  </r>
  <r>
    <x v="4"/>
    <s v="8682-GA-CALHOUN-CT-GA"/>
    <x v="0"/>
    <n v="0.255"/>
    <n v="178"/>
  </r>
  <r>
    <x v="4"/>
    <s v="8682-GA-CALHOUN-DC-GA"/>
    <x v="2"/>
    <n v="7.0000000000000007E-2"/>
    <n v="186"/>
  </r>
  <r>
    <x v="4"/>
    <s v="8682-GA-CALHOUN-DE-GA"/>
    <x v="0"/>
    <n v="0.255"/>
    <n v="178"/>
  </r>
  <r>
    <x v="4"/>
    <s v="8682-GA-CALHOUN-FL-GA"/>
    <x v="2"/>
    <n v="0.52100000000000002"/>
    <n v="158.1"/>
  </r>
  <r>
    <x v="4"/>
    <s v="8682-GA-CALHOUN-GA-GA"/>
    <x v="2"/>
    <n v="0.495"/>
    <n v="138.80000000000001"/>
  </r>
  <r>
    <x v="4"/>
    <s v="8682-GA-CALHOUN-IA-GA"/>
    <x v="0"/>
    <n v="0.255"/>
    <n v="178"/>
  </r>
  <r>
    <x v="4"/>
    <s v="8682-GA-CALHOUN-ID-GA"/>
    <x v="2"/>
    <n v="-7.6999999999999999E-2"/>
    <n v="277.60000000000002"/>
  </r>
  <r>
    <x v="4"/>
    <s v="8682-GA-CALHOUN-IL-GA"/>
    <x v="2"/>
    <n v="0.48799999999999999"/>
    <n v="235.9"/>
  </r>
  <r>
    <x v="4"/>
    <s v="8682-GA-CALHOUN-IN-GA"/>
    <x v="0"/>
    <n v="0.255"/>
    <n v="178"/>
  </r>
  <r>
    <x v="4"/>
    <s v="8682-GA-CALHOUN-KS-GA"/>
    <x v="0"/>
    <n v="0.255"/>
    <n v="178"/>
  </r>
  <r>
    <x v="4"/>
    <s v="8682-GA-CALHOUN-KY-GA"/>
    <x v="2"/>
    <n v="0.53200000000000003"/>
    <n v="168"/>
  </r>
  <r>
    <x v="4"/>
    <s v="8682-GA-CALHOUN-LA-GA"/>
    <x v="0"/>
    <n v="0.255"/>
    <n v="178"/>
  </r>
  <r>
    <x v="4"/>
    <s v="8682-GA-CALHOUN-MA-GA"/>
    <x v="0"/>
    <n v="0.255"/>
    <n v="178"/>
  </r>
  <r>
    <x v="4"/>
    <s v="8682-GA-CALHOUN-MB-GA"/>
    <x v="0"/>
    <n v="0.24"/>
    <n v="215"/>
  </r>
  <r>
    <x v="4"/>
    <s v="8682-GA-CALHOUN-MD-GA"/>
    <x v="2"/>
    <n v="0.42699999999999999"/>
    <n v="151.4"/>
  </r>
  <r>
    <x v="4"/>
    <s v="8682-GA-CALHOUN-ME-GA"/>
    <x v="0"/>
    <n v="0.255"/>
    <n v="178"/>
  </r>
  <r>
    <x v="4"/>
    <s v="8682-GA-CALHOUN-MI-GA"/>
    <x v="0"/>
    <n v="0.255"/>
    <n v="178"/>
  </r>
  <r>
    <x v="4"/>
    <s v="8682-GA-CALHOUN-MN-GA"/>
    <x v="0"/>
    <n v="0.255"/>
    <n v="178"/>
  </r>
  <r>
    <x v="4"/>
    <s v="8682-GA-CALHOUN-MO-GA"/>
    <x v="0"/>
    <n v="0.255"/>
    <n v="178"/>
  </r>
  <r>
    <x v="4"/>
    <s v="8682-GA-CALHOUN-MS-GA"/>
    <x v="0"/>
    <n v="0.255"/>
    <n v="178"/>
  </r>
  <r>
    <x v="4"/>
    <s v="8682-GA-CALHOUN-MT-GA"/>
    <x v="0"/>
    <n v="0.255"/>
    <n v="178"/>
  </r>
  <r>
    <x v="4"/>
    <s v="8682-GA-CALHOUN-NC-GA"/>
    <x v="2"/>
    <n v="0.628"/>
    <n v="165.7"/>
  </r>
  <r>
    <x v="4"/>
    <s v="8682-GA-CALHOUN-ND-GA"/>
    <x v="0"/>
    <n v="0.255"/>
    <n v="178"/>
  </r>
  <r>
    <x v="4"/>
    <s v="8682-GA-CALHOUN-NE-GA"/>
    <x v="0"/>
    <n v="0.255"/>
    <n v="178"/>
  </r>
  <r>
    <x v="4"/>
    <s v="8682-GA-CALHOUN-NH-GA"/>
    <x v="0"/>
    <n v="0.255"/>
    <n v="178"/>
  </r>
  <r>
    <x v="4"/>
    <s v="8682-GA-CALHOUN-NJ-GA"/>
    <x v="0"/>
    <n v="0.255"/>
    <n v="178"/>
  </r>
  <r>
    <x v="4"/>
    <s v="8682-GA-CALHOUN-NM-GA"/>
    <x v="0"/>
    <n v="0.255"/>
    <n v="178"/>
  </r>
  <r>
    <x v="4"/>
    <s v="8682-GA-CALHOUN-NV-GA"/>
    <x v="0"/>
    <n v="0.255"/>
    <n v="178"/>
  </r>
  <r>
    <x v="4"/>
    <s v="8682-GA-CALHOUN-NY-GA"/>
    <x v="0"/>
    <n v="0.255"/>
    <n v="178"/>
  </r>
  <r>
    <x v="4"/>
    <s v="8682-GA-CALHOUN-OH-GA"/>
    <x v="0"/>
    <n v="0.255"/>
    <n v="178"/>
  </r>
  <r>
    <x v="4"/>
    <s v="8682-GA-CALHOUN-OK-GA"/>
    <x v="5"/>
    <n v="0.55900000000000005"/>
    <n v="182"/>
  </r>
  <r>
    <x v="4"/>
    <s v="8682-GA-CALHOUN-ON-GA"/>
    <x v="0"/>
    <n v="0.39"/>
    <n v="172"/>
  </r>
  <r>
    <x v="4"/>
    <s v="8682-GA-CALHOUN-OR-GA"/>
    <x v="0"/>
    <n v="0.255"/>
    <n v="178"/>
  </r>
  <r>
    <x v="4"/>
    <s v="8682-GA-CALHOUN-PA-GA"/>
    <x v="0"/>
    <n v="0.255"/>
    <n v="178"/>
  </r>
  <r>
    <x v="4"/>
    <s v="8682-GA-CALHOUN-QC-GA"/>
    <x v="0"/>
    <n v="0.39"/>
    <n v="172"/>
  </r>
  <r>
    <x v="4"/>
    <s v="8682-GA-CALHOUN-RI-GA"/>
    <x v="0"/>
    <n v="0.255"/>
    <n v="178"/>
  </r>
  <r>
    <x v="4"/>
    <s v="8682-GA-CALHOUN-SC-GA"/>
    <x v="2"/>
    <n v="0.47299999999999998"/>
    <n v="128.69999999999999"/>
  </r>
  <r>
    <x v="4"/>
    <s v="8682-GA-CALHOUN-SD-GA"/>
    <x v="0"/>
    <n v="0.255"/>
    <n v="178"/>
  </r>
  <r>
    <x v="4"/>
    <s v="8682-GA-CALHOUN-SK-GA"/>
    <x v="0"/>
    <n v="0.24"/>
    <n v="215"/>
  </r>
  <r>
    <x v="4"/>
    <s v="8682-GA-CALHOUN-TN-GA"/>
    <x v="2"/>
    <n v="0.56000000000000005"/>
    <n v="164.7"/>
  </r>
  <r>
    <x v="4"/>
    <s v="8682-GA-CALHOUN-TX-GA"/>
    <x v="5"/>
    <n v="0.438"/>
    <n v="123"/>
  </r>
  <r>
    <x v="4"/>
    <s v="8682-GA-CALHOUN-UT-GA"/>
    <x v="0"/>
    <n v="0.255"/>
    <n v="178"/>
  </r>
  <r>
    <x v="4"/>
    <s v="8682-GA-CALHOUN-VA-GA"/>
    <x v="0"/>
    <n v="0.255"/>
    <n v="178"/>
  </r>
  <r>
    <x v="4"/>
    <s v="8682-GA-CALHOUN-VT-GA"/>
    <x v="0"/>
    <n v="0.255"/>
    <n v="178"/>
  </r>
  <r>
    <x v="4"/>
    <s v="8682-GA-CALHOUN-WA-GA"/>
    <x v="0"/>
    <n v="0.255"/>
    <n v="178"/>
  </r>
  <r>
    <x v="4"/>
    <s v="8682-GA-CALHOUN-WI-GA"/>
    <x v="2"/>
    <n v="0.34"/>
    <n v="206.3"/>
  </r>
  <r>
    <x v="4"/>
    <s v="8682-GA-CALHOUN-WV-GA"/>
    <x v="0"/>
    <n v="0.255"/>
    <n v="178"/>
  </r>
  <r>
    <x v="4"/>
    <s v="8682-GA-CALHOUN-WY-GA"/>
    <x v="0"/>
    <n v="0.255"/>
    <n v="178"/>
  </r>
  <r>
    <x v="4"/>
    <s v="8682-GA-CALHOUN-GA-AB"/>
    <x v="0"/>
    <n v="0.24"/>
    <n v="215"/>
  </r>
  <r>
    <x v="4"/>
    <s v="8682-GA-CALHOUN-GA-AL"/>
    <x v="5"/>
    <n v="0.433"/>
    <n v="87"/>
  </r>
  <r>
    <x v="4"/>
    <s v="8682-GA-CALHOUN-GA-AR"/>
    <x v="2"/>
    <n v="0.36499999999999999"/>
    <n v="174.3"/>
  </r>
  <r>
    <x v="4"/>
    <s v="8682-GA-CALHOUN-GA-AZ"/>
    <x v="2"/>
    <n v="0.52600000000000002"/>
    <n v="162.5"/>
  </r>
  <r>
    <x v="4"/>
    <s v="8682-GA-CALHOUN-GA-BC"/>
    <x v="0"/>
    <n v="0.24"/>
    <n v="215"/>
  </r>
  <r>
    <x v="4"/>
    <s v="8682-GA-CALHOUN-GA-CA"/>
    <x v="2"/>
    <n v="0.36399999999999999"/>
    <n v="254.9"/>
  </r>
  <r>
    <x v="4"/>
    <s v="8682-GA-CALHOUN-GA-CO"/>
    <x v="0"/>
    <n v="0.21"/>
    <n v="200"/>
  </r>
  <r>
    <x v="4"/>
    <s v="8682-GA-CALHOUN-GA-CT"/>
    <x v="0"/>
    <n v="0.255"/>
    <n v="178"/>
  </r>
  <r>
    <x v="4"/>
    <s v="8682-GA-CALHOUN-GA-DC"/>
    <x v="0"/>
    <n v="0.255"/>
    <n v="178"/>
  </r>
  <r>
    <x v="4"/>
    <s v="8682-GA-CALHOUN-GA-DE"/>
    <x v="0"/>
    <n v="0.255"/>
    <n v="178"/>
  </r>
  <r>
    <x v="4"/>
    <s v="8682-GA-CALHOUN-GA-FL"/>
    <x v="5"/>
    <n v="0.44400000000000001"/>
    <n v="103"/>
  </r>
  <r>
    <x v="4"/>
    <s v="8682-GA-CALHOUN-GA-GA"/>
    <x v="2"/>
    <n v="0.46899999999999997"/>
    <n v="133.80000000000001"/>
  </r>
  <r>
    <x v="4"/>
    <s v="8682-GA-CALHOUN-GA-IA"/>
    <x v="2"/>
    <n v="0.54300000000000004"/>
    <n v="125.6"/>
  </r>
  <r>
    <x v="4"/>
    <s v="8682-GA-CALHOUN-GA-ID"/>
    <x v="0"/>
    <n v="0.21"/>
    <n v="200"/>
  </r>
  <r>
    <x v="4"/>
    <s v="8682-GA-CALHOUN-GA-IL"/>
    <x v="2"/>
    <n v="0.58099999999999996"/>
    <n v="153.6"/>
  </r>
  <r>
    <x v="4"/>
    <s v="8682-GA-CALHOUN-GA-IN"/>
    <x v="2"/>
    <n v="0.35399999999999998"/>
    <n v="128.69999999999999"/>
  </r>
  <r>
    <x v="4"/>
    <s v="8682-GA-CALHOUN-GA-KS"/>
    <x v="2"/>
    <n v="0.38"/>
    <n v="128.5"/>
  </r>
  <r>
    <x v="4"/>
    <s v="8682-GA-CALHOUN-GA-KY"/>
    <x v="2"/>
    <n v="0.45200000000000001"/>
    <n v="138.69999999999999"/>
  </r>
  <r>
    <x v="4"/>
    <s v="8682-GA-CALHOUN-GA-LA"/>
    <x v="0"/>
    <n v="0.255"/>
    <n v="178"/>
  </r>
  <r>
    <x v="4"/>
    <s v="8682-GA-CALHOUN-GA-MA"/>
    <x v="2"/>
    <n v="0.36499999999999999"/>
    <n v="173.7"/>
  </r>
  <r>
    <x v="4"/>
    <s v="8682-GA-CALHOUN-GA-MB"/>
    <x v="0"/>
    <n v="0.24"/>
    <n v="215"/>
  </r>
  <r>
    <x v="4"/>
    <s v="8682-GA-CALHOUN-GA-MD"/>
    <x v="0"/>
    <n v="0.255"/>
    <n v="178"/>
  </r>
  <r>
    <x v="4"/>
    <s v="8682-GA-CALHOUN-GA-ME"/>
    <x v="0"/>
    <n v="0.255"/>
    <n v="178"/>
  </r>
  <r>
    <x v="4"/>
    <s v="8682-GA-CALHOUN-GA-MI"/>
    <x v="2"/>
    <n v="0.54100000000000004"/>
    <n v="220.8"/>
  </r>
  <r>
    <x v="4"/>
    <s v="8682-GA-CALHOUN-GA-MN"/>
    <x v="0"/>
    <n v="0.255"/>
    <n v="178"/>
  </r>
  <r>
    <x v="4"/>
    <s v="8682-GA-CALHOUN-GA-MO"/>
    <x v="0"/>
    <n v="0.255"/>
    <n v="178"/>
  </r>
  <r>
    <x v="4"/>
    <s v="8682-GA-CALHOUN-GA-MS"/>
    <x v="0"/>
    <n v="0.255"/>
    <n v="178"/>
  </r>
  <r>
    <x v="4"/>
    <s v="8682-GA-CALHOUN-GA-MT"/>
    <x v="0"/>
    <n v="0.21"/>
    <n v="200"/>
  </r>
  <r>
    <x v="4"/>
    <s v="8682-GA-CALHOUN-GA-NC"/>
    <x v="0"/>
    <n v="0.255"/>
    <n v="178"/>
  </r>
  <r>
    <x v="4"/>
    <s v="8682-GA-CALHOUN-GA-ND"/>
    <x v="0"/>
    <n v="0.255"/>
    <n v="178"/>
  </r>
  <r>
    <x v="4"/>
    <s v="8682-GA-CALHOUN-GA-NE"/>
    <x v="0"/>
    <n v="0.255"/>
    <n v="178"/>
  </r>
  <r>
    <x v="4"/>
    <s v="8682-GA-CALHOUN-GA-NH"/>
    <x v="0"/>
    <n v="0.255"/>
    <n v="178"/>
  </r>
  <r>
    <x v="4"/>
    <s v="8682-GA-CALHOUN-GA-NJ"/>
    <x v="2"/>
    <n v="0.42"/>
    <n v="216.9"/>
  </r>
  <r>
    <x v="4"/>
    <s v="8682-GA-CALHOUN-GA-NM"/>
    <x v="2"/>
    <n v="0.55600000000000005"/>
    <n v="340.6"/>
  </r>
  <r>
    <x v="4"/>
    <s v="8682-GA-CALHOUN-GA-NV"/>
    <x v="0"/>
    <n v="0.21"/>
    <n v="200"/>
  </r>
  <r>
    <x v="4"/>
    <s v="8682-GA-CALHOUN-GA-NY"/>
    <x v="0"/>
    <n v="0.255"/>
    <n v="178"/>
  </r>
  <r>
    <x v="4"/>
    <s v="8682-GA-CALHOUN-GA-OH"/>
    <x v="2"/>
    <n v="0.55500000000000005"/>
    <n v="169.7"/>
  </r>
  <r>
    <x v="4"/>
    <s v="8682-GA-CALHOUN-GA-OK"/>
    <x v="2"/>
    <n v="0.47399999999999998"/>
    <n v="154.5"/>
  </r>
  <r>
    <x v="4"/>
    <s v="8682-GA-CALHOUN-GA-ON"/>
    <x v="0"/>
    <n v="0.39"/>
    <n v="172"/>
  </r>
  <r>
    <x v="4"/>
    <s v="8682-GA-CALHOUN-GA-OR"/>
    <x v="2"/>
    <n v="0.34799999999999998"/>
    <n v="229.4"/>
  </r>
  <r>
    <x v="4"/>
    <s v="8682-GA-CALHOUN-GA-PA"/>
    <x v="0"/>
    <n v="0.255"/>
    <n v="178"/>
  </r>
  <r>
    <x v="4"/>
    <s v="8682-GA-CALHOUN-GA-QC"/>
    <x v="0"/>
    <n v="0.39"/>
    <n v="172"/>
  </r>
  <r>
    <x v="4"/>
    <s v="8682-GA-CALHOUN-GA-RI"/>
    <x v="0"/>
    <n v="0.255"/>
    <n v="178"/>
  </r>
  <r>
    <x v="4"/>
    <s v="8682-GA-CALHOUN-GA-SC"/>
    <x v="5"/>
    <n v="0.27600000000000002"/>
    <n v="155"/>
  </r>
  <r>
    <x v="4"/>
    <s v="8682-GA-CALHOUN-GA-SD"/>
    <x v="0"/>
    <n v="0.255"/>
    <n v="178"/>
  </r>
  <r>
    <x v="4"/>
    <s v="8682-GA-CALHOUN-GA-SK"/>
    <x v="0"/>
    <n v="0.24"/>
    <n v="215"/>
  </r>
  <r>
    <x v="4"/>
    <s v="8682-GA-CALHOUN-GA-TN"/>
    <x v="2"/>
    <n v="0.6"/>
    <n v="145.69999999999999"/>
  </r>
  <r>
    <x v="4"/>
    <s v="8682-GA-CALHOUN-GA-TX"/>
    <x v="0"/>
    <n v="0.255"/>
    <n v="178"/>
  </r>
  <r>
    <x v="4"/>
    <s v="8682-GA-CALHOUN-GA-UT"/>
    <x v="0"/>
    <n v="0.21"/>
    <n v="200"/>
  </r>
  <r>
    <x v="4"/>
    <s v="8682-GA-CALHOUN-GA-VA"/>
    <x v="0"/>
    <n v="0.255"/>
    <n v="178"/>
  </r>
  <r>
    <x v="4"/>
    <s v="8682-GA-CALHOUN-GA-VT"/>
    <x v="0"/>
    <n v="0.255"/>
    <n v="178"/>
  </r>
  <r>
    <x v="4"/>
    <s v="8682-GA-CALHOUN-GA-WA"/>
    <x v="0"/>
    <n v="0.21"/>
    <n v="200"/>
  </r>
  <r>
    <x v="4"/>
    <s v="8682-GA-CALHOUN-GA-WI"/>
    <x v="2"/>
    <n v="0.53300000000000003"/>
    <n v="155.80000000000001"/>
  </r>
  <r>
    <x v="4"/>
    <s v="8682-GA-CALHOUN-GA-WV"/>
    <x v="0"/>
    <n v="0.255"/>
    <n v="178"/>
  </r>
  <r>
    <x v="4"/>
    <s v="8682-GA-CALHOUN-GA-WY"/>
    <x v="0"/>
    <n v="0.21"/>
    <n v="200"/>
  </r>
  <r>
    <x v="4"/>
    <s v="8683-PA-BETHEL PARK-AB-PA"/>
    <x v="0"/>
    <n v="0.24"/>
    <n v="215"/>
  </r>
  <r>
    <x v="4"/>
    <s v="8683-PA-BETHEL PARK-AL-PA"/>
    <x v="0"/>
    <n v="0.255"/>
    <n v="178"/>
  </r>
  <r>
    <x v="4"/>
    <s v="8683-PA-BETHEL PARK-AR-PA"/>
    <x v="2"/>
    <n v="0.40799999999999997"/>
    <n v="181.7"/>
  </r>
  <r>
    <x v="4"/>
    <s v="8683-PA-BETHEL PARK-AZ-PA"/>
    <x v="0"/>
    <n v="0.255"/>
    <n v="178"/>
  </r>
  <r>
    <x v="4"/>
    <s v="8683-PA-BETHEL PARK-BC-PA"/>
    <x v="0"/>
    <n v="0.24"/>
    <n v="215"/>
  </r>
  <r>
    <x v="4"/>
    <s v="8683-PA-BETHEL PARK-CA-PA"/>
    <x v="2"/>
    <n v="0.436"/>
    <n v="182.9"/>
  </r>
  <r>
    <x v="4"/>
    <s v="8683-PA-BETHEL PARK-CO-PA"/>
    <x v="0"/>
    <n v="0.255"/>
    <n v="178"/>
  </r>
  <r>
    <x v="4"/>
    <s v="8683-PA-BETHEL PARK-CT-PA"/>
    <x v="0"/>
    <n v="0.255"/>
    <n v="178"/>
  </r>
  <r>
    <x v="4"/>
    <s v="8683-PA-BETHEL PARK-DC-PA"/>
    <x v="2"/>
    <n v="7.0000000000000007E-2"/>
    <n v="147"/>
  </r>
  <r>
    <x v="4"/>
    <s v="8683-PA-BETHEL PARK-DE-PA"/>
    <x v="0"/>
    <n v="0.255"/>
    <n v="178"/>
  </r>
  <r>
    <x v="4"/>
    <s v="8683-PA-BETHEL PARK-FL-PA"/>
    <x v="2"/>
    <n v="0.59399999999999997"/>
    <n v="202.4"/>
  </r>
  <r>
    <x v="4"/>
    <s v="8683-PA-BETHEL PARK-GA-PA"/>
    <x v="0"/>
    <n v="0.255"/>
    <n v="178"/>
  </r>
  <r>
    <x v="4"/>
    <s v="8683-PA-BETHEL PARK-IA-PA"/>
    <x v="0"/>
    <n v="0.255"/>
    <n v="178"/>
  </r>
  <r>
    <x v="4"/>
    <s v="8683-PA-BETHEL PARK-ID-PA"/>
    <x v="2"/>
    <n v="7.0000000000000007E-2"/>
    <n v="242"/>
  </r>
  <r>
    <x v="4"/>
    <s v="8683-PA-BETHEL PARK-IL-PA"/>
    <x v="2"/>
    <n v="0.45100000000000001"/>
    <n v="167.1"/>
  </r>
  <r>
    <x v="4"/>
    <s v="8683-PA-BETHEL PARK-IN-PA"/>
    <x v="2"/>
    <n v="0.499"/>
    <n v="182.3"/>
  </r>
  <r>
    <x v="4"/>
    <s v="8683-PA-BETHEL PARK-KS-PA"/>
    <x v="0"/>
    <n v="0.255"/>
    <n v="178"/>
  </r>
  <r>
    <x v="4"/>
    <s v="8683-PA-BETHEL PARK-KY-PA"/>
    <x v="0"/>
    <n v="0.255"/>
    <n v="178"/>
  </r>
  <r>
    <x v="4"/>
    <s v="8683-PA-BETHEL PARK-LA-PA"/>
    <x v="0"/>
    <n v="0.255"/>
    <n v="178"/>
  </r>
  <r>
    <x v="4"/>
    <s v="8683-PA-BETHEL PARK-MA-PA"/>
    <x v="0"/>
    <n v="0.255"/>
    <n v="178"/>
  </r>
  <r>
    <x v="4"/>
    <s v="8683-PA-BETHEL PARK-MB-PA"/>
    <x v="0"/>
    <n v="0.24"/>
    <n v="215"/>
  </r>
  <r>
    <x v="4"/>
    <s v="8683-PA-BETHEL PARK-MD-PA"/>
    <x v="2"/>
    <n v="0.48299999999999998"/>
    <n v="177.3"/>
  </r>
  <r>
    <x v="4"/>
    <s v="8683-PA-BETHEL PARK-ME-PA"/>
    <x v="0"/>
    <n v="0.255"/>
    <n v="178"/>
  </r>
  <r>
    <x v="4"/>
    <s v="8683-PA-BETHEL PARK-MI-PA"/>
    <x v="2"/>
    <n v="0.48899999999999999"/>
    <n v="178.8"/>
  </r>
  <r>
    <x v="4"/>
    <s v="8683-PA-BETHEL PARK-MN-PA"/>
    <x v="0"/>
    <n v="0.255"/>
    <n v="178"/>
  </r>
  <r>
    <x v="4"/>
    <s v="8683-PA-BETHEL PARK-MO-PA"/>
    <x v="2"/>
    <n v="0.64800000000000002"/>
    <n v="153.30000000000001"/>
  </r>
  <r>
    <x v="4"/>
    <s v="8683-PA-BETHEL PARK-MS-PA"/>
    <x v="0"/>
    <n v="0.255"/>
    <n v="178"/>
  </r>
  <r>
    <x v="4"/>
    <s v="8683-PA-BETHEL PARK-MT-PA"/>
    <x v="0"/>
    <n v="0.255"/>
    <n v="178"/>
  </r>
  <r>
    <x v="4"/>
    <s v="8683-PA-BETHEL PARK-NC-PA"/>
    <x v="0"/>
    <n v="0.255"/>
    <n v="178"/>
  </r>
  <r>
    <x v="4"/>
    <s v="8683-PA-BETHEL PARK-ND-PA"/>
    <x v="0"/>
    <n v="0.255"/>
    <n v="178"/>
  </r>
  <r>
    <x v="4"/>
    <s v="8683-PA-BETHEL PARK-NE-PA"/>
    <x v="0"/>
    <n v="0.255"/>
    <n v="178"/>
  </r>
  <r>
    <x v="4"/>
    <s v="8683-PA-BETHEL PARK-NH-PA"/>
    <x v="0"/>
    <n v="0.255"/>
    <n v="178"/>
  </r>
  <r>
    <x v="4"/>
    <s v="8683-PA-BETHEL PARK-NJ-PA"/>
    <x v="2"/>
    <n v="0.38900000000000001"/>
    <n v="174.9"/>
  </r>
  <r>
    <x v="4"/>
    <s v="8683-PA-BETHEL PARK-NM-PA"/>
    <x v="0"/>
    <n v="0.255"/>
    <n v="178"/>
  </r>
  <r>
    <x v="4"/>
    <s v="8683-PA-BETHEL PARK-NV-PA"/>
    <x v="0"/>
    <n v="0.255"/>
    <n v="178"/>
  </r>
  <r>
    <x v="4"/>
    <s v="8683-PA-BETHEL PARK-NY-PA"/>
    <x v="0"/>
    <n v="0.255"/>
    <n v="178"/>
  </r>
  <r>
    <x v="4"/>
    <s v="8683-PA-BETHEL PARK-OH-PA"/>
    <x v="0"/>
    <n v="0.255"/>
    <n v="178"/>
  </r>
  <r>
    <x v="4"/>
    <s v="8683-PA-BETHEL PARK-OK-PA"/>
    <x v="0"/>
    <n v="0.255"/>
    <n v="178"/>
  </r>
  <r>
    <x v="4"/>
    <s v="8683-PA-BETHEL PARK-ON-PA"/>
    <x v="0"/>
    <n v="0.39"/>
    <n v="172"/>
  </r>
  <r>
    <x v="4"/>
    <s v="8683-PA-BETHEL PARK-OR-PA"/>
    <x v="0"/>
    <n v="0.255"/>
    <n v="178"/>
  </r>
  <r>
    <x v="4"/>
    <s v="8683-PA-BETHEL PARK-PA-PA"/>
    <x v="2"/>
    <n v="0.46300000000000002"/>
    <n v="153.80000000000001"/>
  </r>
  <r>
    <x v="4"/>
    <s v="8683-PA-BETHEL PARK-QC-PA"/>
    <x v="0"/>
    <n v="0.39"/>
    <n v="172"/>
  </r>
  <r>
    <x v="4"/>
    <s v="8683-PA-BETHEL PARK-RI-PA"/>
    <x v="0"/>
    <n v="0.255"/>
    <n v="178"/>
  </r>
  <r>
    <x v="4"/>
    <s v="8683-PA-BETHEL PARK-SC-PA"/>
    <x v="0"/>
    <n v="0.255"/>
    <n v="178"/>
  </r>
  <r>
    <x v="4"/>
    <s v="8683-PA-BETHEL PARK-SD-PA"/>
    <x v="0"/>
    <n v="0.255"/>
    <n v="178"/>
  </r>
  <r>
    <x v="4"/>
    <s v="8683-PA-BETHEL PARK-SK-PA"/>
    <x v="0"/>
    <n v="0.24"/>
    <n v="215"/>
  </r>
  <r>
    <x v="4"/>
    <s v="8683-PA-BETHEL PARK-TN-PA"/>
    <x v="0"/>
    <n v="0.255"/>
    <n v="178"/>
  </r>
  <r>
    <x v="4"/>
    <s v="8683-PA-BETHEL PARK-TX-PA"/>
    <x v="0"/>
    <n v="0.255"/>
    <n v="178"/>
  </r>
  <r>
    <x v="4"/>
    <s v="8683-PA-BETHEL PARK-UT-PA"/>
    <x v="0"/>
    <n v="0.255"/>
    <n v="178"/>
  </r>
  <r>
    <x v="4"/>
    <s v="8683-PA-BETHEL PARK-VA-PA"/>
    <x v="0"/>
    <n v="0.255"/>
    <n v="178"/>
  </r>
  <r>
    <x v="4"/>
    <s v="8683-PA-BETHEL PARK-VT-PA"/>
    <x v="0"/>
    <n v="0.255"/>
    <n v="178"/>
  </r>
  <r>
    <x v="4"/>
    <s v="8683-PA-BETHEL PARK-WA-PA"/>
    <x v="0"/>
    <n v="0.255"/>
    <n v="178"/>
  </r>
  <r>
    <x v="4"/>
    <s v="8683-PA-BETHEL PARK-WI-PA"/>
    <x v="0"/>
    <n v="0.255"/>
    <n v="178"/>
  </r>
  <r>
    <x v="4"/>
    <s v="8683-PA-BETHEL PARK-WV-PA"/>
    <x v="0"/>
    <n v="0.255"/>
    <n v="178"/>
  </r>
  <r>
    <x v="4"/>
    <s v="8683-PA-BETHEL PARK-WY-PA"/>
    <x v="0"/>
    <n v="0.255"/>
    <n v="178"/>
  </r>
  <r>
    <x v="4"/>
    <s v="8683-PA-BETHEL PARK-PA-AB"/>
    <x v="0"/>
    <n v="0.24"/>
    <n v="215"/>
  </r>
  <r>
    <x v="4"/>
    <s v="8683-PA-BETHEL PARK-PA-AL"/>
    <x v="2"/>
    <n v="0.42699999999999999"/>
    <n v="171.6"/>
  </r>
  <r>
    <x v="4"/>
    <s v="8683-PA-BETHEL PARK-PA-AR"/>
    <x v="0"/>
    <n v="0.255"/>
    <n v="178"/>
  </r>
  <r>
    <x v="4"/>
    <s v="8683-PA-BETHEL PARK-PA-AZ"/>
    <x v="0"/>
    <n v="0.21"/>
    <n v="200"/>
  </r>
  <r>
    <x v="4"/>
    <s v="8683-PA-BETHEL PARK-PA-BC"/>
    <x v="0"/>
    <n v="0.24"/>
    <n v="215"/>
  </r>
  <r>
    <x v="4"/>
    <s v="8683-PA-BETHEL PARK-PA-CA"/>
    <x v="2"/>
    <n v="0.32500000000000001"/>
    <n v="201.7"/>
  </r>
  <r>
    <x v="4"/>
    <s v="8683-PA-BETHEL PARK-PA-CO"/>
    <x v="0"/>
    <n v="0.21"/>
    <n v="200"/>
  </r>
  <r>
    <x v="4"/>
    <s v="8683-PA-BETHEL PARK-PA-CT"/>
    <x v="0"/>
    <n v="0.255"/>
    <n v="178"/>
  </r>
  <r>
    <x v="4"/>
    <s v="8683-PA-BETHEL PARK-PA-DC"/>
    <x v="2"/>
    <n v="7.0000000000000007E-2"/>
    <n v="147"/>
  </r>
  <r>
    <x v="4"/>
    <s v="8683-PA-BETHEL PARK-PA-DE"/>
    <x v="0"/>
    <n v="0.255"/>
    <n v="178"/>
  </r>
  <r>
    <x v="4"/>
    <s v="8683-PA-BETHEL PARK-PA-FL"/>
    <x v="0"/>
    <n v="0.255"/>
    <n v="178"/>
  </r>
  <r>
    <x v="4"/>
    <s v="8683-PA-BETHEL PARK-PA-GA"/>
    <x v="0"/>
    <n v="0.255"/>
    <n v="178"/>
  </r>
  <r>
    <x v="4"/>
    <s v="8683-PA-BETHEL PARK-PA-IA"/>
    <x v="0"/>
    <n v="0.255"/>
    <n v="178"/>
  </r>
  <r>
    <x v="4"/>
    <s v="8683-PA-BETHEL PARK-PA-ID"/>
    <x v="0"/>
    <n v="0.21"/>
    <n v="200"/>
  </r>
  <r>
    <x v="4"/>
    <s v="8683-PA-BETHEL PARK-PA-IL"/>
    <x v="2"/>
    <n v="0.51800000000000002"/>
    <n v="145.30000000000001"/>
  </r>
  <r>
    <x v="4"/>
    <s v="8683-PA-BETHEL PARK-PA-IN"/>
    <x v="2"/>
    <n v="0.51200000000000001"/>
    <n v="227.3"/>
  </r>
  <r>
    <x v="4"/>
    <s v="8683-PA-BETHEL PARK-PA-KS"/>
    <x v="0"/>
    <n v="0.255"/>
    <n v="178"/>
  </r>
  <r>
    <x v="4"/>
    <s v="8683-PA-BETHEL PARK-PA-KY"/>
    <x v="2"/>
    <n v="0.436"/>
    <n v="170.3"/>
  </r>
  <r>
    <x v="4"/>
    <s v="8683-PA-BETHEL PARK-PA-LA"/>
    <x v="0"/>
    <n v="0.255"/>
    <n v="178"/>
  </r>
  <r>
    <x v="4"/>
    <s v="8683-PA-BETHEL PARK-PA-MA"/>
    <x v="2"/>
    <n v="0.496"/>
    <n v="163.4"/>
  </r>
  <r>
    <x v="4"/>
    <s v="8683-PA-BETHEL PARK-PA-MB"/>
    <x v="0"/>
    <n v="0.24"/>
    <n v="215"/>
  </r>
  <r>
    <x v="4"/>
    <s v="8683-PA-BETHEL PARK-PA-MD"/>
    <x v="2"/>
    <n v="0.58699999999999997"/>
    <n v="179.5"/>
  </r>
  <r>
    <x v="4"/>
    <s v="8683-PA-BETHEL PARK-PA-ME"/>
    <x v="2"/>
    <n v="0.46700000000000003"/>
    <n v="158.19999999999999"/>
  </r>
  <r>
    <x v="4"/>
    <s v="8683-PA-BETHEL PARK-PA-MI"/>
    <x v="2"/>
    <n v="0.41199999999999998"/>
    <n v="171"/>
  </r>
  <r>
    <x v="4"/>
    <s v="8683-PA-BETHEL PARK-PA-MN"/>
    <x v="0"/>
    <n v="0.255"/>
    <n v="178"/>
  </r>
  <r>
    <x v="4"/>
    <s v="8683-PA-BETHEL PARK-PA-MO"/>
    <x v="2"/>
    <n v="0.55800000000000005"/>
    <n v="192.3"/>
  </r>
  <r>
    <x v="4"/>
    <s v="8683-PA-BETHEL PARK-PA-MS"/>
    <x v="2"/>
    <n v="0.53100000000000003"/>
    <n v="126.1"/>
  </r>
  <r>
    <x v="4"/>
    <s v="8683-PA-BETHEL PARK-PA-MT"/>
    <x v="0"/>
    <n v="0.21"/>
    <n v="200"/>
  </r>
  <r>
    <x v="4"/>
    <s v="8683-PA-BETHEL PARK-PA-NC"/>
    <x v="0"/>
    <n v="0.255"/>
    <n v="178"/>
  </r>
  <r>
    <x v="4"/>
    <s v="8683-PA-BETHEL PARK-PA-ND"/>
    <x v="0"/>
    <n v="0.255"/>
    <n v="178"/>
  </r>
  <r>
    <x v="4"/>
    <s v="8683-PA-BETHEL PARK-PA-NE"/>
    <x v="0"/>
    <n v="0.255"/>
    <n v="178"/>
  </r>
  <r>
    <x v="4"/>
    <s v="8683-PA-BETHEL PARK-PA-NH"/>
    <x v="2"/>
    <n v="0.45700000000000002"/>
    <n v="165.6"/>
  </r>
  <r>
    <x v="4"/>
    <s v="8683-PA-BETHEL PARK-PA-NJ"/>
    <x v="2"/>
    <n v="0.48799999999999999"/>
    <n v="132.4"/>
  </r>
  <r>
    <x v="4"/>
    <s v="8683-PA-BETHEL PARK-PA-NM"/>
    <x v="0"/>
    <n v="0.21"/>
    <n v="200"/>
  </r>
  <r>
    <x v="4"/>
    <s v="8683-PA-BETHEL PARK-PA-NV"/>
    <x v="0"/>
    <n v="0.21"/>
    <n v="200"/>
  </r>
  <r>
    <x v="4"/>
    <s v="8683-PA-BETHEL PARK-PA-NY"/>
    <x v="0"/>
    <n v="0.255"/>
    <n v="178"/>
  </r>
  <r>
    <x v="4"/>
    <s v="8683-PA-BETHEL PARK-PA-OH"/>
    <x v="2"/>
    <n v="0.496"/>
    <n v="149.80000000000001"/>
  </r>
  <r>
    <x v="4"/>
    <s v="8683-PA-BETHEL PARK-PA-OK"/>
    <x v="0"/>
    <n v="0.255"/>
    <n v="178"/>
  </r>
  <r>
    <x v="4"/>
    <s v="8683-PA-BETHEL PARK-PA-ON"/>
    <x v="2"/>
    <n v="0.753"/>
    <n v="123"/>
  </r>
  <r>
    <x v="4"/>
    <s v="8683-PA-BETHEL PARK-PA-OR"/>
    <x v="0"/>
    <n v="0.21"/>
    <n v="200"/>
  </r>
  <r>
    <x v="4"/>
    <s v="8683-PA-BETHEL PARK-PA-PA"/>
    <x v="0"/>
    <n v="0.255"/>
    <n v="178"/>
  </r>
  <r>
    <x v="4"/>
    <s v="8683-PA-BETHEL PARK-PA-QC"/>
    <x v="0"/>
    <n v="0.39"/>
    <n v="172"/>
  </r>
  <r>
    <x v="4"/>
    <s v="8683-PA-BETHEL PARK-PA-RI"/>
    <x v="0"/>
    <n v="0.255"/>
    <n v="178"/>
  </r>
  <r>
    <x v="4"/>
    <s v="8683-PA-BETHEL PARK-PA-SC"/>
    <x v="0"/>
    <n v="0.255"/>
    <n v="178"/>
  </r>
  <r>
    <x v="4"/>
    <s v="8683-PA-BETHEL PARK-PA-SD"/>
    <x v="0"/>
    <n v="0.255"/>
    <n v="178"/>
  </r>
  <r>
    <x v="4"/>
    <s v="8683-PA-BETHEL PARK-PA-SK"/>
    <x v="0"/>
    <n v="0.24"/>
    <n v="215"/>
  </r>
  <r>
    <x v="4"/>
    <s v="8683-PA-BETHEL PARK-PA-TN"/>
    <x v="2"/>
    <n v="0.51300000000000001"/>
    <n v="158.19999999999999"/>
  </r>
  <r>
    <x v="4"/>
    <s v="8683-PA-BETHEL PARK-PA-TX"/>
    <x v="2"/>
    <n v="0.42"/>
    <n v="249.9"/>
  </r>
  <r>
    <x v="4"/>
    <s v="8683-PA-BETHEL PARK-PA-UT"/>
    <x v="0"/>
    <n v="0.21"/>
    <n v="200"/>
  </r>
  <r>
    <x v="4"/>
    <s v="8683-PA-BETHEL PARK-PA-VA"/>
    <x v="2"/>
    <n v="0.443"/>
    <n v="180.6"/>
  </r>
  <r>
    <x v="4"/>
    <s v="8683-PA-BETHEL PARK-PA-VT"/>
    <x v="2"/>
    <n v="0.36599999999999999"/>
    <n v="206.1"/>
  </r>
  <r>
    <x v="4"/>
    <s v="8683-PA-BETHEL PARK-PA-WA"/>
    <x v="0"/>
    <n v="0.21"/>
    <n v="200"/>
  </r>
  <r>
    <x v="4"/>
    <s v="8683-PA-BETHEL PARK-PA-WI"/>
    <x v="0"/>
    <n v="0.255"/>
    <n v="178"/>
  </r>
  <r>
    <x v="4"/>
    <s v="8683-PA-BETHEL PARK-PA-WV"/>
    <x v="2"/>
    <n v="0.56200000000000006"/>
    <n v="206.3"/>
  </r>
  <r>
    <x v="4"/>
    <s v="8683-PA-BETHEL PARK-PA-WY"/>
    <x v="0"/>
    <n v="0.21"/>
    <n v="200"/>
  </r>
  <r>
    <x v="4"/>
    <s v="8684-WV-SAINT ALBANS-AB-WV"/>
    <x v="0"/>
    <n v="0.24"/>
    <n v="215"/>
  </r>
  <r>
    <x v="4"/>
    <s v="8684-WV-SAINT ALBANS-BC-WV"/>
    <x v="0"/>
    <n v="0.24"/>
    <n v="215"/>
  </r>
  <r>
    <x v="4"/>
    <s v="8684-WV-SAINT ALBANS-DC-WV"/>
    <x v="0"/>
    <n v="0.255"/>
    <n v="178"/>
  </r>
  <r>
    <x v="4"/>
    <s v="8684-WV-SAINT ALBANS-DE-WV"/>
    <x v="0"/>
    <n v="0.255"/>
    <n v="178"/>
  </r>
  <r>
    <x v="4"/>
    <s v="8684-WV-SAINT ALBANS-FL-WV"/>
    <x v="0"/>
    <n v="0.255"/>
    <n v="178"/>
  </r>
  <r>
    <x v="4"/>
    <s v="8684-WV-SAINT ALBANS-IL-WV"/>
    <x v="1"/>
    <n v="0.38400000000000001"/>
    <n v="122.5"/>
  </r>
  <r>
    <x v="4"/>
    <s v="8684-WV-SAINT ALBANS-MB-WV"/>
    <x v="0"/>
    <n v="0.24"/>
    <n v="215"/>
  </r>
  <r>
    <x v="4"/>
    <s v="8684-WV-SAINT ALBANS-MD-WV"/>
    <x v="0"/>
    <n v="0.255"/>
    <n v="178"/>
  </r>
  <r>
    <x v="4"/>
    <s v="8684-WV-SAINT ALBANS-MT-WV"/>
    <x v="0"/>
    <n v="0.255"/>
    <n v="178"/>
  </r>
  <r>
    <x v="4"/>
    <s v="8684-WV-SAINT ALBANS-OH-WV"/>
    <x v="2"/>
    <n v="0.45500000000000002"/>
    <n v="169.6"/>
  </r>
  <r>
    <x v="4"/>
    <s v="8684-WV-SAINT ALBANS-SD-WV"/>
    <x v="0"/>
    <n v="0.255"/>
    <n v="178"/>
  </r>
  <r>
    <x v="4"/>
    <s v="8684-WV-SAINT ALBANS-SK-WV"/>
    <x v="0"/>
    <n v="0.24"/>
    <n v="215"/>
  </r>
  <r>
    <x v="4"/>
    <s v="8684-WV-SAINT ALBANS-TX-WV"/>
    <x v="1"/>
    <n v="0.54400000000000004"/>
    <n v="155"/>
  </r>
  <r>
    <x v="4"/>
    <s v="8684-WV-SAINT ALBANS-VA-WV"/>
    <x v="0"/>
    <n v="0.255"/>
    <n v="178"/>
  </r>
  <r>
    <x v="4"/>
    <s v="8684-WV-SAINT ALBANS-VT-WV"/>
    <x v="0"/>
    <n v="0.255"/>
    <n v="178"/>
  </r>
  <r>
    <x v="4"/>
    <s v="8684-WV-SAINT ALBANS-WV-WV"/>
    <x v="0"/>
    <n v="0.255"/>
    <n v="178"/>
  </r>
  <r>
    <x v="4"/>
    <s v="8684-WV-ST ALBANS-AL-WV"/>
    <x v="0"/>
    <n v="0.255"/>
    <n v="178"/>
  </r>
  <r>
    <x v="4"/>
    <s v="8684-WV-ST ALBANS-AR-WV"/>
    <x v="0"/>
    <n v="0.255"/>
    <n v="178"/>
  </r>
  <r>
    <x v="4"/>
    <s v="8684-WV-ST ALBANS-AZ-WV"/>
    <x v="0"/>
    <n v="0.255"/>
    <n v="178"/>
  </r>
  <r>
    <x v="4"/>
    <s v="8684-WV-ST ALBANS-CA-WV"/>
    <x v="0"/>
    <n v="0.255"/>
    <n v="178"/>
  </r>
  <r>
    <x v="4"/>
    <s v="8684-WV-ST ALBANS-CO-WV"/>
    <x v="0"/>
    <n v="0.255"/>
    <n v="178"/>
  </r>
  <r>
    <x v="4"/>
    <s v="8684-WV-ST ALBANS-CT-WV"/>
    <x v="0"/>
    <n v="0.255"/>
    <n v="178"/>
  </r>
  <r>
    <x v="4"/>
    <s v="8684-WV-ST ALBANS-GA-WV"/>
    <x v="0"/>
    <n v="0.255"/>
    <n v="178"/>
  </r>
  <r>
    <x v="4"/>
    <s v="8684-WV-ST ALBANS-IA-WV"/>
    <x v="0"/>
    <n v="0.255"/>
    <n v="178"/>
  </r>
  <r>
    <x v="4"/>
    <s v="8684-WV-ST ALBANS-ID-WV"/>
    <x v="2"/>
    <n v="7.0000000000000007E-2"/>
    <n v="242"/>
  </r>
  <r>
    <x v="4"/>
    <s v="8684-WV-ST ALBANS-IN-WV"/>
    <x v="0"/>
    <n v="0.255"/>
    <n v="178"/>
  </r>
  <r>
    <x v="4"/>
    <s v="8684-WV-ST ALBANS-KS-WV"/>
    <x v="0"/>
    <n v="0.255"/>
    <n v="178"/>
  </r>
  <r>
    <x v="4"/>
    <s v="8684-WV-ST ALBANS-KY-WV"/>
    <x v="2"/>
    <n v="0.42599999999999999"/>
    <n v="170.1"/>
  </r>
  <r>
    <x v="4"/>
    <s v="8684-WV-ST ALBANS-LA-WV"/>
    <x v="0"/>
    <n v="0.255"/>
    <n v="178"/>
  </r>
  <r>
    <x v="4"/>
    <s v="8684-WV-ST ALBANS-MA-WV"/>
    <x v="0"/>
    <n v="0.255"/>
    <n v="178"/>
  </r>
  <r>
    <x v="4"/>
    <s v="8684-WV-ST ALBANS-ME-WV"/>
    <x v="0"/>
    <n v="0.255"/>
    <n v="178"/>
  </r>
  <r>
    <x v="4"/>
    <s v="8684-WV-ST ALBANS-MI-WV"/>
    <x v="0"/>
    <n v="0.255"/>
    <n v="178"/>
  </r>
  <r>
    <x v="4"/>
    <s v="8684-WV-ST ALBANS-MN-WV"/>
    <x v="0"/>
    <n v="0.255"/>
    <n v="178"/>
  </r>
  <r>
    <x v="4"/>
    <s v="8684-WV-ST ALBANS-MO-WV"/>
    <x v="0"/>
    <n v="0.255"/>
    <n v="178"/>
  </r>
  <r>
    <x v="4"/>
    <s v="8684-WV-ST ALBANS-MS-WV"/>
    <x v="0"/>
    <n v="0.255"/>
    <n v="178"/>
  </r>
  <r>
    <x v="4"/>
    <s v="8684-WV-ST ALBANS-NC-WV"/>
    <x v="0"/>
    <n v="0.255"/>
    <n v="178"/>
  </r>
  <r>
    <x v="4"/>
    <s v="8684-WV-ST ALBANS-ND-WV"/>
    <x v="0"/>
    <n v="0.255"/>
    <n v="178"/>
  </r>
  <r>
    <x v="4"/>
    <s v="8684-WV-ST ALBANS-NE-WV"/>
    <x v="0"/>
    <n v="0.255"/>
    <n v="178"/>
  </r>
  <r>
    <x v="4"/>
    <s v="8684-WV-ST ALBANS-NH-WV"/>
    <x v="0"/>
    <n v="0.255"/>
    <n v="178"/>
  </r>
  <r>
    <x v="4"/>
    <s v="8684-WV-ST ALBANS-NJ-WV"/>
    <x v="0"/>
    <n v="0.255"/>
    <n v="178"/>
  </r>
  <r>
    <x v="4"/>
    <s v="8684-WV-ST ALBANS-NM-WV"/>
    <x v="0"/>
    <n v="0.255"/>
    <n v="178"/>
  </r>
  <r>
    <x v="4"/>
    <s v="8684-WV-ST ALBANS-NV-WV"/>
    <x v="0"/>
    <n v="0.255"/>
    <n v="178"/>
  </r>
  <r>
    <x v="4"/>
    <s v="8684-WV-ST ALBANS-NY-WV"/>
    <x v="0"/>
    <n v="0.255"/>
    <n v="178"/>
  </r>
  <r>
    <x v="4"/>
    <s v="8684-WV-ST ALBANS-OK-WV"/>
    <x v="0"/>
    <n v="0.255"/>
    <n v="178"/>
  </r>
  <r>
    <x v="4"/>
    <s v="8684-WV-ST ALBANS-ON-WV"/>
    <x v="0"/>
    <n v="0.39"/>
    <n v="172"/>
  </r>
  <r>
    <x v="4"/>
    <s v="8684-WV-ST ALBANS-OR-WV"/>
    <x v="0"/>
    <n v="0.255"/>
    <n v="178"/>
  </r>
  <r>
    <x v="4"/>
    <s v="8684-WV-ST ALBANS-PA-WV"/>
    <x v="0"/>
    <n v="0.255"/>
    <n v="178"/>
  </r>
  <r>
    <x v="4"/>
    <s v="8684-WV-ST ALBANS-QC-WV"/>
    <x v="0"/>
    <n v="0.39"/>
    <n v="172"/>
  </r>
  <r>
    <x v="4"/>
    <s v="8684-WV-ST ALBANS-RI-WV"/>
    <x v="0"/>
    <n v="0.255"/>
    <n v="178"/>
  </r>
  <r>
    <x v="4"/>
    <s v="8684-WV-ST ALBANS-SC-WV"/>
    <x v="0"/>
    <n v="0.255"/>
    <n v="178"/>
  </r>
  <r>
    <x v="4"/>
    <s v="8684-WV-ST ALBANS-TN-WV"/>
    <x v="0"/>
    <n v="0.255"/>
    <n v="178"/>
  </r>
  <r>
    <x v="4"/>
    <s v="8684-WV-ST ALBANS-UT-WV"/>
    <x v="0"/>
    <n v="0.255"/>
    <n v="178"/>
  </r>
  <r>
    <x v="4"/>
    <s v="8684-WV-ST ALBANS-WA-WV"/>
    <x v="0"/>
    <n v="0.255"/>
    <n v="178"/>
  </r>
  <r>
    <x v="4"/>
    <s v="8684-WV-ST ALBANS-WI-WV"/>
    <x v="0"/>
    <n v="0.255"/>
    <n v="178"/>
  </r>
  <r>
    <x v="4"/>
    <s v="8684-WV-ST ALBANS-WY-WV"/>
    <x v="0"/>
    <n v="0.255"/>
    <n v="178"/>
  </r>
  <r>
    <x v="4"/>
    <s v="8684-WV-ST ALBANS-WV-AB"/>
    <x v="0"/>
    <n v="0.24"/>
    <n v="215"/>
  </r>
  <r>
    <x v="4"/>
    <s v="8684-WV-ST ALBANS-WV-AL"/>
    <x v="0"/>
    <n v="0.255"/>
    <n v="178"/>
  </r>
  <r>
    <x v="4"/>
    <s v="8684-WV-ST ALBANS-WV-AR"/>
    <x v="0"/>
    <n v="0.255"/>
    <n v="178"/>
  </r>
  <r>
    <x v="4"/>
    <s v="8684-WV-ST ALBANS-WV-AZ"/>
    <x v="0"/>
    <n v="0.21"/>
    <n v="200"/>
  </r>
  <r>
    <x v="4"/>
    <s v="8684-WV-ST ALBANS-WV-BC"/>
    <x v="0"/>
    <n v="0.24"/>
    <n v="215"/>
  </r>
  <r>
    <x v="4"/>
    <s v="8684-WV-ST ALBANS-WV-CA"/>
    <x v="0"/>
    <n v="0.21"/>
    <n v="200"/>
  </r>
  <r>
    <x v="4"/>
    <s v="8684-WV-ST ALBANS-WV-CO"/>
    <x v="0"/>
    <n v="0.21"/>
    <n v="200"/>
  </r>
  <r>
    <x v="4"/>
    <s v="8684-WV-ST ALBANS-WV-CT"/>
    <x v="0"/>
    <n v="0.255"/>
    <n v="178"/>
  </r>
  <r>
    <x v="4"/>
    <s v="8684-WV-ST ALBANS-WV-DC"/>
    <x v="0"/>
    <n v="0.255"/>
    <n v="178"/>
  </r>
  <r>
    <x v="4"/>
    <s v="8684-WV-ST ALBANS-WV-DE"/>
    <x v="2"/>
    <n v="1.2E-2"/>
    <n v="156.1"/>
  </r>
  <r>
    <x v="4"/>
    <s v="8684-WV-ST ALBANS-WV-FL"/>
    <x v="0"/>
    <n v="0.255"/>
    <n v="178"/>
  </r>
  <r>
    <x v="4"/>
    <s v="8684-WV-ST ALBANS-WV-GA"/>
    <x v="0"/>
    <n v="0.255"/>
    <n v="178"/>
  </r>
  <r>
    <x v="4"/>
    <s v="8684-WV-ST ALBANS-WV-IA"/>
    <x v="0"/>
    <n v="0.255"/>
    <n v="178"/>
  </r>
  <r>
    <x v="4"/>
    <s v="8684-WV-ST ALBANS-WV-ID"/>
    <x v="0"/>
    <n v="0.21"/>
    <n v="200"/>
  </r>
  <r>
    <x v="4"/>
    <s v="8684-WV-ST ALBANS-WV-IL"/>
    <x v="0"/>
    <n v="0.255"/>
    <n v="178"/>
  </r>
  <r>
    <x v="4"/>
    <s v="8684-WV-ST ALBANS-WV-IN"/>
    <x v="0"/>
    <n v="0.255"/>
    <n v="178"/>
  </r>
  <r>
    <x v="4"/>
    <s v="8684-WV-ST ALBANS-WV-KS"/>
    <x v="0"/>
    <n v="0.255"/>
    <n v="178"/>
  </r>
  <r>
    <x v="4"/>
    <s v="8684-WV-ST ALBANS-WV-KY"/>
    <x v="0"/>
    <n v="0.255"/>
    <n v="178"/>
  </r>
  <r>
    <x v="4"/>
    <s v="8684-WV-ST ALBANS-WV-LA"/>
    <x v="0"/>
    <n v="0.255"/>
    <n v="178"/>
  </r>
  <r>
    <x v="4"/>
    <s v="8684-WV-ST ALBANS-WV-MA"/>
    <x v="0"/>
    <n v="0.255"/>
    <n v="178"/>
  </r>
  <r>
    <x v="4"/>
    <s v="8684-WV-ST ALBANS-WV-MB"/>
    <x v="0"/>
    <n v="0.24"/>
    <n v="215"/>
  </r>
  <r>
    <x v="4"/>
    <s v="8684-WV-ST ALBANS-WV-MD"/>
    <x v="0"/>
    <n v="0.255"/>
    <n v="178"/>
  </r>
  <r>
    <x v="4"/>
    <s v="8684-WV-ST ALBANS-WV-ME"/>
    <x v="0"/>
    <n v="0.255"/>
    <n v="178"/>
  </r>
  <r>
    <x v="4"/>
    <s v="8684-WV-ST ALBANS-WV-MI"/>
    <x v="0"/>
    <n v="0.255"/>
    <n v="178"/>
  </r>
  <r>
    <x v="4"/>
    <s v="8684-WV-ST ALBANS-WV-MN"/>
    <x v="0"/>
    <n v="0.255"/>
    <n v="178"/>
  </r>
  <r>
    <x v="4"/>
    <s v="8684-WV-ST ALBANS-WV-MO"/>
    <x v="0"/>
    <n v="0.255"/>
    <n v="178"/>
  </r>
  <r>
    <x v="4"/>
    <s v="8684-WV-ST ALBANS-WV-MS"/>
    <x v="0"/>
    <n v="0.255"/>
    <n v="178"/>
  </r>
  <r>
    <x v="4"/>
    <s v="8684-WV-ST ALBANS-WV-MT"/>
    <x v="0"/>
    <n v="0.21"/>
    <n v="200"/>
  </r>
  <r>
    <x v="4"/>
    <s v="8684-WV-ST ALBANS-WV-NC"/>
    <x v="0"/>
    <n v="0.255"/>
    <n v="178"/>
  </r>
  <r>
    <x v="4"/>
    <s v="8684-WV-ST ALBANS-WV-ND"/>
    <x v="0"/>
    <n v="0.255"/>
    <n v="178"/>
  </r>
  <r>
    <x v="4"/>
    <s v="8684-WV-ST ALBANS-WV-NE"/>
    <x v="0"/>
    <n v="0.255"/>
    <n v="178"/>
  </r>
  <r>
    <x v="4"/>
    <s v="8684-WV-ST ALBANS-WV-NH"/>
    <x v="0"/>
    <n v="0.255"/>
    <n v="178"/>
  </r>
  <r>
    <x v="4"/>
    <s v="8684-WV-ST ALBANS-WV-NJ"/>
    <x v="0"/>
    <n v="0.255"/>
    <n v="178"/>
  </r>
  <r>
    <x v="4"/>
    <s v="8684-WV-ST ALBANS-WV-NM"/>
    <x v="0"/>
    <n v="0.21"/>
    <n v="200"/>
  </r>
  <r>
    <x v="4"/>
    <s v="8684-WV-ST ALBANS-WV-NV"/>
    <x v="0"/>
    <n v="0.21"/>
    <n v="200"/>
  </r>
  <r>
    <x v="4"/>
    <s v="8684-WV-ST ALBANS-WV-NY"/>
    <x v="0"/>
    <n v="0.255"/>
    <n v="178"/>
  </r>
  <r>
    <x v="4"/>
    <s v="8684-WV-ST ALBANS-WV-OH"/>
    <x v="0"/>
    <n v="0.255"/>
    <n v="178"/>
  </r>
  <r>
    <x v="4"/>
    <s v="8684-WV-ST ALBANS-WV-OK"/>
    <x v="0"/>
    <n v="0.255"/>
    <n v="178"/>
  </r>
  <r>
    <x v="4"/>
    <s v="8684-WV-ST ALBANS-WV-ON"/>
    <x v="0"/>
    <n v="0.39"/>
    <n v="172"/>
  </r>
  <r>
    <x v="4"/>
    <s v="8684-WV-ST ALBANS-WV-OR"/>
    <x v="0"/>
    <n v="0.21"/>
    <n v="200"/>
  </r>
  <r>
    <x v="4"/>
    <s v="8684-WV-ST ALBANS-WV-PA"/>
    <x v="0"/>
    <n v="0.255"/>
    <n v="178"/>
  </r>
  <r>
    <x v="4"/>
    <s v="8684-WV-ST ALBANS-WV-QC"/>
    <x v="0"/>
    <n v="0.39"/>
    <n v="172"/>
  </r>
  <r>
    <x v="4"/>
    <s v="8684-WV-ST ALBANS-WV-RI"/>
    <x v="0"/>
    <n v="0.255"/>
    <n v="178"/>
  </r>
  <r>
    <x v="4"/>
    <s v="8684-WV-ST ALBANS-WV-SC"/>
    <x v="0"/>
    <n v="0.255"/>
    <n v="178"/>
  </r>
  <r>
    <x v="4"/>
    <s v="8684-WV-ST ALBANS-WV-SD"/>
    <x v="0"/>
    <n v="0.255"/>
    <n v="178"/>
  </r>
  <r>
    <x v="4"/>
    <s v="8684-WV-ST ALBANS-WV-SK"/>
    <x v="0"/>
    <n v="0.24"/>
    <n v="215"/>
  </r>
  <r>
    <x v="4"/>
    <s v="8684-WV-ST ALBANS-WV-TN"/>
    <x v="0"/>
    <n v="0.255"/>
    <n v="178"/>
  </r>
  <r>
    <x v="4"/>
    <s v="8684-WV-ST ALBANS-WV-TX"/>
    <x v="0"/>
    <n v="0.255"/>
    <n v="178"/>
  </r>
  <r>
    <x v="4"/>
    <s v="8684-WV-ST ALBANS-WV-UT"/>
    <x v="0"/>
    <n v="0.21"/>
    <n v="200"/>
  </r>
  <r>
    <x v="4"/>
    <s v="8684-WV-ST ALBANS-WV-VA"/>
    <x v="0"/>
    <n v="0.255"/>
    <n v="178"/>
  </r>
  <r>
    <x v="4"/>
    <s v="8684-WV-ST ALBANS-WV-VT"/>
    <x v="0"/>
    <n v="0.255"/>
    <n v="178"/>
  </r>
  <r>
    <x v="4"/>
    <s v="8684-WV-ST ALBANS-WV-WA"/>
    <x v="0"/>
    <n v="0.21"/>
    <n v="200"/>
  </r>
  <r>
    <x v="4"/>
    <s v="8684-WV-ST ALBANS-WV-WI"/>
    <x v="0"/>
    <n v="0.255"/>
    <n v="178"/>
  </r>
  <r>
    <x v="4"/>
    <s v="8684-WV-ST ALBANS-WV-WV"/>
    <x v="0"/>
    <n v="0.255"/>
    <n v="178"/>
  </r>
  <r>
    <x v="4"/>
    <s v="8684-WV-ST ALBANS-WV-WY"/>
    <x v="0"/>
    <n v="0.21"/>
    <n v="200"/>
  </r>
  <r>
    <x v="4"/>
    <s v="8685-OH-MACEDONIA-AB-OH"/>
    <x v="0"/>
    <n v="0.24"/>
    <n v="215"/>
  </r>
  <r>
    <x v="4"/>
    <s v="8685-OH-MACEDONIA-AL-OH"/>
    <x v="0"/>
    <n v="0.255"/>
    <n v="178"/>
  </r>
  <r>
    <x v="4"/>
    <s v="8685-OH-MACEDONIA-AR-OH"/>
    <x v="2"/>
    <n v="0.52200000000000002"/>
    <n v="232.2"/>
  </r>
  <r>
    <x v="4"/>
    <s v="8685-OH-MACEDONIA-AZ-OH"/>
    <x v="0"/>
    <n v="0.255"/>
    <n v="178"/>
  </r>
  <r>
    <x v="4"/>
    <s v="8685-OH-MACEDONIA-BC-OH"/>
    <x v="0"/>
    <n v="0.24"/>
    <n v="215"/>
  </r>
  <r>
    <x v="4"/>
    <s v="8685-OH-MACEDONIA-CA-OH"/>
    <x v="0"/>
    <n v="0.255"/>
    <n v="178"/>
  </r>
  <r>
    <x v="4"/>
    <s v="8685-OH-MACEDONIA-CO-OH"/>
    <x v="0"/>
    <n v="0.255"/>
    <n v="178"/>
  </r>
  <r>
    <x v="4"/>
    <s v="8685-OH-MACEDONIA-CT-OH"/>
    <x v="0"/>
    <n v="0.255"/>
    <n v="178"/>
  </r>
  <r>
    <x v="4"/>
    <s v="8685-OH-MACEDONIA-DC-OH"/>
    <x v="0"/>
    <n v="0.255"/>
    <n v="178"/>
  </r>
  <r>
    <x v="4"/>
    <s v="8685-OH-MACEDONIA-DE-OH"/>
    <x v="0"/>
    <n v="0.255"/>
    <n v="178"/>
  </r>
  <r>
    <x v="4"/>
    <s v="8685-OH-MACEDONIA-FL-OH"/>
    <x v="2"/>
    <n v="0.59"/>
    <n v="150.30000000000001"/>
  </r>
  <r>
    <x v="4"/>
    <s v="8685-OH-MACEDONIA-GA-OH"/>
    <x v="2"/>
    <n v="0.55500000000000005"/>
    <n v="169.7"/>
  </r>
  <r>
    <x v="4"/>
    <s v="8685-OH-MACEDONIA-IA-OH"/>
    <x v="0"/>
    <n v="0.255"/>
    <n v="178"/>
  </r>
  <r>
    <x v="4"/>
    <s v="8685-OH-MACEDONIA-ID-OH"/>
    <x v="2"/>
    <n v="7.0000000000000007E-2"/>
    <n v="211"/>
  </r>
  <r>
    <x v="4"/>
    <s v="8685-OH-MACEDONIA-IL-OH"/>
    <x v="2"/>
    <n v="0.51100000000000001"/>
    <n v="148"/>
  </r>
  <r>
    <x v="4"/>
    <s v="8685-OH-MACEDONIA-IN-OH"/>
    <x v="0"/>
    <n v="0.255"/>
    <n v="178"/>
  </r>
  <r>
    <x v="4"/>
    <s v="8685-OH-MACEDONIA-KS-OH"/>
    <x v="0"/>
    <n v="0.255"/>
    <n v="178"/>
  </r>
  <r>
    <x v="4"/>
    <s v="8685-OH-MACEDONIA-KY-OH"/>
    <x v="2"/>
    <n v="0.44500000000000001"/>
    <n v="103.8"/>
  </r>
  <r>
    <x v="4"/>
    <s v="8685-OH-MACEDONIA-LA-OH"/>
    <x v="0"/>
    <n v="0.255"/>
    <n v="178"/>
  </r>
  <r>
    <x v="4"/>
    <s v="8685-OH-MACEDONIA-MA-OH"/>
    <x v="0"/>
    <n v="0.255"/>
    <n v="178"/>
  </r>
  <r>
    <x v="4"/>
    <s v="8685-OH-MACEDONIA-MB-OH"/>
    <x v="0"/>
    <n v="0.24"/>
    <n v="215"/>
  </r>
  <r>
    <x v="4"/>
    <s v="8685-OH-MACEDONIA-MD-OH"/>
    <x v="2"/>
    <n v="0.57399999999999995"/>
    <n v="132"/>
  </r>
  <r>
    <x v="4"/>
    <s v="8685-OH-MACEDONIA-ME-OH"/>
    <x v="0"/>
    <n v="0.255"/>
    <n v="178"/>
  </r>
  <r>
    <x v="4"/>
    <s v="8685-OH-MACEDONIA-MI-OH"/>
    <x v="2"/>
    <n v="0.63400000000000001"/>
    <n v="133.6"/>
  </r>
  <r>
    <x v="4"/>
    <s v="8685-OH-MACEDONIA-MN-OH"/>
    <x v="0"/>
    <n v="0.255"/>
    <n v="178"/>
  </r>
  <r>
    <x v="4"/>
    <s v="8685-OH-MACEDONIA-MO-OH"/>
    <x v="2"/>
    <n v="0.34899999999999998"/>
    <n v="131"/>
  </r>
  <r>
    <x v="4"/>
    <s v="8685-OH-MACEDONIA-MS-OH"/>
    <x v="2"/>
    <n v="0.52500000000000002"/>
    <n v="141.30000000000001"/>
  </r>
  <r>
    <x v="4"/>
    <s v="8685-OH-MACEDONIA-MT-OH"/>
    <x v="0"/>
    <n v="0.255"/>
    <n v="178"/>
  </r>
  <r>
    <x v="4"/>
    <s v="8685-OH-MACEDONIA-NC-OH"/>
    <x v="2"/>
    <n v="0.47299999999999998"/>
    <n v="136.6"/>
  </r>
  <r>
    <x v="4"/>
    <s v="8685-OH-MACEDONIA-ND-OH"/>
    <x v="0"/>
    <n v="0.255"/>
    <n v="178"/>
  </r>
  <r>
    <x v="4"/>
    <s v="8685-OH-MACEDONIA-NE-OH"/>
    <x v="0"/>
    <n v="0.255"/>
    <n v="178"/>
  </r>
  <r>
    <x v="4"/>
    <s v="8685-OH-MACEDONIA-NH-OH"/>
    <x v="0"/>
    <n v="0.255"/>
    <n v="178"/>
  </r>
  <r>
    <x v="4"/>
    <s v="8685-OH-MACEDONIA-NJ-OH"/>
    <x v="0"/>
    <n v="0.255"/>
    <n v="178"/>
  </r>
  <r>
    <x v="4"/>
    <s v="8685-OH-MACEDONIA-NM-OH"/>
    <x v="0"/>
    <n v="0.255"/>
    <n v="178"/>
  </r>
  <r>
    <x v="4"/>
    <s v="8685-OH-MACEDONIA-NV-OH"/>
    <x v="0"/>
    <n v="0.255"/>
    <n v="178"/>
  </r>
  <r>
    <x v="4"/>
    <s v="8685-OH-MACEDONIA-NY-OH"/>
    <x v="0"/>
    <n v="0.255"/>
    <n v="178"/>
  </r>
  <r>
    <x v="4"/>
    <s v="8685-OH-MACEDONIA-OH-OH"/>
    <x v="2"/>
    <n v="0.496"/>
    <n v="133.6"/>
  </r>
  <r>
    <x v="4"/>
    <s v="8685-OH-MACEDONIA-OK-OH"/>
    <x v="0"/>
    <n v="0.255"/>
    <n v="178"/>
  </r>
  <r>
    <x v="4"/>
    <s v="8685-OH-MACEDONIA-ON-OH"/>
    <x v="2"/>
    <n v="0.59499999999999997"/>
    <n v="185.9"/>
  </r>
  <r>
    <x v="4"/>
    <s v="8685-OH-MACEDONIA-OR-OH"/>
    <x v="0"/>
    <n v="0.255"/>
    <n v="178"/>
  </r>
  <r>
    <x v="4"/>
    <s v="8685-OH-MACEDONIA-PA-OH"/>
    <x v="2"/>
    <n v="0.496"/>
    <n v="149.80000000000001"/>
  </r>
  <r>
    <x v="4"/>
    <s v="8685-OH-MACEDONIA-QC-OH"/>
    <x v="0"/>
    <n v="0.39"/>
    <n v="172"/>
  </r>
  <r>
    <x v="4"/>
    <s v="8685-OH-MACEDONIA-RI-OH"/>
    <x v="0"/>
    <n v="0.255"/>
    <n v="178"/>
  </r>
  <r>
    <x v="4"/>
    <s v="8685-OH-MACEDONIA-SC-OH"/>
    <x v="0"/>
    <n v="0.255"/>
    <n v="178"/>
  </r>
  <r>
    <x v="4"/>
    <s v="8685-OH-MACEDONIA-SD-OH"/>
    <x v="0"/>
    <n v="0.255"/>
    <n v="178"/>
  </r>
  <r>
    <x v="4"/>
    <s v="8685-OH-MACEDONIA-SK-OH"/>
    <x v="0"/>
    <n v="0.24"/>
    <n v="215"/>
  </r>
  <r>
    <x v="4"/>
    <s v="8685-OH-MACEDONIA-TN-OH"/>
    <x v="2"/>
    <n v="0.316"/>
    <n v="205.6"/>
  </r>
  <r>
    <x v="4"/>
    <s v="8685-OH-MACEDONIA-TX-OH"/>
    <x v="2"/>
    <n v="0.55100000000000005"/>
    <n v="213"/>
  </r>
  <r>
    <x v="4"/>
    <s v="8685-OH-MACEDONIA-UT-OH"/>
    <x v="0"/>
    <n v="0.255"/>
    <n v="178"/>
  </r>
  <r>
    <x v="4"/>
    <s v="8685-OH-MACEDONIA-VA-OH"/>
    <x v="0"/>
    <n v="0.255"/>
    <n v="178"/>
  </r>
  <r>
    <x v="4"/>
    <s v="8685-OH-MACEDONIA-VT-OH"/>
    <x v="0"/>
    <n v="0.255"/>
    <n v="178"/>
  </r>
  <r>
    <x v="4"/>
    <s v="8685-OH-MACEDONIA-WA-OH"/>
    <x v="0"/>
    <n v="0.255"/>
    <n v="178"/>
  </r>
  <r>
    <x v="4"/>
    <s v="8685-OH-MACEDONIA-WI-OH"/>
    <x v="0"/>
    <n v="0.255"/>
    <n v="178"/>
  </r>
  <r>
    <x v="4"/>
    <s v="8685-OH-MACEDONIA-WV-OH"/>
    <x v="0"/>
    <n v="0.255"/>
    <n v="178"/>
  </r>
  <r>
    <x v="4"/>
    <s v="8685-OH-MACEDONIA-WY-OH"/>
    <x v="0"/>
    <n v="0.255"/>
    <n v="178"/>
  </r>
  <r>
    <x v="4"/>
    <s v="8685-OH-MACEDONIA-OH-AB"/>
    <x v="0"/>
    <n v="0.24"/>
    <n v="215"/>
  </r>
  <r>
    <x v="4"/>
    <s v="8685-OH-MACEDONIA-OH-AL"/>
    <x v="0"/>
    <n v="0.255"/>
    <n v="178"/>
  </r>
  <r>
    <x v="4"/>
    <s v="8685-OH-MACEDONIA-OH-AR"/>
    <x v="0"/>
    <n v="0.255"/>
    <n v="178"/>
  </r>
  <r>
    <x v="4"/>
    <s v="8685-OH-MACEDONIA-OH-AZ"/>
    <x v="0"/>
    <n v="0.21"/>
    <n v="200"/>
  </r>
  <r>
    <x v="4"/>
    <s v="8685-OH-MACEDONIA-OH-BC"/>
    <x v="0"/>
    <n v="0.24"/>
    <n v="215"/>
  </r>
  <r>
    <x v="4"/>
    <s v="8685-OH-MACEDONIA-OH-CA"/>
    <x v="2"/>
    <n v="0.27600000000000002"/>
    <n v="140.19999999999999"/>
  </r>
  <r>
    <x v="4"/>
    <s v="8685-OH-MACEDONIA-OH-CO"/>
    <x v="0"/>
    <n v="0.21"/>
    <n v="200"/>
  </r>
  <r>
    <x v="4"/>
    <s v="8685-OH-MACEDONIA-OH-CT"/>
    <x v="0"/>
    <n v="0.255"/>
    <n v="178"/>
  </r>
  <r>
    <x v="4"/>
    <s v="8685-OH-MACEDONIA-OH-DC"/>
    <x v="0"/>
    <n v="0.255"/>
    <n v="178"/>
  </r>
  <r>
    <x v="4"/>
    <s v="8685-OH-MACEDONIA-OH-DE"/>
    <x v="0"/>
    <n v="0.255"/>
    <n v="178"/>
  </r>
  <r>
    <x v="4"/>
    <s v="8685-OH-MACEDONIA-OH-FL"/>
    <x v="0"/>
    <n v="0.255"/>
    <n v="178"/>
  </r>
  <r>
    <x v="4"/>
    <s v="8685-OH-MACEDONIA-OH-GA"/>
    <x v="0"/>
    <n v="0.255"/>
    <n v="178"/>
  </r>
  <r>
    <x v="4"/>
    <s v="8685-OH-MACEDONIA-OH-IA"/>
    <x v="0"/>
    <n v="0.255"/>
    <n v="178"/>
  </r>
  <r>
    <x v="4"/>
    <s v="8685-OH-MACEDONIA-OH-ID"/>
    <x v="0"/>
    <n v="0.21"/>
    <n v="200"/>
  </r>
  <r>
    <x v="4"/>
    <s v="8685-OH-MACEDONIA-OH-IL"/>
    <x v="0"/>
    <n v="0.255"/>
    <n v="178"/>
  </r>
  <r>
    <x v="4"/>
    <s v="8685-OH-MACEDONIA-OH-IN"/>
    <x v="2"/>
    <n v="0.48399999999999999"/>
    <n v="134.69999999999999"/>
  </r>
  <r>
    <x v="4"/>
    <s v="8685-OH-MACEDONIA-OH-KS"/>
    <x v="0"/>
    <n v="0.255"/>
    <n v="178"/>
  </r>
  <r>
    <x v="4"/>
    <s v="8685-OH-MACEDONIA-OH-KY"/>
    <x v="0"/>
    <n v="0.255"/>
    <n v="178"/>
  </r>
  <r>
    <x v="4"/>
    <s v="8685-OH-MACEDONIA-OH-LA"/>
    <x v="0"/>
    <n v="0.255"/>
    <n v="178"/>
  </r>
  <r>
    <x v="4"/>
    <s v="8685-OH-MACEDONIA-OH-MA"/>
    <x v="2"/>
    <n v="0.34799999999999998"/>
    <n v="141.30000000000001"/>
  </r>
  <r>
    <x v="4"/>
    <s v="8685-OH-MACEDONIA-OH-MB"/>
    <x v="0"/>
    <n v="0.24"/>
    <n v="215"/>
  </r>
  <r>
    <x v="4"/>
    <s v="8685-OH-MACEDONIA-OH-MD"/>
    <x v="2"/>
    <n v="0.372"/>
    <n v="144.80000000000001"/>
  </r>
  <r>
    <x v="4"/>
    <s v="8685-OH-MACEDONIA-OH-ME"/>
    <x v="0"/>
    <n v="0.255"/>
    <n v="178"/>
  </r>
  <r>
    <x v="4"/>
    <s v="8685-OH-MACEDONIA-OH-MI"/>
    <x v="0"/>
    <n v="0.255"/>
    <n v="178"/>
  </r>
  <r>
    <x v="4"/>
    <s v="8685-OH-MACEDONIA-OH-MN"/>
    <x v="0"/>
    <n v="0.255"/>
    <n v="178"/>
  </r>
  <r>
    <x v="4"/>
    <s v="8685-OH-MACEDONIA-OH-MO"/>
    <x v="2"/>
    <n v="0.16"/>
    <n v="163.1"/>
  </r>
  <r>
    <x v="4"/>
    <s v="8685-OH-MACEDONIA-OH-MS"/>
    <x v="2"/>
    <n v="0.45800000000000002"/>
    <n v="156.69999999999999"/>
  </r>
  <r>
    <x v="4"/>
    <s v="8685-OH-MACEDONIA-OH-MT"/>
    <x v="0"/>
    <n v="0.21"/>
    <n v="200"/>
  </r>
  <r>
    <x v="4"/>
    <s v="8685-OH-MACEDONIA-OH-NC"/>
    <x v="0"/>
    <n v="0.255"/>
    <n v="178"/>
  </r>
  <r>
    <x v="4"/>
    <s v="8685-OH-MACEDONIA-OH-ND"/>
    <x v="0"/>
    <n v="0.255"/>
    <n v="178"/>
  </r>
  <r>
    <x v="4"/>
    <s v="8685-OH-MACEDONIA-OH-NE"/>
    <x v="0"/>
    <n v="0.255"/>
    <n v="178"/>
  </r>
  <r>
    <x v="4"/>
    <s v="8685-OH-MACEDONIA-OH-NH"/>
    <x v="0"/>
    <n v="0.255"/>
    <n v="178"/>
  </r>
  <r>
    <x v="4"/>
    <s v="8685-OH-MACEDONIA-OH-NJ"/>
    <x v="0"/>
    <n v="0.255"/>
    <n v="178"/>
  </r>
  <r>
    <x v="4"/>
    <s v="8685-OH-MACEDONIA-OH-NM"/>
    <x v="0"/>
    <n v="0.21"/>
    <n v="200"/>
  </r>
  <r>
    <x v="4"/>
    <s v="8685-OH-MACEDONIA-OH-NV"/>
    <x v="0"/>
    <n v="0.21"/>
    <n v="200"/>
  </r>
  <r>
    <x v="4"/>
    <s v="8685-OH-MACEDONIA-OH-NY"/>
    <x v="2"/>
    <n v="0.65100000000000002"/>
    <n v="136.6"/>
  </r>
  <r>
    <x v="4"/>
    <s v="8685-OH-MACEDONIA-OH-OH"/>
    <x v="2"/>
    <n v="0.496"/>
    <n v="133.6"/>
  </r>
  <r>
    <x v="4"/>
    <s v="8685-OH-MACEDONIA-OH-OK"/>
    <x v="0"/>
    <n v="0.255"/>
    <n v="178"/>
  </r>
  <r>
    <x v="4"/>
    <s v="8685-OH-MACEDONIA-OH-ON"/>
    <x v="0"/>
    <n v="0.39"/>
    <n v="172"/>
  </r>
  <r>
    <x v="4"/>
    <s v="8685-OH-MACEDONIA-OH-OR"/>
    <x v="0"/>
    <n v="0.21"/>
    <n v="200"/>
  </r>
  <r>
    <x v="4"/>
    <s v="8685-OH-MACEDONIA-OH-PA"/>
    <x v="0"/>
    <n v="0.255"/>
    <n v="178"/>
  </r>
  <r>
    <x v="4"/>
    <s v="8685-OH-MACEDONIA-OH-QC"/>
    <x v="0"/>
    <n v="0.39"/>
    <n v="172"/>
  </r>
  <r>
    <x v="4"/>
    <s v="8685-OH-MACEDONIA-OH-RI"/>
    <x v="0"/>
    <n v="0.255"/>
    <n v="178"/>
  </r>
  <r>
    <x v="4"/>
    <s v="8685-OH-MACEDONIA-OH-SC"/>
    <x v="0"/>
    <n v="0.255"/>
    <n v="178"/>
  </r>
  <r>
    <x v="4"/>
    <s v="8685-OH-MACEDONIA-OH-SD"/>
    <x v="0"/>
    <n v="0.255"/>
    <n v="178"/>
  </r>
  <r>
    <x v="4"/>
    <s v="8685-OH-MACEDONIA-OH-SK"/>
    <x v="0"/>
    <n v="0.24"/>
    <n v="215"/>
  </r>
  <r>
    <x v="4"/>
    <s v="8685-OH-MACEDONIA-OH-TN"/>
    <x v="2"/>
    <n v="0.67400000000000004"/>
    <n v="225.3"/>
  </r>
  <r>
    <x v="4"/>
    <s v="8685-OH-MACEDONIA-OH-TX"/>
    <x v="0"/>
    <n v="0.255"/>
    <n v="178"/>
  </r>
  <r>
    <x v="4"/>
    <s v="8685-OH-MACEDONIA-OH-UT"/>
    <x v="0"/>
    <n v="0.21"/>
    <n v="200"/>
  </r>
  <r>
    <x v="4"/>
    <s v="8685-OH-MACEDONIA-OH-VA"/>
    <x v="2"/>
    <n v="0.40600000000000003"/>
    <n v="147.4"/>
  </r>
  <r>
    <x v="4"/>
    <s v="8685-OH-MACEDONIA-OH-VT"/>
    <x v="0"/>
    <n v="0.255"/>
    <n v="178"/>
  </r>
  <r>
    <x v="4"/>
    <s v="8685-OH-MACEDONIA-OH-WA"/>
    <x v="2"/>
    <n v="0.318"/>
    <n v="139.69999999999999"/>
  </r>
  <r>
    <x v="4"/>
    <s v="8685-OH-MACEDONIA-OH-WI"/>
    <x v="2"/>
    <n v="0.38600000000000001"/>
    <n v="135.4"/>
  </r>
  <r>
    <x v="4"/>
    <s v="8685-OH-MACEDONIA-OH-WV"/>
    <x v="0"/>
    <n v="0.255"/>
    <n v="178"/>
  </r>
  <r>
    <x v="4"/>
    <s v="8685-OH-MACEDONIA-OH-WY"/>
    <x v="0"/>
    <n v="0.21"/>
    <n v="200"/>
  </r>
  <r>
    <x v="4"/>
    <s v="8686-OH-WHITEHALL-AB-OH"/>
    <x v="0"/>
    <n v="0.24"/>
    <n v="215"/>
  </r>
  <r>
    <x v="4"/>
    <s v="8686-OH-WHITEHALL-AL-OH"/>
    <x v="0"/>
    <n v="0.255"/>
    <n v="178"/>
  </r>
  <r>
    <x v="4"/>
    <s v="8686-OH-WHITEHALL-AR-OH"/>
    <x v="2"/>
    <n v="0.52200000000000002"/>
    <n v="232.2"/>
  </r>
  <r>
    <x v="4"/>
    <s v="8686-OH-WHITEHALL-AZ-OH"/>
    <x v="0"/>
    <n v="0.255"/>
    <n v="178"/>
  </r>
  <r>
    <x v="4"/>
    <s v="8686-OH-WHITEHALL-BC-OH"/>
    <x v="0"/>
    <n v="0.24"/>
    <n v="215"/>
  </r>
  <r>
    <x v="4"/>
    <s v="8686-OH-WHITEHALL-CA-OH"/>
    <x v="0"/>
    <n v="0.255"/>
    <n v="178"/>
  </r>
  <r>
    <x v="4"/>
    <s v="8686-OH-WHITEHALL-CO-OH"/>
    <x v="0"/>
    <n v="0.255"/>
    <n v="178"/>
  </r>
  <r>
    <x v="4"/>
    <s v="8686-OH-WHITEHALL-CT-OH"/>
    <x v="0"/>
    <n v="0.255"/>
    <n v="178"/>
  </r>
  <r>
    <x v="4"/>
    <s v="8686-OH-WHITEHALL-DC-OH"/>
    <x v="0"/>
    <n v="0.255"/>
    <n v="178"/>
  </r>
  <r>
    <x v="4"/>
    <s v="8686-OH-WHITEHALL-DE-OH"/>
    <x v="0"/>
    <n v="0.255"/>
    <n v="178"/>
  </r>
  <r>
    <x v="4"/>
    <s v="8686-OH-WHITEHALL-FL-OH"/>
    <x v="2"/>
    <n v="0.59"/>
    <n v="150.30000000000001"/>
  </r>
  <r>
    <x v="4"/>
    <s v="8686-OH-WHITEHALL-GA-OH"/>
    <x v="2"/>
    <n v="0.55500000000000005"/>
    <n v="169.7"/>
  </r>
  <r>
    <x v="4"/>
    <s v="8686-OH-WHITEHALL-IA-OH"/>
    <x v="0"/>
    <n v="0.255"/>
    <n v="178"/>
  </r>
  <r>
    <x v="4"/>
    <s v="8686-OH-WHITEHALL-ID-OH"/>
    <x v="2"/>
    <n v="7.0000000000000007E-2"/>
    <n v="211"/>
  </r>
  <r>
    <x v="4"/>
    <s v="8686-OH-WHITEHALL-IL-OH"/>
    <x v="2"/>
    <n v="0.51100000000000001"/>
    <n v="148"/>
  </r>
  <r>
    <x v="4"/>
    <s v="8686-OH-WHITEHALL-IN-OH"/>
    <x v="0"/>
    <n v="0.255"/>
    <n v="178"/>
  </r>
  <r>
    <x v="4"/>
    <s v="8686-OH-WHITEHALL-KS-OH"/>
    <x v="0"/>
    <n v="0.255"/>
    <n v="178"/>
  </r>
  <r>
    <x v="4"/>
    <s v="8686-OH-WHITEHALL-KY-OH"/>
    <x v="2"/>
    <n v="0.44500000000000001"/>
    <n v="103.8"/>
  </r>
  <r>
    <x v="4"/>
    <s v="8686-OH-WHITEHALL-LA-OH"/>
    <x v="0"/>
    <n v="0.255"/>
    <n v="178"/>
  </r>
  <r>
    <x v="4"/>
    <s v="8686-OH-WHITEHALL-MA-OH"/>
    <x v="0"/>
    <n v="0.255"/>
    <n v="178"/>
  </r>
  <r>
    <x v="4"/>
    <s v="8686-OH-WHITEHALL-MB-OH"/>
    <x v="0"/>
    <n v="0.24"/>
    <n v="215"/>
  </r>
  <r>
    <x v="4"/>
    <s v="8686-OH-WHITEHALL-MD-OH"/>
    <x v="2"/>
    <n v="0.57399999999999995"/>
    <n v="132"/>
  </r>
  <r>
    <x v="4"/>
    <s v="8686-OH-WHITEHALL-ME-OH"/>
    <x v="0"/>
    <n v="0.255"/>
    <n v="178"/>
  </r>
  <r>
    <x v="4"/>
    <s v="8686-OH-WHITEHALL-MI-OH"/>
    <x v="2"/>
    <n v="0.63400000000000001"/>
    <n v="133.6"/>
  </r>
  <r>
    <x v="4"/>
    <s v="8686-OH-WHITEHALL-MN-OH"/>
    <x v="0"/>
    <n v="0.255"/>
    <n v="178"/>
  </r>
  <r>
    <x v="4"/>
    <s v="8686-OH-WHITEHALL-MO-OH"/>
    <x v="2"/>
    <n v="0.34899999999999998"/>
    <n v="131"/>
  </r>
  <r>
    <x v="4"/>
    <s v="8686-OH-WHITEHALL-MS-OH"/>
    <x v="2"/>
    <n v="0.52500000000000002"/>
    <n v="141.30000000000001"/>
  </r>
  <r>
    <x v="4"/>
    <s v="8686-OH-WHITEHALL-MT-OH"/>
    <x v="0"/>
    <n v="0.255"/>
    <n v="178"/>
  </r>
  <r>
    <x v="4"/>
    <s v="8686-OH-WHITEHALL-NC-OH"/>
    <x v="2"/>
    <n v="0.46899999999999997"/>
    <n v="137.80000000000001"/>
  </r>
  <r>
    <x v="4"/>
    <s v="8686-OH-WHITEHALL-ND-OH"/>
    <x v="0"/>
    <n v="0.255"/>
    <n v="178"/>
  </r>
  <r>
    <x v="4"/>
    <s v="8686-OH-WHITEHALL-NE-OH"/>
    <x v="0"/>
    <n v="0.255"/>
    <n v="178"/>
  </r>
  <r>
    <x v="4"/>
    <s v="8686-OH-WHITEHALL-NH-OH"/>
    <x v="0"/>
    <n v="0.255"/>
    <n v="178"/>
  </r>
  <r>
    <x v="4"/>
    <s v="8686-OH-WHITEHALL-NJ-OH"/>
    <x v="0"/>
    <n v="0.255"/>
    <n v="178"/>
  </r>
  <r>
    <x v="4"/>
    <s v="8686-OH-WHITEHALL-NM-OH"/>
    <x v="0"/>
    <n v="0.255"/>
    <n v="178"/>
  </r>
  <r>
    <x v="4"/>
    <s v="8686-OH-WHITEHALL-NV-OH"/>
    <x v="0"/>
    <n v="0.255"/>
    <n v="178"/>
  </r>
  <r>
    <x v="4"/>
    <s v="8686-OH-WHITEHALL-NY-OH"/>
    <x v="0"/>
    <n v="0.255"/>
    <n v="178"/>
  </r>
  <r>
    <x v="4"/>
    <s v="8686-OH-WHITEHALL-OH-OH"/>
    <x v="2"/>
    <n v="0.496"/>
    <n v="133.6"/>
  </r>
  <r>
    <x v="4"/>
    <s v="8686-OH-WHITEHALL-OK-OH"/>
    <x v="0"/>
    <n v="0.255"/>
    <n v="178"/>
  </r>
  <r>
    <x v="4"/>
    <s v="8686-OH-WHITEHALL-ON-OH"/>
    <x v="2"/>
    <n v="0.59499999999999997"/>
    <n v="185.9"/>
  </r>
  <r>
    <x v="4"/>
    <s v="8686-OH-WHITEHALL-OR-OH"/>
    <x v="0"/>
    <n v="0.255"/>
    <n v="178"/>
  </r>
  <r>
    <x v="4"/>
    <s v="8686-OH-WHITEHALL-PA-OH"/>
    <x v="2"/>
    <n v="0.496"/>
    <n v="149.80000000000001"/>
  </r>
  <r>
    <x v="4"/>
    <s v="8686-OH-WHITEHALL-QC-OH"/>
    <x v="0"/>
    <n v="0.39"/>
    <n v="172"/>
  </r>
  <r>
    <x v="4"/>
    <s v="8686-OH-WHITEHALL-RI-OH"/>
    <x v="0"/>
    <n v="0.255"/>
    <n v="178"/>
  </r>
  <r>
    <x v="4"/>
    <s v="8686-OH-WHITEHALL-SC-OH"/>
    <x v="0"/>
    <n v="0.255"/>
    <n v="178"/>
  </r>
  <r>
    <x v="4"/>
    <s v="8686-OH-WHITEHALL-SD-OH"/>
    <x v="0"/>
    <n v="0.255"/>
    <n v="178"/>
  </r>
  <r>
    <x v="4"/>
    <s v="8686-OH-WHITEHALL-SK-OH"/>
    <x v="0"/>
    <n v="0.24"/>
    <n v="215"/>
  </r>
  <r>
    <x v="4"/>
    <s v="8686-OH-WHITEHALL-TN-OH"/>
    <x v="2"/>
    <n v="0.316"/>
    <n v="205.6"/>
  </r>
  <r>
    <x v="4"/>
    <s v="8686-OH-WHITEHALL-TX-OH"/>
    <x v="2"/>
    <n v="0.55100000000000005"/>
    <n v="213"/>
  </r>
  <r>
    <x v="4"/>
    <s v="8686-OH-WHITEHALL-UT-OH"/>
    <x v="0"/>
    <n v="0.255"/>
    <n v="178"/>
  </r>
  <r>
    <x v="4"/>
    <s v="8686-OH-WHITEHALL-VA-OH"/>
    <x v="0"/>
    <n v="0.255"/>
    <n v="178"/>
  </r>
  <r>
    <x v="4"/>
    <s v="8686-OH-WHITEHALL-VT-OH"/>
    <x v="0"/>
    <n v="0.255"/>
    <n v="178"/>
  </r>
  <r>
    <x v="4"/>
    <s v="8686-OH-WHITEHALL-WA-OH"/>
    <x v="0"/>
    <n v="0.255"/>
    <n v="178"/>
  </r>
  <r>
    <x v="4"/>
    <s v="8686-OH-WHITEHALL-WI-OH"/>
    <x v="0"/>
    <n v="0.255"/>
    <n v="178"/>
  </r>
  <r>
    <x v="4"/>
    <s v="8686-OH-WHITEHALL-WV-OH"/>
    <x v="0"/>
    <n v="0.255"/>
    <n v="178"/>
  </r>
  <r>
    <x v="4"/>
    <s v="8686-OH-WHITEHALL-WY-OH"/>
    <x v="0"/>
    <n v="0.255"/>
    <n v="178"/>
  </r>
  <r>
    <x v="4"/>
    <s v="8686-OH-WHITEHALL-OH-AB"/>
    <x v="0"/>
    <n v="0.24"/>
    <n v="215"/>
  </r>
  <r>
    <x v="4"/>
    <s v="8686-OH-WHITEHALL-OH-AL"/>
    <x v="0"/>
    <n v="0.255"/>
    <n v="178"/>
  </r>
  <r>
    <x v="4"/>
    <s v="8686-OH-WHITEHALL-OH-AR"/>
    <x v="0"/>
    <n v="0.255"/>
    <n v="178"/>
  </r>
  <r>
    <x v="4"/>
    <s v="8686-OH-WHITEHALL-OH-AZ"/>
    <x v="0"/>
    <n v="0.21"/>
    <n v="200"/>
  </r>
  <r>
    <x v="4"/>
    <s v="8686-OH-WHITEHALL-OH-BC"/>
    <x v="0"/>
    <n v="0.24"/>
    <n v="215"/>
  </r>
  <r>
    <x v="4"/>
    <s v="8686-OH-WHITEHALL-OH-CA"/>
    <x v="0"/>
    <n v="0.21"/>
    <n v="200"/>
  </r>
  <r>
    <x v="4"/>
    <s v="8686-OH-WHITEHALL-OH-CO"/>
    <x v="0"/>
    <n v="0.21"/>
    <n v="200"/>
  </r>
  <r>
    <x v="4"/>
    <s v="8686-OH-WHITEHALL-OH-CT"/>
    <x v="0"/>
    <n v="0.255"/>
    <n v="178"/>
  </r>
  <r>
    <x v="4"/>
    <s v="8686-OH-WHITEHALL-OH-DC"/>
    <x v="0"/>
    <n v="0.255"/>
    <n v="178"/>
  </r>
  <r>
    <x v="4"/>
    <s v="8686-OH-WHITEHALL-OH-DE"/>
    <x v="0"/>
    <n v="0.255"/>
    <n v="178"/>
  </r>
  <r>
    <x v="4"/>
    <s v="8686-OH-WHITEHALL-OH-FL"/>
    <x v="0"/>
    <n v="0.255"/>
    <n v="178"/>
  </r>
  <r>
    <x v="4"/>
    <s v="8686-OH-WHITEHALL-OH-GA"/>
    <x v="0"/>
    <n v="0.255"/>
    <n v="178"/>
  </r>
  <r>
    <x v="4"/>
    <s v="8686-OH-WHITEHALL-OH-IA"/>
    <x v="0"/>
    <n v="0.255"/>
    <n v="178"/>
  </r>
  <r>
    <x v="4"/>
    <s v="8686-OH-WHITEHALL-OH-ID"/>
    <x v="0"/>
    <n v="0.21"/>
    <n v="200"/>
  </r>
  <r>
    <x v="4"/>
    <s v="8686-OH-WHITEHALL-OH-IL"/>
    <x v="0"/>
    <n v="0.255"/>
    <n v="178"/>
  </r>
  <r>
    <x v="4"/>
    <s v="8686-OH-WHITEHALL-OH-IN"/>
    <x v="2"/>
    <n v="0.48399999999999999"/>
    <n v="134.69999999999999"/>
  </r>
  <r>
    <x v="4"/>
    <s v="8686-OH-WHITEHALL-OH-KS"/>
    <x v="0"/>
    <n v="0.255"/>
    <n v="178"/>
  </r>
  <r>
    <x v="4"/>
    <s v="8686-OH-WHITEHALL-OH-KY"/>
    <x v="0"/>
    <n v="0.255"/>
    <n v="178"/>
  </r>
  <r>
    <x v="4"/>
    <s v="8686-OH-WHITEHALL-OH-LA"/>
    <x v="0"/>
    <n v="0.255"/>
    <n v="178"/>
  </r>
  <r>
    <x v="4"/>
    <s v="8686-OH-WHITEHALL-OH-MA"/>
    <x v="2"/>
    <n v="0.34799999999999998"/>
    <n v="141.30000000000001"/>
  </r>
  <r>
    <x v="4"/>
    <s v="8686-OH-WHITEHALL-OH-MB"/>
    <x v="0"/>
    <n v="0.24"/>
    <n v="215"/>
  </r>
  <r>
    <x v="4"/>
    <s v="8686-OH-WHITEHALL-OH-MD"/>
    <x v="2"/>
    <n v="0.372"/>
    <n v="144.80000000000001"/>
  </r>
  <r>
    <x v="4"/>
    <s v="8686-OH-WHITEHALL-OH-ME"/>
    <x v="0"/>
    <n v="0.255"/>
    <n v="178"/>
  </r>
  <r>
    <x v="4"/>
    <s v="8686-OH-WHITEHALL-OH-MI"/>
    <x v="0"/>
    <n v="0.255"/>
    <n v="178"/>
  </r>
  <r>
    <x v="4"/>
    <s v="8686-OH-WHITEHALL-OH-MN"/>
    <x v="0"/>
    <n v="0.255"/>
    <n v="178"/>
  </r>
  <r>
    <x v="4"/>
    <s v="8686-OH-WHITEHALL-OH-MO"/>
    <x v="0"/>
    <n v="0.255"/>
    <n v="178"/>
  </r>
  <r>
    <x v="4"/>
    <s v="8686-OH-WHITEHALL-OH-MS"/>
    <x v="2"/>
    <n v="0.45800000000000002"/>
    <n v="156.69999999999999"/>
  </r>
  <r>
    <x v="4"/>
    <s v="8686-OH-WHITEHALL-OH-MT"/>
    <x v="0"/>
    <n v="0.21"/>
    <n v="200"/>
  </r>
  <r>
    <x v="4"/>
    <s v="8686-OH-WHITEHALL-OH-NC"/>
    <x v="0"/>
    <n v="0.255"/>
    <n v="178"/>
  </r>
  <r>
    <x v="4"/>
    <s v="8686-OH-WHITEHALL-OH-ND"/>
    <x v="0"/>
    <n v="0.255"/>
    <n v="178"/>
  </r>
  <r>
    <x v="4"/>
    <s v="8686-OH-WHITEHALL-OH-NE"/>
    <x v="0"/>
    <n v="0.255"/>
    <n v="178"/>
  </r>
  <r>
    <x v="4"/>
    <s v="8686-OH-WHITEHALL-OH-NH"/>
    <x v="0"/>
    <n v="0.255"/>
    <n v="178"/>
  </r>
  <r>
    <x v="4"/>
    <s v="8686-OH-WHITEHALL-OH-NJ"/>
    <x v="2"/>
    <n v="0.5"/>
    <n v="139.69999999999999"/>
  </r>
  <r>
    <x v="4"/>
    <s v="8686-OH-WHITEHALL-OH-NM"/>
    <x v="0"/>
    <n v="0.21"/>
    <n v="200"/>
  </r>
  <r>
    <x v="4"/>
    <s v="8686-OH-WHITEHALL-OH-NV"/>
    <x v="0"/>
    <n v="0.21"/>
    <n v="200"/>
  </r>
  <r>
    <x v="4"/>
    <s v="8686-OH-WHITEHALL-OH-NY"/>
    <x v="2"/>
    <n v="0.65100000000000002"/>
    <n v="136.6"/>
  </r>
  <r>
    <x v="4"/>
    <s v="8686-OH-WHITEHALL-OH-OH"/>
    <x v="2"/>
    <n v="0.496"/>
    <n v="133.6"/>
  </r>
  <r>
    <x v="4"/>
    <s v="8686-OH-WHITEHALL-OH-OK"/>
    <x v="0"/>
    <n v="0.255"/>
    <n v="178"/>
  </r>
  <r>
    <x v="4"/>
    <s v="8686-OH-WHITEHALL-OH-ON"/>
    <x v="0"/>
    <n v="0.39"/>
    <n v="172"/>
  </r>
  <r>
    <x v="4"/>
    <s v="8686-OH-WHITEHALL-OH-OR"/>
    <x v="0"/>
    <n v="0.21"/>
    <n v="200"/>
  </r>
  <r>
    <x v="4"/>
    <s v="8686-OH-WHITEHALL-OH-PA"/>
    <x v="2"/>
    <n v="0.435"/>
    <n v="183.3"/>
  </r>
  <r>
    <x v="4"/>
    <s v="8686-OH-WHITEHALL-OH-QC"/>
    <x v="0"/>
    <n v="0.39"/>
    <n v="172"/>
  </r>
  <r>
    <x v="4"/>
    <s v="8686-OH-WHITEHALL-OH-RI"/>
    <x v="0"/>
    <n v="0.255"/>
    <n v="178"/>
  </r>
  <r>
    <x v="4"/>
    <s v="8686-OH-WHITEHALL-OH-SC"/>
    <x v="0"/>
    <n v="0.255"/>
    <n v="178"/>
  </r>
  <r>
    <x v="4"/>
    <s v="8686-OH-WHITEHALL-OH-SD"/>
    <x v="0"/>
    <n v="0.255"/>
    <n v="178"/>
  </r>
  <r>
    <x v="4"/>
    <s v="8686-OH-WHITEHALL-OH-SK"/>
    <x v="0"/>
    <n v="0.24"/>
    <n v="215"/>
  </r>
  <r>
    <x v="4"/>
    <s v="8686-OH-WHITEHALL-OH-TN"/>
    <x v="2"/>
    <n v="0.67400000000000004"/>
    <n v="225.3"/>
  </r>
  <r>
    <x v="4"/>
    <s v="8686-OH-WHITEHALL-OH-TX"/>
    <x v="2"/>
    <n v="0.61199999999999999"/>
    <n v="258.39999999999998"/>
  </r>
  <r>
    <x v="4"/>
    <s v="8686-OH-WHITEHALL-OH-UT"/>
    <x v="0"/>
    <n v="0.21"/>
    <n v="200"/>
  </r>
  <r>
    <x v="4"/>
    <s v="8686-OH-WHITEHALL-OH-VA"/>
    <x v="2"/>
    <n v="0.40600000000000003"/>
    <n v="147.4"/>
  </r>
  <r>
    <x v="4"/>
    <s v="8686-OH-WHITEHALL-OH-VT"/>
    <x v="0"/>
    <n v="0.255"/>
    <n v="178"/>
  </r>
  <r>
    <x v="4"/>
    <s v="8686-OH-WHITEHALL-OH-WA"/>
    <x v="2"/>
    <n v="0.318"/>
    <n v="139.69999999999999"/>
  </r>
  <r>
    <x v="4"/>
    <s v="8686-OH-WHITEHALL-OH-WI"/>
    <x v="2"/>
    <n v="0.38600000000000001"/>
    <n v="135.4"/>
  </r>
  <r>
    <x v="4"/>
    <s v="8686-OH-WHITEHALL-OH-WV"/>
    <x v="2"/>
    <n v="0.45500000000000002"/>
    <n v="169.6"/>
  </r>
  <r>
    <x v="4"/>
    <s v="8686-OH-WHITEHALL-OH-WY"/>
    <x v="0"/>
    <n v="0.21"/>
    <n v="200"/>
  </r>
  <r>
    <x v="4"/>
    <s v="8687-PA-TYRONE-AB-PA"/>
    <x v="0"/>
    <n v="0.24"/>
    <n v="215"/>
  </r>
  <r>
    <x v="4"/>
    <s v="8687-PA-TYRONE-AL-PA"/>
    <x v="0"/>
    <n v="0.255"/>
    <n v="178"/>
  </r>
  <r>
    <x v="4"/>
    <s v="8687-PA-TYRONE-AR-PA"/>
    <x v="2"/>
    <n v="0.40799999999999997"/>
    <n v="181.7"/>
  </r>
  <r>
    <x v="4"/>
    <s v="8687-PA-TYRONE-AZ-PA"/>
    <x v="0"/>
    <n v="0.255"/>
    <n v="178"/>
  </r>
  <r>
    <x v="4"/>
    <s v="8687-PA-TYRONE-BC-PA"/>
    <x v="0"/>
    <n v="0.24"/>
    <n v="215"/>
  </r>
  <r>
    <x v="4"/>
    <s v="8687-PA-TYRONE-CA-PA"/>
    <x v="2"/>
    <n v="0.436"/>
    <n v="182.9"/>
  </r>
  <r>
    <x v="4"/>
    <s v="8687-PA-TYRONE-CO-PA"/>
    <x v="0"/>
    <n v="0.255"/>
    <n v="178"/>
  </r>
  <r>
    <x v="4"/>
    <s v="8687-PA-TYRONE-CT-PA"/>
    <x v="0"/>
    <n v="0.255"/>
    <n v="178"/>
  </r>
  <r>
    <x v="4"/>
    <s v="8687-PA-TYRONE-DC-PA"/>
    <x v="2"/>
    <n v="7.0000000000000007E-2"/>
    <n v="147"/>
  </r>
  <r>
    <x v="4"/>
    <s v="8687-PA-TYRONE-DE-PA"/>
    <x v="0"/>
    <n v="0.255"/>
    <n v="178"/>
  </r>
  <r>
    <x v="4"/>
    <s v="8687-PA-TYRONE-FL-PA"/>
    <x v="2"/>
    <n v="0.59399999999999997"/>
    <n v="202.4"/>
  </r>
  <r>
    <x v="4"/>
    <s v="8687-PA-TYRONE-GA-PA"/>
    <x v="0"/>
    <n v="0.255"/>
    <n v="178"/>
  </r>
  <r>
    <x v="4"/>
    <s v="8687-PA-TYRONE-IA-PA"/>
    <x v="0"/>
    <n v="0.255"/>
    <n v="178"/>
  </r>
  <r>
    <x v="4"/>
    <s v="8687-PA-TYRONE-ID-PA"/>
    <x v="2"/>
    <n v="7.0000000000000007E-2"/>
    <n v="242"/>
  </r>
  <r>
    <x v="4"/>
    <s v="8687-PA-TYRONE-IL-PA"/>
    <x v="2"/>
    <n v="0.45100000000000001"/>
    <n v="167.1"/>
  </r>
  <r>
    <x v="4"/>
    <s v="8687-PA-TYRONE-IN-PA"/>
    <x v="2"/>
    <n v="0.499"/>
    <n v="182.3"/>
  </r>
  <r>
    <x v="4"/>
    <s v="8687-PA-TYRONE-KS-PA"/>
    <x v="0"/>
    <n v="0.255"/>
    <n v="178"/>
  </r>
  <r>
    <x v="4"/>
    <s v="8687-PA-TYRONE-KY-PA"/>
    <x v="0"/>
    <n v="0.255"/>
    <n v="178"/>
  </r>
  <r>
    <x v="4"/>
    <s v="8687-PA-TYRONE-LA-PA"/>
    <x v="0"/>
    <n v="0.255"/>
    <n v="178"/>
  </r>
  <r>
    <x v="4"/>
    <s v="8687-PA-TYRONE-MA-PA"/>
    <x v="0"/>
    <n v="0.255"/>
    <n v="178"/>
  </r>
  <r>
    <x v="4"/>
    <s v="8687-PA-TYRONE-MB-PA"/>
    <x v="0"/>
    <n v="0.24"/>
    <n v="215"/>
  </r>
  <r>
    <x v="4"/>
    <s v="8687-PA-TYRONE-MD-PA"/>
    <x v="2"/>
    <n v="0.48299999999999998"/>
    <n v="177.3"/>
  </r>
  <r>
    <x v="4"/>
    <s v="8687-PA-TYRONE-ME-PA"/>
    <x v="0"/>
    <n v="0.255"/>
    <n v="178"/>
  </r>
  <r>
    <x v="4"/>
    <s v="8687-PA-TYRONE-MI-PA"/>
    <x v="2"/>
    <n v="0.48899999999999999"/>
    <n v="178.8"/>
  </r>
  <r>
    <x v="4"/>
    <s v="8687-PA-TYRONE-MN-PA"/>
    <x v="0"/>
    <n v="0.255"/>
    <n v="178"/>
  </r>
  <r>
    <x v="4"/>
    <s v="8687-PA-TYRONE-MO-PA"/>
    <x v="2"/>
    <n v="0.64800000000000002"/>
    <n v="153.30000000000001"/>
  </r>
  <r>
    <x v="4"/>
    <s v="8687-PA-TYRONE-MS-PA"/>
    <x v="0"/>
    <n v="0.255"/>
    <n v="178"/>
  </r>
  <r>
    <x v="4"/>
    <s v="8687-PA-TYRONE-MT-PA"/>
    <x v="0"/>
    <n v="0.255"/>
    <n v="178"/>
  </r>
  <r>
    <x v="4"/>
    <s v="8687-PA-TYRONE-NC-PA"/>
    <x v="2"/>
    <n v="0.498"/>
    <n v="225.8"/>
  </r>
  <r>
    <x v="4"/>
    <s v="8687-PA-TYRONE-ND-PA"/>
    <x v="0"/>
    <n v="0.255"/>
    <n v="178"/>
  </r>
  <r>
    <x v="4"/>
    <s v="8687-PA-TYRONE-NE-PA"/>
    <x v="0"/>
    <n v="0.255"/>
    <n v="178"/>
  </r>
  <r>
    <x v="4"/>
    <s v="8687-PA-TYRONE-NH-PA"/>
    <x v="0"/>
    <n v="0.255"/>
    <n v="178"/>
  </r>
  <r>
    <x v="4"/>
    <s v="8687-PA-TYRONE-NJ-PA"/>
    <x v="2"/>
    <n v="0.38900000000000001"/>
    <n v="174.9"/>
  </r>
  <r>
    <x v="4"/>
    <s v="8687-PA-TYRONE-NM-PA"/>
    <x v="0"/>
    <n v="0.255"/>
    <n v="178"/>
  </r>
  <r>
    <x v="4"/>
    <s v="8687-PA-TYRONE-NV-PA"/>
    <x v="0"/>
    <n v="0.255"/>
    <n v="178"/>
  </r>
  <r>
    <x v="4"/>
    <s v="8687-PA-TYRONE-NY-PA"/>
    <x v="0"/>
    <n v="0.255"/>
    <n v="178"/>
  </r>
  <r>
    <x v="4"/>
    <s v="8687-PA-TYRONE-OH-PA"/>
    <x v="2"/>
    <n v="0.435"/>
    <n v="183.3"/>
  </r>
  <r>
    <x v="4"/>
    <s v="8687-PA-TYRONE-OK-PA"/>
    <x v="0"/>
    <n v="0.255"/>
    <n v="178"/>
  </r>
  <r>
    <x v="4"/>
    <s v="8687-PA-TYRONE-ON-PA"/>
    <x v="0"/>
    <n v="0.39"/>
    <n v="172"/>
  </r>
  <r>
    <x v="4"/>
    <s v="8687-PA-TYRONE-OR-PA"/>
    <x v="0"/>
    <n v="0.255"/>
    <n v="178"/>
  </r>
  <r>
    <x v="4"/>
    <s v="8687-PA-TYRONE-PA-PA"/>
    <x v="2"/>
    <n v="0.46300000000000002"/>
    <n v="153.80000000000001"/>
  </r>
  <r>
    <x v="4"/>
    <s v="8687-PA-TYRONE-QC-PA"/>
    <x v="0"/>
    <n v="0.39"/>
    <n v="172"/>
  </r>
  <r>
    <x v="4"/>
    <s v="8687-PA-TYRONE-RI-PA"/>
    <x v="0"/>
    <n v="0.255"/>
    <n v="178"/>
  </r>
  <r>
    <x v="4"/>
    <s v="8687-PA-TYRONE-SC-PA"/>
    <x v="0"/>
    <n v="0.255"/>
    <n v="178"/>
  </r>
  <r>
    <x v="4"/>
    <s v="8687-PA-TYRONE-SD-PA"/>
    <x v="0"/>
    <n v="0.255"/>
    <n v="178"/>
  </r>
  <r>
    <x v="4"/>
    <s v="8687-PA-TYRONE-SK-PA"/>
    <x v="0"/>
    <n v="0.24"/>
    <n v="215"/>
  </r>
  <r>
    <x v="4"/>
    <s v="8687-PA-TYRONE-TN-PA"/>
    <x v="0"/>
    <n v="0.255"/>
    <n v="178"/>
  </r>
  <r>
    <x v="4"/>
    <s v="8687-PA-TYRONE-TX-PA"/>
    <x v="0"/>
    <n v="0.255"/>
    <n v="178"/>
  </r>
  <r>
    <x v="4"/>
    <s v="8687-PA-TYRONE-UT-PA"/>
    <x v="0"/>
    <n v="0.255"/>
    <n v="178"/>
  </r>
  <r>
    <x v="4"/>
    <s v="8687-PA-TYRONE-VA-PA"/>
    <x v="0"/>
    <n v="0.255"/>
    <n v="178"/>
  </r>
  <r>
    <x v="4"/>
    <s v="8687-PA-TYRONE-VT-PA"/>
    <x v="0"/>
    <n v="0.255"/>
    <n v="178"/>
  </r>
  <r>
    <x v="4"/>
    <s v="8687-PA-TYRONE-WA-PA"/>
    <x v="0"/>
    <n v="0.255"/>
    <n v="178"/>
  </r>
  <r>
    <x v="4"/>
    <s v="8687-PA-TYRONE-WI-PA"/>
    <x v="0"/>
    <n v="0.255"/>
    <n v="178"/>
  </r>
  <r>
    <x v="4"/>
    <s v="8687-PA-TYRONE-WV-PA"/>
    <x v="0"/>
    <n v="0.255"/>
    <n v="178"/>
  </r>
  <r>
    <x v="4"/>
    <s v="8687-PA-TYRONE-WY-PA"/>
    <x v="0"/>
    <n v="0.255"/>
    <n v="178"/>
  </r>
  <r>
    <x v="4"/>
    <s v="8687-PA-TYRONE-PA-AB"/>
    <x v="0"/>
    <n v="0.24"/>
    <n v="215"/>
  </r>
  <r>
    <x v="4"/>
    <s v="8687-PA-TYRONE-PA-AL"/>
    <x v="2"/>
    <n v="0.42699999999999999"/>
    <n v="171.6"/>
  </r>
  <r>
    <x v="4"/>
    <s v="8687-PA-TYRONE-PA-AR"/>
    <x v="0"/>
    <n v="0.255"/>
    <n v="178"/>
  </r>
  <r>
    <x v="4"/>
    <s v="8687-PA-TYRONE-PA-AZ"/>
    <x v="0"/>
    <n v="0.21"/>
    <n v="200"/>
  </r>
  <r>
    <x v="4"/>
    <s v="8687-PA-TYRONE-PA-BC"/>
    <x v="0"/>
    <n v="0.24"/>
    <n v="215"/>
  </r>
  <r>
    <x v="4"/>
    <s v="8687-PA-TYRONE-PA-CA"/>
    <x v="2"/>
    <n v="0.32500000000000001"/>
    <n v="201.7"/>
  </r>
  <r>
    <x v="4"/>
    <s v="8687-PA-TYRONE-PA-CO"/>
    <x v="0"/>
    <n v="0.21"/>
    <n v="200"/>
  </r>
  <r>
    <x v="4"/>
    <s v="8687-PA-TYRONE-PA-CT"/>
    <x v="2"/>
    <n v="0.38"/>
    <n v="170.7"/>
  </r>
  <r>
    <x v="4"/>
    <s v="8687-PA-TYRONE-PA-DC"/>
    <x v="2"/>
    <n v="7.0000000000000007E-2"/>
    <n v="147"/>
  </r>
  <r>
    <x v="4"/>
    <s v="8687-PA-TYRONE-PA-DE"/>
    <x v="0"/>
    <n v="0.255"/>
    <n v="178"/>
  </r>
  <r>
    <x v="4"/>
    <s v="8687-PA-TYRONE-PA-FL"/>
    <x v="0"/>
    <n v="0.255"/>
    <n v="178"/>
  </r>
  <r>
    <x v="4"/>
    <s v="8687-PA-TYRONE-PA-GA"/>
    <x v="0"/>
    <n v="0.255"/>
    <n v="178"/>
  </r>
  <r>
    <x v="4"/>
    <s v="8687-PA-TYRONE-PA-IA"/>
    <x v="0"/>
    <n v="0.255"/>
    <n v="178"/>
  </r>
  <r>
    <x v="4"/>
    <s v="8687-PA-TYRONE-PA-ID"/>
    <x v="0"/>
    <n v="0.21"/>
    <n v="200"/>
  </r>
  <r>
    <x v="4"/>
    <s v="8687-PA-TYRONE-PA-IL"/>
    <x v="2"/>
    <n v="0.51800000000000002"/>
    <n v="145.30000000000001"/>
  </r>
  <r>
    <x v="4"/>
    <s v="8687-PA-TYRONE-PA-IN"/>
    <x v="2"/>
    <n v="0.51200000000000001"/>
    <n v="227.3"/>
  </r>
  <r>
    <x v="4"/>
    <s v="8687-PA-TYRONE-PA-KS"/>
    <x v="0"/>
    <n v="0.255"/>
    <n v="178"/>
  </r>
  <r>
    <x v="4"/>
    <s v="8687-PA-TYRONE-PA-KY"/>
    <x v="2"/>
    <n v="0.436"/>
    <n v="170.3"/>
  </r>
  <r>
    <x v="4"/>
    <s v="8687-PA-TYRONE-PA-LA"/>
    <x v="0"/>
    <n v="0.255"/>
    <n v="178"/>
  </r>
  <r>
    <x v="4"/>
    <s v="8687-PA-TYRONE-PA-MA"/>
    <x v="2"/>
    <n v="0.496"/>
    <n v="163.4"/>
  </r>
  <r>
    <x v="4"/>
    <s v="8687-PA-TYRONE-PA-MB"/>
    <x v="0"/>
    <n v="0.24"/>
    <n v="215"/>
  </r>
  <r>
    <x v="4"/>
    <s v="8687-PA-TYRONE-PA-MD"/>
    <x v="2"/>
    <n v="0.58699999999999997"/>
    <n v="179.5"/>
  </r>
  <r>
    <x v="4"/>
    <s v="8687-PA-TYRONE-PA-ME"/>
    <x v="2"/>
    <n v="0.46700000000000003"/>
    <n v="158.19999999999999"/>
  </r>
  <r>
    <x v="4"/>
    <s v="8687-PA-TYRONE-PA-MI"/>
    <x v="2"/>
    <n v="0.41199999999999998"/>
    <n v="171"/>
  </r>
  <r>
    <x v="4"/>
    <s v="8687-PA-TYRONE-PA-MN"/>
    <x v="0"/>
    <n v="0.255"/>
    <n v="178"/>
  </r>
  <r>
    <x v="4"/>
    <s v="8687-PA-TYRONE-PA-MO"/>
    <x v="2"/>
    <n v="0.55800000000000005"/>
    <n v="192.3"/>
  </r>
  <r>
    <x v="4"/>
    <s v="8687-PA-TYRONE-PA-MS"/>
    <x v="2"/>
    <n v="0.53100000000000003"/>
    <n v="126.1"/>
  </r>
  <r>
    <x v="4"/>
    <s v="8687-PA-TYRONE-PA-MT"/>
    <x v="0"/>
    <n v="0.21"/>
    <n v="200"/>
  </r>
  <r>
    <x v="4"/>
    <s v="8687-PA-TYRONE-PA-NC"/>
    <x v="0"/>
    <n v="0.255"/>
    <n v="178"/>
  </r>
  <r>
    <x v="4"/>
    <s v="8687-PA-TYRONE-PA-ND"/>
    <x v="0"/>
    <n v="0.255"/>
    <n v="178"/>
  </r>
  <r>
    <x v="4"/>
    <s v="8687-PA-TYRONE-PA-NE"/>
    <x v="0"/>
    <n v="0.255"/>
    <n v="178"/>
  </r>
  <r>
    <x v="4"/>
    <s v="8687-PA-TYRONE-PA-NH"/>
    <x v="2"/>
    <n v="0.45700000000000002"/>
    <n v="165.6"/>
  </r>
  <r>
    <x v="4"/>
    <s v="8687-PA-TYRONE-PA-NJ"/>
    <x v="2"/>
    <n v="0.48799999999999999"/>
    <n v="132.4"/>
  </r>
  <r>
    <x v="4"/>
    <s v="8687-PA-TYRONE-PA-NM"/>
    <x v="0"/>
    <n v="0.21"/>
    <n v="200"/>
  </r>
  <r>
    <x v="4"/>
    <s v="8687-PA-TYRONE-PA-NV"/>
    <x v="0"/>
    <n v="0.21"/>
    <n v="200"/>
  </r>
  <r>
    <x v="4"/>
    <s v="8687-PA-TYRONE-PA-NY"/>
    <x v="0"/>
    <n v="0.255"/>
    <n v="178"/>
  </r>
  <r>
    <x v="4"/>
    <s v="8687-PA-TYRONE-PA-OH"/>
    <x v="2"/>
    <n v="0.496"/>
    <n v="149.80000000000001"/>
  </r>
  <r>
    <x v="4"/>
    <s v="8687-PA-TYRONE-PA-OK"/>
    <x v="0"/>
    <n v="0.255"/>
    <n v="178"/>
  </r>
  <r>
    <x v="4"/>
    <s v="8687-PA-TYRONE-PA-ON"/>
    <x v="2"/>
    <n v="0.753"/>
    <n v="123"/>
  </r>
  <r>
    <x v="4"/>
    <s v="8687-PA-TYRONE-PA-OR"/>
    <x v="0"/>
    <n v="0.21"/>
    <n v="200"/>
  </r>
  <r>
    <x v="4"/>
    <s v="8687-PA-TYRONE-PA-PA"/>
    <x v="2"/>
    <n v="0.46300000000000002"/>
    <n v="153.80000000000001"/>
  </r>
  <r>
    <x v="4"/>
    <s v="8687-PA-TYRONE-PA-QC"/>
    <x v="0"/>
    <n v="0.39"/>
    <n v="172"/>
  </r>
  <r>
    <x v="4"/>
    <s v="8687-PA-TYRONE-PA-RI"/>
    <x v="0"/>
    <n v="0.255"/>
    <n v="178"/>
  </r>
  <r>
    <x v="4"/>
    <s v="8687-PA-TYRONE-PA-SC"/>
    <x v="0"/>
    <n v="0.255"/>
    <n v="178"/>
  </r>
  <r>
    <x v="4"/>
    <s v="8687-PA-TYRONE-PA-SD"/>
    <x v="0"/>
    <n v="0.255"/>
    <n v="178"/>
  </r>
  <r>
    <x v="4"/>
    <s v="8687-PA-TYRONE-PA-SK"/>
    <x v="0"/>
    <n v="0.24"/>
    <n v="215"/>
  </r>
  <r>
    <x v="4"/>
    <s v="8687-PA-TYRONE-PA-TN"/>
    <x v="2"/>
    <n v="0.51300000000000001"/>
    <n v="158.19999999999999"/>
  </r>
  <r>
    <x v="4"/>
    <s v="8687-PA-TYRONE-PA-TX"/>
    <x v="2"/>
    <n v="0.42"/>
    <n v="249.9"/>
  </r>
  <r>
    <x v="4"/>
    <s v="8687-PA-TYRONE-PA-UT"/>
    <x v="0"/>
    <n v="0.21"/>
    <n v="200"/>
  </r>
  <r>
    <x v="4"/>
    <s v="8687-PA-TYRONE-PA-VA"/>
    <x v="2"/>
    <n v="0.443"/>
    <n v="180.6"/>
  </r>
  <r>
    <x v="4"/>
    <s v="8687-PA-TYRONE-PA-VT"/>
    <x v="2"/>
    <n v="0.36599999999999999"/>
    <n v="206.1"/>
  </r>
  <r>
    <x v="4"/>
    <s v="8687-PA-TYRONE-PA-WA"/>
    <x v="0"/>
    <n v="0.21"/>
    <n v="200"/>
  </r>
  <r>
    <x v="4"/>
    <s v="8687-PA-TYRONE-PA-WI"/>
    <x v="0"/>
    <n v="0.255"/>
    <n v="178"/>
  </r>
  <r>
    <x v="4"/>
    <s v="8687-PA-TYRONE-PA-WV"/>
    <x v="2"/>
    <n v="0.56200000000000006"/>
    <n v="206.3"/>
  </r>
  <r>
    <x v="4"/>
    <s v="8687-PA-TYRONE-PA-WY"/>
    <x v="0"/>
    <n v="0.21"/>
    <n v="200"/>
  </r>
  <r>
    <x v="4"/>
    <s v="8688-PA-HONEY BROOK-AB-PA"/>
    <x v="0"/>
    <n v="0.24"/>
    <n v="215"/>
  </r>
  <r>
    <x v="4"/>
    <s v="8688-PA-HONEY BROOK-AL-PA"/>
    <x v="0"/>
    <n v="0.255"/>
    <n v="178"/>
  </r>
  <r>
    <x v="4"/>
    <s v="8688-PA-HONEY BROOK-AR-PA"/>
    <x v="2"/>
    <n v="0.40799999999999997"/>
    <n v="181.7"/>
  </r>
  <r>
    <x v="4"/>
    <s v="8688-PA-HONEY BROOK-AZ-PA"/>
    <x v="0"/>
    <n v="0.255"/>
    <n v="178"/>
  </r>
  <r>
    <x v="4"/>
    <s v="8688-PA-HONEY BROOK-BC-PA"/>
    <x v="0"/>
    <n v="0.24"/>
    <n v="215"/>
  </r>
  <r>
    <x v="4"/>
    <s v="8688-PA-HONEY BROOK-CA-PA"/>
    <x v="2"/>
    <n v="0.436"/>
    <n v="182.9"/>
  </r>
  <r>
    <x v="4"/>
    <s v="8688-PA-HONEY BROOK-CO-PA"/>
    <x v="0"/>
    <n v="0.255"/>
    <n v="178"/>
  </r>
  <r>
    <x v="4"/>
    <s v="8688-PA-HONEY BROOK-CT-PA"/>
    <x v="0"/>
    <n v="0.255"/>
    <n v="178"/>
  </r>
  <r>
    <x v="4"/>
    <s v="8688-PA-HONEY BROOK-DC-PA"/>
    <x v="2"/>
    <n v="7.0000000000000007E-2"/>
    <n v="147"/>
  </r>
  <r>
    <x v="4"/>
    <s v="8688-PA-HONEY BROOK-DE-PA"/>
    <x v="0"/>
    <n v="0.255"/>
    <n v="178"/>
  </r>
  <r>
    <x v="4"/>
    <s v="8688-PA-HONEY BROOK-FL-PA"/>
    <x v="2"/>
    <n v="0.59399999999999997"/>
    <n v="202.4"/>
  </r>
  <r>
    <x v="4"/>
    <s v="8688-PA-HONEY BROOK-GA-PA"/>
    <x v="0"/>
    <n v="0.255"/>
    <n v="178"/>
  </r>
  <r>
    <x v="4"/>
    <s v="8688-PA-HONEY BROOK-IA-PA"/>
    <x v="0"/>
    <n v="0.255"/>
    <n v="178"/>
  </r>
  <r>
    <x v="4"/>
    <s v="8688-PA-HONEY BROOK-ID-PA"/>
    <x v="2"/>
    <n v="7.0000000000000007E-2"/>
    <n v="242"/>
  </r>
  <r>
    <x v="4"/>
    <s v="8688-PA-HONEY BROOK-IL-PA"/>
    <x v="2"/>
    <n v="0.45100000000000001"/>
    <n v="167.1"/>
  </r>
  <r>
    <x v="4"/>
    <s v="8688-PA-HONEY BROOK-IN-PA"/>
    <x v="2"/>
    <n v="0.499"/>
    <n v="182.3"/>
  </r>
  <r>
    <x v="4"/>
    <s v="8688-PA-HONEY BROOK-KS-PA"/>
    <x v="0"/>
    <n v="0.255"/>
    <n v="178"/>
  </r>
  <r>
    <x v="4"/>
    <s v="8688-PA-HONEY BROOK-KY-PA"/>
    <x v="0"/>
    <n v="0.255"/>
    <n v="178"/>
  </r>
  <r>
    <x v="4"/>
    <s v="8688-PA-HONEY BROOK-LA-PA"/>
    <x v="0"/>
    <n v="0.255"/>
    <n v="178"/>
  </r>
  <r>
    <x v="4"/>
    <s v="8688-PA-HONEY BROOK-MA-PA"/>
    <x v="0"/>
    <n v="0.255"/>
    <n v="178"/>
  </r>
  <r>
    <x v="4"/>
    <s v="8688-PA-HONEY BROOK-MB-PA"/>
    <x v="0"/>
    <n v="0.24"/>
    <n v="215"/>
  </r>
  <r>
    <x v="4"/>
    <s v="8688-PA-HONEY BROOK-MD-PA"/>
    <x v="2"/>
    <n v="0.48299999999999998"/>
    <n v="177.3"/>
  </r>
  <r>
    <x v="4"/>
    <s v="8688-PA-HONEY BROOK-ME-PA"/>
    <x v="0"/>
    <n v="0.255"/>
    <n v="178"/>
  </r>
  <r>
    <x v="4"/>
    <s v="8688-PA-HONEY BROOK-MI-PA"/>
    <x v="2"/>
    <n v="0.48899999999999999"/>
    <n v="178.8"/>
  </r>
  <r>
    <x v="4"/>
    <s v="8688-PA-HONEY BROOK-MN-PA"/>
    <x v="0"/>
    <n v="0.255"/>
    <n v="178"/>
  </r>
  <r>
    <x v="4"/>
    <s v="8688-PA-HONEY BROOK-MO-PA"/>
    <x v="2"/>
    <n v="0.64800000000000002"/>
    <n v="153.30000000000001"/>
  </r>
  <r>
    <x v="4"/>
    <s v="8688-PA-HONEY BROOK-MS-PA"/>
    <x v="0"/>
    <n v="0.255"/>
    <n v="178"/>
  </r>
  <r>
    <x v="4"/>
    <s v="8688-PA-HONEY BROOK-MT-PA"/>
    <x v="0"/>
    <n v="0.255"/>
    <n v="178"/>
  </r>
  <r>
    <x v="4"/>
    <s v="8688-PA-HONEY BROOK-NC-PA"/>
    <x v="2"/>
    <n v="0.498"/>
    <n v="225.8"/>
  </r>
  <r>
    <x v="4"/>
    <s v="8688-PA-HONEY BROOK-ND-PA"/>
    <x v="0"/>
    <n v="0.255"/>
    <n v="178"/>
  </r>
  <r>
    <x v="4"/>
    <s v="8688-PA-HONEY BROOK-NE-PA"/>
    <x v="0"/>
    <n v="0.255"/>
    <n v="178"/>
  </r>
  <r>
    <x v="4"/>
    <s v="8688-PA-HONEY BROOK-NH-PA"/>
    <x v="0"/>
    <n v="0.255"/>
    <n v="178"/>
  </r>
  <r>
    <x v="4"/>
    <s v="8688-PA-HONEY BROOK-NJ-PA"/>
    <x v="2"/>
    <n v="0.38900000000000001"/>
    <n v="174.9"/>
  </r>
  <r>
    <x v="4"/>
    <s v="8688-PA-HONEY BROOK-NM-PA"/>
    <x v="0"/>
    <n v="0.255"/>
    <n v="178"/>
  </r>
  <r>
    <x v="4"/>
    <s v="8688-PA-HONEY BROOK-NV-PA"/>
    <x v="0"/>
    <n v="0.255"/>
    <n v="178"/>
  </r>
  <r>
    <x v="4"/>
    <s v="8688-PA-HONEY BROOK-NY-PA"/>
    <x v="0"/>
    <n v="0.255"/>
    <n v="178"/>
  </r>
  <r>
    <x v="4"/>
    <s v="8688-PA-HONEY BROOK-OH-PA"/>
    <x v="2"/>
    <n v="0.435"/>
    <n v="183.3"/>
  </r>
  <r>
    <x v="4"/>
    <s v="8688-PA-HONEY BROOK-OK-PA"/>
    <x v="0"/>
    <n v="0.255"/>
    <n v="178"/>
  </r>
  <r>
    <x v="4"/>
    <s v="8688-PA-HONEY BROOK-ON-PA"/>
    <x v="0"/>
    <n v="0.39"/>
    <n v="172"/>
  </r>
  <r>
    <x v="4"/>
    <s v="8688-PA-HONEY BROOK-OR-PA"/>
    <x v="0"/>
    <n v="0.255"/>
    <n v="178"/>
  </r>
  <r>
    <x v="4"/>
    <s v="8688-PA-HONEY BROOK-PA-PA"/>
    <x v="2"/>
    <n v="0.46300000000000002"/>
    <n v="153.80000000000001"/>
  </r>
  <r>
    <x v="4"/>
    <s v="8688-PA-HONEY BROOK-QC-PA"/>
    <x v="0"/>
    <n v="0.39"/>
    <n v="172"/>
  </r>
  <r>
    <x v="4"/>
    <s v="8688-PA-HONEY BROOK-RI-PA"/>
    <x v="0"/>
    <n v="0.255"/>
    <n v="178"/>
  </r>
  <r>
    <x v="4"/>
    <s v="8688-PA-HONEY BROOK-SC-PA"/>
    <x v="0"/>
    <n v="0.255"/>
    <n v="178"/>
  </r>
  <r>
    <x v="4"/>
    <s v="8688-PA-HONEY BROOK-SD-PA"/>
    <x v="0"/>
    <n v="0.255"/>
    <n v="178"/>
  </r>
  <r>
    <x v="4"/>
    <s v="8688-PA-HONEY BROOK-SK-PA"/>
    <x v="0"/>
    <n v="0.24"/>
    <n v="215"/>
  </r>
  <r>
    <x v="4"/>
    <s v="8688-PA-HONEY BROOK-TN-PA"/>
    <x v="0"/>
    <n v="0.255"/>
    <n v="178"/>
  </r>
  <r>
    <x v="4"/>
    <s v="8688-PA-HONEY BROOK-TX-PA"/>
    <x v="0"/>
    <n v="0.255"/>
    <n v="178"/>
  </r>
  <r>
    <x v="4"/>
    <s v="8688-PA-HONEY BROOK-UT-PA"/>
    <x v="0"/>
    <n v="0.255"/>
    <n v="178"/>
  </r>
  <r>
    <x v="4"/>
    <s v="8688-PA-HONEY BROOK-VA-PA"/>
    <x v="0"/>
    <n v="0.255"/>
    <n v="178"/>
  </r>
  <r>
    <x v="4"/>
    <s v="8688-PA-HONEY BROOK-VT-PA"/>
    <x v="0"/>
    <n v="0.255"/>
    <n v="178"/>
  </r>
  <r>
    <x v="4"/>
    <s v="8688-PA-HONEY BROOK-WA-PA"/>
    <x v="0"/>
    <n v="0.255"/>
    <n v="178"/>
  </r>
  <r>
    <x v="4"/>
    <s v="8688-PA-HONEY BROOK-WI-PA"/>
    <x v="0"/>
    <n v="0.255"/>
    <n v="178"/>
  </r>
  <r>
    <x v="4"/>
    <s v="8688-PA-HONEY BROOK-WV-PA"/>
    <x v="0"/>
    <n v="0.255"/>
    <n v="178"/>
  </r>
  <r>
    <x v="4"/>
    <s v="8688-PA-HONEY BROOK-WY-PA"/>
    <x v="0"/>
    <n v="0.255"/>
    <n v="178"/>
  </r>
  <r>
    <x v="4"/>
    <s v="8688-PA-HONEY BROOK-PA-AB"/>
    <x v="0"/>
    <n v="0.24"/>
    <n v="215"/>
  </r>
  <r>
    <x v="4"/>
    <s v="8688-PA-HONEY BROOK-PA-AL"/>
    <x v="2"/>
    <n v="0.42699999999999999"/>
    <n v="171.6"/>
  </r>
  <r>
    <x v="4"/>
    <s v="8688-PA-HONEY BROOK-PA-AR"/>
    <x v="0"/>
    <n v="0.255"/>
    <n v="178"/>
  </r>
  <r>
    <x v="4"/>
    <s v="8688-PA-HONEY BROOK-PA-AZ"/>
    <x v="0"/>
    <n v="0.21"/>
    <n v="200"/>
  </r>
  <r>
    <x v="4"/>
    <s v="8688-PA-HONEY BROOK-PA-BC"/>
    <x v="0"/>
    <n v="0.24"/>
    <n v="215"/>
  </r>
  <r>
    <x v="4"/>
    <s v="8688-PA-HONEY BROOK-PA-CA"/>
    <x v="2"/>
    <n v="0.32500000000000001"/>
    <n v="201.7"/>
  </r>
  <r>
    <x v="4"/>
    <s v="8688-PA-HONEY BROOK-PA-CO"/>
    <x v="0"/>
    <n v="0.21"/>
    <n v="200"/>
  </r>
  <r>
    <x v="4"/>
    <s v="8688-PA-HONEY BROOK-PA-CT"/>
    <x v="2"/>
    <n v="0.38"/>
    <n v="170.7"/>
  </r>
  <r>
    <x v="4"/>
    <s v="8688-PA-HONEY BROOK-PA-DC"/>
    <x v="2"/>
    <n v="7.0000000000000007E-2"/>
    <n v="147"/>
  </r>
  <r>
    <x v="4"/>
    <s v="8688-PA-HONEY BROOK-PA-DE"/>
    <x v="0"/>
    <n v="0.255"/>
    <n v="178"/>
  </r>
  <r>
    <x v="4"/>
    <s v="8688-PA-HONEY BROOK-PA-FL"/>
    <x v="0"/>
    <n v="0.255"/>
    <n v="178"/>
  </r>
  <r>
    <x v="4"/>
    <s v="8688-PA-HONEY BROOK-PA-GA"/>
    <x v="0"/>
    <n v="0.255"/>
    <n v="178"/>
  </r>
  <r>
    <x v="4"/>
    <s v="8688-PA-HONEY BROOK-PA-IA"/>
    <x v="0"/>
    <n v="0.255"/>
    <n v="178"/>
  </r>
  <r>
    <x v="4"/>
    <s v="8688-PA-HONEY BROOK-PA-ID"/>
    <x v="0"/>
    <n v="0.21"/>
    <n v="200"/>
  </r>
  <r>
    <x v="4"/>
    <s v="8688-PA-HONEY BROOK-PA-IL"/>
    <x v="2"/>
    <n v="0.51800000000000002"/>
    <n v="145.30000000000001"/>
  </r>
  <r>
    <x v="4"/>
    <s v="8688-PA-HONEY BROOK-PA-IN"/>
    <x v="2"/>
    <n v="0.51200000000000001"/>
    <n v="227.3"/>
  </r>
  <r>
    <x v="4"/>
    <s v="8688-PA-HONEY BROOK-PA-KS"/>
    <x v="0"/>
    <n v="0.255"/>
    <n v="178"/>
  </r>
  <r>
    <x v="4"/>
    <s v="8688-PA-HONEY BROOK-PA-KY"/>
    <x v="2"/>
    <n v="0.436"/>
    <n v="170.3"/>
  </r>
  <r>
    <x v="4"/>
    <s v="8688-PA-HONEY BROOK-PA-LA"/>
    <x v="0"/>
    <n v="0.255"/>
    <n v="178"/>
  </r>
  <r>
    <x v="4"/>
    <s v="8688-PA-HONEY BROOK-PA-MA"/>
    <x v="2"/>
    <n v="0.496"/>
    <n v="163.4"/>
  </r>
  <r>
    <x v="4"/>
    <s v="8688-PA-HONEY BROOK-PA-MB"/>
    <x v="0"/>
    <n v="0.24"/>
    <n v="215"/>
  </r>
  <r>
    <x v="4"/>
    <s v="8688-PA-HONEY BROOK-PA-MD"/>
    <x v="2"/>
    <n v="0.58699999999999997"/>
    <n v="179.5"/>
  </r>
  <r>
    <x v="4"/>
    <s v="8688-PA-HONEY BROOK-PA-ME"/>
    <x v="2"/>
    <n v="0.46700000000000003"/>
    <n v="158.19999999999999"/>
  </r>
  <r>
    <x v="4"/>
    <s v="8688-PA-HONEY BROOK-PA-MI"/>
    <x v="2"/>
    <n v="0.41199999999999998"/>
    <n v="171"/>
  </r>
  <r>
    <x v="4"/>
    <s v="8688-PA-HONEY BROOK-PA-MN"/>
    <x v="0"/>
    <n v="0.255"/>
    <n v="178"/>
  </r>
  <r>
    <x v="4"/>
    <s v="8688-PA-HONEY BROOK-PA-MO"/>
    <x v="2"/>
    <n v="0.55800000000000005"/>
    <n v="192.3"/>
  </r>
  <r>
    <x v="4"/>
    <s v="8688-PA-HONEY BROOK-PA-MS"/>
    <x v="2"/>
    <n v="0.53100000000000003"/>
    <n v="126.1"/>
  </r>
  <r>
    <x v="4"/>
    <s v="8688-PA-HONEY BROOK-PA-MT"/>
    <x v="0"/>
    <n v="0.21"/>
    <n v="200"/>
  </r>
  <r>
    <x v="4"/>
    <s v="8688-PA-HONEY BROOK-PA-NC"/>
    <x v="0"/>
    <n v="0.255"/>
    <n v="178"/>
  </r>
  <r>
    <x v="4"/>
    <s v="8688-PA-HONEY BROOK-PA-ND"/>
    <x v="0"/>
    <n v="0.255"/>
    <n v="178"/>
  </r>
  <r>
    <x v="4"/>
    <s v="8688-PA-HONEY BROOK-PA-NE"/>
    <x v="0"/>
    <n v="0.255"/>
    <n v="178"/>
  </r>
  <r>
    <x v="4"/>
    <s v="8688-PA-HONEY BROOK-PA-NH"/>
    <x v="2"/>
    <n v="0.45700000000000002"/>
    <n v="165.6"/>
  </r>
  <r>
    <x v="4"/>
    <s v="8688-PA-HONEY BROOK-PA-NJ"/>
    <x v="2"/>
    <n v="0.48799999999999999"/>
    <n v="132.4"/>
  </r>
  <r>
    <x v="4"/>
    <s v="8688-PA-HONEY BROOK-PA-NM"/>
    <x v="0"/>
    <n v="0.21"/>
    <n v="200"/>
  </r>
  <r>
    <x v="4"/>
    <s v="8688-PA-HONEY BROOK-PA-NV"/>
    <x v="0"/>
    <n v="0.21"/>
    <n v="200"/>
  </r>
  <r>
    <x v="4"/>
    <s v="8688-PA-HONEY BROOK-PA-NY"/>
    <x v="0"/>
    <n v="0.255"/>
    <n v="178"/>
  </r>
  <r>
    <x v="4"/>
    <s v="8688-PA-HONEY BROOK-PA-OH"/>
    <x v="2"/>
    <n v="0.496"/>
    <n v="149.80000000000001"/>
  </r>
  <r>
    <x v="4"/>
    <s v="8688-PA-HONEY BROOK-PA-OK"/>
    <x v="0"/>
    <n v="0.255"/>
    <n v="178"/>
  </r>
  <r>
    <x v="4"/>
    <s v="8688-PA-HONEY BROOK-PA-ON"/>
    <x v="2"/>
    <n v="0.753"/>
    <n v="123"/>
  </r>
  <r>
    <x v="4"/>
    <s v="8688-PA-HONEY BROOK-PA-OR"/>
    <x v="0"/>
    <n v="0.21"/>
    <n v="200"/>
  </r>
  <r>
    <x v="4"/>
    <s v="8688-PA-HONEY BROOK-PA-PA"/>
    <x v="2"/>
    <n v="0.46300000000000002"/>
    <n v="153.80000000000001"/>
  </r>
  <r>
    <x v="4"/>
    <s v="8688-PA-HONEY BROOK-PA-QC"/>
    <x v="0"/>
    <n v="0.39"/>
    <n v="172"/>
  </r>
  <r>
    <x v="4"/>
    <s v="8688-PA-HONEY BROOK-PA-RI"/>
    <x v="0"/>
    <n v="0.255"/>
    <n v="178"/>
  </r>
  <r>
    <x v="4"/>
    <s v="8688-PA-HONEY BROOK-PA-SC"/>
    <x v="0"/>
    <n v="0.255"/>
    <n v="178"/>
  </r>
  <r>
    <x v="4"/>
    <s v="8688-PA-HONEY BROOK-PA-SD"/>
    <x v="0"/>
    <n v="0.255"/>
    <n v="178"/>
  </r>
  <r>
    <x v="4"/>
    <s v="8688-PA-HONEY BROOK-PA-SK"/>
    <x v="0"/>
    <n v="0.24"/>
    <n v="215"/>
  </r>
  <r>
    <x v="4"/>
    <s v="8688-PA-HONEY BROOK-PA-TN"/>
    <x v="2"/>
    <n v="0.51300000000000001"/>
    <n v="158.19999999999999"/>
  </r>
  <r>
    <x v="4"/>
    <s v="8688-PA-HONEY BROOK-PA-TX"/>
    <x v="2"/>
    <n v="0.42"/>
    <n v="249.9"/>
  </r>
  <r>
    <x v="4"/>
    <s v="8688-PA-HONEY BROOK-PA-UT"/>
    <x v="0"/>
    <n v="0.21"/>
    <n v="200"/>
  </r>
  <r>
    <x v="4"/>
    <s v="8688-PA-HONEY BROOK-PA-VA"/>
    <x v="2"/>
    <n v="0.443"/>
    <n v="180.6"/>
  </r>
  <r>
    <x v="4"/>
    <s v="8688-PA-HONEY BROOK-PA-VT"/>
    <x v="2"/>
    <n v="0.36599999999999999"/>
    <n v="206.1"/>
  </r>
  <r>
    <x v="4"/>
    <s v="8688-PA-HONEY BROOK-PA-WA"/>
    <x v="0"/>
    <n v="0.21"/>
    <n v="200"/>
  </r>
  <r>
    <x v="4"/>
    <s v="8688-PA-HONEY BROOK-PA-WI"/>
    <x v="0"/>
    <n v="0.255"/>
    <n v="178"/>
  </r>
  <r>
    <x v="4"/>
    <s v="8688-PA-HONEY BROOK-PA-WV"/>
    <x v="2"/>
    <n v="0.56200000000000006"/>
    <n v="206.3"/>
  </r>
  <r>
    <x v="4"/>
    <s v="8688-PA-HONEY BROOK-PA-WY"/>
    <x v="0"/>
    <n v="0.21"/>
    <n v="200"/>
  </r>
  <r>
    <x v="4"/>
    <s v="8689-CA-ROCKLIN-AB-CA"/>
    <x v="0"/>
    <n v="0.24"/>
    <n v="215"/>
  </r>
  <r>
    <x v="4"/>
    <s v="8689-CA-ROCKLIN-AL-CA"/>
    <x v="0"/>
    <n v="0.255"/>
    <n v="178"/>
  </r>
  <r>
    <x v="4"/>
    <s v="8689-CA-ROCKLIN-AR-CA"/>
    <x v="0"/>
    <n v="0.255"/>
    <n v="178"/>
  </r>
  <r>
    <x v="4"/>
    <s v="8689-CA-ROCKLIN-AZ-CA"/>
    <x v="2"/>
    <n v="0.42"/>
    <n v="144.5"/>
  </r>
  <r>
    <x v="4"/>
    <s v="8689-CA-ROCKLIN-BC-CA"/>
    <x v="0"/>
    <n v="0.24"/>
    <n v="215"/>
  </r>
  <r>
    <x v="4"/>
    <s v="8689-CA-ROCKLIN-CA-CA"/>
    <x v="0"/>
    <n v="0.255"/>
    <n v="178"/>
  </r>
  <r>
    <x v="4"/>
    <s v="8689-CA-ROCKLIN-CO-CA"/>
    <x v="2"/>
    <n v="0.40400000000000003"/>
    <n v="230.9"/>
  </r>
  <r>
    <x v="4"/>
    <s v="8689-CA-ROCKLIN-CT-CA"/>
    <x v="0"/>
    <n v="0.255"/>
    <n v="178"/>
  </r>
  <r>
    <x v="4"/>
    <s v="8689-CA-ROCKLIN-DC-CA"/>
    <x v="0"/>
    <n v="0.255"/>
    <n v="178"/>
  </r>
  <r>
    <x v="4"/>
    <s v="8689-CA-ROCKLIN-DE-CA"/>
    <x v="0"/>
    <n v="0.255"/>
    <n v="178"/>
  </r>
  <r>
    <x v="4"/>
    <s v="8689-CA-ROCKLIN-FL-CA"/>
    <x v="2"/>
    <n v="0.47699999999999998"/>
    <n v="235.2"/>
  </r>
  <r>
    <x v="4"/>
    <s v="8689-CA-ROCKLIN-GA-CA"/>
    <x v="2"/>
    <n v="0.36399999999999999"/>
    <n v="254.9"/>
  </r>
  <r>
    <x v="4"/>
    <s v="8689-CA-ROCKLIN-IA-CA"/>
    <x v="0"/>
    <n v="0.255"/>
    <n v="178"/>
  </r>
  <r>
    <x v="4"/>
    <s v="8689-CA-ROCKLIN-ID-CA"/>
    <x v="0"/>
    <n v="0.255"/>
    <n v="178"/>
  </r>
  <r>
    <x v="4"/>
    <s v="8689-CA-ROCKLIN-IL-CA"/>
    <x v="2"/>
    <n v="0.40699999999999997"/>
    <n v="287.3"/>
  </r>
  <r>
    <x v="4"/>
    <s v="8689-CA-ROCKLIN-IN-CA"/>
    <x v="2"/>
    <n v="0.39500000000000002"/>
    <n v="202"/>
  </r>
  <r>
    <x v="4"/>
    <s v="8689-CA-ROCKLIN-KS-CA"/>
    <x v="0"/>
    <n v="0.255"/>
    <n v="178"/>
  </r>
  <r>
    <x v="4"/>
    <s v="8689-CA-ROCKLIN-KY-CA"/>
    <x v="0"/>
    <n v="0.255"/>
    <n v="178"/>
  </r>
  <r>
    <x v="4"/>
    <s v="8689-CA-ROCKLIN-LA-CA"/>
    <x v="0"/>
    <n v="0.255"/>
    <n v="178"/>
  </r>
  <r>
    <x v="4"/>
    <s v="8689-CA-ROCKLIN-MA-CA"/>
    <x v="0"/>
    <n v="0.255"/>
    <n v="178"/>
  </r>
  <r>
    <x v="4"/>
    <s v="8689-CA-ROCKLIN-MB-CA"/>
    <x v="0"/>
    <n v="0.24"/>
    <n v="215"/>
  </r>
  <r>
    <x v="4"/>
    <s v="8689-CA-ROCKLIN-MD-CA"/>
    <x v="0"/>
    <n v="0.255"/>
    <n v="178"/>
  </r>
  <r>
    <x v="4"/>
    <s v="8689-CA-ROCKLIN-ME-CA"/>
    <x v="0"/>
    <n v="0.255"/>
    <n v="178"/>
  </r>
  <r>
    <x v="4"/>
    <s v="8689-CA-ROCKLIN-MI-CA"/>
    <x v="0"/>
    <n v="0.255"/>
    <n v="178"/>
  </r>
  <r>
    <x v="4"/>
    <s v="8689-CA-ROCKLIN-MN-CA"/>
    <x v="0"/>
    <n v="0.255"/>
    <n v="178"/>
  </r>
  <r>
    <x v="4"/>
    <s v="8689-CA-ROCKLIN-MO-CA"/>
    <x v="2"/>
    <n v="0.53400000000000003"/>
    <n v="172.3"/>
  </r>
  <r>
    <x v="4"/>
    <s v="8689-CA-ROCKLIN-MS-CA"/>
    <x v="0"/>
    <n v="0.255"/>
    <n v="178"/>
  </r>
  <r>
    <x v="4"/>
    <s v="8689-CA-ROCKLIN-MT-CA"/>
    <x v="0"/>
    <n v="0.255"/>
    <n v="178"/>
  </r>
  <r>
    <x v="4"/>
    <s v="8689-CA-ROCKLIN-NC-CA"/>
    <x v="2"/>
    <n v="0.64400000000000002"/>
    <n v="203.9"/>
  </r>
  <r>
    <x v="4"/>
    <s v="8689-CA-ROCKLIN-ND-CA"/>
    <x v="0"/>
    <n v="0.255"/>
    <n v="178"/>
  </r>
  <r>
    <x v="4"/>
    <s v="8689-CA-ROCKLIN-NE-CA"/>
    <x v="0"/>
    <n v="0.255"/>
    <n v="178"/>
  </r>
  <r>
    <x v="4"/>
    <s v="8689-CA-ROCKLIN-NH-CA"/>
    <x v="0"/>
    <n v="0.255"/>
    <n v="178"/>
  </r>
  <r>
    <x v="4"/>
    <s v="8689-CA-ROCKLIN-NJ-CA"/>
    <x v="0"/>
    <n v="0.255"/>
    <n v="178"/>
  </r>
  <r>
    <x v="4"/>
    <s v="8689-CA-ROCKLIN-NM-CA"/>
    <x v="0"/>
    <n v="0.255"/>
    <n v="178"/>
  </r>
  <r>
    <x v="4"/>
    <s v="8689-CA-ROCKLIN-NV-CA"/>
    <x v="0"/>
    <n v="0.255"/>
    <n v="178"/>
  </r>
  <r>
    <x v="4"/>
    <s v="8689-CA-ROCKLIN-NY-CA"/>
    <x v="0"/>
    <n v="0.255"/>
    <n v="178"/>
  </r>
  <r>
    <x v="4"/>
    <s v="8689-CA-ROCKLIN-OH-CA"/>
    <x v="0"/>
    <n v="0.255"/>
    <n v="178"/>
  </r>
  <r>
    <x v="4"/>
    <s v="8689-CA-ROCKLIN-OK-CA"/>
    <x v="0"/>
    <n v="0.255"/>
    <n v="178"/>
  </r>
  <r>
    <x v="4"/>
    <s v="8689-CA-ROCKLIN-ON-CA"/>
    <x v="2"/>
    <n v="0.434"/>
    <n v="148.30000000000001"/>
  </r>
  <r>
    <x v="4"/>
    <s v="8689-CA-ROCKLIN-OR-CA"/>
    <x v="2"/>
    <n v="0.55700000000000005"/>
    <n v="218.7"/>
  </r>
  <r>
    <x v="4"/>
    <s v="8689-CA-ROCKLIN-PA-CA"/>
    <x v="2"/>
    <n v="0.32500000000000001"/>
    <n v="201.7"/>
  </r>
  <r>
    <x v="4"/>
    <s v="8689-CA-ROCKLIN-QC-CA"/>
    <x v="0"/>
    <n v="0.39"/>
    <n v="172"/>
  </r>
  <r>
    <x v="4"/>
    <s v="8689-CA-ROCKLIN-RI-CA"/>
    <x v="0"/>
    <n v="0.255"/>
    <n v="178"/>
  </r>
  <r>
    <x v="4"/>
    <s v="8689-CA-ROCKLIN-SC-CA"/>
    <x v="0"/>
    <n v="0.255"/>
    <n v="178"/>
  </r>
  <r>
    <x v="4"/>
    <s v="8689-CA-ROCKLIN-SD-CA"/>
    <x v="0"/>
    <n v="0.255"/>
    <n v="178"/>
  </r>
  <r>
    <x v="4"/>
    <s v="8689-CA-ROCKLIN-SK-CA"/>
    <x v="0"/>
    <n v="0.24"/>
    <n v="215"/>
  </r>
  <r>
    <x v="4"/>
    <s v="8689-CA-ROCKLIN-TN-CA"/>
    <x v="2"/>
    <n v="0.44800000000000001"/>
    <n v="209.3"/>
  </r>
  <r>
    <x v="4"/>
    <s v="8689-CA-ROCKLIN-TX-CA"/>
    <x v="2"/>
    <n v="0.54300000000000004"/>
    <n v="213.9"/>
  </r>
  <r>
    <x v="4"/>
    <s v="8689-CA-ROCKLIN-UT-CA"/>
    <x v="2"/>
    <n v="0.41"/>
    <n v="191"/>
  </r>
  <r>
    <x v="4"/>
    <s v="8689-CA-ROCKLIN-VA-CA"/>
    <x v="0"/>
    <n v="0.255"/>
    <n v="178"/>
  </r>
  <r>
    <x v="4"/>
    <s v="8689-CA-ROCKLIN-VT-CA"/>
    <x v="0"/>
    <n v="0.255"/>
    <n v="178"/>
  </r>
  <r>
    <x v="4"/>
    <s v="8689-CA-ROCKLIN-WA-CA"/>
    <x v="2"/>
    <n v="0.56100000000000005"/>
    <n v="238.5"/>
  </r>
  <r>
    <x v="4"/>
    <s v="8689-CA-ROCKLIN-WI-CA"/>
    <x v="0"/>
    <n v="0.255"/>
    <n v="178"/>
  </r>
  <r>
    <x v="4"/>
    <s v="8689-CA-ROCKLIN-WV-CA"/>
    <x v="0"/>
    <n v="0.255"/>
    <n v="178"/>
  </r>
  <r>
    <x v="4"/>
    <s v="8689-CA-ROCKLIN-WY-CA"/>
    <x v="0"/>
    <n v="0.255"/>
    <n v="178"/>
  </r>
  <r>
    <x v="4"/>
    <s v="8689-CA-ROCKLIN-CA-AB"/>
    <x v="0"/>
    <n v="0.24"/>
    <n v="215"/>
  </r>
  <r>
    <x v="4"/>
    <s v="8689-CA-ROCKLIN-CA-AL"/>
    <x v="0"/>
    <n v="0.255"/>
    <n v="178"/>
  </r>
  <r>
    <x v="4"/>
    <s v="8689-CA-ROCKLIN-CA-AR"/>
    <x v="2"/>
    <n v="0.41"/>
    <n v="186.7"/>
  </r>
  <r>
    <x v="4"/>
    <s v="8689-CA-ROCKLIN-CA-AZ"/>
    <x v="2"/>
    <n v="0.46500000000000002"/>
    <n v="286.5"/>
  </r>
  <r>
    <x v="4"/>
    <s v="8689-CA-ROCKLIN-CA-BC"/>
    <x v="0"/>
    <n v="0.24"/>
    <n v="215"/>
  </r>
  <r>
    <x v="4"/>
    <s v="8689-CA-ROCKLIN-CA-CA"/>
    <x v="0"/>
    <n v="0.21"/>
    <n v="200"/>
  </r>
  <r>
    <x v="4"/>
    <s v="8689-CA-ROCKLIN-CA-CO"/>
    <x v="2"/>
    <n v="0.51900000000000002"/>
    <n v="256.5"/>
  </r>
  <r>
    <x v="4"/>
    <s v="8689-CA-ROCKLIN-CA-CT"/>
    <x v="2"/>
    <n v="0.40500000000000003"/>
    <n v="227.4"/>
  </r>
  <r>
    <x v="4"/>
    <s v="8689-CA-ROCKLIN-CA-DC"/>
    <x v="0"/>
    <n v="0.255"/>
    <n v="178"/>
  </r>
  <r>
    <x v="4"/>
    <s v="8689-CA-ROCKLIN-CA-DE"/>
    <x v="0"/>
    <n v="0.255"/>
    <n v="178"/>
  </r>
  <r>
    <x v="4"/>
    <s v="8689-CA-ROCKLIN-CA-FL"/>
    <x v="0"/>
    <n v="0.255"/>
    <n v="178"/>
  </r>
  <r>
    <x v="4"/>
    <s v="8689-CA-ROCKLIN-CA-GA"/>
    <x v="0"/>
    <n v="0.255"/>
    <n v="178"/>
  </r>
  <r>
    <x v="4"/>
    <s v="8689-CA-ROCKLIN-CA-IA"/>
    <x v="0"/>
    <n v="0.255"/>
    <n v="178"/>
  </r>
  <r>
    <x v="4"/>
    <s v="8689-CA-ROCKLIN-CA-ID"/>
    <x v="0"/>
    <n v="0.21"/>
    <n v="200"/>
  </r>
  <r>
    <x v="4"/>
    <s v="8689-CA-ROCKLIN-CA-IL"/>
    <x v="0"/>
    <n v="0.255"/>
    <n v="178"/>
  </r>
  <r>
    <x v="4"/>
    <s v="8689-CA-ROCKLIN-CA-IN"/>
    <x v="2"/>
    <n v="0.46"/>
    <n v="165.5"/>
  </r>
  <r>
    <x v="4"/>
    <s v="8689-CA-ROCKLIN-CA-KS"/>
    <x v="2"/>
    <n v="0.55900000000000005"/>
    <n v="198.4"/>
  </r>
  <r>
    <x v="4"/>
    <s v="8689-CA-ROCKLIN-CA-KY"/>
    <x v="0"/>
    <n v="0.255"/>
    <n v="178"/>
  </r>
  <r>
    <x v="4"/>
    <s v="8689-CA-ROCKLIN-CA-LA"/>
    <x v="0"/>
    <n v="0.255"/>
    <n v="178"/>
  </r>
  <r>
    <x v="4"/>
    <s v="8689-CA-ROCKLIN-CA-MA"/>
    <x v="0"/>
    <n v="0.255"/>
    <n v="178"/>
  </r>
  <r>
    <x v="4"/>
    <s v="8689-CA-ROCKLIN-CA-MB"/>
    <x v="0"/>
    <n v="0.24"/>
    <n v="215"/>
  </r>
  <r>
    <x v="4"/>
    <s v="8689-CA-ROCKLIN-CA-MD"/>
    <x v="0"/>
    <n v="0.255"/>
    <n v="178"/>
  </r>
  <r>
    <x v="4"/>
    <s v="8689-CA-ROCKLIN-CA-ME"/>
    <x v="0"/>
    <n v="0.255"/>
    <n v="178"/>
  </r>
  <r>
    <x v="4"/>
    <s v="8689-CA-ROCKLIN-CA-MI"/>
    <x v="0"/>
    <n v="0.255"/>
    <n v="178"/>
  </r>
  <r>
    <x v="4"/>
    <s v="8689-CA-ROCKLIN-CA-MN"/>
    <x v="0"/>
    <n v="0.255"/>
    <n v="178"/>
  </r>
  <r>
    <x v="4"/>
    <s v="8689-CA-ROCKLIN-CA-MO"/>
    <x v="0"/>
    <n v="0.255"/>
    <n v="178"/>
  </r>
  <r>
    <x v="4"/>
    <s v="8689-CA-ROCKLIN-CA-MS"/>
    <x v="2"/>
    <n v="0.50600000000000001"/>
    <n v="194.5"/>
  </r>
  <r>
    <x v="4"/>
    <s v="8689-CA-ROCKLIN-CA-MT"/>
    <x v="0"/>
    <n v="0.21"/>
    <n v="200"/>
  </r>
  <r>
    <x v="4"/>
    <s v="8689-CA-ROCKLIN-CA-NC"/>
    <x v="2"/>
    <n v="0.34799999999999998"/>
    <n v="240.5"/>
  </r>
  <r>
    <x v="4"/>
    <s v="8689-CA-ROCKLIN-CA-ND"/>
    <x v="0"/>
    <n v="0.255"/>
    <n v="178"/>
  </r>
  <r>
    <x v="4"/>
    <s v="8689-CA-ROCKLIN-CA-NE"/>
    <x v="0"/>
    <n v="0.255"/>
    <n v="178"/>
  </r>
  <r>
    <x v="4"/>
    <s v="8689-CA-ROCKLIN-CA-NH"/>
    <x v="0"/>
    <n v="0.255"/>
    <n v="178"/>
  </r>
  <r>
    <x v="4"/>
    <s v="8689-CA-ROCKLIN-CA-NJ"/>
    <x v="0"/>
    <n v="0.255"/>
    <n v="178"/>
  </r>
  <r>
    <x v="4"/>
    <s v="8689-CA-ROCKLIN-CA-NM"/>
    <x v="0"/>
    <n v="0.21"/>
    <n v="200"/>
  </r>
  <r>
    <x v="4"/>
    <s v="8689-CA-ROCKLIN-CA-NV"/>
    <x v="0"/>
    <n v="0.21"/>
    <n v="200"/>
  </r>
  <r>
    <x v="4"/>
    <s v="8689-CA-ROCKLIN-CA-NY"/>
    <x v="0"/>
    <n v="0.255"/>
    <n v="178"/>
  </r>
  <r>
    <x v="4"/>
    <s v="8689-CA-ROCKLIN-CA-OH"/>
    <x v="0"/>
    <n v="0.255"/>
    <n v="178"/>
  </r>
  <r>
    <x v="4"/>
    <s v="8689-CA-ROCKLIN-CA-OK"/>
    <x v="2"/>
    <n v="0.45800000000000002"/>
    <n v="124.8"/>
  </r>
  <r>
    <x v="4"/>
    <s v="8689-CA-ROCKLIN-CA-ON"/>
    <x v="0"/>
    <n v="0.39"/>
    <n v="172"/>
  </r>
  <r>
    <x v="4"/>
    <s v="8689-CA-ROCKLIN-CA-OR"/>
    <x v="0"/>
    <n v="0.21"/>
    <n v="200"/>
  </r>
  <r>
    <x v="4"/>
    <s v="8689-CA-ROCKLIN-CA-PA"/>
    <x v="2"/>
    <n v="0.436"/>
    <n v="182.9"/>
  </r>
  <r>
    <x v="4"/>
    <s v="8689-CA-ROCKLIN-CA-QC"/>
    <x v="0"/>
    <n v="0.39"/>
    <n v="172"/>
  </r>
  <r>
    <x v="4"/>
    <s v="8689-CA-ROCKLIN-CA-RI"/>
    <x v="0"/>
    <n v="0.255"/>
    <n v="178"/>
  </r>
  <r>
    <x v="4"/>
    <s v="8689-CA-ROCKLIN-CA-SC"/>
    <x v="0"/>
    <n v="0.255"/>
    <n v="178"/>
  </r>
  <r>
    <x v="4"/>
    <s v="8689-CA-ROCKLIN-CA-SD"/>
    <x v="0"/>
    <n v="0.255"/>
    <n v="178"/>
  </r>
  <r>
    <x v="4"/>
    <s v="8689-CA-ROCKLIN-CA-SK"/>
    <x v="0"/>
    <n v="0.24"/>
    <n v="215"/>
  </r>
  <r>
    <x v="4"/>
    <s v="8689-CA-ROCKLIN-CA-TN"/>
    <x v="0"/>
    <n v="0.255"/>
    <n v="178"/>
  </r>
  <r>
    <x v="4"/>
    <s v="8689-CA-ROCKLIN-CA-TX"/>
    <x v="0"/>
    <n v="0.255"/>
    <n v="178"/>
  </r>
  <r>
    <x v="4"/>
    <s v="8689-CA-ROCKLIN-CA-UT"/>
    <x v="2"/>
    <n v="0.27700000000000002"/>
    <n v="141.19999999999999"/>
  </r>
  <r>
    <x v="4"/>
    <s v="8689-CA-ROCKLIN-CA-VA"/>
    <x v="0"/>
    <n v="0.255"/>
    <n v="178"/>
  </r>
  <r>
    <x v="4"/>
    <s v="8689-CA-ROCKLIN-CA-VT"/>
    <x v="0"/>
    <n v="0.255"/>
    <n v="178"/>
  </r>
  <r>
    <x v="4"/>
    <s v="8689-CA-ROCKLIN-CA-WA"/>
    <x v="0"/>
    <n v="0.21"/>
    <n v="200"/>
  </r>
  <r>
    <x v="4"/>
    <s v="8689-CA-ROCKLIN-CA-WI"/>
    <x v="2"/>
    <n v="0.42599999999999999"/>
    <n v="179.5"/>
  </r>
  <r>
    <x v="4"/>
    <s v="8689-CA-ROCKLIN-CA-WV"/>
    <x v="0"/>
    <n v="0.255"/>
    <n v="178"/>
  </r>
  <r>
    <x v="4"/>
    <s v="8689-CA-ROCKLIN-CA-WY"/>
    <x v="0"/>
    <n v="0.21"/>
    <n v="200"/>
  </r>
  <r>
    <x v="4"/>
    <s v="8691-ON-ETOBICOKE-DC-ON"/>
    <x v="0"/>
    <n v="0.39"/>
    <n v="172"/>
  </r>
  <r>
    <x v="4"/>
    <s v="8691-ON-ETOBICOKE-MT-ON"/>
    <x v="0"/>
    <n v="0.39"/>
    <n v="172"/>
  </r>
  <r>
    <x v="4"/>
    <s v="8691-ON-ETOBICOKE-SD-ON"/>
    <x v="0"/>
    <n v="0.39"/>
    <n v="172"/>
  </r>
  <r>
    <x v="4"/>
    <s v="8691-ON-ETOBICOKE-VT-ON"/>
    <x v="0"/>
    <n v="0.39"/>
    <n v="172"/>
  </r>
  <r>
    <x v="4"/>
    <s v="8691-ON-ETOBICOKE-WV-ON"/>
    <x v="0"/>
    <n v="0.39"/>
    <n v="172"/>
  </r>
  <r>
    <x v="4"/>
    <s v="8691-ON-TORONTO-AL-ON"/>
    <x v="0"/>
    <n v="0.39"/>
    <n v="172"/>
  </r>
  <r>
    <x v="4"/>
    <s v="8691-ON-TORONTO-AR-ON"/>
    <x v="0"/>
    <n v="0.39"/>
    <n v="172"/>
  </r>
  <r>
    <x v="4"/>
    <s v="8691-ON-TORONTO-AZ-ON"/>
    <x v="0"/>
    <n v="0.39"/>
    <n v="172"/>
  </r>
  <r>
    <x v="4"/>
    <s v="8691-ON-TORONTO-CA-ON"/>
    <x v="0"/>
    <n v="0.39"/>
    <n v="172"/>
  </r>
  <r>
    <x v="4"/>
    <s v="8691-ON-TORONTO-CO-ON"/>
    <x v="0"/>
    <n v="0.39"/>
    <n v="172"/>
  </r>
  <r>
    <x v="4"/>
    <s v="8691-ON-TORONTO-CT-ON"/>
    <x v="0"/>
    <n v="0.39"/>
    <n v="172"/>
  </r>
  <r>
    <x v="4"/>
    <s v="8691-ON-TORONTO-DE-ON"/>
    <x v="0"/>
    <n v="0.39"/>
    <n v="172"/>
  </r>
  <r>
    <x v="4"/>
    <s v="8691-ON-TORONTO-FL-ON"/>
    <x v="0"/>
    <n v="0.39"/>
    <n v="172"/>
  </r>
  <r>
    <x v="4"/>
    <s v="8691-ON-TORONTO-GA-ON"/>
    <x v="0"/>
    <n v="0.39"/>
    <n v="172"/>
  </r>
  <r>
    <x v="4"/>
    <s v="8691-ON-TORONTO-IA-ON"/>
    <x v="0"/>
    <n v="0.39"/>
    <n v="172"/>
  </r>
  <r>
    <x v="4"/>
    <s v="8691-ON-TORONTO-ID-ON"/>
    <x v="0"/>
    <n v="0.39"/>
    <n v="172"/>
  </r>
  <r>
    <x v="4"/>
    <s v="8691-ON-TORONTO-IL-ON"/>
    <x v="2"/>
    <n v="0.69899999999999995"/>
    <n v="133.69999999999999"/>
  </r>
  <r>
    <x v="4"/>
    <s v="8691-ON-TORONTO-IN-ON"/>
    <x v="2"/>
    <n v="0.55300000000000005"/>
    <n v="244.8"/>
  </r>
  <r>
    <x v="4"/>
    <s v="8691-ON-TORONTO-KS-ON"/>
    <x v="0"/>
    <n v="0.39"/>
    <n v="172"/>
  </r>
  <r>
    <x v="4"/>
    <s v="8691-ON-TORONTO-KY-ON"/>
    <x v="0"/>
    <n v="0.39"/>
    <n v="172"/>
  </r>
  <r>
    <x v="4"/>
    <s v="8691-ON-TORONTO-LA-ON"/>
    <x v="0"/>
    <n v="0.39"/>
    <n v="172"/>
  </r>
  <r>
    <x v="4"/>
    <s v="8691-ON-TORONTO-MA-ON"/>
    <x v="0"/>
    <n v="0.39"/>
    <n v="172"/>
  </r>
  <r>
    <x v="4"/>
    <s v="8691-ON-TORONTO-MD-ON"/>
    <x v="0"/>
    <n v="0.39"/>
    <n v="172"/>
  </r>
  <r>
    <x v="4"/>
    <s v="8691-ON-TORONTO-ME-ON"/>
    <x v="0"/>
    <n v="0.39"/>
    <n v="172"/>
  </r>
  <r>
    <x v="4"/>
    <s v="8691-ON-TORONTO-MI-ON"/>
    <x v="2"/>
    <n v="0.52400000000000002"/>
    <n v="121.2"/>
  </r>
  <r>
    <x v="4"/>
    <s v="8691-ON-TORONTO-MN-ON"/>
    <x v="0"/>
    <n v="0.39"/>
    <n v="172"/>
  </r>
  <r>
    <x v="4"/>
    <s v="8691-ON-TORONTO-MO-ON"/>
    <x v="0"/>
    <n v="0.39"/>
    <n v="172"/>
  </r>
  <r>
    <x v="4"/>
    <s v="8691-ON-TORONTO-MS-ON"/>
    <x v="0"/>
    <n v="0.39"/>
    <n v="172"/>
  </r>
  <r>
    <x v="4"/>
    <s v="8691-ON-TORONTO-NC-ON"/>
    <x v="2"/>
    <n v="0.67700000000000005"/>
    <n v="190.4"/>
  </r>
  <r>
    <x v="4"/>
    <s v="8691-ON-TORONTO-ND-ON"/>
    <x v="0"/>
    <n v="0.39"/>
    <n v="172"/>
  </r>
  <r>
    <x v="4"/>
    <s v="8691-ON-TORONTO-NE-ON"/>
    <x v="0"/>
    <n v="0.39"/>
    <n v="172"/>
  </r>
  <r>
    <x v="4"/>
    <s v="8691-ON-TORONTO-NH-ON"/>
    <x v="0"/>
    <n v="0.39"/>
    <n v="172"/>
  </r>
  <r>
    <x v="4"/>
    <s v="8691-ON-TORONTO-NJ-ON"/>
    <x v="0"/>
    <n v="0.39"/>
    <n v="172"/>
  </r>
  <r>
    <x v="4"/>
    <s v="8691-ON-TORONTO-NM-ON"/>
    <x v="0"/>
    <n v="0.39"/>
    <n v="172"/>
  </r>
  <r>
    <x v="4"/>
    <s v="8691-ON-TORONTO-NV-ON"/>
    <x v="0"/>
    <n v="0.39"/>
    <n v="172"/>
  </r>
  <r>
    <x v="4"/>
    <s v="8691-ON-TORONTO-NY-ON"/>
    <x v="0"/>
    <n v="0.39"/>
    <n v="172"/>
  </r>
  <r>
    <x v="4"/>
    <s v="8691-ON-TORONTO-OH-ON"/>
    <x v="0"/>
    <n v="0.39"/>
    <n v="172"/>
  </r>
  <r>
    <x v="4"/>
    <s v="8691-ON-TORONTO-OK-ON"/>
    <x v="0"/>
    <n v="0.39"/>
    <n v="172"/>
  </r>
  <r>
    <x v="4"/>
    <s v="8691-ON-TORONTO-OR-ON"/>
    <x v="0"/>
    <n v="0.39"/>
    <n v="172"/>
  </r>
  <r>
    <x v="4"/>
    <s v="8691-ON-TORONTO-PA-ON"/>
    <x v="2"/>
    <n v="0.753"/>
    <n v="123"/>
  </r>
  <r>
    <x v="4"/>
    <s v="8691-ON-TORONTO-RI-ON"/>
    <x v="0"/>
    <n v="0.39"/>
    <n v="172"/>
  </r>
  <r>
    <x v="4"/>
    <s v="8691-ON-TORONTO-SC-ON"/>
    <x v="0"/>
    <n v="0.39"/>
    <n v="172"/>
  </r>
  <r>
    <x v="4"/>
    <s v="8691-ON-TORONTO-TN-ON"/>
    <x v="0"/>
    <n v="0.39"/>
    <n v="172"/>
  </r>
  <r>
    <x v="4"/>
    <s v="8691-ON-TORONTO-TX-ON"/>
    <x v="0"/>
    <n v="0.39"/>
    <n v="172"/>
  </r>
  <r>
    <x v="4"/>
    <s v="8691-ON-TORONTO-UT-ON"/>
    <x v="0"/>
    <n v="0.39"/>
    <n v="172"/>
  </r>
  <r>
    <x v="4"/>
    <s v="8691-ON-TORONTO-VA-ON"/>
    <x v="0"/>
    <n v="0.39"/>
    <n v="172"/>
  </r>
  <r>
    <x v="4"/>
    <s v="8691-ON-TORONTO-WA-ON"/>
    <x v="0"/>
    <n v="0.39"/>
    <n v="172"/>
  </r>
  <r>
    <x v="4"/>
    <s v="8691-ON-TORONTO-WI-ON"/>
    <x v="0"/>
    <n v="0.39"/>
    <n v="172"/>
  </r>
  <r>
    <x v="4"/>
    <s v="8691-ON-TORONTO-WY-ON"/>
    <x v="0"/>
    <n v="0.39"/>
    <n v="172"/>
  </r>
  <r>
    <x v="4"/>
    <s v="8691-ON-TORONTO-ON-AL"/>
    <x v="0"/>
    <n v="0.39"/>
    <n v="172"/>
  </r>
  <r>
    <x v="4"/>
    <s v="8691-ON-TORONTO-ON-AR"/>
    <x v="0"/>
    <n v="0.39"/>
    <n v="172"/>
  </r>
  <r>
    <x v="4"/>
    <s v="8691-ON-TORONTO-ON-AZ"/>
    <x v="0"/>
    <n v="0.39"/>
    <n v="172"/>
  </r>
  <r>
    <x v="4"/>
    <s v="8691-ON-TORONTO-ON-CA"/>
    <x v="2"/>
    <n v="0.434"/>
    <n v="148.30000000000001"/>
  </r>
  <r>
    <x v="4"/>
    <s v="8691-ON-TORONTO-ON-CO"/>
    <x v="0"/>
    <n v="0.39"/>
    <n v="172"/>
  </r>
  <r>
    <x v="4"/>
    <s v="8691-ON-TORONTO-ON-CT"/>
    <x v="0"/>
    <n v="0.39"/>
    <n v="172"/>
  </r>
  <r>
    <x v="4"/>
    <s v="8691-ON-TORONTO-ON-DC"/>
    <x v="0"/>
    <n v="0.39"/>
    <n v="172"/>
  </r>
  <r>
    <x v="4"/>
    <s v="8691-ON-TORONTO-ON-DE"/>
    <x v="0"/>
    <n v="0.39"/>
    <n v="172"/>
  </r>
  <r>
    <x v="4"/>
    <s v="8691-ON-TORONTO-ON-FL"/>
    <x v="0"/>
    <n v="0.39"/>
    <n v="172"/>
  </r>
  <r>
    <x v="4"/>
    <s v="8691-ON-TORONTO-ON-GA"/>
    <x v="0"/>
    <n v="0.39"/>
    <n v="172"/>
  </r>
  <r>
    <x v="4"/>
    <s v="8691-ON-TORONTO-ON-IA"/>
    <x v="0"/>
    <n v="0.39"/>
    <n v="172"/>
  </r>
  <r>
    <x v="4"/>
    <s v="8691-ON-TORONTO-ON-ID"/>
    <x v="0"/>
    <n v="0.39"/>
    <n v="172"/>
  </r>
  <r>
    <x v="4"/>
    <s v="8691-ON-TORONTO-ON-IL"/>
    <x v="2"/>
    <n v="0.48599999999999999"/>
    <n v="148.80000000000001"/>
  </r>
  <r>
    <x v="4"/>
    <s v="8691-ON-TORONTO-ON-IN"/>
    <x v="2"/>
    <n v="0.79600000000000004"/>
    <n v="112.6"/>
  </r>
  <r>
    <x v="4"/>
    <s v="8691-ON-TORONTO-ON-KS"/>
    <x v="0"/>
    <n v="0.39"/>
    <n v="172"/>
  </r>
  <r>
    <x v="4"/>
    <s v="8691-ON-TORONTO-ON-KY"/>
    <x v="2"/>
    <n v="0.44400000000000001"/>
    <n v="213.1"/>
  </r>
  <r>
    <x v="4"/>
    <s v="8691-ON-TORONTO-ON-LA"/>
    <x v="0"/>
    <n v="0.39"/>
    <n v="172"/>
  </r>
  <r>
    <x v="4"/>
    <s v="8691-ON-TORONTO-ON-MA"/>
    <x v="0"/>
    <n v="0.39"/>
    <n v="172"/>
  </r>
  <r>
    <x v="4"/>
    <s v="8691-ON-TORONTO-ON-MD"/>
    <x v="0"/>
    <n v="0.39"/>
    <n v="172"/>
  </r>
  <r>
    <x v="4"/>
    <s v="8691-ON-TORONTO-ON-ME"/>
    <x v="0"/>
    <n v="0.39"/>
    <n v="172"/>
  </r>
  <r>
    <x v="4"/>
    <s v="8691-ON-TORONTO-ON-MI"/>
    <x v="2"/>
    <n v="0.52500000000000002"/>
    <n v="163"/>
  </r>
  <r>
    <x v="4"/>
    <s v="8691-ON-TORONTO-ON-MN"/>
    <x v="0"/>
    <n v="0.39"/>
    <n v="172"/>
  </r>
  <r>
    <x v="4"/>
    <s v="8691-ON-TORONTO-ON-MO"/>
    <x v="0"/>
    <n v="0.39"/>
    <n v="172"/>
  </r>
  <r>
    <x v="4"/>
    <s v="8691-ON-TORONTO-ON-MS"/>
    <x v="0"/>
    <n v="0.39"/>
    <n v="172"/>
  </r>
  <r>
    <x v="4"/>
    <s v="8691-ON-TORONTO-ON-MT"/>
    <x v="0"/>
    <n v="0.39"/>
    <n v="172"/>
  </r>
  <r>
    <x v="4"/>
    <s v="8691-ON-TORONTO-ON-NC"/>
    <x v="2"/>
    <n v="0.45600000000000002"/>
    <n v="235.8"/>
  </r>
  <r>
    <x v="4"/>
    <s v="8691-ON-TORONTO-ON-ND"/>
    <x v="0"/>
    <n v="0.39"/>
    <n v="172"/>
  </r>
  <r>
    <x v="4"/>
    <s v="8691-ON-TORONTO-ON-NE"/>
    <x v="0"/>
    <n v="0.39"/>
    <n v="172"/>
  </r>
  <r>
    <x v="4"/>
    <s v="8691-ON-TORONTO-ON-NH"/>
    <x v="0"/>
    <n v="0.39"/>
    <n v="172"/>
  </r>
  <r>
    <x v="4"/>
    <s v="8691-ON-TORONTO-ON-NJ"/>
    <x v="0"/>
    <n v="0.39"/>
    <n v="172"/>
  </r>
  <r>
    <x v="4"/>
    <s v="8691-ON-TORONTO-ON-NM"/>
    <x v="0"/>
    <n v="0.39"/>
    <n v="172"/>
  </r>
  <r>
    <x v="4"/>
    <s v="8691-ON-TORONTO-ON-NV"/>
    <x v="0"/>
    <n v="0.39"/>
    <n v="172"/>
  </r>
  <r>
    <x v="4"/>
    <s v="8691-ON-TORONTO-ON-NY"/>
    <x v="0"/>
    <n v="0.39"/>
    <n v="172"/>
  </r>
  <r>
    <x v="4"/>
    <s v="8691-ON-TORONTO-ON-OH"/>
    <x v="2"/>
    <n v="0.59499999999999997"/>
    <n v="185.9"/>
  </r>
  <r>
    <x v="4"/>
    <s v="8691-ON-TORONTO-ON-OK"/>
    <x v="0"/>
    <n v="0.39"/>
    <n v="172"/>
  </r>
  <r>
    <x v="4"/>
    <s v="8691-ON-TORONTO-ON-OR"/>
    <x v="0"/>
    <n v="0.39"/>
    <n v="172"/>
  </r>
  <r>
    <x v="4"/>
    <s v="8691-ON-TORONTO-ON-PA"/>
    <x v="0"/>
    <n v="0.39"/>
    <n v="172"/>
  </r>
  <r>
    <x v="4"/>
    <s v="8691-ON-TORONTO-ON-RI"/>
    <x v="0"/>
    <n v="0.39"/>
    <n v="172"/>
  </r>
  <r>
    <x v="4"/>
    <s v="8691-ON-TORONTO-ON-SC"/>
    <x v="0"/>
    <n v="0.39"/>
    <n v="172"/>
  </r>
  <r>
    <x v="4"/>
    <s v="8691-ON-TORONTO-ON-SD"/>
    <x v="0"/>
    <n v="0.39"/>
    <n v="172"/>
  </r>
  <r>
    <x v="4"/>
    <s v="8691-ON-TORONTO-ON-TN"/>
    <x v="0"/>
    <n v="0.39"/>
    <n v="172"/>
  </r>
  <r>
    <x v="4"/>
    <s v="8691-ON-TORONTO-ON-TX"/>
    <x v="2"/>
    <n v="0.45200000000000001"/>
    <n v="263.10000000000002"/>
  </r>
  <r>
    <x v="4"/>
    <s v="8691-ON-TORONTO-ON-UT"/>
    <x v="0"/>
    <n v="0.39"/>
    <n v="172"/>
  </r>
  <r>
    <x v="4"/>
    <s v="8691-ON-TORONTO-ON-VA"/>
    <x v="0"/>
    <n v="0.39"/>
    <n v="172"/>
  </r>
  <r>
    <x v="4"/>
    <s v="8691-ON-TORONTO-ON-VT"/>
    <x v="0"/>
    <n v="0.39"/>
    <n v="172"/>
  </r>
  <r>
    <x v="4"/>
    <s v="8691-ON-TORONTO-ON-WA"/>
    <x v="0"/>
    <n v="0.39"/>
    <n v="172"/>
  </r>
  <r>
    <x v="4"/>
    <s v="8691-ON-TORONTO-ON-WI"/>
    <x v="0"/>
    <n v="0.39"/>
    <n v="172"/>
  </r>
  <r>
    <x v="4"/>
    <s v="8691-ON-TORONTO-ON-WV"/>
    <x v="0"/>
    <n v="0.39"/>
    <n v="172"/>
  </r>
  <r>
    <x v="4"/>
    <s v="8691-ON-TORONTO-ON-WY"/>
    <x v="0"/>
    <n v="0.39"/>
    <n v="172"/>
  </r>
  <r>
    <x v="4"/>
    <s v="8692-ON-ETOBICOKE-DC-ON"/>
    <x v="0"/>
    <n v="0.39"/>
    <n v="172"/>
  </r>
  <r>
    <x v="4"/>
    <s v="8692-ON-ETOBICOKE-MT-ON"/>
    <x v="0"/>
    <n v="0.39"/>
    <n v="172"/>
  </r>
  <r>
    <x v="4"/>
    <s v="8692-ON-ETOBICOKE-SD-ON"/>
    <x v="0"/>
    <n v="0.39"/>
    <n v="172"/>
  </r>
  <r>
    <x v="4"/>
    <s v="8692-ON-ETOBICOKE-VT-ON"/>
    <x v="0"/>
    <n v="0.39"/>
    <n v="172"/>
  </r>
  <r>
    <x v="4"/>
    <s v="8692-ON-ETOBICOKE-WV-ON"/>
    <x v="0"/>
    <n v="0.39"/>
    <n v="172"/>
  </r>
  <r>
    <x v="4"/>
    <s v="8692-ON-TORONTO-AL-ON"/>
    <x v="0"/>
    <n v="0.39"/>
    <n v="172"/>
  </r>
  <r>
    <x v="4"/>
    <s v="8692-ON-TORONTO-AR-ON"/>
    <x v="0"/>
    <n v="0.39"/>
    <n v="172"/>
  </r>
  <r>
    <x v="4"/>
    <s v="8692-ON-TORONTO-AZ-ON"/>
    <x v="0"/>
    <n v="0.39"/>
    <n v="172"/>
  </r>
  <r>
    <x v="4"/>
    <s v="8692-ON-TORONTO-CA-ON"/>
    <x v="0"/>
    <n v="0.39"/>
    <n v="172"/>
  </r>
  <r>
    <x v="4"/>
    <s v="8692-ON-TORONTO-CO-ON"/>
    <x v="0"/>
    <n v="0.39"/>
    <n v="172"/>
  </r>
  <r>
    <x v="4"/>
    <s v="8692-ON-TORONTO-CT-ON"/>
    <x v="0"/>
    <n v="0.39"/>
    <n v="172"/>
  </r>
  <r>
    <x v="4"/>
    <s v="8692-ON-TORONTO-DE-ON"/>
    <x v="0"/>
    <n v="0.39"/>
    <n v="172"/>
  </r>
  <r>
    <x v="4"/>
    <s v="8692-ON-TORONTO-FL-ON"/>
    <x v="0"/>
    <n v="0.39"/>
    <n v="172"/>
  </r>
  <r>
    <x v="4"/>
    <s v="8692-ON-TORONTO-GA-ON"/>
    <x v="0"/>
    <n v="0.39"/>
    <n v="172"/>
  </r>
  <r>
    <x v="4"/>
    <s v="8692-ON-TORONTO-IA-ON"/>
    <x v="0"/>
    <n v="0.39"/>
    <n v="172"/>
  </r>
  <r>
    <x v="4"/>
    <s v="8692-ON-TORONTO-ID-ON"/>
    <x v="0"/>
    <n v="0.39"/>
    <n v="172"/>
  </r>
  <r>
    <x v="4"/>
    <s v="8692-ON-TORONTO-IL-ON"/>
    <x v="2"/>
    <n v="0.69899999999999995"/>
    <n v="133.69999999999999"/>
  </r>
  <r>
    <x v="4"/>
    <s v="8692-ON-TORONTO-IN-ON"/>
    <x v="2"/>
    <n v="0.55300000000000005"/>
    <n v="244.8"/>
  </r>
  <r>
    <x v="4"/>
    <s v="8692-ON-TORONTO-KS-ON"/>
    <x v="0"/>
    <n v="0.39"/>
    <n v="172"/>
  </r>
  <r>
    <x v="4"/>
    <s v="8692-ON-TORONTO-KY-ON"/>
    <x v="0"/>
    <n v="0.39"/>
    <n v="172"/>
  </r>
  <r>
    <x v="4"/>
    <s v="8692-ON-TORONTO-LA-ON"/>
    <x v="0"/>
    <n v="0.39"/>
    <n v="172"/>
  </r>
  <r>
    <x v="4"/>
    <s v="8692-ON-TORONTO-MA-ON"/>
    <x v="0"/>
    <n v="0.39"/>
    <n v="172"/>
  </r>
  <r>
    <x v="4"/>
    <s v="8692-ON-TORONTO-MD-ON"/>
    <x v="0"/>
    <n v="0.39"/>
    <n v="172"/>
  </r>
  <r>
    <x v="4"/>
    <s v="8692-ON-TORONTO-ME-ON"/>
    <x v="0"/>
    <n v="0.39"/>
    <n v="172"/>
  </r>
  <r>
    <x v="4"/>
    <s v="8692-ON-TORONTO-MI-ON"/>
    <x v="2"/>
    <n v="0.52400000000000002"/>
    <n v="121.2"/>
  </r>
  <r>
    <x v="4"/>
    <s v="8692-ON-TORONTO-MN-ON"/>
    <x v="0"/>
    <n v="0.39"/>
    <n v="172"/>
  </r>
  <r>
    <x v="4"/>
    <s v="8692-ON-TORONTO-MO-ON"/>
    <x v="0"/>
    <n v="0.39"/>
    <n v="172"/>
  </r>
  <r>
    <x v="4"/>
    <s v="8692-ON-TORONTO-MS-ON"/>
    <x v="0"/>
    <n v="0.39"/>
    <n v="172"/>
  </r>
  <r>
    <x v="4"/>
    <s v="8692-ON-TORONTO-NC-ON"/>
    <x v="2"/>
    <n v="0.67700000000000005"/>
    <n v="190.4"/>
  </r>
  <r>
    <x v="4"/>
    <s v="8692-ON-TORONTO-ND-ON"/>
    <x v="0"/>
    <n v="0.39"/>
    <n v="172"/>
  </r>
  <r>
    <x v="4"/>
    <s v="8692-ON-TORONTO-NE-ON"/>
    <x v="0"/>
    <n v="0.39"/>
    <n v="172"/>
  </r>
  <r>
    <x v="4"/>
    <s v="8692-ON-TORONTO-NH-ON"/>
    <x v="0"/>
    <n v="0.39"/>
    <n v="172"/>
  </r>
  <r>
    <x v="4"/>
    <s v="8692-ON-TORONTO-NJ-ON"/>
    <x v="0"/>
    <n v="0.39"/>
    <n v="172"/>
  </r>
  <r>
    <x v="4"/>
    <s v="8692-ON-TORONTO-NM-ON"/>
    <x v="0"/>
    <n v="0.39"/>
    <n v="172"/>
  </r>
  <r>
    <x v="4"/>
    <s v="8692-ON-TORONTO-NV-ON"/>
    <x v="0"/>
    <n v="0.39"/>
    <n v="172"/>
  </r>
  <r>
    <x v="4"/>
    <s v="8692-ON-TORONTO-NY-ON"/>
    <x v="0"/>
    <n v="0.39"/>
    <n v="172"/>
  </r>
  <r>
    <x v="4"/>
    <s v="8692-ON-TORONTO-OH-ON"/>
    <x v="0"/>
    <n v="0.39"/>
    <n v="172"/>
  </r>
  <r>
    <x v="4"/>
    <s v="8692-ON-TORONTO-OK-ON"/>
    <x v="0"/>
    <n v="0.39"/>
    <n v="172"/>
  </r>
  <r>
    <x v="4"/>
    <s v="8692-ON-TORONTO-OR-ON"/>
    <x v="0"/>
    <n v="0.39"/>
    <n v="172"/>
  </r>
  <r>
    <x v="4"/>
    <s v="8692-ON-TORONTO-PA-ON"/>
    <x v="2"/>
    <n v="0.753"/>
    <n v="123"/>
  </r>
  <r>
    <x v="4"/>
    <s v="8692-ON-TORONTO-RI-ON"/>
    <x v="0"/>
    <n v="0.39"/>
    <n v="172"/>
  </r>
  <r>
    <x v="4"/>
    <s v="8692-ON-TORONTO-SC-ON"/>
    <x v="0"/>
    <n v="0.39"/>
    <n v="172"/>
  </r>
  <r>
    <x v="4"/>
    <s v="8692-ON-TORONTO-TN-ON"/>
    <x v="0"/>
    <n v="0.39"/>
    <n v="172"/>
  </r>
  <r>
    <x v="4"/>
    <s v="8692-ON-TORONTO-TX-ON"/>
    <x v="0"/>
    <n v="0.39"/>
    <n v="172"/>
  </r>
  <r>
    <x v="4"/>
    <s v="8692-ON-TORONTO-UT-ON"/>
    <x v="0"/>
    <n v="0.39"/>
    <n v="172"/>
  </r>
  <r>
    <x v="4"/>
    <s v="8692-ON-TORONTO-VA-ON"/>
    <x v="0"/>
    <n v="0.39"/>
    <n v="172"/>
  </r>
  <r>
    <x v="4"/>
    <s v="8692-ON-TORONTO-WA-ON"/>
    <x v="0"/>
    <n v="0.39"/>
    <n v="172"/>
  </r>
  <r>
    <x v="4"/>
    <s v="8692-ON-TORONTO-WI-ON"/>
    <x v="0"/>
    <n v="0.39"/>
    <n v="172"/>
  </r>
  <r>
    <x v="4"/>
    <s v="8692-ON-TORONTO-WY-ON"/>
    <x v="0"/>
    <n v="0.39"/>
    <n v="172"/>
  </r>
  <r>
    <x v="4"/>
    <s v="8692-ON-TORONTO-ON-AL"/>
    <x v="0"/>
    <n v="0.39"/>
    <n v="172"/>
  </r>
  <r>
    <x v="4"/>
    <s v="8692-ON-TORONTO-ON-AR"/>
    <x v="0"/>
    <n v="0.39"/>
    <n v="172"/>
  </r>
  <r>
    <x v="4"/>
    <s v="8692-ON-TORONTO-ON-AZ"/>
    <x v="0"/>
    <n v="0.39"/>
    <n v="172"/>
  </r>
  <r>
    <x v="4"/>
    <s v="8692-ON-TORONTO-ON-CA"/>
    <x v="2"/>
    <n v="0.434"/>
    <n v="148.30000000000001"/>
  </r>
  <r>
    <x v="4"/>
    <s v="8692-ON-TORONTO-ON-CO"/>
    <x v="0"/>
    <n v="0.39"/>
    <n v="172"/>
  </r>
  <r>
    <x v="4"/>
    <s v="8692-ON-TORONTO-ON-CT"/>
    <x v="0"/>
    <n v="0.39"/>
    <n v="172"/>
  </r>
  <r>
    <x v="4"/>
    <s v="8692-ON-TORONTO-ON-DC"/>
    <x v="0"/>
    <n v="0.39"/>
    <n v="172"/>
  </r>
  <r>
    <x v="4"/>
    <s v="8692-ON-TORONTO-ON-DE"/>
    <x v="0"/>
    <n v="0.39"/>
    <n v="172"/>
  </r>
  <r>
    <x v="4"/>
    <s v="8692-ON-TORONTO-ON-FL"/>
    <x v="0"/>
    <n v="0.39"/>
    <n v="172"/>
  </r>
  <r>
    <x v="4"/>
    <s v="8692-ON-TORONTO-ON-GA"/>
    <x v="0"/>
    <n v="0.39"/>
    <n v="172"/>
  </r>
  <r>
    <x v="4"/>
    <s v="8692-ON-TORONTO-ON-IA"/>
    <x v="0"/>
    <n v="0.39"/>
    <n v="172"/>
  </r>
  <r>
    <x v="4"/>
    <s v="8692-ON-TORONTO-ON-ID"/>
    <x v="0"/>
    <n v="0.39"/>
    <n v="172"/>
  </r>
  <r>
    <x v="4"/>
    <s v="8692-ON-TORONTO-ON-IL"/>
    <x v="2"/>
    <n v="0.48599999999999999"/>
    <n v="148.80000000000001"/>
  </r>
  <r>
    <x v="4"/>
    <s v="8692-ON-TORONTO-ON-IN"/>
    <x v="2"/>
    <n v="0.79600000000000004"/>
    <n v="112.6"/>
  </r>
  <r>
    <x v="4"/>
    <s v="8692-ON-TORONTO-ON-KS"/>
    <x v="0"/>
    <n v="0.39"/>
    <n v="172"/>
  </r>
  <r>
    <x v="4"/>
    <s v="8692-ON-TORONTO-ON-KY"/>
    <x v="2"/>
    <n v="0.44400000000000001"/>
    <n v="213.1"/>
  </r>
  <r>
    <x v="4"/>
    <s v="8692-ON-TORONTO-ON-LA"/>
    <x v="0"/>
    <n v="0.39"/>
    <n v="172"/>
  </r>
  <r>
    <x v="4"/>
    <s v="8692-ON-TORONTO-ON-MA"/>
    <x v="0"/>
    <n v="0.39"/>
    <n v="172"/>
  </r>
  <r>
    <x v="4"/>
    <s v="8692-ON-TORONTO-ON-MD"/>
    <x v="0"/>
    <n v="0.39"/>
    <n v="172"/>
  </r>
  <r>
    <x v="4"/>
    <s v="8692-ON-TORONTO-ON-ME"/>
    <x v="0"/>
    <n v="0.39"/>
    <n v="172"/>
  </r>
  <r>
    <x v="4"/>
    <s v="8692-ON-TORONTO-ON-MI"/>
    <x v="2"/>
    <n v="0.52500000000000002"/>
    <n v="163"/>
  </r>
  <r>
    <x v="4"/>
    <s v="8692-ON-TORONTO-ON-MN"/>
    <x v="0"/>
    <n v="0.39"/>
    <n v="172"/>
  </r>
  <r>
    <x v="4"/>
    <s v="8692-ON-TORONTO-ON-MO"/>
    <x v="0"/>
    <n v="0.39"/>
    <n v="172"/>
  </r>
  <r>
    <x v="4"/>
    <s v="8692-ON-TORONTO-ON-MS"/>
    <x v="0"/>
    <n v="0.39"/>
    <n v="172"/>
  </r>
  <r>
    <x v="4"/>
    <s v="8692-ON-TORONTO-ON-MT"/>
    <x v="0"/>
    <n v="0.39"/>
    <n v="172"/>
  </r>
  <r>
    <x v="4"/>
    <s v="8692-ON-TORONTO-ON-NC"/>
    <x v="2"/>
    <n v="0.45600000000000002"/>
    <n v="235.8"/>
  </r>
  <r>
    <x v="4"/>
    <s v="8692-ON-TORONTO-ON-ND"/>
    <x v="0"/>
    <n v="0.39"/>
    <n v="172"/>
  </r>
  <r>
    <x v="4"/>
    <s v="8692-ON-TORONTO-ON-NE"/>
    <x v="0"/>
    <n v="0.39"/>
    <n v="172"/>
  </r>
  <r>
    <x v="4"/>
    <s v="8692-ON-TORONTO-ON-NH"/>
    <x v="0"/>
    <n v="0.39"/>
    <n v="172"/>
  </r>
  <r>
    <x v="4"/>
    <s v="8692-ON-TORONTO-ON-NJ"/>
    <x v="0"/>
    <n v="0.39"/>
    <n v="172"/>
  </r>
  <r>
    <x v="4"/>
    <s v="8692-ON-TORONTO-ON-NM"/>
    <x v="0"/>
    <n v="0.39"/>
    <n v="172"/>
  </r>
  <r>
    <x v="4"/>
    <s v="8692-ON-TORONTO-ON-NV"/>
    <x v="0"/>
    <n v="0.39"/>
    <n v="172"/>
  </r>
  <r>
    <x v="4"/>
    <s v="8692-ON-TORONTO-ON-NY"/>
    <x v="0"/>
    <n v="0.39"/>
    <n v="172"/>
  </r>
  <r>
    <x v="4"/>
    <s v="8692-ON-TORONTO-ON-OH"/>
    <x v="2"/>
    <n v="0.59499999999999997"/>
    <n v="185.9"/>
  </r>
  <r>
    <x v="4"/>
    <s v="8692-ON-TORONTO-ON-OK"/>
    <x v="0"/>
    <n v="0.39"/>
    <n v="172"/>
  </r>
  <r>
    <x v="4"/>
    <s v="8692-ON-TORONTO-ON-OR"/>
    <x v="0"/>
    <n v="0.39"/>
    <n v="172"/>
  </r>
  <r>
    <x v="4"/>
    <s v="8692-ON-TORONTO-ON-PA"/>
    <x v="0"/>
    <n v="0.39"/>
    <n v="172"/>
  </r>
  <r>
    <x v="4"/>
    <s v="8692-ON-TORONTO-ON-RI"/>
    <x v="0"/>
    <n v="0.39"/>
    <n v="172"/>
  </r>
  <r>
    <x v="4"/>
    <s v="8692-ON-TORONTO-ON-SC"/>
    <x v="0"/>
    <n v="0.39"/>
    <n v="172"/>
  </r>
  <r>
    <x v="4"/>
    <s v="8692-ON-TORONTO-ON-SD"/>
    <x v="0"/>
    <n v="0.39"/>
    <n v="172"/>
  </r>
  <r>
    <x v="4"/>
    <s v="8692-ON-TORONTO-ON-TN"/>
    <x v="0"/>
    <n v="0.39"/>
    <n v="172"/>
  </r>
  <r>
    <x v="4"/>
    <s v="8692-ON-TORONTO-ON-TX"/>
    <x v="2"/>
    <n v="0.45200000000000001"/>
    <n v="263.10000000000002"/>
  </r>
  <r>
    <x v="4"/>
    <s v="8692-ON-TORONTO-ON-UT"/>
    <x v="0"/>
    <n v="0.39"/>
    <n v="172"/>
  </r>
  <r>
    <x v="4"/>
    <s v="8692-ON-TORONTO-ON-VA"/>
    <x v="0"/>
    <n v="0.39"/>
    <n v="172"/>
  </r>
  <r>
    <x v="4"/>
    <s v="8692-ON-TORONTO-ON-VT"/>
    <x v="0"/>
    <n v="0.39"/>
    <n v="172"/>
  </r>
  <r>
    <x v="4"/>
    <s v="8692-ON-TORONTO-ON-WA"/>
    <x v="0"/>
    <n v="0.39"/>
    <n v="172"/>
  </r>
  <r>
    <x v="4"/>
    <s v="8692-ON-TORONTO-ON-WI"/>
    <x v="0"/>
    <n v="0.39"/>
    <n v="172"/>
  </r>
  <r>
    <x v="4"/>
    <s v="8692-ON-TORONTO-ON-WV"/>
    <x v="0"/>
    <n v="0.39"/>
    <n v="172"/>
  </r>
  <r>
    <x v="4"/>
    <s v="8692-ON-TORONTO-ON-WY"/>
    <x v="0"/>
    <n v="0.39"/>
    <n v="172"/>
  </r>
  <r>
    <x v="4"/>
    <s v="8693-ON-BARRIE-AL-ON"/>
    <x v="0"/>
    <n v="0.39"/>
    <n v="172"/>
  </r>
  <r>
    <x v="4"/>
    <s v="8693-ON-BARRIE-AR-ON"/>
    <x v="0"/>
    <n v="0.39"/>
    <n v="172"/>
  </r>
  <r>
    <x v="4"/>
    <s v="8693-ON-BARRIE-AZ-ON"/>
    <x v="0"/>
    <n v="0.39"/>
    <n v="172"/>
  </r>
  <r>
    <x v="4"/>
    <s v="8693-ON-BARRIE-CA-ON"/>
    <x v="0"/>
    <n v="0.39"/>
    <n v="172"/>
  </r>
  <r>
    <x v="4"/>
    <s v="8693-ON-BARRIE-CO-ON"/>
    <x v="0"/>
    <n v="0.39"/>
    <n v="172"/>
  </r>
  <r>
    <x v="4"/>
    <s v="8693-ON-BARRIE-CT-ON"/>
    <x v="0"/>
    <n v="0.39"/>
    <n v="172"/>
  </r>
  <r>
    <x v="4"/>
    <s v="8693-ON-BARRIE-DC-ON"/>
    <x v="0"/>
    <n v="0.39"/>
    <n v="172"/>
  </r>
  <r>
    <x v="4"/>
    <s v="8693-ON-BARRIE-DE-ON"/>
    <x v="0"/>
    <n v="0.39"/>
    <n v="172"/>
  </r>
  <r>
    <x v="4"/>
    <s v="8693-ON-BARRIE-FL-ON"/>
    <x v="0"/>
    <n v="0.39"/>
    <n v="172"/>
  </r>
  <r>
    <x v="4"/>
    <s v="8693-ON-BARRIE-GA-ON"/>
    <x v="0"/>
    <n v="0.39"/>
    <n v="172"/>
  </r>
  <r>
    <x v="4"/>
    <s v="8693-ON-BARRIE-IA-ON"/>
    <x v="0"/>
    <n v="0.39"/>
    <n v="172"/>
  </r>
  <r>
    <x v="4"/>
    <s v="8693-ON-BARRIE-ID-ON"/>
    <x v="0"/>
    <n v="0.39"/>
    <n v="172"/>
  </r>
  <r>
    <x v="4"/>
    <s v="8693-ON-BARRIE-IL-ON"/>
    <x v="2"/>
    <n v="0.69899999999999995"/>
    <n v="133.69999999999999"/>
  </r>
  <r>
    <x v="4"/>
    <s v="8693-ON-BARRIE-IN-ON"/>
    <x v="2"/>
    <n v="0.55300000000000005"/>
    <n v="244.8"/>
  </r>
  <r>
    <x v="4"/>
    <s v="8693-ON-BARRIE-KS-ON"/>
    <x v="0"/>
    <n v="0.39"/>
    <n v="172"/>
  </r>
  <r>
    <x v="4"/>
    <s v="8693-ON-BARRIE-KY-ON"/>
    <x v="0"/>
    <n v="0.39"/>
    <n v="172"/>
  </r>
  <r>
    <x v="4"/>
    <s v="8693-ON-BARRIE-LA-ON"/>
    <x v="0"/>
    <n v="0.39"/>
    <n v="172"/>
  </r>
  <r>
    <x v="4"/>
    <s v="8693-ON-BARRIE-MA-ON"/>
    <x v="0"/>
    <n v="0.39"/>
    <n v="172"/>
  </r>
  <r>
    <x v="4"/>
    <s v="8693-ON-BARRIE-MD-ON"/>
    <x v="0"/>
    <n v="0.39"/>
    <n v="172"/>
  </r>
  <r>
    <x v="4"/>
    <s v="8693-ON-BARRIE-ME-ON"/>
    <x v="0"/>
    <n v="0.39"/>
    <n v="172"/>
  </r>
  <r>
    <x v="4"/>
    <s v="8693-ON-BARRIE-MI-ON"/>
    <x v="2"/>
    <n v="0.52400000000000002"/>
    <n v="121.2"/>
  </r>
  <r>
    <x v="4"/>
    <s v="8693-ON-BARRIE-MN-ON"/>
    <x v="0"/>
    <n v="0.39"/>
    <n v="172"/>
  </r>
  <r>
    <x v="4"/>
    <s v="8693-ON-BARRIE-MO-ON"/>
    <x v="0"/>
    <n v="0.39"/>
    <n v="172"/>
  </r>
  <r>
    <x v="4"/>
    <s v="8693-ON-BARRIE-MS-ON"/>
    <x v="0"/>
    <n v="0.39"/>
    <n v="172"/>
  </r>
  <r>
    <x v="4"/>
    <s v="8693-ON-BARRIE-MT-ON"/>
    <x v="0"/>
    <n v="0.39"/>
    <n v="172"/>
  </r>
  <r>
    <x v="4"/>
    <s v="8693-ON-BARRIE-NC-ON"/>
    <x v="2"/>
    <n v="0.67700000000000005"/>
    <n v="190.4"/>
  </r>
  <r>
    <x v="4"/>
    <s v="8693-ON-BARRIE-ND-ON"/>
    <x v="0"/>
    <n v="0.39"/>
    <n v="172"/>
  </r>
  <r>
    <x v="4"/>
    <s v="8693-ON-BARRIE-NE-ON"/>
    <x v="0"/>
    <n v="0.39"/>
    <n v="172"/>
  </r>
  <r>
    <x v="4"/>
    <s v="8693-ON-BARRIE-NH-ON"/>
    <x v="0"/>
    <n v="0.39"/>
    <n v="172"/>
  </r>
  <r>
    <x v="4"/>
    <s v="8693-ON-BARRIE-NJ-ON"/>
    <x v="0"/>
    <n v="0.39"/>
    <n v="172"/>
  </r>
  <r>
    <x v="4"/>
    <s v="8693-ON-BARRIE-NM-ON"/>
    <x v="0"/>
    <n v="0.39"/>
    <n v="172"/>
  </r>
  <r>
    <x v="4"/>
    <s v="8693-ON-BARRIE-NV-ON"/>
    <x v="0"/>
    <n v="0.39"/>
    <n v="172"/>
  </r>
  <r>
    <x v="4"/>
    <s v="8693-ON-BARRIE-NY-ON"/>
    <x v="0"/>
    <n v="0.39"/>
    <n v="172"/>
  </r>
  <r>
    <x v="4"/>
    <s v="8693-ON-BARRIE-OH-ON"/>
    <x v="0"/>
    <n v="0.39"/>
    <n v="172"/>
  </r>
  <r>
    <x v="4"/>
    <s v="8693-ON-BARRIE-OK-ON"/>
    <x v="0"/>
    <n v="0.39"/>
    <n v="172"/>
  </r>
  <r>
    <x v="4"/>
    <s v="8693-ON-BARRIE-OR-ON"/>
    <x v="0"/>
    <n v="0.39"/>
    <n v="172"/>
  </r>
  <r>
    <x v="4"/>
    <s v="8693-ON-BARRIE-PA-ON"/>
    <x v="2"/>
    <n v="0.753"/>
    <n v="123"/>
  </r>
  <r>
    <x v="4"/>
    <s v="8693-ON-BARRIE-RI-ON"/>
    <x v="0"/>
    <n v="0.39"/>
    <n v="172"/>
  </r>
  <r>
    <x v="4"/>
    <s v="8693-ON-BARRIE-SC-ON"/>
    <x v="0"/>
    <n v="0.39"/>
    <n v="172"/>
  </r>
  <r>
    <x v="4"/>
    <s v="8693-ON-BARRIE-SD-ON"/>
    <x v="0"/>
    <n v="0.39"/>
    <n v="172"/>
  </r>
  <r>
    <x v="4"/>
    <s v="8693-ON-BARRIE-TN-ON"/>
    <x v="0"/>
    <n v="0.39"/>
    <n v="172"/>
  </r>
  <r>
    <x v="4"/>
    <s v="8693-ON-BARRIE-TX-ON"/>
    <x v="0"/>
    <n v="0.39"/>
    <n v="172"/>
  </r>
  <r>
    <x v="4"/>
    <s v="8693-ON-BARRIE-UT-ON"/>
    <x v="0"/>
    <n v="0.39"/>
    <n v="172"/>
  </r>
  <r>
    <x v="4"/>
    <s v="8693-ON-BARRIE-VA-ON"/>
    <x v="0"/>
    <n v="0.39"/>
    <n v="172"/>
  </r>
  <r>
    <x v="4"/>
    <s v="8693-ON-BARRIE-VT-ON"/>
    <x v="0"/>
    <n v="0.39"/>
    <n v="172"/>
  </r>
  <r>
    <x v="4"/>
    <s v="8693-ON-BARRIE-WA-ON"/>
    <x v="0"/>
    <n v="0.39"/>
    <n v="172"/>
  </r>
  <r>
    <x v="4"/>
    <s v="8693-ON-BARRIE-WI-ON"/>
    <x v="0"/>
    <n v="0.39"/>
    <n v="172"/>
  </r>
  <r>
    <x v="4"/>
    <s v="8693-ON-BARRIE-WV-ON"/>
    <x v="0"/>
    <n v="0.39"/>
    <n v="172"/>
  </r>
  <r>
    <x v="4"/>
    <s v="8693-ON-BARRIE-WY-ON"/>
    <x v="0"/>
    <n v="0.39"/>
    <n v="172"/>
  </r>
  <r>
    <x v="4"/>
    <s v="8693-ON-BARRIE-ON-AL"/>
    <x v="0"/>
    <n v="0.39"/>
    <n v="172"/>
  </r>
  <r>
    <x v="4"/>
    <s v="8693-ON-BARRIE-ON-AR"/>
    <x v="0"/>
    <n v="0.39"/>
    <n v="172"/>
  </r>
  <r>
    <x v="4"/>
    <s v="8693-ON-BARRIE-ON-AZ"/>
    <x v="0"/>
    <n v="0.39"/>
    <n v="172"/>
  </r>
  <r>
    <x v="4"/>
    <s v="8693-ON-BARRIE-ON-CA"/>
    <x v="2"/>
    <n v="0.434"/>
    <n v="148.30000000000001"/>
  </r>
  <r>
    <x v="4"/>
    <s v="8693-ON-BARRIE-ON-CO"/>
    <x v="0"/>
    <n v="0.39"/>
    <n v="172"/>
  </r>
  <r>
    <x v="4"/>
    <s v="8693-ON-BARRIE-ON-CT"/>
    <x v="0"/>
    <n v="0.39"/>
    <n v="172"/>
  </r>
  <r>
    <x v="4"/>
    <s v="8693-ON-BARRIE-ON-DC"/>
    <x v="0"/>
    <n v="0.39"/>
    <n v="172"/>
  </r>
  <r>
    <x v="4"/>
    <s v="8693-ON-BARRIE-ON-DE"/>
    <x v="0"/>
    <n v="0.39"/>
    <n v="172"/>
  </r>
  <r>
    <x v="4"/>
    <s v="8693-ON-BARRIE-ON-FL"/>
    <x v="0"/>
    <n v="0.39"/>
    <n v="172"/>
  </r>
  <r>
    <x v="4"/>
    <s v="8693-ON-BARRIE-ON-GA"/>
    <x v="0"/>
    <n v="0.39"/>
    <n v="172"/>
  </r>
  <r>
    <x v="4"/>
    <s v="8693-ON-BARRIE-ON-IA"/>
    <x v="0"/>
    <n v="0.39"/>
    <n v="172"/>
  </r>
  <r>
    <x v="4"/>
    <s v="8693-ON-BARRIE-ON-ID"/>
    <x v="0"/>
    <n v="0.39"/>
    <n v="172"/>
  </r>
  <r>
    <x v="4"/>
    <s v="8693-ON-BARRIE-ON-IL"/>
    <x v="2"/>
    <n v="0.48599999999999999"/>
    <n v="148.80000000000001"/>
  </r>
  <r>
    <x v="4"/>
    <s v="8693-ON-BARRIE-ON-IN"/>
    <x v="2"/>
    <n v="0.79600000000000004"/>
    <n v="112.6"/>
  </r>
  <r>
    <x v="4"/>
    <s v="8693-ON-BARRIE-ON-KS"/>
    <x v="0"/>
    <n v="0.39"/>
    <n v="172"/>
  </r>
  <r>
    <x v="4"/>
    <s v="8693-ON-BARRIE-ON-KY"/>
    <x v="2"/>
    <n v="0.44400000000000001"/>
    <n v="213.1"/>
  </r>
  <r>
    <x v="4"/>
    <s v="8693-ON-BARRIE-ON-LA"/>
    <x v="0"/>
    <n v="0.39"/>
    <n v="172"/>
  </r>
  <r>
    <x v="4"/>
    <s v="8693-ON-BARRIE-ON-MA"/>
    <x v="0"/>
    <n v="0.39"/>
    <n v="172"/>
  </r>
  <r>
    <x v="4"/>
    <s v="8693-ON-BARRIE-ON-MD"/>
    <x v="0"/>
    <n v="0.39"/>
    <n v="172"/>
  </r>
  <r>
    <x v="4"/>
    <s v="8693-ON-BARRIE-ON-ME"/>
    <x v="0"/>
    <n v="0.39"/>
    <n v="172"/>
  </r>
  <r>
    <x v="4"/>
    <s v="8693-ON-BARRIE-ON-MI"/>
    <x v="2"/>
    <n v="0.52500000000000002"/>
    <n v="163"/>
  </r>
  <r>
    <x v="4"/>
    <s v="8693-ON-BARRIE-ON-MN"/>
    <x v="0"/>
    <n v="0.39"/>
    <n v="172"/>
  </r>
  <r>
    <x v="4"/>
    <s v="8693-ON-BARRIE-ON-MO"/>
    <x v="0"/>
    <n v="0.39"/>
    <n v="172"/>
  </r>
  <r>
    <x v="4"/>
    <s v="8693-ON-BARRIE-ON-MS"/>
    <x v="0"/>
    <n v="0.39"/>
    <n v="172"/>
  </r>
  <r>
    <x v="4"/>
    <s v="8693-ON-BARRIE-ON-MT"/>
    <x v="0"/>
    <n v="0.39"/>
    <n v="172"/>
  </r>
  <r>
    <x v="4"/>
    <s v="8693-ON-BARRIE-ON-NC"/>
    <x v="2"/>
    <n v="0.45600000000000002"/>
    <n v="235.8"/>
  </r>
  <r>
    <x v="4"/>
    <s v="8693-ON-BARRIE-ON-ND"/>
    <x v="0"/>
    <n v="0.39"/>
    <n v="172"/>
  </r>
  <r>
    <x v="4"/>
    <s v="8693-ON-BARRIE-ON-NE"/>
    <x v="0"/>
    <n v="0.39"/>
    <n v="172"/>
  </r>
  <r>
    <x v="4"/>
    <s v="8693-ON-BARRIE-ON-NH"/>
    <x v="0"/>
    <n v="0.39"/>
    <n v="172"/>
  </r>
  <r>
    <x v="4"/>
    <s v="8693-ON-BARRIE-ON-NJ"/>
    <x v="0"/>
    <n v="0.39"/>
    <n v="172"/>
  </r>
  <r>
    <x v="4"/>
    <s v="8693-ON-BARRIE-ON-NM"/>
    <x v="0"/>
    <n v="0.39"/>
    <n v="172"/>
  </r>
  <r>
    <x v="4"/>
    <s v="8693-ON-BARRIE-ON-NV"/>
    <x v="0"/>
    <n v="0.39"/>
    <n v="172"/>
  </r>
  <r>
    <x v="4"/>
    <s v="8693-ON-BARRIE-ON-NY"/>
    <x v="0"/>
    <n v="0.39"/>
    <n v="172"/>
  </r>
  <r>
    <x v="4"/>
    <s v="8693-ON-BARRIE-ON-OH"/>
    <x v="2"/>
    <n v="0.59499999999999997"/>
    <n v="185.9"/>
  </r>
  <r>
    <x v="4"/>
    <s v="8693-ON-BARRIE-ON-OK"/>
    <x v="0"/>
    <n v="0.39"/>
    <n v="172"/>
  </r>
  <r>
    <x v="4"/>
    <s v="8693-ON-BARRIE-ON-OR"/>
    <x v="0"/>
    <n v="0.39"/>
    <n v="172"/>
  </r>
  <r>
    <x v="4"/>
    <s v="8693-ON-BARRIE-ON-PA"/>
    <x v="0"/>
    <n v="0.39"/>
    <n v="172"/>
  </r>
  <r>
    <x v="4"/>
    <s v="8693-ON-BARRIE-ON-RI"/>
    <x v="0"/>
    <n v="0.39"/>
    <n v="172"/>
  </r>
  <r>
    <x v="4"/>
    <s v="8693-ON-BARRIE-ON-SC"/>
    <x v="0"/>
    <n v="0.39"/>
    <n v="172"/>
  </r>
  <r>
    <x v="4"/>
    <s v="8693-ON-BARRIE-ON-SD"/>
    <x v="0"/>
    <n v="0.39"/>
    <n v="172"/>
  </r>
  <r>
    <x v="4"/>
    <s v="8693-ON-BARRIE-ON-TN"/>
    <x v="0"/>
    <n v="0.39"/>
    <n v="172"/>
  </r>
  <r>
    <x v="4"/>
    <s v="8693-ON-BARRIE-ON-TX"/>
    <x v="2"/>
    <n v="0.45200000000000001"/>
    <n v="263.10000000000002"/>
  </r>
  <r>
    <x v="4"/>
    <s v="8693-ON-BARRIE-ON-UT"/>
    <x v="0"/>
    <n v="0.39"/>
    <n v="172"/>
  </r>
  <r>
    <x v="4"/>
    <s v="8693-ON-BARRIE-ON-VA"/>
    <x v="0"/>
    <n v="0.39"/>
    <n v="172"/>
  </r>
  <r>
    <x v="4"/>
    <s v="8693-ON-BARRIE-ON-VT"/>
    <x v="0"/>
    <n v="0.39"/>
    <n v="172"/>
  </r>
  <r>
    <x v="4"/>
    <s v="8693-ON-BARRIE-ON-WA"/>
    <x v="0"/>
    <n v="0.39"/>
    <n v="172"/>
  </r>
  <r>
    <x v="4"/>
    <s v="8693-ON-BARRIE-ON-WI"/>
    <x v="0"/>
    <n v="0.39"/>
    <n v="172"/>
  </r>
  <r>
    <x v="4"/>
    <s v="8693-ON-BARRIE-ON-WV"/>
    <x v="0"/>
    <n v="0.39"/>
    <n v="172"/>
  </r>
  <r>
    <x v="4"/>
    <s v="8693-ON-BARRIE-ON-WY"/>
    <x v="0"/>
    <n v="0.39"/>
    <n v="172"/>
  </r>
  <r>
    <x v="4"/>
    <s v="8694-ON-GLOUCESTER-AL-ON"/>
    <x v="0"/>
    <n v="0.39"/>
    <n v="172"/>
  </r>
  <r>
    <x v="4"/>
    <s v="8694-ON-GLOUCESTER-AR-ON"/>
    <x v="0"/>
    <n v="0.39"/>
    <n v="172"/>
  </r>
  <r>
    <x v="4"/>
    <s v="8694-ON-GLOUCESTER-AZ-ON"/>
    <x v="0"/>
    <n v="0.39"/>
    <n v="172"/>
  </r>
  <r>
    <x v="4"/>
    <s v="8694-ON-GLOUCESTER-CA-ON"/>
    <x v="0"/>
    <n v="0.39"/>
    <n v="172"/>
  </r>
  <r>
    <x v="4"/>
    <s v="8694-ON-GLOUCESTER-CO-ON"/>
    <x v="0"/>
    <n v="0.39"/>
    <n v="172"/>
  </r>
  <r>
    <x v="4"/>
    <s v="8694-ON-GLOUCESTER-CT-ON"/>
    <x v="0"/>
    <n v="0.39"/>
    <n v="172"/>
  </r>
  <r>
    <x v="4"/>
    <s v="8694-ON-GLOUCESTER-DC-ON"/>
    <x v="0"/>
    <n v="0.39"/>
    <n v="172"/>
  </r>
  <r>
    <x v="4"/>
    <s v="8694-ON-GLOUCESTER-DE-ON"/>
    <x v="0"/>
    <n v="0.39"/>
    <n v="172"/>
  </r>
  <r>
    <x v="4"/>
    <s v="8694-ON-GLOUCESTER-FL-ON"/>
    <x v="0"/>
    <n v="0.39"/>
    <n v="172"/>
  </r>
  <r>
    <x v="4"/>
    <s v="8694-ON-GLOUCESTER-GA-ON"/>
    <x v="0"/>
    <n v="0.39"/>
    <n v="172"/>
  </r>
  <r>
    <x v="4"/>
    <s v="8694-ON-GLOUCESTER-IA-ON"/>
    <x v="0"/>
    <n v="0.39"/>
    <n v="172"/>
  </r>
  <r>
    <x v="4"/>
    <s v="8694-ON-GLOUCESTER-ID-ON"/>
    <x v="0"/>
    <n v="0.39"/>
    <n v="172"/>
  </r>
  <r>
    <x v="4"/>
    <s v="8694-ON-GLOUCESTER-IL-ON"/>
    <x v="2"/>
    <n v="0.69899999999999995"/>
    <n v="133.69999999999999"/>
  </r>
  <r>
    <x v="4"/>
    <s v="8694-ON-GLOUCESTER-IN-ON"/>
    <x v="2"/>
    <n v="0.55300000000000005"/>
    <n v="244.8"/>
  </r>
  <r>
    <x v="4"/>
    <s v="8694-ON-GLOUCESTER-KS-ON"/>
    <x v="0"/>
    <n v="0.39"/>
    <n v="172"/>
  </r>
  <r>
    <x v="4"/>
    <s v="8694-ON-GLOUCESTER-KY-ON"/>
    <x v="0"/>
    <n v="0.39"/>
    <n v="172"/>
  </r>
  <r>
    <x v="4"/>
    <s v="8694-ON-GLOUCESTER-LA-ON"/>
    <x v="0"/>
    <n v="0.39"/>
    <n v="172"/>
  </r>
  <r>
    <x v="4"/>
    <s v="8694-ON-GLOUCESTER-MA-ON"/>
    <x v="0"/>
    <n v="0.39"/>
    <n v="172"/>
  </r>
  <r>
    <x v="4"/>
    <s v="8694-ON-GLOUCESTER-MD-ON"/>
    <x v="0"/>
    <n v="0.39"/>
    <n v="172"/>
  </r>
  <r>
    <x v="4"/>
    <s v="8694-ON-GLOUCESTER-ME-ON"/>
    <x v="0"/>
    <n v="0.39"/>
    <n v="172"/>
  </r>
  <r>
    <x v="4"/>
    <s v="8694-ON-GLOUCESTER-MI-ON"/>
    <x v="2"/>
    <n v="0.52400000000000002"/>
    <n v="121.2"/>
  </r>
  <r>
    <x v="4"/>
    <s v="8694-ON-GLOUCESTER-MN-ON"/>
    <x v="0"/>
    <n v="0.39"/>
    <n v="172"/>
  </r>
  <r>
    <x v="4"/>
    <s v="8694-ON-GLOUCESTER-MO-ON"/>
    <x v="0"/>
    <n v="0.39"/>
    <n v="172"/>
  </r>
  <r>
    <x v="4"/>
    <s v="8694-ON-GLOUCESTER-MS-ON"/>
    <x v="0"/>
    <n v="0.39"/>
    <n v="172"/>
  </r>
  <r>
    <x v="4"/>
    <s v="8694-ON-GLOUCESTER-MT-ON"/>
    <x v="0"/>
    <n v="0.39"/>
    <n v="172"/>
  </r>
  <r>
    <x v="4"/>
    <s v="8694-ON-GLOUCESTER-NC-ON"/>
    <x v="2"/>
    <n v="0.67700000000000005"/>
    <n v="190.4"/>
  </r>
  <r>
    <x v="4"/>
    <s v="8694-ON-GLOUCESTER-ND-ON"/>
    <x v="0"/>
    <n v="0.39"/>
    <n v="172"/>
  </r>
  <r>
    <x v="4"/>
    <s v="8694-ON-GLOUCESTER-NE-ON"/>
    <x v="0"/>
    <n v="0.39"/>
    <n v="172"/>
  </r>
  <r>
    <x v="4"/>
    <s v="8694-ON-GLOUCESTER-NH-ON"/>
    <x v="0"/>
    <n v="0.39"/>
    <n v="172"/>
  </r>
  <r>
    <x v="4"/>
    <s v="8694-ON-GLOUCESTER-NJ-ON"/>
    <x v="0"/>
    <n v="0.39"/>
    <n v="172"/>
  </r>
  <r>
    <x v="4"/>
    <s v="8694-ON-GLOUCESTER-NM-ON"/>
    <x v="0"/>
    <n v="0.39"/>
    <n v="172"/>
  </r>
  <r>
    <x v="4"/>
    <s v="8694-ON-GLOUCESTER-NV-ON"/>
    <x v="0"/>
    <n v="0.39"/>
    <n v="172"/>
  </r>
  <r>
    <x v="4"/>
    <s v="8694-ON-GLOUCESTER-NY-ON"/>
    <x v="0"/>
    <n v="0.39"/>
    <n v="172"/>
  </r>
  <r>
    <x v="4"/>
    <s v="8694-ON-GLOUCESTER-OH-ON"/>
    <x v="0"/>
    <n v="0.39"/>
    <n v="172"/>
  </r>
  <r>
    <x v="4"/>
    <s v="8694-ON-GLOUCESTER-OK-ON"/>
    <x v="0"/>
    <n v="0.39"/>
    <n v="172"/>
  </r>
  <r>
    <x v="4"/>
    <s v="8694-ON-GLOUCESTER-OR-ON"/>
    <x v="0"/>
    <n v="0.39"/>
    <n v="172"/>
  </r>
  <r>
    <x v="4"/>
    <s v="8694-ON-GLOUCESTER-PA-ON"/>
    <x v="2"/>
    <n v="0.753"/>
    <n v="123"/>
  </r>
  <r>
    <x v="4"/>
    <s v="8694-ON-GLOUCESTER-RI-ON"/>
    <x v="0"/>
    <n v="0.39"/>
    <n v="172"/>
  </r>
  <r>
    <x v="4"/>
    <s v="8694-ON-GLOUCESTER-SC-ON"/>
    <x v="0"/>
    <n v="0.39"/>
    <n v="172"/>
  </r>
  <r>
    <x v="4"/>
    <s v="8694-ON-GLOUCESTER-SD-ON"/>
    <x v="0"/>
    <n v="0.39"/>
    <n v="172"/>
  </r>
  <r>
    <x v="4"/>
    <s v="8694-ON-GLOUCESTER-TN-ON"/>
    <x v="0"/>
    <n v="0.39"/>
    <n v="172"/>
  </r>
  <r>
    <x v="4"/>
    <s v="8694-ON-GLOUCESTER-TX-ON"/>
    <x v="0"/>
    <n v="0.39"/>
    <n v="172"/>
  </r>
  <r>
    <x v="4"/>
    <s v="8694-ON-GLOUCESTER-UT-ON"/>
    <x v="0"/>
    <n v="0.39"/>
    <n v="172"/>
  </r>
  <r>
    <x v="4"/>
    <s v="8694-ON-GLOUCESTER-VA-ON"/>
    <x v="0"/>
    <n v="0.39"/>
    <n v="172"/>
  </r>
  <r>
    <x v="4"/>
    <s v="8694-ON-GLOUCESTER-VT-ON"/>
    <x v="0"/>
    <n v="0.39"/>
    <n v="172"/>
  </r>
  <r>
    <x v="4"/>
    <s v="8694-ON-GLOUCESTER-WA-ON"/>
    <x v="0"/>
    <n v="0.39"/>
    <n v="172"/>
  </r>
  <r>
    <x v="4"/>
    <s v="8694-ON-GLOUCESTER-WI-ON"/>
    <x v="0"/>
    <n v="0.39"/>
    <n v="172"/>
  </r>
  <r>
    <x v="4"/>
    <s v="8694-ON-GLOUCESTER-WV-ON"/>
    <x v="0"/>
    <n v="0.39"/>
    <n v="172"/>
  </r>
  <r>
    <x v="4"/>
    <s v="8694-ON-GLOUCESTER-WY-ON"/>
    <x v="0"/>
    <n v="0.39"/>
    <n v="172"/>
  </r>
  <r>
    <x v="4"/>
    <s v="8694-ON-GLOUCESTER-ON-AL"/>
    <x v="0"/>
    <n v="0.39"/>
    <n v="172"/>
  </r>
  <r>
    <x v="4"/>
    <s v="8694-ON-GLOUCESTER-ON-AR"/>
    <x v="0"/>
    <n v="0.39"/>
    <n v="172"/>
  </r>
  <r>
    <x v="4"/>
    <s v="8694-ON-GLOUCESTER-ON-AZ"/>
    <x v="0"/>
    <n v="0.39"/>
    <n v="172"/>
  </r>
  <r>
    <x v="4"/>
    <s v="8694-ON-GLOUCESTER-ON-CA"/>
    <x v="2"/>
    <n v="0.434"/>
    <n v="148.30000000000001"/>
  </r>
  <r>
    <x v="4"/>
    <s v="8694-ON-GLOUCESTER-ON-CO"/>
    <x v="0"/>
    <n v="0.39"/>
    <n v="172"/>
  </r>
  <r>
    <x v="4"/>
    <s v="8694-ON-GLOUCESTER-ON-CT"/>
    <x v="0"/>
    <n v="0.39"/>
    <n v="172"/>
  </r>
  <r>
    <x v="4"/>
    <s v="8694-ON-GLOUCESTER-ON-DC"/>
    <x v="0"/>
    <n v="0.39"/>
    <n v="172"/>
  </r>
  <r>
    <x v="4"/>
    <s v="8694-ON-GLOUCESTER-ON-DE"/>
    <x v="0"/>
    <n v="0.39"/>
    <n v="172"/>
  </r>
  <r>
    <x v="4"/>
    <s v="8694-ON-GLOUCESTER-ON-FL"/>
    <x v="0"/>
    <n v="0.39"/>
    <n v="172"/>
  </r>
  <r>
    <x v="4"/>
    <s v="8694-ON-GLOUCESTER-ON-GA"/>
    <x v="0"/>
    <n v="0.39"/>
    <n v="172"/>
  </r>
  <r>
    <x v="4"/>
    <s v="8694-ON-GLOUCESTER-ON-IA"/>
    <x v="0"/>
    <n v="0.39"/>
    <n v="172"/>
  </r>
  <r>
    <x v="4"/>
    <s v="8694-ON-GLOUCESTER-ON-ID"/>
    <x v="0"/>
    <n v="0.39"/>
    <n v="172"/>
  </r>
  <r>
    <x v="4"/>
    <s v="8694-ON-GLOUCESTER-ON-IL"/>
    <x v="2"/>
    <n v="0.48599999999999999"/>
    <n v="148.80000000000001"/>
  </r>
  <r>
    <x v="4"/>
    <s v="8694-ON-GLOUCESTER-ON-IN"/>
    <x v="2"/>
    <n v="0.79600000000000004"/>
    <n v="112.6"/>
  </r>
  <r>
    <x v="4"/>
    <s v="8694-ON-GLOUCESTER-ON-KS"/>
    <x v="0"/>
    <n v="0.39"/>
    <n v="172"/>
  </r>
  <r>
    <x v="4"/>
    <s v="8694-ON-GLOUCESTER-ON-KY"/>
    <x v="2"/>
    <n v="0.44400000000000001"/>
    <n v="213.1"/>
  </r>
  <r>
    <x v="4"/>
    <s v="8694-ON-GLOUCESTER-ON-LA"/>
    <x v="0"/>
    <n v="0.39"/>
    <n v="172"/>
  </r>
  <r>
    <x v="4"/>
    <s v="8694-ON-GLOUCESTER-ON-MA"/>
    <x v="0"/>
    <n v="0.39"/>
    <n v="172"/>
  </r>
  <r>
    <x v="4"/>
    <s v="8694-ON-GLOUCESTER-ON-MD"/>
    <x v="0"/>
    <n v="0.39"/>
    <n v="172"/>
  </r>
  <r>
    <x v="4"/>
    <s v="8694-ON-GLOUCESTER-ON-ME"/>
    <x v="0"/>
    <n v="0.39"/>
    <n v="172"/>
  </r>
  <r>
    <x v="4"/>
    <s v="8694-ON-GLOUCESTER-ON-MI"/>
    <x v="2"/>
    <n v="0.52500000000000002"/>
    <n v="163"/>
  </r>
  <r>
    <x v="4"/>
    <s v="8694-ON-GLOUCESTER-ON-MN"/>
    <x v="0"/>
    <n v="0.39"/>
    <n v="172"/>
  </r>
  <r>
    <x v="4"/>
    <s v="8694-ON-GLOUCESTER-ON-MO"/>
    <x v="0"/>
    <n v="0.39"/>
    <n v="172"/>
  </r>
  <r>
    <x v="4"/>
    <s v="8694-ON-GLOUCESTER-ON-MS"/>
    <x v="0"/>
    <n v="0.39"/>
    <n v="172"/>
  </r>
  <r>
    <x v="4"/>
    <s v="8694-ON-GLOUCESTER-ON-MT"/>
    <x v="0"/>
    <n v="0.39"/>
    <n v="172"/>
  </r>
  <r>
    <x v="4"/>
    <s v="8694-ON-GLOUCESTER-ON-NC"/>
    <x v="2"/>
    <n v="0.45600000000000002"/>
    <n v="235.8"/>
  </r>
  <r>
    <x v="4"/>
    <s v="8694-ON-GLOUCESTER-ON-ND"/>
    <x v="0"/>
    <n v="0.39"/>
    <n v="172"/>
  </r>
  <r>
    <x v="4"/>
    <s v="8694-ON-GLOUCESTER-ON-NE"/>
    <x v="0"/>
    <n v="0.39"/>
    <n v="172"/>
  </r>
  <r>
    <x v="4"/>
    <s v="8694-ON-GLOUCESTER-ON-NH"/>
    <x v="0"/>
    <n v="0.39"/>
    <n v="172"/>
  </r>
  <r>
    <x v="4"/>
    <s v="8694-ON-GLOUCESTER-ON-NJ"/>
    <x v="0"/>
    <n v="0.39"/>
    <n v="172"/>
  </r>
  <r>
    <x v="4"/>
    <s v="8694-ON-GLOUCESTER-ON-NM"/>
    <x v="0"/>
    <n v="0.39"/>
    <n v="172"/>
  </r>
  <r>
    <x v="4"/>
    <s v="8694-ON-GLOUCESTER-ON-NV"/>
    <x v="0"/>
    <n v="0.39"/>
    <n v="172"/>
  </r>
  <r>
    <x v="4"/>
    <s v="8694-ON-GLOUCESTER-ON-NY"/>
    <x v="0"/>
    <n v="0.39"/>
    <n v="172"/>
  </r>
  <r>
    <x v="4"/>
    <s v="8694-ON-GLOUCESTER-ON-OH"/>
    <x v="2"/>
    <n v="0.59499999999999997"/>
    <n v="185.9"/>
  </r>
  <r>
    <x v="4"/>
    <s v="8694-ON-GLOUCESTER-ON-OK"/>
    <x v="0"/>
    <n v="0.39"/>
    <n v="172"/>
  </r>
  <r>
    <x v="4"/>
    <s v="8694-ON-GLOUCESTER-ON-OR"/>
    <x v="0"/>
    <n v="0.39"/>
    <n v="172"/>
  </r>
  <r>
    <x v="4"/>
    <s v="8694-ON-GLOUCESTER-ON-PA"/>
    <x v="0"/>
    <n v="0.39"/>
    <n v="172"/>
  </r>
  <r>
    <x v="4"/>
    <s v="8694-ON-GLOUCESTER-ON-RI"/>
    <x v="0"/>
    <n v="0.39"/>
    <n v="172"/>
  </r>
  <r>
    <x v="4"/>
    <s v="8694-ON-GLOUCESTER-ON-SC"/>
    <x v="0"/>
    <n v="0.39"/>
    <n v="172"/>
  </r>
  <r>
    <x v="4"/>
    <s v="8694-ON-GLOUCESTER-ON-SD"/>
    <x v="0"/>
    <n v="0.39"/>
    <n v="172"/>
  </r>
  <r>
    <x v="4"/>
    <s v="8694-ON-GLOUCESTER-ON-TN"/>
    <x v="0"/>
    <n v="0.39"/>
    <n v="172"/>
  </r>
  <r>
    <x v="4"/>
    <s v="8694-ON-GLOUCESTER-ON-TX"/>
    <x v="2"/>
    <n v="0.45200000000000001"/>
    <n v="263.10000000000002"/>
  </r>
  <r>
    <x v="4"/>
    <s v="8694-ON-GLOUCESTER-ON-UT"/>
    <x v="0"/>
    <n v="0.39"/>
    <n v="172"/>
  </r>
  <r>
    <x v="4"/>
    <s v="8694-ON-GLOUCESTER-ON-VA"/>
    <x v="0"/>
    <n v="0.39"/>
    <n v="172"/>
  </r>
  <r>
    <x v="4"/>
    <s v="8694-ON-GLOUCESTER-ON-VT"/>
    <x v="0"/>
    <n v="0.39"/>
    <n v="172"/>
  </r>
  <r>
    <x v="4"/>
    <s v="8694-ON-GLOUCESTER-ON-WA"/>
    <x v="0"/>
    <n v="0.39"/>
    <n v="172"/>
  </r>
  <r>
    <x v="4"/>
    <s v="8694-ON-GLOUCESTER-ON-WI"/>
    <x v="0"/>
    <n v="0.39"/>
    <n v="172"/>
  </r>
  <r>
    <x v="4"/>
    <s v="8694-ON-GLOUCESTER-ON-WV"/>
    <x v="0"/>
    <n v="0.39"/>
    <n v="172"/>
  </r>
  <r>
    <x v="4"/>
    <s v="8694-ON-GLOUCESTER-ON-WY"/>
    <x v="0"/>
    <n v="0.39"/>
    <n v="172"/>
  </r>
  <r>
    <x v="4"/>
    <s v="8695-AB-CALGARY-AL-AB"/>
    <x v="0"/>
    <n v="0.24"/>
    <n v="215"/>
  </r>
  <r>
    <x v="4"/>
    <s v="8695-AB-CALGARY-AR-AB"/>
    <x v="0"/>
    <n v="0.24"/>
    <n v="215"/>
  </r>
  <r>
    <x v="4"/>
    <s v="8695-AB-CALGARY-AZ-AB"/>
    <x v="0"/>
    <n v="0.24"/>
    <n v="215"/>
  </r>
  <r>
    <x v="4"/>
    <s v="8695-AB-CALGARY-CA-AB"/>
    <x v="0"/>
    <n v="0.24"/>
    <n v="215"/>
  </r>
  <r>
    <x v="4"/>
    <s v="8695-AB-CALGARY-CO-AB"/>
    <x v="0"/>
    <n v="0.24"/>
    <n v="215"/>
  </r>
  <r>
    <x v="4"/>
    <s v="8695-AB-CALGARY-CT-AB"/>
    <x v="0"/>
    <n v="0.24"/>
    <n v="215"/>
  </r>
  <r>
    <x v="4"/>
    <s v="8695-AB-CALGARY-DC-AB"/>
    <x v="0"/>
    <n v="0.24"/>
    <n v="215"/>
  </r>
  <r>
    <x v="4"/>
    <s v="8695-AB-CALGARY-DE-AB"/>
    <x v="0"/>
    <n v="0.24"/>
    <n v="215"/>
  </r>
  <r>
    <x v="4"/>
    <s v="8695-AB-CALGARY-FL-AB"/>
    <x v="0"/>
    <n v="0.24"/>
    <n v="215"/>
  </r>
  <r>
    <x v="4"/>
    <s v="8695-AB-CALGARY-GA-AB"/>
    <x v="0"/>
    <n v="0.24"/>
    <n v="215"/>
  </r>
  <r>
    <x v="4"/>
    <s v="8695-AB-CALGARY-IA-AB"/>
    <x v="0"/>
    <n v="0.24"/>
    <n v="215"/>
  </r>
  <r>
    <x v="4"/>
    <s v="8695-AB-CALGARY-ID-AB"/>
    <x v="2"/>
    <n v="7.0000000000000007E-2"/>
    <n v="286"/>
  </r>
  <r>
    <x v="4"/>
    <s v="8695-AB-CALGARY-IL-AB"/>
    <x v="2"/>
    <n v="0.49099999999999999"/>
    <n v="235.5"/>
  </r>
  <r>
    <x v="4"/>
    <s v="8695-AB-CALGARY-IN-AB"/>
    <x v="0"/>
    <n v="0.24"/>
    <n v="215"/>
  </r>
  <r>
    <x v="4"/>
    <s v="8695-AB-CALGARY-KS-AB"/>
    <x v="0"/>
    <n v="0.24"/>
    <n v="215"/>
  </r>
  <r>
    <x v="4"/>
    <s v="8695-AB-CALGARY-KY-AB"/>
    <x v="0"/>
    <n v="0.24"/>
    <n v="215"/>
  </r>
  <r>
    <x v="4"/>
    <s v="8695-AB-CALGARY-LA-AB"/>
    <x v="0"/>
    <n v="0.24"/>
    <n v="215"/>
  </r>
  <r>
    <x v="4"/>
    <s v="8695-AB-CALGARY-MA-AB"/>
    <x v="0"/>
    <n v="0.24"/>
    <n v="215"/>
  </r>
  <r>
    <x v="4"/>
    <s v="8695-AB-CALGARY-MD-AB"/>
    <x v="0"/>
    <n v="0.24"/>
    <n v="215"/>
  </r>
  <r>
    <x v="4"/>
    <s v="8695-AB-CALGARY-ME-AB"/>
    <x v="0"/>
    <n v="0.24"/>
    <n v="215"/>
  </r>
  <r>
    <x v="4"/>
    <s v="8695-AB-CALGARY-MI-AB"/>
    <x v="0"/>
    <n v="0.24"/>
    <n v="215"/>
  </r>
  <r>
    <x v="4"/>
    <s v="8695-AB-CALGARY-MN-AB"/>
    <x v="0"/>
    <n v="0.24"/>
    <n v="215"/>
  </r>
  <r>
    <x v="4"/>
    <s v="8695-AB-CALGARY-MO-AB"/>
    <x v="2"/>
    <n v="0.38400000000000001"/>
    <n v="278"/>
  </r>
  <r>
    <x v="4"/>
    <s v="8695-AB-CALGARY-MS-AB"/>
    <x v="0"/>
    <n v="0.24"/>
    <n v="215"/>
  </r>
  <r>
    <x v="4"/>
    <s v="8695-AB-CALGARY-MT-AB"/>
    <x v="0"/>
    <n v="0.24"/>
    <n v="215"/>
  </r>
  <r>
    <x v="4"/>
    <s v="8695-AB-CALGARY-NC-AB"/>
    <x v="0"/>
    <n v="0.24"/>
    <n v="215"/>
  </r>
  <r>
    <x v="4"/>
    <s v="8695-AB-CALGARY-ND-AB"/>
    <x v="0"/>
    <n v="0.24"/>
    <n v="215"/>
  </r>
  <r>
    <x v="4"/>
    <s v="8695-AB-CALGARY-NE-AB"/>
    <x v="0"/>
    <n v="0.24"/>
    <n v="215"/>
  </r>
  <r>
    <x v="4"/>
    <s v="8695-AB-CALGARY-NH-AB"/>
    <x v="0"/>
    <n v="0.24"/>
    <n v="215"/>
  </r>
  <r>
    <x v="4"/>
    <s v="8695-AB-CALGARY-NJ-AB"/>
    <x v="0"/>
    <n v="0.24"/>
    <n v="215"/>
  </r>
  <r>
    <x v="4"/>
    <s v="8695-AB-CALGARY-NM-AB"/>
    <x v="0"/>
    <n v="0.24"/>
    <n v="215"/>
  </r>
  <r>
    <x v="4"/>
    <s v="8695-AB-CALGARY-NV-AB"/>
    <x v="0"/>
    <n v="0.24"/>
    <n v="215"/>
  </r>
  <r>
    <x v="4"/>
    <s v="8695-AB-CALGARY-NY-AB"/>
    <x v="0"/>
    <n v="0.24"/>
    <n v="215"/>
  </r>
  <r>
    <x v="4"/>
    <s v="8695-AB-CALGARY-OH-AB"/>
    <x v="0"/>
    <n v="0.24"/>
    <n v="215"/>
  </r>
  <r>
    <x v="4"/>
    <s v="8695-AB-CALGARY-OK-AB"/>
    <x v="0"/>
    <n v="0.24"/>
    <n v="215"/>
  </r>
  <r>
    <x v="4"/>
    <s v="8695-AB-CALGARY-OR-AB"/>
    <x v="0"/>
    <n v="0.24"/>
    <n v="215"/>
  </r>
  <r>
    <x v="4"/>
    <s v="8695-AB-CALGARY-PA-AB"/>
    <x v="0"/>
    <n v="0.24"/>
    <n v="215"/>
  </r>
  <r>
    <x v="4"/>
    <s v="8695-AB-CALGARY-RI-AB"/>
    <x v="0"/>
    <n v="0.24"/>
    <n v="215"/>
  </r>
  <r>
    <x v="4"/>
    <s v="8695-AB-CALGARY-SC-AB"/>
    <x v="0"/>
    <n v="0.24"/>
    <n v="215"/>
  </r>
  <r>
    <x v="4"/>
    <s v="8695-AB-CALGARY-SD-AB"/>
    <x v="0"/>
    <n v="0.24"/>
    <n v="215"/>
  </r>
  <r>
    <x v="4"/>
    <s v="8695-AB-CALGARY-TN-AB"/>
    <x v="0"/>
    <n v="0.24"/>
    <n v="215"/>
  </r>
  <r>
    <x v="4"/>
    <s v="8695-AB-CALGARY-TX-AB"/>
    <x v="0"/>
    <n v="0.24"/>
    <n v="215"/>
  </r>
  <r>
    <x v="4"/>
    <s v="8695-AB-CALGARY-UT-AB"/>
    <x v="0"/>
    <n v="0.24"/>
    <n v="215"/>
  </r>
  <r>
    <x v="4"/>
    <s v="8695-AB-CALGARY-VA-AB"/>
    <x v="0"/>
    <n v="0.24"/>
    <n v="215"/>
  </r>
  <r>
    <x v="4"/>
    <s v="8695-AB-CALGARY-VT-AB"/>
    <x v="0"/>
    <n v="0.24"/>
    <n v="215"/>
  </r>
  <r>
    <x v="4"/>
    <s v="8695-AB-CALGARY-WA-AB"/>
    <x v="0"/>
    <n v="0.24"/>
    <n v="215"/>
  </r>
  <r>
    <x v="4"/>
    <s v="8695-AB-CALGARY-WI-AB"/>
    <x v="0"/>
    <n v="0.24"/>
    <n v="215"/>
  </r>
  <r>
    <x v="4"/>
    <s v="8695-AB-CALGARY-WV-AB"/>
    <x v="0"/>
    <n v="0.24"/>
    <n v="215"/>
  </r>
  <r>
    <x v="4"/>
    <s v="8695-AB-CALGARY-WY-AB"/>
    <x v="0"/>
    <n v="0.24"/>
    <n v="215"/>
  </r>
  <r>
    <x v="4"/>
    <s v="8695-AB-CALGARY-AB-AL"/>
    <x v="0"/>
    <n v="0.24"/>
    <n v="215"/>
  </r>
  <r>
    <x v="4"/>
    <s v="8695-AB-CALGARY-AB-AR"/>
    <x v="0"/>
    <n v="0.24"/>
    <n v="215"/>
  </r>
  <r>
    <x v="4"/>
    <s v="8695-AB-CALGARY-AB-AZ"/>
    <x v="0"/>
    <n v="0.24"/>
    <n v="215"/>
  </r>
  <r>
    <x v="4"/>
    <s v="8695-AB-CALGARY-AB-CA"/>
    <x v="0"/>
    <n v="0.24"/>
    <n v="215"/>
  </r>
  <r>
    <x v="4"/>
    <s v="8695-AB-CALGARY-AB-CO"/>
    <x v="0"/>
    <n v="0.24"/>
    <n v="215"/>
  </r>
  <r>
    <x v="4"/>
    <s v="8695-AB-CALGARY-AB-CT"/>
    <x v="0"/>
    <n v="0.24"/>
    <n v="215"/>
  </r>
  <r>
    <x v="4"/>
    <s v="8695-AB-CALGARY-AB-DC"/>
    <x v="0"/>
    <n v="0.24"/>
    <n v="215"/>
  </r>
  <r>
    <x v="4"/>
    <s v="8695-AB-CALGARY-AB-DE"/>
    <x v="0"/>
    <n v="0.24"/>
    <n v="215"/>
  </r>
  <r>
    <x v="4"/>
    <s v="8695-AB-CALGARY-AB-FL"/>
    <x v="0"/>
    <n v="0.24"/>
    <n v="215"/>
  </r>
  <r>
    <x v="4"/>
    <s v="8695-AB-CALGARY-AB-GA"/>
    <x v="0"/>
    <n v="0.24"/>
    <n v="215"/>
  </r>
  <r>
    <x v="4"/>
    <s v="8695-AB-CALGARY-AB-IA"/>
    <x v="0"/>
    <n v="0.24"/>
    <n v="215"/>
  </r>
  <r>
    <x v="4"/>
    <s v="8695-AB-CALGARY-AB-ID"/>
    <x v="0"/>
    <n v="0.24"/>
    <n v="215"/>
  </r>
  <r>
    <x v="4"/>
    <s v="8695-AB-CALGARY-AB-IL"/>
    <x v="0"/>
    <n v="0.24"/>
    <n v="215"/>
  </r>
  <r>
    <x v="4"/>
    <s v="8695-AB-CALGARY-AB-IN"/>
    <x v="0"/>
    <n v="0.24"/>
    <n v="215"/>
  </r>
  <r>
    <x v="4"/>
    <s v="8695-AB-CALGARY-AB-KS"/>
    <x v="0"/>
    <n v="0.24"/>
    <n v="215"/>
  </r>
  <r>
    <x v="4"/>
    <s v="8695-AB-CALGARY-AB-KY"/>
    <x v="0"/>
    <n v="0.24"/>
    <n v="215"/>
  </r>
  <r>
    <x v="4"/>
    <s v="8695-AB-CALGARY-AB-LA"/>
    <x v="0"/>
    <n v="0.24"/>
    <n v="215"/>
  </r>
  <r>
    <x v="4"/>
    <s v="8695-AB-CALGARY-AB-MA"/>
    <x v="0"/>
    <n v="0.24"/>
    <n v="215"/>
  </r>
  <r>
    <x v="4"/>
    <s v="8695-AB-CALGARY-AB-MD"/>
    <x v="0"/>
    <n v="0.24"/>
    <n v="215"/>
  </r>
  <r>
    <x v="4"/>
    <s v="8695-AB-CALGARY-AB-ME"/>
    <x v="0"/>
    <n v="0.24"/>
    <n v="215"/>
  </r>
  <r>
    <x v="4"/>
    <s v="8695-AB-CALGARY-AB-MI"/>
    <x v="0"/>
    <n v="0.24"/>
    <n v="215"/>
  </r>
  <r>
    <x v="4"/>
    <s v="8695-AB-CALGARY-AB-MN"/>
    <x v="0"/>
    <n v="0.24"/>
    <n v="215"/>
  </r>
  <r>
    <x v="4"/>
    <s v="8695-AB-CALGARY-AB-MO"/>
    <x v="0"/>
    <n v="0.24"/>
    <n v="215"/>
  </r>
  <r>
    <x v="4"/>
    <s v="8695-AB-CALGARY-AB-MS"/>
    <x v="0"/>
    <n v="0.24"/>
    <n v="215"/>
  </r>
  <r>
    <x v="4"/>
    <s v="8695-AB-CALGARY-AB-MT"/>
    <x v="0"/>
    <n v="0.24"/>
    <n v="215"/>
  </r>
  <r>
    <x v="4"/>
    <s v="8695-AB-CALGARY-AB-NC"/>
    <x v="0"/>
    <n v="0.24"/>
    <n v="215"/>
  </r>
  <r>
    <x v="4"/>
    <s v="8695-AB-CALGARY-AB-ND"/>
    <x v="0"/>
    <n v="0.24"/>
    <n v="215"/>
  </r>
  <r>
    <x v="4"/>
    <s v="8695-AB-CALGARY-AB-NE"/>
    <x v="0"/>
    <n v="0.24"/>
    <n v="215"/>
  </r>
  <r>
    <x v="4"/>
    <s v="8695-AB-CALGARY-AB-NH"/>
    <x v="0"/>
    <n v="0.24"/>
    <n v="215"/>
  </r>
  <r>
    <x v="4"/>
    <s v="8695-AB-CALGARY-AB-NJ"/>
    <x v="0"/>
    <n v="0.24"/>
    <n v="215"/>
  </r>
  <r>
    <x v="4"/>
    <s v="8695-AB-CALGARY-AB-NM"/>
    <x v="0"/>
    <n v="0.24"/>
    <n v="215"/>
  </r>
  <r>
    <x v="4"/>
    <s v="8695-AB-CALGARY-AB-NV"/>
    <x v="0"/>
    <n v="0.24"/>
    <n v="215"/>
  </r>
  <r>
    <x v="4"/>
    <s v="8695-AB-CALGARY-AB-NY"/>
    <x v="0"/>
    <n v="0.24"/>
    <n v="215"/>
  </r>
  <r>
    <x v="4"/>
    <s v="8695-AB-CALGARY-AB-OH"/>
    <x v="0"/>
    <n v="0.24"/>
    <n v="215"/>
  </r>
  <r>
    <x v="4"/>
    <s v="8695-AB-CALGARY-AB-OK"/>
    <x v="0"/>
    <n v="0.24"/>
    <n v="215"/>
  </r>
  <r>
    <x v="4"/>
    <s v="8695-AB-CALGARY-AB-OR"/>
    <x v="0"/>
    <n v="0.24"/>
    <n v="215"/>
  </r>
  <r>
    <x v="4"/>
    <s v="8695-AB-CALGARY-AB-PA"/>
    <x v="0"/>
    <n v="0.24"/>
    <n v="215"/>
  </r>
  <r>
    <x v="4"/>
    <s v="8695-AB-CALGARY-AB-RI"/>
    <x v="0"/>
    <n v="0.24"/>
    <n v="215"/>
  </r>
  <r>
    <x v="4"/>
    <s v="8695-AB-CALGARY-AB-SC"/>
    <x v="0"/>
    <n v="0.24"/>
    <n v="215"/>
  </r>
  <r>
    <x v="4"/>
    <s v="8695-AB-CALGARY-AB-SD"/>
    <x v="0"/>
    <n v="0.24"/>
    <n v="215"/>
  </r>
  <r>
    <x v="4"/>
    <s v="8695-AB-CALGARY-AB-TN"/>
    <x v="0"/>
    <n v="0.24"/>
    <n v="215"/>
  </r>
  <r>
    <x v="4"/>
    <s v="8695-AB-CALGARY-AB-TX"/>
    <x v="0"/>
    <n v="0.24"/>
    <n v="215"/>
  </r>
  <r>
    <x v="4"/>
    <s v="8695-AB-CALGARY-AB-UT"/>
    <x v="0"/>
    <n v="0.24"/>
    <n v="215"/>
  </r>
  <r>
    <x v="4"/>
    <s v="8695-AB-CALGARY-AB-VA"/>
    <x v="0"/>
    <n v="0.24"/>
    <n v="215"/>
  </r>
  <r>
    <x v="4"/>
    <s v="8695-AB-CALGARY-AB-VT"/>
    <x v="0"/>
    <n v="0.24"/>
    <n v="215"/>
  </r>
  <r>
    <x v="4"/>
    <s v="8695-AB-CALGARY-AB-WA"/>
    <x v="0"/>
    <n v="0.24"/>
    <n v="215"/>
  </r>
  <r>
    <x v="4"/>
    <s v="8695-AB-CALGARY-AB-WI"/>
    <x v="0"/>
    <n v="0.24"/>
    <n v="215"/>
  </r>
  <r>
    <x v="4"/>
    <s v="8695-AB-CALGARY-AB-WV"/>
    <x v="0"/>
    <n v="0.24"/>
    <n v="215"/>
  </r>
  <r>
    <x v="4"/>
    <s v="8695-AB-CALGARY-AB-WY"/>
    <x v="0"/>
    <n v="0.24"/>
    <n v="215"/>
  </r>
  <r>
    <x v="4"/>
    <s v="8696-AB-NISKU-AL-AB"/>
    <x v="0"/>
    <n v="0.24"/>
    <n v="215"/>
  </r>
  <r>
    <x v="4"/>
    <s v="8696-AB-NISKU-AR-AB"/>
    <x v="0"/>
    <n v="0.24"/>
    <n v="215"/>
  </r>
  <r>
    <x v="4"/>
    <s v="8696-AB-NISKU-AZ-AB"/>
    <x v="0"/>
    <n v="0.24"/>
    <n v="215"/>
  </r>
  <r>
    <x v="4"/>
    <s v="8696-AB-NISKU-CA-AB"/>
    <x v="0"/>
    <n v="0.24"/>
    <n v="215"/>
  </r>
  <r>
    <x v="4"/>
    <s v="8696-AB-NISKU-CO-AB"/>
    <x v="0"/>
    <n v="0.24"/>
    <n v="215"/>
  </r>
  <r>
    <x v="4"/>
    <s v="8696-AB-NISKU-CT-AB"/>
    <x v="0"/>
    <n v="0.24"/>
    <n v="215"/>
  </r>
  <r>
    <x v="4"/>
    <s v="8696-AB-NISKU-DC-AB"/>
    <x v="0"/>
    <n v="0.24"/>
    <n v="215"/>
  </r>
  <r>
    <x v="4"/>
    <s v="8696-AB-NISKU-DE-AB"/>
    <x v="0"/>
    <n v="0.24"/>
    <n v="215"/>
  </r>
  <r>
    <x v="4"/>
    <s v="8696-AB-NISKU-FL-AB"/>
    <x v="0"/>
    <n v="0.24"/>
    <n v="215"/>
  </r>
  <r>
    <x v="4"/>
    <s v="8696-AB-NISKU-GA-AB"/>
    <x v="0"/>
    <n v="0.24"/>
    <n v="215"/>
  </r>
  <r>
    <x v="4"/>
    <s v="8696-AB-NISKU-IA-AB"/>
    <x v="0"/>
    <n v="0.24"/>
    <n v="215"/>
  </r>
  <r>
    <x v="4"/>
    <s v="8696-AB-NISKU-ID-AB"/>
    <x v="2"/>
    <n v="7.0000000000000007E-2"/>
    <n v="286"/>
  </r>
  <r>
    <x v="4"/>
    <s v="8696-AB-NISKU-IL-AB"/>
    <x v="2"/>
    <n v="0.49099999999999999"/>
    <n v="235.5"/>
  </r>
  <r>
    <x v="4"/>
    <s v="8696-AB-NISKU-IN-AB"/>
    <x v="0"/>
    <n v="0.24"/>
    <n v="215"/>
  </r>
  <r>
    <x v="4"/>
    <s v="8696-AB-NISKU-KS-AB"/>
    <x v="0"/>
    <n v="0.24"/>
    <n v="215"/>
  </r>
  <r>
    <x v="4"/>
    <s v="8696-AB-NISKU-KY-AB"/>
    <x v="0"/>
    <n v="0.24"/>
    <n v="215"/>
  </r>
  <r>
    <x v="4"/>
    <s v="8696-AB-NISKU-LA-AB"/>
    <x v="0"/>
    <n v="0.24"/>
    <n v="215"/>
  </r>
  <r>
    <x v="4"/>
    <s v="8696-AB-NISKU-MA-AB"/>
    <x v="0"/>
    <n v="0.24"/>
    <n v="215"/>
  </r>
  <r>
    <x v="4"/>
    <s v="8696-AB-NISKU-MD-AB"/>
    <x v="0"/>
    <n v="0.24"/>
    <n v="215"/>
  </r>
  <r>
    <x v="4"/>
    <s v="8696-AB-NISKU-ME-AB"/>
    <x v="0"/>
    <n v="0.24"/>
    <n v="215"/>
  </r>
  <r>
    <x v="4"/>
    <s v="8696-AB-NISKU-MI-AB"/>
    <x v="0"/>
    <n v="0.24"/>
    <n v="215"/>
  </r>
  <r>
    <x v="4"/>
    <s v="8696-AB-NISKU-MN-AB"/>
    <x v="0"/>
    <n v="0.24"/>
    <n v="215"/>
  </r>
  <r>
    <x v="4"/>
    <s v="8696-AB-NISKU-MO-AB"/>
    <x v="2"/>
    <n v="0.38400000000000001"/>
    <n v="278"/>
  </r>
  <r>
    <x v="4"/>
    <s v="8696-AB-NISKU-MS-AB"/>
    <x v="0"/>
    <n v="0.24"/>
    <n v="215"/>
  </r>
  <r>
    <x v="4"/>
    <s v="8696-AB-NISKU-MT-AB"/>
    <x v="0"/>
    <n v="0.24"/>
    <n v="215"/>
  </r>
  <r>
    <x v="4"/>
    <s v="8696-AB-NISKU-NC-AB"/>
    <x v="0"/>
    <n v="0.24"/>
    <n v="215"/>
  </r>
  <r>
    <x v="4"/>
    <s v="8696-AB-NISKU-ND-AB"/>
    <x v="0"/>
    <n v="0.24"/>
    <n v="215"/>
  </r>
  <r>
    <x v="4"/>
    <s v="8696-AB-NISKU-NE-AB"/>
    <x v="0"/>
    <n v="0.24"/>
    <n v="215"/>
  </r>
  <r>
    <x v="4"/>
    <s v="8696-AB-NISKU-NH-AB"/>
    <x v="0"/>
    <n v="0.24"/>
    <n v="215"/>
  </r>
  <r>
    <x v="4"/>
    <s v="8696-AB-NISKU-NJ-AB"/>
    <x v="0"/>
    <n v="0.24"/>
    <n v="215"/>
  </r>
  <r>
    <x v="4"/>
    <s v="8696-AB-NISKU-NM-AB"/>
    <x v="0"/>
    <n v="0.24"/>
    <n v="215"/>
  </r>
  <r>
    <x v="4"/>
    <s v="8696-AB-NISKU-NV-AB"/>
    <x v="0"/>
    <n v="0.24"/>
    <n v="215"/>
  </r>
  <r>
    <x v="4"/>
    <s v="8696-AB-NISKU-NY-AB"/>
    <x v="0"/>
    <n v="0.24"/>
    <n v="215"/>
  </r>
  <r>
    <x v="4"/>
    <s v="8696-AB-NISKU-OH-AB"/>
    <x v="0"/>
    <n v="0.24"/>
    <n v="215"/>
  </r>
  <r>
    <x v="4"/>
    <s v="8696-AB-NISKU-OK-AB"/>
    <x v="0"/>
    <n v="0.24"/>
    <n v="215"/>
  </r>
  <r>
    <x v="4"/>
    <s v="8696-AB-NISKU-OR-AB"/>
    <x v="0"/>
    <n v="0.24"/>
    <n v="215"/>
  </r>
  <r>
    <x v="4"/>
    <s v="8696-AB-NISKU-PA-AB"/>
    <x v="0"/>
    <n v="0.24"/>
    <n v="215"/>
  </r>
  <r>
    <x v="4"/>
    <s v="8696-AB-NISKU-RI-AB"/>
    <x v="0"/>
    <n v="0.24"/>
    <n v="215"/>
  </r>
  <r>
    <x v="4"/>
    <s v="8696-AB-NISKU-SC-AB"/>
    <x v="0"/>
    <n v="0.24"/>
    <n v="215"/>
  </r>
  <r>
    <x v="4"/>
    <s v="8696-AB-NISKU-SD-AB"/>
    <x v="0"/>
    <n v="0.24"/>
    <n v="215"/>
  </r>
  <r>
    <x v="4"/>
    <s v="8696-AB-NISKU-TN-AB"/>
    <x v="0"/>
    <n v="0.24"/>
    <n v="215"/>
  </r>
  <r>
    <x v="4"/>
    <s v="8696-AB-NISKU-TX-AB"/>
    <x v="0"/>
    <n v="0.24"/>
    <n v="215"/>
  </r>
  <r>
    <x v="4"/>
    <s v="8696-AB-NISKU-UT-AB"/>
    <x v="0"/>
    <n v="0.24"/>
    <n v="215"/>
  </r>
  <r>
    <x v="4"/>
    <s v="8696-AB-NISKU-VA-AB"/>
    <x v="0"/>
    <n v="0.24"/>
    <n v="215"/>
  </r>
  <r>
    <x v="4"/>
    <s v="8696-AB-NISKU-VT-AB"/>
    <x v="0"/>
    <n v="0.24"/>
    <n v="215"/>
  </r>
  <r>
    <x v="4"/>
    <s v="8696-AB-NISKU-WA-AB"/>
    <x v="0"/>
    <n v="0.24"/>
    <n v="215"/>
  </r>
  <r>
    <x v="4"/>
    <s v="8696-AB-NISKU-WI-AB"/>
    <x v="0"/>
    <n v="0.24"/>
    <n v="215"/>
  </r>
  <r>
    <x v="4"/>
    <s v="8696-AB-NISKU-WV-AB"/>
    <x v="0"/>
    <n v="0.24"/>
    <n v="215"/>
  </r>
  <r>
    <x v="4"/>
    <s v="8696-AB-NISKU-WY-AB"/>
    <x v="0"/>
    <n v="0.24"/>
    <n v="215"/>
  </r>
  <r>
    <x v="4"/>
    <s v="8696-AB-NISKU-AB-AL"/>
    <x v="0"/>
    <n v="0.24"/>
    <n v="215"/>
  </r>
  <r>
    <x v="4"/>
    <s v="8696-AB-NISKU-AB-AR"/>
    <x v="0"/>
    <n v="0.24"/>
    <n v="215"/>
  </r>
  <r>
    <x v="4"/>
    <s v="8696-AB-NISKU-AB-AZ"/>
    <x v="0"/>
    <n v="0.24"/>
    <n v="215"/>
  </r>
  <r>
    <x v="4"/>
    <s v="8696-AB-NISKU-AB-CA"/>
    <x v="0"/>
    <n v="0.24"/>
    <n v="215"/>
  </r>
  <r>
    <x v="4"/>
    <s v="8696-AB-NISKU-AB-CO"/>
    <x v="0"/>
    <n v="0.24"/>
    <n v="215"/>
  </r>
  <r>
    <x v="4"/>
    <s v="8696-AB-NISKU-AB-CT"/>
    <x v="0"/>
    <n v="0.24"/>
    <n v="215"/>
  </r>
  <r>
    <x v="4"/>
    <s v="8696-AB-NISKU-AB-DC"/>
    <x v="0"/>
    <n v="0.24"/>
    <n v="215"/>
  </r>
  <r>
    <x v="4"/>
    <s v="8696-AB-NISKU-AB-DE"/>
    <x v="0"/>
    <n v="0.24"/>
    <n v="215"/>
  </r>
  <r>
    <x v="4"/>
    <s v="8696-AB-NISKU-AB-FL"/>
    <x v="0"/>
    <n v="0.24"/>
    <n v="215"/>
  </r>
  <r>
    <x v="4"/>
    <s v="8696-AB-NISKU-AB-GA"/>
    <x v="0"/>
    <n v="0.24"/>
    <n v="215"/>
  </r>
  <r>
    <x v="4"/>
    <s v="8696-AB-NISKU-AB-IA"/>
    <x v="0"/>
    <n v="0.24"/>
    <n v="215"/>
  </r>
  <r>
    <x v="4"/>
    <s v="8696-AB-NISKU-AB-ID"/>
    <x v="0"/>
    <n v="0.24"/>
    <n v="215"/>
  </r>
  <r>
    <x v="4"/>
    <s v="8696-AB-NISKU-AB-IL"/>
    <x v="0"/>
    <n v="0.24"/>
    <n v="215"/>
  </r>
  <r>
    <x v="4"/>
    <s v="8696-AB-NISKU-AB-IN"/>
    <x v="0"/>
    <n v="0.24"/>
    <n v="215"/>
  </r>
  <r>
    <x v="4"/>
    <s v="8696-AB-NISKU-AB-KS"/>
    <x v="0"/>
    <n v="0.24"/>
    <n v="215"/>
  </r>
  <r>
    <x v="4"/>
    <s v="8696-AB-NISKU-AB-KY"/>
    <x v="0"/>
    <n v="0.24"/>
    <n v="215"/>
  </r>
  <r>
    <x v="4"/>
    <s v="8696-AB-NISKU-AB-LA"/>
    <x v="0"/>
    <n v="0.24"/>
    <n v="215"/>
  </r>
  <r>
    <x v="4"/>
    <s v="8696-AB-NISKU-AB-MA"/>
    <x v="0"/>
    <n v="0.24"/>
    <n v="215"/>
  </r>
  <r>
    <x v="4"/>
    <s v="8696-AB-NISKU-AB-MD"/>
    <x v="0"/>
    <n v="0.24"/>
    <n v="215"/>
  </r>
  <r>
    <x v="4"/>
    <s v="8696-AB-NISKU-AB-ME"/>
    <x v="0"/>
    <n v="0.24"/>
    <n v="215"/>
  </r>
  <r>
    <x v="4"/>
    <s v="8696-AB-NISKU-AB-MI"/>
    <x v="0"/>
    <n v="0.24"/>
    <n v="215"/>
  </r>
  <r>
    <x v="4"/>
    <s v="8696-AB-NISKU-AB-MN"/>
    <x v="0"/>
    <n v="0.24"/>
    <n v="215"/>
  </r>
  <r>
    <x v="4"/>
    <s v="8696-AB-NISKU-AB-MO"/>
    <x v="0"/>
    <n v="0.24"/>
    <n v="215"/>
  </r>
  <r>
    <x v="4"/>
    <s v="8696-AB-NISKU-AB-MS"/>
    <x v="0"/>
    <n v="0.24"/>
    <n v="215"/>
  </r>
  <r>
    <x v="4"/>
    <s v="8696-AB-NISKU-AB-MT"/>
    <x v="0"/>
    <n v="0.24"/>
    <n v="215"/>
  </r>
  <r>
    <x v="4"/>
    <s v="8696-AB-NISKU-AB-NC"/>
    <x v="0"/>
    <n v="0.24"/>
    <n v="215"/>
  </r>
  <r>
    <x v="4"/>
    <s v="8696-AB-NISKU-AB-ND"/>
    <x v="0"/>
    <n v="0.24"/>
    <n v="215"/>
  </r>
  <r>
    <x v="4"/>
    <s v="8696-AB-NISKU-AB-NE"/>
    <x v="0"/>
    <n v="0.24"/>
    <n v="215"/>
  </r>
  <r>
    <x v="4"/>
    <s v="8696-AB-NISKU-AB-NH"/>
    <x v="0"/>
    <n v="0.24"/>
    <n v="215"/>
  </r>
  <r>
    <x v="4"/>
    <s v="8696-AB-NISKU-AB-NJ"/>
    <x v="0"/>
    <n v="0.24"/>
    <n v="215"/>
  </r>
  <r>
    <x v="4"/>
    <s v="8696-AB-NISKU-AB-NM"/>
    <x v="0"/>
    <n v="0.24"/>
    <n v="215"/>
  </r>
  <r>
    <x v="4"/>
    <s v="8696-AB-NISKU-AB-NV"/>
    <x v="0"/>
    <n v="0.24"/>
    <n v="215"/>
  </r>
  <r>
    <x v="4"/>
    <s v="8696-AB-NISKU-AB-NY"/>
    <x v="0"/>
    <n v="0.24"/>
    <n v="215"/>
  </r>
  <r>
    <x v="4"/>
    <s v="8696-AB-NISKU-AB-OH"/>
    <x v="0"/>
    <n v="0.24"/>
    <n v="215"/>
  </r>
  <r>
    <x v="4"/>
    <s v="8696-AB-NISKU-AB-OK"/>
    <x v="0"/>
    <n v="0.24"/>
    <n v="215"/>
  </r>
  <r>
    <x v="4"/>
    <s v="8696-AB-NISKU-AB-OR"/>
    <x v="0"/>
    <n v="0.24"/>
    <n v="215"/>
  </r>
  <r>
    <x v="4"/>
    <s v="8696-AB-NISKU-AB-PA"/>
    <x v="0"/>
    <n v="0.24"/>
    <n v="215"/>
  </r>
  <r>
    <x v="4"/>
    <s v="8696-AB-NISKU-AB-RI"/>
    <x v="0"/>
    <n v="0.24"/>
    <n v="215"/>
  </r>
  <r>
    <x v="4"/>
    <s v="8696-AB-NISKU-AB-SC"/>
    <x v="0"/>
    <n v="0.24"/>
    <n v="215"/>
  </r>
  <r>
    <x v="4"/>
    <s v="8696-AB-NISKU-AB-SD"/>
    <x v="0"/>
    <n v="0.24"/>
    <n v="215"/>
  </r>
  <r>
    <x v="4"/>
    <s v="8696-AB-NISKU-AB-TN"/>
    <x v="0"/>
    <n v="0.24"/>
    <n v="215"/>
  </r>
  <r>
    <x v="4"/>
    <s v="8696-AB-NISKU-AB-TX"/>
    <x v="0"/>
    <n v="0.24"/>
    <n v="215"/>
  </r>
  <r>
    <x v="4"/>
    <s v="8696-AB-NISKU-AB-UT"/>
    <x v="0"/>
    <n v="0.24"/>
    <n v="215"/>
  </r>
  <r>
    <x v="4"/>
    <s v="8696-AB-NISKU-AB-VA"/>
    <x v="0"/>
    <n v="0.24"/>
    <n v="215"/>
  </r>
  <r>
    <x v="4"/>
    <s v="8696-AB-NISKU-AB-VT"/>
    <x v="0"/>
    <n v="0.24"/>
    <n v="215"/>
  </r>
  <r>
    <x v="4"/>
    <s v="8696-AB-NISKU-AB-WA"/>
    <x v="0"/>
    <n v="0.24"/>
    <n v="215"/>
  </r>
  <r>
    <x v="4"/>
    <s v="8696-AB-NISKU-AB-WI"/>
    <x v="0"/>
    <n v="0.24"/>
    <n v="215"/>
  </r>
  <r>
    <x v="4"/>
    <s v="8696-AB-NISKU-AB-WV"/>
    <x v="0"/>
    <n v="0.24"/>
    <n v="215"/>
  </r>
  <r>
    <x v="4"/>
    <s v="8696-AB-NISKU-AB-WY"/>
    <x v="0"/>
    <n v="0.24"/>
    <n v="215"/>
  </r>
  <r>
    <x v="4"/>
    <s v="8697-BC-SURREY-AL-BC"/>
    <x v="0"/>
    <n v="0.24"/>
    <n v="215"/>
  </r>
  <r>
    <x v="4"/>
    <s v="8697-BC-SURREY-AR-BC"/>
    <x v="0"/>
    <n v="0.24"/>
    <n v="215"/>
  </r>
  <r>
    <x v="4"/>
    <s v="8697-BC-SURREY-AZ-BC"/>
    <x v="0"/>
    <n v="0.24"/>
    <n v="215"/>
  </r>
  <r>
    <x v="4"/>
    <s v="8697-BC-SURREY-CA-BC"/>
    <x v="0"/>
    <n v="0.24"/>
    <n v="215"/>
  </r>
  <r>
    <x v="4"/>
    <s v="8697-BC-SURREY-CO-BC"/>
    <x v="0"/>
    <n v="0.24"/>
    <n v="215"/>
  </r>
  <r>
    <x v="4"/>
    <s v="8697-BC-SURREY-CT-BC"/>
    <x v="0"/>
    <n v="0.24"/>
    <n v="215"/>
  </r>
  <r>
    <x v="4"/>
    <s v="8697-BC-SURREY-DC-BC"/>
    <x v="0"/>
    <n v="0.24"/>
    <n v="215"/>
  </r>
  <r>
    <x v="4"/>
    <s v="8697-BC-SURREY-DE-BC"/>
    <x v="0"/>
    <n v="0.24"/>
    <n v="215"/>
  </r>
  <r>
    <x v="4"/>
    <s v="8697-BC-SURREY-FL-BC"/>
    <x v="0"/>
    <n v="0.24"/>
    <n v="215"/>
  </r>
  <r>
    <x v="4"/>
    <s v="8697-BC-SURREY-GA-BC"/>
    <x v="0"/>
    <n v="0.24"/>
    <n v="215"/>
  </r>
  <r>
    <x v="4"/>
    <s v="8697-BC-SURREY-IA-BC"/>
    <x v="0"/>
    <n v="0.24"/>
    <n v="215"/>
  </r>
  <r>
    <x v="4"/>
    <s v="8697-BC-SURREY-ID-BC"/>
    <x v="0"/>
    <n v="0.24"/>
    <n v="215"/>
  </r>
  <r>
    <x v="4"/>
    <s v="8697-BC-SURREY-IL-BC"/>
    <x v="0"/>
    <n v="0.24"/>
    <n v="215"/>
  </r>
  <r>
    <x v="4"/>
    <s v="8697-BC-SURREY-IN-BC"/>
    <x v="0"/>
    <n v="0.24"/>
    <n v="215"/>
  </r>
  <r>
    <x v="4"/>
    <s v="8697-BC-SURREY-KS-BC"/>
    <x v="0"/>
    <n v="0.24"/>
    <n v="215"/>
  </r>
  <r>
    <x v="4"/>
    <s v="8697-BC-SURREY-KY-BC"/>
    <x v="0"/>
    <n v="0.24"/>
    <n v="215"/>
  </r>
  <r>
    <x v="4"/>
    <s v="8697-BC-SURREY-LA-BC"/>
    <x v="0"/>
    <n v="0.24"/>
    <n v="215"/>
  </r>
  <r>
    <x v="4"/>
    <s v="8697-BC-SURREY-MA-BC"/>
    <x v="0"/>
    <n v="0.24"/>
    <n v="215"/>
  </r>
  <r>
    <x v="4"/>
    <s v="8697-BC-SURREY-MD-BC"/>
    <x v="0"/>
    <n v="0.24"/>
    <n v="215"/>
  </r>
  <r>
    <x v="4"/>
    <s v="8697-BC-SURREY-ME-BC"/>
    <x v="0"/>
    <n v="0.24"/>
    <n v="215"/>
  </r>
  <r>
    <x v="4"/>
    <s v="8697-BC-SURREY-MI-BC"/>
    <x v="0"/>
    <n v="0.24"/>
    <n v="215"/>
  </r>
  <r>
    <x v="4"/>
    <s v="8697-BC-SURREY-MN-BC"/>
    <x v="0"/>
    <n v="0.24"/>
    <n v="215"/>
  </r>
  <r>
    <x v="4"/>
    <s v="8697-BC-SURREY-MO-BC"/>
    <x v="0"/>
    <n v="0.24"/>
    <n v="215"/>
  </r>
  <r>
    <x v="4"/>
    <s v="8697-BC-SURREY-MS-BC"/>
    <x v="0"/>
    <n v="0.24"/>
    <n v="215"/>
  </r>
  <r>
    <x v="4"/>
    <s v="8697-BC-SURREY-MT-BC"/>
    <x v="0"/>
    <n v="0.24"/>
    <n v="215"/>
  </r>
  <r>
    <x v="4"/>
    <s v="8697-BC-SURREY-NC-BC"/>
    <x v="0"/>
    <n v="0.24"/>
    <n v="215"/>
  </r>
  <r>
    <x v="4"/>
    <s v="8697-BC-SURREY-ND-BC"/>
    <x v="0"/>
    <n v="0.24"/>
    <n v="215"/>
  </r>
  <r>
    <x v="4"/>
    <s v="8697-BC-SURREY-NE-BC"/>
    <x v="0"/>
    <n v="0.24"/>
    <n v="215"/>
  </r>
  <r>
    <x v="4"/>
    <s v="8697-BC-SURREY-NH-BC"/>
    <x v="0"/>
    <n v="0.24"/>
    <n v="215"/>
  </r>
  <r>
    <x v="4"/>
    <s v="8697-BC-SURREY-NJ-BC"/>
    <x v="0"/>
    <n v="0.24"/>
    <n v="215"/>
  </r>
  <r>
    <x v="4"/>
    <s v="8697-BC-SURREY-NM-BC"/>
    <x v="0"/>
    <n v="0.24"/>
    <n v="215"/>
  </r>
  <r>
    <x v="4"/>
    <s v="8697-BC-SURREY-NV-BC"/>
    <x v="0"/>
    <n v="0.24"/>
    <n v="215"/>
  </r>
  <r>
    <x v="4"/>
    <s v="8697-BC-SURREY-NY-BC"/>
    <x v="0"/>
    <n v="0.24"/>
    <n v="215"/>
  </r>
  <r>
    <x v="4"/>
    <s v="8697-BC-SURREY-OH-BC"/>
    <x v="0"/>
    <n v="0.24"/>
    <n v="215"/>
  </r>
  <r>
    <x v="4"/>
    <s v="8697-BC-SURREY-OK-BC"/>
    <x v="0"/>
    <n v="0.24"/>
    <n v="215"/>
  </r>
  <r>
    <x v="4"/>
    <s v="8697-BC-SURREY-OR-BC"/>
    <x v="0"/>
    <n v="0.24"/>
    <n v="215"/>
  </r>
  <r>
    <x v="4"/>
    <s v="8697-BC-SURREY-PA-BC"/>
    <x v="0"/>
    <n v="0.24"/>
    <n v="215"/>
  </r>
  <r>
    <x v="4"/>
    <s v="8697-BC-SURREY-RI-BC"/>
    <x v="0"/>
    <n v="0.24"/>
    <n v="215"/>
  </r>
  <r>
    <x v="4"/>
    <s v="8697-BC-SURREY-SC-BC"/>
    <x v="0"/>
    <n v="0.24"/>
    <n v="215"/>
  </r>
  <r>
    <x v="4"/>
    <s v="8697-BC-SURREY-SD-BC"/>
    <x v="0"/>
    <n v="0.24"/>
    <n v="215"/>
  </r>
  <r>
    <x v="4"/>
    <s v="8697-BC-SURREY-TN-BC"/>
    <x v="0"/>
    <n v="0.24"/>
    <n v="215"/>
  </r>
  <r>
    <x v="4"/>
    <s v="8697-BC-SURREY-TX-BC"/>
    <x v="0"/>
    <n v="0.24"/>
    <n v="215"/>
  </r>
  <r>
    <x v="4"/>
    <s v="8697-BC-SURREY-UT-BC"/>
    <x v="0"/>
    <n v="0.24"/>
    <n v="215"/>
  </r>
  <r>
    <x v="4"/>
    <s v="8697-BC-SURREY-VA-BC"/>
    <x v="0"/>
    <n v="0.24"/>
    <n v="215"/>
  </r>
  <r>
    <x v="4"/>
    <s v="8697-BC-SURREY-VT-BC"/>
    <x v="0"/>
    <n v="0.24"/>
    <n v="215"/>
  </r>
  <r>
    <x v="4"/>
    <s v="8697-BC-SURREY-WA-BC"/>
    <x v="0"/>
    <n v="0.24"/>
    <n v="215"/>
  </r>
  <r>
    <x v="4"/>
    <s v="8697-BC-SURREY-WI-BC"/>
    <x v="0"/>
    <n v="0.24"/>
    <n v="215"/>
  </r>
  <r>
    <x v="4"/>
    <s v="8697-BC-SURREY-WV-BC"/>
    <x v="0"/>
    <n v="0.24"/>
    <n v="215"/>
  </r>
  <r>
    <x v="4"/>
    <s v="8697-BC-SURREY-WY-BC"/>
    <x v="0"/>
    <n v="0.24"/>
    <n v="215"/>
  </r>
  <r>
    <x v="4"/>
    <s v="8697-BC-SURREY-BC-AL"/>
    <x v="0"/>
    <n v="0.24"/>
    <n v="215"/>
  </r>
  <r>
    <x v="4"/>
    <s v="8697-BC-SURREY-BC-AR"/>
    <x v="0"/>
    <n v="0.24"/>
    <n v="215"/>
  </r>
  <r>
    <x v="4"/>
    <s v="8697-BC-SURREY-BC-AZ"/>
    <x v="0"/>
    <n v="0.24"/>
    <n v="215"/>
  </r>
  <r>
    <x v="4"/>
    <s v="8697-BC-SURREY-BC-CA"/>
    <x v="0"/>
    <n v="0.24"/>
    <n v="215"/>
  </r>
  <r>
    <x v="4"/>
    <s v="8697-BC-SURREY-BC-CO"/>
    <x v="0"/>
    <n v="0.24"/>
    <n v="215"/>
  </r>
  <r>
    <x v="4"/>
    <s v="8697-BC-SURREY-BC-CT"/>
    <x v="0"/>
    <n v="0.24"/>
    <n v="215"/>
  </r>
  <r>
    <x v="4"/>
    <s v="8697-BC-SURREY-BC-DC"/>
    <x v="0"/>
    <n v="0.24"/>
    <n v="215"/>
  </r>
  <r>
    <x v="4"/>
    <s v="8697-BC-SURREY-BC-DE"/>
    <x v="0"/>
    <n v="0.24"/>
    <n v="215"/>
  </r>
  <r>
    <x v="4"/>
    <s v="8697-BC-SURREY-BC-FL"/>
    <x v="0"/>
    <n v="0.24"/>
    <n v="215"/>
  </r>
  <r>
    <x v="4"/>
    <s v="8697-BC-SURREY-BC-GA"/>
    <x v="0"/>
    <n v="0.24"/>
    <n v="215"/>
  </r>
  <r>
    <x v="4"/>
    <s v="8697-BC-SURREY-BC-IA"/>
    <x v="0"/>
    <n v="0.24"/>
    <n v="215"/>
  </r>
  <r>
    <x v="4"/>
    <s v="8697-BC-SURREY-BC-ID"/>
    <x v="0"/>
    <n v="0.24"/>
    <n v="215"/>
  </r>
  <r>
    <x v="4"/>
    <s v="8697-BC-SURREY-BC-IL"/>
    <x v="0"/>
    <n v="0.24"/>
    <n v="215"/>
  </r>
  <r>
    <x v="4"/>
    <s v="8697-BC-SURREY-BC-IN"/>
    <x v="0"/>
    <n v="0.24"/>
    <n v="215"/>
  </r>
  <r>
    <x v="4"/>
    <s v="8697-BC-SURREY-BC-KS"/>
    <x v="0"/>
    <n v="0.24"/>
    <n v="215"/>
  </r>
  <r>
    <x v="4"/>
    <s v="8697-BC-SURREY-BC-KY"/>
    <x v="0"/>
    <n v="0.24"/>
    <n v="215"/>
  </r>
  <r>
    <x v="4"/>
    <s v="8697-BC-SURREY-BC-LA"/>
    <x v="0"/>
    <n v="0.24"/>
    <n v="215"/>
  </r>
  <r>
    <x v="4"/>
    <s v="8697-BC-SURREY-BC-MA"/>
    <x v="0"/>
    <n v="0.24"/>
    <n v="215"/>
  </r>
  <r>
    <x v="4"/>
    <s v="8697-BC-SURREY-BC-MD"/>
    <x v="0"/>
    <n v="0.24"/>
    <n v="215"/>
  </r>
  <r>
    <x v="4"/>
    <s v="8697-BC-SURREY-BC-ME"/>
    <x v="0"/>
    <n v="0.24"/>
    <n v="215"/>
  </r>
  <r>
    <x v="4"/>
    <s v="8697-BC-SURREY-BC-MI"/>
    <x v="0"/>
    <n v="0.24"/>
    <n v="215"/>
  </r>
  <r>
    <x v="4"/>
    <s v="8697-BC-SURREY-BC-MN"/>
    <x v="0"/>
    <n v="0.24"/>
    <n v="215"/>
  </r>
  <r>
    <x v="4"/>
    <s v="8697-BC-SURREY-BC-MO"/>
    <x v="0"/>
    <n v="0.24"/>
    <n v="215"/>
  </r>
  <r>
    <x v="4"/>
    <s v="8697-BC-SURREY-BC-MS"/>
    <x v="0"/>
    <n v="0.24"/>
    <n v="215"/>
  </r>
  <r>
    <x v="4"/>
    <s v="8697-BC-SURREY-BC-MT"/>
    <x v="0"/>
    <n v="0.24"/>
    <n v="215"/>
  </r>
  <r>
    <x v="4"/>
    <s v="8697-BC-SURREY-BC-NC"/>
    <x v="0"/>
    <n v="0.24"/>
    <n v="215"/>
  </r>
  <r>
    <x v="4"/>
    <s v="8697-BC-SURREY-BC-ND"/>
    <x v="0"/>
    <n v="0.24"/>
    <n v="215"/>
  </r>
  <r>
    <x v="4"/>
    <s v="8697-BC-SURREY-BC-NE"/>
    <x v="0"/>
    <n v="0.24"/>
    <n v="215"/>
  </r>
  <r>
    <x v="4"/>
    <s v="8697-BC-SURREY-BC-NH"/>
    <x v="0"/>
    <n v="0.24"/>
    <n v="215"/>
  </r>
  <r>
    <x v="4"/>
    <s v="8697-BC-SURREY-BC-NJ"/>
    <x v="0"/>
    <n v="0.24"/>
    <n v="215"/>
  </r>
  <r>
    <x v="4"/>
    <s v="8697-BC-SURREY-BC-NM"/>
    <x v="0"/>
    <n v="0.24"/>
    <n v="215"/>
  </r>
  <r>
    <x v="4"/>
    <s v="8697-BC-SURREY-BC-NV"/>
    <x v="0"/>
    <n v="0.24"/>
    <n v="215"/>
  </r>
  <r>
    <x v="4"/>
    <s v="8697-BC-SURREY-BC-NY"/>
    <x v="0"/>
    <n v="0.24"/>
    <n v="215"/>
  </r>
  <r>
    <x v="4"/>
    <s v="8697-BC-SURREY-BC-OH"/>
    <x v="0"/>
    <n v="0.24"/>
    <n v="215"/>
  </r>
  <r>
    <x v="4"/>
    <s v="8697-BC-SURREY-BC-OK"/>
    <x v="0"/>
    <n v="0.24"/>
    <n v="215"/>
  </r>
  <r>
    <x v="4"/>
    <s v="8697-BC-SURREY-BC-OR"/>
    <x v="0"/>
    <n v="0.24"/>
    <n v="215"/>
  </r>
  <r>
    <x v="4"/>
    <s v="8697-BC-SURREY-BC-PA"/>
    <x v="0"/>
    <n v="0.24"/>
    <n v="215"/>
  </r>
  <r>
    <x v="4"/>
    <s v="8697-BC-SURREY-BC-RI"/>
    <x v="0"/>
    <n v="0.24"/>
    <n v="215"/>
  </r>
  <r>
    <x v="4"/>
    <s v="8697-BC-SURREY-BC-SC"/>
    <x v="0"/>
    <n v="0.24"/>
    <n v="215"/>
  </r>
  <r>
    <x v="4"/>
    <s v="8697-BC-SURREY-BC-SD"/>
    <x v="0"/>
    <n v="0.24"/>
    <n v="215"/>
  </r>
  <r>
    <x v="4"/>
    <s v="8697-BC-SURREY-BC-TN"/>
    <x v="0"/>
    <n v="0.24"/>
    <n v="215"/>
  </r>
  <r>
    <x v="4"/>
    <s v="8697-BC-SURREY-BC-TX"/>
    <x v="0"/>
    <n v="0.24"/>
    <n v="215"/>
  </r>
  <r>
    <x v="4"/>
    <s v="8697-BC-SURREY-BC-UT"/>
    <x v="0"/>
    <n v="0.24"/>
    <n v="215"/>
  </r>
  <r>
    <x v="4"/>
    <s v="8697-BC-SURREY-BC-VA"/>
    <x v="0"/>
    <n v="0.24"/>
    <n v="215"/>
  </r>
  <r>
    <x v="4"/>
    <s v="8697-BC-SURREY-BC-VT"/>
    <x v="0"/>
    <n v="0.24"/>
    <n v="215"/>
  </r>
  <r>
    <x v="4"/>
    <s v="8697-BC-SURREY-BC-WA"/>
    <x v="0"/>
    <n v="0.24"/>
    <n v="215"/>
  </r>
  <r>
    <x v="4"/>
    <s v="8697-BC-SURREY-BC-WI"/>
    <x v="0"/>
    <n v="0.24"/>
    <n v="215"/>
  </r>
  <r>
    <x v="4"/>
    <s v="8697-BC-SURREY-BC-WV"/>
    <x v="0"/>
    <n v="0.24"/>
    <n v="215"/>
  </r>
  <r>
    <x v="4"/>
    <s v="8697-BC-SURREY-BC-WY"/>
    <x v="0"/>
    <n v="0.24"/>
    <n v="215"/>
  </r>
  <r>
    <x v="4"/>
    <s v="8700-MS-SHANNON-AB-MS"/>
    <x v="0"/>
    <n v="0.24"/>
    <n v="215"/>
  </r>
  <r>
    <x v="4"/>
    <s v="8700-MS-SHANNON-AL-MS"/>
    <x v="2"/>
    <n v="0.46400000000000002"/>
    <n v="108"/>
  </r>
  <r>
    <x v="4"/>
    <s v="8700-MS-SHANNON-AR-MS"/>
    <x v="5"/>
    <n v="0.45400000000000001"/>
    <n v="92"/>
  </r>
  <r>
    <x v="4"/>
    <s v="8700-MS-SHANNON-AZ-MS"/>
    <x v="0"/>
    <n v="0.255"/>
    <n v="178"/>
  </r>
  <r>
    <x v="4"/>
    <s v="8700-MS-SHANNON-BC-MS"/>
    <x v="0"/>
    <n v="0.24"/>
    <n v="215"/>
  </r>
  <r>
    <x v="4"/>
    <s v="8700-MS-SHANNON-CA-MS"/>
    <x v="2"/>
    <n v="0.50600000000000001"/>
    <n v="194.5"/>
  </r>
  <r>
    <x v="4"/>
    <s v="8700-MS-SHANNON-CO-MS"/>
    <x v="0"/>
    <n v="0.255"/>
    <n v="178"/>
  </r>
  <r>
    <x v="4"/>
    <s v="8700-MS-SHANNON-CT-MS"/>
    <x v="0"/>
    <n v="0.255"/>
    <n v="178"/>
  </r>
  <r>
    <x v="4"/>
    <s v="8700-MS-SHANNON-DC-MS"/>
    <x v="0"/>
    <n v="0.255"/>
    <n v="178"/>
  </r>
  <r>
    <x v="4"/>
    <s v="8700-MS-SHANNON-DE-MS"/>
    <x v="0"/>
    <n v="0.255"/>
    <n v="178"/>
  </r>
  <r>
    <x v="4"/>
    <s v="8700-MS-SHANNON-FL-MS"/>
    <x v="5"/>
    <n v="0.46500000000000002"/>
    <n v="124"/>
  </r>
  <r>
    <x v="4"/>
    <s v="8700-MS-SHANNON-GA-MS"/>
    <x v="0"/>
    <n v="0.255"/>
    <n v="178"/>
  </r>
  <r>
    <x v="4"/>
    <s v="8700-MS-SHANNON-IA-MS"/>
    <x v="0"/>
    <n v="0.255"/>
    <n v="178"/>
  </r>
  <r>
    <x v="4"/>
    <s v="8700-MS-SHANNON-ID-MS"/>
    <x v="2"/>
    <n v="7.0000000000000007E-2"/>
    <n v="211"/>
  </r>
  <r>
    <x v="4"/>
    <s v="8700-MS-SHANNON-IL-MS"/>
    <x v="2"/>
    <n v="0.379"/>
    <n v="127.3"/>
  </r>
  <r>
    <x v="4"/>
    <s v="8700-MS-SHANNON-IN-MS"/>
    <x v="0"/>
    <n v="0.255"/>
    <n v="178"/>
  </r>
  <r>
    <x v="4"/>
    <s v="8700-MS-SHANNON-KS-MS"/>
    <x v="0"/>
    <n v="0.255"/>
    <n v="178"/>
  </r>
  <r>
    <x v="4"/>
    <s v="8700-MS-SHANNON-KY-MS"/>
    <x v="2"/>
    <n v="0.374"/>
    <n v="104"/>
  </r>
  <r>
    <x v="4"/>
    <s v="8700-MS-SHANNON-LA-MS"/>
    <x v="0"/>
    <n v="0.255"/>
    <n v="178"/>
  </r>
  <r>
    <x v="4"/>
    <s v="8700-MS-SHANNON-MA-MS"/>
    <x v="2"/>
    <n v="0.33300000000000002"/>
    <n v="159.30000000000001"/>
  </r>
  <r>
    <x v="4"/>
    <s v="8700-MS-SHANNON-MB-MS"/>
    <x v="0"/>
    <n v="0.24"/>
    <n v="215"/>
  </r>
  <r>
    <x v="4"/>
    <s v="8700-MS-SHANNON-MD-MS"/>
    <x v="2"/>
    <n v="0.47199999999999998"/>
    <n v="161.19999999999999"/>
  </r>
  <r>
    <x v="4"/>
    <s v="8700-MS-SHANNON-ME-MS"/>
    <x v="0"/>
    <n v="0.255"/>
    <n v="178"/>
  </r>
  <r>
    <x v="4"/>
    <s v="8700-MS-SHANNON-MI-MS"/>
    <x v="0"/>
    <n v="0.255"/>
    <n v="178"/>
  </r>
  <r>
    <x v="4"/>
    <s v="8700-MS-SHANNON-MN-MS"/>
    <x v="0"/>
    <n v="0.255"/>
    <n v="178"/>
  </r>
  <r>
    <x v="4"/>
    <s v="8700-MS-SHANNON-MO-MS"/>
    <x v="0"/>
    <n v="0.255"/>
    <n v="178"/>
  </r>
  <r>
    <x v="4"/>
    <s v="8700-MS-SHANNON-MS-MS"/>
    <x v="5"/>
    <n v="0.433"/>
    <n v="99"/>
  </r>
  <r>
    <x v="4"/>
    <s v="8700-MS-SHANNON-MT-MS"/>
    <x v="0"/>
    <n v="0.255"/>
    <n v="178"/>
  </r>
  <r>
    <x v="4"/>
    <s v="8700-MS-SHANNON-NC-MS"/>
    <x v="2"/>
    <n v="0.44500000000000001"/>
    <n v="182.4"/>
  </r>
  <r>
    <x v="4"/>
    <s v="8700-MS-SHANNON-ND-MS"/>
    <x v="0"/>
    <n v="0.255"/>
    <n v="178"/>
  </r>
  <r>
    <x v="4"/>
    <s v="8700-MS-SHANNON-NE-MS"/>
    <x v="0"/>
    <n v="0.255"/>
    <n v="178"/>
  </r>
  <r>
    <x v="4"/>
    <s v="8700-MS-SHANNON-NH-MS"/>
    <x v="0"/>
    <n v="0.255"/>
    <n v="178"/>
  </r>
  <r>
    <x v="4"/>
    <s v="8700-MS-SHANNON-NJ-MS"/>
    <x v="2"/>
    <n v="0.48"/>
    <n v="185.1"/>
  </r>
  <r>
    <x v="4"/>
    <s v="8700-MS-SHANNON-NM-MS"/>
    <x v="0"/>
    <n v="0.255"/>
    <n v="178"/>
  </r>
  <r>
    <x v="4"/>
    <s v="8700-MS-SHANNON-NV-MS"/>
    <x v="0"/>
    <n v="0.255"/>
    <n v="178"/>
  </r>
  <r>
    <x v="4"/>
    <s v="8700-MS-SHANNON-NY-MS"/>
    <x v="0"/>
    <n v="0.255"/>
    <n v="178"/>
  </r>
  <r>
    <x v="4"/>
    <s v="8700-MS-SHANNON-OH-MS"/>
    <x v="2"/>
    <n v="0.45800000000000002"/>
    <n v="156.69999999999999"/>
  </r>
  <r>
    <x v="4"/>
    <s v="8700-MS-SHANNON-OK-MS"/>
    <x v="5"/>
    <n v="0.54900000000000004"/>
    <n v="127"/>
  </r>
  <r>
    <x v="4"/>
    <s v="8700-MS-SHANNON-ON-MS"/>
    <x v="0"/>
    <n v="0.39"/>
    <n v="172"/>
  </r>
  <r>
    <x v="4"/>
    <s v="8700-MS-SHANNON-OR-MS"/>
    <x v="0"/>
    <n v="0.255"/>
    <n v="178"/>
  </r>
  <r>
    <x v="4"/>
    <s v="8700-MS-SHANNON-PA-MS"/>
    <x v="2"/>
    <n v="0.53100000000000003"/>
    <n v="126.1"/>
  </r>
  <r>
    <x v="4"/>
    <s v="8700-MS-SHANNON-QC-MS"/>
    <x v="0"/>
    <n v="0.39"/>
    <n v="172"/>
  </r>
  <r>
    <x v="4"/>
    <s v="8700-MS-SHANNON-RI-MS"/>
    <x v="0"/>
    <n v="0.255"/>
    <n v="178"/>
  </r>
  <r>
    <x v="4"/>
    <s v="8700-MS-SHANNON-SC-MS"/>
    <x v="5"/>
    <n v="0.53800000000000003"/>
    <n v="126"/>
  </r>
  <r>
    <x v="4"/>
    <s v="8700-MS-SHANNON-SD-MS"/>
    <x v="0"/>
    <n v="0.255"/>
    <n v="178"/>
  </r>
  <r>
    <x v="4"/>
    <s v="8700-MS-SHANNON-SK-MS"/>
    <x v="0"/>
    <n v="0.24"/>
    <n v="215"/>
  </r>
  <r>
    <x v="4"/>
    <s v="8700-MS-SHANNON-TN-MS"/>
    <x v="5"/>
    <n v="0.38100000000000001"/>
    <n v="98"/>
  </r>
  <r>
    <x v="4"/>
    <s v="8700-MS-SHANNON-TX-MS"/>
    <x v="2"/>
    <n v="0.439"/>
    <n v="206.7"/>
  </r>
  <r>
    <x v="4"/>
    <s v="8700-MS-SHANNON-UT-MS"/>
    <x v="0"/>
    <n v="0.255"/>
    <n v="178"/>
  </r>
  <r>
    <x v="4"/>
    <s v="8700-MS-SHANNON-VA-MS"/>
    <x v="0"/>
    <n v="0.255"/>
    <n v="178"/>
  </r>
  <r>
    <x v="4"/>
    <s v="8700-MS-SHANNON-VT-MS"/>
    <x v="0"/>
    <n v="0.255"/>
    <n v="178"/>
  </r>
  <r>
    <x v="4"/>
    <s v="8700-MS-SHANNON-WA-MS"/>
    <x v="0"/>
    <n v="0.255"/>
    <n v="178"/>
  </r>
  <r>
    <x v="4"/>
    <s v="8700-MS-SHANNON-WI-MS"/>
    <x v="2"/>
    <n v="0.628"/>
    <n v="176.9"/>
  </r>
  <r>
    <x v="4"/>
    <s v="8700-MS-SHANNON-WV-MS"/>
    <x v="0"/>
    <n v="0.255"/>
    <n v="178"/>
  </r>
  <r>
    <x v="4"/>
    <s v="8700-MS-SHANNON-WY-MS"/>
    <x v="0"/>
    <n v="0.255"/>
    <n v="178"/>
  </r>
  <r>
    <x v="4"/>
    <s v="8700-MS-SHANNON-MS-AB"/>
    <x v="0"/>
    <n v="0.24"/>
    <n v="215"/>
  </r>
  <r>
    <x v="4"/>
    <s v="8700-MS-SHANNON-MS-AL"/>
    <x v="5"/>
    <n v="0.40200000000000002"/>
    <n v="124"/>
  </r>
  <r>
    <x v="4"/>
    <s v="8700-MS-SHANNON-MS-AR"/>
    <x v="5"/>
    <n v="0.36"/>
    <n v="131"/>
  </r>
  <r>
    <x v="4"/>
    <s v="8700-MS-SHANNON-MS-AZ"/>
    <x v="0"/>
    <n v="0.21"/>
    <n v="200"/>
  </r>
  <r>
    <x v="4"/>
    <s v="8700-MS-SHANNON-MS-BC"/>
    <x v="0"/>
    <n v="0.24"/>
    <n v="215"/>
  </r>
  <r>
    <x v="4"/>
    <s v="8700-MS-SHANNON-MS-CA"/>
    <x v="2"/>
    <n v="0.27700000000000002"/>
    <n v="299.7"/>
  </r>
  <r>
    <x v="4"/>
    <s v="8700-MS-SHANNON-MS-CO"/>
    <x v="2"/>
    <n v="0.28999999999999998"/>
    <n v="164.7"/>
  </r>
  <r>
    <x v="4"/>
    <s v="8700-MS-SHANNON-MS-CT"/>
    <x v="0"/>
    <n v="0.255"/>
    <n v="178"/>
  </r>
  <r>
    <x v="4"/>
    <s v="8700-MS-SHANNON-MS-DC"/>
    <x v="0"/>
    <n v="0.255"/>
    <n v="178"/>
  </r>
  <r>
    <x v="4"/>
    <s v="8700-MS-SHANNON-MS-DE"/>
    <x v="0"/>
    <n v="0.255"/>
    <n v="178"/>
  </r>
  <r>
    <x v="4"/>
    <s v="8700-MS-SHANNON-MS-FL"/>
    <x v="2"/>
    <n v="0.52600000000000002"/>
    <n v="274.7"/>
  </r>
  <r>
    <x v="4"/>
    <s v="8700-MS-SHANNON-MS-GA"/>
    <x v="0"/>
    <n v="0.255"/>
    <n v="178"/>
  </r>
  <r>
    <x v="4"/>
    <s v="8700-MS-SHANNON-MS-IA"/>
    <x v="0"/>
    <n v="0.255"/>
    <n v="178"/>
  </r>
  <r>
    <x v="4"/>
    <s v="8700-MS-SHANNON-MS-ID"/>
    <x v="0"/>
    <n v="0.21"/>
    <n v="200"/>
  </r>
  <r>
    <x v="4"/>
    <s v="8700-MS-SHANNON-MS-IL"/>
    <x v="2"/>
    <n v="0.46700000000000003"/>
    <n v="251.3"/>
  </r>
  <r>
    <x v="4"/>
    <s v="8700-MS-SHANNON-MS-IN"/>
    <x v="2"/>
    <n v="0.52300000000000002"/>
    <n v="133.6"/>
  </r>
  <r>
    <x v="4"/>
    <s v="8700-MS-SHANNON-MS-KS"/>
    <x v="0"/>
    <n v="0.255"/>
    <n v="178"/>
  </r>
  <r>
    <x v="4"/>
    <s v="8700-MS-SHANNON-MS-KY"/>
    <x v="2"/>
    <n v="0.53600000000000003"/>
    <n v="119.6"/>
  </r>
  <r>
    <x v="4"/>
    <s v="8700-MS-SHANNON-MS-LA"/>
    <x v="0"/>
    <n v="0.255"/>
    <n v="178"/>
  </r>
  <r>
    <x v="4"/>
    <s v="8700-MS-SHANNON-MS-MA"/>
    <x v="0"/>
    <n v="0.255"/>
    <n v="178"/>
  </r>
  <r>
    <x v="4"/>
    <s v="8700-MS-SHANNON-MS-MB"/>
    <x v="0"/>
    <n v="0.24"/>
    <n v="215"/>
  </r>
  <r>
    <x v="4"/>
    <s v="8700-MS-SHANNON-MS-MD"/>
    <x v="0"/>
    <n v="0.255"/>
    <n v="178"/>
  </r>
  <r>
    <x v="4"/>
    <s v="8700-MS-SHANNON-MS-ME"/>
    <x v="0"/>
    <n v="0.255"/>
    <n v="178"/>
  </r>
  <r>
    <x v="4"/>
    <s v="8700-MS-SHANNON-MS-MI"/>
    <x v="2"/>
    <n v="0.33100000000000002"/>
    <n v="181.5"/>
  </r>
  <r>
    <x v="4"/>
    <s v="8700-MS-SHANNON-MS-MN"/>
    <x v="2"/>
    <n v="0.314"/>
    <n v="292.39999999999998"/>
  </r>
  <r>
    <x v="4"/>
    <s v="8700-MS-SHANNON-MS-MO"/>
    <x v="0"/>
    <n v="0.255"/>
    <n v="178"/>
  </r>
  <r>
    <x v="4"/>
    <s v="8700-MS-SHANNON-MS-MS"/>
    <x v="5"/>
    <n v="0.433"/>
    <n v="99"/>
  </r>
  <r>
    <x v="4"/>
    <s v="8700-MS-SHANNON-MS-MT"/>
    <x v="0"/>
    <n v="0.21"/>
    <n v="200"/>
  </r>
  <r>
    <x v="4"/>
    <s v="8700-MS-SHANNON-MS-NC"/>
    <x v="5"/>
    <n v="0.42299999999999999"/>
    <n v="119"/>
  </r>
  <r>
    <x v="4"/>
    <s v="8700-MS-SHANNON-MS-ND"/>
    <x v="0"/>
    <n v="0.255"/>
    <n v="178"/>
  </r>
  <r>
    <x v="4"/>
    <s v="8700-MS-SHANNON-MS-NE"/>
    <x v="0"/>
    <n v="0.255"/>
    <n v="178"/>
  </r>
  <r>
    <x v="4"/>
    <s v="8700-MS-SHANNON-MS-NH"/>
    <x v="0"/>
    <n v="0.255"/>
    <n v="178"/>
  </r>
  <r>
    <x v="4"/>
    <s v="8700-MS-SHANNON-MS-NJ"/>
    <x v="0"/>
    <n v="0.255"/>
    <n v="178"/>
  </r>
  <r>
    <x v="4"/>
    <s v="8700-MS-SHANNON-MS-NM"/>
    <x v="0"/>
    <n v="0.21"/>
    <n v="200"/>
  </r>
  <r>
    <x v="4"/>
    <s v="8700-MS-SHANNON-MS-NV"/>
    <x v="0"/>
    <n v="0.21"/>
    <n v="200"/>
  </r>
  <r>
    <x v="4"/>
    <s v="8700-MS-SHANNON-MS-NY"/>
    <x v="2"/>
    <n v="0.33300000000000002"/>
    <n v="201.9"/>
  </r>
  <r>
    <x v="4"/>
    <s v="8700-MS-SHANNON-MS-OH"/>
    <x v="2"/>
    <n v="0.52500000000000002"/>
    <n v="141.30000000000001"/>
  </r>
  <r>
    <x v="4"/>
    <s v="8700-MS-SHANNON-MS-OK"/>
    <x v="2"/>
    <n v="0.33800000000000002"/>
    <n v="107.4"/>
  </r>
  <r>
    <x v="4"/>
    <s v="8700-MS-SHANNON-MS-ON"/>
    <x v="0"/>
    <n v="0.39"/>
    <n v="172"/>
  </r>
  <r>
    <x v="4"/>
    <s v="8700-MS-SHANNON-MS-OR"/>
    <x v="0"/>
    <n v="0.21"/>
    <n v="200"/>
  </r>
  <r>
    <x v="4"/>
    <s v="8700-MS-SHANNON-MS-PA"/>
    <x v="0"/>
    <n v="0.255"/>
    <n v="178"/>
  </r>
  <r>
    <x v="4"/>
    <s v="8700-MS-SHANNON-MS-QC"/>
    <x v="0"/>
    <n v="0.39"/>
    <n v="172"/>
  </r>
  <r>
    <x v="4"/>
    <s v="8700-MS-SHANNON-MS-RI"/>
    <x v="0"/>
    <n v="0.255"/>
    <n v="178"/>
  </r>
  <r>
    <x v="4"/>
    <s v="8700-MS-SHANNON-MS-SC"/>
    <x v="5"/>
    <n v="0.318"/>
    <n v="113"/>
  </r>
  <r>
    <x v="4"/>
    <s v="8700-MS-SHANNON-MS-SD"/>
    <x v="0"/>
    <n v="0.255"/>
    <n v="178"/>
  </r>
  <r>
    <x v="4"/>
    <s v="8700-MS-SHANNON-MS-SK"/>
    <x v="0"/>
    <n v="0.24"/>
    <n v="215"/>
  </r>
  <r>
    <x v="4"/>
    <s v="8700-MS-SHANNON-MS-TN"/>
    <x v="5"/>
    <n v="0.38100000000000001"/>
    <n v="121"/>
  </r>
  <r>
    <x v="4"/>
    <s v="8700-MS-SHANNON-MS-TX"/>
    <x v="0"/>
    <n v="0.255"/>
    <n v="178"/>
  </r>
  <r>
    <x v="4"/>
    <s v="8700-MS-SHANNON-MS-UT"/>
    <x v="0"/>
    <n v="0.21"/>
    <n v="200"/>
  </r>
  <r>
    <x v="4"/>
    <s v="8700-MS-SHANNON-MS-VA"/>
    <x v="0"/>
    <n v="0.255"/>
    <n v="178"/>
  </r>
  <r>
    <x v="4"/>
    <s v="8700-MS-SHANNON-MS-VT"/>
    <x v="0"/>
    <n v="0.255"/>
    <n v="178"/>
  </r>
  <r>
    <x v="4"/>
    <s v="8700-MS-SHANNON-MS-WA"/>
    <x v="0"/>
    <n v="0.21"/>
    <n v="200"/>
  </r>
  <r>
    <x v="4"/>
    <s v="8700-MS-SHANNON-MS-WI"/>
    <x v="2"/>
    <n v="0.372"/>
    <n v="164"/>
  </r>
  <r>
    <x v="4"/>
    <s v="8700-MS-SHANNON-MS-WV"/>
    <x v="0"/>
    <n v="0.255"/>
    <n v="178"/>
  </r>
  <r>
    <x v="4"/>
    <s v="8700-MS-SHANNON-MS-WY"/>
    <x v="0"/>
    <n v="0.21"/>
    <n v="200"/>
  </r>
  <r>
    <x v="3"/>
    <s v="8702-ON-CONCORD-AL-ON"/>
    <x v="0"/>
    <n v="0.39"/>
    <n v="172"/>
  </r>
  <r>
    <x v="3"/>
    <s v="8702-ON-CONCORD-AR-ON"/>
    <x v="0"/>
    <n v="0.39"/>
    <n v="172"/>
  </r>
  <r>
    <x v="3"/>
    <s v="8702-ON-CONCORD-AZ-ON"/>
    <x v="0"/>
    <n v="0.39"/>
    <n v="172"/>
  </r>
  <r>
    <x v="3"/>
    <s v="8702-ON-CONCORD-CA-ON"/>
    <x v="0"/>
    <n v="0.39"/>
    <n v="172"/>
  </r>
  <r>
    <x v="3"/>
    <s v="8702-ON-CONCORD-CO-ON"/>
    <x v="0"/>
    <n v="0.39"/>
    <n v="172"/>
  </r>
  <r>
    <x v="3"/>
    <s v="8702-ON-CONCORD-CT-ON"/>
    <x v="0"/>
    <n v="0.39"/>
    <n v="172"/>
  </r>
  <r>
    <x v="3"/>
    <s v="8702-ON-CONCORD-DC-ON"/>
    <x v="4"/>
    <n v="0.25800000000000001"/>
    <n v="188"/>
  </r>
  <r>
    <x v="3"/>
    <s v="8702-ON-CONCORD-DE-ON"/>
    <x v="0"/>
    <n v="0.39"/>
    <n v="172"/>
  </r>
  <r>
    <x v="3"/>
    <s v="8702-ON-CONCORD-FL-ON"/>
    <x v="0"/>
    <n v="0.39"/>
    <n v="172"/>
  </r>
  <r>
    <x v="3"/>
    <s v="8702-ON-CONCORD-GA-ON"/>
    <x v="0"/>
    <n v="0.39"/>
    <n v="172"/>
  </r>
  <r>
    <x v="3"/>
    <s v="8702-ON-CONCORD-IA-ON"/>
    <x v="0"/>
    <n v="0.39"/>
    <n v="172"/>
  </r>
  <r>
    <x v="3"/>
    <s v="8702-ON-CONCORD-ID-ON"/>
    <x v="4"/>
    <n v="0.25800000000000001"/>
    <n v="188"/>
  </r>
  <r>
    <x v="3"/>
    <s v="8702-ON-CONCORD-IL-ON"/>
    <x v="2"/>
    <n v="0.69899999999999995"/>
    <n v="133.69999999999999"/>
  </r>
  <r>
    <x v="3"/>
    <s v="8702-ON-CONCORD-IN-ON"/>
    <x v="2"/>
    <n v="0.55300000000000005"/>
    <n v="244.8"/>
  </r>
  <r>
    <x v="3"/>
    <s v="8702-ON-CONCORD-KS-ON"/>
    <x v="0"/>
    <n v="0.39"/>
    <n v="172"/>
  </r>
  <r>
    <x v="3"/>
    <s v="8702-ON-CONCORD-KY-ON"/>
    <x v="0"/>
    <n v="0.39"/>
    <n v="172"/>
  </r>
  <r>
    <x v="3"/>
    <s v="8702-ON-CONCORD-LA-ON"/>
    <x v="0"/>
    <n v="0.39"/>
    <n v="172"/>
  </r>
  <r>
    <x v="3"/>
    <s v="8702-ON-CONCORD-MA-ON"/>
    <x v="0"/>
    <n v="0.39"/>
    <n v="172"/>
  </r>
  <r>
    <x v="3"/>
    <s v="8702-ON-CONCORD-MD-ON"/>
    <x v="0"/>
    <n v="0.39"/>
    <n v="172"/>
  </r>
  <r>
    <x v="3"/>
    <s v="8702-ON-CONCORD-ME-ON"/>
    <x v="0"/>
    <n v="0.39"/>
    <n v="172"/>
  </r>
  <r>
    <x v="3"/>
    <s v="8702-ON-CONCORD-MI-ON"/>
    <x v="2"/>
    <n v="0.52400000000000002"/>
    <n v="121.2"/>
  </r>
  <r>
    <x v="3"/>
    <s v="8702-ON-CONCORD-MN-ON"/>
    <x v="0"/>
    <n v="0.39"/>
    <n v="172"/>
  </r>
  <r>
    <x v="3"/>
    <s v="8702-ON-CONCORD-MO-ON"/>
    <x v="0"/>
    <n v="0.39"/>
    <n v="172"/>
  </r>
  <r>
    <x v="3"/>
    <s v="8702-ON-CONCORD-MS-ON"/>
    <x v="0"/>
    <n v="0.39"/>
    <n v="172"/>
  </r>
  <r>
    <x v="3"/>
    <s v="8702-ON-CONCORD-MT-ON"/>
    <x v="0"/>
    <n v="0.39"/>
    <n v="172"/>
  </r>
  <r>
    <x v="3"/>
    <s v="8702-ON-CONCORD-NC-ON"/>
    <x v="2"/>
    <n v="0.67700000000000005"/>
    <n v="190.4"/>
  </r>
  <r>
    <x v="3"/>
    <s v="8702-ON-CONCORD-ND-ON"/>
    <x v="0"/>
    <n v="0.39"/>
    <n v="172"/>
  </r>
  <r>
    <x v="3"/>
    <s v="8702-ON-CONCORD-NE-ON"/>
    <x v="0"/>
    <n v="0.39"/>
    <n v="172"/>
  </r>
  <r>
    <x v="3"/>
    <s v="8702-ON-CONCORD-NH-ON"/>
    <x v="0"/>
    <n v="0.39"/>
    <n v="172"/>
  </r>
  <r>
    <x v="3"/>
    <s v="8702-ON-CONCORD-NJ-ON"/>
    <x v="0"/>
    <n v="0.39"/>
    <n v="172"/>
  </r>
  <r>
    <x v="3"/>
    <s v="8702-ON-CONCORD-NM-ON"/>
    <x v="0"/>
    <n v="0.39"/>
    <n v="172"/>
  </r>
  <r>
    <x v="3"/>
    <s v="8702-ON-CONCORD-NV-ON"/>
    <x v="0"/>
    <n v="0.39"/>
    <n v="172"/>
  </r>
  <r>
    <x v="3"/>
    <s v="8702-ON-CONCORD-NY-ON"/>
    <x v="0"/>
    <n v="0.39"/>
    <n v="172"/>
  </r>
  <r>
    <x v="3"/>
    <s v="8702-ON-CONCORD-OH-ON"/>
    <x v="0"/>
    <n v="0.39"/>
    <n v="172"/>
  </r>
  <r>
    <x v="3"/>
    <s v="8702-ON-CONCORD-OK-ON"/>
    <x v="0"/>
    <n v="0.39"/>
    <n v="172"/>
  </r>
  <r>
    <x v="3"/>
    <s v="8702-ON-CONCORD-OR-ON"/>
    <x v="0"/>
    <n v="0.39"/>
    <n v="172"/>
  </r>
  <r>
    <x v="3"/>
    <s v="8702-ON-CONCORD-PA-ON"/>
    <x v="2"/>
    <n v="0.753"/>
    <n v="123"/>
  </r>
  <r>
    <x v="3"/>
    <s v="8702-ON-CONCORD-RI-ON"/>
    <x v="0"/>
    <n v="0.39"/>
    <n v="172"/>
  </r>
  <r>
    <x v="3"/>
    <s v="8702-ON-CONCORD-SC-ON"/>
    <x v="0"/>
    <n v="0.39"/>
    <n v="172"/>
  </r>
  <r>
    <x v="3"/>
    <s v="8702-ON-CONCORD-SD-ON"/>
    <x v="0"/>
    <n v="0.39"/>
    <n v="172"/>
  </r>
  <r>
    <x v="3"/>
    <s v="8702-ON-CONCORD-TN-ON"/>
    <x v="0"/>
    <n v="0.39"/>
    <n v="172"/>
  </r>
  <r>
    <x v="3"/>
    <s v="8702-ON-CONCORD-TX-ON"/>
    <x v="0"/>
    <n v="0.39"/>
    <n v="172"/>
  </r>
  <r>
    <x v="3"/>
    <s v="8702-ON-CONCORD-UT-ON"/>
    <x v="0"/>
    <n v="0.39"/>
    <n v="172"/>
  </r>
  <r>
    <x v="3"/>
    <s v="8702-ON-CONCORD-VA-ON"/>
    <x v="0"/>
    <n v="0.39"/>
    <n v="172"/>
  </r>
  <r>
    <x v="3"/>
    <s v="8702-ON-CONCORD-VT-ON"/>
    <x v="0"/>
    <n v="0.39"/>
    <n v="172"/>
  </r>
  <r>
    <x v="3"/>
    <s v="8702-ON-CONCORD-WA-ON"/>
    <x v="0"/>
    <n v="0.39"/>
    <n v="172"/>
  </r>
  <r>
    <x v="3"/>
    <s v="8702-ON-CONCORD-WI-ON"/>
    <x v="0"/>
    <n v="0.39"/>
    <n v="172"/>
  </r>
  <r>
    <x v="3"/>
    <s v="8702-ON-CONCORD-WV-ON"/>
    <x v="0"/>
    <n v="0.39"/>
    <n v="172"/>
  </r>
  <r>
    <x v="3"/>
    <s v="8702-ON-CONCORD-WY-ON"/>
    <x v="0"/>
    <n v="0.39"/>
    <n v="172"/>
  </r>
  <r>
    <x v="3"/>
    <s v="8702-ON-CONCORD-ON-AL"/>
    <x v="0"/>
    <n v="0.39"/>
    <n v="172"/>
  </r>
  <r>
    <x v="3"/>
    <s v="8702-ON-CONCORD-ON-AR"/>
    <x v="0"/>
    <n v="0.39"/>
    <n v="172"/>
  </r>
  <r>
    <x v="3"/>
    <s v="8702-ON-CONCORD-ON-AZ"/>
    <x v="0"/>
    <n v="0.39"/>
    <n v="172"/>
  </r>
  <r>
    <x v="3"/>
    <s v="8702-ON-CONCORD-ON-CA"/>
    <x v="2"/>
    <n v="0.434"/>
    <n v="148.30000000000001"/>
  </r>
  <r>
    <x v="3"/>
    <s v="8702-ON-CONCORD-ON-CO"/>
    <x v="0"/>
    <n v="0.39"/>
    <n v="172"/>
  </r>
  <r>
    <x v="3"/>
    <s v="8702-ON-CONCORD-ON-CT"/>
    <x v="0"/>
    <n v="0.39"/>
    <n v="172"/>
  </r>
  <r>
    <x v="3"/>
    <s v="8702-ON-CONCORD-ON-DC"/>
    <x v="4"/>
    <n v="0.25800000000000001"/>
    <n v="188"/>
  </r>
  <r>
    <x v="3"/>
    <s v="8702-ON-CONCORD-ON-DE"/>
    <x v="0"/>
    <n v="0.39"/>
    <n v="172"/>
  </r>
  <r>
    <x v="3"/>
    <s v="8702-ON-CONCORD-ON-FL"/>
    <x v="0"/>
    <n v="0.39"/>
    <n v="172"/>
  </r>
  <r>
    <x v="3"/>
    <s v="8702-ON-CONCORD-ON-GA"/>
    <x v="0"/>
    <n v="0.39"/>
    <n v="172"/>
  </r>
  <r>
    <x v="3"/>
    <s v="8702-ON-CONCORD-ON-IA"/>
    <x v="0"/>
    <n v="0.39"/>
    <n v="172"/>
  </r>
  <r>
    <x v="3"/>
    <s v="8702-ON-CONCORD-ON-ID"/>
    <x v="0"/>
    <n v="0.39"/>
    <n v="172"/>
  </r>
  <r>
    <x v="3"/>
    <s v="8702-ON-CONCORD-ON-IL"/>
    <x v="2"/>
    <n v="0.48599999999999999"/>
    <n v="148.80000000000001"/>
  </r>
  <r>
    <x v="3"/>
    <s v="8702-ON-CONCORD-ON-IN"/>
    <x v="2"/>
    <n v="0.79600000000000004"/>
    <n v="112.6"/>
  </r>
  <r>
    <x v="3"/>
    <s v="8702-ON-CONCORD-ON-KS"/>
    <x v="0"/>
    <n v="0.39"/>
    <n v="172"/>
  </r>
  <r>
    <x v="3"/>
    <s v="8702-ON-CONCORD-ON-KY"/>
    <x v="2"/>
    <n v="0.44400000000000001"/>
    <n v="213.1"/>
  </r>
  <r>
    <x v="3"/>
    <s v="8702-ON-CONCORD-ON-LA"/>
    <x v="0"/>
    <n v="0.39"/>
    <n v="172"/>
  </r>
  <r>
    <x v="3"/>
    <s v="8702-ON-CONCORD-ON-MA"/>
    <x v="0"/>
    <n v="0.39"/>
    <n v="172"/>
  </r>
  <r>
    <x v="3"/>
    <s v="8702-ON-CONCORD-ON-MD"/>
    <x v="0"/>
    <n v="0.39"/>
    <n v="172"/>
  </r>
  <r>
    <x v="3"/>
    <s v="8702-ON-CONCORD-ON-ME"/>
    <x v="0"/>
    <n v="0.39"/>
    <n v="172"/>
  </r>
  <r>
    <x v="3"/>
    <s v="8702-ON-CONCORD-ON-MI"/>
    <x v="2"/>
    <n v="0.52500000000000002"/>
    <n v="163"/>
  </r>
  <r>
    <x v="3"/>
    <s v="8702-ON-CONCORD-ON-MN"/>
    <x v="0"/>
    <n v="0.39"/>
    <n v="172"/>
  </r>
  <r>
    <x v="3"/>
    <s v="8702-ON-CONCORD-ON-MO"/>
    <x v="0"/>
    <n v="0.39"/>
    <n v="172"/>
  </r>
  <r>
    <x v="3"/>
    <s v="8702-ON-CONCORD-ON-MS"/>
    <x v="0"/>
    <n v="0.39"/>
    <n v="172"/>
  </r>
  <r>
    <x v="3"/>
    <s v="8702-ON-CONCORD-ON-MT"/>
    <x v="0"/>
    <n v="0.39"/>
    <n v="172"/>
  </r>
  <r>
    <x v="3"/>
    <s v="8702-ON-CONCORD-ON-NC"/>
    <x v="2"/>
    <n v="0.45600000000000002"/>
    <n v="235.8"/>
  </r>
  <r>
    <x v="3"/>
    <s v="8702-ON-CONCORD-ON-ND"/>
    <x v="0"/>
    <n v="0.39"/>
    <n v="172"/>
  </r>
  <r>
    <x v="3"/>
    <s v="8702-ON-CONCORD-ON-NE"/>
    <x v="0"/>
    <n v="0.39"/>
    <n v="172"/>
  </r>
  <r>
    <x v="3"/>
    <s v="8702-ON-CONCORD-ON-NH"/>
    <x v="0"/>
    <n v="0.39"/>
    <n v="172"/>
  </r>
  <r>
    <x v="3"/>
    <s v="8702-ON-CONCORD-ON-NJ"/>
    <x v="0"/>
    <n v="0.39"/>
    <n v="172"/>
  </r>
  <r>
    <x v="3"/>
    <s v="8702-ON-CONCORD-ON-NM"/>
    <x v="0"/>
    <n v="0.39"/>
    <n v="172"/>
  </r>
  <r>
    <x v="3"/>
    <s v="8702-ON-CONCORD-ON-NV"/>
    <x v="0"/>
    <n v="0.39"/>
    <n v="172"/>
  </r>
  <r>
    <x v="3"/>
    <s v="8702-ON-CONCORD-ON-NY"/>
    <x v="0"/>
    <n v="0.39"/>
    <n v="172"/>
  </r>
  <r>
    <x v="3"/>
    <s v="8702-ON-CONCORD-ON-OH"/>
    <x v="2"/>
    <n v="0.59499999999999997"/>
    <n v="185.9"/>
  </r>
  <r>
    <x v="3"/>
    <s v="8702-ON-CONCORD-ON-OK"/>
    <x v="0"/>
    <n v="0.39"/>
    <n v="172"/>
  </r>
  <r>
    <x v="3"/>
    <s v="8702-ON-CONCORD-ON-OR"/>
    <x v="0"/>
    <n v="0.39"/>
    <n v="172"/>
  </r>
  <r>
    <x v="3"/>
    <s v="8702-ON-CONCORD-ON-PA"/>
    <x v="0"/>
    <n v="0.39"/>
    <n v="172"/>
  </r>
  <r>
    <x v="3"/>
    <s v="8702-ON-CONCORD-ON-RI"/>
    <x v="0"/>
    <n v="0.39"/>
    <n v="172"/>
  </r>
  <r>
    <x v="3"/>
    <s v="8702-ON-CONCORD-ON-SC"/>
    <x v="0"/>
    <n v="0.39"/>
    <n v="172"/>
  </r>
  <r>
    <x v="3"/>
    <s v="8702-ON-CONCORD-ON-SD"/>
    <x v="0"/>
    <n v="0.39"/>
    <n v="172"/>
  </r>
  <r>
    <x v="3"/>
    <s v="8702-ON-CONCORD-ON-TN"/>
    <x v="0"/>
    <n v="0.39"/>
    <n v="172"/>
  </r>
  <r>
    <x v="3"/>
    <s v="8702-ON-CONCORD-ON-TX"/>
    <x v="2"/>
    <n v="0.45200000000000001"/>
    <n v="263.10000000000002"/>
  </r>
  <r>
    <x v="3"/>
    <s v="8702-ON-CONCORD-ON-UT"/>
    <x v="0"/>
    <n v="0.39"/>
    <n v="172"/>
  </r>
  <r>
    <x v="3"/>
    <s v="8702-ON-CONCORD-ON-VA"/>
    <x v="0"/>
    <n v="0.39"/>
    <n v="172"/>
  </r>
  <r>
    <x v="3"/>
    <s v="8702-ON-CONCORD-ON-VT"/>
    <x v="0"/>
    <n v="0.39"/>
    <n v="172"/>
  </r>
  <r>
    <x v="3"/>
    <s v="8702-ON-CONCORD-ON-WA"/>
    <x v="0"/>
    <n v="0.39"/>
    <n v="172"/>
  </r>
  <r>
    <x v="3"/>
    <s v="8702-ON-CONCORD-ON-WI"/>
    <x v="0"/>
    <n v="0.39"/>
    <n v="172"/>
  </r>
  <r>
    <x v="3"/>
    <s v="8702-ON-CONCORD-ON-WV"/>
    <x v="0"/>
    <n v="0.39"/>
    <n v="172"/>
  </r>
  <r>
    <x v="3"/>
    <s v="8702-ON-CONCORD-ON-WY"/>
    <x v="0"/>
    <n v="0.39"/>
    <n v="172"/>
  </r>
  <r>
    <x v="1"/>
    <s v="8814-NC-CONOVER-AB-NC"/>
    <x v="0"/>
    <n v="0.24"/>
    <n v="215"/>
  </r>
  <r>
    <x v="1"/>
    <s v="8814-NC-CONOVER-AL-NC"/>
    <x v="0"/>
    <n v="0.255"/>
    <n v="178"/>
  </r>
  <r>
    <x v="1"/>
    <s v="8814-NC-CONOVER-AR-NC"/>
    <x v="2"/>
    <n v="0.45"/>
    <n v="237"/>
  </r>
  <r>
    <x v="1"/>
    <s v="8814-NC-CONOVER-AZ-NC"/>
    <x v="1"/>
    <n v="0.46600000000000003"/>
    <n v="180.8"/>
  </r>
  <r>
    <x v="1"/>
    <s v="8814-NC-CONOVER-BC-NC"/>
    <x v="0"/>
    <n v="0.24"/>
    <n v="215"/>
  </r>
  <r>
    <x v="1"/>
    <s v="8814-NC-CONOVER-CA-NC"/>
    <x v="2"/>
    <n v="0.42"/>
    <n v="133.1"/>
  </r>
  <r>
    <x v="1"/>
    <s v="8814-NC-CONOVER-CO-NC"/>
    <x v="0"/>
    <n v="0.255"/>
    <n v="178"/>
  </r>
  <r>
    <x v="1"/>
    <s v="8814-NC-CONOVER-CT-NC"/>
    <x v="0"/>
    <n v="0.255"/>
    <n v="178"/>
  </r>
  <r>
    <x v="1"/>
    <s v="8814-NC-CONOVER-DC-NC"/>
    <x v="2"/>
    <n v="7.0000000000000007E-2"/>
    <n v="147"/>
  </r>
  <r>
    <x v="1"/>
    <s v="8814-NC-CONOVER-DE-NC"/>
    <x v="0"/>
    <n v="0.255"/>
    <n v="178"/>
  </r>
  <r>
    <x v="1"/>
    <s v="8814-NC-CONOVER-FL-NC"/>
    <x v="2"/>
    <n v="0.58499999999999996"/>
    <n v="191.8"/>
  </r>
  <r>
    <x v="1"/>
    <s v="8814-NC-CONOVER-GA-NC"/>
    <x v="0"/>
    <n v="0.255"/>
    <n v="178"/>
  </r>
  <r>
    <x v="1"/>
    <s v="8814-NC-CONOVER-IA-NC"/>
    <x v="0"/>
    <n v="0.255"/>
    <n v="178"/>
  </r>
  <r>
    <x v="1"/>
    <s v="8814-NC-CONOVER-ID-NC"/>
    <x v="2"/>
    <n v="7.0000000000000007E-2"/>
    <n v="242"/>
  </r>
  <r>
    <x v="1"/>
    <s v="8814-NC-CONOVER-IL-NC"/>
    <x v="1"/>
    <n v="0.45600000000000002"/>
    <n v="253"/>
  </r>
  <r>
    <x v="1"/>
    <s v="8814-NC-CONOVER-IN-NC"/>
    <x v="1"/>
    <n v="0.439"/>
    <n v="233.3"/>
  </r>
  <r>
    <x v="1"/>
    <s v="8814-NC-CONOVER-KS-NC"/>
    <x v="0"/>
    <n v="0.255"/>
    <n v="178"/>
  </r>
  <r>
    <x v="1"/>
    <s v="8814-NC-CONOVER-KY-NC"/>
    <x v="2"/>
    <n v="0.34899999999999998"/>
    <n v="169.5"/>
  </r>
  <r>
    <x v="1"/>
    <s v="8814-NC-CONOVER-LA-NC"/>
    <x v="0"/>
    <n v="0.255"/>
    <n v="178"/>
  </r>
  <r>
    <x v="1"/>
    <s v="8814-NC-CONOVER-MA-NC"/>
    <x v="0"/>
    <n v="0.255"/>
    <n v="178"/>
  </r>
  <r>
    <x v="1"/>
    <s v="8814-NC-CONOVER-MB-NC"/>
    <x v="0"/>
    <n v="0.24"/>
    <n v="215"/>
  </r>
  <r>
    <x v="1"/>
    <s v="8814-NC-CONOVER-MD-NC"/>
    <x v="2"/>
    <n v="0.42199999999999999"/>
    <n v="153.5"/>
  </r>
  <r>
    <x v="1"/>
    <s v="8814-NC-CONOVER-ME-NC"/>
    <x v="0"/>
    <n v="0.255"/>
    <n v="178"/>
  </r>
  <r>
    <x v="1"/>
    <s v="8814-NC-CONOVER-MI-NC"/>
    <x v="2"/>
    <n v="0.496"/>
    <n v="241"/>
  </r>
  <r>
    <x v="1"/>
    <s v="8814-NC-CONOVER-MN-NC"/>
    <x v="1"/>
    <n v="0.4"/>
    <n v="155"/>
  </r>
  <r>
    <x v="1"/>
    <s v="8814-NC-CONOVER-MO-NC"/>
    <x v="2"/>
    <n v="0.41"/>
    <n v="275.60000000000002"/>
  </r>
  <r>
    <x v="1"/>
    <s v="8814-NC-CONOVER-MS-NC"/>
    <x v="1"/>
    <n v="0.59499999999999997"/>
    <n v="244"/>
  </r>
  <r>
    <x v="1"/>
    <s v="8814-NC-CONOVER-MT-NC"/>
    <x v="0"/>
    <n v="0.255"/>
    <n v="178"/>
  </r>
  <r>
    <x v="1"/>
    <s v="8814-NC-CONOVER-NC-NC"/>
    <x v="1"/>
    <n v="0.375"/>
    <n v="159.80000000000001"/>
  </r>
  <r>
    <x v="1"/>
    <s v="8814-NC-CONOVER-ND-NC"/>
    <x v="0"/>
    <n v="0.255"/>
    <n v="178"/>
  </r>
  <r>
    <x v="1"/>
    <s v="8814-NC-CONOVER-NE-NC"/>
    <x v="0"/>
    <n v="0.255"/>
    <n v="178"/>
  </r>
  <r>
    <x v="1"/>
    <s v="8814-NC-CONOVER-NH-NC"/>
    <x v="0"/>
    <n v="0.255"/>
    <n v="178"/>
  </r>
  <r>
    <x v="1"/>
    <s v="8814-NC-CONOVER-NJ-NC"/>
    <x v="2"/>
    <n v="0.46200000000000002"/>
    <n v="153.80000000000001"/>
  </r>
  <r>
    <x v="1"/>
    <s v="8814-NC-CONOVER-NM-NC"/>
    <x v="0"/>
    <n v="0.255"/>
    <n v="178"/>
  </r>
  <r>
    <x v="1"/>
    <s v="8814-NC-CONOVER-NV-NC"/>
    <x v="0"/>
    <n v="0.255"/>
    <n v="178"/>
  </r>
  <r>
    <x v="1"/>
    <s v="8814-NC-CONOVER-NY-NC"/>
    <x v="2"/>
    <n v="0.39200000000000002"/>
    <n v="148.6"/>
  </r>
  <r>
    <x v="1"/>
    <s v="8814-NC-CONOVER-OH-NC"/>
    <x v="1"/>
    <n v="0.41699999999999998"/>
    <n v="214.8"/>
  </r>
  <r>
    <x v="1"/>
    <s v="8814-NC-CONOVER-OK-NC"/>
    <x v="1"/>
    <n v="0.442"/>
    <n v="155"/>
  </r>
  <r>
    <x v="1"/>
    <s v="8814-NC-CONOVER-ON-NC"/>
    <x v="2"/>
    <n v="0.45600000000000002"/>
    <n v="235.8"/>
  </r>
  <r>
    <x v="1"/>
    <s v="8814-NC-CONOVER-OR-NC"/>
    <x v="0"/>
    <n v="0.255"/>
    <n v="178"/>
  </r>
  <r>
    <x v="1"/>
    <s v="8814-NC-CONOVER-PA-NC"/>
    <x v="0"/>
    <n v="0.255"/>
    <n v="178"/>
  </r>
  <r>
    <x v="1"/>
    <s v="8814-NC-CONOVER-QC-NC"/>
    <x v="0"/>
    <n v="0.39"/>
    <n v="172"/>
  </r>
  <r>
    <x v="1"/>
    <s v="8814-NC-CONOVER-RI-NC"/>
    <x v="0"/>
    <n v="0.255"/>
    <n v="178"/>
  </r>
  <r>
    <x v="1"/>
    <s v="8814-NC-CONOVER-SC-NC"/>
    <x v="2"/>
    <n v="0.52800000000000002"/>
    <n v="126.1"/>
  </r>
  <r>
    <x v="1"/>
    <s v="8814-NC-CONOVER-SD-NC"/>
    <x v="0"/>
    <n v="0.255"/>
    <n v="178"/>
  </r>
  <r>
    <x v="1"/>
    <s v="8814-NC-CONOVER-SK-NC"/>
    <x v="0"/>
    <n v="0.24"/>
    <n v="215"/>
  </r>
  <r>
    <x v="1"/>
    <s v="8814-NC-CONOVER-TN-NC"/>
    <x v="1"/>
    <n v="0.58199999999999996"/>
    <n v="147.80000000000001"/>
  </r>
  <r>
    <x v="1"/>
    <s v="8814-NC-CONOVER-TX-NC"/>
    <x v="1"/>
    <n v="0.40699999999999997"/>
    <n v="283"/>
  </r>
  <r>
    <x v="1"/>
    <s v="8814-NC-CONOVER-UT-NC"/>
    <x v="0"/>
    <n v="0.255"/>
    <n v="178"/>
  </r>
  <r>
    <x v="1"/>
    <s v="8814-NC-CONOVER-VA-NC"/>
    <x v="2"/>
    <n v="0.33500000000000002"/>
    <n v="185.4"/>
  </r>
  <r>
    <x v="1"/>
    <s v="8814-NC-CONOVER-VT-NC"/>
    <x v="0"/>
    <n v="0.255"/>
    <n v="178"/>
  </r>
  <r>
    <x v="1"/>
    <s v="8814-NC-CONOVER-WA-NC"/>
    <x v="2"/>
    <n v="0.51900000000000002"/>
    <n v="194.4"/>
  </r>
  <r>
    <x v="1"/>
    <s v="8814-NC-CONOVER-WI-NC"/>
    <x v="0"/>
    <n v="0.255"/>
    <n v="178"/>
  </r>
  <r>
    <x v="1"/>
    <s v="8814-NC-CONOVER-WV-NC"/>
    <x v="0"/>
    <n v="0.255"/>
    <n v="178"/>
  </r>
  <r>
    <x v="1"/>
    <s v="8814-NC-CONOVER-WY-NC"/>
    <x v="1"/>
    <n v="0.38900000000000001"/>
    <n v="360"/>
  </r>
  <r>
    <x v="1"/>
    <s v="8814-NC-CONOVER-NC-AB"/>
    <x v="0"/>
    <n v="0.24"/>
    <n v="215"/>
  </r>
  <r>
    <x v="1"/>
    <s v="8814-NC-CONOVER-NC-AL"/>
    <x v="1"/>
    <n v="0.55100000000000005"/>
    <n v="181.5"/>
  </r>
  <r>
    <x v="1"/>
    <s v="8814-NC-CONOVER-NC-AR"/>
    <x v="1"/>
    <n v="0.55700000000000005"/>
    <n v="254.5"/>
  </r>
  <r>
    <x v="1"/>
    <s v="8814-NC-CONOVER-NC-AZ"/>
    <x v="0"/>
    <n v="0.21"/>
    <n v="200"/>
  </r>
  <r>
    <x v="1"/>
    <s v="8814-NC-CONOVER-NC-BC"/>
    <x v="0"/>
    <n v="0.24"/>
    <n v="215"/>
  </r>
  <r>
    <x v="1"/>
    <s v="8814-NC-CONOVER-NC-CA"/>
    <x v="2"/>
    <n v="0.64400000000000002"/>
    <n v="203.9"/>
  </r>
  <r>
    <x v="1"/>
    <s v="8814-NC-CONOVER-NC-CO"/>
    <x v="0"/>
    <n v="0.21"/>
    <n v="200"/>
  </r>
  <r>
    <x v="1"/>
    <s v="8814-NC-CONOVER-NC-CT"/>
    <x v="0"/>
    <n v="0.255"/>
    <n v="178"/>
  </r>
  <r>
    <x v="1"/>
    <s v="8814-NC-CONOVER-NC-DC"/>
    <x v="2"/>
    <n v="0.13600000000000001"/>
    <n v="153"/>
  </r>
  <r>
    <x v="1"/>
    <s v="8814-NC-CONOVER-NC-DE"/>
    <x v="0"/>
    <n v="0.255"/>
    <n v="178"/>
  </r>
  <r>
    <x v="1"/>
    <s v="8814-NC-CONOVER-NC-FL"/>
    <x v="0"/>
    <n v="0.255"/>
    <n v="178"/>
  </r>
  <r>
    <x v="1"/>
    <s v="8814-NC-CONOVER-NC-GA"/>
    <x v="0"/>
    <n v="0.255"/>
    <n v="178"/>
  </r>
  <r>
    <x v="1"/>
    <s v="8814-NC-CONOVER-NC-IA"/>
    <x v="2"/>
    <n v="0.46300000000000002"/>
    <n v="151.5"/>
  </r>
  <r>
    <x v="1"/>
    <s v="8814-NC-CONOVER-NC-ID"/>
    <x v="1"/>
    <n v="0.33800000000000002"/>
    <n v="180.8"/>
  </r>
  <r>
    <x v="1"/>
    <s v="8814-NC-CONOVER-NC-IL"/>
    <x v="0"/>
    <n v="0.255"/>
    <n v="178"/>
  </r>
  <r>
    <x v="1"/>
    <s v="8814-NC-CONOVER-NC-IN"/>
    <x v="0"/>
    <n v="0.255"/>
    <n v="178"/>
  </r>
  <r>
    <x v="1"/>
    <s v="8814-NC-CONOVER-NC-KS"/>
    <x v="0"/>
    <n v="0.255"/>
    <n v="178"/>
  </r>
  <r>
    <x v="1"/>
    <s v="8814-NC-CONOVER-NC-KY"/>
    <x v="2"/>
    <n v="0.36699999999999999"/>
    <n v="108.3"/>
  </r>
  <r>
    <x v="1"/>
    <s v="8814-NC-CONOVER-NC-LA"/>
    <x v="2"/>
    <n v="0.31900000000000001"/>
    <n v="146.6"/>
  </r>
  <r>
    <x v="1"/>
    <s v="8814-NC-CONOVER-NC-MA"/>
    <x v="1"/>
    <n v="0.30399999999999999"/>
    <n v="250"/>
  </r>
  <r>
    <x v="1"/>
    <s v="8814-NC-CONOVER-NC-MB"/>
    <x v="0"/>
    <n v="0.24"/>
    <n v="215"/>
  </r>
  <r>
    <x v="1"/>
    <s v="8814-NC-CONOVER-NC-MD"/>
    <x v="0"/>
    <n v="0.255"/>
    <n v="178"/>
  </r>
  <r>
    <x v="1"/>
    <s v="8814-NC-CONOVER-NC-ME"/>
    <x v="2"/>
    <n v="0.35699999999999998"/>
    <n v="157.1"/>
  </r>
  <r>
    <x v="1"/>
    <s v="8814-NC-CONOVER-NC-MI"/>
    <x v="1"/>
    <n v="0.74299999999999999"/>
    <n v="265.3"/>
  </r>
  <r>
    <x v="1"/>
    <s v="8814-NC-CONOVER-NC-MN"/>
    <x v="2"/>
    <n v="0.41799999999999998"/>
    <n v="154.69999999999999"/>
  </r>
  <r>
    <x v="1"/>
    <s v="8814-NC-CONOVER-NC-MO"/>
    <x v="0"/>
    <n v="0.255"/>
    <n v="178"/>
  </r>
  <r>
    <x v="1"/>
    <s v="8814-NC-CONOVER-NC-MS"/>
    <x v="2"/>
    <n v="0.42"/>
    <n v="132"/>
  </r>
  <r>
    <x v="1"/>
    <s v="8814-NC-CONOVER-NC-MT"/>
    <x v="0"/>
    <n v="0.21"/>
    <n v="200"/>
  </r>
  <r>
    <x v="1"/>
    <s v="8814-NC-CONOVER-NC-NC"/>
    <x v="2"/>
    <n v="0.40799999999999997"/>
    <n v="105.5"/>
  </r>
  <r>
    <x v="1"/>
    <s v="8814-NC-CONOVER-NC-ND"/>
    <x v="0"/>
    <n v="0.255"/>
    <n v="178"/>
  </r>
  <r>
    <x v="1"/>
    <s v="8814-NC-CONOVER-NC-NE"/>
    <x v="0"/>
    <n v="0.255"/>
    <n v="178"/>
  </r>
  <r>
    <x v="1"/>
    <s v="8814-NC-CONOVER-NC-NH"/>
    <x v="0"/>
    <n v="0.255"/>
    <n v="178"/>
  </r>
  <r>
    <x v="1"/>
    <s v="8814-NC-CONOVER-NC-NJ"/>
    <x v="0"/>
    <n v="0.255"/>
    <n v="178"/>
  </r>
  <r>
    <x v="1"/>
    <s v="8814-NC-CONOVER-NC-NM"/>
    <x v="0"/>
    <n v="0.21"/>
    <n v="200"/>
  </r>
  <r>
    <x v="1"/>
    <s v="8814-NC-CONOVER-NC-NV"/>
    <x v="2"/>
    <n v="0.42"/>
    <n v="187.4"/>
  </r>
  <r>
    <x v="1"/>
    <s v="8814-NC-CONOVER-NC-NY"/>
    <x v="0"/>
    <n v="0.255"/>
    <n v="178"/>
  </r>
  <r>
    <x v="1"/>
    <s v="8814-NC-CONOVER-NC-OH"/>
    <x v="1"/>
    <n v="0.46600000000000003"/>
    <n v="216"/>
  </r>
  <r>
    <x v="1"/>
    <s v="8814-NC-CONOVER-NC-OK"/>
    <x v="0"/>
    <n v="0.255"/>
    <n v="178"/>
  </r>
  <r>
    <x v="1"/>
    <s v="8814-NC-CONOVER-NC-ON"/>
    <x v="2"/>
    <n v="0.67700000000000005"/>
    <n v="190.4"/>
  </r>
  <r>
    <x v="1"/>
    <s v="8814-NC-CONOVER-NC-OR"/>
    <x v="0"/>
    <n v="0.21"/>
    <n v="200"/>
  </r>
  <r>
    <x v="1"/>
    <s v="8814-NC-CONOVER-NC-PA"/>
    <x v="0"/>
    <n v="0.255"/>
    <n v="178"/>
  </r>
  <r>
    <x v="1"/>
    <s v="8814-NC-CONOVER-NC-QC"/>
    <x v="0"/>
    <n v="0.39"/>
    <n v="172"/>
  </r>
  <r>
    <x v="1"/>
    <s v="8814-NC-CONOVER-NC-RI"/>
    <x v="1"/>
    <n v="0.51800000000000002"/>
    <n v="250"/>
  </r>
  <r>
    <x v="1"/>
    <s v="8814-NC-CONOVER-NC-SC"/>
    <x v="1"/>
    <n v="0.38300000000000001"/>
    <n v="122.8"/>
  </r>
  <r>
    <x v="1"/>
    <s v="8814-NC-CONOVER-NC-SD"/>
    <x v="0"/>
    <n v="0.255"/>
    <n v="178"/>
  </r>
  <r>
    <x v="1"/>
    <s v="8814-NC-CONOVER-NC-SK"/>
    <x v="0"/>
    <n v="0.24"/>
    <n v="215"/>
  </r>
  <r>
    <x v="1"/>
    <s v="8814-NC-CONOVER-NC-TN"/>
    <x v="2"/>
    <n v="0.439"/>
    <n v="157"/>
  </r>
  <r>
    <x v="1"/>
    <s v="8814-NC-CONOVER-NC-TX"/>
    <x v="0"/>
    <n v="0.255"/>
    <n v="178"/>
  </r>
  <r>
    <x v="1"/>
    <s v="8814-NC-CONOVER-NC-UT"/>
    <x v="2"/>
    <n v="0.32800000000000001"/>
    <n v="165.8"/>
  </r>
  <r>
    <x v="1"/>
    <s v="8814-NC-CONOVER-NC-VA"/>
    <x v="2"/>
    <n v="0.27"/>
    <n v="144.9"/>
  </r>
  <r>
    <x v="1"/>
    <s v="8814-NC-CONOVER-NC-VT"/>
    <x v="0"/>
    <n v="0.255"/>
    <n v="178"/>
  </r>
  <r>
    <x v="1"/>
    <s v="8814-NC-CONOVER-NC-WA"/>
    <x v="2"/>
    <n v="0.36599999999999999"/>
    <n v="247.2"/>
  </r>
  <r>
    <x v="1"/>
    <s v="8814-NC-CONOVER-NC-WI"/>
    <x v="2"/>
    <n v="0.436"/>
    <n v="212.8"/>
  </r>
  <r>
    <x v="1"/>
    <s v="8814-NC-CONOVER-NC-WV"/>
    <x v="0"/>
    <n v="0.255"/>
    <n v="178"/>
  </r>
  <r>
    <x v="1"/>
    <s v="8814-NC-CONOVER-NC-WY"/>
    <x v="0"/>
    <n v="0.21"/>
    <n v="200"/>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r>
    <x v="10"/>
    <m/>
    <x v="6"/>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711">
  <r>
    <x v="0"/>
    <s v="Bedding"/>
    <s v="0A05-FL-JACKSONVILLE-AB-FL"/>
    <x v="0"/>
    <n v="0.24"/>
    <n v="215"/>
  </r>
  <r>
    <x v="0"/>
    <s v="Bedding"/>
    <s v="0A05-FL-JACKSONVILLE-AL-FL"/>
    <x v="0"/>
    <n v="0.255"/>
    <n v="178"/>
  </r>
  <r>
    <x v="0"/>
    <s v="Bedding"/>
    <s v="0A05-FL-JACKSONVILLE-AR-FL"/>
    <x v="1"/>
    <n v="0.30199999999999999"/>
    <n v="155"/>
  </r>
  <r>
    <x v="0"/>
    <s v="Bedding"/>
    <s v="0A05-FL-JACKSONVILLE-AZ-FL"/>
    <x v="1"/>
    <n v="0.40400000000000003"/>
    <n v="180.8"/>
  </r>
  <r>
    <x v="0"/>
    <s v="Bedding"/>
    <s v="0A05-FL-JACKSONVILLE-BC-FL"/>
    <x v="0"/>
    <n v="0.24"/>
    <n v="215"/>
  </r>
  <r>
    <x v="0"/>
    <s v="Bedding"/>
    <s v="0A05-FL-JACKSONVILLE-CA-FL"/>
    <x v="1"/>
    <n v="0.37"/>
    <n v="180.8"/>
  </r>
  <r>
    <x v="0"/>
    <s v="Bedding"/>
    <s v="0A05-FL-JACKSONVILLE-CO-FL"/>
    <x v="1"/>
    <n v="0.29399999999999998"/>
    <n v="155"/>
  </r>
  <r>
    <x v="0"/>
    <s v="Bedding"/>
    <s v="0A05-FL-JACKSONVILLE-CT-FL"/>
    <x v="0"/>
    <n v="0.255"/>
    <n v="178"/>
  </r>
  <r>
    <x v="0"/>
    <s v="Bedding"/>
    <s v="0A05-FL-JACKSONVILLE-DC-FL"/>
    <x v="0"/>
    <n v="0.255"/>
    <n v="178"/>
  </r>
  <r>
    <x v="0"/>
    <s v="Bedding"/>
    <s v="0A05-FL-JACKSONVILLE-DE-FL"/>
    <x v="0"/>
    <n v="0.255"/>
    <n v="178"/>
  </r>
  <r>
    <x v="0"/>
    <s v="Bedding"/>
    <s v="0A05-FL-JACKSONVILLE-FL-FL"/>
    <x v="1"/>
    <n v="0.58099999999999996"/>
    <n v="178.3"/>
  </r>
  <r>
    <x v="0"/>
    <s v="Bedding"/>
    <s v="0A05-FL-JACKSONVILLE-GA-FL"/>
    <x v="0"/>
    <n v="0.255"/>
    <n v="178"/>
  </r>
  <r>
    <x v="0"/>
    <s v="Bedding"/>
    <s v="0A05-FL-JACKSONVILLE-IA-FL"/>
    <x v="0"/>
    <n v="0.255"/>
    <n v="178"/>
  </r>
  <r>
    <x v="0"/>
    <s v="Bedding"/>
    <s v="0A05-FL-JACKSONVILLE-ID-FL"/>
    <x v="2"/>
    <n v="7.0000000000000007E-2"/>
    <n v="242"/>
  </r>
  <r>
    <x v="0"/>
    <s v="Bedding"/>
    <s v="0A05-FL-JACKSONVILLE-IL-FL"/>
    <x v="2"/>
    <n v="0.60499999999999998"/>
    <n v="211.5"/>
  </r>
  <r>
    <x v="0"/>
    <s v="Bedding"/>
    <s v="0A05-FL-JACKSONVILLE-IN-FL"/>
    <x v="1"/>
    <n v="0.36"/>
    <n v="250"/>
  </r>
  <r>
    <x v="0"/>
    <s v="Bedding"/>
    <s v="0A05-FL-JACKSONVILLE-KS-FL"/>
    <x v="0"/>
    <n v="0.255"/>
    <n v="178"/>
  </r>
  <r>
    <x v="0"/>
    <s v="Bedding"/>
    <s v="0A05-FL-JACKSONVILLE-KY-FL"/>
    <x v="2"/>
    <n v="0.443"/>
    <n v="214.7"/>
  </r>
  <r>
    <x v="0"/>
    <s v="Bedding"/>
    <s v="0A05-FL-JACKSONVILLE-LA-FL"/>
    <x v="0"/>
    <n v="0.255"/>
    <n v="178"/>
  </r>
  <r>
    <x v="0"/>
    <s v="Bedding"/>
    <s v="0A05-FL-JACKSONVILLE-MA-FL"/>
    <x v="0"/>
    <n v="0.255"/>
    <n v="178"/>
  </r>
  <r>
    <x v="0"/>
    <s v="Bedding"/>
    <s v="0A05-FL-JACKSONVILLE-MB-FL"/>
    <x v="0"/>
    <n v="0.24"/>
    <n v="215"/>
  </r>
  <r>
    <x v="0"/>
    <s v="Bedding"/>
    <s v="0A05-FL-JACKSONVILLE-MD-FL"/>
    <x v="0"/>
    <n v="0.255"/>
    <n v="178"/>
  </r>
  <r>
    <x v="0"/>
    <s v="Bedding"/>
    <s v="0A05-FL-JACKSONVILLE-ME-FL"/>
    <x v="0"/>
    <n v="0.255"/>
    <n v="178"/>
  </r>
  <r>
    <x v="0"/>
    <s v="Bedding"/>
    <s v="0A05-FL-JACKSONVILLE-MI-FL"/>
    <x v="1"/>
    <n v="0.60199999999999998"/>
    <n v="293.5"/>
  </r>
  <r>
    <x v="0"/>
    <s v="Bedding"/>
    <s v="0A05-FL-JACKSONVILLE-MN-FL"/>
    <x v="0"/>
    <n v="0.255"/>
    <n v="178"/>
  </r>
  <r>
    <x v="0"/>
    <s v="Bedding"/>
    <s v="0A05-FL-JACKSONVILLE-MO-FL"/>
    <x v="1"/>
    <n v="0.33"/>
    <n v="300"/>
  </r>
  <r>
    <x v="0"/>
    <s v="Bedding"/>
    <s v="0A05-FL-JACKSONVILLE-MS-FL"/>
    <x v="1"/>
    <n v="0.47199999999999998"/>
    <n v="194"/>
  </r>
  <r>
    <x v="0"/>
    <s v="Bedding"/>
    <s v="0A05-FL-JACKSONVILLE-MT-FL"/>
    <x v="0"/>
    <n v="0.255"/>
    <n v="178"/>
  </r>
  <r>
    <x v="0"/>
    <s v="Bedding"/>
    <s v="0A05-FL-JACKSONVILLE-NC-FL"/>
    <x v="2"/>
    <n v="0.436"/>
    <n v="154.4"/>
  </r>
  <r>
    <x v="0"/>
    <s v="Bedding"/>
    <s v="0A05-FL-JACKSONVILLE-ND-FL"/>
    <x v="0"/>
    <n v="0.255"/>
    <n v="178"/>
  </r>
  <r>
    <x v="0"/>
    <s v="Bedding"/>
    <s v="0A05-FL-JACKSONVILLE-NE-FL"/>
    <x v="0"/>
    <n v="0.255"/>
    <n v="178"/>
  </r>
  <r>
    <x v="0"/>
    <s v="Bedding"/>
    <s v="0A05-FL-JACKSONVILLE-NH-FL"/>
    <x v="0"/>
    <n v="0.255"/>
    <n v="178"/>
  </r>
  <r>
    <x v="0"/>
    <s v="Bedding"/>
    <s v="0A05-FL-JACKSONVILLE-NJ-FL"/>
    <x v="0"/>
    <n v="0.255"/>
    <n v="178"/>
  </r>
  <r>
    <x v="0"/>
    <s v="Bedding"/>
    <s v="0A05-FL-JACKSONVILLE-NM-FL"/>
    <x v="0"/>
    <n v="0.255"/>
    <n v="178"/>
  </r>
  <r>
    <x v="0"/>
    <s v="Bedding"/>
    <s v="0A05-FL-JACKSONVILLE-NV-FL"/>
    <x v="0"/>
    <n v="0.255"/>
    <n v="178"/>
  </r>
  <r>
    <x v="0"/>
    <s v="Bedding"/>
    <s v="0A05-FL-JACKSONVILLE-NY-FL"/>
    <x v="0"/>
    <n v="0.255"/>
    <n v="178"/>
  </r>
  <r>
    <x v="0"/>
    <s v="Bedding"/>
    <s v="0A05-FL-JACKSONVILLE-OH-FL"/>
    <x v="1"/>
    <n v="0.45600000000000002"/>
    <n v="300"/>
  </r>
  <r>
    <x v="0"/>
    <s v="Bedding"/>
    <s v="0A05-FL-JACKSONVILLE-OK-FL"/>
    <x v="0"/>
    <n v="0.255"/>
    <n v="178"/>
  </r>
  <r>
    <x v="0"/>
    <s v="Bedding"/>
    <s v="0A05-FL-JACKSONVILLE-ON-FL"/>
    <x v="0"/>
    <n v="0.39"/>
    <n v="172"/>
  </r>
  <r>
    <x v="0"/>
    <s v="Bedding"/>
    <s v="0A05-FL-JACKSONVILLE-OR-FL"/>
    <x v="0"/>
    <n v="0.255"/>
    <n v="178"/>
  </r>
  <r>
    <x v="0"/>
    <s v="Bedding"/>
    <s v="0A05-FL-JACKSONVILLE-PA-FL"/>
    <x v="1"/>
    <n v="0.50800000000000001"/>
    <n v="300"/>
  </r>
  <r>
    <x v="0"/>
    <s v="Bedding"/>
    <s v="0A05-FL-JACKSONVILLE-QC-FL"/>
    <x v="0"/>
    <n v="0.39"/>
    <n v="172"/>
  </r>
  <r>
    <x v="0"/>
    <s v="Bedding"/>
    <s v="0A05-FL-JACKSONVILLE-RI-FL"/>
    <x v="0"/>
    <n v="0.255"/>
    <n v="178"/>
  </r>
  <r>
    <x v="0"/>
    <s v="Bedding"/>
    <s v="0A05-FL-JACKSONVILLE-SC-FL"/>
    <x v="0"/>
    <n v="0.255"/>
    <n v="178"/>
  </r>
  <r>
    <x v="0"/>
    <s v="Bedding"/>
    <s v="0A05-FL-JACKSONVILLE-SD-FL"/>
    <x v="0"/>
    <n v="0.255"/>
    <n v="178"/>
  </r>
  <r>
    <x v="0"/>
    <s v="Bedding"/>
    <s v="0A05-FL-JACKSONVILLE-SK-FL"/>
    <x v="0"/>
    <n v="0.24"/>
    <n v="215"/>
  </r>
  <r>
    <x v="0"/>
    <s v="Bedding"/>
    <s v="0A05-FL-JACKSONVILLE-TN-FL"/>
    <x v="1"/>
    <n v="0.49099999999999999"/>
    <n v="230.8"/>
  </r>
  <r>
    <x v="0"/>
    <s v="Bedding"/>
    <s v="0A05-FL-JACKSONVILLE-TX-FL"/>
    <x v="1"/>
    <n v="0.44600000000000001"/>
    <n v="320.8"/>
  </r>
  <r>
    <x v="0"/>
    <s v="Bedding"/>
    <s v="0A05-FL-JACKSONVILLE-UT-FL"/>
    <x v="0"/>
    <n v="0.255"/>
    <n v="178"/>
  </r>
  <r>
    <x v="0"/>
    <s v="Bedding"/>
    <s v="0A05-FL-JACKSONVILLE-VA-FL"/>
    <x v="0"/>
    <n v="0.255"/>
    <n v="178"/>
  </r>
  <r>
    <x v="0"/>
    <s v="Bedding"/>
    <s v="0A05-FL-JACKSONVILLE-VT-FL"/>
    <x v="0"/>
    <n v="0.255"/>
    <n v="178"/>
  </r>
  <r>
    <x v="0"/>
    <s v="Bedding"/>
    <s v="0A05-FL-JACKSONVILLE-WA-FL"/>
    <x v="0"/>
    <n v="0.255"/>
    <n v="178"/>
  </r>
  <r>
    <x v="0"/>
    <s v="Bedding"/>
    <s v="0A05-FL-JACKSONVILLE-WI-FL"/>
    <x v="0"/>
    <n v="0.255"/>
    <n v="178"/>
  </r>
  <r>
    <x v="0"/>
    <s v="Bedding"/>
    <s v="0A05-FL-JACKSONVILLE-WV-FL"/>
    <x v="0"/>
    <n v="0.255"/>
    <n v="178"/>
  </r>
  <r>
    <x v="0"/>
    <s v="Bedding"/>
    <s v="0A05-FL-JACKSONVILLE-WY-FL"/>
    <x v="0"/>
    <n v="0.255"/>
    <n v="178"/>
  </r>
  <r>
    <x v="0"/>
    <s v="Bedding"/>
    <s v="0A05-FL-JACKSONVILLE-FL-AB"/>
    <x v="0"/>
    <n v="0.24"/>
    <n v="215"/>
  </r>
  <r>
    <x v="0"/>
    <s v="Bedding"/>
    <s v="0A05-FL-JACKSONVILLE-FL-AL"/>
    <x v="2"/>
    <n v="0.58499999999999996"/>
    <n v="161.9"/>
  </r>
  <r>
    <x v="0"/>
    <s v="Bedding"/>
    <s v="0A05-FL-JACKSONVILLE-FL-AR"/>
    <x v="0"/>
    <n v="0.255"/>
    <n v="178"/>
  </r>
  <r>
    <x v="0"/>
    <s v="Bedding"/>
    <s v="0A05-FL-JACKSONVILLE-FL-AZ"/>
    <x v="1"/>
    <n v="0.52600000000000002"/>
    <n v="180.8"/>
  </r>
  <r>
    <x v="0"/>
    <s v="Bedding"/>
    <s v="0A05-FL-JACKSONVILLE-FL-BC"/>
    <x v="0"/>
    <n v="0.24"/>
    <n v="215"/>
  </r>
  <r>
    <x v="0"/>
    <s v="Bedding"/>
    <s v="0A05-FL-JACKSONVILLE-FL-CA"/>
    <x v="2"/>
    <n v="0.47699999999999998"/>
    <n v="235.2"/>
  </r>
  <r>
    <x v="0"/>
    <s v="Bedding"/>
    <s v="0A05-FL-JACKSONVILLE-FL-CO"/>
    <x v="0"/>
    <n v="0.21"/>
    <n v="200"/>
  </r>
  <r>
    <x v="0"/>
    <s v="Bedding"/>
    <s v="0A05-FL-JACKSONVILLE-FL-CT"/>
    <x v="1"/>
    <n v="0.56100000000000005"/>
    <n v="300"/>
  </r>
  <r>
    <x v="0"/>
    <s v="Bedding"/>
    <s v="0A05-FL-JACKSONVILLE-FL-DC"/>
    <x v="0"/>
    <n v="0.255"/>
    <n v="178"/>
  </r>
  <r>
    <x v="0"/>
    <s v="Bedding"/>
    <s v="0A05-FL-JACKSONVILLE-FL-DE"/>
    <x v="0"/>
    <n v="0.255"/>
    <n v="178"/>
  </r>
  <r>
    <x v="0"/>
    <s v="Bedding"/>
    <s v="0A05-FL-JACKSONVILLE-FL-FL"/>
    <x v="1"/>
    <n v="0.58099999999999996"/>
    <n v="178.3"/>
  </r>
  <r>
    <x v="0"/>
    <s v="Bedding"/>
    <s v="0A05-FL-JACKSONVILLE-FL-GA"/>
    <x v="1"/>
    <n v="0.56299999999999994"/>
    <n v="235.3"/>
  </r>
  <r>
    <x v="0"/>
    <s v="Bedding"/>
    <s v="0A05-FL-JACKSONVILLE-FL-IA"/>
    <x v="0"/>
    <n v="0.255"/>
    <n v="178"/>
  </r>
  <r>
    <x v="0"/>
    <s v="Bedding"/>
    <s v="0A05-FL-JACKSONVILLE-FL-ID"/>
    <x v="0"/>
    <n v="0.21"/>
    <n v="200"/>
  </r>
  <r>
    <x v="0"/>
    <s v="Bedding"/>
    <s v="0A05-FL-JACKSONVILLE-FL-IL"/>
    <x v="1"/>
    <n v="0.3"/>
    <n v="182"/>
  </r>
  <r>
    <x v="0"/>
    <s v="Bedding"/>
    <s v="0A05-FL-JACKSONVILLE-FL-IN"/>
    <x v="1"/>
    <n v="0.70599999999999996"/>
    <n v="155"/>
  </r>
  <r>
    <x v="0"/>
    <s v="Bedding"/>
    <s v="0A05-FL-JACKSONVILLE-FL-KS"/>
    <x v="2"/>
    <n v="0.47899999999999998"/>
    <n v="238.7"/>
  </r>
  <r>
    <x v="0"/>
    <s v="Bedding"/>
    <s v="0A05-FL-JACKSONVILLE-FL-KY"/>
    <x v="2"/>
    <n v="0.59699999999999998"/>
    <n v="183"/>
  </r>
  <r>
    <x v="0"/>
    <s v="Bedding"/>
    <s v="0A05-FL-JACKSONVILLE-FL-LA"/>
    <x v="2"/>
    <n v="0.54200000000000004"/>
    <n v="139.4"/>
  </r>
  <r>
    <x v="0"/>
    <s v="Bedding"/>
    <s v="0A05-FL-JACKSONVILLE-FL-MA"/>
    <x v="2"/>
    <n v="0.58599999999999997"/>
    <n v="192.1"/>
  </r>
  <r>
    <x v="0"/>
    <s v="Bedding"/>
    <s v="0A05-FL-JACKSONVILLE-FL-MB"/>
    <x v="0"/>
    <n v="0.24"/>
    <n v="215"/>
  </r>
  <r>
    <x v="0"/>
    <s v="Bedding"/>
    <s v="0A05-FL-JACKSONVILLE-FL-MD"/>
    <x v="2"/>
    <n v="0.58099999999999996"/>
    <n v="172.4"/>
  </r>
  <r>
    <x v="0"/>
    <s v="Bedding"/>
    <s v="0A05-FL-JACKSONVILLE-FL-ME"/>
    <x v="1"/>
    <n v="0.46100000000000002"/>
    <n v="286.5"/>
  </r>
  <r>
    <x v="0"/>
    <s v="Bedding"/>
    <s v="0A05-FL-JACKSONVILLE-FL-MI"/>
    <x v="1"/>
    <n v="0.3"/>
    <n v="141"/>
  </r>
  <r>
    <x v="0"/>
    <s v="Bedding"/>
    <s v="0A05-FL-JACKSONVILLE-FL-MN"/>
    <x v="0"/>
    <n v="0.255"/>
    <n v="178"/>
  </r>
  <r>
    <x v="0"/>
    <s v="Bedding"/>
    <s v="0A05-FL-JACKSONVILLE-FL-MO"/>
    <x v="2"/>
    <n v="0.46400000000000002"/>
    <n v="151.30000000000001"/>
  </r>
  <r>
    <x v="0"/>
    <s v="Bedding"/>
    <s v="0A05-FL-JACKSONVILLE-FL-MS"/>
    <x v="1"/>
    <n v="0.4"/>
    <n v="190.5"/>
  </r>
  <r>
    <x v="0"/>
    <s v="Bedding"/>
    <s v="0A05-FL-JACKSONVILLE-FL-MT"/>
    <x v="0"/>
    <n v="0.21"/>
    <n v="200"/>
  </r>
  <r>
    <x v="0"/>
    <s v="Bedding"/>
    <s v="0A05-FL-JACKSONVILLE-FL-NC"/>
    <x v="2"/>
    <n v="0.58499999999999996"/>
    <n v="191.8"/>
  </r>
  <r>
    <x v="0"/>
    <s v="Bedding"/>
    <s v="0A05-FL-JACKSONVILLE-FL-ND"/>
    <x v="0"/>
    <n v="0.255"/>
    <n v="178"/>
  </r>
  <r>
    <x v="0"/>
    <s v="Bedding"/>
    <s v="0A05-FL-JACKSONVILLE-FL-NE"/>
    <x v="0"/>
    <n v="0.255"/>
    <n v="178"/>
  </r>
  <r>
    <x v="0"/>
    <s v="Bedding"/>
    <s v="0A05-FL-JACKSONVILLE-FL-NH"/>
    <x v="0"/>
    <n v="0.255"/>
    <n v="178"/>
  </r>
  <r>
    <x v="0"/>
    <s v="Bedding"/>
    <s v="0A05-FL-JACKSONVILLE-FL-NJ"/>
    <x v="1"/>
    <n v="0.65400000000000003"/>
    <n v="155"/>
  </r>
  <r>
    <x v="0"/>
    <s v="Bedding"/>
    <s v="0A05-FL-JACKSONVILLE-FL-NM"/>
    <x v="0"/>
    <n v="0.21"/>
    <n v="200"/>
  </r>
  <r>
    <x v="0"/>
    <s v="Bedding"/>
    <s v="0A05-FL-JACKSONVILLE-FL-NV"/>
    <x v="0"/>
    <n v="0.21"/>
    <n v="200"/>
  </r>
  <r>
    <x v="0"/>
    <s v="Bedding"/>
    <s v="0A05-FL-JACKSONVILLE-FL-NY"/>
    <x v="1"/>
    <n v="0.69599999999999995"/>
    <n v="144"/>
  </r>
  <r>
    <x v="0"/>
    <s v="Bedding"/>
    <s v="0A05-FL-JACKSONVILLE-FL-OH"/>
    <x v="2"/>
    <n v="0.59"/>
    <n v="150.30000000000001"/>
  </r>
  <r>
    <x v="0"/>
    <s v="Bedding"/>
    <s v="0A05-FL-JACKSONVILLE-FL-OK"/>
    <x v="0"/>
    <n v="0.255"/>
    <n v="178"/>
  </r>
  <r>
    <x v="0"/>
    <s v="Bedding"/>
    <s v="0A05-FL-JACKSONVILLE-FL-ON"/>
    <x v="0"/>
    <n v="0.39"/>
    <n v="172"/>
  </r>
  <r>
    <x v="0"/>
    <s v="Bedding"/>
    <s v="0A05-FL-JACKSONVILLE-FL-OR"/>
    <x v="0"/>
    <n v="0.21"/>
    <n v="200"/>
  </r>
  <r>
    <x v="0"/>
    <s v="Bedding"/>
    <s v="0A05-FL-JACKSONVILLE-FL-PA"/>
    <x v="2"/>
    <n v="0.59399999999999997"/>
    <n v="202.4"/>
  </r>
  <r>
    <x v="0"/>
    <s v="Bedding"/>
    <s v="0A05-FL-JACKSONVILLE-FL-QC"/>
    <x v="0"/>
    <n v="0.39"/>
    <n v="172"/>
  </r>
  <r>
    <x v="0"/>
    <s v="Bedding"/>
    <s v="0A05-FL-JACKSONVILLE-FL-RI"/>
    <x v="0"/>
    <n v="0.255"/>
    <n v="178"/>
  </r>
  <r>
    <x v="0"/>
    <s v="Bedding"/>
    <s v="0A05-FL-JACKSONVILLE-FL-SC"/>
    <x v="1"/>
    <n v="0.55200000000000005"/>
    <n v="256.3"/>
  </r>
  <r>
    <x v="0"/>
    <s v="Bedding"/>
    <s v="0A05-FL-JACKSONVILLE-FL-SD"/>
    <x v="0"/>
    <n v="0.255"/>
    <n v="178"/>
  </r>
  <r>
    <x v="0"/>
    <s v="Bedding"/>
    <s v="0A05-FL-JACKSONVILLE-FL-SK"/>
    <x v="0"/>
    <n v="0.24"/>
    <n v="215"/>
  </r>
  <r>
    <x v="0"/>
    <s v="Bedding"/>
    <s v="0A05-FL-JACKSONVILLE-FL-TN"/>
    <x v="1"/>
    <n v="0.61"/>
    <n v="120"/>
  </r>
  <r>
    <x v="0"/>
    <s v="Bedding"/>
    <s v="0A05-FL-JACKSONVILLE-FL-TX"/>
    <x v="2"/>
    <n v="0.57699999999999996"/>
    <n v="173.7"/>
  </r>
  <r>
    <x v="0"/>
    <s v="Bedding"/>
    <s v="0A05-FL-JACKSONVILLE-FL-UT"/>
    <x v="0"/>
    <n v="0.21"/>
    <n v="200"/>
  </r>
  <r>
    <x v="0"/>
    <s v="Bedding"/>
    <s v="0A05-FL-JACKSONVILLE-FL-VA"/>
    <x v="0"/>
    <n v="0.255"/>
    <n v="178"/>
  </r>
  <r>
    <x v="0"/>
    <s v="Bedding"/>
    <s v="0A05-FL-JACKSONVILLE-FL-VT"/>
    <x v="0"/>
    <n v="0.255"/>
    <n v="178"/>
  </r>
  <r>
    <x v="0"/>
    <s v="Bedding"/>
    <s v="0A05-FL-JACKSONVILLE-FL-WA"/>
    <x v="0"/>
    <n v="0.21"/>
    <n v="200"/>
  </r>
  <r>
    <x v="0"/>
    <s v="Bedding"/>
    <s v="0A05-FL-JACKSONVILLE-FL-WI"/>
    <x v="2"/>
    <n v="0.314"/>
    <n v="158.4"/>
  </r>
  <r>
    <x v="0"/>
    <s v="Bedding"/>
    <s v="0A05-FL-JACKSONVILLE-FL-WV"/>
    <x v="0"/>
    <n v="0.255"/>
    <n v="178"/>
  </r>
  <r>
    <x v="0"/>
    <s v="Bedding"/>
    <s v="0A05-FL-JACKSONVILLE-FL-WY"/>
    <x v="0"/>
    <n v="0.21"/>
    <n v="200"/>
  </r>
  <r>
    <x v="1"/>
    <s v="Home Furniture"/>
    <s v="0E25-CA-CITY OF INDUSTRY-AB-CA"/>
    <x v="0"/>
    <n v="0.24"/>
    <n v="215"/>
  </r>
  <r>
    <x v="1"/>
    <s v="Home Furniture"/>
    <s v="0E25-CA-CITY OF INDUSTRY-AL-CA"/>
    <x v="0"/>
    <n v="0.255"/>
    <n v="178"/>
  </r>
  <r>
    <x v="1"/>
    <s v="Home Furniture"/>
    <s v="0E25-CA-CITY OF INDUSTRY-AR-CA"/>
    <x v="1"/>
    <n v="0.38100000000000001"/>
    <n v="155"/>
  </r>
  <r>
    <x v="1"/>
    <s v="Home Furniture"/>
    <s v="0E25-CA-CITY OF INDUSTRY-AZ-CA"/>
    <x v="2"/>
    <n v="0.42"/>
    <n v="144.5"/>
  </r>
  <r>
    <x v="1"/>
    <s v="Home Furniture"/>
    <s v="0E25-CA-CITY OF INDUSTRY-BC-CA"/>
    <x v="0"/>
    <n v="0.24"/>
    <n v="215"/>
  </r>
  <r>
    <x v="1"/>
    <s v="Home Furniture"/>
    <s v="0E25-CA-CITY OF INDUSTRY-CA-CA"/>
    <x v="2"/>
    <n v="0.31"/>
    <n v="158.69999999999999"/>
  </r>
  <r>
    <x v="1"/>
    <s v="Home Furniture"/>
    <s v="0E25-CA-CITY OF INDUSTRY-CO-CA"/>
    <x v="1"/>
    <n v="0.45300000000000001"/>
    <n v="262.3"/>
  </r>
  <r>
    <x v="1"/>
    <s v="Home Furniture"/>
    <s v="0E25-CA-CITY OF INDUSTRY-CT-CA"/>
    <x v="0"/>
    <n v="0.255"/>
    <n v="178"/>
  </r>
  <r>
    <x v="1"/>
    <s v="Home Furniture"/>
    <s v="0E25-CA-CITY OF INDUSTRY-DC-CA"/>
    <x v="0"/>
    <n v="0.255"/>
    <n v="178"/>
  </r>
  <r>
    <x v="1"/>
    <s v="Home Furniture"/>
    <s v="0E25-CA-CITY OF INDUSTRY-DE-CA"/>
    <x v="0"/>
    <n v="0.255"/>
    <n v="178"/>
  </r>
  <r>
    <x v="1"/>
    <s v="Home Furniture"/>
    <s v="0E25-CA-CITY OF INDUSTRY-FL-CA"/>
    <x v="2"/>
    <n v="0.47699999999999998"/>
    <n v="235.2"/>
  </r>
  <r>
    <x v="1"/>
    <s v="Home Furniture"/>
    <s v="0E25-CA-CITY OF INDUSTRY-GA-CA"/>
    <x v="1"/>
    <n v="0.41099999999999998"/>
    <n v="300"/>
  </r>
  <r>
    <x v="1"/>
    <s v="Home Furniture"/>
    <s v="0E25-CA-CITY OF INDUSTRY-IA-CA"/>
    <x v="0"/>
    <n v="0.255"/>
    <n v="178"/>
  </r>
  <r>
    <x v="1"/>
    <s v="Home Furniture"/>
    <s v="0E25-CA-CITY OF INDUSTRY-ID-CA"/>
    <x v="0"/>
    <n v="0.255"/>
    <n v="178"/>
  </r>
  <r>
    <x v="1"/>
    <s v="Home Furniture"/>
    <s v="0E25-CA-CITY OF INDUSTRY-IL-CA"/>
    <x v="1"/>
    <n v="0.52900000000000003"/>
    <n v="250"/>
  </r>
  <r>
    <x v="1"/>
    <s v="Home Furniture"/>
    <s v="0E25-CA-CITY OF INDUSTRY-IN-CA"/>
    <x v="1"/>
    <n v="0.39500000000000002"/>
    <n v="150.5"/>
  </r>
  <r>
    <x v="1"/>
    <s v="Home Furniture"/>
    <s v="0E25-CA-CITY OF INDUSTRY-KS-CA"/>
    <x v="0"/>
    <n v="0.255"/>
    <n v="178"/>
  </r>
  <r>
    <x v="1"/>
    <s v="Home Furniture"/>
    <s v="0E25-CA-CITY OF INDUSTRY-KY-CA"/>
    <x v="0"/>
    <n v="0.255"/>
    <n v="178"/>
  </r>
  <r>
    <x v="1"/>
    <s v="Home Furniture"/>
    <s v="0E25-CA-CITY OF INDUSTRY-LA-CA"/>
    <x v="0"/>
    <n v="0.255"/>
    <n v="178"/>
  </r>
  <r>
    <x v="1"/>
    <s v="Home Furniture"/>
    <s v="0E25-CA-CITY OF INDUSTRY-MA-CA"/>
    <x v="1"/>
    <n v="0.32700000000000001"/>
    <n v="172"/>
  </r>
  <r>
    <x v="1"/>
    <s v="Home Furniture"/>
    <s v="0E25-CA-CITY OF INDUSTRY-MB-CA"/>
    <x v="0"/>
    <n v="0.24"/>
    <n v="215"/>
  </r>
  <r>
    <x v="1"/>
    <s v="Home Furniture"/>
    <s v="0E25-CA-CITY OF INDUSTRY-MD-CA"/>
    <x v="2"/>
    <n v="0.57799999999999996"/>
    <n v="394.6"/>
  </r>
  <r>
    <x v="1"/>
    <s v="Home Furniture"/>
    <s v="0E25-CA-CITY OF INDUSTRY-ME-CA"/>
    <x v="0"/>
    <n v="0.255"/>
    <n v="178"/>
  </r>
  <r>
    <x v="1"/>
    <s v="Home Furniture"/>
    <s v="0E25-CA-CITY OF INDUSTRY-MI-CA"/>
    <x v="1"/>
    <n v="0.30599999999999999"/>
    <n v="249.3"/>
  </r>
  <r>
    <x v="1"/>
    <s v="Home Furniture"/>
    <s v="0E25-CA-CITY OF INDUSTRY-MN-CA"/>
    <x v="0"/>
    <n v="0.255"/>
    <n v="178"/>
  </r>
  <r>
    <x v="1"/>
    <s v="Home Furniture"/>
    <s v="0E25-CA-CITY OF INDUSTRY-MO-CA"/>
    <x v="2"/>
    <n v="0.53400000000000003"/>
    <n v="172.3"/>
  </r>
  <r>
    <x v="1"/>
    <s v="Home Furniture"/>
    <s v="0E25-CA-CITY OF INDUSTRY-MS-CA"/>
    <x v="0"/>
    <n v="0.255"/>
    <n v="178"/>
  </r>
  <r>
    <x v="1"/>
    <s v="Home Furniture"/>
    <s v="0E25-CA-CITY OF INDUSTRY-MT-CA"/>
    <x v="0"/>
    <n v="0.255"/>
    <n v="178"/>
  </r>
  <r>
    <x v="1"/>
    <s v="Home Furniture"/>
    <s v="0E25-CA-CITY OF INDUSTRY-NC-CA"/>
    <x v="2"/>
    <n v="0.432"/>
    <n v="220.1"/>
  </r>
  <r>
    <x v="1"/>
    <s v="Home Furniture"/>
    <s v="0E25-CA-CITY OF INDUSTRY-ND-CA"/>
    <x v="0"/>
    <n v="0.255"/>
    <n v="178"/>
  </r>
  <r>
    <x v="1"/>
    <s v="Home Furniture"/>
    <s v="0E25-CA-CITY OF INDUSTRY-NE-CA"/>
    <x v="0"/>
    <n v="0.255"/>
    <n v="178"/>
  </r>
  <r>
    <x v="1"/>
    <s v="Home Furniture"/>
    <s v="0E25-CA-CITY OF INDUSTRY-NH-CA"/>
    <x v="0"/>
    <n v="0.255"/>
    <n v="178"/>
  </r>
  <r>
    <x v="1"/>
    <s v="Home Furniture"/>
    <s v="0E25-CA-CITY OF INDUSTRY-NJ-CA"/>
    <x v="0"/>
    <n v="0.255"/>
    <n v="178"/>
  </r>
  <r>
    <x v="1"/>
    <s v="Home Furniture"/>
    <s v="0E25-CA-CITY OF INDUSTRY-NM-CA"/>
    <x v="0"/>
    <n v="0.255"/>
    <n v="178"/>
  </r>
  <r>
    <x v="1"/>
    <s v="Home Furniture"/>
    <s v="0E25-CA-CITY OF INDUSTRY-NV-CA"/>
    <x v="1"/>
    <n v="0.41299999999999998"/>
    <n v="108"/>
  </r>
  <r>
    <x v="1"/>
    <s v="Home Furniture"/>
    <s v="0E25-CA-CITY OF INDUSTRY-NY-CA"/>
    <x v="0"/>
    <n v="0.255"/>
    <n v="178"/>
  </r>
  <r>
    <x v="1"/>
    <s v="Home Furniture"/>
    <s v="0E25-CA-CITY OF INDUSTRY-OH-CA"/>
    <x v="0"/>
    <n v="0.255"/>
    <n v="178"/>
  </r>
  <r>
    <x v="1"/>
    <s v="Home Furniture"/>
    <s v="0E25-CA-CITY OF INDUSTRY-OK-CA"/>
    <x v="0"/>
    <n v="0.255"/>
    <n v="178"/>
  </r>
  <r>
    <x v="1"/>
    <s v="Home Furniture"/>
    <s v="0E25-CA-CITY OF INDUSTRY-ON-CA"/>
    <x v="2"/>
    <n v="0.434"/>
    <n v="148.30000000000001"/>
  </r>
  <r>
    <x v="1"/>
    <s v="Home Furniture"/>
    <s v="0E25-CA-CITY OF INDUSTRY-OR-CA"/>
    <x v="2"/>
    <n v="0.55700000000000005"/>
    <n v="218.7"/>
  </r>
  <r>
    <x v="1"/>
    <s v="Home Furniture"/>
    <s v="0E25-CA-CITY OF INDUSTRY-PA-CA"/>
    <x v="1"/>
    <n v="0.4"/>
    <n v="300"/>
  </r>
  <r>
    <x v="1"/>
    <s v="Home Furniture"/>
    <s v="0E25-CA-CITY OF INDUSTRY-QC-CA"/>
    <x v="0"/>
    <n v="0.39"/>
    <n v="172"/>
  </r>
  <r>
    <x v="1"/>
    <s v="Home Furniture"/>
    <s v="0E25-CA-CITY OF INDUSTRY-RI-CA"/>
    <x v="0"/>
    <n v="0.255"/>
    <n v="178"/>
  </r>
  <r>
    <x v="1"/>
    <s v="Home Furniture"/>
    <s v="0E25-CA-CITY OF INDUSTRY-SC-CA"/>
    <x v="1"/>
    <n v="0.3"/>
    <n v="250"/>
  </r>
  <r>
    <x v="1"/>
    <s v="Home Furniture"/>
    <s v="0E25-CA-CITY OF INDUSTRY-SD-CA"/>
    <x v="0"/>
    <n v="0.255"/>
    <n v="178"/>
  </r>
  <r>
    <x v="1"/>
    <s v="Home Furniture"/>
    <s v="0E25-CA-CITY OF INDUSTRY-SK-CA"/>
    <x v="0"/>
    <n v="0.24"/>
    <n v="215"/>
  </r>
  <r>
    <x v="1"/>
    <s v="Home Furniture"/>
    <s v="0E25-CA-CITY OF INDUSTRY-TN-CA"/>
    <x v="0"/>
    <n v="0.255"/>
    <n v="178"/>
  </r>
  <r>
    <x v="1"/>
    <s v="Home Furniture"/>
    <s v="0E25-CA-CITY OF INDUSTRY-TX-CA"/>
    <x v="2"/>
    <n v="0.54300000000000004"/>
    <n v="213.9"/>
  </r>
  <r>
    <x v="1"/>
    <s v="Home Furniture"/>
    <s v="0E25-CA-CITY OF INDUSTRY-UT-CA"/>
    <x v="2"/>
    <n v="0.41"/>
    <n v="191"/>
  </r>
  <r>
    <x v="1"/>
    <s v="Home Furniture"/>
    <s v="0E25-CA-CITY OF INDUSTRY-VA-CA"/>
    <x v="0"/>
    <n v="0.255"/>
    <n v="178"/>
  </r>
  <r>
    <x v="1"/>
    <s v="Home Furniture"/>
    <s v="0E25-CA-CITY OF INDUSTRY-VT-CA"/>
    <x v="0"/>
    <n v="0.255"/>
    <n v="178"/>
  </r>
  <r>
    <x v="1"/>
    <s v="Home Furniture"/>
    <s v="0E25-CA-CITY OF INDUSTRY-WA-CA"/>
    <x v="2"/>
    <n v="0.56100000000000005"/>
    <n v="238.5"/>
  </r>
  <r>
    <x v="1"/>
    <s v="Home Furniture"/>
    <s v="0E25-CA-CITY OF INDUSTRY-WI-CA"/>
    <x v="0"/>
    <n v="0.255"/>
    <n v="178"/>
  </r>
  <r>
    <x v="1"/>
    <s v="Home Furniture"/>
    <s v="0E25-CA-CITY OF INDUSTRY-WV-CA"/>
    <x v="0"/>
    <n v="0.255"/>
    <n v="178"/>
  </r>
  <r>
    <x v="1"/>
    <s v="Home Furniture"/>
    <s v="0E25-CA-CITY OF INDUSTRY-WY-CA"/>
    <x v="0"/>
    <n v="0.255"/>
    <n v="178"/>
  </r>
  <r>
    <x v="1"/>
    <s v="Home Furniture"/>
    <s v="0E25-CA-CITY OF INDUSTRY-CA-AB"/>
    <x v="0"/>
    <n v="0.24"/>
    <n v="215"/>
  </r>
  <r>
    <x v="1"/>
    <s v="Home Furniture"/>
    <s v="0E25-CA-CITY OF INDUSTRY-CA-AL"/>
    <x v="0"/>
    <n v="0.255"/>
    <n v="178"/>
  </r>
  <r>
    <x v="1"/>
    <s v="Home Furniture"/>
    <s v="0E25-CA-CITY OF INDUSTRY-CA-AR"/>
    <x v="1"/>
    <n v="0.437"/>
    <n v="155"/>
  </r>
  <r>
    <x v="1"/>
    <s v="Home Furniture"/>
    <s v="0E25-CA-CITY OF INDUSTRY-CA-AZ"/>
    <x v="0"/>
    <n v="0.21"/>
    <n v="200"/>
  </r>
  <r>
    <x v="1"/>
    <s v="Home Furniture"/>
    <s v="0E25-CA-CITY OF INDUSTRY-CA-BC"/>
    <x v="0"/>
    <n v="0.24"/>
    <n v="215"/>
  </r>
  <r>
    <x v="1"/>
    <s v="Home Furniture"/>
    <s v="0E25-CA-CITY OF INDUSTRY-CA-CA"/>
    <x v="2"/>
    <n v="0.32300000000000001"/>
    <n v="113.1"/>
  </r>
  <r>
    <x v="1"/>
    <s v="Home Furniture"/>
    <s v="0E25-CA-CITY OF INDUSTRY-CA-CO"/>
    <x v="0"/>
    <n v="0.21"/>
    <n v="200"/>
  </r>
  <r>
    <x v="1"/>
    <s v="Home Furniture"/>
    <s v="0E25-CA-CITY OF INDUSTRY-CA-CT"/>
    <x v="1"/>
    <n v="0.4"/>
    <n v="300"/>
  </r>
  <r>
    <x v="1"/>
    <s v="Home Furniture"/>
    <s v="0E25-CA-CITY OF INDUSTRY-CA-DC"/>
    <x v="0"/>
    <n v="0.255"/>
    <n v="178"/>
  </r>
  <r>
    <x v="1"/>
    <s v="Home Furniture"/>
    <s v="0E25-CA-CITY OF INDUSTRY-CA-DE"/>
    <x v="0"/>
    <n v="0.255"/>
    <n v="178"/>
  </r>
  <r>
    <x v="1"/>
    <s v="Home Furniture"/>
    <s v="0E25-CA-CITY OF INDUSTRY-CA-FL"/>
    <x v="0"/>
    <n v="0.255"/>
    <n v="178"/>
  </r>
  <r>
    <x v="1"/>
    <s v="Home Furniture"/>
    <s v="0E25-CA-CITY OF INDUSTRY-CA-GA"/>
    <x v="0"/>
    <n v="0.255"/>
    <n v="178"/>
  </r>
  <r>
    <x v="1"/>
    <s v="Home Furniture"/>
    <s v="0E25-CA-CITY OF INDUSTRY-CA-IA"/>
    <x v="0"/>
    <n v="0.255"/>
    <n v="178"/>
  </r>
  <r>
    <x v="1"/>
    <s v="Home Furniture"/>
    <s v="0E25-CA-CITY OF INDUSTRY-CA-ID"/>
    <x v="0"/>
    <n v="0.21"/>
    <n v="200"/>
  </r>
  <r>
    <x v="1"/>
    <s v="Home Furniture"/>
    <s v="0E25-CA-CITY OF INDUSTRY-CA-IL"/>
    <x v="0"/>
    <n v="0.255"/>
    <n v="178"/>
  </r>
  <r>
    <x v="1"/>
    <s v="Home Furniture"/>
    <s v="0E25-CA-CITY OF INDUSTRY-CA-IN"/>
    <x v="2"/>
    <n v="0.46"/>
    <n v="165.5"/>
  </r>
  <r>
    <x v="1"/>
    <s v="Home Furniture"/>
    <s v="0E25-CA-CITY OF INDUSTRY-CA-KS"/>
    <x v="1"/>
    <n v="0.67100000000000004"/>
    <n v="155"/>
  </r>
  <r>
    <x v="1"/>
    <s v="Home Furniture"/>
    <s v="0E25-CA-CITY OF INDUSTRY-CA-KY"/>
    <x v="1"/>
    <n v="0.32700000000000001"/>
    <n v="300"/>
  </r>
  <r>
    <x v="1"/>
    <s v="Home Furniture"/>
    <s v="0E25-CA-CITY OF INDUSTRY-CA-LA"/>
    <x v="0"/>
    <n v="0.255"/>
    <n v="178"/>
  </r>
  <r>
    <x v="1"/>
    <s v="Home Furniture"/>
    <s v="0E25-CA-CITY OF INDUSTRY-CA-MA"/>
    <x v="0"/>
    <n v="0.255"/>
    <n v="178"/>
  </r>
  <r>
    <x v="1"/>
    <s v="Home Furniture"/>
    <s v="0E25-CA-CITY OF INDUSTRY-CA-MB"/>
    <x v="0"/>
    <n v="0.24"/>
    <n v="215"/>
  </r>
  <r>
    <x v="1"/>
    <s v="Home Furniture"/>
    <s v="0E25-CA-CITY OF INDUSTRY-CA-MD"/>
    <x v="0"/>
    <n v="0.255"/>
    <n v="178"/>
  </r>
  <r>
    <x v="1"/>
    <s v="Home Furniture"/>
    <s v="0E25-CA-CITY OF INDUSTRY-CA-ME"/>
    <x v="0"/>
    <n v="0.255"/>
    <n v="178"/>
  </r>
  <r>
    <x v="1"/>
    <s v="Home Furniture"/>
    <s v="0E25-CA-CITY OF INDUSTRY-CA-MI"/>
    <x v="0"/>
    <n v="0.255"/>
    <n v="178"/>
  </r>
  <r>
    <x v="1"/>
    <s v="Home Furniture"/>
    <s v="0E25-CA-CITY OF INDUSTRY-CA-MN"/>
    <x v="0"/>
    <n v="0.255"/>
    <n v="178"/>
  </r>
  <r>
    <x v="1"/>
    <s v="Home Furniture"/>
    <s v="0E25-CA-CITY OF INDUSTRY-CA-MO"/>
    <x v="0"/>
    <n v="0.255"/>
    <n v="178"/>
  </r>
  <r>
    <x v="1"/>
    <s v="Home Furniture"/>
    <s v="0E25-CA-CITY OF INDUSTRY-CA-MS"/>
    <x v="2"/>
    <n v="0.50600000000000001"/>
    <n v="194.5"/>
  </r>
  <r>
    <x v="1"/>
    <s v="Home Furniture"/>
    <s v="0E25-CA-CITY OF INDUSTRY-CA-MT"/>
    <x v="2"/>
    <n v="0.34100000000000003"/>
    <n v="222.1"/>
  </r>
  <r>
    <x v="1"/>
    <s v="Home Furniture"/>
    <s v="0E25-CA-CITY OF INDUSTRY-CA-NC"/>
    <x v="2"/>
    <n v="0.42"/>
    <n v="133.1"/>
  </r>
  <r>
    <x v="1"/>
    <s v="Home Furniture"/>
    <s v="0E25-CA-CITY OF INDUSTRY-CA-ND"/>
    <x v="0"/>
    <n v="0.255"/>
    <n v="178"/>
  </r>
  <r>
    <x v="1"/>
    <s v="Home Furniture"/>
    <s v="0E25-CA-CITY OF INDUSTRY-CA-NE"/>
    <x v="1"/>
    <n v="0.28000000000000003"/>
    <n v="155"/>
  </r>
  <r>
    <x v="1"/>
    <s v="Home Furniture"/>
    <s v="0E25-CA-CITY OF INDUSTRY-CA-NH"/>
    <x v="0"/>
    <n v="0.255"/>
    <n v="178"/>
  </r>
  <r>
    <x v="1"/>
    <s v="Home Furniture"/>
    <s v="0E25-CA-CITY OF INDUSTRY-CA-NJ"/>
    <x v="0"/>
    <n v="0.255"/>
    <n v="178"/>
  </r>
  <r>
    <x v="1"/>
    <s v="Home Furniture"/>
    <s v="0E25-CA-CITY OF INDUSTRY-CA-NM"/>
    <x v="0"/>
    <n v="0.21"/>
    <n v="200"/>
  </r>
  <r>
    <x v="1"/>
    <s v="Home Furniture"/>
    <s v="0E25-CA-CITY OF INDUSTRY-CA-NV"/>
    <x v="1"/>
    <n v="0.28199999999999997"/>
    <n v="132.5"/>
  </r>
  <r>
    <x v="1"/>
    <s v="Home Furniture"/>
    <s v="0E25-CA-CITY OF INDUSTRY-CA-NY"/>
    <x v="0"/>
    <n v="0.255"/>
    <n v="178"/>
  </r>
  <r>
    <x v="1"/>
    <s v="Home Furniture"/>
    <s v="0E25-CA-CITY OF INDUSTRY-CA-OH"/>
    <x v="0"/>
    <n v="0.255"/>
    <n v="178"/>
  </r>
  <r>
    <x v="1"/>
    <s v="Home Furniture"/>
    <s v="0E25-CA-CITY OF INDUSTRY-CA-OK"/>
    <x v="2"/>
    <n v="0.45800000000000002"/>
    <n v="124.8"/>
  </r>
  <r>
    <x v="1"/>
    <s v="Home Furniture"/>
    <s v="0E25-CA-CITY OF INDUSTRY-CA-ON"/>
    <x v="0"/>
    <n v="0.39"/>
    <n v="172"/>
  </r>
  <r>
    <x v="1"/>
    <s v="Home Furniture"/>
    <s v="0E25-CA-CITY OF INDUSTRY-CA-OR"/>
    <x v="0"/>
    <n v="0.21"/>
    <n v="200"/>
  </r>
  <r>
    <x v="1"/>
    <s v="Home Furniture"/>
    <s v="0E25-CA-CITY OF INDUSTRY-CA-PA"/>
    <x v="0"/>
    <n v="0.255"/>
    <n v="178"/>
  </r>
  <r>
    <x v="1"/>
    <s v="Home Furniture"/>
    <s v="0E25-CA-CITY OF INDUSTRY-CA-QC"/>
    <x v="0"/>
    <n v="0.39"/>
    <n v="172"/>
  </r>
  <r>
    <x v="1"/>
    <s v="Home Furniture"/>
    <s v="0E25-CA-CITY OF INDUSTRY-CA-RI"/>
    <x v="0"/>
    <n v="0.255"/>
    <n v="178"/>
  </r>
  <r>
    <x v="1"/>
    <s v="Home Furniture"/>
    <s v="0E25-CA-CITY OF INDUSTRY-CA-SC"/>
    <x v="0"/>
    <n v="0.255"/>
    <n v="178"/>
  </r>
  <r>
    <x v="1"/>
    <s v="Home Furniture"/>
    <s v="0E25-CA-CITY OF INDUSTRY-CA-SD"/>
    <x v="0"/>
    <n v="0.255"/>
    <n v="178"/>
  </r>
  <r>
    <x v="1"/>
    <s v="Home Furniture"/>
    <s v="0E25-CA-CITY OF INDUSTRY-CA-SK"/>
    <x v="0"/>
    <n v="0.24"/>
    <n v="215"/>
  </r>
  <r>
    <x v="1"/>
    <s v="Home Furniture"/>
    <s v="0E25-CA-CITY OF INDUSTRY-CA-TN"/>
    <x v="0"/>
    <n v="0.255"/>
    <n v="178"/>
  </r>
  <r>
    <x v="1"/>
    <s v="Home Furniture"/>
    <s v="0E25-CA-CITY OF INDUSTRY-CA-TX"/>
    <x v="0"/>
    <n v="0.255"/>
    <n v="178"/>
  </r>
  <r>
    <x v="1"/>
    <s v="Home Furniture"/>
    <s v="0E25-CA-CITY OF INDUSTRY-CA-UT"/>
    <x v="1"/>
    <n v="0.56799999999999995"/>
    <n v="263"/>
  </r>
  <r>
    <x v="1"/>
    <s v="Home Furniture"/>
    <s v="0E25-CA-CITY OF INDUSTRY-CA-VA"/>
    <x v="0"/>
    <n v="0.255"/>
    <n v="178"/>
  </r>
  <r>
    <x v="1"/>
    <s v="Home Furniture"/>
    <s v="0E25-CA-CITY OF INDUSTRY-CA-VT"/>
    <x v="0"/>
    <n v="0.255"/>
    <n v="178"/>
  </r>
  <r>
    <x v="1"/>
    <s v="Home Furniture"/>
    <s v="0E25-CA-CITY OF INDUSTRY-CA-WA"/>
    <x v="0"/>
    <n v="0.21"/>
    <n v="200"/>
  </r>
  <r>
    <x v="1"/>
    <s v="Home Furniture"/>
    <s v="0E25-CA-CITY OF INDUSTRY-CA-WI"/>
    <x v="2"/>
    <n v="0.42599999999999999"/>
    <n v="179.5"/>
  </r>
  <r>
    <x v="1"/>
    <s v="Home Furniture"/>
    <s v="0E25-CA-CITY OF INDUSTRY-CA-WV"/>
    <x v="0"/>
    <n v="0.255"/>
    <n v="178"/>
  </r>
  <r>
    <x v="1"/>
    <s v="Home Furniture"/>
    <s v="0E25-CA-CITY OF INDUSTRY-CA-WY"/>
    <x v="0"/>
    <n v="0.21"/>
    <n v="200"/>
  </r>
  <r>
    <x v="2"/>
    <s v="Home Furniture"/>
    <s v="0N64-NC-HIGH POINT-AB-NC"/>
    <x v="0"/>
    <n v="0.24"/>
    <n v="215"/>
  </r>
  <r>
    <x v="2"/>
    <s v="Home Furniture"/>
    <s v="0N64-NC-HIGH POINT-AL-NC"/>
    <x v="0"/>
    <n v="0.255"/>
    <n v="178"/>
  </r>
  <r>
    <x v="2"/>
    <s v="Home Furniture"/>
    <s v="0N64-NC-HIGH POINT-AR-NC"/>
    <x v="2"/>
    <n v="0.45"/>
    <n v="237"/>
  </r>
  <r>
    <x v="2"/>
    <s v="Home Furniture"/>
    <s v="0N64-NC-HIGH POINT-AZ-NC"/>
    <x v="1"/>
    <n v="0.46600000000000003"/>
    <n v="180.8"/>
  </r>
  <r>
    <x v="2"/>
    <s v="Home Furniture"/>
    <s v="0N64-NC-HIGH POINT-BC-NC"/>
    <x v="0"/>
    <n v="0.24"/>
    <n v="215"/>
  </r>
  <r>
    <x v="2"/>
    <s v="Home Furniture"/>
    <s v="0N64-NC-HIGH POINT-CA-NC"/>
    <x v="2"/>
    <n v="0.42"/>
    <n v="133.1"/>
  </r>
  <r>
    <x v="2"/>
    <s v="Home Furniture"/>
    <s v="0N64-NC-HIGH POINT-CO-NC"/>
    <x v="0"/>
    <n v="0.255"/>
    <n v="178"/>
  </r>
  <r>
    <x v="2"/>
    <s v="Home Furniture"/>
    <s v="0N64-NC-HIGH POINT-CT-NC"/>
    <x v="0"/>
    <n v="0.255"/>
    <n v="178"/>
  </r>
  <r>
    <x v="2"/>
    <s v="Home Furniture"/>
    <s v="0N64-NC-HIGH POINT-DC-NC"/>
    <x v="2"/>
    <n v="7.0000000000000007E-2"/>
    <n v="147"/>
  </r>
  <r>
    <x v="2"/>
    <s v="Home Furniture"/>
    <s v="0N64-NC-HIGH POINT-DE-NC"/>
    <x v="0"/>
    <n v="0.255"/>
    <n v="178"/>
  </r>
  <r>
    <x v="2"/>
    <s v="Home Furniture"/>
    <s v="0N64-NC-HIGH POINT-FL-NC"/>
    <x v="2"/>
    <n v="0.58499999999999996"/>
    <n v="191.8"/>
  </r>
  <r>
    <x v="2"/>
    <s v="Home Furniture"/>
    <s v="0N64-NC-HIGH POINT-GA-NC"/>
    <x v="0"/>
    <n v="0.255"/>
    <n v="178"/>
  </r>
  <r>
    <x v="2"/>
    <s v="Home Furniture"/>
    <s v="0N64-NC-HIGH POINT-IA-NC"/>
    <x v="0"/>
    <n v="0.255"/>
    <n v="178"/>
  </r>
  <r>
    <x v="2"/>
    <s v="Home Furniture"/>
    <s v="0N64-NC-HIGH POINT-ID-NC"/>
    <x v="2"/>
    <n v="7.0000000000000007E-2"/>
    <n v="242"/>
  </r>
  <r>
    <x v="2"/>
    <s v="Home Furniture"/>
    <s v="0N64-NC-HIGH POINT-IL-NC"/>
    <x v="1"/>
    <n v="0.45600000000000002"/>
    <n v="253"/>
  </r>
  <r>
    <x v="2"/>
    <s v="Home Furniture"/>
    <s v="0N64-NC-HIGH POINT-IN-NC"/>
    <x v="1"/>
    <n v="0.43099999999999999"/>
    <n v="236.4"/>
  </r>
  <r>
    <x v="2"/>
    <s v="Home Furniture"/>
    <s v="0N64-NC-HIGH POINT-KS-NC"/>
    <x v="0"/>
    <n v="0.255"/>
    <n v="178"/>
  </r>
  <r>
    <x v="2"/>
    <s v="Home Furniture"/>
    <s v="0N64-NC-HIGH POINT-KY-NC"/>
    <x v="2"/>
    <n v="0.34899999999999998"/>
    <n v="169.5"/>
  </r>
  <r>
    <x v="2"/>
    <s v="Home Furniture"/>
    <s v="0N64-NC-HIGH POINT-LA-NC"/>
    <x v="0"/>
    <n v="0.255"/>
    <n v="178"/>
  </r>
  <r>
    <x v="2"/>
    <s v="Home Furniture"/>
    <s v="0N64-NC-HIGH POINT-MA-NC"/>
    <x v="0"/>
    <n v="0.255"/>
    <n v="178"/>
  </r>
  <r>
    <x v="2"/>
    <s v="Home Furniture"/>
    <s v="0N64-NC-HIGH POINT-MB-NC"/>
    <x v="0"/>
    <n v="0.24"/>
    <n v="215"/>
  </r>
  <r>
    <x v="2"/>
    <s v="Home Furniture"/>
    <s v="0N64-NC-HIGH POINT-MD-NC"/>
    <x v="2"/>
    <n v="0.42199999999999999"/>
    <n v="153.5"/>
  </r>
  <r>
    <x v="2"/>
    <s v="Home Furniture"/>
    <s v="0N64-NC-HIGH POINT-ME-NC"/>
    <x v="0"/>
    <n v="0.255"/>
    <n v="178"/>
  </r>
  <r>
    <x v="2"/>
    <s v="Home Furniture"/>
    <s v="0N64-NC-HIGH POINT-MI-NC"/>
    <x v="2"/>
    <n v="0.496"/>
    <n v="241"/>
  </r>
  <r>
    <x v="2"/>
    <s v="Home Furniture"/>
    <s v="0N64-NC-HIGH POINT-MN-NC"/>
    <x v="1"/>
    <n v="0.4"/>
    <n v="155"/>
  </r>
  <r>
    <x v="2"/>
    <s v="Home Furniture"/>
    <s v="0N64-NC-HIGH POINT-MO-NC"/>
    <x v="2"/>
    <n v="0.41"/>
    <n v="275.60000000000002"/>
  </r>
  <r>
    <x v="2"/>
    <s v="Home Furniture"/>
    <s v="0N64-NC-HIGH POINT-MS-NC"/>
    <x v="1"/>
    <n v="0.59499999999999997"/>
    <n v="244"/>
  </r>
  <r>
    <x v="2"/>
    <s v="Home Furniture"/>
    <s v="0N64-NC-HIGH POINT-MT-NC"/>
    <x v="0"/>
    <n v="0.255"/>
    <n v="178"/>
  </r>
  <r>
    <x v="2"/>
    <s v="Home Furniture"/>
    <s v="0N64-NC-HIGH POINT-NC-NC"/>
    <x v="2"/>
    <n v="0.25900000000000001"/>
    <n v="129.4"/>
  </r>
  <r>
    <x v="2"/>
    <s v="Home Furniture"/>
    <s v="0N64-NC-HIGH POINT-ND-NC"/>
    <x v="0"/>
    <n v="0.255"/>
    <n v="178"/>
  </r>
  <r>
    <x v="2"/>
    <s v="Home Furniture"/>
    <s v="0N64-NC-HIGH POINT-NE-NC"/>
    <x v="0"/>
    <n v="0.255"/>
    <n v="178"/>
  </r>
  <r>
    <x v="2"/>
    <s v="Home Furniture"/>
    <s v="0N64-NC-HIGH POINT-NH-NC"/>
    <x v="0"/>
    <n v="0.255"/>
    <n v="178"/>
  </r>
  <r>
    <x v="2"/>
    <s v="Home Furniture"/>
    <s v="0N64-NC-HIGH POINT-NJ-NC"/>
    <x v="2"/>
    <n v="0.46200000000000002"/>
    <n v="153.80000000000001"/>
  </r>
  <r>
    <x v="2"/>
    <s v="Home Furniture"/>
    <s v="0N64-NC-HIGH POINT-NM-NC"/>
    <x v="0"/>
    <n v="0.255"/>
    <n v="178"/>
  </r>
  <r>
    <x v="2"/>
    <s v="Home Furniture"/>
    <s v="0N64-NC-HIGH POINT-NV-NC"/>
    <x v="0"/>
    <n v="0.255"/>
    <n v="178"/>
  </r>
  <r>
    <x v="2"/>
    <s v="Home Furniture"/>
    <s v="0N64-NC-HIGH POINT-NY-NC"/>
    <x v="2"/>
    <n v="0.39200000000000002"/>
    <n v="148.6"/>
  </r>
  <r>
    <x v="2"/>
    <s v="Home Furniture"/>
    <s v="0N64-NC-HIGH POINT-OH-NC"/>
    <x v="1"/>
    <n v="0.41699999999999998"/>
    <n v="214.8"/>
  </r>
  <r>
    <x v="2"/>
    <s v="Home Furniture"/>
    <s v="0N64-NC-HIGH POINT-OK-NC"/>
    <x v="1"/>
    <n v="0.442"/>
    <n v="155"/>
  </r>
  <r>
    <x v="2"/>
    <s v="Home Furniture"/>
    <s v="0N64-NC-HIGH POINT-ON-NC"/>
    <x v="0"/>
    <n v="0.39"/>
    <n v="172"/>
  </r>
  <r>
    <x v="2"/>
    <s v="Home Furniture"/>
    <s v="0N64-NC-HIGH POINT-OR-NC"/>
    <x v="0"/>
    <n v="0.255"/>
    <n v="178"/>
  </r>
  <r>
    <x v="2"/>
    <s v="Home Furniture"/>
    <s v="0N64-NC-HIGH POINT-PA-NC"/>
    <x v="0"/>
    <n v="0.255"/>
    <n v="178"/>
  </r>
  <r>
    <x v="2"/>
    <s v="Home Furniture"/>
    <s v="0N64-NC-HIGH POINT-QC-NC"/>
    <x v="0"/>
    <n v="0.39"/>
    <n v="172"/>
  </r>
  <r>
    <x v="2"/>
    <s v="Home Furniture"/>
    <s v="0N64-NC-HIGH POINT-RI-NC"/>
    <x v="0"/>
    <n v="0.255"/>
    <n v="178"/>
  </r>
  <r>
    <x v="2"/>
    <s v="Home Furniture"/>
    <s v="0N64-NC-HIGH POINT-SC-NC"/>
    <x v="2"/>
    <n v="0.52800000000000002"/>
    <n v="126.1"/>
  </r>
  <r>
    <x v="2"/>
    <s v="Home Furniture"/>
    <s v="0N64-NC-HIGH POINT-SD-NC"/>
    <x v="0"/>
    <n v="0.255"/>
    <n v="178"/>
  </r>
  <r>
    <x v="2"/>
    <s v="Home Furniture"/>
    <s v="0N64-NC-HIGH POINT-SK-NC"/>
    <x v="0"/>
    <n v="0.24"/>
    <n v="215"/>
  </r>
  <r>
    <x v="2"/>
    <s v="Home Furniture"/>
    <s v="0N64-NC-HIGH POINT-TN-NC"/>
    <x v="1"/>
    <n v="0.58199999999999996"/>
    <n v="147.80000000000001"/>
  </r>
  <r>
    <x v="2"/>
    <s v="Home Furniture"/>
    <s v="0N64-NC-HIGH POINT-TX-NC"/>
    <x v="2"/>
    <n v="0.50700000000000001"/>
    <n v="300"/>
  </r>
  <r>
    <x v="2"/>
    <s v="Home Furniture"/>
    <s v="0N64-NC-HIGH POINT-UT-NC"/>
    <x v="0"/>
    <n v="0.255"/>
    <n v="178"/>
  </r>
  <r>
    <x v="2"/>
    <s v="Home Furniture"/>
    <s v="0N64-NC-HIGH POINT-VA-NC"/>
    <x v="0"/>
    <n v="0.255"/>
    <n v="178"/>
  </r>
  <r>
    <x v="2"/>
    <s v="Home Furniture"/>
    <s v="0N64-NC-HIGH POINT-VT-NC"/>
    <x v="0"/>
    <n v="0.255"/>
    <n v="178"/>
  </r>
  <r>
    <x v="2"/>
    <s v="Home Furniture"/>
    <s v="0N64-NC-HIGH POINT-WA-NC"/>
    <x v="2"/>
    <n v="0.51900000000000002"/>
    <n v="194.4"/>
  </r>
  <r>
    <x v="2"/>
    <s v="Home Furniture"/>
    <s v="0N64-NC-HIGH POINT-WI-NC"/>
    <x v="2"/>
    <n v="0.46"/>
    <n v="187.5"/>
  </r>
  <r>
    <x v="2"/>
    <s v="Home Furniture"/>
    <s v="0N64-NC-HIGH POINT-WV-NC"/>
    <x v="0"/>
    <n v="0.255"/>
    <n v="178"/>
  </r>
  <r>
    <x v="2"/>
    <s v="Home Furniture"/>
    <s v="0N64-NC-HIGH POINT-WY-NC"/>
    <x v="1"/>
    <n v="0.38900000000000001"/>
    <n v="360"/>
  </r>
  <r>
    <x v="2"/>
    <s v="Home Furniture"/>
    <s v="0N64-NC-HIGH POINT-NC-AB"/>
    <x v="0"/>
    <n v="0.24"/>
    <n v="215"/>
  </r>
  <r>
    <x v="2"/>
    <s v="Home Furniture"/>
    <s v="0N64-NC-HIGH POINT-NC-AL"/>
    <x v="1"/>
    <n v="0.432"/>
    <n v="229.5"/>
  </r>
  <r>
    <x v="2"/>
    <s v="Home Furniture"/>
    <s v="0N64-NC-HIGH POINT-NC-AR"/>
    <x v="1"/>
    <n v="0.47799999999999998"/>
    <n v="300"/>
  </r>
  <r>
    <x v="2"/>
    <s v="Home Furniture"/>
    <s v="0N64-NC-HIGH POINT-NC-AZ"/>
    <x v="1"/>
    <n v="0.23899999999999999"/>
    <n v="209.5"/>
  </r>
  <r>
    <x v="2"/>
    <s v="Home Furniture"/>
    <s v="0N64-NC-HIGH POINT-NC-BC"/>
    <x v="0"/>
    <n v="0.24"/>
    <n v="215"/>
  </r>
  <r>
    <x v="2"/>
    <s v="Home Furniture"/>
    <s v="0N64-NC-HIGH POINT-NC-CA"/>
    <x v="1"/>
    <n v="0.42699999999999999"/>
    <n v="344.3"/>
  </r>
  <r>
    <x v="2"/>
    <s v="Home Furniture"/>
    <s v="0N64-NC-HIGH POINT-NC-CO"/>
    <x v="1"/>
    <n v="0.28000000000000003"/>
    <n v="300"/>
  </r>
  <r>
    <x v="2"/>
    <s v="Home Furniture"/>
    <s v="0N64-NC-HIGH POINT-NC-CT"/>
    <x v="2"/>
    <n v="0.44"/>
    <n v="214.4"/>
  </r>
  <r>
    <x v="2"/>
    <s v="Home Furniture"/>
    <s v="0N64-NC-HIGH POINT-NC-DC"/>
    <x v="2"/>
    <n v="0.13600000000000001"/>
    <n v="153"/>
  </r>
  <r>
    <x v="2"/>
    <s v="Home Furniture"/>
    <s v="0N64-NC-HIGH POINT-NC-DE"/>
    <x v="0"/>
    <n v="0.255"/>
    <n v="178"/>
  </r>
  <r>
    <x v="2"/>
    <s v="Home Furniture"/>
    <s v="0N64-NC-HIGH POINT-NC-FL"/>
    <x v="0"/>
    <n v="0.255"/>
    <n v="178"/>
  </r>
  <r>
    <x v="2"/>
    <s v="Home Furniture"/>
    <s v="0N64-NC-HIGH POINT-NC-GA"/>
    <x v="2"/>
    <n v="0.51100000000000001"/>
    <n v="151.69999999999999"/>
  </r>
  <r>
    <x v="2"/>
    <s v="Home Furniture"/>
    <s v="0N64-NC-HIGH POINT-NC-IA"/>
    <x v="2"/>
    <n v="0.46300000000000002"/>
    <n v="151.5"/>
  </r>
  <r>
    <x v="2"/>
    <s v="Home Furniture"/>
    <s v="0N64-NC-HIGH POINT-NC-ID"/>
    <x v="1"/>
    <n v="0.33800000000000002"/>
    <n v="180.8"/>
  </r>
  <r>
    <x v="2"/>
    <s v="Home Furniture"/>
    <s v="0N64-NC-HIGH POINT-NC-IL"/>
    <x v="0"/>
    <n v="0.255"/>
    <n v="178"/>
  </r>
  <r>
    <x v="2"/>
    <s v="Home Furniture"/>
    <s v="0N64-NC-HIGH POINT-NC-IN"/>
    <x v="2"/>
    <n v="0.437"/>
    <n v="174.2"/>
  </r>
  <r>
    <x v="2"/>
    <s v="Home Furniture"/>
    <s v="0N64-NC-HIGH POINT-NC-KS"/>
    <x v="0"/>
    <n v="0.255"/>
    <n v="178"/>
  </r>
  <r>
    <x v="2"/>
    <s v="Home Furniture"/>
    <s v="0N64-NC-HIGH POINT-NC-KY"/>
    <x v="0"/>
    <n v="0.255"/>
    <n v="178"/>
  </r>
  <r>
    <x v="2"/>
    <s v="Home Furniture"/>
    <s v="0N64-NC-HIGH POINT-NC-LA"/>
    <x v="2"/>
    <n v="0.31900000000000001"/>
    <n v="146.6"/>
  </r>
  <r>
    <x v="2"/>
    <s v="Home Furniture"/>
    <s v="0N64-NC-HIGH POINT-NC-MA"/>
    <x v="0"/>
    <n v="0.255"/>
    <n v="178"/>
  </r>
  <r>
    <x v="2"/>
    <s v="Home Furniture"/>
    <s v="0N64-NC-HIGH POINT-NC-MB"/>
    <x v="0"/>
    <n v="0.24"/>
    <n v="215"/>
  </r>
  <r>
    <x v="2"/>
    <s v="Home Furniture"/>
    <s v="0N64-NC-HIGH POINT-NC-MD"/>
    <x v="2"/>
    <n v="0.21099999999999999"/>
    <n v="105.6"/>
  </r>
  <r>
    <x v="2"/>
    <s v="Home Furniture"/>
    <s v="0N64-NC-HIGH POINT-NC-ME"/>
    <x v="2"/>
    <n v="0.35699999999999998"/>
    <n v="157.1"/>
  </r>
  <r>
    <x v="2"/>
    <s v="Home Furniture"/>
    <s v="0N64-NC-HIGH POINT-NC-MI"/>
    <x v="1"/>
    <n v="0.71699999999999997"/>
    <n v="292.5"/>
  </r>
  <r>
    <x v="2"/>
    <s v="Home Furniture"/>
    <s v="0N64-NC-HIGH POINT-NC-MN"/>
    <x v="0"/>
    <n v="0.255"/>
    <n v="178"/>
  </r>
  <r>
    <x v="2"/>
    <s v="Home Furniture"/>
    <s v="0N64-NC-HIGH POINT-NC-MO"/>
    <x v="0"/>
    <n v="0.255"/>
    <n v="178"/>
  </r>
  <r>
    <x v="2"/>
    <s v="Home Furniture"/>
    <s v="0N64-NC-HIGH POINT-NC-MS"/>
    <x v="0"/>
    <n v="0.255"/>
    <n v="178"/>
  </r>
  <r>
    <x v="2"/>
    <s v="Home Furniture"/>
    <s v="0N64-NC-HIGH POINT-NC-MT"/>
    <x v="0"/>
    <n v="0.21"/>
    <n v="200"/>
  </r>
  <r>
    <x v="2"/>
    <s v="Home Furniture"/>
    <s v="0N64-NC-HIGH POINT-NC-NC"/>
    <x v="2"/>
    <n v="0.25900000000000001"/>
    <n v="129.4"/>
  </r>
  <r>
    <x v="2"/>
    <s v="Home Furniture"/>
    <s v="0N64-NC-HIGH POINT-NC-ND"/>
    <x v="0"/>
    <n v="0.255"/>
    <n v="178"/>
  </r>
  <r>
    <x v="2"/>
    <s v="Home Furniture"/>
    <s v="0N64-NC-HIGH POINT-NC-NE"/>
    <x v="2"/>
    <n v="0.44700000000000001"/>
    <n v="220.8"/>
  </r>
  <r>
    <x v="2"/>
    <s v="Home Furniture"/>
    <s v="0N64-NC-HIGH POINT-NC-NH"/>
    <x v="0"/>
    <n v="0.255"/>
    <n v="178"/>
  </r>
  <r>
    <x v="2"/>
    <s v="Home Furniture"/>
    <s v="0N64-NC-HIGH POINT-NC-NJ"/>
    <x v="0"/>
    <n v="0.255"/>
    <n v="178"/>
  </r>
  <r>
    <x v="2"/>
    <s v="Home Furniture"/>
    <s v="0N64-NC-HIGH POINT-NC-NM"/>
    <x v="1"/>
    <n v="0.443"/>
    <n v="155"/>
  </r>
  <r>
    <x v="2"/>
    <s v="Home Furniture"/>
    <s v="0N64-NC-HIGH POINT-NC-NV"/>
    <x v="0"/>
    <n v="0.21"/>
    <n v="200"/>
  </r>
  <r>
    <x v="2"/>
    <s v="Home Furniture"/>
    <s v="0N64-NC-HIGH POINT-NC-NY"/>
    <x v="0"/>
    <n v="0.255"/>
    <n v="178"/>
  </r>
  <r>
    <x v="2"/>
    <s v="Home Furniture"/>
    <s v="0N64-NC-HIGH POINT-NC-OH"/>
    <x v="2"/>
    <n v="0.33100000000000002"/>
    <n v="148.9"/>
  </r>
  <r>
    <x v="2"/>
    <s v="Home Furniture"/>
    <s v="0N64-NC-HIGH POINT-NC-OK"/>
    <x v="1"/>
    <n v="0.315"/>
    <n v="375"/>
  </r>
  <r>
    <x v="2"/>
    <s v="Home Furniture"/>
    <s v="0N64-NC-HIGH POINT-NC-ON"/>
    <x v="2"/>
    <n v="0.67700000000000005"/>
    <n v="190.4"/>
  </r>
  <r>
    <x v="2"/>
    <s v="Home Furniture"/>
    <s v="0N64-NC-HIGH POINT-NC-OR"/>
    <x v="0"/>
    <n v="0.21"/>
    <n v="200"/>
  </r>
  <r>
    <x v="2"/>
    <s v="Home Furniture"/>
    <s v="0N64-NC-HIGH POINT-NC-PA"/>
    <x v="0"/>
    <n v="0.255"/>
    <n v="178"/>
  </r>
  <r>
    <x v="2"/>
    <s v="Home Furniture"/>
    <s v="0N64-NC-HIGH POINT-NC-QC"/>
    <x v="0"/>
    <n v="0.39"/>
    <n v="172"/>
  </r>
  <r>
    <x v="2"/>
    <s v="Home Furniture"/>
    <s v="0N64-NC-HIGH POINT-NC-RI"/>
    <x v="1"/>
    <n v="0.42199999999999999"/>
    <n v="300"/>
  </r>
  <r>
    <x v="2"/>
    <s v="Home Furniture"/>
    <s v="0N64-NC-HIGH POINT-NC-SC"/>
    <x v="2"/>
    <n v="0.50600000000000001"/>
    <n v="152.80000000000001"/>
  </r>
  <r>
    <x v="2"/>
    <s v="Home Furniture"/>
    <s v="0N64-NC-HIGH POINT-NC-SD"/>
    <x v="0"/>
    <n v="0.255"/>
    <n v="178"/>
  </r>
  <r>
    <x v="2"/>
    <s v="Home Furniture"/>
    <s v="0N64-NC-HIGH POINT-NC-SK"/>
    <x v="0"/>
    <n v="0.24"/>
    <n v="215"/>
  </r>
  <r>
    <x v="2"/>
    <s v="Home Furniture"/>
    <s v="0N64-NC-HIGH POINT-NC-TN"/>
    <x v="1"/>
    <n v="0.46800000000000003"/>
    <n v="168.8"/>
  </r>
  <r>
    <x v="2"/>
    <s v="Home Furniture"/>
    <s v="0N64-NC-HIGH POINT-NC-TX"/>
    <x v="0"/>
    <n v="0.255"/>
    <n v="178"/>
  </r>
  <r>
    <x v="2"/>
    <s v="Home Furniture"/>
    <s v="0N64-NC-HIGH POINT-NC-UT"/>
    <x v="0"/>
    <n v="0.21"/>
    <n v="200"/>
  </r>
  <r>
    <x v="2"/>
    <s v="Home Furniture"/>
    <s v="0N64-NC-HIGH POINT-NC-VA"/>
    <x v="2"/>
    <n v="0.39200000000000002"/>
    <n v="148.6"/>
  </r>
  <r>
    <x v="2"/>
    <s v="Home Furniture"/>
    <s v="0N64-NC-HIGH POINT-NC-VT"/>
    <x v="0"/>
    <n v="0.255"/>
    <n v="178"/>
  </r>
  <r>
    <x v="2"/>
    <s v="Home Furniture"/>
    <s v="0N64-NC-HIGH POINT-NC-WA"/>
    <x v="2"/>
    <n v="0.55400000000000005"/>
    <n v="361.2"/>
  </r>
  <r>
    <x v="2"/>
    <s v="Home Furniture"/>
    <s v="0N64-NC-HIGH POINT-NC-WI"/>
    <x v="2"/>
    <n v="0.373"/>
    <n v="171.2"/>
  </r>
  <r>
    <x v="2"/>
    <s v="Home Furniture"/>
    <s v="0N64-NC-HIGH POINT-NC-WV"/>
    <x v="1"/>
    <n v="8.5999999999999993E-2"/>
    <n v="151.80000000000001"/>
  </r>
  <r>
    <x v="2"/>
    <s v="Home Furniture"/>
    <s v="0N64-NC-HIGH POINT-NC-WY"/>
    <x v="0"/>
    <n v="0.21"/>
    <n v="200"/>
  </r>
  <r>
    <x v="3"/>
    <s v="Bedding"/>
    <s v="0R01-IN-KOUTS-AB-IN"/>
    <x v="0"/>
    <n v="0.24"/>
    <n v="215"/>
  </r>
  <r>
    <x v="3"/>
    <s v="Bedding"/>
    <s v="0R01-IN-KOUTS-AL-IN"/>
    <x v="0"/>
    <n v="0.36"/>
    <n v="152"/>
  </r>
  <r>
    <x v="3"/>
    <s v="Bedding"/>
    <s v="0R01-IN-KOUTS-AR-IN"/>
    <x v="2"/>
    <n v="0.434"/>
    <n v="129.80000000000001"/>
  </r>
  <r>
    <x v="3"/>
    <s v="Bedding"/>
    <s v="0R01-IN-KOUTS-AZ-IN"/>
    <x v="0"/>
    <n v="0.36"/>
    <n v="152"/>
  </r>
  <r>
    <x v="3"/>
    <s v="Bedding"/>
    <s v="0R01-IN-KOUTS-BC-IN"/>
    <x v="0"/>
    <n v="0.24"/>
    <n v="215"/>
  </r>
  <r>
    <x v="3"/>
    <s v="Bedding"/>
    <s v="0R01-IN-KOUTS-CA-IN"/>
    <x v="2"/>
    <n v="0.46"/>
    <n v="165.5"/>
  </r>
  <r>
    <x v="3"/>
    <s v="Bedding"/>
    <s v="0R01-IN-KOUTS-CO-IN"/>
    <x v="1"/>
    <n v="0.75800000000000001"/>
    <n v="155"/>
  </r>
  <r>
    <x v="3"/>
    <s v="Bedding"/>
    <s v="0R01-IN-KOUTS-CT-IN"/>
    <x v="0"/>
    <n v="0.36"/>
    <n v="152"/>
  </r>
  <r>
    <x v="3"/>
    <s v="Bedding"/>
    <s v="0R01-IN-KOUTS-DC-IN"/>
    <x v="0"/>
    <n v="0.36"/>
    <n v="152"/>
  </r>
  <r>
    <x v="3"/>
    <s v="Bedding"/>
    <s v="0R01-IN-KOUTS-DE-IN"/>
    <x v="0"/>
    <n v="0.36"/>
    <n v="152"/>
  </r>
  <r>
    <x v="3"/>
    <s v="Bedding"/>
    <s v="0R01-IN-KOUTS-FL-IN"/>
    <x v="1"/>
    <n v="0.70599999999999996"/>
    <n v="155"/>
  </r>
  <r>
    <x v="3"/>
    <s v="Bedding"/>
    <s v="0R01-IN-KOUTS-GA-IN"/>
    <x v="1"/>
    <n v="0.47399999999999998"/>
    <n v="122.5"/>
  </r>
  <r>
    <x v="3"/>
    <s v="Bedding"/>
    <s v="0R01-IN-KOUTS-IA-IN"/>
    <x v="1"/>
    <n v="0.56000000000000005"/>
    <n v="122.5"/>
  </r>
  <r>
    <x v="3"/>
    <s v="Bedding"/>
    <s v="0R01-IN-KOUTS-ID-IN"/>
    <x v="2"/>
    <n v="7.0000000000000007E-2"/>
    <n v="211"/>
  </r>
  <r>
    <x v="3"/>
    <s v="Bedding"/>
    <s v="0R01-IN-KOUTS-IL-IN"/>
    <x v="0"/>
    <n v="0.36"/>
    <n v="152"/>
  </r>
  <r>
    <x v="3"/>
    <s v="Bedding"/>
    <s v="0R01-IN-KOUTS-IN-IN"/>
    <x v="0"/>
    <n v="0.36"/>
    <n v="152"/>
  </r>
  <r>
    <x v="3"/>
    <s v="Bedding"/>
    <s v="0R01-IN-KOUTS-KS-IN"/>
    <x v="0"/>
    <n v="0.36"/>
    <n v="152"/>
  </r>
  <r>
    <x v="3"/>
    <s v="Bedding"/>
    <s v="0R01-IN-KOUTS-KY-IN"/>
    <x v="0"/>
    <n v="0.36"/>
    <n v="152"/>
  </r>
  <r>
    <x v="3"/>
    <s v="Bedding"/>
    <s v="0R01-IN-KOUTS-LA-IN"/>
    <x v="0"/>
    <n v="0.36"/>
    <n v="152"/>
  </r>
  <r>
    <x v="3"/>
    <s v="Bedding"/>
    <s v="0R01-IN-KOUTS-MA-IN"/>
    <x v="0"/>
    <n v="0.36"/>
    <n v="152"/>
  </r>
  <r>
    <x v="3"/>
    <s v="Bedding"/>
    <s v="0R01-IN-KOUTS-MB-IN"/>
    <x v="0"/>
    <n v="0.24"/>
    <n v="215"/>
  </r>
  <r>
    <x v="3"/>
    <s v="Bedding"/>
    <s v="0R01-IN-KOUTS-MD-IN"/>
    <x v="2"/>
    <n v="0.48099999999999998"/>
    <n v="222.8"/>
  </r>
  <r>
    <x v="3"/>
    <s v="Bedding"/>
    <s v="0R01-IN-KOUTS-ME-IN"/>
    <x v="0"/>
    <n v="0.36"/>
    <n v="152"/>
  </r>
  <r>
    <x v="3"/>
    <s v="Bedding"/>
    <s v="0R01-IN-KOUTS-MI-IN"/>
    <x v="1"/>
    <n v="0.48"/>
    <n v="219.5"/>
  </r>
  <r>
    <x v="3"/>
    <s v="Bedding"/>
    <s v="0R01-IN-KOUTS-MN-IN"/>
    <x v="0"/>
    <n v="0.36"/>
    <n v="152"/>
  </r>
  <r>
    <x v="3"/>
    <s v="Bedding"/>
    <s v="0R01-IN-KOUTS-MO-IN"/>
    <x v="0"/>
    <n v="0.36"/>
    <n v="152"/>
  </r>
  <r>
    <x v="3"/>
    <s v="Bedding"/>
    <s v="0R01-IN-KOUTS-MS-IN"/>
    <x v="2"/>
    <n v="0.52300000000000002"/>
    <n v="133.6"/>
  </r>
  <r>
    <x v="3"/>
    <s v="Bedding"/>
    <s v="0R01-IN-KOUTS-MT-IN"/>
    <x v="0"/>
    <n v="0.36"/>
    <n v="152"/>
  </r>
  <r>
    <x v="3"/>
    <s v="Bedding"/>
    <s v="0R01-IN-KOUTS-NC-IN"/>
    <x v="1"/>
    <n v="0.48299999999999998"/>
    <n v="261.3"/>
  </r>
  <r>
    <x v="3"/>
    <s v="Bedding"/>
    <s v="0R01-IN-KOUTS-ND-IN"/>
    <x v="0"/>
    <n v="0.36"/>
    <n v="152"/>
  </r>
  <r>
    <x v="3"/>
    <s v="Bedding"/>
    <s v="0R01-IN-KOUTS-NE-IN"/>
    <x v="0"/>
    <n v="0.36"/>
    <n v="152"/>
  </r>
  <r>
    <x v="3"/>
    <s v="Bedding"/>
    <s v="0R01-IN-KOUTS-NH-IN"/>
    <x v="0"/>
    <n v="0.36"/>
    <n v="152"/>
  </r>
  <r>
    <x v="3"/>
    <s v="Bedding"/>
    <s v="0R01-IN-KOUTS-NJ-IN"/>
    <x v="1"/>
    <n v="0.44700000000000001"/>
    <n v="129"/>
  </r>
  <r>
    <x v="3"/>
    <s v="Bedding"/>
    <s v="0R01-IN-KOUTS-NM-IN"/>
    <x v="0"/>
    <n v="0.36"/>
    <n v="152"/>
  </r>
  <r>
    <x v="3"/>
    <s v="Bedding"/>
    <s v="0R01-IN-KOUTS-NV-IN"/>
    <x v="0"/>
    <n v="0.36"/>
    <n v="152"/>
  </r>
  <r>
    <x v="3"/>
    <s v="Bedding"/>
    <s v="0R01-IN-KOUTS-NY-IN"/>
    <x v="0"/>
    <n v="0.36"/>
    <n v="152"/>
  </r>
  <r>
    <x v="3"/>
    <s v="Bedding"/>
    <s v="0R01-IN-KOUTS-OH-IN"/>
    <x v="2"/>
    <n v="0.48399999999999999"/>
    <n v="134.69999999999999"/>
  </r>
  <r>
    <x v="3"/>
    <s v="Bedding"/>
    <s v="0R01-IN-KOUTS-OK-IN"/>
    <x v="2"/>
    <n v="0.52900000000000003"/>
    <n v="158.80000000000001"/>
  </r>
  <r>
    <x v="3"/>
    <s v="Bedding"/>
    <s v="0R01-IN-KOUTS-ON-IN"/>
    <x v="2"/>
    <n v="0.79600000000000004"/>
    <n v="112.6"/>
  </r>
  <r>
    <x v="3"/>
    <s v="Bedding"/>
    <s v="0R01-IN-KOUTS-OR-IN"/>
    <x v="0"/>
    <n v="0.36"/>
    <n v="152"/>
  </r>
  <r>
    <x v="3"/>
    <s v="Bedding"/>
    <s v="0R01-IN-KOUTS-PA-IN"/>
    <x v="2"/>
    <n v="0.51200000000000001"/>
    <n v="227.3"/>
  </r>
  <r>
    <x v="3"/>
    <s v="Bedding"/>
    <s v="0R01-IN-KOUTS-QC-IN"/>
    <x v="0"/>
    <n v="0.39"/>
    <n v="172"/>
  </r>
  <r>
    <x v="3"/>
    <s v="Bedding"/>
    <s v="0R01-IN-KOUTS-RI-IN"/>
    <x v="0"/>
    <n v="0.36"/>
    <n v="152"/>
  </r>
  <r>
    <x v="3"/>
    <s v="Bedding"/>
    <s v="0R01-IN-KOUTS-SC-IN"/>
    <x v="0"/>
    <n v="0.36"/>
    <n v="152"/>
  </r>
  <r>
    <x v="3"/>
    <s v="Bedding"/>
    <s v="0R01-IN-KOUTS-SD-IN"/>
    <x v="0"/>
    <n v="0.36"/>
    <n v="152"/>
  </r>
  <r>
    <x v="3"/>
    <s v="Bedding"/>
    <s v="0R01-IN-KOUTS-SK-IN"/>
    <x v="0"/>
    <n v="0.24"/>
    <n v="215"/>
  </r>
  <r>
    <x v="3"/>
    <s v="Bedding"/>
    <s v="0R01-IN-KOUTS-TN-IN"/>
    <x v="0"/>
    <n v="0.36"/>
    <n v="152"/>
  </r>
  <r>
    <x v="3"/>
    <s v="Bedding"/>
    <s v="0R01-IN-KOUTS-TX-IN"/>
    <x v="1"/>
    <n v="0.38300000000000001"/>
    <n v="250.5"/>
  </r>
  <r>
    <x v="3"/>
    <s v="Bedding"/>
    <s v="0R01-IN-KOUTS-UT-IN"/>
    <x v="0"/>
    <n v="0.36"/>
    <n v="152"/>
  </r>
  <r>
    <x v="3"/>
    <s v="Bedding"/>
    <s v="0R01-IN-KOUTS-VA-IN"/>
    <x v="0"/>
    <n v="0.36"/>
    <n v="152"/>
  </r>
  <r>
    <x v="3"/>
    <s v="Bedding"/>
    <s v="0R01-IN-KOUTS-VT-IN"/>
    <x v="0"/>
    <n v="0.36"/>
    <n v="152"/>
  </r>
  <r>
    <x v="3"/>
    <s v="Bedding"/>
    <s v="0R01-IN-KOUTS-WA-IN"/>
    <x v="0"/>
    <n v="0.36"/>
    <n v="152"/>
  </r>
  <r>
    <x v="3"/>
    <s v="Bedding"/>
    <s v="0R01-IN-KOUTS-WI-IN"/>
    <x v="0"/>
    <n v="0.36"/>
    <n v="152"/>
  </r>
  <r>
    <x v="3"/>
    <s v="Bedding"/>
    <s v="0R01-IN-KOUTS-WV-IN"/>
    <x v="0"/>
    <n v="0.36"/>
    <n v="152"/>
  </r>
  <r>
    <x v="3"/>
    <s v="Bedding"/>
    <s v="0R01-IN-KOUTS-WY-IN"/>
    <x v="0"/>
    <n v="0.36"/>
    <n v="152"/>
  </r>
  <r>
    <x v="3"/>
    <s v="Bedding"/>
    <s v="0R01-IN-KOUTS-IN-AB"/>
    <x v="0"/>
    <n v="0.24"/>
    <n v="215"/>
  </r>
  <r>
    <x v="3"/>
    <s v="Bedding"/>
    <s v="0R01-IN-KOUTS-IN-AL"/>
    <x v="0"/>
    <n v="0.36"/>
    <n v="152"/>
  </r>
  <r>
    <x v="3"/>
    <s v="Bedding"/>
    <s v="0R01-IN-KOUTS-IN-AR"/>
    <x v="0"/>
    <n v="0.36"/>
    <n v="152"/>
  </r>
  <r>
    <x v="3"/>
    <s v="Bedding"/>
    <s v="0R01-IN-KOUTS-IN-AZ"/>
    <x v="0"/>
    <n v="0.36"/>
    <n v="152"/>
  </r>
  <r>
    <x v="3"/>
    <s v="Bedding"/>
    <s v="0R01-IN-KOUTS-IN-BC"/>
    <x v="0"/>
    <n v="0.24"/>
    <n v="215"/>
  </r>
  <r>
    <x v="3"/>
    <s v="Bedding"/>
    <s v="0R01-IN-KOUTS-IN-CA"/>
    <x v="0"/>
    <n v="0.36"/>
    <n v="152"/>
  </r>
  <r>
    <x v="3"/>
    <s v="Bedding"/>
    <s v="0R01-IN-KOUTS-IN-CO"/>
    <x v="0"/>
    <n v="0.36"/>
    <n v="152"/>
  </r>
  <r>
    <x v="3"/>
    <s v="Bedding"/>
    <s v="0R01-IN-KOUTS-IN-CT"/>
    <x v="1"/>
    <n v="0.51200000000000001"/>
    <n v="129"/>
  </r>
  <r>
    <x v="3"/>
    <s v="Bedding"/>
    <s v="0R01-IN-KOUTS-IN-DC"/>
    <x v="0"/>
    <n v="0.36"/>
    <n v="152"/>
  </r>
  <r>
    <x v="3"/>
    <s v="Bedding"/>
    <s v="0R01-IN-KOUTS-IN-DE"/>
    <x v="0"/>
    <n v="0.36"/>
    <n v="152"/>
  </r>
  <r>
    <x v="3"/>
    <s v="Bedding"/>
    <s v="0R01-IN-KOUTS-IN-FL"/>
    <x v="0"/>
    <n v="0.36"/>
    <n v="152"/>
  </r>
  <r>
    <x v="3"/>
    <s v="Bedding"/>
    <s v="0R01-IN-KOUTS-IN-GA"/>
    <x v="0"/>
    <n v="0.36"/>
    <n v="152"/>
  </r>
  <r>
    <x v="3"/>
    <s v="Bedding"/>
    <s v="0R01-IN-KOUTS-IN-IA"/>
    <x v="1"/>
    <n v="0.45200000000000001"/>
    <n v="122.5"/>
  </r>
  <r>
    <x v="3"/>
    <s v="Bedding"/>
    <s v="0R01-IN-KOUTS-IN-ID"/>
    <x v="0"/>
    <n v="0.36"/>
    <n v="152"/>
  </r>
  <r>
    <x v="3"/>
    <s v="Bedding"/>
    <s v="0R01-IN-KOUTS-IN-IL"/>
    <x v="0"/>
    <n v="0.36"/>
    <n v="152"/>
  </r>
  <r>
    <x v="3"/>
    <s v="Bedding"/>
    <s v="0R01-IN-KOUTS-IN-IN"/>
    <x v="0"/>
    <n v="0.36"/>
    <n v="152"/>
  </r>
  <r>
    <x v="3"/>
    <s v="Bedding"/>
    <s v="0R01-IN-KOUTS-IN-KS"/>
    <x v="0"/>
    <n v="0.36"/>
    <n v="152"/>
  </r>
  <r>
    <x v="3"/>
    <s v="Bedding"/>
    <s v="0R01-IN-KOUTS-IN-KY"/>
    <x v="0"/>
    <n v="0.36"/>
    <n v="152"/>
  </r>
  <r>
    <x v="3"/>
    <s v="Bedding"/>
    <s v="0R01-IN-KOUTS-IN-LA"/>
    <x v="0"/>
    <n v="0.36"/>
    <n v="152"/>
  </r>
  <r>
    <x v="3"/>
    <s v="Bedding"/>
    <s v="0R01-IN-KOUTS-IN-MA"/>
    <x v="2"/>
    <n v="0.40300000000000002"/>
    <n v="134.9"/>
  </r>
  <r>
    <x v="3"/>
    <s v="Bedding"/>
    <s v="0R01-IN-KOUTS-IN-MB"/>
    <x v="0"/>
    <n v="0.24"/>
    <n v="215"/>
  </r>
  <r>
    <x v="3"/>
    <s v="Bedding"/>
    <s v="0R01-IN-KOUTS-IN-MD"/>
    <x v="2"/>
    <n v="0.53200000000000003"/>
    <n v="188.3"/>
  </r>
  <r>
    <x v="3"/>
    <s v="Bedding"/>
    <s v="0R01-IN-KOUTS-IN-ME"/>
    <x v="0"/>
    <n v="0.36"/>
    <n v="152"/>
  </r>
  <r>
    <x v="3"/>
    <s v="Bedding"/>
    <s v="0R01-IN-KOUTS-IN-MI"/>
    <x v="0"/>
    <n v="0.36"/>
    <n v="152"/>
  </r>
  <r>
    <x v="3"/>
    <s v="Bedding"/>
    <s v="0R01-IN-KOUTS-IN-MN"/>
    <x v="2"/>
    <n v="0.65400000000000003"/>
    <n v="162.6"/>
  </r>
  <r>
    <x v="3"/>
    <s v="Bedding"/>
    <s v="0R01-IN-KOUTS-IN-MO"/>
    <x v="1"/>
    <n v="0.64300000000000002"/>
    <n v="221.8"/>
  </r>
  <r>
    <x v="3"/>
    <s v="Bedding"/>
    <s v="0R01-IN-KOUTS-IN-MS"/>
    <x v="0"/>
    <n v="0.36"/>
    <n v="152"/>
  </r>
  <r>
    <x v="3"/>
    <s v="Bedding"/>
    <s v="0R01-IN-KOUTS-IN-MT"/>
    <x v="0"/>
    <n v="0.36"/>
    <n v="152"/>
  </r>
  <r>
    <x v="3"/>
    <s v="Bedding"/>
    <s v="0R01-IN-KOUTS-IN-NC"/>
    <x v="2"/>
    <n v="0.439"/>
    <n v="239.2"/>
  </r>
  <r>
    <x v="3"/>
    <s v="Bedding"/>
    <s v="0R01-IN-KOUTS-IN-ND"/>
    <x v="0"/>
    <n v="0.36"/>
    <n v="152"/>
  </r>
  <r>
    <x v="3"/>
    <s v="Bedding"/>
    <s v="0R01-IN-KOUTS-IN-NE"/>
    <x v="0"/>
    <n v="0.36"/>
    <n v="152"/>
  </r>
  <r>
    <x v="3"/>
    <s v="Bedding"/>
    <s v="0R01-IN-KOUTS-IN-NH"/>
    <x v="0"/>
    <n v="0.36"/>
    <n v="152"/>
  </r>
  <r>
    <x v="3"/>
    <s v="Bedding"/>
    <s v="0R01-IN-KOUTS-IN-NJ"/>
    <x v="1"/>
    <n v="0.40200000000000002"/>
    <n v="129"/>
  </r>
  <r>
    <x v="3"/>
    <s v="Bedding"/>
    <s v="0R01-IN-KOUTS-IN-NM"/>
    <x v="0"/>
    <n v="0.36"/>
    <n v="152"/>
  </r>
  <r>
    <x v="3"/>
    <s v="Bedding"/>
    <s v="0R01-IN-KOUTS-IN-NV"/>
    <x v="0"/>
    <n v="0.36"/>
    <n v="152"/>
  </r>
  <r>
    <x v="3"/>
    <s v="Bedding"/>
    <s v="0R01-IN-KOUTS-IN-NY"/>
    <x v="1"/>
    <n v="0.621"/>
    <n v="262.5"/>
  </r>
  <r>
    <x v="3"/>
    <s v="Bedding"/>
    <s v="0R01-IN-KOUTS-IN-OH"/>
    <x v="1"/>
    <n v="0.46300000000000002"/>
    <n v="272.8"/>
  </r>
  <r>
    <x v="3"/>
    <s v="Bedding"/>
    <s v="0R01-IN-KOUTS-IN-OK"/>
    <x v="2"/>
    <n v="0.52600000000000002"/>
    <n v="194"/>
  </r>
  <r>
    <x v="3"/>
    <s v="Bedding"/>
    <s v="0R01-IN-KOUTS-IN-ON"/>
    <x v="2"/>
    <n v="0.55300000000000005"/>
    <n v="244.8"/>
  </r>
  <r>
    <x v="3"/>
    <s v="Bedding"/>
    <s v="0R01-IN-KOUTS-IN-OR"/>
    <x v="0"/>
    <n v="0.36"/>
    <n v="152"/>
  </r>
  <r>
    <x v="3"/>
    <s v="Bedding"/>
    <s v="0R01-IN-KOUTS-IN-PA"/>
    <x v="2"/>
    <n v="0.499"/>
    <n v="182.3"/>
  </r>
  <r>
    <x v="3"/>
    <s v="Bedding"/>
    <s v="0R01-IN-KOUTS-IN-QC"/>
    <x v="0"/>
    <n v="0.39"/>
    <n v="172"/>
  </r>
  <r>
    <x v="3"/>
    <s v="Bedding"/>
    <s v="0R01-IN-KOUTS-IN-RI"/>
    <x v="0"/>
    <n v="0.36"/>
    <n v="152"/>
  </r>
  <r>
    <x v="3"/>
    <s v="Bedding"/>
    <s v="0R01-IN-KOUTS-IN-SC"/>
    <x v="0"/>
    <n v="0.36"/>
    <n v="152"/>
  </r>
  <r>
    <x v="3"/>
    <s v="Bedding"/>
    <s v="0R01-IN-KOUTS-IN-SD"/>
    <x v="0"/>
    <n v="0.36"/>
    <n v="152"/>
  </r>
  <r>
    <x v="3"/>
    <s v="Bedding"/>
    <s v="0R01-IN-KOUTS-IN-SK"/>
    <x v="0"/>
    <n v="0.24"/>
    <n v="215"/>
  </r>
  <r>
    <x v="3"/>
    <s v="Bedding"/>
    <s v="0R01-IN-KOUTS-IN-TN"/>
    <x v="0"/>
    <n v="0.36"/>
    <n v="152"/>
  </r>
  <r>
    <x v="3"/>
    <s v="Bedding"/>
    <s v="0R01-IN-KOUTS-IN-TX"/>
    <x v="0"/>
    <n v="0.36"/>
    <n v="152"/>
  </r>
  <r>
    <x v="3"/>
    <s v="Bedding"/>
    <s v="0R01-IN-KOUTS-IN-UT"/>
    <x v="0"/>
    <n v="0.36"/>
    <n v="152"/>
  </r>
  <r>
    <x v="3"/>
    <s v="Bedding"/>
    <s v="0R01-IN-KOUTS-IN-VA"/>
    <x v="0"/>
    <n v="0.36"/>
    <n v="152"/>
  </r>
  <r>
    <x v="3"/>
    <s v="Bedding"/>
    <s v="0R01-IN-KOUTS-IN-VT"/>
    <x v="1"/>
    <n v="0.4"/>
    <n v="300"/>
  </r>
  <r>
    <x v="3"/>
    <s v="Bedding"/>
    <s v="0R01-IN-KOUTS-IN-WA"/>
    <x v="0"/>
    <n v="0.36"/>
    <n v="152"/>
  </r>
  <r>
    <x v="3"/>
    <s v="Bedding"/>
    <s v="0R01-IN-KOUTS-IN-WI"/>
    <x v="2"/>
    <n v="0.54400000000000004"/>
    <n v="139.4"/>
  </r>
  <r>
    <x v="3"/>
    <s v="Bedding"/>
    <s v="0R01-IN-KOUTS-IN-WV"/>
    <x v="0"/>
    <n v="0.36"/>
    <n v="152"/>
  </r>
  <r>
    <x v="3"/>
    <s v="Bedding"/>
    <s v="0R01-IN-KOUTS-IN-WY"/>
    <x v="0"/>
    <n v="0.36"/>
    <n v="152"/>
  </r>
  <r>
    <x v="4"/>
    <s v="Nonoperating"/>
    <s v="0S00-MO-CARTHAGE-AB-MO"/>
    <x v="0"/>
    <n v="0.24"/>
    <n v="215"/>
  </r>
  <r>
    <x v="4"/>
    <s v="Nonoperating"/>
    <s v="0S00-MO-CARTHAGE-AL-MO"/>
    <x v="2"/>
    <n v="0.44400000000000001"/>
    <n v="141.80000000000001"/>
  </r>
  <r>
    <x v="4"/>
    <s v="Nonoperating"/>
    <s v="0S00-MO-CARTHAGE-AR-MO"/>
    <x v="2"/>
    <n v="0.51400000000000001"/>
    <n v="133.6"/>
  </r>
  <r>
    <x v="4"/>
    <s v="Nonoperating"/>
    <s v="0S00-MO-CARTHAGE-AZ-MO"/>
    <x v="0"/>
    <n v="0.255"/>
    <n v="178"/>
  </r>
  <r>
    <x v="4"/>
    <s v="Nonoperating"/>
    <s v="0S00-MO-CARTHAGE-BC-MO"/>
    <x v="0"/>
    <n v="0.24"/>
    <n v="215"/>
  </r>
  <r>
    <x v="4"/>
    <s v="Nonoperating"/>
    <s v="0S00-MO-CARTHAGE-CA-MO"/>
    <x v="0"/>
    <n v="0.255"/>
    <n v="178"/>
  </r>
  <r>
    <x v="4"/>
    <s v="Nonoperating"/>
    <s v="0S00-MO-CARTHAGE-CO-MO"/>
    <x v="2"/>
    <n v="0.30399999999999999"/>
    <n v="205.1"/>
  </r>
  <r>
    <x v="4"/>
    <s v="Nonoperating"/>
    <s v="0S00-MO-CARTHAGE-CT-MO"/>
    <x v="0"/>
    <n v="0.255"/>
    <n v="178"/>
  </r>
  <r>
    <x v="4"/>
    <s v="Nonoperating"/>
    <s v="0S00-MO-CARTHAGE-DC-MO"/>
    <x v="0"/>
    <n v="0.255"/>
    <n v="178"/>
  </r>
  <r>
    <x v="4"/>
    <s v="Nonoperating"/>
    <s v="0S00-MO-CARTHAGE-DE-MO"/>
    <x v="0"/>
    <n v="0.255"/>
    <n v="178"/>
  </r>
  <r>
    <x v="4"/>
    <s v="Nonoperating"/>
    <s v="0S00-MO-CARTHAGE-FL-MO"/>
    <x v="2"/>
    <n v="0.46400000000000002"/>
    <n v="151.30000000000001"/>
  </r>
  <r>
    <x v="4"/>
    <s v="Nonoperating"/>
    <s v="0S00-MO-CARTHAGE-GA-MO"/>
    <x v="2"/>
    <n v="0.317"/>
    <n v="241.7"/>
  </r>
  <r>
    <x v="4"/>
    <s v="Nonoperating"/>
    <s v="0S00-MO-CARTHAGE-IA-MO"/>
    <x v="0"/>
    <n v="0.255"/>
    <n v="178"/>
  </r>
  <r>
    <x v="4"/>
    <s v="Nonoperating"/>
    <s v="0S00-MO-CARTHAGE-ID-MO"/>
    <x v="2"/>
    <n v="7.0000000000000007E-2"/>
    <n v="211"/>
  </r>
  <r>
    <x v="4"/>
    <s v="Nonoperating"/>
    <s v="0S00-MO-CARTHAGE-IL-MO"/>
    <x v="2"/>
    <n v="0.56999999999999995"/>
    <n v="186.9"/>
  </r>
  <r>
    <x v="4"/>
    <s v="Nonoperating"/>
    <s v="0S00-MO-CARTHAGE-IN-MO"/>
    <x v="2"/>
    <n v="0.52500000000000002"/>
    <n v="214.5"/>
  </r>
  <r>
    <x v="4"/>
    <s v="Nonoperating"/>
    <s v="0S00-MO-CARTHAGE-KS-MO"/>
    <x v="2"/>
    <n v="0.434"/>
    <n v="101"/>
  </r>
  <r>
    <x v="4"/>
    <s v="Nonoperating"/>
    <s v="0S00-MO-CARTHAGE-KY-MO"/>
    <x v="0"/>
    <n v="0.255"/>
    <n v="178"/>
  </r>
  <r>
    <x v="4"/>
    <s v="Nonoperating"/>
    <s v="0S00-MO-CARTHAGE-LA-MO"/>
    <x v="0"/>
    <n v="0.255"/>
    <n v="178"/>
  </r>
  <r>
    <x v="4"/>
    <s v="Nonoperating"/>
    <s v="0S00-MO-CARTHAGE-MA-MO"/>
    <x v="2"/>
    <n v="0.53700000000000003"/>
    <n v="211.9"/>
  </r>
  <r>
    <x v="4"/>
    <s v="Nonoperating"/>
    <s v="0S00-MO-CARTHAGE-MB-MO"/>
    <x v="0"/>
    <n v="0.24"/>
    <n v="215"/>
  </r>
  <r>
    <x v="4"/>
    <s v="Nonoperating"/>
    <s v="0S00-MO-CARTHAGE-MD-MO"/>
    <x v="2"/>
    <n v="0.48199999999999998"/>
    <n v="156.5"/>
  </r>
  <r>
    <x v="4"/>
    <s v="Nonoperating"/>
    <s v="0S00-MO-CARTHAGE-ME-MO"/>
    <x v="0"/>
    <n v="0.255"/>
    <n v="178"/>
  </r>
  <r>
    <x v="4"/>
    <s v="Nonoperating"/>
    <s v="0S00-MO-CARTHAGE-MI-MO"/>
    <x v="2"/>
    <n v="0.57799999999999996"/>
    <n v="146.69999999999999"/>
  </r>
  <r>
    <x v="4"/>
    <s v="Nonoperating"/>
    <s v="0S00-MO-CARTHAGE-MN-MO"/>
    <x v="2"/>
    <n v="0.40300000000000002"/>
    <n v="144.80000000000001"/>
  </r>
  <r>
    <x v="4"/>
    <s v="Nonoperating"/>
    <s v="0S00-MO-CARTHAGE-MO-MO"/>
    <x v="2"/>
    <n v="0.6"/>
    <n v="133.6"/>
  </r>
  <r>
    <x v="4"/>
    <s v="Nonoperating"/>
    <s v="0S00-MO-CARTHAGE-MS-MO"/>
    <x v="0"/>
    <n v="0.255"/>
    <n v="178"/>
  </r>
  <r>
    <x v="4"/>
    <s v="Nonoperating"/>
    <s v="0S00-MO-CARTHAGE-MT-MO"/>
    <x v="0"/>
    <n v="0.255"/>
    <n v="178"/>
  </r>
  <r>
    <x v="4"/>
    <s v="Nonoperating"/>
    <s v="0S00-MO-CARTHAGE-NC-MO"/>
    <x v="0"/>
    <n v="0.255"/>
    <n v="178"/>
  </r>
  <r>
    <x v="4"/>
    <s v="Nonoperating"/>
    <s v="0S00-MO-CARTHAGE-ND-MO"/>
    <x v="0"/>
    <n v="0.255"/>
    <n v="178"/>
  </r>
  <r>
    <x v="4"/>
    <s v="Nonoperating"/>
    <s v="0S00-MO-CARTHAGE-NE-MO"/>
    <x v="0"/>
    <n v="0.255"/>
    <n v="178"/>
  </r>
  <r>
    <x v="4"/>
    <s v="Nonoperating"/>
    <s v="0S00-MO-CARTHAGE-NH-MO"/>
    <x v="0"/>
    <n v="0.255"/>
    <n v="178"/>
  </r>
  <r>
    <x v="4"/>
    <s v="Nonoperating"/>
    <s v="0S00-MO-CARTHAGE-NJ-MO"/>
    <x v="2"/>
    <n v="0.46500000000000002"/>
    <n v="174.8"/>
  </r>
  <r>
    <x v="4"/>
    <s v="Nonoperating"/>
    <s v="0S00-MO-CARTHAGE-NM-MO"/>
    <x v="0"/>
    <n v="0.255"/>
    <n v="178"/>
  </r>
  <r>
    <x v="4"/>
    <s v="Nonoperating"/>
    <s v="0S00-MO-CARTHAGE-NV-MO"/>
    <x v="0"/>
    <n v="0.255"/>
    <n v="178"/>
  </r>
  <r>
    <x v="4"/>
    <s v="Nonoperating"/>
    <s v="0S00-MO-CARTHAGE-NY-MO"/>
    <x v="2"/>
    <n v="0.31"/>
    <n v="151.80000000000001"/>
  </r>
  <r>
    <x v="4"/>
    <s v="Nonoperating"/>
    <s v="0S00-MO-CARTHAGE-OH-MO"/>
    <x v="0"/>
    <n v="0.255"/>
    <n v="178"/>
  </r>
  <r>
    <x v="4"/>
    <s v="Nonoperating"/>
    <s v="0S00-MO-CARTHAGE-OK-MO"/>
    <x v="2"/>
    <n v="0.56499999999999995"/>
    <n v="133.6"/>
  </r>
  <r>
    <x v="4"/>
    <s v="Nonoperating"/>
    <s v="0S00-MO-CARTHAGE-ON-MO"/>
    <x v="0"/>
    <n v="0.39"/>
    <n v="172"/>
  </r>
  <r>
    <x v="4"/>
    <s v="Nonoperating"/>
    <s v="0S00-MO-CARTHAGE-OR-MO"/>
    <x v="0"/>
    <n v="0.255"/>
    <n v="178"/>
  </r>
  <r>
    <x v="4"/>
    <s v="Nonoperating"/>
    <s v="0S00-MO-CARTHAGE-PA-MO"/>
    <x v="2"/>
    <n v="0.55800000000000005"/>
    <n v="192.3"/>
  </r>
  <r>
    <x v="4"/>
    <s v="Nonoperating"/>
    <s v="0S00-MO-CARTHAGE-QC-MO"/>
    <x v="0"/>
    <n v="0.39"/>
    <n v="172"/>
  </r>
  <r>
    <x v="4"/>
    <s v="Nonoperating"/>
    <s v="0S00-MO-CARTHAGE-RI-MO"/>
    <x v="0"/>
    <n v="0.255"/>
    <n v="178"/>
  </r>
  <r>
    <x v="4"/>
    <s v="Nonoperating"/>
    <s v="0S00-MO-CARTHAGE-SC-MO"/>
    <x v="0"/>
    <n v="0.255"/>
    <n v="178"/>
  </r>
  <r>
    <x v="4"/>
    <s v="Nonoperating"/>
    <s v="0S00-MO-CARTHAGE-SD-MO"/>
    <x v="0"/>
    <n v="0.255"/>
    <n v="178"/>
  </r>
  <r>
    <x v="4"/>
    <s v="Nonoperating"/>
    <s v="0S00-MO-CARTHAGE-SK-MO"/>
    <x v="0"/>
    <n v="0.24"/>
    <n v="215"/>
  </r>
  <r>
    <x v="4"/>
    <s v="Nonoperating"/>
    <s v="0S00-MO-CARTHAGE-TN-MO"/>
    <x v="2"/>
    <n v="0.40699999999999997"/>
    <n v="141.30000000000001"/>
  </r>
  <r>
    <x v="4"/>
    <s v="Nonoperating"/>
    <s v="0S00-MO-CARTHAGE-TX-MO"/>
    <x v="2"/>
    <n v="0.36"/>
    <n v="164.7"/>
  </r>
  <r>
    <x v="4"/>
    <s v="Nonoperating"/>
    <s v="0S00-MO-CARTHAGE-UT-MO"/>
    <x v="0"/>
    <n v="0.255"/>
    <n v="178"/>
  </r>
  <r>
    <x v="4"/>
    <s v="Nonoperating"/>
    <s v="0S00-MO-CARTHAGE-VA-MO"/>
    <x v="2"/>
    <n v="0.40100000000000002"/>
    <n v="245.4"/>
  </r>
  <r>
    <x v="4"/>
    <s v="Nonoperating"/>
    <s v="0S00-MO-CARTHAGE-VT-MO"/>
    <x v="0"/>
    <n v="0.255"/>
    <n v="178"/>
  </r>
  <r>
    <x v="4"/>
    <s v="Nonoperating"/>
    <s v="0S00-MO-CARTHAGE-WA-MO"/>
    <x v="2"/>
    <n v="0.433"/>
    <n v="164.8"/>
  </r>
  <r>
    <x v="4"/>
    <s v="Nonoperating"/>
    <s v="0S00-MO-CARTHAGE-WI-MO"/>
    <x v="2"/>
    <n v="0.32"/>
    <n v="190.2"/>
  </r>
  <r>
    <x v="4"/>
    <s v="Nonoperating"/>
    <s v="0S00-MO-CARTHAGE-WV-MO"/>
    <x v="0"/>
    <n v="0.255"/>
    <n v="178"/>
  </r>
  <r>
    <x v="4"/>
    <s v="Nonoperating"/>
    <s v="0S00-MO-CARTHAGE-WY-MO"/>
    <x v="0"/>
    <n v="0.255"/>
    <n v="178"/>
  </r>
  <r>
    <x v="4"/>
    <s v="Nonoperating"/>
    <s v="0S00-MO-CARTHAGE-MO-AB"/>
    <x v="2"/>
    <n v="0.38400000000000001"/>
    <n v="278"/>
  </r>
  <r>
    <x v="4"/>
    <s v="Nonoperating"/>
    <s v="0S00-MO-CARTHAGE-MO-AL"/>
    <x v="0"/>
    <n v="0.255"/>
    <n v="178"/>
  </r>
  <r>
    <x v="4"/>
    <s v="Nonoperating"/>
    <s v="0S00-MO-CARTHAGE-MO-AR"/>
    <x v="2"/>
    <n v="0.39300000000000002"/>
    <n v="160.30000000000001"/>
  </r>
  <r>
    <x v="4"/>
    <s v="Nonoperating"/>
    <s v="0S00-MO-CARTHAGE-MO-AZ"/>
    <x v="2"/>
    <n v="0.39800000000000002"/>
    <n v="171.5"/>
  </r>
  <r>
    <x v="4"/>
    <s v="Nonoperating"/>
    <s v="0S00-MO-CARTHAGE-MO-BC"/>
    <x v="0"/>
    <n v="0.24"/>
    <n v="215"/>
  </r>
  <r>
    <x v="4"/>
    <s v="Nonoperating"/>
    <s v="0S00-MO-CARTHAGE-MO-CA"/>
    <x v="2"/>
    <n v="0.53400000000000003"/>
    <n v="172.3"/>
  </r>
  <r>
    <x v="4"/>
    <s v="Nonoperating"/>
    <s v="0S00-MO-CARTHAGE-MO-CO"/>
    <x v="2"/>
    <n v="0.40400000000000003"/>
    <n v="249.5"/>
  </r>
  <r>
    <x v="4"/>
    <s v="Nonoperating"/>
    <s v="0S00-MO-CARTHAGE-MO-CT"/>
    <x v="0"/>
    <n v="0.255"/>
    <n v="178"/>
  </r>
  <r>
    <x v="4"/>
    <s v="Nonoperating"/>
    <s v="0S00-MO-CARTHAGE-MO-DC"/>
    <x v="0"/>
    <n v="0.255"/>
    <n v="178"/>
  </r>
  <r>
    <x v="4"/>
    <s v="Nonoperating"/>
    <s v="0S00-MO-CARTHAGE-MO-DE"/>
    <x v="0"/>
    <n v="0.255"/>
    <n v="178"/>
  </r>
  <r>
    <x v="4"/>
    <s v="Nonoperating"/>
    <s v="0S00-MO-CARTHAGE-MO-FL"/>
    <x v="0"/>
    <n v="0.255"/>
    <n v="178"/>
  </r>
  <r>
    <x v="4"/>
    <s v="Nonoperating"/>
    <s v="0S00-MO-CARTHAGE-MO-GA"/>
    <x v="0"/>
    <n v="0.255"/>
    <n v="178"/>
  </r>
  <r>
    <x v="4"/>
    <s v="Nonoperating"/>
    <s v="0S00-MO-CARTHAGE-MO-IA"/>
    <x v="2"/>
    <n v="0.34899999999999998"/>
    <n v="154.4"/>
  </r>
  <r>
    <x v="4"/>
    <s v="Nonoperating"/>
    <s v="0S00-MO-CARTHAGE-MO-ID"/>
    <x v="0"/>
    <n v="0.21"/>
    <n v="200"/>
  </r>
  <r>
    <x v="4"/>
    <s v="Nonoperating"/>
    <s v="0S00-MO-CARTHAGE-MO-IL"/>
    <x v="2"/>
    <n v="0.56799999999999995"/>
    <n v="183"/>
  </r>
  <r>
    <x v="4"/>
    <s v="Nonoperating"/>
    <s v="0S00-MO-CARTHAGE-MO-IN"/>
    <x v="2"/>
    <n v="0.63900000000000001"/>
    <n v="245.5"/>
  </r>
  <r>
    <x v="4"/>
    <s v="Nonoperating"/>
    <s v="0S00-MO-CARTHAGE-MO-KS"/>
    <x v="2"/>
    <n v="0.70199999999999996"/>
    <n v="180.5"/>
  </r>
  <r>
    <x v="4"/>
    <s v="Nonoperating"/>
    <s v="0S00-MO-CARTHAGE-MO-KY"/>
    <x v="2"/>
    <n v="0.432"/>
    <n v="139.1"/>
  </r>
  <r>
    <x v="4"/>
    <s v="Nonoperating"/>
    <s v="0S00-MO-CARTHAGE-MO-LA"/>
    <x v="2"/>
    <n v="0.36799999999999999"/>
    <n v="169.5"/>
  </r>
  <r>
    <x v="4"/>
    <s v="Nonoperating"/>
    <s v="0S00-MO-CARTHAGE-MO-MA"/>
    <x v="2"/>
    <n v="0.64600000000000002"/>
    <n v="298.89999999999998"/>
  </r>
  <r>
    <x v="4"/>
    <s v="Nonoperating"/>
    <s v="0S00-MO-CARTHAGE-MO-MB"/>
    <x v="0"/>
    <n v="0.24"/>
    <n v="215"/>
  </r>
  <r>
    <x v="4"/>
    <s v="Nonoperating"/>
    <s v="0S00-MO-CARTHAGE-MO-MD"/>
    <x v="0"/>
    <n v="0.255"/>
    <n v="178"/>
  </r>
  <r>
    <x v="4"/>
    <s v="Nonoperating"/>
    <s v="0S00-MO-CARTHAGE-MO-ME"/>
    <x v="0"/>
    <n v="0.255"/>
    <n v="178"/>
  </r>
  <r>
    <x v="4"/>
    <s v="Nonoperating"/>
    <s v="0S00-MO-CARTHAGE-MO-MI"/>
    <x v="2"/>
    <n v="0.44800000000000001"/>
    <n v="298.39999999999998"/>
  </r>
  <r>
    <x v="4"/>
    <s v="Nonoperating"/>
    <s v="0S00-MO-CARTHAGE-MO-MN"/>
    <x v="2"/>
    <n v="0.59699999999999998"/>
    <n v="175.9"/>
  </r>
  <r>
    <x v="4"/>
    <s v="Nonoperating"/>
    <s v="0S00-MO-CARTHAGE-MO-MO"/>
    <x v="2"/>
    <n v="0.6"/>
    <n v="133.6"/>
  </r>
  <r>
    <x v="4"/>
    <s v="Nonoperating"/>
    <s v="0S00-MO-CARTHAGE-MO-MS"/>
    <x v="0"/>
    <n v="0.255"/>
    <n v="178"/>
  </r>
  <r>
    <x v="4"/>
    <s v="Nonoperating"/>
    <s v="0S00-MO-CARTHAGE-MO-MT"/>
    <x v="0"/>
    <n v="0.21"/>
    <n v="200"/>
  </r>
  <r>
    <x v="4"/>
    <s v="Nonoperating"/>
    <s v="0S00-MO-CARTHAGE-MO-NC"/>
    <x v="2"/>
    <n v="0.41"/>
    <n v="275.60000000000002"/>
  </r>
  <r>
    <x v="4"/>
    <s v="Nonoperating"/>
    <s v="0S00-MO-CARTHAGE-MO-ND"/>
    <x v="0"/>
    <n v="0.255"/>
    <n v="178"/>
  </r>
  <r>
    <x v="4"/>
    <s v="Nonoperating"/>
    <s v="0S00-MO-CARTHAGE-MO-NE"/>
    <x v="2"/>
    <n v="0.51700000000000002"/>
    <n v="136.6"/>
  </r>
  <r>
    <x v="4"/>
    <s v="Nonoperating"/>
    <s v="0S00-MO-CARTHAGE-MO-NH"/>
    <x v="0"/>
    <n v="0.255"/>
    <n v="178"/>
  </r>
  <r>
    <x v="4"/>
    <s v="Nonoperating"/>
    <s v="0S00-MO-CARTHAGE-MO-NJ"/>
    <x v="0"/>
    <n v="0.255"/>
    <n v="178"/>
  </r>
  <r>
    <x v="4"/>
    <s v="Nonoperating"/>
    <s v="0S00-MO-CARTHAGE-MO-NM"/>
    <x v="0"/>
    <n v="0.21"/>
    <n v="200"/>
  </r>
  <r>
    <x v="4"/>
    <s v="Nonoperating"/>
    <s v="0S00-MO-CARTHAGE-MO-NV"/>
    <x v="0"/>
    <n v="0.21"/>
    <n v="200"/>
  </r>
  <r>
    <x v="4"/>
    <s v="Nonoperating"/>
    <s v="0S00-MO-CARTHAGE-MO-NY"/>
    <x v="0"/>
    <n v="0.255"/>
    <n v="178"/>
  </r>
  <r>
    <x v="4"/>
    <s v="Nonoperating"/>
    <s v="0S00-MO-CARTHAGE-MO-OH"/>
    <x v="2"/>
    <n v="0.34899999999999998"/>
    <n v="131"/>
  </r>
  <r>
    <x v="4"/>
    <s v="Nonoperating"/>
    <s v="0S00-MO-CARTHAGE-MO-OK"/>
    <x v="2"/>
    <n v="0.34300000000000003"/>
    <n v="175.1"/>
  </r>
  <r>
    <x v="4"/>
    <s v="Nonoperating"/>
    <s v="0S00-MO-CARTHAGE-MO-ON"/>
    <x v="0"/>
    <n v="0.39"/>
    <n v="172"/>
  </r>
  <r>
    <x v="4"/>
    <s v="Nonoperating"/>
    <s v="0S00-MO-CARTHAGE-MO-OR"/>
    <x v="0"/>
    <n v="0.21"/>
    <n v="200"/>
  </r>
  <r>
    <x v="4"/>
    <s v="Nonoperating"/>
    <s v="0S00-MO-CARTHAGE-MO-PA"/>
    <x v="2"/>
    <n v="0.64800000000000002"/>
    <n v="153.30000000000001"/>
  </r>
  <r>
    <x v="4"/>
    <s v="Nonoperating"/>
    <s v="0S00-MO-CARTHAGE-MO-QC"/>
    <x v="0"/>
    <n v="0.39"/>
    <n v="172"/>
  </r>
  <r>
    <x v="4"/>
    <s v="Nonoperating"/>
    <s v="0S00-MO-CARTHAGE-MO-RI"/>
    <x v="0"/>
    <n v="0.255"/>
    <n v="178"/>
  </r>
  <r>
    <x v="4"/>
    <s v="Nonoperating"/>
    <s v="0S00-MO-CARTHAGE-MO-SC"/>
    <x v="0"/>
    <n v="0.255"/>
    <n v="178"/>
  </r>
  <r>
    <x v="4"/>
    <s v="Nonoperating"/>
    <s v="0S00-MO-CARTHAGE-MO-SD"/>
    <x v="2"/>
    <n v="0.38800000000000001"/>
    <n v="143"/>
  </r>
  <r>
    <x v="4"/>
    <s v="Nonoperating"/>
    <s v="0S00-MO-CARTHAGE-MO-SK"/>
    <x v="0"/>
    <n v="0.24"/>
    <n v="215"/>
  </r>
  <r>
    <x v="4"/>
    <s v="Nonoperating"/>
    <s v="0S00-MO-CARTHAGE-MO-TN"/>
    <x v="2"/>
    <n v="0.628"/>
    <n v="140.1"/>
  </r>
  <r>
    <x v="4"/>
    <s v="Nonoperating"/>
    <s v="0S00-MO-CARTHAGE-MO-TX"/>
    <x v="2"/>
    <n v="0.54600000000000004"/>
    <n v="205.9"/>
  </r>
  <r>
    <x v="4"/>
    <s v="Nonoperating"/>
    <s v="0S00-MO-CARTHAGE-MO-UT"/>
    <x v="0"/>
    <n v="0.21"/>
    <n v="200"/>
  </r>
  <r>
    <x v="4"/>
    <s v="Nonoperating"/>
    <s v="0S00-MO-CARTHAGE-MO-VA"/>
    <x v="2"/>
    <n v="0.44400000000000001"/>
    <n v="152.80000000000001"/>
  </r>
  <r>
    <x v="4"/>
    <s v="Nonoperating"/>
    <s v="0S00-MO-CARTHAGE-MO-VT"/>
    <x v="0"/>
    <n v="0.255"/>
    <n v="178"/>
  </r>
  <r>
    <x v="4"/>
    <s v="Nonoperating"/>
    <s v="0S00-MO-CARTHAGE-MO-WA"/>
    <x v="2"/>
    <n v="0.32500000000000001"/>
    <n v="239.1"/>
  </r>
  <r>
    <x v="4"/>
    <s v="Nonoperating"/>
    <s v="0S00-MO-CARTHAGE-MO-WI"/>
    <x v="2"/>
    <n v="0.59"/>
    <n v="133.6"/>
  </r>
  <r>
    <x v="4"/>
    <s v="Nonoperating"/>
    <s v="0S00-MO-CARTHAGE-MO-WV"/>
    <x v="0"/>
    <n v="0.255"/>
    <n v="178"/>
  </r>
  <r>
    <x v="4"/>
    <s v="Nonoperating"/>
    <s v="0S00-MO-CARTHAGE-MO-WY"/>
    <x v="0"/>
    <n v="0.21"/>
    <n v="200"/>
  </r>
  <r>
    <x v="5"/>
    <s v="Nonoperating"/>
    <s v="0000-MO-CARTHAGE-AB-MO"/>
    <x v="0"/>
    <n v="0.24"/>
    <n v="215"/>
  </r>
  <r>
    <x v="5"/>
    <s v="Nonoperating"/>
    <s v="0000-MO-CARTHAGE-AL-MO"/>
    <x v="2"/>
    <n v="0.44400000000000001"/>
    <n v="141.80000000000001"/>
  </r>
  <r>
    <x v="5"/>
    <s v="Nonoperating"/>
    <s v="0000-MO-CARTHAGE-AR-MO"/>
    <x v="2"/>
    <n v="0.51400000000000001"/>
    <n v="133.6"/>
  </r>
  <r>
    <x v="5"/>
    <s v="Nonoperating"/>
    <s v="0000-MO-CARTHAGE-AZ-MO"/>
    <x v="0"/>
    <n v="0.255"/>
    <n v="178"/>
  </r>
  <r>
    <x v="5"/>
    <s v="Nonoperating"/>
    <s v="0000-MO-CARTHAGE-BC-MO"/>
    <x v="0"/>
    <n v="0.24"/>
    <n v="215"/>
  </r>
  <r>
    <x v="5"/>
    <s v="Nonoperating"/>
    <s v="0000-MO-CARTHAGE-CA-MO"/>
    <x v="0"/>
    <n v="0.255"/>
    <n v="178"/>
  </r>
  <r>
    <x v="5"/>
    <s v="Nonoperating"/>
    <s v="0000-MO-CARTHAGE-CO-MO"/>
    <x v="2"/>
    <n v="0.30399999999999999"/>
    <n v="205.1"/>
  </r>
  <r>
    <x v="5"/>
    <s v="Nonoperating"/>
    <s v="0000-MO-CARTHAGE-CT-MO"/>
    <x v="0"/>
    <n v="0.255"/>
    <n v="178"/>
  </r>
  <r>
    <x v="5"/>
    <s v="Nonoperating"/>
    <s v="0000-MO-CARTHAGE-DC-MO"/>
    <x v="0"/>
    <n v="0.255"/>
    <n v="178"/>
  </r>
  <r>
    <x v="5"/>
    <s v="Nonoperating"/>
    <s v="0000-MO-CARTHAGE-DE-MO"/>
    <x v="0"/>
    <n v="0.255"/>
    <n v="178"/>
  </r>
  <r>
    <x v="5"/>
    <s v="Nonoperating"/>
    <s v="0000-MO-CARTHAGE-FL-MO"/>
    <x v="2"/>
    <n v="0.46400000000000002"/>
    <n v="151.30000000000001"/>
  </r>
  <r>
    <x v="5"/>
    <s v="Nonoperating"/>
    <s v="0000-MO-CARTHAGE-GA-MO"/>
    <x v="2"/>
    <n v="0.317"/>
    <n v="241.7"/>
  </r>
  <r>
    <x v="5"/>
    <s v="Nonoperating"/>
    <s v="0000-MO-CARTHAGE-IA-MO"/>
    <x v="0"/>
    <n v="0.255"/>
    <n v="178"/>
  </r>
  <r>
    <x v="5"/>
    <s v="Nonoperating"/>
    <s v="0000-MO-CARTHAGE-ID-MO"/>
    <x v="2"/>
    <n v="7.0000000000000007E-2"/>
    <n v="211"/>
  </r>
  <r>
    <x v="5"/>
    <s v="Nonoperating"/>
    <s v="0000-MO-CARTHAGE-IL-MO"/>
    <x v="2"/>
    <n v="0.56999999999999995"/>
    <n v="186.9"/>
  </r>
  <r>
    <x v="5"/>
    <s v="Nonoperating"/>
    <s v="0000-MO-CARTHAGE-IN-MO"/>
    <x v="2"/>
    <n v="0.52500000000000002"/>
    <n v="214.5"/>
  </r>
  <r>
    <x v="5"/>
    <s v="Nonoperating"/>
    <s v="0000-MO-CARTHAGE-KS-MO"/>
    <x v="2"/>
    <n v="0.434"/>
    <n v="101"/>
  </r>
  <r>
    <x v="5"/>
    <s v="Nonoperating"/>
    <s v="0000-MO-CARTHAGE-KY-MO"/>
    <x v="0"/>
    <n v="0.255"/>
    <n v="178"/>
  </r>
  <r>
    <x v="5"/>
    <s v="Nonoperating"/>
    <s v="0000-MO-CARTHAGE-LA-MO"/>
    <x v="0"/>
    <n v="0.255"/>
    <n v="178"/>
  </r>
  <r>
    <x v="5"/>
    <s v="Nonoperating"/>
    <s v="0000-MO-CARTHAGE-MA-MO"/>
    <x v="2"/>
    <n v="0.53700000000000003"/>
    <n v="211.9"/>
  </r>
  <r>
    <x v="5"/>
    <s v="Nonoperating"/>
    <s v="0000-MO-CARTHAGE-MB-MO"/>
    <x v="0"/>
    <n v="0.24"/>
    <n v="215"/>
  </r>
  <r>
    <x v="5"/>
    <s v="Nonoperating"/>
    <s v="0000-MO-CARTHAGE-MD-MO"/>
    <x v="2"/>
    <n v="0.48199999999999998"/>
    <n v="156.5"/>
  </r>
  <r>
    <x v="5"/>
    <s v="Nonoperating"/>
    <s v="0000-MO-CARTHAGE-ME-MO"/>
    <x v="0"/>
    <n v="0.255"/>
    <n v="178"/>
  </r>
  <r>
    <x v="5"/>
    <s v="Nonoperating"/>
    <s v="0000-MO-CARTHAGE-MI-MO"/>
    <x v="2"/>
    <n v="0.57799999999999996"/>
    <n v="146.69999999999999"/>
  </r>
  <r>
    <x v="5"/>
    <s v="Nonoperating"/>
    <s v="0000-MO-CARTHAGE-MN-MO"/>
    <x v="2"/>
    <n v="0.40300000000000002"/>
    <n v="144.80000000000001"/>
  </r>
  <r>
    <x v="5"/>
    <s v="Nonoperating"/>
    <s v="0000-MO-CARTHAGE-MO-MO"/>
    <x v="2"/>
    <n v="0.6"/>
    <n v="133.6"/>
  </r>
  <r>
    <x v="5"/>
    <s v="Nonoperating"/>
    <s v="0000-MO-CARTHAGE-MS-MO"/>
    <x v="0"/>
    <n v="0.255"/>
    <n v="178"/>
  </r>
  <r>
    <x v="5"/>
    <s v="Nonoperating"/>
    <s v="0000-MO-CARTHAGE-MT-MO"/>
    <x v="0"/>
    <n v="0.255"/>
    <n v="178"/>
  </r>
  <r>
    <x v="5"/>
    <s v="Nonoperating"/>
    <s v="0000-MO-CARTHAGE-NC-MO"/>
    <x v="0"/>
    <n v="0.255"/>
    <n v="178"/>
  </r>
  <r>
    <x v="5"/>
    <s v="Nonoperating"/>
    <s v="0000-MO-CARTHAGE-ND-MO"/>
    <x v="0"/>
    <n v="0.255"/>
    <n v="178"/>
  </r>
  <r>
    <x v="5"/>
    <s v="Nonoperating"/>
    <s v="0000-MO-CARTHAGE-NE-MO"/>
    <x v="0"/>
    <n v="0.255"/>
    <n v="178"/>
  </r>
  <r>
    <x v="5"/>
    <s v="Nonoperating"/>
    <s v="0000-MO-CARTHAGE-NH-MO"/>
    <x v="0"/>
    <n v="0.255"/>
    <n v="178"/>
  </r>
  <r>
    <x v="5"/>
    <s v="Nonoperating"/>
    <s v="0000-MO-CARTHAGE-NJ-MO"/>
    <x v="2"/>
    <n v="0.46500000000000002"/>
    <n v="174.8"/>
  </r>
  <r>
    <x v="5"/>
    <s v="Nonoperating"/>
    <s v="0000-MO-CARTHAGE-NM-MO"/>
    <x v="0"/>
    <n v="0.255"/>
    <n v="178"/>
  </r>
  <r>
    <x v="5"/>
    <s v="Nonoperating"/>
    <s v="0000-MO-CARTHAGE-NV-MO"/>
    <x v="0"/>
    <n v="0.255"/>
    <n v="178"/>
  </r>
  <r>
    <x v="5"/>
    <s v="Nonoperating"/>
    <s v="0000-MO-CARTHAGE-NY-MO"/>
    <x v="2"/>
    <n v="0.31"/>
    <n v="151.80000000000001"/>
  </r>
  <r>
    <x v="5"/>
    <s v="Nonoperating"/>
    <s v="0000-MO-CARTHAGE-OH-MO"/>
    <x v="0"/>
    <n v="0.255"/>
    <n v="178"/>
  </r>
  <r>
    <x v="5"/>
    <s v="Nonoperating"/>
    <s v="0000-MO-CARTHAGE-OK-MO"/>
    <x v="2"/>
    <n v="0.56499999999999995"/>
    <n v="133.6"/>
  </r>
  <r>
    <x v="5"/>
    <s v="Nonoperating"/>
    <s v="0000-MO-CARTHAGE-ON-MO"/>
    <x v="0"/>
    <n v="0.39"/>
    <n v="172"/>
  </r>
  <r>
    <x v="5"/>
    <s v="Nonoperating"/>
    <s v="0000-MO-CARTHAGE-OR-MO"/>
    <x v="0"/>
    <n v="0.255"/>
    <n v="178"/>
  </r>
  <r>
    <x v="5"/>
    <s v="Nonoperating"/>
    <s v="0000-MO-CARTHAGE-PA-MO"/>
    <x v="2"/>
    <n v="0.55800000000000005"/>
    <n v="192.3"/>
  </r>
  <r>
    <x v="5"/>
    <s v="Nonoperating"/>
    <s v="0000-MO-CARTHAGE-QC-MO"/>
    <x v="0"/>
    <n v="0.39"/>
    <n v="172"/>
  </r>
  <r>
    <x v="5"/>
    <s v="Nonoperating"/>
    <s v="0000-MO-CARTHAGE-RI-MO"/>
    <x v="0"/>
    <n v="0.255"/>
    <n v="178"/>
  </r>
  <r>
    <x v="5"/>
    <s v="Nonoperating"/>
    <s v="0000-MO-CARTHAGE-SC-MO"/>
    <x v="0"/>
    <n v="0.255"/>
    <n v="178"/>
  </r>
  <r>
    <x v="5"/>
    <s v="Nonoperating"/>
    <s v="0000-MO-CARTHAGE-SD-MO"/>
    <x v="0"/>
    <n v="0.255"/>
    <n v="178"/>
  </r>
  <r>
    <x v="5"/>
    <s v="Nonoperating"/>
    <s v="0000-MO-CARTHAGE-SK-MO"/>
    <x v="0"/>
    <n v="0.24"/>
    <n v="215"/>
  </r>
  <r>
    <x v="5"/>
    <s v="Nonoperating"/>
    <s v="0000-MO-CARTHAGE-TN-MO"/>
    <x v="2"/>
    <n v="0.40699999999999997"/>
    <n v="141.30000000000001"/>
  </r>
  <r>
    <x v="5"/>
    <s v="Nonoperating"/>
    <s v="0000-MO-CARTHAGE-TX-MO"/>
    <x v="2"/>
    <n v="0.36"/>
    <n v="164.7"/>
  </r>
  <r>
    <x v="5"/>
    <s v="Nonoperating"/>
    <s v="0000-MO-CARTHAGE-UT-MO"/>
    <x v="0"/>
    <n v="0.255"/>
    <n v="178"/>
  </r>
  <r>
    <x v="5"/>
    <s v="Nonoperating"/>
    <s v="0000-MO-CARTHAGE-VA-MO"/>
    <x v="2"/>
    <n v="0.40100000000000002"/>
    <n v="245.4"/>
  </r>
  <r>
    <x v="5"/>
    <s v="Nonoperating"/>
    <s v="0000-MO-CARTHAGE-VT-MO"/>
    <x v="0"/>
    <n v="0.255"/>
    <n v="178"/>
  </r>
  <r>
    <x v="5"/>
    <s v="Nonoperating"/>
    <s v="0000-MO-CARTHAGE-WA-MO"/>
    <x v="2"/>
    <n v="0.433"/>
    <n v="164.8"/>
  </r>
  <r>
    <x v="5"/>
    <s v="Nonoperating"/>
    <s v="0000-MO-CARTHAGE-WI-MO"/>
    <x v="2"/>
    <n v="0.32"/>
    <n v="190.2"/>
  </r>
  <r>
    <x v="5"/>
    <s v="Nonoperating"/>
    <s v="0000-MO-CARTHAGE-WV-MO"/>
    <x v="0"/>
    <n v="0.255"/>
    <n v="178"/>
  </r>
  <r>
    <x v="5"/>
    <s v="Nonoperating"/>
    <s v="0000-MO-CARTHAGE-WY-MO"/>
    <x v="0"/>
    <n v="0.255"/>
    <n v="178"/>
  </r>
  <r>
    <x v="5"/>
    <s v="Nonoperating"/>
    <s v="0000-MO-CARTHAGE-MO-AB"/>
    <x v="2"/>
    <n v="0.38400000000000001"/>
    <n v="278"/>
  </r>
  <r>
    <x v="5"/>
    <s v="Nonoperating"/>
    <s v="0000-MO-CARTHAGE-MO-AL"/>
    <x v="0"/>
    <n v="0.255"/>
    <n v="178"/>
  </r>
  <r>
    <x v="5"/>
    <s v="Nonoperating"/>
    <s v="0000-MO-CARTHAGE-MO-AR"/>
    <x v="2"/>
    <n v="0.39300000000000002"/>
    <n v="160.30000000000001"/>
  </r>
  <r>
    <x v="5"/>
    <s v="Nonoperating"/>
    <s v="0000-MO-CARTHAGE-MO-AZ"/>
    <x v="2"/>
    <n v="0.39800000000000002"/>
    <n v="171.5"/>
  </r>
  <r>
    <x v="5"/>
    <s v="Nonoperating"/>
    <s v="0000-MO-CARTHAGE-MO-BC"/>
    <x v="0"/>
    <n v="0.24"/>
    <n v="215"/>
  </r>
  <r>
    <x v="5"/>
    <s v="Nonoperating"/>
    <s v="0000-MO-CARTHAGE-MO-CA"/>
    <x v="2"/>
    <n v="0.53400000000000003"/>
    <n v="172.3"/>
  </r>
  <r>
    <x v="5"/>
    <s v="Nonoperating"/>
    <s v="0000-MO-CARTHAGE-MO-CO"/>
    <x v="2"/>
    <n v="0.40400000000000003"/>
    <n v="249.5"/>
  </r>
  <r>
    <x v="5"/>
    <s v="Nonoperating"/>
    <s v="0000-MO-CARTHAGE-MO-CT"/>
    <x v="0"/>
    <n v="0.255"/>
    <n v="178"/>
  </r>
  <r>
    <x v="5"/>
    <s v="Nonoperating"/>
    <s v="0000-MO-CARTHAGE-MO-DC"/>
    <x v="0"/>
    <n v="0.255"/>
    <n v="178"/>
  </r>
  <r>
    <x v="5"/>
    <s v="Nonoperating"/>
    <s v="0000-MO-CARTHAGE-MO-DE"/>
    <x v="0"/>
    <n v="0.255"/>
    <n v="178"/>
  </r>
  <r>
    <x v="5"/>
    <s v="Nonoperating"/>
    <s v="0000-MO-CARTHAGE-MO-FL"/>
    <x v="0"/>
    <n v="0.255"/>
    <n v="178"/>
  </r>
  <r>
    <x v="5"/>
    <s v="Nonoperating"/>
    <s v="0000-MO-CARTHAGE-MO-GA"/>
    <x v="0"/>
    <n v="0.255"/>
    <n v="178"/>
  </r>
  <r>
    <x v="5"/>
    <s v="Nonoperating"/>
    <s v="0000-MO-CARTHAGE-MO-IA"/>
    <x v="2"/>
    <n v="0.34899999999999998"/>
    <n v="154.4"/>
  </r>
  <r>
    <x v="5"/>
    <s v="Nonoperating"/>
    <s v="0000-MO-CARTHAGE-MO-ID"/>
    <x v="0"/>
    <n v="0.21"/>
    <n v="200"/>
  </r>
  <r>
    <x v="5"/>
    <s v="Nonoperating"/>
    <s v="0000-MO-CARTHAGE-MO-IL"/>
    <x v="2"/>
    <n v="0.56799999999999995"/>
    <n v="183"/>
  </r>
  <r>
    <x v="5"/>
    <s v="Nonoperating"/>
    <s v="0000-MO-CARTHAGE-MO-IN"/>
    <x v="2"/>
    <n v="0.63900000000000001"/>
    <n v="245.5"/>
  </r>
  <r>
    <x v="5"/>
    <s v="Nonoperating"/>
    <s v="0000-MO-CARTHAGE-MO-KS"/>
    <x v="2"/>
    <n v="0.70199999999999996"/>
    <n v="180.5"/>
  </r>
  <r>
    <x v="5"/>
    <s v="Nonoperating"/>
    <s v="0000-MO-CARTHAGE-MO-KY"/>
    <x v="2"/>
    <n v="0.432"/>
    <n v="139.1"/>
  </r>
  <r>
    <x v="5"/>
    <s v="Nonoperating"/>
    <s v="0000-MO-CARTHAGE-MO-LA"/>
    <x v="2"/>
    <n v="0.36799999999999999"/>
    <n v="169.5"/>
  </r>
  <r>
    <x v="5"/>
    <s v="Nonoperating"/>
    <s v="0000-MO-CARTHAGE-MO-MA"/>
    <x v="2"/>
    <n v="0.64600000000000002"/>
    <n v="298.89999999999998"/>
  </r>
  <r>
    <x v="5"/>
    <s v="Nonoperating"/>
    <s v="0000-MO-CARTHAGE-MO-MB"/>
    <x v="0"/>
    <n v="0.24"/>
    <n v="215"/>
  </r>
  <r>
    <x v="5"/>
    <s v="Nonoperating"/>
    <s v="0000-MO-CARTHAGE-MO-MD"/>
    <x v="0"/>
    <n v="0.255"/>
    <n v="178"/>
  </r>
  <r>
    <x v="5"/>
    <s v="Nonoperating"/>
    <s v="0000-MO-CARTHAGE-MO-ME"/>
    <x v="0"/>
    <n v="0.255"/>
    <n v="178"/>
  </r>
  <r>
    <x v="5"/>
    <s v="Nonoperating"/>
    <s v="0000-MO-CARTHAGE-MO-MI"/>
    <x v="2"/>
    <n v="0.44800000000000001"/>
    <n v="298.39999999999998"/>
  </r>
  <r>
    <x v="5"/>
    <s v="Nonoperating"/>
    <s v="0000-MO-CARTHAGE-MO-MN"/>
    <x v="2"/>
    <n v="0.59699999999999998"/>
    <n v="175.9"/>
  </r>
  <r>
    <x v="5"/>
    <s v="Nonoperating"/>
    <s v="0000-MO-CARTHAGE-MO-MO"/>
    <x v="2"/>
    <n v="0.6"/>
    <n v="133.6"/>
  </r>
  <r>
    <x v="5"/>
    <s v="Nonoperating"/>
    <s v="0000-MO-CARTHAGE-MO-MS"/>
    <x v="0"/>
    <n v="0.255"/>
    <n v="178"/>
  </r>
  <r>
    <x v="5"/>
    <s v="Nonoperating"/>
    <s v="0000-MO-CARTHAGE-MO-MT"/>
    <x v="0"/>
    <n v="0.21"/>
    <n v="200"/>
  </r>
  <r>
    <x v="5"/>
    <s v="Nonoperating"/>
    <s v="0000-MO-CARTHAGE-MO-NC"/>
    <x v="2"/>
    <n v="0.41"/>
    <n v="275.60000000000002"/>
  </r>
  <r>
    <x v="5"/>
    <s v="Nonoperating"/>
    <s v="0000-MO-CARTHAGE-MO-ND"/>
    <x v="0"/>
    <n v="0.255"/>
    <n v="178"/>
  </r>
  <r>
    <x v="5"/>
    <s v="Nonoperating"/>
    <s v="0000-MO-CARTHAGE-MO-NE"/>
    <x v="2"/>
    <n v="0.51700000000000002"/>
    <n v="136.6"/>
  </r>
  <r>
    <x v="5"/>
    <s v="Nonoperating"/>
    <s v="0000-MO-CARTHAGE-MO-NH"/>
    <x v="0"/>
    <n v="0.255"/>
    <n v="178"/>
  </r>
  <r>
    <x v="5"/>
    <s v="Nonoperating"/>
    <s v="0000-MO-CARTHAGE-MO-NJ"/>
    <x v="0"/>
    <n v="0.255"/>
    <n v="178"/>
  </r>
  <r>
    <x v="5"/>
    <s v="Nonoperating"/>
    <s v="0000-MO-CARTHAGE-MO-NM"/>
    <x v="0"/>
    <n v="0.21"/>
    <n v="200"/>
  </r>
  <r>
    <x v="5"/>
    <s v="Nonoperating"/>
    <s v="0000-MO-CARTHAGE-MO-NV"/>
    <x v="0"/>
    <n v="0.21"/>
    <n v="200"/>
  </r>
  <r>
    <x v="5"/>
    <s v="Nonoperating"/>
    <s v="0000-MO-CARTHAGE-MO-NY"/>
    <x v="0"/>
    <n v="0.255"/>
    <n v="178"/>
  </r>
  <r>
    <x v="5"/>
    <s v="Nonoperating"/>
    <s v="0000-MO-CARTHAGE-MO-OH"/>
    <x v="2"/>
    <n v="0.34899999999999998"/>
    <n v="131"/>
  </r>
  <r>
    <x v="5"/>
    <s v="Nonoperating"/>
    <s v="0000-MO-CARTHAGE-MO-OK"/>
    <x v="2"/>
    <n v="0.34300000000000003"/>
    <n v="175.1"/>
  </r>
  <r>
    <x v="5"/>
    <s v="Nonoperating"/>
    <s v="0000-MO-CARTHAGE-MO-ON"/>
    <x v="0"/>
    <n v="0.39"/>
    <n v="172"/>
  </r>
  <r>
    <x v="5"/>
    <s v="Nonoperating"/>
    <s v="0000-MO-CARTHAGE-MO-OR"/>
    <x v="0"/>
    <n v="0.21"/>
    <n v="200"/>
  </r>
  <r>
    <x v="5"/>
    <s v="Nonoperating"/>
    <s v="0000-MO-CARTHAGE-MO-PA"/>
    <x v="2"/>
    <n v="0.64800000000000002"/>
    <n v="153.30000000000001"/>
  </r>
  <r>
    <x v="5"/>
    <s v="Nonoperating"/>
    <s v="0000-MO-CARTHAGE-MO-QC"/>
    <x v="0"/>
    <n v="0.39"/>
    <n v="172"/>
  </r>
  <r>
    <x v="5"/>
    <s v="Nonoperating"/>
    <s v="0000-MO-CARTHAGE-MO-RI"/>
    <x v="0"/>
    <n v="0.255"/>
    <n v="178"/>
  </r>
  <r>
    <x v="5"/>
    <s v="Nonoperating"/>
    <s v="0000-MO-CARTHAGE-MO-SC"/>
    <x v="0"/>
    <n v="0.255"/>
    <n v="178"/>
  </r>
  <r>
    <x v="5"/>
    <s v="Nonoperating"/>
    <s v="0000-MO-CARTHAGE-MO-SD"/>
    <x v="2"/>
    <n v="0.38800000000000001"/>
    <n v="143"/>
  </r>
  <r>
    <x v="5"/>
    <s v="Nonoperating"/>
    <s v="0000-MO-CARTHAGE-MO-SK"/>
    <x v="0"/>
    <n v="0.24"/>
    <n v="215"/>
  </r>
  <r>
    <x v="5"/>
    <s v="Nonoperating"/>
    <s v="0000-MO-CARTHAGE-MO-TN"/>
    <x v="2"/>
    <n v="0.628"/>
    <n v="140.1"/>
  </r>
  <r>
    <x v="5"/>
    <s v="Nonoperating"/>
    <s v="0000-MO-CARTHAGE-MO-TX"/>
    <x v="2"/>
    <n v="0.54600000000000004"/>
    <n v="205.9"/>
  </r>
  <r>
    <x v="5"/>
    <s v="Nonoperating"/>
    <s v="0000-MO-CARTHAGE-MO-UT"/>
    <x v="0"/>
    <n v="0.21"/>
    <n v="200"/>
  </r>
  <r>
    <x v="5"/>
    <s v="Nonoperating"/>
    <s v="0000-MO-CARTHAGE-MO-VA"/>
    <x v="2"/>
    <n v="0.44400000000000001"/>
    <n v="152.80000000000001"/>
  </r>
  <r>
    <x v="5"/>
    <s v="Nonoperating"/>
    <s v="0000-MO-CARTHAGE-MO-VT"/>
    <x v="0"/>
    <n v="0.255"/>
    <n v="178"/>
  </r>
  <r>
    <x v="5"/>
    <s v="Nonoperating"/>
    <s v="0000-MO-CARTHAGE-MO-WA"/>
    <x v="2"/>
    <n v="0.32500000000000001"/>
    <n v="239.1"/>
  </r>
  <r>
    <x v="5"/>
    <s v="Nonoperating"/>
    <s v="0000-MO-CARTHAGE-MO-WI"/>
    <x v="2"/>
    <n v="0.59"/>
    <n v="133.6"/>
  </r>
  <r>
    <x v="5"/>
    <s v="Nonoperating"/>
    <s v="0000-MO-CARTHAGE-MO-WV"/>
    <x v="0"/>
    <n v="0.255"/>
    <n v="178"/>
  </r>
  <r>
    <x v="5"/>
    <s v="Nonoperating"/>
    <s v="0000-MO-CARTHAGE-MO-WY"/>
    <x v="0"/>
    <n v="0.21"/>
    <n v="200"/>
  </r>
  <r>
    <x v="6"/>
    <s v="Bedding"/>
    <s v="0001-MO-CARTHAGE-AB-MO"/>
    <x v="3"/>
    <n v="0.373"/>
    <n v="400"/>
  </r>
  <r>
    <x v="6"/>
    <s v="Bedding"/>
    <s v="0001-MO-CARTHAGE-AL-MO"/>
    <x v="0"/>
    <n v="0.255"/>
    <n v="178"/>
  </r>
  <r>
    <x v="6"/>
    <s v="Bedding"/>
    <s v="0001-MO-CARTHAGE-AR-MO"/>
    <x v="2"/>
    <n v="0.51400000000000001"/>
    <n v="133.6"/>
  </r>
  <r>
    <x v="6"/>
    <s v="Bedding"/>
    <s v="0001-MO-CARTHAGE-AZ-MO"/>
    <x v="0"/>
    <n v="0.255"/>
    <n v="178"/>
  </r>
  <r>
    <x v="6"/>
    <s v="Bedding"/>
    <s v="0001-MO-CARTHAGE-BC-MO"/>
    <x v="3"/>
    <n v="0.373"/>
    <n v="400"/>
  </r>
  <r>
    <x v="6"/>
    <s v="Bedding"/>
    <s v="0001-MO-CARTHAGE-CA-MO"/>
    <x v="1"/>
    <n v="0.36799999999999999"/>
    <n v="155"/>
  </r>
  <r>
    <x v="6"/>
    <s v="Bedding"/>
    <s v="0001-MO-CARTHAGE-CO-MO"/>
    <x v="1"/>
    <n v="0.59299999999999997"/>
    <n v="129"/>
  </r>
  <r>
    <x v="6"/>
    <s v="Bedding"/>
    <s v="0001-MO-CARTHAGE-CT-MO"/>
    <x v="0"/>
    <n v="0.255"/>
    <n v="178"/>
  </r>
  <r>
    <x v="6"/>
    <s v="Bedding"/>
    <s v="0001-MO-CARTHAGE-DC-MO"/>
    <x v="0"/>
    <n v="0.255"/>
    <n v="178"/>
  </r>
  <r>
    <x v="6"/>
    <s v="Bedding"/>
    <s v="0001-MO-CARTHAGE-DE-MO"/>
    <x v="0"/>
    <n v="0.255"/>
    <n v="178"/>
  </r>
  <r>
    <x v="6"/>
    <s v="Bedding"/>
    <s v="0001-MO-CARTHAGE-FL-MO"/>
    <x v="2"/>
    <n v="0.46400000000000002"/>
    <n v="151.30000000000001"/>
  </r>
  <r>
    <x v="6"/>
    <s v="Bedding"/>
    <s v="0001-MO-CARTHAGE-GA-MO"/>
    <x v="2"/>
    <n v="0.317"/>
    <n v="241.7"/>
  </r>
  <r>
    <x v="6"/>
    <s v="Bedding"/>
    <s v="0001-MO-CARTHAGE-IA-MO"/>
    <x v="3"/>
    <n v="0.47799999999999998"/>
    <n v="165"/>
  </r>
  <r>
    <x v="6"/>
    <s v="Bedding"/>
    <s v="0001-MO-CARTHAGE-ID-MO"/>
    <x v="2"/>
    <n v="7.0000000000000007E-2"/>
    <n v="211"/>
  </r>
  <r>
    <x v="6"/>
    <s v="Bedding"/>
    <s v="0001-MO-CARTHAGE-IL-MO"/>
    <x v="2"/>
    <n v="0.56999999999999995"/>
    <n v="186.9"/>
  </r>
  <r>
    <x v="6"/>
    <s v="Bedding"/>
    <s v="0001-MO-CARTHAGE-IN-MO"/>
    <x v="3"/>
    <n v="0.47799999999999998"/>
    <n v="165"/>
  </r>
  <r>
    <x v="6"/>
    <s v="Bedding"/>
    <s v="0001-MO-CARTHAGE-KS-MO"/>
    <x v="3"/>
    <n v="0.47799999999999998"/>
    <n v="165"/>
  </r>
  <r>
    <x v="6"/>
    <s v="Bedding"/>
    <s v="0001-MO-CARTHAGE-KY-MO"/>
    <x v="3"/>
    <n v="0.47799999999999998"/>
    <n v="165"/>
  </r>
  <r>
    <x v="6"/>
    <s v="Bedding"/>
    <s v="0001-MO-CARTHAGE-LA-MO"/>
    <x v="0"/>
    <n v="0.255"/>
    <n v="178"/>
  </r>
  <r>
    <x v="6"/>
    <s v="Bedding"/>
    <s v="0001-MO-CARTHAGE-MA-MO"/>
    <x v="2"/>
    <n v="0.53700000000000003"/>
    <n v="211.9"/>
  </r>
  <r>
    <x v="6"/>
    <s v="Bedding"/>
    <s v="0001-MO-CARTHAGE-MB-MO"/>
    <x v="3"/>
    <n v="0.373"/>
    <n v="400"/>
  </r>
  <r>
    <x v="6"/>
    <s v="Bedding"/>
    <s v="0001-MO-CARTHAGE-MD-MO"/>
    <x v="2"/>
    <n v="0.48199999999999998"/>
    <n v="156.5"/>
  </r>
  <r>
    <x v="6"/>
    <s v="Bedding"/>
    <s v="0001-MO-CARTHAGE-ME-MO"/>
    <x v="0"/>
    <n v="0.255"/>
    <n v="178"/>
  </r>
  <r>
    <x v="6"/>
    <s v="Bedding"/>
    <s v="0001-MO-CARTHAGE-MI-MO"/>
    <x v="2"/>
    <n v="0.57799999999999996"/>
    <n v="146.69999999999999"/>
  </r>
  <r>
    <x v="6"/>
    <s v="Bedding"/>
    <s v="0001-MO-CARTHAGE-MN-MO"/>
    <x v="3"/>
    <n v="0.47799999999999998"/>
    <n v="165"/>
  </r>
  <r>
    <x v="6"/>
    <s v="Bedding"/>
    <s v="0001-MO-CARTHAGE-MO-MO"/>
    <x v="1"/>
    <n v="0.66500000000000004"/>
    <n v="134.30000000000001"/>
  </r>
  <r>
    <x v="6"/>
    <s v="Bedding"/>
    <s v="0001-MO-CARTHAGE-MS-MO"/>
    <x v="1"/>
    <n v="0.67"/>
    <n v="121.8"/>
  </r>
  <r>
    <x v="6"/>
    <s v="Bedding"/>
    <s v="0001-MO-CARTHAGE-MT-MO"/>
    <x v="0"/>
    <n v="0.255"/>
    <n v="178"/>
  </r>
  <r>
    <x v="6"/>
    <s v="Bedding"/>
    <s v="0001-MO-CARTHAGE-NC-MO"/>
    <x v="1"/>
    <n v="0.41299999999999998"/>
    <n v="364.5"/>
  </r>
  <r>
    <x v="6"/>
    <s v="Bedding"/>
    <s v="0001-MO-CARTHAGE-ND-MO"/>
    <x v="3"/>
    <n v="0.47799999999999998"/>
    <n v="165"/>
  </r>
  <r>
    <x v="6"/>
    <s v="Bedding"/>
    <s v="0001-MO-CARTHAGE-NE-MO"/>
    <x v="3"/>
    <n v="0.47799999999999998"/>
    <n v="165"/>
  </r>
  <r>
    <x v="6"/>
    <s v="Bedding"/>
    <s v="0001-MO-CARTHAGE-NH-MO"/>
    <x v="0"/>
    <n v="0.255"/>
    <n v="178"/>
  </r>
  <r>
    <x v="6"/>
    <s v="Bedding"/>
    <s v="0001-MO-CARTHAGE-NJ-MO"/>
    <x v="2"/>
    <n v="0.46500000000000002"/>
    <n v="174.8"/>
  </r>
  <r>
    <x v="6"/>
    <s v="Bedding"/>
    <s v="0001-MO-CARTHAGE-NM-MO"/>
    <x v="0"/>
    <n v="0.255"/>
    <n v="178"/>
  </r>
  <r>
    <x v="6"/>
    <s v="Bedding"/>
    <s v="0001-MO-CARTHAGE-NV-MO"/>
    <x v="0"/>
    <n v="0.255"/>
    <n v="178"/>
  </r>
  <r>
    <x v="6"/>
    <s v="Bedding"/>
    <s v="0001-MO-CARTHAGE-NY-MO"/>
    <x v="2"/>
    <n v="0.31"/>
    <n v="151.80000000000001"/>
  </r>
  <r>
    <x v="6"/>
    <s v="Bedding"/>
    <s v="0001-MO-CARTHAGE-OH-MO"/>
    <x v="3"/>
    <n v="0.47799999999999998"/>
    <n v="165"/>
  </r>
  <r>
    <x v="6"/>
    <s v="Bedding"/>
    <s v="0001-MO-CARTHAGE-OK-MO"/>
    <x v="2"/>
    <n v="0.56499999999999995"/>
    <n v="133.6"/>
  </r>
  <r>
    <x v="6"/>
    <s v="Bedding"/>
    <s v="0001-MO-CARTHAGE-ON-MO"/>
    <x v="0"/>
    <n v="0.39"/>
    <n v="172"/>
  </r>
  <r>
    <x v="6"/>
    <s v="Bedding"/>
    <s v="0001-MO-CARTHAGE-OR-MO"/>
    <x v="0"/>
    <n v="0.255"/>
    <n v="178"/>
  </r>
  <r>
    <x v="6"/>
    <s v="Bedding"/>
    <s v="0001-MO-CARTHAGE-PA-MO"/>
    <x v="2"/>
    <n v="0.55800000000000005"/>
    <n v="192.3"/>
  </r>
  <r>
    <x v="6"/>
    <s v="Bedding"/>
    <s v="0001-MO-CARTHAGE-QC-MO"/>
    <x v="0"/>
    <n v="0.39"/>
    <n v="172"/>
  </r>
  <r>
    <x v="6"/>
    <s v="Bedding"/>
    <s v="0001-MO-CARTHAGE-RI-MO"/>
    <x v="0"/>
    <n v="0.255"/>
    <n v="178"/>
  </r>
  <r>
    <x v="6"/>
    <s v="Bedding"/>
    <s v="0001-MO-CARTHAGE-SC-MO"/>
    <x v="1"/>
    <n v="0.32300000000000001"/>
    <n v="107.5"/>
  </r>
  <r>
    <x v="6"/>
    <s v="Bedding"/>
    <s v="0001-MO-CARTHAGE-SD-MO"/>
    <x v="3"/>
    <n v="0.47799999999999998"/>
    <n v="165"/>
  </r>
  <r>
    <x v="6"/>
    <s v="Bedding"/>
    <s v="0001-MO-CARTHAGE-SK-MO"/>
    <x v="3"/>
    <n v="0.373"/>
    <n v="400"/>
  </r>
  <r>
    <x v="6"/>
    <s v="Bedding"/>
    <s v="0001-MO-CARTHAGE-TN-MO"/>
    <x v="3"/>
    <n v="0.47799999999999998"/>
    <n v="165"/>
  </r>
  <r>
    <x v="6"/>
    <s v="Bedding"/>
    <s v="0001-MO-CARTHAGE-TX-MO"/>
    <x v="1"/>
    <n v="0.52700000000000002"/>
    <n v="242"/>
  </r>
  <r>
    <x v="6"/>
    <s v="Bedding"/>
    <s v="0001-MO-CARTHAGE-UT-MO"/>
    <x v="0"/>
    <n v="0.255"/>
    <n v="178"/>
  </r>
  <r>
    <x v="6"/>
    <s v="Bedding"/>
    <s v="0001-MO-CARTHAGE-VA-MO"/>
    <x v="2"/>
    <n v="0.40100000000000002"/>
    <n v="245.4"/>
  </r>
  <r>
    <x v="6"/>
    <s v="Bedding"/>
    <s v="0001-MO-CARTHAGE-VT-MO"/>
    <x v="0"/>
    <n v="0.255"/>
    <n v="178"/>
  </r>
  <r>
    <x v="6"/>
    <s v="Bedding"/>
    <s v="0001-MO-CARTHAGE-WA-MO"/>
    <x v="2"/>
    <n v="0.433"/>
    <n v="164.8"/>
  </r>
  <r>
    <x v="6"/>
    <s v="Bedding"/>
    <s v="0001-MO-CARTHAGE-WI-MO"/>
    <x v="3"/>
    <n v="0.47799999999999998"/>
    <n v="165"/>
  </r>
  <r>
    <x v="6"/>
    <s v="Bedding"/>
    <s v="0001-MO-CARTHAGE-WV-MO"/>
    <x v="1"/>
    <n v="0.314"/>
    <n v="129"/>
  </r>
  <r>
    <x v="6"/>
    <s v="Bedding"/>
    <s v="0001-MO-CARTHAGE-WY-MO"/>
    <x v="0"/>
    <n v="0.255"/>
    <n v="178"/>
  </r>
  <r>
    <x v="6"/>
    <s v="Bedding"/>
    <s v="0001-MO-CARTHAGE-MO-AB"/>
    <x v="3"/>
    <n v="0.373"/>
    <n v="400"/>
  </r>
  <r>
    <x v="6"/>
    <s v="Bedding"/>
    <s v="0001-MO-CARTHAGE-MO-AL"/>
    <x v="0"/>
    <n v="0.255"/>
    <n v="178"/>
  </r>
  <r>
    <x v="6"/>
    <s v="Bedding"/>
    <s v="0001-MO-CARTHAGE-MO-AR"/>
    <x v="1"/>
    <n v="0.34799999999999998"/>
    <n v="132"/>
  </r>
  <r>
    <x v="6"/>
    <s v="Bedding"/>
    <s v="0001-MO-CARTHAGE-MO-AZ"/>
    <x v="2"/>
    <n v="0.39800000000000002"/>
    <n v="171.5"/>
  </r>
  <r>
    <x v="6"/>
    <s v="Bedding"/>
    <s v="0001-MO-CARTHAGE-MO-BC"/>
    <x v="3"/>
    <n v="0.373"/>
    <n v="400"/>
  </r>
  <r>
    <x v="6"/>
    <s v="Bedding"/>
    <s v="0001-MO-CARTHAGE-MO-CA"/>
    <x v="2"/>
    <n v="0.53400000000000003"/>
    <n v="172.3"/>
  </r>
  <r>
    <x v="6"/>
    <s v="Bedding"/>
    <s v="0001-MO-CARTHAGE-MO-CO"/>
    <x v="1"/>
    <n v="0.621"/>
    <n v="300"/>
  </r>
  <r>
    <x v="6"/>
    <s v="Bedding"/>
    <s v="0001-MO-CARTHAGE-MO-CT"/>
    <x v="0"/>
    <n v="0.255"/>
    <n v="178"/>
  </r>
  <r>
    <x v="6"/>
    <s v="Bedding"/>
    <s v="0001-MO-CARTHAGE-MO-DC"/>
    <x v="0"/>
    <n v="0.255"/>
    <n v="178"/>
  </r>
  <r>
    <x v="6"/>
    <s v="Bedding"/>
    <s v="0001-MO-CARTHAGE-MO-DE"/>
    <x v="0"/>
    <n v="0.255"/>
    <n v="178"/>
  </r>
  <r>
    <x v="6"/>
    <s v="Bedding"/>
    <s v="0001-MO-CARTHAGE-MO-FL"/>
    <x v="0"/>
    <n v="0.255"/>
    <n v="178"/>
  </r>
  <r>
    <x v="6"/>
    <s v="Bedding"/>
    <s v="0001-MO-CARTHAGE-MO-GA"/>
    <x v="0"/>
    <n v="0.255"/>
    <n v="178"/>
  </r>
  <r>
    <x v="6"/>
    <s v="Bedding"/>
    <s v="0001-MO-CARTHAGE-MO-IA"/>
    <x v="3"/>
    <n v="0.53"/>
    <n v="134"/>
  </r>
  <r>
    <x v="6"/>
    <s v="Bedding"/>
    <s v="0001-MO-CARTHAGE-MO-ID"/>
    <x v="0"/>
    <n v="0.21"/>
    <n v="200"/>
  </r>
  <r>
    <x v="6"/>
    <s v="Bedding"/>
    <s v="0001-MO-CARTHAGE-MO-IL"/>
    <x v="3"/>
    <n v="0.53"/>
    <n v="134"/>
  </r>
  <r>
    <x v="6"/>
    <s v="Bedding"/>
    <s v="0001-MO-CARTHAGE-MO-IN"/>
    <x v="3"/>
    <n v="0.53"/>
    <n v="144"/>
  </r>
  <r>
    <x v="6"/>
    <s v="Bedding"/>
    <s v="0001-MO-CARTHAGE-MO-KS"/>
    <x v="2"/>
    <n v="0.70199999999999996"/>
    <n v="180.5"/>
  </r>
  <r>
    <x v="6"/>
    <s v="Bedding"/>
    <s v="0001-MO-CARTHAGE-MO-KY"/>
    <x v="3"/>
    <n v="0.53"/>
    <n v="144"/>
  </r>
  <r>
    <x v="6"/>
    <s v="Bedding"/>
    <s v="0001-MO-CARTHAGE-MO-LA"/>
    <x v="1"/>
    <n v="0.36899999999999999"/>
    <n v="288.8"/>
  </r>
  <r>
    <x v="6"/>
    <s v="Bedding"/>
    <s v="0001-MO-CARTHAGE-MO-MA"/>
    <x v="1"/>
    <n v="0.48899999999999999"/>
    <n v="300"/>
  </r>
  <r>
    <x v="6"/>
    <s v="Bedding"/>
    <s v="0001-MO-CARTHAGE-MO-MB"/>
    <x v="3"/>
    <n v="0.373"/>
    <n v="400"/>
  </r>
  <r>
    <x v="6"/>
    <s v="Bedding"/>
    <s v="0001-MO-CARTHAGE-MO-MD"/>
    <x v="1"/>
    <n v="0.44600000000000001"/>
    <n v="155"/>
  </r>
  <r>
    <x v="6"/>
    <s v="Bedding"/>
    <s v="0001-MO-CARTHAGE-MO-ME"/>
    <x v="0"/>
    <n v="0.255"/>
    <n v="178"/>
  </r>
  <r>
    <x v="6"/>
    <s v="Bedding"/>
    <s v="0001-MO-CARTHAGE-MO-MI"/>
    <x v="3"/>
    <n v="0.53"/>
    <n v="155"/>
  </r>
  <r>
    <x v="6"/>
    <s v="Bedding"/>
    <s v="0001-MO-CARTHAGE-MO-MN"/>
    <x v="1"/>
    <n v="0.58199999999999996"/>
    <n v="268.5"/>
  </r>
  <r>
    <x v="6"/>
    <s v="Bedding"/>
    <s v="0001-MO-CARTHAGE-MO-MO"/>
    <x v="3"/>
    <n v="0.53"/>
    <n v="114"/>
  </r>
  <r>
    <x v="6"/>
    <s v="Bedding"/>
    <s v="0001-MO-CARTHAGE-MO-MS"/>
    <x v="1"/>
    <n v="0.33900000000000002"/>
    <n v="149.5"/>
  </r>
  <r>
    <x v="6"/>
    <s v="Bedding"/>
    <s v="0001-MO-CARTHAGE-MO-MT"/>
    <x v="0"/>
    <n v="0.21"/>
    <n v="200"/>
  </r>
  <r>
    <x v="6"/>
    <s v="Bedding"/>
    <s v="0001-MO-CARTHAGE-MO-NC"/>
    <x v="0"/>
    <n v="0.255"/>
    <n v="178"/>
  </r>
  <r>
    <x v="6"/>
    <s v="Bedding"/>
    <s v="0001-MO-CARTHAGE-MO-ND"/>
    <x v="1"/>
    <n v="0.51600000000000001"/>
    <n v="108"/>
  </r>
  <r>
    <x v="6"/>
    <s v="Bedding"/>
    <s v="0001-MO-CARTHAGE-MO-NE"/>
    <x v="3"/>
    <n v="0.53"/>
    <n v="139"/>
  </r>
  <r>
    <x v="6"/>
    <s v="Bedding"/>
    <s v="0001-MO-CARTHAGE-MO-NH"/>
    <x v="1"/>
    <n v="0.32300000000000001"/>
    <n v="155"/>
  </r>
  <r>
    <x v="6"/>
    <s v="Bedding"/>
    <s v="0001-MO-CARTHAGE-MO-NJ"/>
    <x v="0"/>
    <n v="0.255"/>
    <n v="178"/>
  </r>
  <r>
    <x v="6"/>
    <s v="Bedding"/>
    <s v="0001-MO-CARTHAGE-MO-NM"/>
    <x v="1"/>
    <n v="0.249"/>
    <n v="155"/>
  </r>
  <r>
    <x v="6"/>
    <s v="Bedding"/>
    <s v="0001-MO-CARTHAGE-MO-NV"/>
    <x v="0"/>
    <n v="0.21"/>
    <n v="200"/>
  </r>
  <r>
    <x v="6"/>
    <s v="Bedding"/>
    <s v="0001-MO-CARTHAGE-MO-NY"/>
    <x v="1"/>
    <n v="0.52600000000000002"/>
    <n v="180.8"/>
  </r>
  <r>
    <x v="6"/>
    <s v="Bedding"/>
    <s v="0001-MO-CARTHAGE-MO-OH"/>
    <x v="1"/>
    <n v="0.54900000000000004"/>
    <n v="186"/>
  </r>
  <r>
    <x v="6"/>
    <s v="Bedding"/>
    <s v="0001-MO-CARTHAGE-MO-OK"/>
    <x v="1"/>
    <n v="0.47599999999999998"/>
    <n v="186"/>
  </r>
  <r>
    <x v="6"/>
    <s v="Bedding"/>
    <s v="0001-MO-CARTHAGE-MO-ON"/>
    <x v="0"/>
    <n v="0.39"/>
    <n v="172"/>
  </r>
  <r>
    <x v="6"/>
    <s v="Bedding"/>
    <s v="0001-MO-CARTHAGE-MO-OR"/>
    <x v="0"/>
    <n v="0.21"/>
    <n v="200"/>
  </r>
  <r>
    <x v="6"/>
    <s v="Bedding"/>
    <s v="0001-MO-CARTHAGE-MO-PA"/>
    <x v="2"/>
    <n v="0.64800000000000002"/>
    <n v="153.30000000000001"/>
  </r>
  <r>
    <x v="6"/>
    <s v="Bedding"/>
    <s v="0001-MO-CARTHAGE-MO-QC"/>
    <x v="0"/>
    <n v="0.39"/>
    <n v="172"/>
  </r>
  <r>
    <x v="6"/>
    <s v="Bedding"/>
    <s v="0001-MO-CARTHAGE-MO-RI"/>
    <x v="0"/>
    <n v="0.255"/>
    <n v="178"/>
  </r>
  <r>
    <x v="6"/>
    <s v="Bedding"/>
    <s v="0001-MO-CARTHAGE-MO-SC"/>
    <x v="0"/>
    <n v="0.255"/>
    <n v="178"/>
  </r>
  <r>
    <x v="6"/>
    <s v="Bedding"/>
    <s v="0001-MO-CARTHAGE-MO-SD"/>
    <x v="3"/>
    <n v="0.47799999999999998"/>
    <n v="165"/>
  </r>
  <r>
    <x v="6"/>
    <s v="Bedding"/>
    <s v="0001-MO-CARTHAGE-MO-SK"/>
    <x v="3"/>
    <n v="0.373"/>
    <n v="400"/>
  </r>
  <r>
    <x v="6"/>
    <s v="Bedding"/>
    <s v="0001-MO-CARTHAGE-MO-TN"/>
    <x v="2"/>
    <n v="0.628"/>
    <n v="140.1"/>
  </r>
  <r>
    <x v="6"/>
    <s v="Bedding"/>
    <s v="0001-MO-CARTHAGE-MO-TX"/>
    <x v="2"/>
    <n v="0.54600000000000004"/>
    <n v="205.9"/>
  </r>
  <r>
    <x v="6"/>
    <s v="Bedding"/>
    <s v="0001-MO-CARTHAGE-MO-UT"/>
    <x v="1"/>
    <n v="0.52100000000000002"/>
    <n v="155"/>
  </r>
  <r>
    <x v="6"/>
    <s v="Bedding"/>
    <s v="0001-MO-CARTHAGE-MO-VA"/>
    <x v="2"/>
    <n v="0.44400000000000001"/>
    <n v="152.80000000000001"/>
  </r>
  <r>
    <x v="6"/>
    <s v="Bedding"/>
    <s v="0001-MO-CARTHAGE-MO-VT"/>
    <x v="0"/>
    <n v="0.255"/>
    <n v="178"/>
  </r>
  <r>
    <x v="6"/>
    <s v="Bedding"/>
    <s v="0001-MO-CARTHAGE-MO-WA"/>
    <x v="2"/>
    <n v="0.32500000000000001"/>
    <n v="239.1"/>
  </r>
  <r>
    <x v="6"/>
    <s v="Bedding"/>
    <s v="0001-MO-CARTHAGE-MO-WI"/>
    <x v="1"/>
    <n v="0.60199999999999998"/>
    <n v="183"/>
  </r>
  <r>
    <x v="6"/>
    <s v="Bedding"/>
    <s v="0001-MO-CARTHAGE-MO-WV"/>
    <x v="3"/>
    <n v="0.47799999999999998"/>
    <n v="165"/>
  </r>
  <r>
    <x v="6"/>
    <s v="Bedding"/>
    <s v="0001-MO-CARTHAGE-MO-WY"/>
    <x v="0"/>
    <n v="0.21"/>
    <n v="200"/>
  </r>
  <r>
    <x v="7"/>
    <s v="Bedding"/>
    <s v="0002-KY-WINCHESTER-AB-KY"/>
    <x v="3"/>
    <n v="0.373"/>
    <n v="400"/>
  </r>
  <r>
    <x v="7"/>
    <s v="Bedding"/>
    <s v="0002-KY-WINCHESTER-AL-KY"/>
    <x v="2"/>
    <n v="0.64600000000000002"/>
    <n v="130.4"/>
  </r>
  <r>
    <x v="7"/>
    <s v="Bedding"/>
    <s v="0002-KY-WINCHESTER-AR-KY"/>
    <x v="0"/>
    <n v="0.255"/>
    <n v="178"/>
  </r>
  <r>
    <x v="7"/>
    <s v="Bedding"/>
    <s v="0002-KY-WINCHESTER-AZ-KY"/>
    <x v="0"/>
    <n v="0.255"/>
    <n v="178"/>
  </r>
  <r>
    <x v="7"/>
    <s v="Bedding"/>
    <s v="0002-KY-WINCHESTER-BC-KY"/>
    <x v="3"/>
    <n v="0.373"/>
    <n v="400"/>
  </r>
  <r>
    <x v="7"/>
    <s v="Bedding"/>
    <s v="0002-KY-WINCHESTER-CA-KY"/>
    <x v="1"/>
    <n v="0.32700000000000001"/>
    <n v="300"/>
  </r>
  <r>
    <x v="7"/>
    <s v="Bedding"/>
    <s v="0002-KY-WINCHESTER-CO-KY"/>
    <x v="0"/>
    <n v="0.255"/>
    <n v="178"/>
  </r>
  <r>
    <x v="7"/>
    <s v="Bedding"/>
    <s v="0002-KY-WINCHESTER-CT-KY"/>
    <x v="0"/>
    <n v="0.255"/>
    <n v="178"/>
  </r>
  <r>
    <x v="7"/>
    <s v="Bedding"/>
    <s v="0002-KY-WINCHESTER-DC-KY"/>
    <x v="0"/>
    <n v="0.255"/>
    <n v="178"/>
  </r>
  <r>
    <x v="7"/>
    <s v="Bedding"/>
    <s v="0002-KY-WINCHESTER-DE-KY"/>
    <x v="0"/>
    <n v="0.255"/>
    <n v="178"/>
  </r>
  <r>
    <x v="7"/>
    <s v="Bedding"/>
    <s v="0002-KY-WINCHESTER-FL-KY"/>
    <x v="2"/>
    <n v="0.59699999999999998"/>
    <n v="183"/>
  </r>
  <r>
    <x v="7"/>
    <s v="Bedding"/>
    <s v="0002-KY-WINCHESTER-GA-KY"/>
    <x v="1"/>
    <n v="0.14399999999999999"/>
    <n v="122.5"/>
  </r>
  <r>
    <x v="7"/>
    <s v="Bedding"/>
    <s v="0002-KY-WINCHESTER-IA-KY"/>
    <x v="3"/>
    <n v="0.47799999999999998"/>
    <n v="165"/>
  </r>
  <r>
    <x v="7"/>
    <s v="Bedding"/>
    <s v="0002-KY-WINCHESTER-ID-KY"/>
    <x v="1"/>
    <n v="0.16"/>
    <n v="269.5"/>
  </r>
  <r>
    <x v="7"/>
    <s v="Bedding"/>
    <s v="0002-KY-WINCHESTER-IL-KY"/>
    <x v="3"/>
    <n v="0.47799999999999998"/>
    <n v="165"/>
  </r>
  <r>
    <x v="7"/>
    <s v="Bedding"/>
    <s v="0002-KY-WINCHESTER-IN-KY"/>
    <x v="3"/>
    <n v="0.47799999999999998"/>
    <n v="165"/>
  </r>
  <r>
    <x v="7"/>
    <s v="Bedding"/>
    <s v="0002-KY-WINCHESTER-KS-KY"/>
    <x v="3"/>
    <n v="0.47799999999999998"/>
    <n v="165"/>
  </r>
  <r>
    <x v="7"/>
    <s v="Bedding"/>
    <s v="0002-KY-WINCHESTER-KY-KY"/>
    <x v="3"/>
    <n v="0.47799999999999998"/>
    <n v="165"/>
  </r>
  <r>
    <x v="7"/>
    <s v="Bedding"/>
    <s v="0002-KY-WINCHESTER-LA-KY"/>
    <x v="2"/>
    <n v="0.47899999999999998"/>
    <n v="171.2"/>
  </r>
  <r>
    <x v="7"/>
    <s v="Bedding"/>
    <s v="0002-KY-WINCHESTER-MA-KY"/>
    <x v="0"/>
    <n v="0.255"/>
    <n v="178"/>
  </r>
  <r>
    <x v="7"/>
    <s v="Bedding"/>
    <s v="0002-KY-WINCHESTER-MB-KY"/>
    <x v="0"/>
    <n v="0.24"/>
    <n v="215"/>
  </r>
  <r>
    <x v="7"/>
    <s v="Bedding"/>
    <s v="0002-KY-WINCHESTER-MD-KY"/>
    <x v="2"/>
    <n v="0.55300000000000005"/>
    <n v="174.8"/>
  </r>
  <r>
    <x v="7"/>
    <s v="Bedding"/>
    <s v="0002-KY-WINCHESTER-ME-KY"/>
    <x v="0"/>
    <n v="0.255"/>
    <n v="178"/>
  </r>
  <r>
    <x v="7"/>
    <s v="Bedding"/>
    <s v="0002-KY-WINCHESTER-MI-KY"/>
    <x v="2"/>
    <n v="0.47799999999999998"/>
    <n v="145.69999999999999"/>
  </r>
  <r>
    <x v="7"/>
    <s v="Bedding"/>
    <s v="0002-KY-WINCHESTER-MN-KY"/>
    <x v="3"/>
    <n v="0.47799999999999998"/>
    <n v="165"/>
  </r>
  <r>
    <x v="7"/>
    <s v="Bedding"/>
    <s v="0002-KY-WINCHESTER-MO-KY"/>
    <x v="1"/>
    <n v="0.55200000000000005"/>
    <n v="297.8"/>
  </r>
  <r>
    <x v="7"/>
    <s v="Bedding"/>
    <s v="0002-KY-WINCHESTER-MS-KY"/>
    <x v="2"/>
    <n v="0.53600000000000003"/>
    <n v="119.6"/>
  </r>
  <r>
    <x v="7"/>
    <s v="Bedding"/>
    <s v="0002-KY-WINCHESTER-MT-KY"/>
    <x v="0"/>
    <n v="0.255"/>
    <n v="178"/>
  </r>
  <r>
    <x v="7"/>
    <s v="Bedding"/>
    <s v="0002-KY-WINCHESTER-NC-KY"/>
    <x v="0"/>
    <n v="0.255"/>
    <n v="178"/>
  </r>
  <r>
    <x v="7"/>
    <s v="Bedding"/>
    <s v="0002-KY-WINCHESTER-ND-KY"/>
    <x v="0"/>
    <n v="0.255"/>
    <n v="178"/>
  </r>
  <r>
    <x v="7"/>
    <s v="Bedding"/>
    <s v="0002-KY-WINCHESTER-NE-KY"/>
    <x v="0"/>
    <n v="0.255"/>
    <n v="178"/>
  </r>
  <r>
    <x v="7"/>
    <s v="Bedding"/>
    <s v="0002-KY-WINCHESTER-NH-KY"/>
    <x v="0"/>
    <n v="0.255"/>
    <n v="178"/>
  </r>
  <r>
    <x v="7"/>
    <s v="Bedding"/>
    <s v="0002-KY-WINCHESTER-NJ-KY"/>
    <x v="2"/>
    <n v="0.33100000000000002"/>
    <n v="215.8"/>
  </r>
  <r>
    <x v="7"/>
    <s v="Bedding"/>
    <s v="0002-KY-WINCHESTER-NM-KY"/>
    <x v="0"/>
    <n v="0.255"/>
    <n v="178"/>
  </r>
  <r>
    <x v="7"/>
    <s v="Bedding"/>
    <s v="0002-KY-WINCHESTER-NV-KY"/>
    <x v="0"/>
    <n v="0.255"/>
    <n v="178"/>
  </r>
  <r>
    <x v="7"/>
    <s v="Bedding"/>
    <s v="0002-KY-WINCHESTER-NY-KY"/>
    <x v="2"/>
    <n v="0.32100000000000001"/>
    <n v="145.9"/>
  </r>
  <r>
    <x v="7"/>
    <s v="Bedding"/>
    <s v="0002-KY-WINCHESTER-OH-KY"/>
    <x v="3"/>
    <n v="0.47799999999999998"/>
    <n v="165"/>
  </r>
  <r>
    <x v="7"/>
    <s v="Bedding"/>
    <s v="0002-KY-WINCHESTER-OK-KY"/>
    <x v="0"/>
    <n v="0.255"/>
    <n v="178"/>
  </r>
  <r>
    <x v="7"/>
    <s v="Bedding"/>
    <s v="0002-KY-WINCHESTER-ON-KY"/>
    <x v="2"/>
    <n v="0.44400000000000001"/>
    <n v="213.1"/>
  </r>
  <r>
    <x v="7"/>
    <s v="Bedding"/>
    <s v="0002-KY-WINCHESTER-OR-KY"/>
    <x v="0"/>
    <n v="0.255"/>
    <n v="178"/>
  </r>
  <r>
    <x v="7"/>
    <s v="Bedding"/>
    <s v="0002-KY-WINCHESTER-PA-KY"/>
    <x v="2"/>
    <n v="0.436"/>
    <n v="170.3"/>
  </r>
  <r>
    <x v="7"/>
    <s v="Bedding"/>
    <s v="0002-KY-WINCHESTER-QC-KY"/>
    <x v="0"/>
    <n v="0.39"/>
    <n v="172"/>
  </r>
  <r>
    <x v="7"/>
    <s v="Bedding"/>
    <s v="0002-KY-WINCHESTER-RI-KY"/>
    <x v="0"/>
    <n v="0.255"/>
    <n v="178"/>
  </r>
  <r>
    <x v="7"/>
    <s v="Bedding"/>
    <s v="0002-KY-WINCHESTER-SC-KY"/>
    <x v="2"/>
    <n v="0.52300000000000002"/>
    <n v="128.4"/>
  </r>
  <r>
    <x v="7"/>
    <s v="Bedding"/>
    <s v="0002-KY-WINCHESTER-SD-KY"/>
    <x v="3"/>
    <n v="0.47799999999999998"/>
    <n v="165"/>
  </r>
  <r>
    <x v="7"/>
    <s v="Bedding"/>
    <s v="0002-KY-WINCHESTER-SK-KY"/>
    <x v="3"/>
    <n v="0.373"/>
    <n v="400"/>
  </r>
  <r>
    <x v="7"/>
    <s v="Bedding"/>
    <s v="0002-KY-WINCHESTER-TN-KY"/>
    <x v="2"/>
    <n v="0.49"/>
    <n v="133.6"/>
  </r>
  <r>
    <x v="7"/>
    <s v="Bedding"/>
    <s v="0002-KY-WINCHESTER-TX-KY"/>
    <x v="2"/>
    <n v="0.53600000000000003"/>
    <n v="161.69999999999999"/>
  </r>
  <r>
    <x v="7"/>
    <s v="Bedding"/>
    <s v="0002-KY-WINCHESTER-UT-KY"/>
    <x v="0"/>
    <n v="0.255"/>
    <n v="178"/>
  </r>
  <r>
    <x v="7"/>
    <s v="Bedding"/>
    <s v="0002-KY-WINCHESTER-VA-KY"/>
    <x v="0"/>
    <n v="0.255"/>
    <n v="178"/>
  </r>
  <r>
    <x v="7"/>
    <s v="Bedding"/>
    <s v="0002-KY-WINCHESTER-VT-KY"/>
    <x v="0"/>
    <n v="0.255"/>
    <n v="178"/>
  </r>
  <r>
    <x v="7"/>
    <s v="Bedding"/>
    <s v="0002-KY-WINCHESTER-WA-KY"/>
    <x v="0"/>
    <n v="0.255"/>
    <n v="178"/>
  </r>
  <r>
    <x v="7"/>
    <s v="Bedding"/>
    <s v="0002-KY-WINCHESTER-WI-KY"/>
    <x v="2"/>
    <n v="0.52700000000000002"/>
    <n v="140.80000000000001"/>
  </r>
  <r>
    <x v="7"/>
    <s v="Bedding"/>
    <s v="0002-KY-WINCHESTER-WV-KY"/>
    <x v="0"/>
    <n v="0.255"/>
    <n v="178"/>
  </r>
  <r>
    <x v="7"/>
    <s v="Bedding"/>
    <s v="0002-KY-WINCHESTER-WY-KY"/>
    <x v="0"/>
    <n v="0.255"/>
    <n v="178"/>
  </r>
  <r>
    <x v="7"/>
    <s v="Bedding"/>
    <s v="0002-KY-WINCHESTER-KY-AB"/>
    <x v="3"/>
    <n v="0.373"/>
    <n v="400"/>
  </r>
  <r>
    <x v="7"/>
    <s v="Bedding"/>
    <s v="0002-KY-WINCHESTER-KY-AL"/>
    <x v="2"/>
    <n v="0.61399999999999999"/>
    <n v="143.4"/>
  </r>
  <r>
    <x v="7"/>
    <s v="Bedding"/>
    <s v="0002-KY-WINCHESTER-KY-AR"/>
    <x v="0"/>
    <n v="0.255"/>
    <n v="178"/>
  </r>
  <r>
    <x v="7"/>
    <s v="Bedding"/>
    <s v="0002-KY-WINCHESTER-KY-AZ"/>
    <x v="0"/>
    <n v="0.21"/>
    <n v="200"/>
  </r>
  <r>
    <x v="7"/>
    <s v="Bedding"/>
    <s v="0002-KY-WINCHESTER-KY-BC"/>
    <x v="3"/>
    <n v="0.373"/>
    <n v="400"/>
  </r>
  <r>
    <x v="7"/>
    <s v="Bedding"/>
    <s v="0002-KY-WINCHESTER-KY-CA"/>
    <x v="1"/>
    <n v="0.26"/>
    <n v="193"/>
  </r>
  <r>
    <x v="7"/>
    <s v="Bedding"/>
    <s v="0002-KY-WINCHESTER-KY-CO"/>
    <x v="2"/>
    <n v="0.40799999999999997"/>
    <n v="174.3"/>
  </r>
  <r>
    <x v="7"/>
    <s v="Bedding"/>
    <s v="0002-KY-WINCHESTER-KY-CT"/>
    <x v="1"/>
    <n v="0.42899999999999999"/>
    <n v="152.30000000000001"/>
  </r>
  <r>
    <x v="7"/>
    <s v="Bedding"/>
    <s v="0002-KY-WINCHESTER-KY-DC"/>
    <x v="0"/>
    <n v="0.255"/>
    <n v="178"/>
  </r>
  <r>
    <x v="7"/>
    <s v="Bedding"/>
    <s v="0002-KY-WINCHESTER-KY-DE"/>
    <x v="0"/>
    <n v="0.255"/>
    <n v="178"/>
  </r>
  <r>
    <x v="7"/>
    <s v="Bedding"/>
    <s v="0002-KY-WINCHESTER-KY-FL"/>
    <x v="2"/>
    <n v="0.443"/>
    <n v="214.7"/>
  </r>
  <r>
    <x v="7"/>
    <s v="Bedding"/>
    <s v="0002-KY-WINCHESTER-KY-GA"/>
    <x v="2"/>
    <n v="0.53200000000000003"/>
    <n v="168"/>
  </r>
  <r>
    <x v="7"/>
    <s v="Bedding"/>
    <s v="0002-KY-WINCHESTER-KY-IA"/>
    <x v="2"/>
    <n v="0.59199999999999997"/>
    <n v="137.30000000000001"/>
  </r>
  <r>
    <x v="7"/>
    <s v="Bedding"/>
    <s v="0002-KY-WINCHESTER-KY-ID"/>
    <x v="0"/>
    <n v="0.21"/>
    <n v="200"/>
  </r>
  <r>
    <x v="7"/>
    <s v="Bedding"/>
    <s v="0002-KY-WINCHESTER-KY-IL"/>
    <x v="2"/>
    <n v="0.52300000000000002"/>
    <n v="156.9"/>
  </r>
  <r>
    <x v="7"/>
    <s v="Bedding"/>
    <s v="0002-KY-WINCHESTER-KY-IN"/>
    <x v="3"/>
    <n v="0.47799999999999998"/>
    <n v="165"/>
  </r>
  <r>
    <x v="7"/>
    <s v="Bedding"/>
    <s v="0002-KY-WINCHESTER-KY-KS"/>
    <x v="3"/>
    <n v="0.47799999999999998"/>
    <n v="165"/>
  </r>
  <r>
    <x v="7"/>
    <s v="Bedding"/>
    <s v="0002-KY-WINCHESTER-KY-KY"/>
    <x v="3"/>
    <n v="0.47799999999999998"/>
    <n v="165"/>
  </r>
  <r>
    <x v="7"/>
    <s v="Bedding"/>
    <s v="0002-KY-WINCHESTER-KY-LA"/>
    <x v="2"/>
    <n v="0.45500000000000002"/>
    <n v="170.9"/>
  </r>
  <r>
    <x v="7"/>
    <s v="Bedding"/>
    <s v="0002-KY-WINCHESTER-KY-MA"/>
    <x v="1"/>
    <n v="0.69899999999999995"/>
    <n v="208.5"/>
  </r>
  <r>
    <x v="7"/>
    <s v="Bedding"/>
    <s v="0002-KY-WINCHESTER-KY-MB"/>
    <x v="3"/>
    <n v="0.373"/>
    <n v="400"/>
  </r>
  <r>
    <x v="7"/>
    <s v="Bedding"/>
    <s v="0002-KY-WINCHESTER-KY-MD"/>
    <x v="1"/>
    <n v="0.35"/>
    <n v="160.30000000000001"/>
  </r>
  <r>
    <x v="7"/>
    <s v="Bedding"/>
    <s v="0002-KY-WINCHESTER-KY-ME"/>
    <x v="0"/>
    <n v="0.255"/>
    <n v="178"/>
  </r>
  <r>
    <x v="7"/>
    <s v="Bedding"/>
    <s v="0002-KY-WINCHESTER-KY-MI"/>
    <x v="3"/>
    <n v="0.47799999999999998"/>
    <n v="165"/>
  </r>
  <r>
    <x v="7"/>
    <s v="Bedding"/>
    <s v="0002-KY-WINCHESTER-KY-MN"/>
    <x v="3"/>
    <n v="0.47799999999999998"/>
    <n v="165"/>
  </r>
  <r>
    <x v="7"/>
    <s v="Bedding"/>
    <s v="0002-KY-WINCHESTER-KY-MO"/>
    <x v="3"/>
    <n v="0.47799999999999998"/>
    <n v="165"/>
  </r>
  <r>
    <x v="7"/>
    <s v="Bedding"/>
    <s v="0002-KY-WINCHESTER-KY-MS"/>
    <x v="2"/>
    <n v="0.374"/>
    <n v="104"/>
  </r>
  <r>
    <x v="7"/>
    <s v="Bedding"/>
    <s v="0002-KY-WINCHESTER-KY-MT"/>
    <x v="1"/>
    <n v="0.315"/>
    <n v="129"/>
  </r>
  <r>
    <x v="7"/>
    <s v="Bedding"/>
    <s v="0002-KY-WINCHESTER-KY-NC"/>
    <x v="2"/>
    <n v="0.34899999999999998"/>
    <n v="169.5"/>
  </r>
  <r>
    <x v="7"/>
    <s v="Bedding"/>
    <s v="0002-KY-WINCHESTER-KY-ND"/>
    <x v="0"/>
    <n v="0.255"/>
    <n v="178"/>
  </r>
  <r>
    <x v="7"/>
    <s v="Bedding"/>
    <s v="0002-KY-WINCHESTER-KY-NE"/>
    <x v="3"/>
    <n v="0.47799999999999998"/>
    <n v="165"/>
  </r>
  <r>
    <x v="7"/>
    <s v="Bedding"/>
    <s v="0002-KY-WINCHESTER-KY-NH"/>
    <x v="0"/>
    <n v="0.255"/>
    <n v="178"/>
  </r>
  <r>
    <x v="7"/>
    <s v="Bedding"/>
    <s v="0002-KY-WINCHESTER-KY-NJ"/>
    <x v="1"/>
    <n v="0.46899999999999997"/>
    <n v="250"/>
  </r>
  <r>
    <x v="7"/>
    <s v="Bedding"/>
    <s v="0002-KY-WINCHESTER-KY-NM"/>
    <x v="0"/>
    <n v="0.21"/>
    <n v="200"/>
  </r>
  <r>
    <x v="7"/>
    <s v="Bedding"/>
    <s v="0002-KY-WINCHESTER-KY-NV"/>
    <x v="1"/>
    <n v="0.54800000000000004"/>
    <n v="180.8"/>
  </r>
  <r>
    <x v="7"/>
    <s v="Bedding"/>
    <s v="0002-KY-WINCHESTER-KY-NY"/>
    <x v="1"/>
    <n v="0.61799999999999999"/>
    <n v="139.5"/>
  </r>
  <r>
    <x v="7"/>
    <s v="Bedding"/>
    <s v="0002-KY-WINCHESTER-KY-OH"/>
    <x v="3"/>
    <n v="0.47799999999999998"/>
    <n v="165"/>
  </r>
  <r>
    <x v="7"/>
    <s v="Bedding"/>
    <s v="0002-KY-WINCHESTER-KY-OK"/>
    <x v="1"/>
    <n v="0.312"/>
    <n v="152.30000000000001"/>
  </r>
  <r>
    <x v="7"/>
    <s v="Bedding"/>
    <s v="0002-KY-WINCHESTER-KY-ON"/>
    <x v="0"/>
    <n v="0.39"/>
    <n v="172"/>
  </r>
  <r>
    <x v="7"/>
    <s v="Bedding"/>
    <s v="0002-KY-WINCHESTER-KY-OR"/>
    <x v="0"/>
    <n v="0.21"/>
    <n v="200"/>
  </r>
  <r>
    <x v="7"/>
    <s v="Bedding"/>
    <s v="0002-KY-WINCHESTER-KY-PA"/>
    <x v="1"/>
    <n v="0.437"/>
    <n v="260.8"/>
  </r>
  <r>
    <x v="7"/>
    <s v="Bedding"/>
    <s v="0002-KY-WINCHESTER-KY-QC"/>
    <x v="0"/>
    <n v="0.39"/>
    <n v="172"/>
  </r>
  <r>
    <x v="7"/>
    <s v="Bedding"/>
    <s v="0002-KY-WINCHESTER-KY-RI"/>
    <x v="1"/>
    <n v="0.3"/>
    <n v="218"/>
  </r>
  <r>
    <x v="7"/>
    <s v="Bedding"/>
    <s v="0002-KY-WINCHESTER-KY-SC"/>
    <x v="2"/>
    <n v="0.54200000000000004"/>
    <n v="176.5"/>
  </r>
  <r>
    <x v="7"/>
    <s v="Bedding"/>
    <s v="0002-KY-WINCHESTER-KY-SD"/>
    <x v="2"/>
    <n v="0.5"/>
    <n v="165"/>
  </r>
  <r>
    <x v="7"/>
    <s v="Bedding"/>
    <s v="0002-KY-WINCHESTER-KY-SK"/>
    <x v="3"/>
    <n v="0.373"/>
    <n v="400"/>
  </r>
  <r>
    <x v="7"/>
    <s v="Bedding"/>
    <s v="0002-KY-WINCHESTER-KY-TN"/>
    <x v="3"/>
    <n v="0.47799999999999998"/>
    <n v="165"/>
  </r>
  <r>
    <x v="7"/>
    <s v="Bedding"/>
    <s v="0002-KY-WINCHESTER-KY-TX"/>
    <x v="2"/>
    <n v="0.39600000000000002"/>
    <n v="184.3"/>
  </r>
  <r>
    <x v="7"/>
    <s v="Bedding"/>
    <s v="0002-KY-WINCHESTER-KY-UT"/>
    <x v="0"/>
    <n v="0.21"/>
    <n v="200"/>
  </r>
  <r>
    <x v="7"/>
    <s v="Bedding"/>
    <s v="0002-KY-WINCHESTER-KY-VA"/>
    <x v="2"/>
    <n v="0.498"/>
    <n v="219.5"/>
  </r>
  <r>
    <x v="7"/>
    <s v="Bedding"/>
    <s v="0002-KY-WINCHESTER-KY-VT"/>
    <x v="0"/>
    <n v="0.255"/>
    <n v="178"/>
  </r>
  <r>
    <x v="7"/>
    <s v="Bedding"/>
    <s v="0002-KY-WINCHESTER-KY-WA"/>
    <x v="1"/>
    <n v="0.54500000000000004"/>
    <n v="150.5"/>
  </r>
  <r>
    <x v="7"/>
    <s v="Bedding"/>
    <s v="0002-KY-WINCHESTER-KY-WI"/>
    <x v="2"/>
    <n v="0.56000000000000005"/>
    <n v="161"/>
  </r>
  <r>
    <x v="7"/>
    <s v="Bedding"/>
    <s v="0002-KY-WINCHESTER-KY-WV"/>
    <x v="0"/>
    <n v="0.255"/>
    <n v="178"/>
  </r>
  <r>
    <x v="7"/>
    <s v="Bedding"/>
    <s v="0002-KY-WINCHESTER-KY-WY"/>
    <x v="0"/>
    <n v="0.21"/>
    <n v="200"/>
  </r>
  <r>
    <x v="8"/>
    <s v="Bedding"/>
    <s v="0003-TX-ENNIS-AB-TX"/>
    <x v="0"/>
    <n v="0.24"/>
    <n v="215"/>
  </r>
  <r>
    <x v="8"/>
    <s v="Bedding"/>
    <s v="0003-TX-ENNIS-AL-TX"/>
    <x v="2"/>
    <n v="0.52100000000000002"/>
    <n v="222.2"/>
  </r>
  <r>
    <x v="8"/>
    <s v="Bedding"/>
    <s v="0003-TX-ENNIS-AR-TX"/>
    <x v="1"/>
    <n v="0.56100000000000005"/>
    <n v="174.8"/>
  </r>
  <r>
    <x v="8"/>
    <s v="Bedding"/>
    <s v="0003-TX-ENNIS-AZ-TX"/>
    <x v="1"/>
    <n v="0.51"/>
    <n v="204.8"/>
  </r>
  <r>
    <x v="8"/>
    <s v="Bedding"/>
    <s v="0003-TX-ENNIS-BC-TX"/>
    <x v="0"/>
    <n v="0.24"/>
    <n v="215"/>
  </r>
  <r>
    <x v="8"/>
    <s v="Bedding"/>
    <s v="0003-TX-ENNIS-CA-TX"/>
    <x v="1"/>
    <n v="0.58799999999999997"/>
    <n v="269.8"/>
  </r>
  <r>
    <x v="8"/>
    <s v="Bedding"/>
    <s v="0003-TX-ENNIS-CO-TX"/>
    <x v="0"/>
    <n v="0.255"/>
    <n v="178"/>
  </r>
  <r>
    <x v="8"/>
    <s v="Bedding"/>
    <s v="0003-TX-ENNIS-CT-TX"/>
    <x v="0"/>
    <n v="0.255"/>
    <n v="178"/>
  </r>
  <r>
    <x v="8"/>
    <s v="Bedding"/>
    <s v="0003-TX-ENNIS-DC-TX"/>
    <x v="0"/>
    <n v="0.255"/>
    <n v="178"/>
  </r>
  <r>
    <x v="8"/>
    <s v="Bedding"/>
    <s v="0003-TX-ENNIS-DE-TX"/>
    <x v="0"/>
    <n v="0.255"/>
    <n v="178"/>
  </r>
  <r>
    <x v="8"/>
    <s v="Bedding"/>
    <s v="0003-TX-ENNIS-FL-TX"/>
    <x v="2"/>
    <n v="0.57699999999999996"/>
    <n v="173.7"/>
  </r>
  <r>
    <x v="8"/>
    <s v="Bedding"/>
    <s v="0003-TX-ENNIS-GA-TX"/>
    <x v="2"/>
    <n v="0.46500000000000002"/>
    <n v="195"/>
  </r>
  <r>
    <x v="8"/>
    <s v="Bedding"/>
    <s v="0003-TX-ENNIS-IA-TX"/>
    <x v="0"/>
    <n v="0.255"/>
    <n v="178"/>
  </r>
  <r>
    <x v="8"/>
    <s v="Bedding"/>
    <s v="0003-TX-ENNIS-ID-TX"/>
    <x v="2"/>
    <n v="7.0000000000000007E-2"/>
    <n v="211"/>
  </r>
  <r>
    <x v="8"/>
    <s v="Bedding"/>
    <s v="0003-TX-ENNIS-IL-TX"/>
    <x v="1"/>
    <n v="0.35699999999999998"/>
    <n v="272.5"/>
  </r>
  <r>
    <x v="8"/>
    <s v="Bedding"/>
    <s v="0003-TX-ENNIS-IN-TX"/>
    <x v="1"/>
    <n v="0.42699999999999999"/>
    <n v="342.5"/>
  </r>
  <r>
    <x v="8"/>
    <s v="Bedding"/>
    <s v="0003-TX-ENNIS-KS-TX"/>
    <x v="0"/>
    <n v="0.255"/>
    <n v="178"/>
  </r>
  <r>
    <x v="8"/>
    <s v="Bedding"/>
    <s v="0003-TX-ENNIS-KY-TX"/>
    <x v="2"/>
    <n v="0.39600000000000002"/>
    <n v="184.3"/>
  </r>
  <r>
    <x v="8"/>
    <s v="Bedding"/>
    <s v="0003-TX-ENNIS-LA-TX"/>
    <x v="0"/>
    <n v="0.255"/>
    <n v="178"/>
  </r>
  <r>
    <x v="8"/>
    <s v="Bedding"/>
    <s v="0003-TX-ENNIS-MA-TX"/>
    <x v="0"/>
    <n v="0.255"/>
    <n v="178"/>
  </r>
  <r>
    <x v="8"/>
    <s v="Bedding"/>
    <s v="0003-TX-ENNIS-MB-TX"/>
    <x v="0"/>
    <n v="0.24"/>
    <n v="215"/>
  </r>
  <r>
    <x v="8"/>
    <s v="Bedding"/>
    <s v="0003-TX-ENNIS-MD-TX"/>
    <x v="2"/>
    <n v="0.439"/>
    <n v="227.8"/>
  </r>
  <r>
    <x v="8"/>
    <s v="Bedding"/>
    <s v="0003-TX-ENNIS-ME-TX"/>
    <x v="0"/>
    <n v="0.255"/>
    <n v="178"/>
  </r>
  <r>
    <x v="8"/>
    <s v="Bedding"/>
    <s v="0003-TX-ENNIS-MI-TX"/>
    <x v="1"/>
    <n v="0.47"/>
    <n v="351.3"/>
  </r>
  <r>
    <x v="8"/>
    <s v="Bedding"/>
    <s v="0003-TX-ENNIS-MN-TX"/>
    <x v="2"/>
    <n v="0.49099999999999999"/>
    <n v="235"/>
  </r>
  <r>
    <x v="8"/>
    <s v="Bedding"/>
    <s v="0003-TX-ENNIS-MO-TX"/>
    <x v="0"/>
    <n v="0.255"/>
    <n v="178"/>
  </r>
  <r>
    <x v="8"/>
    <s v="Bedding"/>
    <s v="0003-TX-ENNIS-MS-TX"/>
    <x v="2"/>
    <n v="0.442"/>
    <n v="213.2"/>
  </r>
  <r>
    <x v="8"/>
    <s v="Bedding"/>
    <s v="0003-TX-ENNIS-MT-TX"/>
    <x v="0"/>
    <n v="0.255"/>
    <n v="178"/>
  </r>
  <r>
    <x v="8"/>
    <s v="Bedding"/>
    <s v="0003-TX-ENNIS-NC-TX"/>
    <x v="1"/>
    <n v="0.373"/>
    <n v="375"/>
  </r>
  <r>
    <x v="8"/>
    <s v="Bedding"/>
    <s v="0003-TX-ENNIS-ND-TX"/>
    <x v="0"/>
    <n v="0.255"/>
    <n v="178"/>
  </r>
  <r>
    <x v="8"/>
    <s v="Bedding"/>
    <s v="0003-TX-ENNIS-NE-TX"/>
    <x v="0"/>
    <n v="0.255"/>
    <n v="178"/>
  </r>
  <r>
    <x v="8"/>
    <s v="Bedding"/>
    <s v="0003-TX-ENNIS-NH-TX"/>
    <x v="0"/>
    <n v="0.255"/>
    <n v="178"/>
  </r>
  <r>
    <x v="8"/>
    <s v="Bedding"/>
    <s v="0003-TX-ENNIS-NJ-TX"/>
    <x v="2"/>
    <n v="0.45700000000000002"/>
    <n v="221.5"/>
  </r>
  <r>
    <x v="8"/>
    <s v="Bedding"/>
    <s v="0003-TX-ENNIS-NM-TX"/>
    <x v="2"/>
    <n v="0.5"/>
    <n v="172.1"/>
  </r>
  <r>
    <x v="8"/>
    <s v="Bedding"/>
    <s v="0003-TX-ENNIS-NV-TX"/>
    <x v="0"/>
    <n v="0.255"/>
    <n v="178"/>
  </r>
  <r>
    <x v="8"/>
    <s v="Bedding"/>
    <s v="0003-TX-ENNIS-NY-TX"/>
    <x v="2"/>
    <n v="0.36699999999999999"/>
    <n v="227.4"/>
  </r>
  <r>
    <x v="8"/>
    <s v="Bedding"/>
    <s v="0003-TX-ENNIS-OH-TX"/>
    <x v="2"/>
    <n v="0.61199999999999999"/>
    <n v="258.39999999999998"/>
  </r>
  <r>
    <x v="8"/>
    <s v="Bedding"/>
    <s v="0003-TX-ENNIS-OK-TX"/>
    <x v="2"/>
    <n v="0.49"/>
    <n v="134.80000000000001"/>
  </r>
  <r>
    <x v="8"/>
    <s v="Bedding"/>
    <s v="0003-TX-ENNIS-ON-TX"/>
    <x v="2"/>
    <n v="0.45200000000000001"/>
    <n v="263.10000000000002"/>
  </r>
  <r>
    <x v="8"/>
    <s v="Bedding"/>
    <s v="0003-TX-ENNIS-OR-TX"/>
    <x v="0"/>
    <n v="0.255"/>
    <n v="178"/>
  </r>
  <r>
    <x v="8"/>
    <s v="Bedding"/>
    <s v="0003-TX-ENNIS-PA-TX"/>
    <x v="1"/>
    <n v="0.54900000000000004"/>
    <n v="375"/>
  </r>
  <r>
    <x v="8"/>
    <s v="Bedding"/>
    <s v="0003-TX-ENNIS-QC-TX"/>
    <x v="0"/>
    <n v="0.39"/>
    <n v="172"/>
  </r>
  <r>
    <x v="8"/>
    <s v="Bedding"/>
    <s v="0003-TX-ENNIS-RI-TX"/>
    <x v="0"/>
    <n v="0.255"/>
    <n v="178"/>
  </r>
  <r>
    <x v="8"/>
    <s v="Bedding"/>
    <s v="0003-TX-ENNIS-SC-TX"/>
    <x v="2"/>
    <n v="0.34200000000000003"/>
    <n v="174.8"/>
  </r>
  <r>
    <x v="8"/>
    <s v="Bedding"/>
    <s v="0003-TX-ENNIS-SD-TX"/>
    <x v="0"/>
    <n v="0.255"/>
    <n v="178"/>
  </r>
  <r>
    <x v="8"/>
    <s v="Bedding"/>
    <s v="0003-TX-ENNIS-SK-TX"/>
    <x v="0"/>
    <n v="0.24"/>
    <n v="215"/>
  </r>
  <r>
    <x v="8"/>
    <s v="Bedding"/>
    <s v="0003-TX-ENNIS-TN-TX"/>
    <x v="0"/>
    <n v="0.255"/>
    <n v="178"/>
  </r>
  <r>
    <x v="8"/>
    <s v="Bedding"/>
    <s v="0003-TX-ENNIS-TX-TX"/>
    <x v="1"/>
    <n v="0.36799999999999999"/>
    <n v="196.5"/>
  </r>
  <r>
    <x v="8"/>
    <s v="Bedding"/>
    <s v="0003-TX-ENNIS-UT-TX"/>
    <x v="2"/>
    <n v="0.36499999999999999"/>
    <n v="170.1"/>
  </r>
  <r>
    <x v="8"/>
    <s v="Bedding"/>
    <s v="0003-TX-ENNIS-VA-TX"/>
    <x v="0"/>
    <n v="0.255"/>
    <n v="178"/>
  </r>
  <r>
    <x v="8"/>
    <s v="Bedding"/>
    <s v="0003-TX-ENNIS-VT-TX"/>
    <x v="0"/>
    <n v="0.255"/>
    <n v="178"/>
  </r>
  <r>
    <x v="8"/>
    <s v="Bedding"/>
    <s v="0003-TX-ENNIS-WA-TX"/>
    <x v="2"/>
    <n v="0.65200000000000002"/>
    <n v="227.4"/>
  </r>
  <r>
    <x v="8"/>
    <s v="Bedding"/>
    <s v="0003-TX-ENNIS-WI-TX"/>
    <x v="2"/>
    <n v="0.58599999999999997"/>
    <n v="220.7"/>
  </r>
  <r>
    <x v="8"/>
    <s v="Bedding"/>
    <s v="0003-TX-ENNIS-WV-TX"/>
    <x v="1"/>
    <n v="0.52400000000000002"/>
    <n v="155"/>
  </r>
  <r>
    <x v="8"/>
    <s v="Bedding"/>
    <s v="0003-TX-ENNIS-WY-TX"/>
    <x v="0"/>
    <n v="0.255"/>
    <n v="178"/>
  </r>
  <r>
    <x v="8"/>
    <s v="Bedding"/>
    <s v="0003-TX-ENNIS-TX-AB"/>
    <x v="0"/>
    <n v="0.24"/>
    <n v="215"/>
  </r>
  <r>
    <x v="8"/>
    <s v="Bedding"/>
    <s v="0003-TX-ENNIS-TX-AL"/>
    <x v="0"/>
    <n v="0.255"/>
    <n v="178"/>
  </r>
  <r>
    <x v="8"/>
    <s v="Bedding"/>
    <s v="0003-TX-ENNIS-TX-AR"/>
    <x v="2"/>
    <n v="0.58499999999999996"/>
    <n v="176.5"/>
  </r>
  <r>
    <x v="8"/>
    <s v="Bedding"/>
    <s v="0003-TX-ENNIS-TX-AZ"/>
    <x v="2"/>
    <n v="0.60899999999999999"/>
    <n v="190.8"/>
  </r>
  <r>
    <x v="8"/>
    <s v="Bedding"/>
    <s v="0003-TX-ENNIS-TX-BC"/>
    <x v="0"/>
    <n v="0.24"/>
    <n v="215"/>
  </r>
  <r>
    <x v="8"/>
    <s v="Bedding"/>
    <s v="0003-TX-ENNIS-TX-CA"/>
    <x v="0"/>
    <n v="0.21"/>
    <n v="200"/>
  </r>
  <r>
    <x v="8"/>
    <s v="Bedding"/>
    <s v="0003-TX-ENNIS-TX-CO"/>
    <x v="1"/>
    <n v="0.30599999999999999"/>
    <n v="205.8"/>
  </r>
  <r>
    <x v="8"/>
    <s v="Bedding"/>
    <s v="0003-TX-ENNIS-TX-CT"/>
    <x v="0"/>
    <n v="0.255"/>
    <n v="178"/>
  </r>
  <r>
    <x v="8"/>
    <s v="Bedding"/>
    <s v="0003-TX-ENNIS-TX-DC"/>
    <x v="2"/>
    <n v="0.19"/>
    <n v="227.2"/>
  </r>
  <r>
    <x v="8"/>
    <s v="Bedding"/>
    <s v="0003-TX-ENNIS-TX-DE"/>
    <x v="0"/>
    <n v="0.255"/>
    <n v="178"/>
  </r>
  <r>
    <x v="8"/>
    <s v="Bedding"/>
    <s v="0003-TX-ENNIS-TX-FL"/>
    <x v="1"/>
    <n v="0.44600000000000001"/>
    <n v="320.8"/>
  </r>
  <r>
    <x v="8"/>
    <s v="Bedding"/>
    <s v="0003-TX-ENNIS-TX-GA"/>
    <x v="0"/>
    <n v="0.255"/>
    <n v="178"/>
  </r>
  <r>
    <x v="8"/>
    <s v="Bedding"/>
    <s v="0003-TX-ENNIS-TX-IA"/>
    <x v="0"/>
    <n v="0.255"/>
    <n v="178"/>
  </r>
  <r>
    <x v="8"/>
    <s v="Bedding"/>
    <s v="0003-TX-ENNIS-TX-ID"/>
    <x v="1"/>
    <n v="0.377"/>
    <n v="286.3"/>
  </r>
  <r>
    <x v="8"/>
    <s v="Bedding"/>
    <s v="0003-TX-ENNIS-TX-IL"/>
    <x v="0"/>
    <n v="0.255"/>
    <n v="178"/>
  </r>
  <r>
    <x v="8"/>
    <s v="Bedding"/>
    <s v="0003-TX-ENNIS-TX-IN"/>
    <x v="1"/>
    <n v="0.38300000000000001"/>
    <n v="250.5"/>
  </r>
  <r>
    <x v="8"/>
    <s v="Bedding"/>
    <s v="0003-TX-ENNIS-TX-KS"/>
    <x v="2"/>
    <n v="0.53400000000000003"/>
    <n v="147.30000000000001"/>
  </r>
  <r>
    <x v="8"/>
    <s v="Bedding"/>
    <s v="0003-TX-ENNIS-TX-KY"/>
    <x v="2"/>
    <n v="0.53600000000000003"/>
    <n v="161.69999999999999"/>
  </r>
  <r>
    <x v="8"/>
    <s v="Bedding"/>
    <s v="0003-TX-ENNIS-TX-LA"/>
    <x v="1"/>
    <n v="0.505"/>
    <n v="282.5"/>
  </r>
  <r>
    <x v="8"/>
    <s v="Bedding"/>
    <s v="0003-TX-ENNIS-TX-MA"/>
    <x v="2"/>
    <n v="0.33300000000000002"/>
    <n v="226.7"/>
  </r>
  <r>
    <x v="8"/>
    <s v="Bedding"/>
    <s v="0003-TX-ENNIS-TX-MB"/>
    <x v="0"/>
    <n v="0.24"/>
    <n v="215"/>
  </r>
  <r>
    <x v="8"/>
    <s v="Bedding"/>
    <s v="0003-TX-ENNIS-TX-MD"/>
    <x v="2"/>
    <n v="0.51"/>
    <n v="195.4"/>
  </r>
  <r>
    <x v="8"/>
    <s v="Bedding"/>
    <s v="0003-TX-ENNIS-TX-ME"/>
    <x v="2"/>
    <n v="0.35099999999999998"/>
    <n v="431"/>
  </r>
  <r>
    <x v="8"/>
    <s v="Bedding"/>
    <s v="0003-TX-ENNIS-TX-MI"/>
    <x v="2"/>
    <n v="0.37"/>
    <n v="148"/>
  </r>
  <r>
    <x v="8"/>
    <s v="Bedding"/>
    <s v="0003-TX-ENNIS-TX-MN"/>
    <x v="1"/>
    <n v="0.58199999999999996"/>
    <n v="375"/>
  </r>
  <r>
    <x v="8"/>
    <s v="Bedding"/>
    <s v="0003-TX-ENNIS-TX-MO"/>
    <x v="1"/>
    <n v="0.52700000000000002"/>
    <n v="242"/>
  </r>
  <r>
    <x v="8"/>
    <s v="Bedding"/>
    <s v="0003-TX-ENNIS-TX-MS"/>
    <x v="2"/>
    <n v="0.439"/>
    <n v="206.7"/>
  </r>
  <r>
    <x v="8"/>
    <s v="Bedding"/>
    <s v="0003-TX-ENNIS-TX-MT"/>
    <x v="1"/>
    <n v="0.376"/>
    <n v="155"/>
  </r>
  <r>
    <x v="8"/>
    <s v="Bedding"/>
    <s v="0003-TX-ENNIS-TX-NC"/>
    <x v="0"/>
    <n v="0.255"/>
    <n v="178"/>
  </r>
  <r>
    <x v="8"/>
    <s v="Bedding"/>
    <s v="0003-TX-ENNIS-TX-ND"/>
    <x v="0"/>
    <n v="0.255"/>
    <n v="178"/>
  </r>
  <r>
    <x v="8"/>
    <s v="Bedding"/>
    <s v="0003-TX-ENNIS-TX-NE"/>
    <x v="1"/>
    <n v="0.59799999999999998"/>
    <n v="228.3"/>
  </r>
  <r>
    <x v="8"/>
    <s v="Bedding"/>
    <s v="0003-TX-ENNIS-TX-NH"/>
    <x v="0"/>
    <n v="0.255"/>
    <n v="178"/>
  </r>
  <r>
    <x v="8"/>
    <s v="Bedding"/>
    <s v="0003-TX-ENNIS-TX-NJ"/>
    <x v="1"/>
    <n v="0.52700000000000002"/>
    <n v="155"/>
  </r>
  <r>
    <x v="8"/>
    <s v="Bedding"/>
    <s v="0003-TX-ENNIS-TX-NM"/>
    <x v="0"/>
    <n v="0.21"/>
    <n v="200"/>
  </r>
  <r>
    <x v="8"/>
    <s v="Bedding"/>
    <s v="0003-TX-ENNIS-TX-NV"/>
    <x v="1"/>
    <n v="0.54400000000000004"/>
    <n v="210.3"/>
  </r>
  <r>
    <x v="8"/>
    <s v="Bedding"/>
    <s v="0003-TX-ENNIS-TX-NY"/>
    <x v="1"/>
    <n v="0.57499999999999996"/>
    <n v="300"/>
  </r>
  <r>
    <x v="8"/>
    <s v="Bedding"/>
    <s v="0003-TX-ENNIS-TX-OH"/>
    <x v="2"/>
    <n v="0.55100000000000005"/>
    <n v="213"/>
  </r>
  <r>
    <x v="8"/>
    <s v="Bedding"/>
    <s v="0003-TX-ENNIS-TX-OK"/>
    <x v="1"/>
    <n v="0.54500000000000004"/>
    <n v="130.5"/>
  </r>
  <r>
    <x v="8"/>
    <s v="Bedding"/>
    <s v="0003-TX-ENNIS-TX-ON"/>
    <x v="0"/>
    <n v="0.39"/>
    <n v="172"/>
  </r>
  <r>
    <x v="8"/>
    <s v="Bedding"/>
    <s v="0003-TX-ENNIS-TX-OR"/>
    <x v="0"/>
    <n v="0.21"/>
    <n v="200"/>
  </r>
  <r>
    <x v="8"/>
    <s v="Bedding"/>
    <s v="0003-TX-ENNIS-TX-PA"/>
    <x v="0"/>
    <n v="0.255"/>
    <n v="178"/>
  </r>
  <r>
    <x v="8"/>
    <s v="Bedding"/>
    <s v="0003-TX-ENNIS-TX-QC"/>
    <x v="0"/>
    <n v="0.39"/>
    <n v="172"/>
  </r>
  <r>
    <x v="8"/>
    <s v="Bedding"/>
    <s v="0003-TX-ENNIS-TX-RI"/>
    <x v="0"/>
    <n v="0.255"/>
    <n v="178"/>
  </r>
  <r>
    <x v="8"/>
    <s v="Bedding"/>
    <s v="0003-TX-ENNIS-TX-SC"/>
    <x v="1"/>
    <n v="0.38600000000000001"/>
    <n v="235.5"/>
  </r>
  <r>
    <x v="8"/>
    <s v="Bedding"/>
    <s v="0003-TX-ENNIS-TX-SD"/>
    <x v="0"/>
    <n v="0.255"/>
    <n v="178"/>
  </r>
  <r>
    <x v="8"/>
    <s v="Bedding"/>
    <s v="0003-TX-ENNIS-TX-SK"/>
    <x v="0"/>
    <n v="0.24"/>
    <n v="215"/>
  </r>
  <r>
    <x v="8"/>
    <s v="Bedding"/>
    <s v="0003-TX-ENNIS-TX-TN"/>
    <x v="1"/>
    <n v="0.45100000000000001"/>
    <n v="209.5"/>
  </r>
  <r>
    <x v="8"/>
    <s v="Bedding"/>
    <s v="0003-TX-ENNIS-TX-TX"/>
    <x v="2"/>
    <n v="0.51500000000000001"/>
    <n v="190.2"/>
  </r>
  <r>
    <x v="8"/>
    <s v="Bedding"/>
    <s v="0003-TX-ENNIS-TX-UT"/>
    <x v="2"/>
    <n v="0.42"/>
    <n v="158.80000000000001"/>
  </r>
  <r>
    <x v="8"/>
    <s v="Bedding"/>
    <s v="0003-TX-ENNIS-TX-VA"/>
    <x v="2"/>
    <n v="0.51800000000000002"/>
    <n v="190.4"/>
  </r>
  <r>
    <x v="8"/>
    <s v="Bedding"/>
    <s v="0003-TX-ENNIS-TX-VT"/>
    <x v="0"/>
    <n v="0.255"/>
    <n v="178"/>
  </r>
  <r>
    <x v="8"/>
    <s v="Bedding"/>
    <s v="0003-TX-ENNIS-TX-WA"/>
    <x v="2"/>
    <n v="0.48199999999999998"/>
    <n v="240.3"/>
  </r>
  <r>
    <x v="8"/>
    <s v="Bedding"/>
    <s v="0003-TX-ENNIS-TX-WI"/>
    <x v="2"/>
    <n v="0.56499999999999995"/>
    <n v="137.30000000000001"/>
  </r>
  <r>
    <x v="8"/>
    <s v="Bedding"/>
    <s v="0003-TX-ENNIS-TX-WV"/>
    <x v="1"/>
    <n v="0.54400000000000004"/>
    <n v="155"/>
  </r>
  <r>
    <x v="8"/>
    <s v="Bedding"/>
    <s v="0003-TX-ENNIS-TX-WY"/>
    <x v="0"/>
    <n v="0.21"/>
    <n v="200"/>
  </r>
  <r>
    <x v="9"/>
    <s v="Nonoperating"/>
    <s v="0007-MO-CARTHAGE-AB-MO"/>
    <x v="0"/>
    <n v="0.24"/>
    <n v="215"/>
  </r>
  <r>
    <x v="9"/>
    <s v="Nonoperating"/>
    <s v="0007-MO-CARTHAGE-AL-MO"/>
    <x v="2"/>
    <n v="0.44400000000000001"/>
    <n v="141.80000000000001"/>
  </r>
  <r>
    <x v="9"/>
    <s v="Nonoperating"/>
    <s v="0007-MO-CARTHAGE-AR-MO"/>
    <x v="2"/>
    <n v="0.51400000000000001"/>
    <n v="133.6"/>
  </r>
  <r>
    <x v="9"/>
    <s v="Nonoperating"/>
    <s v="0007-MO-CARTHAGE-AZ-MO"/>
    <x v="0"/>
    <n v="0.255"/>
    <n v="178"/>
  </r>
  <r>
    <x v="9"/>
    <s v="Nonoperating"/>
    <s v="0007-MO-CARTHAGE-BC-MO"/>
    <x v="0"/>
    <n v="0.24"/>
    <n v="215"/>
  </r>
  <r>
    <x v="9"/>
    <s v="Nonoperating"/>
    <s v="0007-MO-CARTHAGE-CA-MO"/>
    <x v="0"/>
    <n v="0.255"/>
    <n v="178"/>
  </r>
  <r>
    <x v="9"/>
    <s v="Nonoperating"/>
    <s v="0007-MO-CARTHAGE-CO-MO"/>
    <x v="2"/>
    <n v="0.30399999999999999"/>
    <n v="205.1"/>
  </r>
  <r>
    <x v="9"/>
    <s v="Nonoperating"/>
    <s v="0007-MO-CARTHAGE-CT-MO"/>
    <x v="0"/>
    <n v="0.255"/>
    <n v="178"/>
  </r>
  <r>
    <x v="9"/>
    <s v="Nonoperating"/>
    <s v="0007-MO-CARTHAGE-DC-MO"/>
    <x v="0"/>
    <n v="0.255"/>
    <n v="178"/>
  </r>
  <r>
    <x v="9"/>
    <s v="Nonoperating"/>
    <s v="0007-MO-CARTHAGE-DE-MO"/>
    <x v="0"/>
    <n v="0.255"/>
    <n v="178"/>
  </r>
  <r>
    <x v="9"/>
    <s v="Nonoperating"/>
    <s v="0007-MO-CARTHAGE-FL-MO"/>
    <x v="2"/>
    <n v="0.46400000000000002"/>
    <n v="151.30000000000001"/>
  </r>
  <r>
    <x v="9"/>
    <s v="Nonoperating"/>
    <s v="0007-MO-CARTHAGE-GA-MO"/>
    <x v="2"/>
    <n v="0.317"/>
    <n v="241.7"/>
  </r>
  <r>
    <x v="9"/>
    <s v="Nonoperating"/>
    <s v="0007-MO-CARTHAGE-IA-MO"/>
    <x v="0"/>
    <n v="0.255"/>
    <n v="178"/>
  </r>
  <r>
    <x v="9"/>
    <s v="Nonoperating"/>
    <s v="0007-MO-CARTHAGE-ID-MO"/>
    <x v="2"/>
    <n v="7.0000000000000007E-2"/>
    <n v="211"/>
  </r>
  <r>
    <x v="9"/>
    <s v="Nonoperating"/>
    <s v="0007-MO-CARTHAGE-IL-MO"/>
    <x v="2"/>
    <n v="0.56999999999999995"/>
    <n v="186.9"/>
  </r>
  <r>
    <x v="9"/>
    <s v="Nonoperating"/>
    <s v="0007-MO-CARTHAGE-IN-MO"/>
    <x v="2"/>
    <n v="0.52500000000000002"/>
    <n v="214.5"/>
  </r>
  <r>
    <x v="9"/>
    <s v="Nonoperating"/>
    <s v="0007-MO-CARTHAGE-KS-MO"/>
    <x v="2"/>
    <n v="0.434"/>
    <n v="101"/>
  </r>
  <r>
    <x v="9"/>
    <s v="Nonoperating"/>
    <s v="0007-MO-CARTHAGE-KY-MO"/>
    <x v="2"/>
    <n v="0.27600000000000002"/>
    <n v="134.80000000000001"/>
  </r>
  <r>
    <x v="9"/>
    <s v="Nonoperating"/>
    <s v="0007-MO-CARTHAGE-LA-MO"/>
    <x v="0"/>
    <n v="0.255"/>
    <n v="178"/>
  </r>
  <r>
    <x v="9"/>
    <s v="Nonoperating"/>
    <s v="0007-MO-CARTHAGE-MA-MO"/>
    <x v="2"/>
    <n v="0.53700000000000003"/>
    <n v="211.9"/>
  </r>
  <r>
    <x v="9"/>
    <s v="Nonoperating"/>
    <s v="0007-MO-CARTHAGE-MB-MO"/>
    <x v="0"/>
    <n v="0.24"/>
    <n v="215"/>
  </r>
  <r>
    <x v="9"/>
    <s v="Nonoperating"/>
    <s v="0007-MO-CARTHAGE-MD-MO"/>
    <x v="2"/>
    <n v="0.48199999999999998"/>
    <n v="156.5"/>
  </r>
  <r>
    <x v="9"/>
    <s v="Nonoperating"/>
    <s v="0007-MO-CARTHAGE-ME-MO"/>
    <x v="0"/>
    <n v="0.255"/>
    <n v="178"/>
  </r>
  <r>
    <x v="9"/>
    <s v="Nonoperating"/>
    <s v="0007-MO-CARTHAGE-MI-MO"/>
    <x v="2"/>
    <n v="0.57799999999999996"/>
    <n v="146.69999999999999"/>
  </r>
  <r>
    <x v="9"/>
    <s v="Nonoperating"/>
    <s v="0007-MO-CARTHAGE-MN-MO"/>
    <x v="2"/>
    <n v="0.40300000000000002"/>
    <n v="144.80000000000001"/>
  </r>
  <r>
    <x v="9"/>
    <s v="Nonoperating"/>
    <s v="0007-MO-CARTHAGE-MO-MO"/>
    <x v="2"/>
    <n v="0.6"/>
    <n v="133.6"/>
  </r>
  <r>
    <x v="9"/>
    <s v="Nonoperating"/>
    <s v="0007-MO-CARTHAGE-MS-MO"/>
    <x v="0"/>
    <n v="0.255"/>
    <n v="178"/>
  </r>
  <r>
    <x v="9"/>
    <s v="Nonoperating"/>
    <s v="0007-MO-CARTHAGE-MT-MO"/>
    <x v="0"/>
    <n v="0.255"/>
    <n v="178"/>
  </r>
  <r>
    <x v="9"/>
    <s v="Nonoperating"/>
    <s v="0007-MO-CARTHAGE-NC-MO"/>
    <x v="0"/>
    <n v="0.255"/>
    <n v="178"/>
  </r>
  <r>
    <x v="9"/>
    <s v="Nonoperating"/>
    <s v="0007-MO-CARTHAGE-ND-MO"/>
    <x v="0"/>
    <n v="0.255"/>
    <n v="178"/>
  </r>
  <r>
    <x v="9"/>
    <s v="Nonoperating"/>
    <s v="0007-MO-CARTHAGE-NE-MO"/>
    <x v="0"/>
    <n v="0.255"/>
    <n v="178"/>
  </r>
  <r>
    <x v="9"/>
    <s v="Nonoperating"/>
    <s v="0007-MO-CARTHAGE-NH-MO"/>
    <x v="0"/>
    <n v="0.255"/>
    <n v="178"/>
  </r>
  <r>
    <x v="9"/>
    <s v="Nonoperating"/>
    <s v="0007-MO-CARTHAGE-NJ-MO"/>
    <x v="2"/>
    <n v="0.46500000000000002"/>
    <n v="174.8"/>
  </r>
  <r>
    <x v="9"/>
    <s v="Nonoperating"/>
    <s v="0007-MO-CARTHAGE-NM-MO"/>
    <x v="0"/>
    <n v="0.255"/>
    <n v="178"/>
  </r>
  <r>
    <x v="9"/>
    <s v="Nonoperating"/>
    <s v="0007-MO-CARTHAGE-NV-MO"/>
    <x v="0"/>
    <n v="0.255"/>
    <n v="178"/>
  </r>
  <r>
    <x v="9"/>
    <s v="Nonoperating"/>
    <s v="0007-MO-CARTHAGE-NY-MO"/>
    <x v="2"/>
    <n v="0.31"/>
    <n v="151.80000000000001"/>
  </r>
  <r>
    <x v="9"/>
    <s v="Nonoperating"/>
    <s v="0007-MO-CARTHAGE-OH-MO"/>
    <x v="0"/>
    <n v="0.255"/>
    <n v="178"/>
  </r>
  <r>
    <x v="9"/>
    <s v="Nonoperating"/>
    <s v="0007-MO-CARTHAGE-OK-MO"/>
    <x v="2"/>
    <n v="0.56499999999999995"/>
    <n v="133.6"/>
  </r>
  <r>
    <x v="9"/>
    <s v="Nonoperating"/>
    <s v="0007-MO-CARTHAGE-ON-MO"/>
    <x v="0"/>
    <n v="0.39"/>
    <n v="172"/>
  </r>
  <r>
    <x v="9"/>
    <s v="Nonoperating"/>
    <s v="0007-MO-CARTHAGE-OR-MO"/>
    <x v="0"/>
    <n v="0.255"/>
    <n v="178"/>
  </r>
  <r>
    <x v="9"/>
    <s v="Nonoperating"/>
    <s v="0007-MO-CARTHAGE-PA-MO"/>
    <x v="2"/>
    <n v="0.55800000000000005"/>
    <n v="192.3"/>
  </r>
  <r>
    <x v="9"/>
    <s v="Nonoperating"/>
    <s v="0007-MO-CARTHAGE-QC-MO"/>
    <x v="0"/>
    <n v="0.39"/>
    <n v="172"/>
  </r>
  <r>
    <x v="9"/>
    <s v="Nonoperating"/>
    <s v="0007-MO-CARTHAGE-RI-MO"/>
    <x v="0"/>
    <n v="0.255"/>
    <n v="178"/>
  </r>
  <r>
    <x v="9"/>
    <s v="Nonoperating"/>
    <s v="0007-MO-CARTHAGE-SC-MO"/>
    <x v="0"/>
    <n v="0.255"/>
    <n v="178"/>
  </r>
  <r>
    <x v="9"/>
    <s v="Nonoperating"/>
    <s v="0007-MO-CARTHAGE-SD-MO"/>
    <x v="0"/>
    <n v="0.255"/>
    <n v="178"/>
  </r>
  <r>
    <x v="9"/>
    <s v="Nonoperating"/>
    <s v="0007-MO-CARTHAGE-SK-MO"/>
    <x v="0"/>
    <n v="0.24"/>
    <n v="215"/>
  </r>
  <r>
    <x v="9"/>
    <s v="Nonoperating"/>
    <s v="0007-MO-CARTHAGE-TN-MO"/>
    <x v="2"/>
    <n v="0.40699999999999997"/>
    <n v="141.30000000000001"/>
  </r>
  <r>
    <x v="9"/>
    <s v="Nonoperating"/>
    <s v="0007-MO-CARTHAGE-TX-MO"/>
    <x v="2"/>
    <n v="0.36"/>
    <n v="164.7"/>
  </r>
  <r>
    <x v="9"/>
    <s v="Nonoperating"/>
    <s v="0007-MO-CARTHAGE-UT-MO"/>
    <x v="0"/>
    <n v="0.255"/>
    <n v="178"/>
  </r>
  <r>
    <x v="9"/>
    <s v="Nonoperating"/>
    <s v="0007-MO-CARTHAGE-VA-MO"/>
    <x v="2"/>
    <n v="0.40100000000000002"/>
    <n v="245.4"/>
  </r>
  <r>
    <x v="9"/>
    <s v="Nonoperating"/>
    <s v="0007-MO-CARTHAGE-VT-MO"/>
    <x v="0"/>
    <n v="0.255"/>
    <n v="178"/>
  </r>
  <r>
    <x v="9"/>
    <s v="Nonoperating"/>
    <s v="0007-MO-CARTHAGE-WA-MO"/>
    <x v="2"/>
    <n v="0.433"/>
    <n v="164.8"/>
  </r>
  <r>
    <x v="9"/>
    <s v="Nonoperating"/>
    <s v="0007-MO-CARTHAGE-WI-MO"/>
    <x v="2"/>
    <n v="0.32"/>
    <n v="190.2"/>
  </r>
  <r>
    <x v="9"/>
    <s v="Nonoperating"/>
    <s v="0007-MO-CARTHAGE-WV-MO"/>
    <x v="0"/>
    <n v="0.255"/>
    <n v="178"/>
  </r>
  <r>
    <x v="9"/>
    <s v="Nonoperating"/>
    <s v="0007-MO-CARTHAGE-WY-MO"/>
    <x v="0"/>
    <n v="0.255"/>
    <n v="178"/>
  </r>
  <r>
    <x v="9"/>
    <s v="Nonoperating"/>
    <s v="0007-MO-CARTHAGE-MO-AB"/>
    <x v="2"/>
    <n v="0.38400000000000001"/>
    <n v="278"/>
  </r>
  <r>
    <x v="9"/>
    <s v="Nonoperating"/>
    <s v="0007-MO-CARTHAGE-MO-AL"/>
    <x v="0"/>
    <n v="0.255"/>
    <n v="178"/>
  </r>
  <r>
    <x v="9"/>
    <s v="Nonoperating"/>
    <s v="0007-MO-CARTHAGE-MO-AR"/>
    <x v="2"/>
    <n v="0.39300000000000002"/>
    <n v="160.30000000000001"/>
  </r>
  <r>
    <x v="9"/>
    <s v="Nonoperating"/>
    <s v="0007-MO-CARTHAGE-MO-AZ"/>
    <x v="2"/>
    <n v="0.39800000000000002"/>
    <n v="171.5"/>
  </r>
  <r>
    <x v="9"/>
    <s v="Nonoperating"/>
    <s v="0007-MO-CARTHAGE-MO-BC"/>
    <x v="0"/>
    <n v="0.24"/>
    <n v="215"/>
  </r>
  <r>
    <x v="9"/>
    <s v="Nonoperating"/>
    <s v="0007-MO-CARTHAGE-MO-CA"/>
    <x v="2"/>
    <n v="0.53400000000000003"/>
    <n v="172.3"/>
  </r>
  <r>
    <x v="9"/>
    <s v="Nonoperating"/>
    <s v="0007-MO-CARTHAGE-MO-CO"/>
    <x v="2"/>
    <n v="0.40400000000000003"/>
    <n v="249.5"/>
  </r>
  <r>
    <x v="9"/>
    <s v="Nonoperating"/>
    <s v="0007-MO-CARTHAGE-MO-CT"/>
    <x v="0"/>
    <n v="0.255"/>
    <n v="178"/>
  </r>
  <r>
    <x v="9"/>
    <s v="Nonoperating"/>
    <s v="0007-MO-CARTHAGE-MO-DC"/>
    <x v="0"/>
    <n v="0.255"/>
    <n v="178"/>
  </r>
  <r>
    <x v="9"/>
    <s v="Nonoperating"/>
    <s v="0007-MO-CARTHAGE-MO-DE"/>
    <x v="0"/>
    <n v="0.255"/>
    <n v="178"/>
  </r>
  <r>
    <x v="9"/>
    <s v="Nonoperating"/>
    <s v="0007-MO-CARTHAGE-MO-FL"/>
    <x v="0"/>
    <n v="0.255"/>
    <n v="178"/>
  </r>
  <r>
    <x v="9"/>
    <s v="Nonoperating"/>
    <s v="0007-MO-CARTHAGE-MO-GA"/>
    <x v="0"/>
    <n v="0.255"/>
    <n v="178"/>
  </r>
  <r>
    <x v="9"/>
    <s v="Nonoperating"/>
    <s v="0007-MO-CARTHAGE-MO-IA"/>
    <x v="2"/>
    <n v="0.34899999999999998"/>
    <n v="154.4"/>
  </r>
  <r>
    <x v="9"/>
    <s v="Nonoperating"/>
    <s v="0007-MO-CARTHAGE-MO-ID"/>
    <x v="0"/>
    <n v="0.21"/>
    <n v="200"/>
  </r>
  <r>
    <x v="9"/>
    <s v="Nonoperating"/>
    <s v="0007-MO-CARTHAGE-MO-IL"/>
    <x v="2"/>
    <n v="0.56799999999999995"/>
    <n v="183"/>
  </r>
  <r>
    <x v="9"/>
    <s v="Nonoperating"/>
    <s v="0007-MO-CARTHAGE-MO-IN"/>
    <x v="2"/>
    <n v="0.63900000000000001"/>
    <n v="245.5"/>
  </r>
  <r>
    <x v="9"/>
    <s v="Nonoperating"/>
    <s v="0007-MO-CARTHAGE-MO-KS"/>
    <x v="2"/>
    <n v="0.70199999999999996"/>
    <n v="180.5"/>
  </r>
  <r>
    <x v="9"/>
    <s v="Nonoperating"/>
    <s v="0007-MO-CARTHAGE-MO-KY"/>
    <x v="2"/>
    <n v="0.432"/>
    <n v="139.1"/>
  </r>
  <r>
    <x v="9"/>
    <s v="Nonoperating"/>
    <s v="0007-MO-CARTHAGE-MO-LA"/>
    <x v="2"/>
    <n v="0.36799999999999999"/>
    <n v="169.5"/>
  </r>
  <r>
    <x v="9"/>
    <s v="Nonoperating"/>
    <s v="0007-MO-CARTHAGE-MO-MA"/>
    <x v="2"/>
    <n v="0.64600000000000002"/>
    <n v="298.89999999999998"/>
  </r>
  <r>
    <x v="9"/>
    <s v="Nonoperating"/>
    <s v="0007-MO-CARTHAGE-MO-MB"/>
    <x v="0"/>
    <n v="0.24"/>
    <n v="215"/>
  </r>
  <r>
    <x v="9"/>
    <s v="Nonoperating"/>
    <s v="0007-MO-CARTHAGE-MO-MD"/>
    <x v="0"/>
    <n v="0.255"/>
    <n v="178"/>
  </r>
  <r>
    <x v="9"/>
    <s v="Nonoperating"/>
    <s v="0007-MO-CARTHAGE-MO-ME"/>
    <x v="0"/>
    <n v="0.255"/>
    <n v="178"/>
  </r>
  <r>
    <x v="9"/>
    <s v="Nonoperating"/>
    <s v="0007-MO-CARTHAGE-MO-MI"/>
    <x v="2"/>
    <n v="0.44800000000000001"/>
    <n v="298.39999999999998"/>
  </r>
  <r>
    <x v="9"/>
    <s v="Nonoperating"/>
    <s v="0007-MO-CARTHAGE-MO-MN"/>
    <x v="2"/>
    <n v="0.59699999999999998"/>
    <n v="175.9"/>
  </r>
  <r>
    <x v="9"/>
    <s v="Nonoperating"/>
    <s v="0007-MO-CARTHAGE-MO-MO"/>
    <x v="2"/>
    <n v="0.6"/>
    <n v="133.6"/>
  </r>
  <r>
    <x v="9"/>
    <s v="Nonoperating"/>
    <s v="0007-MO-CARTHAGE-MO-MS"/>
    <x v="2"/>
    <n v="0.29699999999999999"/>
    <n v="162.6"/>
  </r>
  <r>
    <x v="9"/>
    <s v="Nonoperating"/>
    <s v="0007-MO-CARTHAGE-MO-MT"/>
    <x v="0"/>
    <n v="0.21"/>
    <n v="200"/>
  </r>
  <r>
    <x v="9"/>
    <s v="Nonoperating"/>
    <s v="0007-MO-CARTHAGE-MO-NC"/>
    <x v="2"/>
    <n v="0.41"/>
    <n v="275.60000000000002"/>
  </r>
  <r>
    <x v="9"/>
    <s v="Nonoperating"/>
    <s v="0007-MO-CARTHAGE-MO-ND"/>
    <x v="0"/>
    <n v="0.255"/>
    <n v="178"/>
  </r>
  <r>
    <x v="9"/>
    <s v="Nonoperating"/>
    <s v="0007-MO-CARTHAGE-MO-NE"/>
    <x v="2"/>
    <n v="0.51700000000000002"/>
    <n v="136.6"/>
  </r>
  <r>
    <x v="9"/>
    <s v="Nonoperating"/>
    <s v="0007-MO-CARTHAGE-MO-NH"/>
    <x v="0"/>
    <n v="0.255"/>
    <n v="178"/>
  </r>
  <r>
    <x v="9"/>
    <s v="Nonoperating"/>
    <s v="0007-MO-CARTHAGE-MO-NJ"/>
    <x v="0"/>
    <n v="0.255"/>
    <n v="178"/>
  </r>
  <r>
    <x v="9"/>
    <s v="Nonoperating"/>
    <s v="0007-MO-CARTHAGE-MO-NM"/>
    <x v="0"/>
    <n v="0.21"/>
    <n v="200"/>
  </r>
  <r>
    <x v="9"/>
    <s v="Nonoperating"/>
    <s v="0007-MO-CARTHAGE-MO-NV"/>
    <x v="0"/>
    <n v="0.21"/>
    <n v="200"/>
  </r>
  <r>
    <x v="9"/>
    <s v="Nonoperating"/>
    <s v="0007-MO-CARTHAGE-MO-NY"/>
    <x v="0"/>
    <n v="0.255"/>
    <n v="178"/>
  </r>
  <r>
    <x v="9"/>
    <s v="Nonoperating"/>
    <s v="0007-MO-CARTHAGE-MO-OH"/>
    <x v="2"/>
    <n v="0.34899999999999998"/>
    <n v="131"/>
  </r>
  <r>
    <x v="9"/>
    <s v="Nonoperating"/>
    <s v="0007-MO-CARTHAGE-MO-OK"/>
    <x v="2"/>
    <n v="0.34300000000000003"/>
    <n v="175.1"/>
  </r>
  <r>
    <x v="9"/>
    <s v="Nonoperating"/>
    <s v="0007-MO-CARTHAGE-MO-ON"/>
    <x v="0"/>
    <n v="0.39"/>
    <n v="172"/>
  </r>
  <r>
    <x v="9"/>
    <s v="Nonoperating"/>
    <s v="0007-MO-CARTHAGE-MO-OR"/>
    <x v="0"/>
    <n v="0.21"/>
    <n v="200"/>
  </r>
  <r>
    <x v="9"/>
    <s v="Nonoperating"/>
    <s v="0007-MO-CARTHAGE-MO-PA"/>
    <x v="2"/>
    <n v="0.64800000000000002"/>
    <n v="153.30000000000001"/>
  </r>
  <r>
    <x v="9"/>
    <s v="Nonoperating"/>
    <s v="0007-MO-CARTHAGE-MO-QC"/>
    <x v="0"/>
    <n v="0.39"/>
    <n v="172"/>
  </r>
  <r>
    <x v="9"/>
    <s v="Nonoperating"/>
    <s v="0007-MO-CARTHAGE-MO-RI"/>
    <x v="0"/>
    <n v="0.255"/>
    <n v="178"/>
  </r>
  <r>
    <x v="9"/>
    <s v="Nonoperating"/>
    <s v="0007-MO-CARTHAGE-MO-SC"/>
    <x v="0"/>
    <n v="0.255"/>
    <n v="178"/>
  </r>
  <r>
    <x v="9"/>
    <s v="Nonoperating"/>
    <s v="0007-MO-CARTHAGE-MO-SD"/>
    <x v="2"/>
    <n v="0.38800000000000001"/>
    <n v="143"/>
  </r>
  <r>
    <x v="9"/>
    <s v="Nonoperating"/>
    <s v="0007-MO-CARTHAGE-MO-SK"/>
    <x v="0"/>
    <n v="0.24"/>
    <n v="215"/>
  </r>
  <r>
    <x v="9"/>
    <s v="Nonoperating"/>
    <s v="0007-MO-CARTHAGE-MO-TN"/>
    <x v="2"/>
    <n v="0.628"/>
    <n v="140.1"/>
  </r>
  <r>
    <x v="9"/>
    <s v="Nonoperating"/>
    <s v="0007-MO-CARTHAGE-MO-TX"/>
    <x v="0"/>
    <n v="0.255"/>
    <n v="178"/>
  </r>
  <r>
    <x v="9"/>
    <s v="Nonoperating"/>
    <s v="0007-MO-CARTHAGE-MO-UT"/>
    <x v="0"/>
    <n v="0.21"/>
    <n v="200"/>
  </r>
  <r>
    <x v="9"/>
    <s v="Nonoperating"/>
    <s v="0007-MO-CARTHAGE-MO-VA"/>
    <x v="2"/>
    <n v="0.44400000000000001"/>
    <n v="152.80000000000001"/>
  </r>
  <r>
    <x v="9"/>
    <s v="Nonoperating"/>
    <s v="0007-MO-CARTHAGE-MO-VT"/>
    <x v="0"/>
    <n v="0.255"/>
    <n v="178"/>
  </r>
  <r>
    <x v="9"/>
    <s v="Nonoperating"/>
    <s v="0007-MO-CARTHAGE-MO-WA"/>
    <x v="2"/>
    <n v="0.32500000000000001"/>
    <n v="239.1"/>
  </r>
  <r>
    <x v="9"/>
    <s v="Nonoperating"/>
    <s v="0007-MO-CARTHAGE-MO-WI"/>
    <x v="2"/>
    <n v="0.59"/>
    <n v="133.6"/>
  </r>
  <r>
    <x v="9"/>
    <s v="Nonoperating"/>
    <s v="0007-MO-CARTHAGE-MO-WV"/>
    <x v="0"/>
    <n v="0.255"/>
    <n v="178"/>
  </r>
  <r>
    <x v="9"/>
    <s v="Nonoperating"/>
    <s v="0007-MO-CARTHAGE-MO-WY"/>
    <x v="0"/>
    <n v="0.21"/>
    <n v="200"/>
  </r>
  <r>
    <x v="10"/>
    <s v="Home Furniture"/>
    <s v="0009-NC-GREENSBORO-AB-NC"/>
    <x v="0"/>
    <n v="0.24"/>
    <n v="215"/>
  </r>
  <r>
    <x v="10"/>
    <s v="Home Furniture"/>
    <s v="0009-NC-GREENSBORO-AL-NC"/>
    <x v="0"/>
    <n v="0.255"/>
    <n v="178"/>
  </r>
  <r>
    <x v="10"/>
    <s v="Home Furniture"/>
    <s v="0009-NC-GREENSBORO-AR-NC"/>
    <x v="2"/>
    <n v="0.45"/>
    <n v="237"/>
  </r>
  <r>
    <x v="10"/>
    <s v="Home Furniture"/>
    <s v="0009-NC-GREENSBORO-AZ-NC"/>
    <x v="1"/>
    <n v="0.46600000000000003"/>
    <n v="180.8"/>
  </r>
  <r>
    <x v="10"/>
    <s v="Home Furniture"/>
    <s v="0009-NC-GREENSBORO-BC-NC"/>
    <x v="0"/>
    <n v="0.24"/>
    <n v="215"/>
  </r>
  <r>
    <x v="10"/>
    <s v="Home Furniture"/>
    <s v="0009-NC-GREENSBORO-CA-NC"/>
    <x v="2"/>
    <n v="0.42"/>
    <n v="133.1"/>
  </r>
  <r>
    <x v="10"/>
    <s v="Home Furniture"/>
    <s v="0009-NC-GREENSBORO-CO-NC"/>
    <x v="0"/>
    <n v="0.255"/>
    <n v="178"/>
  </r>
  <r>
    <x v="10"/>
    <s v="Home Furniture"/>
    <s v="0009-NC-GREENSBORO-CT-NC"/>
    <x v="0"/>
    <n v="0.255"/>
    <n v="178"/>
  </r>
  <r>
    <x v="10"/>
    <s v="Home Furniture"/>
    <s v="0009-NC-GREENSBORO-DC-NC"/>
    <x v="2"/>
    <n v="7.0000000000000007E-2"/>
    <n v="147"/>
  </r>
  <r>
    <x v="10"/>
    <s v="Home Furniture"/>
    <s v="0009-NC-GREENSBORO-DE-NC"/>
    <x v="0"/>
    <n v="0.255"/>
    <n v="178"/>
  </r>
  <r>
    <x v="10"/>
    <s v="Home Furniture"/>
    <s v="0009-NC-GREENSBORO-FL-NC"/>
    <x v="2"/>
    <n v="0.58499999999999996"/>
    <n v="191.8"/>
  </r>
  <r>
    <x v="10"/>
    <s v="Home Furniture"/>
    <s v="0009-NC-GREENSBORO-GA-NC"/>
    <x v="0"/>
    <n v="0.255"/>
    <n v="178"/>
  </r>
  <r>
    <x v="10"/>
    <s v="Home Furniture"/>
    <s v="0009-NC-GREENSBORO-IA-NC"/>
    <x v="0"/>
    <n v="0.255"/>
    <n v="178"/>
  </r>
  <r>
    <x v="10"/>
    <s v="Home Furniture"/>
    <s v="0009-NC-GREENSBORO-ID-NC"/>
    <x v="2"/>
    <n v="7.0000000000000007E-2"/>
    <n v="242"/>
  </r>
  <r>
    <x v="10"/>
    <s v="Home Furniture"/>
    <s v="0009-NC-GREENSBORO-IL-NC"/>
    <x v="1"/>
    <n v="0.45600000000000002"/>
    <n v="253"/>
  </r>
  <r>
    <x v="10"/>
    <s v="Home Furniture"/>
    <s v="0009-NC-GREENSBORO-IN-NC"/>
    <x v="0"/>
    <n v="0.255"/>
    <n v="178"/>
  </r>
  <r>
    <x v="10"/>
    <s v="Home Furniture"/>
    <s v="0009-NC-GREENSBORO-KS-NC"/>
    <x v="0"/>
    <n v="0.255"/>
    <n v="178"/>
  </r>
  <r>
    <x v="10"/>
    <s v="Home Furniture"/>
    <s v="0009-NC-GREENSBORO-KY-NC"/>
    <x v="2"/>
    <n v="0.34899999999999998"/>
    <n v="169.5"/>
  </r>
  <r>
    <x v="10"/>
    <s v="Home Furniture"/>
    <s v="0009-NC-GREENSBORO-LA-NC"/>
    <x v="0"/>
    <n v="0.255"/>
    <n v="178"/>
  </r>
  <r>
    <x v="10"/>
    <s v="Home Furniture"/>
    <s v="0009-NC-GREENSBORO-MA-NC"/>
    <x v="0"/>
    <n v="0.255"/>
    <n v="178"/>
  </r>
  <r>
    <x v="10"/>
    <s v="Home Furniture"/>
    <s v="0009-NC-GREENSBORO-MB-NC"/>
    <x v="0"/>
    <n v="0.24"/>
    <n v="215"/>
  </r>
  <r>
    <x v="10"/>
    <s v="Home Furniture"/>
    <s v="0009-NC-GREENSBORO-MD-NC"/>
    <x v="2"/>
    <n v="0.42199999999999999"/>
    <n v="153.5"/>
  </r>
  <r>
    <x v="10"/>
    <s v="Home Furniture"/>
    <s v="0009-NC-GREENSBORO-ME-NC"/>
    <x v="0"/>
    <n v="0.255"/>
    <n v="178"/>
  </r>
  <r>
    <x v="10"/>
    <s v="Home Furniture"/>
    <s v="0009-NC-GREENSBORO-MI-NC"/>
    <x v="0"/>
    <n v="0.255"/>
    <n v="178"/>
  </r>
  <r>
    <x v="10"/>
    <s v="Home Furniture"/>
    <s v="0009-NC-GREENSBORO-MN-NC"/>
    <x v="1"/>
    <n v="0.4"/>
    <n v="155"/>
  </r>
  <r>
    <x v="10"/>
    <s v="Home Furniture"/>
    <s v="0009-NC-GREENSBORO-MO-NC"/>
    <x v="2"/>
    <n v="0.41"/>
    <n v="275.60000000000002"/>
  </r>
  <r>
    <x v="10"/>
    <s v="Home Furniture"/>
    <s v="0009-NC-GREENSBORO-MS-NC"/>
    <x v="1"/>
    <n v="0.59499999999999997"/>
    <n v="244"/>
  </r>
  <r>
    <x v="10"/>
    <s v="Home Furniture"/>
    <s v="0009-NC-GREENSBORO-MT-NC"/>
    <x v="0"/>
    <n v="0.255"/>
    <n v="178"/>
  </r>
  <r>
    <x v="10"/>
    <s v="Home Furniture"/>
    <s v="0009-NC-GREENSBORO-NC-NC"/>
    <x v="2"/>
    <n v="0.25900000000000001"/>
    <n v="129.4"/>
  </r>
  <r>
    <x v="10"/>
    <s v="Home Furniture"/>
    <s v="0009-NC-GREENSBORO-ND-NC"/>
    <x v="0"/>
    <n v="0.255"/>
    <n v="178"/>
  </r>
  <r>
    <x v="10"/>
    <s v="Home Furniture"/>
    <s v="0009-NC-GREENSBORO-NE-NC"/>
    <x v="0"/>
    <n v="0.255"/>
    <n v="178"/>
  </r>
  <r>
    <x v="10"/>
    <s v="Home Furniture"/>
    <s v="0009-NC-GREENSBORO-NH-NC"/>
    <x v="0"/>
    <n v="0.255"/>
    <n v="178"/>
  </r>
  <r>
    <x v="10"/>
    <s v="Home Furniture"/>
    <s v="0009-NC-GREENSBORO-NJ-NC"/>
    <x v="1"/>
    <n v="0.49399999999999999"/>
    <n v="262.5"/>
  </r>
  <r>
    <x v="10"/>
    <s v="Home Furniture"/>
    <s v="0009-NC-GREENSBORO-NM-NC"/>
    <x v="0"/>
    <n v="0.255"/>
    <n v="178"/>
  </r>
  <r>
    <x v="10"/>
    <s v="Home Furniture"/>
    <s v="0009-NC-GREENSBORO-NV-NC"/>
    <x v="0"/>
    <n v="0.255"/>
    <n v="178"/>
  </r>
  <r>
    <x v="10"/>
    <s v="Home Furniture"/>
    <s v="0009-NC-GREENSBORO-NY-NC"/>
    <x v="2"/>
    <n v="0.39200000000000002"/>
    <n v="148.6"/>
  </r>
  <r>
    <x v="10"/>
    <s v="Home Furniture"/>
    <s v="0009-NC-GREENSBORO-OH-NC"/>
    <x v="1"/>
    <n v="0.41699999999999998"/>
    <n v="214.8"/>
  </r>
  <r>
    <x v="10"/>
    <s v="Home Furniture"/>
    <s v="0009-NC-GREENSBORO-OK-NC"/>
    <x v="1"/>
    <n v="0.442"/>
    <n v="155"/>
  </r>
  <r>
    <x v="10"/>
    <s v="Home Furniture"/>
    <s v="0009-NC-GREENSBORO-ON-NC"/>
    <x v="2"/>
    <n v="0.45600000000000002"/>
    <n v="235.8"/>
  </r>
  <r>
    <x v="10"/>
    <s v="Home Furniture"/>
    <s v="0009-NC-GREENSBORO-OR-NC"/>
    <x v="0"/>
    <n v="0.255"/>
    <n v="178"/>
  </r>
  <r>
    <x v="10"/>
    <s v="Home Furniture"/>
    <s v="0009-NC-GREENSBORO-PA-NC"/>
    <x v="0"/>
    <n v="0.255"/>
    <n v="178"/>
  </r>
  <r>
    <x v="10"/>
    <s v="Home Furniture"/>
    <s v="0009-NC-GREENSBORO-QC-NC"/>
    <x v="0"/>
    <n v="0.39"/>
    <n v="172"/>
  </r>
  <r>
    <x v="10"/>
    <s v="Home Furniture"/>
    <s v="0009-NC-GREENSBORO-RI-NC"/>
    <x v="0"/>
    <n v="0.255"/>
    <n v="178"/>
  </r>
  <r>
    <x v="10"/>
    <s v="Home Furniture"/>
    <s v="0009-NC-GREENSBORO-SC-NC"/>
    <x v="2"/>
    <n v="0.52800000000000002"/>
    <n v="126.1"/>
  </r>
  <r>
    <x v="10"/>
    <s v="Home Furniture"/>
    <s v="0009-NC-GREENSBORO-SD-NC"/>
    <x v="0"/>
    <n v="0.255"/>
    <n v="178"/>
  </r>
  <r>
    <x v="10"/>
    <s v="Home Furniture"/>
    <s v="0009-NC-GREENSBORO-SK-NC"/>
    <x v="0"/>
    <n v="0.24"/>
    <n v="215"/>
  </r>
  <r>
    <x v="10"/>
    <s v="Home Furniture"/>
    <s v="0009-NC-GREENSBORO-TN-NC"/>
    <x v="1"/>
    <n v="0.58199999999999996"/>
    <n v="147.80000000000001"/>
  </r>
  <r>
    <x v="10"/>
    <s v="Home Furniture"/>
    <s v="0009-NC-GREENSBORO-TX-NC"/>
    <x v="2"/>
    <n v="0.50700000000000001"/>
    <n v="300"/>
  </r>
  <r>
    <x v="10"/>
    <s v="Home Furniture"/>
    <s v="0009-NC-GREENSBORO-UT-NC"/>
    <x v="0"/>
    <n v="0.255"/>
    <n v="178"/>
  </r>
  <r>
    <x v="10"/>
    <s v="Home Furniture"/>
    <s v="0009-NC-GREENSBORO-VA-NC"/>
    <x v="0"/>
    <n v="0.255"/>
    <n v="178"/>
  </r>
  <r>
    <x v="10"/>
    <s v="Home Furniture"/>
    <s v="0009-NC-GREENSBORO-VT-NC"/>
    <x v="0"/>
    <n v="0.255"/>
    <n v="178"/>
  </r>
  <r>
    <x v="10"/>
    <s v="Home Furniture"/>
    <s v="0009-NC-GREENSBORO-WA-NC"/>
    <x v="2"/>
    <n v="0.51900000000000002"/>
    <n v="194.4"/>
  </r>
  <r>
    <x v="10"/>
    <s v="Home Furniture"/>
    <s v="0009-NC-GREENSBORO-WI-NC"/>
    <x v="2"/>
    <n v="0.46"/>
    <n v="187.5"/>
  </r>
  <r>
    <x v="10"/>
    <s v="Home Furniture"/>
    <s v="0009-NC-GREENSBORO-WV-NC"/>
    <x v="0"/>
    <n v="0.255"/>
    <n v="178"/>
  </r>
  <r>
    <x v="10"/>
    <s v="Home Furniture"/>
    <s v="0009-NC-GREENSBORO-WY-NC"/>
    <x v="1"/>
    <n v="0.38900000000000001"/>
    <n v="360"/>
  </r>
  <r>
    <x v="10"/>
    <s v="Home Furniture"/>
    <s v="0009-NC-GREENSBORO-NC-AB"/>
    <x v="0"/>
    <n v="0.24"/>
    <n v="215"/>
  </r>
  <r>
    <x v="10"/>
    <s v="Home Furniture"/>
    <s v="0009-NC-GREENSBORO-NC-AL"/>
    <x v="0"/>
    <n v="0.255"/>
    <n v="178"/>
  </r>
  <r>
    <x v="10"/>
    <s v="Home Furniture"/>
    <s v="0009-NC-GREENSBORO-NC-AR"/>
    <x v="1"/>
    <n v="0.47799999999999998"/>
    <n v="300"/>
  </r>
  <r>
    <x v="10"/>
    <s v="Home Furniture"/>
    <s v="0009-NC-GREENSBORO-NC-AZ"/>
    <x v="1"/>
    <n v="0.23899999999999999"/>
    <n v="209.5"/>
  </r>
  <r>
    <x v="10"/>
    <s v="Home Furniture"/>
    <s v="0009-NC-GREENSBORO-NC-BC"/>
    <x v="0"/>
    <n v="0.24"/>
    <n v="215"/>
  </r>
  <r>
    <x v="10"/>
    <s v="Home Furniture"/>
    <s v="0009-NC-GREENSBORO-NC-CA"/>
    <x v="1"/>
    <n v="0.42699999999999999"/>
    <n v="344.3"/>
  </r>
  <r>
    <x v="10"/>
    <s v="Home Furniture"/>
    <s v="0009-NC-GREENSBORO-NC-CO"/>
    <x v="1"/>
    <n v="0.28000000000000003"/>
    <n v="300"/>
  </r>
  <r>
    <x v="10"/>
    <s v="Home Furniture"/>
    <s v="0009-NC-GREENSBORO-NC-CT"/>
    <x v="0"/>
    <n v="0.255"/>
    <n v="178"/>
  </r>
  <r>
    <x v="10"/>
    <s v="Home Furniture"/>
    <s v="0009-NC-GREENSBORO-NC-DC"/>
    <x v="2"/>
    <n v="0.13600000000000001"/>
    <n v="153"/>
  </r>
  <r>
    <x v="10"/>
    <s v="Home Furniture"/>
    <s v="0009-NC-GREENSBORO-NC-DE"/>
    <x v="0"/>
    <n v="0.255"/>
    <n v="178"/>
  </r>
  <r>
    <x v="10"/>
    <s v="Home Furniture"/>
    <s v="0009-NC-GREENSBORO-NC-FL"/>
    <x v="0"/>
    <n v="0.255"/>
    <n v="178"/>
  </r>
  <r>
    <x v="10"/>
    <s v="Home Furniture"/>
    <s v="0009-NC-GREENSBORO-NC-GA"/>
    <x v="2"/>
    <n v="0.628"/>
    <n v="165.7"/>
  </r>
  <r>
    <x v="10"/>
    <s v="Home Furniture"/>
    <s v="0009-NC-GREENSBORO-NC-IA"/>
    <x v="2"/>
    <n v="0.46300000000000002"/>
    <n v="151.5"/>
  </r>
  <r>
    <x v="10"/>
    <s v="Home Furniture"/>
    <s v="0009-NC-GREENSBORO-NC-ID"/>
    <x v="1"/>
    <n v="0.33800000000000002"/>
    <n v="180.8"/>
  </r>
  <r>
    <x v="10"/>
    <s v="Home Furniture"/>
    <s v="0009-NC-GREENSBORO-NC-IL"/>
    <x v="2"/>
    <n v="0.54600000000000004"/>
    <n v="194.4"/>
  </r>
  <r>
    <x v="10"/>
    <s v="Home Furniture"/>
    <s v="0009-NC-GREENSBORO-NC-IN"/>
    <x v="2"/>
    <n v="0.437"/>
    <n v="174.2"/>
  </r>
  <r>
    <x v="10"/>
    <s v="Home Furniture"/>
    <s v="0009-NC-GREENSBORO-NC-KS"/>
    <x v="0"/>
    <n v="0.255"/>
    <n v="178"/>
  </r>
  <r>
    <x v="10"/>
    <s v="Home Furniture"/>
    <s v="0009-NC-GREENSBORO-NC-KY"/>
    <x v="2"/>
    <n v="0.45400000000000001"/>
    <n v="195.8"/>
  </r>
  <r>
    <x v="10"/>
    <s v="Home Furniture"/>
    <s v="0009-NC-GREENSBORO-NC-LA"/>
    <x v="2"/>
    <n v="0.31900000000000001"/>
    <n v="146.6"/>
  </r>
  <r>
    <x v="10"/>
    <s v="Home Furniture"/>
    <s v="0009-NC-GREENSBORO-NC-MA"/>
    <x v="0"/>
    <n v="0.255"/>
    <n v="178"/>
  </r>
  <r>
    <x v="10"/>
    <s v="Home Furniture"/>
    <s v="0009-NC-GREENSBORO-NC-MB"/>
    <x v="0"/>
    <n v="0.24"/>
    <n v="215"/>
  </r>
  <r>
    <x v="10"/>
    <s v="Home Furniture"/>
    <s v="0009-NC-GREENSBORO-NC-MD"/>
    <x v="0"/>
    <n v="0.255"/>
    <n v="178"/>
  </r>
  <r>
    <x v="10"/>
    <s v="Home Furniture"/>
    <s v="0009-NC-GREENSBORO-NC-ME"/>
    <x v="2"/>
    <n v="0.35699999999999998"/>
    <n v="157.1"/>
  </r>
  <r>
    <x v="10"/>
    <s v="Home Furniture"/>
    <s v="0009-NC-GREENSBORO-NC-MI"/>
    <x v="2"/>
    <n v="0.28999999999999998"/>
    <n v="138.19999999999999"/>
  </r>
  <r>
    <x v="10"/>
    <s v="Home Furniture"/>
    <s v="0009-NC-GREENSBORO-NC-MN"/>
    <x v="2"/>
    <n v="0.41799999999999998"/>
    <n v="154.69999999999999"/>
  </r>
  <r>
    <x v="10"/>
    <s v="Home Furniture"/>
    <s v="0009-NC-GREENSBORO-NC-MO"/>
    <x v="1"/>
    <n v="0.505"/>
    <n v="307"/>
  </r>
  <r>
    <x v="10"/>
    <s v="Home Furniture"/>
    <s v="0009-NC-GREENSBORO-NC-MS"/>
    <x v="0"/>
    <n v="0.255"/>
    <n v="178"/>
  </r>
  <r>
    <x v="10"/>
    <s v="Home Furniture"/>
    <s v="0009-NC-GREENSBORO-NC-MT"/>
    <x v="0"/>
    <n v="0.21"/>
    <n v="200"/>
  </r>
  <r>
    <x v="10"/>
    <s v="Home Furniture"/>
    <s v="0009-NC-GREENSBORO-NC-NC"/>
    <x v="2"/>
    <n v="0.25900000000000001"/>
    <n v="129.4"/>
  </r>
  <r>
    <x v="10"/>
    <s v="Home Furniture"/>
    <s v="0009-NC-GREENSBORO-NC-ND"/>
    <x v="0"/>
    <n v="0.255"/>
    <n v="178"/>
  </r>
  <r>
    <x v="10"/>
    <s v="Home Furniture"/>
    <s v="0009-NC-GREENSBORO-NC-NE"/>
    <x v="0"/>
    <n v="0.255"/>
    <n v="178"/>
  </r>
  <r>
    <x v="10"/>
    <s v="Home Furniture"/>
    <s v="0009-NC-GREENSBORO-NC-NH"/>
    <x v="0"/>
    <n v="0.255"/>
    <n v="178"/>
  </r>
  <r>
    <x v="10"/>
    <s v="Home Furniture"/>
    <s v="0009-NC-GREENSBORO-NC-NJ"/>
    <x v="2"/>
    <n v="0.374"/>
    <n v="187.9"/>
  </r>
  <r>
    <x v="10"/>
    <s v="Home Furniture"/>
    <s v="0009-NC-GREENSBORO-NC-NM"/>
    <x v="1"/>
    <n v="0.443"/>
    <n v="155"/>
  </r>
  <r>
    <x v="10"/>
    <s v="Home Furniture"/>
    <s v="0009-NC-GREENSBORO-NC-NV"/>
    <x v="0"/>
    <n v="0.21"/>
    <n v="200"/>
  </r>
  <r>
    <x v="10"/>
    <s v="Home Furniture"/>
    <s v="0009-NC-GREENSBORO-NC-NY"/>
    <x v="0"/>
    <n v="0.255"/>
    <n v="178"/>
  </r>
  <r>
    <x v="10"/>
    <s v="Home Furniture"/>
    <s v="0009-NC-GREENSBORO-NC-OH"/>
    <x v="2"/>
    <n v="0.47299999999999998"/>
    <n v="136.6"/>
  </r>
  <r>
    <x v="10"/>
    <s v="Home Furniture"/>
    <s v="0009-NC-GREENSBORO-NC-OK"/>
    <x v="0"/>
    <n v="0.255"/>
    <n v="178"/>
  </r>
  <r>
    <x v="10"/>
    <s v="Home Furniture"/>
    <s v="0009-NC-GREENSBORO-NC-ON"/>
    <x v="2"/>
    <n v="0.67700000000000005"/>
    <n v="190.4"/>
  </r>
  <r>
    <x v="10"/>
    <s v="Home Furniture"/>
    <s v="0009-NC-GREENSBORO-NC-OR"/>
    <x v="0"/>
    <n v="0.21"/>
    <n v="200"/>
  </r>
  <r>
    <x v="10"/>
    <s v="Home Furniture"/>
    <s v="0009-NC-GREENSBORO-NC-PA"/>
    <x v="0"/>
    <n v="0.255"/>
    <n v="178"/>
  </r>
  <r>
    <x v="10"/>
    <s v="Home Furniture"/>
    <s v="0009-NC-GREENSBORO-NC-QC"/>
    <x v="0"/>
    <n v="0.39"/>
    <n v="172"/>
  </r>
  <r>
    <x v="10"/>
    <s v="Home Furniture"/>
    <s v="0009-NC-GREENSBORO-NC-RI"/>
    <x v="0"/>
    <n v="0.255"/>
    <n v="178"/>
  </r>
  <r>
    <x v="10"/>
    <s v="Home Furniture"/>
    <s v="0009-NC-GREENSBORO-NC-SC"/>
    <x v="2"/>
    <n v="0.38200000000000001"/>
    <n v="123.3"/>
  </r>
  <r>
    <x v="10"/>
    <s v="Home Furniture"/>
    <s v="0009-NC-GREENSBORO-NC-SD"/>
    <x v="0"/>
    <n v="0.255"/>
    <n v="178"/>
  </r>
  <r>
    <x v="10"/>
    <s v="Home Furniture"/>
    <s v="0009-NC-GREENSBORO-NC-SK"/>
    <x v="0"/>
    <n v="0.24"/>
    <n v="215"/>
  </r>
  <r>
    <x v="10"/>
    <s v="Home Furniture"/>
    <s v="0009-NC-GREENSBORO-NC-TN"/>
    <x v="1"/>
    <n v="0.46800000000000003"/>
    <n v="168.8"/>
  </r>
  <r>
    <x v="10"/>
    <s v="Home Furniture"/>
    <s v="0009-NC-GREENSBORO-NC-TX"/>
    <x v="0"/>
    <n v="0.255"/>
    <n v="178"/>
  </r>
  <r>
    <x v="10"/>
    <s v="Home Furniture"/>
    <s v="0009-NC-GREENSBORO-NC-UT"/>
    <x v="1"/>
    <n v="0.23899999999999999"/>
    <n v="300"/>
  </r>
  <r>
    <x v="10"/>
    <s v="Home Furniture"/>
    <s v="0009-NC-GREENSBORO-NC-VA"/>
    <x v="2"/>
    <n v="0.39200000000000002"/>
    <n v="148.6"/>
  </r>
  <r>
    <x v="10"/>
    <s v="Home Furniture"/>
    <s v="0009-NC-GREENSBORO-NC-VT"/>
    <x v="0"/>
    <n v="0.255"/>
    <n v="178"/>
  </r>
  <r>
    <x v="10"/>
    <s v="Home Furniture"/>
    <s v="0009-NC-GREENSBORO-NC-WA"/>
    <x v="2"/>
    <n v="0.55400000000000005"/>
    <n v="361.2"/>
  </r>
  <r>
    <x v="10"/>
    <s v="Home Furniture"/>
    <s v="0009-NC-GREENSBORO-NC-WI"/>
    <x v="2"/>
    <n v="0.434"/>
    <n v="180.8"/>
  </r>
  <r>
    <x v="10"/>
    <s v="Home Furniture"/>
    <s v="0009-NC-GREENSBORO-NC-WV"/>
    <x v="0"/>
    <n v="0.255"/>
    <n v="178"/>
  </r>
  <r>
    <x v="10"/>
    <s v="Home Furniture"/>
    <s v="0009-NC-GREENSBORO-NC-WY"/>
    <x v="0"/>
    <n v="0.21"/>
    <n v="200"/>
  </r>
  <r>
    <x v="11"/>
    <s v="Bedding"/>
    <s v="0014-MO-CARTHAGE-AB-MO"/>
    <x v="3"/>
    <n v="0.373"/>
    <n v="400"/>
  </r>
  <r>
    <x v="11"/>
    <s v="Bedding"/>
    <s v="0014-MO-CARTHAGE-AL-MO"/>
    <x v="2"/>
    <n v="0.44400000000000001"/>
    <n v="141.80000000000001"/>
  </r>
  <r>
    <x v="11"/>
    <s v="Bedding"/>
    <s v="0014-MO-CARTHAGE-AR-MO"/>
    <x v="2"/>
    <n v="0.51400000000000001"/>
    <n v="133.6"/>
  </r>
  <r>
    <x v="11"/>
    <s v="Bedding"/>
    <s v="0014-MO-CARTHAGE-AZ-MO"/>
    <x v="0"/>
    <n v="0.255"/>
    <n v="178"/>
  </r>
  <r>
    <x v="11"/>
    <s v="Bedding"/>
    <s v="0014-MO-CARTHAGE-BC-MO"/>
    <x v="3"/>
    <n v="0.373"/>
    <n v="400"/>
  </r>
  <r>
    <x v="11"/>
    <s v="Bedding"/>
    <s v="0014-MO-CARTHAGE-CA-MO"/>
    <x v="1"/>
    <n v="0.36799999999999999"/>
    <n v="155"/>
  </r>
  <r>
    <x v="11"/>
    <s v="Bedding"/>
    <s v="0014-MO-CARTHAGE-CO-MO"/>
    <x v="1"/>
    <n v="0.59299999999999997"/>
    <n v="129"/>
  </r>
  <r>
    <x v="11"/>
    <s v="Bedding"/>
    <s v="0014-MO-CARTHAGE-CT-MO"/>
    <x v="0"/>
    <n v="0.255"/>
    <n v="178"/>
  </r>
  <r>
    <x v="11"/>
    <s v="Bedding"/>
    <s v="0014-MO-CARTHAGE-DC-MO"/>
    <x v="0"/>
    <n v="0.255"/>
    <n v="178"/>
  </r>
  <r>
    <x v="11"/>
    <s v="Bedding"/>
    <s v="0014-MO-CARTHAGE-DE-MO"/>
    <x v="0"/>
    <n v="0.255"/>
    <n v="178"/>
  </r>
  <r>
    <x v="11"/>
    <s v="Bedding"/>
    <s v="0014-MO-CARTHAGE-FL-MO"/>
    <x v="2"/>
    <n v="0.46400000000000002"/>
    <n v="151.30000000000001"/>
  </r>
  <r>
    <x v="11"/>
    <s v="Bedding"/>
    <s v="0014-MO-CARTHAGE-GA-MO"/>
    <x v="2"/>
    <n v="0.317"/>
    <n v="241.7"/>
  </r>
  <r>
    <x v="11"/>
    <s v="Bedding"/>
    <s v="0014-MO-CARTHAGE-IA-MO"/>
    <x v="3"/>
    <n v="0.47799999999999998"/>
    <n v="165"/>
  </r>
  <r>
    <x v="11"/>
    <s v="Bedding"/>
    <s v="0014-MO-CARTHAGE-ID-MO"/>
    <x v="2"/>
    <n v="7.0000000000000007E-2"/>
    <n v="211"/>
  </r>
  <r>
    <x v="11"/>
    <s v="Bedding"/>
    <s v="0014-MO-CARTHAGE-IL-MO"/>
    <x v="2"/>
    <n v="0.56999999999999995"/>
    <n v="186.9"/>
  </r>
  <r>
    <x v="11"/>
    <s v="Bedding"/>
    <s v="0014-MO-CARTHAGE-IN-MO"/>
    <x v="1"/>
    <n v="0.68700000000000006"/>
    <n v="194"/>
  </r>
  <r>
    <x v="11"/>
    <s v="Bedding"/>
    <s v="0014-MO-CARTHAGE-KS-MO"/>
    <x v="3"/>
    <n v="0.47799999999999998"/>
    <n v="165"/>
  </r>
  <r>
    <x v="11"/>
    <s v="Bedding"/>
    <s v="0014-MO-CARTHAGE-KY-MO"/>
    <x v="3"/>
    <n v="0.47799999999999998"/>
    <n v="165"/>
  </r>
  <r>
    <x v="11"/>
    <s v="Bedding"/>
    <s v="0014-MO-CARTHAGE-LA-MO"/>
    <x v="0"/>
    <n v="0.255"/>
    <n v="178"/>
  </r>
  <r>
    <x v="11"/>
    <s v="Bedding"/>
    <s v="0014-MO-CARTHAGE-MA-MO"/>
    <x v="2"/>
    <n v="0.53700000000000003"/>
    <n v="211.9"/>
  </r>
  <r>
    <x v="11"/>
    <s v="Bedding"/>
    <s v="0014-MO-CARTHAGE-MB-MO"/>
    <x v="3"/>
    <n v="0.373"/>
    <n v="400"/>
  </r>
  <r>
    <x v="11"/>
    <s v="Bedding"/>
    <s v="0014-MO-CARTHAGE-MD-MO"/>
    <x v="2"/>
    <n v="0.48199999999999998"/>
    <n v="156.5"/>
  </r>
  <r>
    <x v="11"/>
    <s v="Bedding"/>
    <s v="0014-MO-CARTHAGE-ME-MO"/>
    <x v="0"/>
    <n v="0.255"/>
    <n v="178"/>
  </r>
  <r>
    <x v="11"/>
    <s v="Bedding"/>
    <s v="0014-MO-CARTHAGE-MI-MO"/>
    <x v="2"/>
    <n v="0.57799999999999996"/>
    <n v="146.69999999999999"/>
  </r>
  <r>
    <x v="11"/>
    <s v="Bedding"/>
    <s v="0014-MO-CARTHAGE-MN-MO"/>
    <x v="3"/>
    <n v="0.47799999999999998"/>
    <n v="165"/>
  </r>
  <r>
    <x v="11"/>
    <s v="Bedding"/>
    <s v="0014-MO-CARTHAGE-MO-MO"/>
    <x v="3"/>
    <n v="0.53"/>
    <n v="114"/>
  </r>
  <r>
    <x v="11"/>
    <s v="Bedding"/>
    <s v="0014-MO-CARTHAGE-MS-MO"/>
    <x v="1"/>
    <n v="0.67"/>
    <n v="121.8"/>
  </r>
  <r>
    <x v="11"/>
    <s v="Bedding"/>
    <s v="0014-MO-CARTHAGE-MT-MO"/>
    <x v="0"/>
    <n v="0.255"/>
    <n v="178"/>
  </r>
  <r>
    <x v="11"/>
    <s v="Bedding"/>
    <s v="0014-MO-CARTHAGE-NC-MO"/>
    <x v="0"/>
    <n v="0.255"/>
    <n v="178"/>
  </r>
  <r>
    <x v="11"/>
    <s v="Bedding"/>
    <s v="0014-MO-CARTHAGE-ND-MO"/>
    <x v="0"/>
    <n v="0.255"/>
    <n v="178"/>
  </r>
  <r>
    <x v="11"/>
    <s v="Bedding"/>
    <s v="0014-MO-CARTHAGE-NE-MO"/>
    <x v="0"/>
    <n v="0.255"/>
    <n v="178"/>
  </r>
  <r>
    <x v="11"/>
    <s v="Bedding"/>
    <s v="0014-MO-CARTHAGE-NH-MO"/>
    <x v="0"/>
    <n v="0.255"/>
    <n v="178"/>
  </r>
  <r>
    <x v="11"/>
    <s v="Bedding"/>
    <s v="0014-MO-CARTHAGE-NJ-MO"/>
    <x v="2"/>
    <n v="0.46500000000000002"/>
    <n v="174.8"/>
  </r>
  <r>
    <x v="11"/>
    <s v="Bedding"/>
    <s v="0014-MO-CARTHAGE-NM-MO"/>
    <x v="0"/>
    <n v="0.255"/>
    <n v="178"/>
  </r>
  <r>
    <x v="11"/>
    <s v="Bedding"/>
    <s v="0014-MO-CARTHAGE-NV-MO"/>
    <x v="0"/>
    <n v="0.255"/>
    <n v="178"/>
  </r>
  <r>
    <x v="11"/>
    <s v="Bedding"/>
    <s v="0014-MO-CARTHAGE-NY-MO"/>
    <x v="2"/>
    <n v="0.31"/>
    <n v="151.80000000000001"/>
  </r>
  <r>
    <x v="11"/>
    <s v="Bedding"/>
    <s v="0014-MO-CARTHAGE-OH-MO"/>
    <x v="3"/>
    <n v="0.47799999999999998"/>
    <n v="165"/>
  </r>
  <r>
    <x v="11"/>
    <s v="Bedding"/>
    <s v="0014-MO-CARTHAGE-OK-MO"/>
    <x v="2"/>
    <n v="0.56499999999999995"/>
    <n v="133.6"/>
  </r>
  <r>
    <x v="11"/>
    <s v="Bedding"/>
    <s v="0014-MO-CARTHAGE-ON-MO"/>
    <x v="0"/>
    <n v="0.39"/>
    <n v="172"/>
  </r>
  <r>
    <x v="11"/>
    <s v="Bedding"/>
    <s v="0014-MO-CARTHAGE-OR-MO"/>
    <x v="0"/>
    <n v="0.255"/>
    <n v="178"/>
  </r>
  <r>
    <x v="11"/>
    <s v="Bedding"/>
    <s v="0014-MO-CARTHAGE-PA-MO"/>
    <x v="2"/>
    <n v="0.55800000000000005"/>
    <n v="192.3"/>
  </r>
  <r>
    <x v="11"/>
    <s v="Bedding"/>
    <s v="0014-MO-CARTHAGE-QC-MO"/>
    <x v="0"/>
    <n v="0.39"/>
    <n v="172"/>
  </r>
  <r>
    <x v="11"/>
    <s v="Bedding"/>
    <s v="0014-MO-CARTHAGE-RI-MO"/>
    <x v="0"/>
    <n v="0.255"/>
    <n v="178"/>
  </r>
  <r>
    <x v="11"/>
    <s v="Bedding"/>
    <s v="0014-MO-CARTHAGE-SC-MO"/>
    <x v="1"/>
    <n v="0.32300000000000001"/>
    <n v="107.5"/>
  </r>
  <r>
    <x v="11"/>
    <s v="Bedding"/>
    <s v="0014-MO-CARTHAGE-SD-MO"/>
    <x v="3"/>
    <n v="0.47799999999999998"/>
    <n v="165"/>
  </r>
  <r>
    <x v="11"/>
    <s v="Bedding"/>
    <s v="0014-MO-CARTHAGE-SK-MO"/>
    <x v="3"/>
    <n v="0.373"/>
    <n v="400"/>
  </r>
  <r>
    <x v="11"/>
    <s v="Bedding"/>
    <s v="0014-MO-CARTHAGE-TN-MO"/>
    <x v="3"/>
    <n v="0.47799999999999998"/>
    <n v="165"/>
  </r>
  <r>
    <x v="11"/>
    <s v="Bedding"/>
    <s v="0014-MO-CARTHAGE-TX-MO"/>
    <x v="2"/>
    <n v="0.36"/>
    <n v="164.7"/>
  </r>
  <r>
    <x v="11"/>
    <s v="Bedding"/>
    <s v="0014-MO-CARTHAGE-UT-MO"/>
    <x v="0"/>
    <n v="0.255"/>
    <n v="178"/>
  </r>
  <r>
    <x v="11"/>
    <s v="Bedding"/>
    <s v="0014-MO-CARTHAGE-VA-MO"/>
    <x v="2"/>
    <n v="0.40100000000000002"/>
    <n v="245.4"/>
  </r>
  <r>
    <x v="11"/>
    <s v="Bedding"/>
    <s v="0014-MO-CARTHAGE-VT-MO"/>
    <x v="0"/>
    <n v="0.255"/>
    <n v="178"/>
  </r>
  <r>
    <x v="11"/>
    <s v="Bedding"/>
    <s v="0014-MO-CARTHAGE-WA-MO"/>
    <x v="2"/>
    <n v="0.433"/>
    <n v="164.8"/>
  </r>
  <r>
    <x v="11"/>
    <s v="Bedding"/>
    <s v="0014-MO-CARTHAGE-WI-MO"/>
    <x v="3"/>
    <n v="0.47799999999999998"/>
    <n v="165"/>
  </r>
  <r>
    <x v="11"/>
    <s v="Bedding"/>
    <s v="0014-MO-CARTHAGE-WV-MO"/>
    <x v="1"/>
    <n v="0.314"/>
    <n v="129"/>
  </r>
  <r>
    <x v="11"/>
    <s v="Bedding"/>
    <s v="0014-MO-CARTHAGE-WY-MO"/>
    <x v="0"/>
    <n v="0.255"/>
    <n v="178"/>
  </r>
  <r>
    <x v="11"/>
    <s v="Bedding"/>
    <s v="0014-MO-CARTHAGE-MO-AB"/>
    <x v="3"/>
    <n v="0.373"/>
    <n v="400"/>
  </r>
  <r>
    <x v="11"/>
    <s v="Bedding"/>
    <s v="0014-MO-CARTHAGE-MO-AL"/>
    <x v="0"/>
    <n v="0.255"/>
    <n v="178"/>
  </r>
  <r>
    <x v="11"/>
    <s v="Bedding"/>
    <s v="0014-MO-CARTHAGE-MO-AR"/>
    <x v="2"/>
    <n v="0.39300000000000002"/>
    <n v="160.30000000000001"/>
  </r>
  <r>
    <x v="11"/>
    <s v="Bedding"/>
    <s v="0014-MO-CARTHAGE-MO-AZ"/>
    <x v="2"/>
    <n v="0.39800000000000002"/>
    <n v="171.5"/>
  </r>
  <r>
    <x v="11"/>
    <s v="Bedding"/>
    <s v="0014-MO-CARTHAGE-MO-BC"/>
    <x v="3"/>
    <n v="0.373"/>
    <n v="400"/>
  </r>
  <r>
    <x v="11"/>
    <s v="Bedding"/>
    <s v="0014-MO-CARTHAGE-MO-CA"/>
    <x v="2"/>
    <n v="0.53400000000000003"/>
    <n v="172.3"/>
  </r>
  <r>
    <x v="11"/>
    <s v="Bedding"/>
    <s v="0014-MO-CARTHAGE-MO-CO"/>
    <x v="1"/>
    <n v="0.621"/>
    <n v="300"/>
  </r>
  <r>
    <x v="11"/>
    <s v="Bedding"/>
    <s v="0014-MO-CARTHAGE-MO-CT"/>
    <x v="0"/>
    <n v="0.255"/>
    <n v="178"/>
  </r>
  <r>
    <x v="11"/>
    <s v="Bedding"/>
    <s v="0014-MO-CARTHAGE-MO-DC"/>
    <x v="0"/>
    <n v="0.255"/>
    <n v="178"/>
  </r>
  <r>
    <x v="11"/>
    <s v="Bedding"/>
    <s v="0014-MO-CARTHAGE-MO-DE"/>
    <x v="0"/>
    <n v="0.255"/>
    <n v="178"/>
  </r>
  <r>
    <x v="11"/>
    <s v="Bedding"/>
    <s v="0014-MO-CARTHAGE-MO-FL"/>
    <x v="1"/>
    <n v="0.33"/>
    <n v="300"/>
  </r>
  <r>
    <x v="11"/>
    <s v="Bedding"/>
    <s v="0014-MO-CARTHAGE-MO-GA"/>
    <x v="0"/>
    <n v="0.255"/>
    <n v="178"/>
  </r>
  <r>
    <x v="11"/>
    <s v="Bedding"/>
    <s v="0014-MO-CARTHAGE-MO-IA"/>
    <x v="3"/>
    <n v="0.53"/>
    <n v="134"/>
  </r>
  <r>
    <x v="11"/>
    <s v="Bedding"/>
    <s v="0014-MO-CARTHAGE-MO-ID"/>
    <x v="0"/>
    <n v="0.21"/>
    <n v="200"/>
  </r>
  <r>
    <x v="11"/>
    <s v="Bedding"/>
    <s v="0014-MO-CARTHAGE-MO-IL"/>
    <x v="2"/>
    <n v="0.56799999999999995"/>
    <n v="183"/>
  </r>
  <r>
    <x v="11"/>
    <s v="Bedding"/>
    <s v="0014-MO-CARTHAGE-MO-IN"/>
    <x v="3"/>
    <n v="0.53"/>
    <n v="144"/>
  </r>
  <r>
    <x v="11"/>
    <s v="Bedding"/>
    <s v="0014-MO-CARTHAGE-MO-KS"/>
    <x v="3"/>
    <n v="0.53"/>
    <n v="144"/>
  </r>
  <r>
    <x v="11"/>
    <s v="Bedding"/>
    <s v="0014-MO-CARTHAGE-MO-KY"/>
    <x v="3"/>
    <n v="0.53"/>
    <n v="144"/>
  </r>
  <r>
    <x v="11"/>
    <s v="Bedding"/>
    <s v="0014-MO-CARTHAGE-MO-LA"/>
    <x v="1"/>
    <n v="0.36899999999999999"/>
    <n v="288.8"/>
  </r>
  <r>
    <x v="11"/>
    <s v="Bedding"/>
    <s v="0014-MO-CARTHAGE-MO-MA"/>
    <x v="2"/>
    <n v="0.64600000000000002"/>
    <n v="298.89999999999998"/>
  </r>
  <r>
    <x v="11"/>
    <s v="Bedding"/>
    <s v="0014-MO-CARTHAGE-MO-MB"/>
    <x v="3"/>
    <n v="0.373"/>
    <n v="400"/>
  </r>
  <r>
    <x v="11"/>
    <s v="Bedding"/>
    <s v="0014-MO-CARTHAGE-MO-MD"/>
    <x v="1"/>
    <n v="0.44600000000000001"/>
    <n v="155"/>
  </r>
  <r>
    <x v="11"/>
    <s v="Bedding"/>
    <s v="0014-MO-CARTHAGE-MO-ME"/>
    <x v="0"/>
    <n v="0.255"/>
    <n v="178"/>
  </r>
  <r>
    <x v="11"/>
    <s v="Bedding"/>
    <s v="0014-MO-CARTHAGE-MO-MI"/>
    <x v="3"/>
    <n v="0.53"/>
    <n v="155"/>
  </r>
  <r>
    <x v="11"/>
    <s v="Bedding"/>
    <s v="0014-MO-CARTHAGE-MO-MN"/>
    <x v="2"/>
    <n v="0.59699999999999998"/>
    <n v="175.9"/>
  </r>
  <r>
    <x v="11"/>
    <s v="Bedding"/>
    <s v="0014-MO-CARTHAGE-MO-MO"/>
    <x v="3"/>
    <n v="0.53"/>
    <n v="114"/>
  </r>
  <r>
    <x v="11"/>
    <s v="Bedding"/>
    <s v="0014-MO-CARTHAGE-MO-MS"/>
    <x v="1"/>
    <n v="0.33900000000000002"/>
    <n v="149.5"/>
  </r>
  <r>
    <x v="11"/>
    <s v="Bedding"/>
    <s v="0014-MO-CARTHAGE-MO-MT"/>
    <x v="0"/>
    <n v="0.21"/>
    <n v="200"/>
  </r>
  <r>
    <x v="11"/>
    <s v="Bedding"/>
    <s v="0014-MO-CARTHAGE-MO-NC"/>
    <x v="2"/>
    <n v="0.41"/>
    <n v="275.60000000000002"/>
  </r>
  <r>
    <x v="11"/>
    <s v="Bedding"/>
    <s v="0014-MO-CARTHAGE-MO-ND"/>
    <x v="1"/>
    <n v="0.51600000000000001"/>
    <n v="108"/>
  </r>
  <r>
    <x v="11"/>
    <s v="Bedding"/>
    <s v="0014-MO-CARTHAGE-MO-NE"/>
    <x v="3"/>
    <n v="0.53"/>
    <n v="139"/>
  </r>
  <r>
    <x v="11"/>
    <s v="Bedding"/>
    <s v="0014-MO-CARTHAGE-MO-NH"/>
    <x v="1"/>
    <n v="0.32300000000000001"/>
    <n v="155"/>
  </r>
  <r>
    <x v="11"/>
    <s v="Bedding"/>
    <s v="0014-MO-CARTHAGE-MO-NJ"/>
    <x v="0"/>
    <n v="0.255"/>
    <n v="178"/>
  </r>
  <r>
    <x v="11"/>
    <s v="Bedding"/>
    <s v="0014-MO-CARTHAGE-MO-NM"/>
    <x v="1"/>
    <n v="0.249"/>
    <n v="155"/>
  </r>
  <r>
    <x v="11"/>
    <s v="Bedding"/>
    <s v="0014-MO-CARTHAGE-MO-NV"/>
    <x v="0"/>
    <n v="0.21"/>
    <n v="200"/>
  </r>
  <r>
    <x v="11"/>
    <s v="Bedding"/>
    <s v="0014-MO-CARTHAGE-MO-NY"/>
    <x v="1"/>
    <n v="0.52600000000000002"/>
    <n v="180.8"/>
  </r>
  <r>
    <x v="11"/>
    <s v="Bedding"/>
    <s v="0014-MO-CARTHAGE-MO-OH"/>
    <x v="1"/>
    <n v="0.54900000000000004"/>
    <n v="186"/>
  </r>
  <r>
    <x v="11"/>
    <s v="Bedding"/>
    <s v="0014-MO-CARTHAGE-MO-OK"/>
    <x v="1"/>
    <n v="0.47599999999999998"/>
    <n v="186"/>
  </r>
  <r>
    <x v="11"/>
    <s v="Bedding"/>
    <s v="0014-MO-CARTHAGE-MO-ON"/>
    <x v="0"/>
    <n v="0.39"/>
    <n v="172"/>
  </r>
  <r>
    <x v="11"/>
    <s v="Bedding"/>
    <s v="0014-MO-CARTHAGE-MO-OR"/>
    <x v="0"/>
    <n v="0.21"/>
    <n v="200"/>
  </r>
  <r>
    <x v="11"/>
    <s v="Bedding"/>
    <s v="0014-MO-CARTHAGE-MO-PA"/>
    <x v="2"/>
    <n v="0.64800000000000002"/>
    <n v="153.30000000000001"/>
  </r>
  <r>
    <x v="11"/>
    <s v="Bedding"/>
    <s v="0014-MO-CARTHAGE-MO-QC"/>
    <x v="0"/>
    <n v="0.39"/>
    <n v="172"/>
  </r>
  <r>
    <x v="11"/>
    <s v="Bedding"/>
    <s v="0014-MO-CARTHAGE-MO-RI"/>
    <x v="0"/>
    <n v="0.255"/>
    <n v="178"/>
  </r>
  <r>
    <x v="11"/>
    <s v="Bedding"/>
    <s v="0014-MO-CARTHAGE-MO-SC"/>
    <x v="1"/>
    <n v="0.436"/>
    <n v="266.3"/>
  </r>
  <r>
    <x v="11"/>
    <s v="Bedding"/>
    <s v="0014-MO-CARTHAGE-MO-SD"/>
    <x v="1"/>
    <n v="0.41599999999999998"/>
    <n v="122.5"/>
  </r>
  <r>
    <x v="11"/>
    <s v="Bedding"/>
    <s v="0014-MO-CARTHAGE-MO-SK"/>
    <x v="3"/>
    <n v="0.373"/>
    <n v="400"/>
  </r>
  <r>
    <x v="11"/>
    <s v="Bedding"/>
    <s v="0014-MO-CARTHAGE-MO-TN"/>
    <x v="2"/>
    <n v="0.628"/>
    <n v="140.1"/>
  </r>
  <r>
    <x v="11"/>
    <s v="Bedding"/>
    <s v="0014-MO-CARTHAGE-MO-TX"/>
    <x v="2"/>
    <n v="0.54600000000000004"/>
    <n v="205.9"/>
  </r>
  <r>
    <x v="11"/>
    <s v="Bedding"/>
    <s v="0014-MO-CARTHAGE-MO-UT"/>
    <x v="1"/>
    <n v="0.52100000000000002"/>
    <n v="155"/>
  </r>
  <r>
    <x v="11"/>
    <s v="Bedding"/>
    <s v="0014-MO-CARTHAGE-MO-VA"/>
    <x v="2"/>
    <n v="0.44400000000000001"/>
    <n v="152.80000000000001"/>
  </r>
  <r>
    <x v="11"/>
    <s v="Bedding"/>
    <s v="0014-MO-CARTHAGE-MO-VT"/>
    <x v="0"/>
    <n v="0.255"/>
    <n v="178"/>
  </r>
  <r>
    <x v="11"/>
    <s v="Bedding"/>
    <s v="0014-MO-CARTHAGE-MO-WA"/>
    <x v="2"/>
    <n v="0.32500000000000001"/>
    <n v="239.1"/>
  </r>
  <r>
    <x v="11"/>
    <s v="Bedding"/>
    <s v="0014-MO-CARTHAGE-MO-WI"/>
    <x v="1"/>
    <n v="0.60199999999999998"/>
    <n v="183"/>
  </r>
  <r>
    <x v="11"/>
    <s v="Bedding"/>
    <s v="0014-MO-CARTHAGE-MO-WV"/>
    <x v="3"/>
    <n v="0.47799999999999998"/>
    <n v="165"/>
  </r>
  <r>
    <x v="11"/>
    <s v="Bedding"/>
    <s v="0014-MO-CARTHAGE-MO-WY"/>
    <x v="0"/>
    <n v="0.21"/>
    <n v="200"/>
  </r>
  <r>
    <x v="12"/>
    <s v="Bedding"/>
    <s v="0016-GA-MONROE-AB-GA"/>
    <x v="0"/>
    <n v="0.24"/>
    <n v="215"/>
  </r>
  <r>
    <x v="12"/>
    <s v="Bedding"/>
    <s v="0016-GA-MONROE-AL-GA"/>
    <x v="2"/>
    <n v="0.53"/>
    <n v="133.6"/>
  </r>
  <r>
    <x v="12"/>
    <s v="Bedding"/>
    <s v="0016-GA-MONROE-AR-GA"/>
    <x v="2"/>
    <n v="0.371"/>
    <n v="177"/>
  </r>
  <r>
    <x v="12"/>
    <s v="Bedding"/>
    <s v="0016-GA-MONROE-AZ-GA"/>
    <x v="0"/>
    <n v="0.255"/>
    <n v="178"/>
  </r>
  <r>
    <x v="12"/>
    <s v="Bedding"/>
    <s v="0016-GA-MONROE-BC-GA"/>
    <x v="0"/>
    <n v="0.24"/>
    <n v="215"/>
  </r>
  <r>
    <x v="12"/>
    <s v="Bedding"/>
    <s v="0016-GA-MONROE-CA-GA"/>
    <x v="1"/>
    <n v="0.38800000000000001"/>
    <n v="180.8"/>
  </r>
  <r>
    <x v="12"/>
    <s v="Bedding"/>
    <s v="0016-GA-MONROE-CO-GA"/>
    <x v="1"/>
    <n v="0.49"/>
    <n v="360"/>
  </r>
  <r>
    <x v="12"/>
    <s v="Bedding"/>
    <s v="0016-GA-MONROE-CT-GA"/>
    <x v="0"/>
    <n v="0.255"/>
    <n v="178"/>
  </r>
  <r>
    <x v="12"/>
    <s v="Bedding"/>
    <s v="0016-GA-MONROE-DC-GA"/>
    <x v="2"/>
    <n v="7.0000000000000007E-2"/>
    <n v="186"/>
  </r>
  <r>
    <x v="12"/>
    <s v="Bedding"/>
    <s v="0016-GA-MONROE-DE-GA"/>
    <x v="0"/>
    <n v="0.255"/>
    <n v="178"/>
  </r>
  <r>
    <x v="12"/>
    <s v="Bedding"/>
    <s v="0016-GA-MONROE-FL-GA"/>
    <x v="2"/>
    <n v="0.52100000000000002"/>
    <n v="158.1"/>
  </r>
  <r>
    <x v="12"/>
    <s v="Bedding"/>
    <s v="0016-GA-MONROE-GA-GA"/>
    <x v="2"/>
    <n v="0.46899999999999997"/>
    <n v="133.80000000000001"/>
  </r>
  <r>
    <x v="12"/>
    <s v="Bedding"/>
    <s v="0016-GA-MONROE-IA-GA"/>
    <x v="0"/>
    <n v="0.255"/>
    <n v="178"/>
  </r>
  <r>
    <x v="12"/>
    <s v="Bedding"/>
    <s v="0016-GA-MONROE-ID-GA"/>
    <x v="1"/>
    <n v="0.84799999999999998"/>
    <n v="180.8"/>
  </r>
  <r>
    <x v="12"/>
    <s v="Bedding"/>
    <s v="0016-GA-MONROE-IL-GA"/>
    <x v="2"/>
    <n v="0.48799999999999999"/>
    <n v="235.9"/>
  </r>
  <r>
    <x v="12"/>
    <s v="Bedding"/>
    <s v="0016-GA-MONROE-IN-GA"/>
    <x v="0"/>
    <n v="0.255"/>
    <n v="178"/>
  </r>
  <r>
    <x v="12"/>
    <s v="Bedding"/>
    <s v="0016-GA-MONROE-KS-GA"/>
    <x v="0"/>
    <n v="0.255"/>
    <n v="178"/>
  </r>
  <r>
    <x v="12"/>
    <s v="Bedding"/>
    <s v="0016-GA-MONROE-KY-GA"/>
    <x v="2"/>
    <n v="0.53200000000000003"/>
    <n v="168"/>
  </r>
  <r>
    <x v="12"/>
    <s v="Bedding"/>
    <s v="0016-GA-MONROE-LA-GA"/>
    <x v="0"/>
    <n v="0.255"/>
    <n v="178"/>
  </r>
  <r>
    <x v="12"/>
    <s v="Bedding"/>
    <s v="0016-GA-MONROE-MA-GA"/>
    <x v="0"/>
    <n v="0.255"/>
    <n v="178"/>
  </r>
  <r>
    <x v="12"/>
    <s v="Bedding"/>
    <s v="0016-GA-MONROE-MB-GA"/>
    <x v="0"/>
    <n v="0.24"/>
    <n v="215"/>
  </r>
  <r>
    <x v="12"/>
    <s v="Bedding"/>
    <s v="0016-GA-MONROE-MD-GA"/>
    <x v="2"/>
    <n v="0.42699999999999999"/>
    <n v="151.4"/>
  </r>
  <r>
    <x v="12"/>
    <s v="Bedding"/>
    <s v="0016-GA-MONROE-ME-GA"/>
    <x v="0"/>
    <n v="0.255"/>
    <n v="178"/>
  </r>
  <r>
    <x v="12"/>
    <s v="Bedding"/>
    <s v="0016-GA-MONROE-MI-GA"/>
    <x v="1"/>
    <n v="0.42"/>
    <n v="282.8"/>
  </r>
  <r>
    <x v="12"/>
    <s v="Bedding"/>
    <s v="0016-GA-MONROE-MN-GA"/>
    <x v="0"/>
    <n v="0.255"/>
    <n v="178"/>
  </r>
  <r>
    <x v="12"/>
    <s v="Bedding"/>
    <s v="0016-GA-MONROE-MO-GA"/>
    <x v="0"/>
    <n v="0.255"/>
    <n v="178"/>
  </r>
  <r>
    <x v="12"/>
    <s v="Bedding"/>
    <s v="0016-GA-MONROE-MS-GA"/>
    <x v="2"/>
    <n v="0.47699999999999998"/>
    <n v="213.1"/>
  </r>
  <r>
    <x v="12"/>
    <s v="Bedding"/>
    <s v="0016-GA-MONROE-MT-GA"/>
    <x v="0"/>
    <n v="0.255"/>
    <n v="178"/>
  </r>
  <r>
    <x v="12"/>
    <s v="Bedding"/>
    <s v="0016-GA-MONROE-NC-GA"/>
    <x v="1"/>
    <n v="0.45700000000000002"/>
    <n v="219.5"/>
  </r>
  <r>
    <x v="12"/>
    <s v="Bedding"/>
    <s v="0016-GA-MONROE-ND-GA"/>
    <x v="0"/>
    <n v="0.255"/>
    <n v="178"/>
  </r>
  <r>
    <x v="12"/>
    <s v="Bedding"/>
    <s v="0016-GA-MONROE-NE-GA"/>
    <x v="0"/>
    <n v="0.255"/>
    <n v="178"/>
  </r>
  <r>
    <x v="12"/>
    <s v="Bedding"/>
    <s v="0016-GA-MONROE-NH-GA"/>
    <x v="0"/>
    <n v="0.255"/>
    <n v="178"/>
  </r>
  <r>
    <x v="12"/>
    <s v="Bedding"/>
    <s v="0016-GA-MONROE-NJ-GA"/>
    <x v="0"/>
    <n v="0.255"/>
    <n v="178"/>
  </r>
  <r>
    <x v="12"/>
    <s v="Bedding"/>
    <s v="0016-GA-MONROE-NM-GA"/>
    <x v="0"/>
    <n v="0.255"/>
    <n v="178"/>
  </r>
  <r>
    <x v="12"/>
    <s v="Bedding"/>
    <s v="0016-GA-MONROE-NV-GA"/>
    <x v="0"/>
    <n v="0.255"/>
    <n v="178"/>
  </r>
  <r>
    <x v="12"/>
    <s v="Bedding"/>
    <s v="0016-GA-MONROE-NY-GA"/>
    <x v="0"/>
    <n v="0.255"/>
    <n v="178"/>
  </r>
  <r>
    <x v="12"/>
    <s v="Bedding"/>
    <s v="0016-GA-MONROE-OH-GA"/>
    <x v="0"/>
    <n v="0.255"/>
    <n v="178"/>
  </r>
  <r>
    <x v="12"/>
    <s v="Bedding"/>
    <s v="0016-GA-MONROE-OK-GA"/>
    <x v="0"/>
    <n v="0.255"/>
    <n v="178"/>
  </r>
  <r>
    <x v="12"/>
    <s v="Bedding"/>
    <s v="0016-GA-MONROE-ON-GA"/>
    <x v="0"/>
    <n v="0.39"/>
    <n v="172"/>
  </r>
  <r>
    <x v="12"/>
    <s v="Bedding"/>
    <s v="0016-GA-MONROE-OR-GA"/>
    <x v="0"/>
    <n v="0.255"/>
    <n v="178"/>
  </r>
  <r>
    <x v="12"/>
    <s v="Bedding"/>
    <s v="0016-GA-MONROE-PA-GA"/>
    <x v="0"/>
    <n v="0.255"/>
    <n v="178"/>
  </r>
  <r>
    <x v="12"/>
    <s v="Bedding"/>
    <s v="0016-GA-MONROE-QC-GA"/>
    <x v="0"/>
    <n v="0.39"/>
    <n v="172"/>
  </r>
  <r>
    <x v="12"/>
    <s v="Bedding"/>
    <s v="0016-GA-MONROE-RI-GA"/>
    <x v="0"/>
    <n v="0.255"/>
    <n v="178"/>
  </r>
  <r>
    <x v="12"/>
    <s v="Bedding"/>
    <s v="0016-GA-MONROE-SC-GA"/>
    <x v="2"/>
    <n v="0.47299999999999998"/>
    <n v="128.69999999999999"/>
  </r>
  <r>
    <x v="12"/>
    <s v="Bedding"/>
    <s v="0016-GA-MONROE-SD-GA"/>
    <x v="0"/>
    <n v="0.255"/>
    <n v="178"/>
  </r>
  <r>
    <x v="12"/>
    <s v="Bedding"/>
    <s v="0016-GA-MONROE-SK-GA"/>
    <x v="0"/>
    <n v="0.24"/>
    <n v="215"/>
  </r>
  <r>
    <x v="12"/>
    <s v="Bedding"/>
    <s v="0016-GA-MONROE-TN-GA"/>
    <x v="2"/>
    <n v="0.56000000000000005"/>
    <n v="164.7"/>
  </r>
  <r>
    <x v="12"/>
    <s v="Bedding"/>
    <s v="0016-GA-MONROE-TX-GA"/>
    <x v="1"/>
    <n v="0.57999999999999996"/>
    <n v="249"/>
  </r>
  <r>
    <x v="12"/>
    <s v="Bedding"/>
    <s v="0016-GA-MONROE-UT-GA"/>
    <x v="0"/>
    <n v="0.255"/>
    <n v="178"/>
  </r>
  <r>
    <x v="12"/>
    <s v="Bedding"/>
    <s v="0016-GA-MONROE-VA-GA"/>
    <x v="0"/>
    <n v="0.255"/>
    <n v="178"/>
  </r>
  <r>
    <x v="12"/>
    <s v="Bedding"/>
    <s v="0016-GA-MONROE-VT-GA"/>
    <x v="0"/>
    <n v="0.255"/>
    <n v="178"/>
  </r>
  <r>
    <x v="12"/>
    <s v="Bedding"/>
    <s v="0016-GA-MONROE-WA-GA"/>
    <x v="0"/>
    <n v="0.255"/>
    <n v="178"/>
  </r>
  <r>
    <x v="12"/>
    <s v="Bedding"/>
    <s v="0016-GA-MONROE-WI-GA"/>
    <x v="2"/>
    <n v="0.34"/>
    <n v="206.3"/>
  </r>
  <r>
    <x v="12"/>
    <s v="Bedding"/>
    <s v="0016-GA-MONROE-WV-GA"/>
    <x v="0"/>
    <n v="0.255"/>
    <n v="178"/>
  </r>
  <r>
    <x v="12"/>
    <s v="Bedding"/>
    <s v="0016-GA-MONROE-WY-GA"/>
    <x v="0"/>
    <n v="0.255"/>
    <n v="178"/>
  </r>
  <r>
    <x v="12"/>
    <s v="Bedding"/>
    <s v="0016-GA-MONROE-GA-AB"/>
    <x v="0"/>
    <n v="0.24"/>
    <n v="215"/>
  </r>
  <r>
    <x v="12"/>
    <s v="Bedding"/>
    <s v="0016-GA-MONROE-GA-AL"/>
    <x v="2"/>
    <n v="0.32900000000000001"/>
    <n v="131.9"/>
  </r>
  <r>
    <x v="12"/>
    <s v="Bedding"/>
    <s v="0016-GA-MONROE-GA-AR"/>
    <x v="2"/>
    <n v="0.36499999999999999"/>
    <n v="174.3"/>
  </r>
  <r>
    <x v="12"/>
    <s v="Bedding"/>
    <s v="0016-GA-MONROE-GA-AZ"/>
    <x v="2"/>
    <n v="0.52600000000000002"/>
    <n v="162.5"/>
  </r>
  <r>
    <x v="12"/>
    <s v="Bedding"/>
    <s v="0016-GA-MONROE-GA-BC"/>
    <x v="0"/>
    <n v="0.24"/>
    <n v="215"/>
  </r>
  <r>
    <x v="12"/>
    <s v="Bedding"/>
    <s v="0016-GA-MONROE-GA-CA"/>
    <x v="1"/>
    <n v="0.41099999999999998"/>
    <n v="300"/>
  </r>
  <r>
    <x v="12"/>
    <s v="Bedding"/>
    <s v="0016-GA-MONROE-GA-CO"/>
    <x v="0"/>
    <n v="0.21"/>
    <n v="200"/>
  </r>
  <r>
    <x v="12"/>
    <s v="Bedding"/>
    <s v="0016-GA-MONROE-GA-CT"/>
    <x v="0"/>
    <n v="0.255"/>
    <n v="178"/>
  </r>
  <r>
    <x v="12"/>
    <s v="Bedding"/>
    <s v="0016-GA-MONROE-GA-DC"/>
    <x v="2"/>
    <n v="7.0000000000000007E-2"/>
    <n v="186"/>
  </r>
  <r>
    <x v="12"/>
    <s v="Bedding"/>
    <s v="0016-GA-MONROE-GA-DE"/>
    <x v="0"/>
    <n v="0.255"/>
    <n v="178"/>
  </r>
  <r>
    <x v="12"/>
    <s v="Bedding"/>
    <s v="0016-GA-MONROE-GA-FL"/>
    <x v="1"/>
    <n v="0.498"/>
    <n v="306.8"/>
  </r>
  <r>
    <x v="12"/>
    <s v="Bedding"/>
    <s v="0016-GA-MONROE-GA-GA"/>
    <x v="2"/>
    <n v="0.46899999999999997"/>
    <n v="133.80000000000001"/>
  </r>
  <r>
    <x v="12"/>
    <s v="Bedding"/>
    <s v="0016-GA-MONROE-GA-IA"/>
    <x v="2"/>
    <n v="0.54300000000000004"/>
    <n v="125.6"/>
  </r>
  <r>
    <x v="12"/>
    <s v="Bedding"/>
    <s v="0016-GA-MONROE-GA-ID"/>
    <x v="0"/>
    <n v="0.21"/>
    <n v="200"/>
  </r>
  <r>
    <x v="12"/>
    <s v="Bedding"/>
    <s v="0016-GA-MONROE-GA-IL"/>
    <x v="2"/>
    <n v="0.58099999999999996"/>
    <n v="153.6"/>
  </r>
  <r>
    <x v="12"/>
    <s v="Bedding"/>
    <s v="0016-GA-MONROE-GA-IN"/>
    <x v="1"/>
    <n v="0.47399999999999998"/>
    <n v="122.5"/>
  </r>
  <r>
    <x v="12"/>
    <s v="Bedding"/>
    <s v="0016-GA-MONROE-GA-KS"/>
    <x v="2"/>
    <n v="0.38"/>
    <n v="128.5"/>
  </r>
  <r>
    <x v="12"/>
    <s v="Bedding"/>
    <s v="0016-GA-MONROE-GA-KY"/>
    <x v="2"/>
    <n v="0.45200000000000001"/>
    <n v="138.69999999999999"/>
  </r>
  <r>
    <x v="12"/>
    <s v="Bedding"/>
    <s v="0016-GA-MONROE-GA-LA"/>
    <x v="0"/>
    <n v="0.255"/>
    <n v="178"/>
  </r>
  <r>
    <x v="12"/>
    <s v="Bedding"/>
    <s v="0016-GA-MONROE-GA-MA"/>
    <x v="2"/>
    <n v="0.36499999999999999"/>
    <n v="173.7"/>
  </r>
  <r>
    <x v="12"/>
    <s v="Bedding"/>
    <s v="0016-GA-MONROE-GA-MB"/>
    <x v="0"/>
    <n v="0.24"/>
    <n v="215"/>
  </r>
  <r>
    <x v="12"/>
    <s v="Bedding"/>
    <s v="0016-GA-MONROE-GA-MD"/>
    <x v="1"/>
    <n v="0.38400000000000001"/>
    <n v="122.5"/>
  </r>
  <r>
    <x v="12"/>
    <s v="Bedding"/>
    <s v="0016-GA-MONROE-GA-ME"/>
    <x v="1"/>
    <n v="0.58199999999999996"/>
    <n v="155"/>
  </r>
  <r>
    <x v="12"/>
    <s v="Bedding"/>
    <s v="0016-GA-MONROE-GA-MI"/>
    <x v="2"/>
    <n v="0.54100000000000004"/>
    <n v="220.8"/>
  </r>
  <r>
    <x v="12"/>
    <s v="Bedding"/>
    <s v="0016-GA-MONROE-GA-MN"/>
    <x v="1"/>
    <n v="0.50800000000000001"/>
    <n v="269.3"/>
  </r>
  <r>
    <x v="12"/>
    <s v="Bedding"/>
    <s v="0016-GA-MONROE-GA-MO"/>
    <x v="0"/>
    <n v="0.255"/>
    <n v="178"/>
  </r>
  <r>
    <x v="12"/>
    <s v="Bedding"/>
    <s v="0016-GA-MONROE-GA-MS"/>
    <x v="0"/>
    <n v="0.255"/>
    <n v="178"/>
  </r>
  <r>
    <x v="12"/>
    <s v="Bedding"/>
    <s v="0016-GA-MONROE-GA-MT"/>
    <x v="0"/>
    <n v="0.21"/>
    <n v="200"/>
  </r>
  <r>
    <x v="12"/>
    <s v="Bedding"/>
    <s v="0016-GA-MONROE-GA-NC"/>
    <x v="0"/>
    <n v="0.255"/>
    <n v="178"/>
  </r>
  <r>
    <x v="12"/>
    <s v="Bedding"/>
    <s v="0016-GA-MONROE-GA-ND"/>
    <x v="0"/>
    <n v="0.255"/>
    <n v="178"/>
  </r>
  <r>
    <x v="12"/>
    <s v="Bedding"/>
    <s v="0016-GA-MONROE-GA-NE"/>
    <x v="0"/>
    <n v="0.255"/>
    <n v="178"/>
  </r>
  <r>
    <x v="12"/>
    <s v="Bedding"/>
    <s v="0016-GA-MONROE-GA-NH"/>
    <x v="0"/>
    <n v="0.255"/>
    <n v="178"/>
  </r>
  <r>
    <x v="12"/>
    <s v="Bedding"/>
    <s v="0016-GA-MONROE-GA-NJ"/>
    <x v="2"/>
    <n v="0.42"/>
    <n v="216.9"/>
  </r>
  <r>
    <x v="12"/>
    <s v="Bedding"/>
    <s v="0016-GA-MONROE-GA-NM"/>
    <x v="1"/>
    <n v="0.46800000000000003"/>
    <n v="155"/>
  </r>
  <r>
    <x v="12"/>
    <s v="Bedding"/>
    <s v="0016-GA-MONROE-GA-NV"/>
    <x v="0"/>
    <n v="0.21"/>
    <n v="200"/>
  </r>
  <r>
    <x v="12"/>
    <s v="Bedding"/>
    <s v="0016-GA-MONROE-GA-NY"/>
    <x v="2"/>
    <n v="0.36099999999999999"/>
    <n v="232.4"/>
  </r>
  <r>
    <x v="12"/>
    <s v="Bedding"/>
    <s v="0016-GA-MONROE-GA-OH"/>
    <x v="2"/>
    <n v="0.55500000000000005"/>
    <n v="169.7"/>
  </r>
  <r>
    <x v="12"/>
    <s v="Bedding"/>
    <s v="0016-GA-MONROE-GA-OK"/>
    <x v="2"/>
    <n v="0.47399999999999998"/>
    <n v="154.5"/>
  </r>
  <r>
    <x v="12"/>
    <s v="Bedding"/>
    <s v="0016-GA-MONROE-GA-ON"/>
    <x v="0"/>
    <n v="0.39"/>
    <n v="172"/>
  </r>
  <r>
    <x v="12"/>
    <s v="Bedding"/>
    <s v="0016-GA-MONROE-GA-OR"/>
    <x v="2"/>
    <n v="0.34799999999999998"/>
    <n v="229.4"/>
  </r>
  <r>
    <x v="12"/>
    <s v="Bedding"/>
    <s v="0016-GA-MONROE-GA-PA"/>
    <x v="1"/>
    <n v="0.48899999999999999"/>
    <n v="300"/>
  </r>
  <r>
    <x v="12"/>
    <s v="Bedding"/>
    <s v="0016-GA-MONROE-GA-QC"/>
    <x v="0"/>
    <n v="0.39"/>
    <n v="172"/>
  </r>
  <r>
    <x v="12"/>
    <s v="Bedding"/>
    <s v="0016-GA-MONROE-GA-RI"/>
    <x v="0"/>
    <n v="0.255"/>
    <n v="178"/>
  </r>
  <r>
    <x v="12"/>
    <s v="Bedding"/>
    <s v="0016-GA-MONROE-GA-SC"/>
    <x v="0"/>
    <n v="0.255"/>
    <n v="178"/>
  </r>
  <r>
    <x v="12"/>
    <s v="Bedding"/>
    <s v="0016-GA-MONROE-GA-SD"/>
    <x v="0"/>
    <n v="0.255"/>
    <n v="178"/>
  </r>
  <r>
    <x v="12"/>
    <s v="Bedding"/>
    <s v="0016-GA-MONROE-GA-SK"/>
    <x v="0"/>
    <n v="0.24"/>
    <n v="215"/>
  </r>
  <r>
    <x v="12"/>
    <s v="Bedding"/>
    <s v="0016-GA-MONROE-GA-TN"/>
    <x v="2"/>
    <n v="0.6"/>
    <n v="145.69999999999999"/>
  </r>
  <r>
    <x v="12"/>
    <s v="Bedding"/>
    <s v="0016-GA-MONROE-GA-TX"/>
    <x v="2"/>
    <n v="0.46500000000000002"/>
    <n v="195"/>
  </r>
  <r>
    <x v="12"/>
    <s v="Bedding"/>
    <s v="0016-GA-MONROE-GA-UT"/>
    <x v="1"/>
    <n v="0.52100000000000002"/>
    <n v="300"/>
  </r>
  <r>
    <x v="12"/>
    <s v="Bedding"/>
    <s v="0016-GA-MONROE-GA-VA"/>
    <x v="2"/>
    <n v="0.38300000000000001"/>
    <n v="177.2"/>
  </r>
  <r>
    <x v="12"/>
    <s v="Bedding"/>
    <s v="0016-GA-MONROE-GA-VT"/>
    <x v="0"/>
    <n v="0.255"/>
    <n v="178"/>
  </r>
  <r>
    <x v="12"/>
    <s v="Bedding"/>
    <s v="0016-GA-MONROE-GA-WA"/>
    <x v="0"/>
    <n v="0.21"/>
    <n v="200"/>
  </r>
  <r>
    <x v="12"/>
    <s v="Bedding"/>
    <s v="0016-GA-MONROE-GA-WI"/>
    <x v="2"/>
    <n v="0.53300000000000003"/>
    <n v="155.80000000000001"/>
  </r>
  <r>
    <x v="12"/>
    <s v="Bedding"/>
    <s v="0016-GA-MONROE-GA-WV"/>
    <x v="1"/>
    <n v="0.34399999999999997"/>
    <n v="122.5"/>
  </r>
  <r>
    <x v="12"/>
    <s v="Bedding"/>
    <s v="0016-GA-MONROE-GA-WY"/>
    <x v="0"/>
    <n v="0.21"/>
    <n v="200"/>
  </r>
  <r>
    <x v="13"/>
    <s v="Nonoperating"/>
    <s v="0039-MO-CARTHAGE-AB-MO"/>
    <x v="0"/>
    <n v="0.24"/>
    <n v="215"/>
  </r>
  <r>
    <x v="13"/>
    <s v="Nonoperating"/>
    <s v="0039-MO-CARTHAGE-AL-MO"/>
    <x v="2"/>
    <n v="0.44400000000000001"/>
    <n v="141.80000000000001"/>
  </r>
  <r>
    <x v="13"/>
    <s v="Nonoperating"/>
    <s v="0039-MO-CARTHAGE-AR-MO"/>
    <x v="2"/>
    <n v="0.51400000000000001"/>
    <n v="133.6"/>
  </r>
  <r>
    <x v="13"/>
    <s v="Nonoperating"/>
    <s v="0039-MO-CARTHAGE-AZ-MO"/>
    <x v="0"/>
    <n v="0.255"/>
    <n v="178"/>
  </r>
  <r>
    <x v="13"/>
    <s v="Nonoperating"/>
    <s v="0039-MO-CARTHAGE-BC-MO"/>
    <x v="0"/>
    <n v="0.24"/>
    <n v="215"/>
  </r>
  <r>
    <x v="13"/>
    <s v="Nonoperating"/>
    <s v="0039-MO-CARTHAGE-CA-MO"/>
    <x v="0"/>
    <n v="0.255"/>
    <n v="178"/>
  </r>
  <r>
    <x v="13"/>
    <s v="Nonoperating"/>
    <s v="0039-MO-CARTHAGE-CO-MO"/>
    <x v="2"/>
    <n v="0.30399999999999999"/>
    <n v="205.1"/>
  </r>
  <r>
    <x v="13"/>
    <s v="Nonoperating"/>
    <s v="0039-MO-CARTHAGE-CT-MO"/>
    <x v="0"/>
    <n v="0.255"/>
    <n v="178"/>
  </r>
  <r>
    <x v="13"/>
    <s v="Nonoperating"/>
    <s v="0039-MO-CARTHAGE-DC-MO"/>
    <x v="0"/>
    <n v="0.255"/>
    <n v="178"/>
  </r>
  <r>
    <x v="13"/>
    <s v="Nonoperating"/>
    <s v="0039-MO-CARTHAGE-DE-MO"/>
    <x v="0"/>
    <n v="0.255"/>
    <n v="178"/>
  </r>
  <r>
    <x v="13"/>
    <s v="Nonoperating"/>
    <s v="0039-MO-CARTHAGE-FL-MO"/>
    <x v="2"/>
    <n v="0.46400000000000002"/>
    <n v="151.30000000000001"/>
  </r>
  <r>
    <x v="13"/>
    <s v="Nonoperating"/>
    <s v="0039-MO-CARTHAGE-GA-MO"/>
    <x v="2"/>
    <n v="0.317"/>
    <n v="241.7"/>
  </r>
  <r>
    <x v="13"/>
    <s v="Nonoperating"/>
    <s v="0039-MO-CARTHAGE-IA-MO"/>
    <x v="0"/>
    <n v="0.255"/>
    <n v="178"/>
  </r>
  <r>
    <x v="13"/>
    <s v="Nonoperating"/>
    <s v="0039-MO-CARTHAGE-ID-MO"/>
    <x v="2"/>
    <n v="7.0000000000000007E-2"/>
    <n v="211"/>
  </r>
  <r>
    <x v="13"/>
    <s v="Nonoperating"/>
    <s v="0039-MO-CARTHAGE-IL-MO"/>
    <x v="2"/>
    <n v="0.56999999999999995"/>
    <n v="186.9"/>
  </r>
  <r>
    <x v="13"/>
    <s v="Nonoperating"/>
    <s v="0039-MO-CARTHAGE-IN-MO"/>
    <x v="2"/>
    <n v="0.52500000000000002"/>
    <n v="214.5"/>
  </r>
  <r>
    <x v="13"/>
    <s v="Nonoperating"/>
    <s v="0039-MO-CARTHAGE-KS-MO"/>
    <x v="2"/>
    <n v="0.434"/>
    <n v="101"/>
  </r>
  <r>
    <x v="13"/>
    <s v="Nonoperating"/>
    <s v="0039-MO-CARTHAGE-KY-MO"/>
    <x v="0"/>
    <n v="0.255"/>
    <n v="178"/>
  </r>
  <r>
    <x v="13"/>
    <s v="Nonoperating"/>
    <s v="0039-MO-CARTHAGE-LA-MO"/>
    <x v="0"/>
    <n v="0.255"/>
    <n v="178"/>
  </r>
  <r>
    <x v="13"/>
    <s v="Nonoperating"/>
    <s v="0039-MO-CARTHAGE-MA-MO"/>
    <x v="2"/>
    <n v="0.53700000000000003"/>
    <n v="211.9"/>
  </r>
  <r>
    <x v="13"/>
    <s v="Nonoperating"/>
    <s v="0039-MO-CARTHAGE-MB-MO"/>
    <x v="0"/>
    <n v="0.24"/>
    <n v="215"/>
  </r>
  <r>
    <x v="13"/>
    <s v="Nonoperating"/>
    <s v="0039-MO-CARTHAGE-MD-MO"/>
    <x v="2"/>
    <n v="0.48199999999999998"/>
    <n v="156.5"/>
  </r>
  <r>
    <x v="13"/>
    <s v="Nonoperating"/>
    <s v="0039-MO-CARTHAGE-ME-MO"/>
    <x v="0"/>
    <n v="0.255"/>
    <n v="178"/>
  </r>
  <r>
    <x v="13"/>
    <s v="Nonoperating"/>
    <s v="0039-MO-CARTHAGE-MI-MO"/>
    <x v="2"/>
    <n v="0.57799999999999996"/>
    <n v="146.69999999999999"/>
  </r>
  <r>
    <x v="13"/>
    <s v="Nonoperating"/>
    <s v="0039-MO-CARTHAGE-MN-MO"/>
    <x v="2"/>
    <n v="0.40300000000000002"/>
    <n v="144.80000000000001"/>
  </r>
  <r>
    <x v="13"/>
    <s v="Nonoperating"/>
    <s v="0039-MO-CARTHAGE-MO-MO"/>
    <x v="2"/>
    <n v="0.6"/>
    <n v="133.6"/>
  </r>
  <r>
    <x v="13"/>
    <s v="Nonoperating"/>
    <s v="0039-MO-CARTHAGE-MS-MO"/>
    <x v="0"/>
    <n v="0.255"/>
    <n v="178"/>
  </r>
  <r>
    <x v="13"/>
    <s v="Nonoperating"/>
    <s v="0039-MO-CARTHAGE-MT-MO"/>
    <x v="0"/>
    <n v="0.255"/>
    <n v="178"/>
  </r>
  <r>
    <x v="13"/>
    <s v="Nonoperating"/>
    <s v="0039-MO-CARTHAGE-NC-MO"/>
    <x v="0"/>
    <n v="0.255"/>
    <n v="178"/>
  </r>
  <r>
    <x v="13"/>
    <s v="Nonoperating"/>
    <s v="0039-MO-CARTHAGE-ND-MO"/>
    <x v="0"/>
    <n v="0.255"/>
    <n v="178"/>
  </r>
  <r>
    <x v="13"/>
    <s v="Nonoperating"/>
    <s v="0039-MO-CARTHAGE-NE-MO"/>
    <x v="0"/>
    <n v="0.255"/>
    <n v="178"/>
  </r>
  <r>
    <x v="13"/>
    <s v="Nonoperating"/>
    <s v="0039-MO-CARTHAGE-NH-MO"/>
    <x v="0"/>
    <n v="0.255"/>
    <n v="178"/>
  </r>
  <r>
    <x v="13"/>
    <s v="Nonoperating"/>
    <s v="0039-MO-CARTHAGE-NJ-MO"/>
    <x v="2"/>
    <n v="0.46500000000000002"/>
    <n v="174.8"/>
  </r>
  <r>
    <x v="13"/>
    <s v="Nonoperating"/>
    <s v="0039-MO-CARTHAGE-NM-MO"/>
    <x v="0"/>
    <n v="0.255"/>
    <n v="178"/>
  </r>
  <r>
    <x v="13"/>
    <s v="Nonoperating"/>
    <s v="0039-MO-CARTHAGE-NV-MO"/>
    <x v="0"/>
    <n v="0.255"/>
    <n v="178"/>
  </r>
  <r>
    <x v="13"/>
    <s v="Nonoperating"/>
    <s v="0039-MO-CARTHAGE-NY-MO"/>
    <x v="2"/>
    <n v="0.31"/>
    <n v="151.80000000000001"/>
  </r>
  <r>
    <x v="13"/>
    <s v="Nonoperating"/>
    <s v="0039-MO-CARTHAGE-OH-MO"/>
    <x v="0"/>
    <n v="0.255"/>
    <n v="178"/>
  </r>
  <r>
    <x v="13"/>
    <s v="Nonoperating"/>
    <s v="0039-MO-CARTHAGE-OK-MO"/>
    <x v="2"/>
    <n v="0.56499999999999995"/>
    <n v="133.6"/>
  </r>
  <r>
    <x v="13"/>
    <s v="Nonoperating"/>
    <s v="0039-MO-CARTHAGE-ON-MO"/>
    <x v="0"/>
    <n v="0.39"/>
    <n v="172"/>
  </r>
  <r>
    <x v="13"/>
    <s v="Nonoperating"/>
    <s v="0039-MO-CARTHAGE-OR-MO"/>
    <x v="0"/>
    <n v="0.255"/>
    <n v="178"/>
  </r>
  <r>
    <x v="13"/>
    <s v="Nonoperating"/>
    <s v="0039-MO-CARTHAGE-PA-MO"/>
    <x v="2"/>
    <n v="0.55800000000000005"/>
    <n v="192.3"/>
  </r>
  <r>
    <x v="13"/>
    <s v="Nonoperating"/>
    <s v="0039-MO-CARTHAGE-QC-MO"/>
    <x v="0"/>
    <n v="0.39"/>
    <n v="172"/>
  </r>
  <r>
    <x v="13"/>
    <s v="Nonoperating"/>
    <s v="0039-MO-CARTHAGE-RI-MO"/>
    <x v="0"/>
    <n v="0.255"/>
    <n v="178"/>
  </r>
  <r>
    <x v="13"/>
    <s v="Nonoperating"/>
    <s v="0039-MO-CARTHAGE-SC-MO"/>
    <x v="0"/>
    <n v="0.255"/>
    <n v="178"/>
  </r>
  <r>
    <x v="13"/>
    <s v="Nonoperating"/>
    <s v="0039-MO-CARTHAGE-SD-MO"/>
    <x v="0"/>
    <n v="0.255"/>
    <n v="178"/>
  </r>
  <r>
    <x v="13"/>
    <s v="Nonoperating"/>
    <s v="0039-MO-CARTHAGE-SK-MO"/>
    <x v="0"/>
    <n v="0.24"/>
    <n v="215"/>
  </r>
  <r>
    <x v="13"/>
    <s v="Nonoperating"/>
    <s v="0039-MO-CARTHAGE-TN-MO"/>
    <x v="2"/>
    <n v="0.40699999999999997"/>
    <n v="141.30000000000001"/>
  </r>
  <r>
    <x v="13"/>
    <s v="Nonoperating"/>
    <s v="0039-MO-CARTHAGE-TX-MO"/>
    <x v="2"/>
    <n v="0.36"/>
    <n v="164.7"/>
  </r>
  <r>
    <x v="13"/>
    <s v="Nonoperating"/>
    <s v="0039-MO-CARTHAGE-UT-MO"/>
    <x v="0"/>
    <n v="0.255"/>
    <n v="178"/>
  </r>
  <r>
    <x v="13"/>
    <s v="Nonoperating"/>
    <s v="0039-MO-CARTHAGE-VA-MO"/>
    <x v="2"/>
    <n v="0.40100000000000002"/>
    <n v="245.4"/>
  </r>
  <r>
    <x v="13"/>
    <s v="Nonoperating"/>
    <s v="0039-MO-CARTHAGE-VT-MO"/>
    <x v="0"/>
    <n v="0.255"/>
    <n v="178"/>
  </r>
  <r>
    <x v="13"/>
    <s v="Nonoperating"/>
    <s v="0039-MO-CARTHAGE-WA-MO"/>
    <x v="2"/>
    <n v="0.433"/>
    <n v="164.8"/>
  </r>
  <r>
    <x v="13"/>
    <s v="Nonoperating"/>
    <s v="0039-MO-CARTHAGE-WI-MO"/>
    <x v="2"/>
    <n v="0.32"/>
    <n v="190.2"/>
  </r>
  <r>
    <x v="13"/>
    <s v="Nonoperating"/>
    <s v="0039-MO-CARTHAGE-WV-MO"/>
    <x v="0"/>
    <n v="0.255"/>
    <n v="178"/>
  </r>
  <r>
    <x v="13"/>
    <s v="Nonoperating"/>
    <s v="0039-MO-CARTHAGE-WY-MO"/>
    <x v="0"/>
    <n v="0.255"/>
    <n v="178"/>
  </r>
  <r>
    <x v="13"/>
    <s v="Nonoperating"/>
    <s v="0039-MO-CARTHAGE-MO-AB"/>
    <x v="2"/>
    <n v="0.38400000000000001"/>
    <n v="278"/>
  </r>
  <r>
    <x v="13"/>
    <s v="Nonoperating"/>
    <s v="0039-MO-CARTHAGE-MO-AL"/>
    <x v="0"/>
    <n v="0.255"/>
    <n v="178"/>
  </r>
  <r>
    <x v="13"/>
    <s v="Nonoperating"/>
    <s v="0039-MO-CARTHAGE-MO-AR"/>
    <x v="2"/>
    <n v="0.39300000000000002"/>
    <n v="160.30000000000001"/>
  </r>
  <r>
    <x v="13"/>
    <s v="Nonoperating"/>
    <s v="0039-MO-CARTHAGE-MO-AZ"/>
    <x v="2"/>
    <n v="0.39800000000000002"/>
    <n v="171.5"/>
  </r>
  <r>
    <x v="13"/>
    <s v="Nonoperating"/>
    <s v="0039-MO-CARTHAGE-MO-BC"/>
    <x v="0"/>
    <n v="0.24"/>
    <n v="215"/>
  </r>
  <r>
    <x v="13"/>
    <s v="Nonoperating"/>
    <s v="0039-MO-CARTHAGE-MO-CA"/>
    <x v="2"/>
    <n v="0.53400000000000003"/>
    <n v="172.3"/>
  </r>
  <r>
    <x v="13"/>
    <s v="Nonoperating"/>
    <s v="0039-MO-CARTHAGE-MO-CO"/>
    <x v="2"/>
    <n v="0.40400000000000003"/>
    <n v="249.5"/>
  </r>
  <r>
    <x v="13"/>
    <s v="Nonoperating"/>
    <s v="0039-MO-CARTHAGE-MO-CT"/>
    <x v="0"/>
    <n v="0.255"/>
    <n v="178"/>
  </r>
  <r>
    <x v="13"/>
    <s v="Nonoperating"/>
    <s v="0039-MO-CARTHAGE-MO-DC"/>
    <x v="0"/>
    <n v="0.255"/>
    <n v="178"/>
  </r>
  <r>
    <x v="13"/>
    <s v="Nonoperating"/>
    <s v="0039-MO-CARTHAGE-MO-DE"/>
    <x v="0"/>
    <n v="0.255"/>
    <n v="178"/>
  </r>
  <r>
    <x v="13"/>
    <s v="Nonoperating"/>
    <s v="0039-MO-CARTHAGE-MO-FL"/>
    <x v="0"/>
    <n v="0.255"/>
    <n v="178"/>
  </r>
  <r>
    <x v="13"/>
    <s v="Nonoperating"/>
    <s v="0039-MO-CARTHAGE-MO-GA"/>
    <x v="0"/>
    <n v="0.255"/>
    <n v="178"/>
  </r>
  <r>
    <x v="13"/>
    <s v="Nonoperating"/>
    <s v="0039-MO-CARTHAGE-MO-IA"/>
    <x v="2"/>
    <n v="0.34899999999999998"/>
    <n v="154.4"/>
  </r>
  <r>
    <x v="13"/>
    <s v="Nonoperating"/>
    <s v="0039-MO-CARTHAGE-MO-ID"/>
    <x v="0"/>
    <n v="0.21"/>
    <n v="200"/>
  </r>
  <r>
    <x v="13"/>
    <s v="Nonoperating"/>
    <s v="0039-MO-CARTHAGE-MO-IL"/>
    <x v="2"/>
    <n v="0.56799999999999995"/>
    <n v="183"/>
  </r>
  <r>
    <x v="13"/>
    <s v="Nonoperating"/>
    <s v="0039-MO-CARTHAGE-MO-IN"/>
    <x v="2"/>
    <n v="0.63900000000000001"/>
    <n v="245.5"/>
  </r>
  <r>
    <x v="13"/>
    <s v="Nonoperating"/>
    <s v="0039-MO-CARTHAGE-MO-KS"/>
    <x v="2"/>
    <n v="0.70199999999999996"/>
    <n v="180.5"/>
  </r>
  <r>
    <x v="13"/>
    <s v="Nonoperating"/>
    <s v="0039-MO-CARTHAGE-MO-KY"/>
    <x v="2"/>
    <n v="0.432"/>
    <n v="139.1"/>
  </r>
  <r>
    <x v="13"/>
    <s v="Nonoperating"/>
    <s v="0039-MO-CARTHAGE-MO-LA"/>
    <x v="2"/>
    <n v="0.36799999999999999"/>
    <n v="169.5"/>
  </r>
  <r>
    <x v="13"/>
    <s v="Nonoperating"/>
    <s v="0039-MO-CARTHAGE-MO-MA"/>
    <x v="2"/>
    <n v="0.64600000000000002"/>
    <n v="298.89999999999998"/>
  </r>
  <r>
    <x v="13"/>
    <s v="Nonoperating"/>
    <s v="0039-MO-CARTHAGE-MO-MB"/>
    <x v="0"/>
    <n v="0.24"/>
    <n v="215"/>
  </r>
  <r>
    <x v="13"/>
    <s v="Nonoperating"/>
    <s v="0039-MO-CARTHAGE-MO-MD"/>
    <x v="0"/>
    <n v="0.255"/>
    <n v="178"/>
  </r>
  <r>
    <x v="13"/>
    <s v="Nonoperating"/>
    <s v="0039-MO-CARTHAGE-MO-ME"/>
    <x v="0"/>
    <n v="0.255"/>
    <n v="178"/>
  </r>
  <r>
    <x v="13"/>
    <s v="Nonoperating"/>
    <s v="0039-MO-CARTHAGE-MO-MI"/>
    <x v="2"/>
    <n v="0.44800000000000001"/>
    <n v="298.39999999999998"/>
  </r>
  <r>
    <x v="13"/>
    <s v="Nonoperating"/>
    <s v="0039-MO-CARTHAGE-MO-MN"/>
    <x v="2"/>
    <n v="0.59699999999999998"/>
    <n v="175.9"/>
  </r>
  <r>
    <x v="13"/>
    <s v="Nonoperating"/>
    <s v="0039-MO-CARTHAGE-MO-MO"/>
    <x v="2"/>
    <n v="0.6"/>
    <n v="133.6"/>
  </r>
  <r>
    <x v="13"/>
    <s v="Nonoperating"/>
    <s v="0039-MO-CARTHAGE-MO-MS"/>
    <x v="0"/>
    <n v="0.255"/>
    <n v="178"/>
  </r>
  <r>
    <x v="13"/>
    <s v="Nonoperating"/>
    <s v="0039-MO-CARTHAGE-MO-MT"/>
    <x v="0"/>
    <n v="0.21"/>
    <n v="200"/>
  </r>
  <r>
    <x v="13"/>
    <s v="Nonoperating"/>
    <s v="0039-MO-CARTHAGE-MO-NC"/>
    <x v="2"/>
    <n v="0.41"/>
    <n v="275.60000000000002"/>
  </r>
  <r>
    <x v="13"/>
    <s v="Nonoperating"/>
    <s v="0039-MO-CARTHAGE-MO-ND"/>
    <x v="0"/>
    <n v="0.255"/>
    <n v="178"/>
  </r>
  <r>
    <x v="13"/>
    <s v="Nonoperating"/>
    <s v="0039-MO-CARTHAGE-MO-NE"/>
    <x v="2"/>
    <n v="0.51700000000000002"/>
    <n v="136.6"/>
  </r>
  <r>
    <x v="13"/>
    <s v="Nonoperating"/>
    <s v="0039-MO-CARTHAGE-MO-NH"/>
    <x v="0"/>
    <n v="0.255"/>
    <n v="178"/>
  </r>
  <r>
    <x v="13"/>
    <s v="Nonoperating"/>
    <s v="0039-MO-CARTHAGE-MO-NJ"/>
    <x v="0"/>
    <n v="0.255"/>
    <n v="178"/>
  </r>
  <r>
    <x v="13"/>
    <s v="Nonoperating"/>
    <s v="0039-MO-CARTHAGE-MO-NM"/>
    <x v="0"/>
    <n v="0.21"/>
    <n v="200"/>
  </r>
  <r>
    <x v="13"/>
    <s v="Nonoperating"/>
    <s v="0039-MO-CARTHAGE-MO-NV"/>
    <x v="0"/>
    <n v="0.21"/>
    <n v="200"/>
  </r>
  <r>
    <x v="13"/>
    <s v="Nonoperating"/>
    <s v="0039-MO-CARTHAGE-MO-NY"/>
    <x v="0"/>
    <n v="0.255"/>
    <n v="178"/>
  </r>
  <r>
    <x v="13"/>
    <s v="Nonoperating"/>
    <s v="0039-MO-CARTHAGE-MO-OH"/>
    <x v="2"/>
    <n v="0.34899999999999998"/>
    <n v="131"/>
  </r>
  <r>
    <x v="13"/>
    <s v="Nonoperating"/>
    <s v="0039-MO-CARTHAGE-MO-OK"/>
    <x v="2"/>
    <n v="0.34300000000000003"/>
    <n v="175.1"/>
  </r>
  <r>
    <x v="13"/>
    <s v="Nonoperating"/>
    <s v="0039-MO-CARTHAGE-MO-ON"/>
    <x v="0"/>
    <n v="0.39"/>
    <n v="172"/>
  </r>
  <r>
    <x v="13"/>
    <s v="Nonoperating"/>
    <s v="0039-MO-CARTHAGE-MO-OR"/>
    <x v="0"/>
    <n v="0.21"/>
    <n v="200"/>
  </r>
  <r>
    <x v="13"/>
    <s v="Nonoperating"/>
    <s v="0039-MO-CARTHAGE-MO-PA"/>
    <x v="2"/>
    <n v="0.64800000000000002"/>
    <n v="153.30000000000001"/>
  </r>
  <r>
    <x v="13"/>
    <s v="Nonoperating"/>
    <s v="0039-MO-CARTHAGE-MO-QC"/>
    <x v="0"/>
    <n v="0.39"/>
    <n v="172"/>
  </r>
  <r>
    <x v="13"/>
    <s v="Nonoperating"/>
    <s v="0039-MO-CARTHAGE-MO-RI"/>
    <x v="0"/>
    <n v="0.255"/>
    <n v="178"/>
  </r>
  <r>
    <x v="13"/>
    <s v="Nonoperating"/>
    <s v="0039-MO-CARTHAGE-MO-SC"/>
    <x v="0"/>
    <n v="0.255"/>
    <n v="178"/>
  </r>
  <r>
    <x v="13"/>
    <s v="Nonoperating"/>
    <s v="0039-MO-CARTHAGE-MO-SD"/>
    <x v="2"/>
    <n v="0.38800000000000001"/>
    <n v="143"/>
  </r>
  <r>
    <x v="13"/>
    <s v="Nonoperating"/>
    <s v="0039-MO-CARTHAGE-MO-SK"/>
    <x v="0"/>
    <n v="0.24"/>
    <n v="215"/>
  </r>
  <r>
    <x v="13"/>
    <s v="Nonoperating"/>
    <s v="0039-MO-CARTHAGE-MO-TN"/>
    <x v="2"/>
    <n v="0.628"/>
    <n v="140.1"/>
  </r>
  <r>
    <x v="13"/>
    <s v="Nonoperating"/>
    <s v="0039-MO-CARTHAGE-MO-TX"/>
    <x v="2"/>
    <n v="0.54600000000000004"/>
    <n v="205.9"/>
  </r>
  <r>
    <x v="13"/>
    <s v="Nonoperating"/>
    <s v="0039-MO-CARTHAGE-MO-UT"/>
    <x v="0"/>
    <n v="0.21"/>
    <n v="200"/>
  </r>
  <r>
    <x v="13"/>
    <s v="Nonoperating"/>
    <s v="0039-MO-CARTHAGE-MO-VA"/>
    <x v="2"/>
    <n v="0.44400000000000001"/>
    <n v="152.80000000000001"/>
  </r>
  <r>
    <x v="13"/>
    <s v="Nonoperating"/>
    <s v="0039-MO-CARTHAGE-MO-VT"/>
    <x v="0"/>
    <n v="0.255"/>
    <n v="178"/>
  </r>
  <r>
    <x v="13"/>
    <s v="Nonoperating"/>
    <s v="0039-MO-CARTHAGE-MO-WA"/>
    <x v="2"/>
    <n v="0.32500000000000001"/>
    <n v="239.1"/>
  </r>
  <r>
    <x v="13"/>
    <s v="Nonoperating"/>
    <s v="0039-MO-CARTHAGE-MO-WI"/>
    <x v="2"/>
    <n v="0.59"/>
    <n v="133.6"/>
  </r>
  <r>
    <x v="13"/>
    <s v="Nonoperating"/>
    <s v="0039-MO-CARTHAGE-MO-WV"/>
    <x v="0"/>
    <n v="0.255"/>
    <n v="178"/>
  </r>
  <r>
    <x v="13"/>
    <s v="Nonoperating"/>
    <s v="0039-MO-CARTHAGE-MO-WY"/>
    <x v="0"/>
    <n v="0.21"/>
    <n v="200"/>
  </r>
  <r>
    <x v="14"/>
    <s v="Bedding"/>
    <s v="0042-UT-CLEARFIELD-AB-UT"/>
    <x v="0"/>
    <n v="0.24"/>
    <n v="215"/>
  </r>
  <r>
    <x v="14"/>
    <s v="Bedding"/>
    <s v="0042-UT-CLEARFIELD-AL-UT"/>
    <x v="0"/>
    <n v="0.255"/>
    <n v="178"/>
  </r>
  <r>
    <x v="14"/>
    <s v="Bedding"/>
    <s v="0042-UT-CLEARFIELD-AR-UT"/>
    <x v="0"/>
    <n v="0.255"/>
    <n v="178"/>
  </r>
  <r>
    <x v="14"/>
    <s v="Bedding"/>
    <s v="0042-UT-CLEARFIELD-AZ-UT"/>
    <x v="0"/>
    <n v="0.255"/>
    <n v="178"/>
  </r>
  <r>
    <x v="14"/>
    <s v="Bedding"/>
    <s v="0042-UT-CLEARFIELD-BC-UT"/>
    <x v="0"/>
    <n v="0.24"/>
    <n v="215"/>
  </r>
  <r>
    <x v="14"/>
    <s v="Bedding"/>
    <s v="0042-UT-CLEARFIELD-CA-UT"/>
    <x v="1"/>
    <n v="0.56799999999999995"/>
    <n v="263"/>
  </r>
  <r>
    <x v="14"/>
    <s v="Bedding"/>
    <s v="0042-UT-CLEARFIELD-CO-UT"/>
    <x v="2"/>
    <n v="0.56499999999999995"/>
    <n v="162.69999999999999"/>
  </r>
  <r>
    <x v="14"/>
    <s v="Bedding"/>
    <s v="0042-UT-CLEARFIELD-CT-UT"/>
    <x v="0"/>
    <n v="0.255"/>
    <n v="178"/>
  </r>
  <r>
    <x v="14"/>
    <s v="Bedding"/>
    <s v="0042-UT-CLEARFIELD-DC-UT"/>
    <x v="0"/>
    <n v="0.255"/>
    <n v="178"/>
  </r>
  <r>
    <x v="14"/>
    <s v="Bedding"/>
    <s v="0042-UT-CLEARFIELD-DE-UT"/>
    <x v="0"/>
    <n v="0.255"/>
    <n v="178"/>
  </r>
  <r>
    <x v="14"/>
    <s v="Bedding"/>
    <s v="0042-UT-CLEARFIELD-FL-UT"/>
    <x v="0"/>
    <n v="0.255"/>
    <n v="178"/>
  </r>
  <r>
    <x v="14"/>
    <s v="Bedding"/>
    <s v="0042-UT-CLEARFIELD-GA-UT"/>
    <x v="1"/>
    <n v="0.52100000000000002"/>
    <n v="300"/>
  </r>
  <r>
    <x v="14"/>
    <s v="Bedding"/>
    <s v="0042-UT-CLEARFIELD-IA-UT"/>
    <x v="0"/>
    <n v="0.255"/>
    <n v="178"/>
  </r>
  <r>
    <x v="14"/>
    <s v="Bedding"/>
    <s v="0042-UT-CLEARFIELD-ID-UT"/>
    <x v="2"/>
    <n v="0.217"/>
    <n v="156.5"/>
  </r>
  <r>
    <x v="14"/>
    <s v="Bedding"/>
    <s v="0042-UT-CLEARFIELD-IL-UT"/>
    <x v="1"/>
    <n v="0.5"/>
    <n v="250"/>
  </r>
  <r>
    <x v="14"/>
    <s v="Bedding"/>
    <s v="0042-UT-CLEARFIELD-IN-UT"/>
    <x v="0"/>
    <n v="0.255"/>
    <n v="178"/>
  </r>
  <r>
    <x v="14"/>
    <s v="Bedding"/>
    <s v="0042-UT-CLEARFIELD-KS-UT"/>
    <x v="0"/>
    <n v="0.255"/>
    <n v="178"/>
  </r>
  <r>
    <x v="14"/>
    <s v="Bedding"/>
    <s v="0042-UT-CLEARFIELD-KY-UT"/>
    <x v="0"/>
    <n v="0.255"/>
    <n v="178"/>
  </r>
  <r>
    <x v="14"/>
    <s v="Bedding"/>
    <s v="0042-UT-CLEARFIELD-LA-UT"/>
    <x v="0"/>
    <n v="0.255"/>
    <n v="178"/>
  </r>
  <r>
    <x v="14"/>
    <s v="Bedding"/>
    <s v="0042-UT-CLEARFIELD-MA-UT"/>
    <x v="0"/>
    <n v="0.255"/>
    <n v="178"/>
  </r>
  <r>
    <x v="14"/>
    <s v="Bedding"/>
    <s v="0042-UT-CLEARFIELD-MB-UT"/>
    <x v="0"/>
    <n v="0.24"/>
    <n v="215"/>
  </r>
  <r>
    <x v="14"/>
    <s v="Bedding"/>
    <s v="0042-UT-CLEARFIELD-MD-UT"/>
    <x v="0"/>
    <n v="0.255"/>
    <n v="178"/>
  </r>
  <r>
    <x v="14"/>
    <s v="Bedding"/>
    <s v="0042-UT-CLEARFIELD-ME-UT"/>
    <x v="0"/>
    <n v="0.255"/>
    <n v="178"/>
  </r>
  <r>
    <x v="14"/>
    <s v="Bedding"/>
    <s v="0042-UT-CLEARFIELD-MI-UT"/>
    <x v="1"/>
    <n v="0.3"/>
    <n v="231.3"/>
  </r>
  <r>
    <x v="14"/>
    <s v="Bedding"/>
    <s v="0042-UT-CLEARFIELD-MN-UT"/>
    <x v="0"/>
    <n v="0.255"/>
    <n v="178"/>
  </r>
  <r>
    <x v="14"/>
    <s v="Bedding"/>
    <s v="0042-UT-CLEARFIELD-MO-UT"/>
    <x v="1"/>
    <n v="0.52100000000000002"/>
    <n v="155"/>
  </r>
  <r>
    <x v="14"/>
    <s v="Bedding"/>
    <s v="0042-UT-CLEARFIELD-MS-UT"/>
    <x v="0"/>
    <n v="0.255"/>
    <n v="178"/>
  </r>
  <r>
    <x v="14"/>
    <s v="Bedding"/>
    <s v="0042-UT-CLEARFIELD-MT-UT"/>
    <x v="0"/>
    <n v="0.255"/>
    <n v="178"/>
  </r>
  <r>
    <x v="14"/>
    <s v="Bedding"/>
    <s v="0042-UT-CLEARFIELD-NC-UT"/>
    <x v="2"/>
    <n v="0.32800000000000001"/>
    <n v="165.8"/>
  </r>
  <r>
    <x v="14"/>
    <s v="Bedding"/>
    <s v="0042-UT-CLEARFIELD-ND-UT"/>
    <x v="0"/>
    <n v="0.255"/>
    <n v="178"/>
  </r>
  <r>
    <x v="14"/>
    <s v="Bedding"/>
    <s v="0042-UT-CLEARFIELD-NE-UT"/>
    <x v="0"/>
    <n v="0.255"/>
    <n v="178"/>
  </r>
  <r>
    <x v="14"/>
    <s v="Bedding"/>
    <s v="0042-UT-CLEARFIELD-NH-UT"/>
    <x v="0"/>
    <n v="0.255"/>
    <n v="178"/>
  </r>
  <r>
    <x v="14"/>
    <s v="Bedding"/>
    <s v="0042-UT-CLEARFIELD-NJ-UT"/>
    <x v="0"/>
    <n v="0.255"/>
    <n v="178"/>
  </r>
  <r>
    <x v="14"/>
    <s v="Bedding"/>
    <s v="0042-UT-CLEARFIELD-NM-UT"/>
    <x v="0"/>
    <n v="0.255"/>
    <n v="178"/>
  </r>
  <r>
    <x v="14"/>
    <s v="Bedding"/>
    <s v="0042-UT-CLEARFIELD-NV-UT"/>
    <x v="0"/>
    <n v="0.255"/>
    <n v="178"/>
  </r>
  <r>
    <x v="14"/>
    <s v="Bedding"/>
    <s v="0042-UT-CLEARFIELD-NY-UT"/>
    <x v="0"/>
    <n v="0.255"/>
    <n v="178"/>
  </r>
  <r>
    <x v="14"/>
    <s v="Bedding"/>
    <s v="0042-UT-CLEARFIELD-OH-UT"/>
    <x v="0"/>
    <n v="0.255"/>
    <n v="178"/>
  </r>
  <r>
    <x v="14"/>
    <s v="Bedding"/>
    <s v="0042-UT-CLEARFIELD-OK-UT"/>
    <x v="0"/>
    <n v="0.255"/>
    <n v="178"/>
  </r>
  <r>
    <x v="14"/>
    <s v="Bedding"/>
    <s v="0042-UT-CLEARFIELD-ON-UT"/>
    <x v="0"/>
    <n v="0.39"/>
    <n v="172"/>
  </r>
  <r>
    <x v="14"/>
    <s v="Bedding"/>
    <s v="0042-UT-CLEARFIELD-OR-UT"/>
    <x v="0"/>
    <n v="0.255"/>
    <n v="178"/>
  </r>
  <r>
    <x v="14"/>
    <s v="Bedding"/>
    <s v="0042-UT-CLEARFIELD-PA-UT"/>
    <x v="0"/>
    <n v="0.255"/>
    <n v="178"/>
  </r>
  <r>
    <x v="14"/>
    <s v="Bedding"/>
    <s v="0042-UT-CLEARFIELD-QC-UT"/>
    <x v="0"/>
    <n v="0.39"/>
    <n v="172"/>
  </r>
  <r>
    <x v="14"/>
    <s v="Bedding"/>
    <s v="0042-UT-CLEARFIELD-RI-UT"/>
    <x v="0"/>
    <n v="0.255"/>
    <n v="178"/>
  </r>
  <r>
    <x v="14"/>
    <s v="Bedding"/>
    <s v="0042-UT-CLEARFIELD-SC-UT"/>
    <x v="1"/>
    <n v="0.39600000000000002"/>
    <n v="180.8"/>
  </r>
  <r>
    <x v="14"/>
    <s v="Bedding"/>
    <s v="0042-UT-CLEARFIELD-SD-UT"/>
    <x v="0"/>
    <n v="0.255"/>
    <n v="178"/>
  </r>
  <r>
    <x v="14"/>
    <s v="Bedding"/>
    <s v="0042-UT-CLEARFIELD-SK-UT"/>
    <x v="0"/>
    <n v="0.24"/>
    <n v="215"/>
  </r>
  <r>
    <x v="14"/>
    <s v="Bedding"/>
    <s v="0042-UT-CLEARFIELD-TN-UT"/>
    <x v="0"/>
    <n v="0.255"/>
    <n v="178"/>
  </r>
  <r>
    <x v="14"/>
    <s v="Bedding"/>
    <s v="0042-UT-CLEARFIELD-TX-UT"/>
    <x v="2"/>
    <n v="0.42"/>
    <n v="158.80000000000001"/>
  </r>
  <r>
    <x v="14"/>
    <s v="Bedding"/>
    <s v="0042-UT-CLEARFIELD-UT-UT"/>
    <x v="2"/>
    <n v="0.70599999999999996"/>
    <n v="133.6"/>
  </r>
  <r>
    <x v="14"/>
    <s v="Bedding"/>
    <s v="0042-UT-CLEARFIELD-VA-UT"/>
    <x v="0"/>
    <n v="0.255"/>
    <n v="178"/>
  </r>
  <r>
    <x v="14"/>
    <s v="Bedding"/>
    <s v="0042-UT-CLEARFIELD-VT-UT"/>
    <x v="0"/>
    <n v="0.255"/>
    <n v="178"/>
  </r>
  <r>
    <x v="14"/>
    <s v="Bedding"/>
    <s v="0042-UT-CLEARFIELD-WA-UT"/>
    <x v="2"/>
    <n v="0.434"/>
    <n v="147.69999999999999"/>
  </r>
  <r>
    <x v="14"/>
    <s v="Bedding"/>
    <s v="0042-UT-CLEARFIELD-WV-UT"/>
    <x v="0"/>
    <n v="0.255"/>
    <n v="178"/>
  </r>
  <r>
    <x v="14"/>
    <s v="Bedding"/>
    <s v="0042-UT-CLEARFIELD-WY-UT"/>
    <x v="0"/>
    <n v="0.255"/>
    <n v="178"/>
  </r>
  <r>
    <x v="14"/>
    <s v="Bedding"/>
    <s v="0042-UT-OGDEN-WI-UT"/>
    <x v="0"/>
    <n v="0.255"/>
    <n v="178"/>
  </r>
  <r>
    <x v="14"/>
    <s v="Bedding"/>
    <s v="0042-UT-CLEARFIELD-UT-AB"/>
    <x v="0"/>
    <n v="0.24"/>
    <n v="215"/>
  </r>
  <r>
    <x v="14"/>
    <s v="Bedding"/>
    <s v="0042-UT-CLEARFIELD-UT-AL"/>
    <x v="0"/>
    <n v="0.255"/>
    <n v="178"/>
  </r>
  <r>
    <x v="14"/>
    <s v="Bedding"/>
    <s v="0042-UT-CLEARFIELD-UT-AR"/>
    <x v="0"/>
    <n v="0.255"/>
    <n v="178"/>
  </r>
  <r>
    <x v="14"/>
    <s v="Bedding"/>
    <s v="0042-UT-CLEARFIELD-UT-AZ"/>
    <x v="2"/>
    <n v="0.28599999999999998"/>
    <n v="183.6"/>
  </r>
  <r>
    <x v="14"/>
    <s v="Bedding"/>
    <s v="0042-UT-CLEARFIELD-UT-BC"/>
    <x v="0"/>
    <n v="0.24"/>
    <n v="215"/>
  </r>
  <r>
    <x v="14"/>
    <s v="Bedding"/>
    <s v="0042-UT-CLEARFIELD-UT-CA"/>
    <x v="2"/>
    <n v="0.41"/>
    <n v="191"/>
  </r>
  <r>
    <x v="14"/>
    <s v="Bedding"/>
    <s v="0042-UT-CLEARFIELD-UT-CO"/>
    <x v="2"/>
    <n v="0.53800000000000003"/>
    <n v="145.30000000000001"/>
  </r>
  <r>
    <x v="14"/>
    <s v="Bedding"/>
    <s v="0042-UT-CLEARFIELD-UT-CT"/>
    <x v="0"/>
    <n v="0.255"/>
    <n v="178"/>
  </r>
  <r>
    <x v="14"/>
    <s v="Bedding"/>
    <s v="0042-UT-CLEARFIELD-UT-DC"/>
    <x v="0"/>
    <n v="0.255"/>
    <n v="178"/>
  </r>
  <r>
    <x v="14"/>
    <s v="Bedding"/>
    <s v="0042-UT-CLEARFIELD-UT-DE"/>
    <x v="0"/>
    <n v="0.255"/>
    <n v="178"/>
  </r>
  <r>
    <x v="14"/>
    <s v="Bedding"/>
    <s v="0042-UT-CLEARFIELD-UT-FL"/>
    <x v="0"/>
    <n v="0.255"/>
    <n v="178"/>
  </r>
  <r>
    <x v="14"/>
    <s v="Bedding"/>
    <s v="0042-UT-CLEARFIELD-UT-GA"/>
    <x v="0"/>
    <n v="0.255"/>
    <n v="178"/>
  </r>
  <r>
    <x v="14"/>
    <s v="Bedding"/>
    <s v="0042-UT-CLEARFIELD-UT-IA"/>
    <x v="0"/>
    <n v="0.255"/>
    <n v="178"/>
  </r>
  <r>
    <x v="14"/>
    <s v="Bedding"/>
    <s v="0042-UT-CLEARFIELD-UT-ID"/>
    <x v="2"/>
    <n v="0.51500000000000001"/>
    <n v="197.4"/>
  </r>
  <r>
    <x v="14"/>
    <s v="Bedding"/>
    <s v="0042-UT-CLEARFIELD-UT-IL"/>
    <x v="0"/>
    <n v="0.255"/>
    <n v="178"/>
  </r>
  <r>
    <x v="14"/>
    <s v="Bedding"/>
    <s v="0042-UT-CLEARFIELD-UT-IN"/>
    <x v="0"/>
    <n v="0.255"/>
    <n v="178"/>
  </r>
  <r>
    <x v="14"/>
    <s v="Bedding"/>
    <s v="0042-UT-CLEARFIELD-UT-KS"/>
    <x v="0"/>
    <n v="0.255"/>
    <n v="178"/>
  </r>
  <r>
    <x v="14"/>
    <s v="Bedding"/>
    <s v="0042-UT-CLEARFIELD-UT-KY"/>
    <x v="0"/>
    <n v="0.255"/>
    <n v="178"/>
  </r>
  <r>
    <x v="14"/>
    <s v="Bedding"/>
    <s v="0042-UT-CLEARFIELD-UT-LA"/>
    <x v="0"/>
    <n v="0.255"/>
    <n v="178"/>
  </r>
  <r>
    <x v="14"/>
    <s v="Bedding"/>
    <s v="0042-UT-CLEARFIELD-UT-MA"/>
    <x v="0"/>
    <n v="0.255"/>
    <n v="178"/>
  </r>
  <r>
    <x v="14"/>
    <s v="Bedding"/>
    <s v="0042-UT-CLEARFIELD-UT-MB"/>
    <x v="0"/>
    <n v="0.24"/>
    <n v="215"/>
  </r>
  <r>
    <x v="14"/>
    <s v="Bedding"/>
    <s v="0042-UT-CLEARFIELD-UT-MD"/>
    <x v="0"/>
    <n v="0.255"/>
    <n v="178"/>
  </r>
  <r>
    <x v="14"/>
    <s v="Bedding"/>
    <s v="0042-UT-CLEARFIELD-UT-ME"/>
    <x v="0"/>
    <n v="0.255"/>
    <n v="178"/>
  </r>
  <r>
    <x v="14"/>
    <s v="Bedding"/>
    <s v="0042-UT-CLEARFIELD-UT-MI"/>
    <x v="1"/>
    <n v="0.46400000000000002"/>
    <n v="155"/>
  </r>
  <r>
    <x v="14"/>
    <s v="Bedding"/>
    <s v="0042-UT-CLEARFIELD-UT-MN"/>
    <x v="0"/>
    <n v="0.255"/>
    <n v="178"/>
  </r>
  <r>
    <x v="14"/>
    <s v="Bedding"/>
    <s v="0042-UT-CLEARFIELD-UT-MO"/>
    <x v="0"/>
    <n v="0.255"/>
    <n v="178"/>
  </r>
  <r>
    <x v="14"/>
    <s v="Bedding"/>
    <s v="0042-UT-CLEARFIELD-UT-MS"/>
    <x v="0"/>
    <n v="0.255"/>
    <n v="178"/>
  </r>
  <r>
    <x v="14"/>
    <s v="Bedding"/>
    <s v="0042-UT-CLEARFIELD-UT-MT"/>
    <x v="0"/>
    <n v="0.21"/>
    <n v="200"/>
  </r>
  <r>
    <x v="14"/>
    <s v="Bedding"/>
    <s v="0042-UT-CLEARFIELD-UT-NC"/>
    <x v="0"/>
    <n v="0.255"/>
    <n v="178"/>
  </r>
  <r>
    <x v="14"/>
    <s v="Bedding"/>
    <s v="0042-UT-CLEARFIELD-UT-ND"/>
    <x v="0"/>
    <n v="0.255"/>
    <n v="178"/>
  </r>
  <r>
    <x v="14"/>
    <s v="Bedding"/>
    <s v="0042-UT-CLEARFIELD-UT-NE"/>
    <x v="0"/>
    <n v="0.255"/>
    <n v="178"/>
  </r>
  <r>
    <x v="14"/>
    <s v="Bedding"/>
    <s v="0042-UT-CLEARFIELD-UT-NH"/>
    <x v="0"/>
    <n v="0.255"/>
    <n v="178"/>
  </r>
  <r>
    <x v="14"/>
    <s v="Bedding"/>
    <s v="0042-UT-CLEARFIELD-UT-NJ"/>
    <x v="0"/>
    <n v="0.255"/>
    <n v="178"/>
  </r>
  <r>
    <x v="14"/>
    <s v="Bedding"/>
    <s v="0042-UT-CLEARFIELD-UT-NM"/>
    <x v="0"/>
    <n v="0.21"/>
    <n v="200"/>
  </r>
  <r>
    <x v="14"/>
    <s v="Bedding"/>
    <s v="0042-UT-CLEARFIELD-UT-NV"/>
    <x v="1"/>
    <n v="0.3"/>
    <n v="184.5"/>
  </r>
  <r>
    <x v="14"/>
    <s v="Bedding"/>
    <s v="0042-UT-CLEARFIELD-UT-NY"/>
    <x v="0"/>
    <n v="0.255"/>
    <n v="178"/>
  </r>
  <r>
    <x v="14"/>
    <s v="Bedding"/>
    <s v="0042-UT-CLEARFIELD-UT-OH"/>
    <x v="0"/>
    <n v="0.255"/>
    <n v="178"/>
  </r>
  <r>
    <x v="14"/>
    <s v="Bedding"/>
    <s v="0042-UT-CLEARFIELD-UT-OK"/>
    <x v="0"/>
    <n v="0.255"/>
    <n v="178"/>
  </r>
  <r>
    <x v="14"/>
    <s v="Bedding"/>
    <s v="0042-UT-CLEARFIELD-UT-ON"/>
    <x v="0"/>
    <n v="0.39"/>
    <n v="172"/>
  </r>
  <r>
    <x v="14"/>
    <s v="Bedding"/>
    <s v="0042-UT-CLEARFIELD-UT-OR"/>
    <x v="0"/>
    <n v="0.21"/>
    <n v="200"/>
  </r>
  <r>
    <x v="14"/>
    <s v="Bedding"/>
    <s v="0042-UT-CLEARFIELD-UT-PA"/>
    <x v="0"/>
    <n v="0.255"/>
    <n v="178"/>
  </r>
  <r>
    <x v="14"/>
    <s v="Bedding"/>
    <s v="0042-UT-CLEARFIELD-UT-QC"/>
    <x v="0"/>
    <n v="0.39"/>
    <n v="172"/>
  </r>
  <r>
    <x v="14"/>
    <s v="Bedding"/>
    <s v="0042-UT-CLEARFIELD-UT-RI"/>
    <x v="0"/>
    <n v="0.255"/>
    <n v="178"/>
  </r>
  <r>
    <x v="14"/>
    <s v="Bedding"/>
    <s v="0042-UT-CLEARFIELD-UT-SC"/>
    <x v="0"/>
    <n v="0.255"/>
    <n v="178"/>
  </r>
  <r>
    <x v="14"/>
    <s v="Bedding"/>
    <s v="0042-UT-CLEARFIELD-UT-SD"/>
    <x v="0"/>
    <n v="0.255"/>
    <n v="178"/>
  </r>
  <r>
    <x v="14"/>
    <s v="Bedding"/>
    <s v="0042-UT-CLEARFIELD-UT-SK"/>
    <x v="0"/>
    <n v="0.24"/>
    <n v="215"/>
  </r>
  <r>
    <x v="14"/>
    <s v="Bedding"/>
    <s v="0042-UT-CLEARFIELD-UT-TN"/>
    <x v="0"/>
    <n v="0.255"/>
    <n v="178"/>
  </r>
  <r>
    <x v="14"/>
    <s v="Bedding"/>
    <s v="0042-UT-CLEARFIELD-UT-TX"/>
    <x v="2"/>
    <n v="0.36499999999999999"/>
    <n v="170.1"/>
  </r>
  <r>
    <x v="14"/>
    <s v="Bedding"/>
    <s v="0042-UT-CLEARFIELD-UT-UT"/>
    <x v="2"/>
    <n v="0.70599999999999996"/>
    <n v="133.6"/>
  </r>
  <r>
    <x v="14"/>
    <s v="Bedding"/>
    <s v="0042-UT-CLEARFIELD-UT-VA"/>
    <x v="0"/>
    <n v="0.255"/>
    <n v="178"/>
  </r>
  <r>
    <x v="14"/>
    <s v="Bedding"/>
    <s v="0042-UT-CLEARFIELD-UT-VT"/>
    <x v="0"/>
    <n v="0.255"/>
    <n v="178"/>
  </r>
  <r>
    <x v="14"/>
    <s v="Bedding"/>
    <s v="0042-UT-CLEARFIELD-UT-WA"/>
    <x v="2"/>
    <n v="0.41799999999999998"/>
    <n v="223.3"/>
  </r>
  <r>
    <x v="14"/>
    <s v="Bedding"/>
    <s v="0042-UT-CLEARFIELD-UT-WI"/>
    <x v="0"/>
    <n v="0.255"/>
    <n v="178"/>
  </r>
  <r>
    <x v="14"/>
    <s v="Bedding"/>
    <s v="0042-UT-CLEARFIELD-UT-WV"/>
    <x v="0"/>
    <n v="0.255"/>
    <n v="178"/>
  </r>
  <r>
    <x v="14"/>
    <s v="Bedding"/>
    <s v="0042-UT-CLEARFIELD-UT-WY"/>
    <x v="0"/>
    <n v="0.21"/>
    <n v="200"/>
  </r>
  <r>
    <x v="15"/>
    <s v="Bedding"/>
    <s v="0071-PA-WILKES BARRE-AB-PA"/>
    <x v="0"/>
    <n v="0.24"/>
    <n v="215"/>
  </r>
  <r>
    <x v="15"/>
    <s v="Bedding"/>
    <s v="0071-PA-WILKES BARRE-AL-PA"/>
    <x v="0"/>
    <n v="0.255"/>
    <n v="178"/>
  </r>
  <r>
    <x v="15"/>
    <s v="Bedding"/>
    <s v="0071-PA-WILKES BARRE-AR-PA"/>
    <x v="1"/>
    <n v="0.432"/>
    <n v="155"/>
  </r>
  <r>
    <x v="15"/>
    <s v="Bedding"/>
    <s v="0071-PA-WILKES BARRE-AZ-PA"/>
    <x v="0"/>
    <n v="0.255"/>
    <n v="178"/>
  </r>
  <r>
    <x v="15"/>
    <s v="Bedding"/>
    <s v="0071-PA-WILKES BARRE-BC-PA"/>
    <x v="0"/>
    <n v="0.24"/>
    <n v="215"/>
  </r>
  <r>
    <x v="15"/>
    <s v="Bedding"/>
    <s v="0071-PA-WILKES BARRE-CA-PA"/>
    <x v="2"/>
    <n v="0.436"/>
    <n v="182.9"/>
  </r>
  <r>
    <x v="15"/>
    <s v="Bedding"/>
    <s v="0071-PA-WILKES BARRE-CO-PA"/>
    <x v="0"/>
    <n v="0.255"/>
    <n v="178"/>
  </r>
  <r>
    <x v="15"/>
    <s v="Bedding"/>
    <s v="0071-PA-WILKES BARRE-CT-PA"/>
    <x v="0"/>
    <n v="0.255"/>
    <n v="178"/>
  </r>
  <r>
    <x v="15"/>
    <s v="Bedding"/>
    <s v="0071-PA-WILKES BARRE-DC-PA"/>
    <x v="2"/>
    <n v="7.0000000000000007E-2"/>
    <n v="147"/>
  </r>
  <r>
    <x v="15"/>
    <s v="Bedding"/>
    <s v="0071-PA-WILKES BARRE-DE-PA"/>
    <x v="0"/>
    <n v="0.255"/>
    <n v="178"/>
  </r>
  <r>
    <x v="15"/>
    <s v="Bedding"/>
    <s v="0071-PA-WILKES BARRE-FL-PA"/>
    <x v="2"/>
    <n v="0.59399999999999997"/>
    <n v="202.4"/>
  </r>
  <r>
    <x v="15"/>
    <s v="Bedding"/>
    <s v="0071-PA-WILKES BARRE-GA-PA"/>
    <x v="1"/>
    <n v="0.48899999999999999"/>
    <n v="300"/>
  </r>
  <r>
    <x v="15"/>
    <s v="Bedding"/>
    <s v="0071-PA-WILKES BARRE-IA-PA"/>
    <x v="0"/>
    <n v="0.255"/>
    <n v="178"/>
  </r>
  <r>
    <x v="15"/>
    <s v="Bedding"/>
    <s v="0071-PA-WILKES BARRE-ID-PA"/>
    <x v="2"/>
    <n v="7.0000000000000007E-2"/>
    <n v="242"/>
  </r>
  <r>
    <x v="15"/>
    <s v="Bedding"/>
    <s v="0071-PA-WILKES BARRE-IL-PA"/>
    <x v="1"/>
    <n v="0.505"/>
    <n v="250"/>
  </r>
  <r>
    <x v="15"/>
    <s v="Bedding"/>
    <s v="0071-PA-WILKES BARRE-IN-PA"/>
    <x v="2"/>
    <n v="0.499"/>
    <n v="182.3"/>
  </r>
  <r>
    <x v="15"/>
    <s v="Bedding"/>
    <s v="0071-PA-WILKES BARRE-KS-PA"/>
    <x v="0"/>
    <n v="0.255"/>
    <n v="178"/>
  </r>
  <r>
    <x v="15"/>
    <s v="Bedding"/>
    <s v="0071-PA-WILKES BARRE-KY-PA"/>
    <x v="1"/>
    <n v="0.437"/>
    <n v="260.8"/>
  </r>
  <r>
    <x v="15"/>
    <s v="Bedding"/>
    <s v="0071-PA-WILKES BARRE-LA-PA"/>
    <x v="0"/>
    <n v="0.255"/>
    <n v="178"/>
  </r>
  <r>
    <x v="15"/>
    <s v="Bedding"/>
    <s v="0071-PA-WILKES BARRE-MA-PA"/>
    <x v="0"/>
    <n v="0.255"/>
    <n v="178"/>
  </r>
  <r>
    <x v="15"/>
    <s v="Bedding"/>
    <s v="0071-PA-WILKES BARRE-MB-PA"/>
    <x v="0"/>
    <n v="0.24"/>
    <n v="215"/>
  </r>
  <r>
    <x v="15"/>
    <s v="Bedding"/>
    <s v="0071-PA-WILKES BARRE-MD-PA"/>
    <x v="2"/>
    <n v="0.48299999999999998"/>
    <n v="177.3"/>
  </r>
  <r>
    <x v="15"/>
    <s v="Bedding"/>
    <s v="0071-PA-WILKES BARRE-ME-PA"/>
    <x v="0"/>
    <n v="0.255"/>
    <n v="178"/>
  </r>
  <r>
    <x v="15"/>
    <s v="Bedding"/>
    <s v="0071-PA-WILKES BARRE-MI-PA"/>
    <x v="2"/>
    <n v="0.48899999999999999"/>
    <n v="178.8"/>
  </r>
  <r>
    <x v="15"/>
    <s v="Bedding"/>
    <s v="0071-PA-WILKES BARRE-MN-PA"/>
    <x v="0"/>
    <n v="0.255"/>
    <n v="178"/>
  </r>
  <r>
    <x v="15"/>
    <s v="Bedding"/>
    <s v="0071-PA-WILKES BARRE-MO-PA"/>
    <x v="2"/>
    <n v="0.64800000000000002"/>
    <n v="153.30000000000001"/>
  </r>
  <r>
    <x v="15"/>
    <s v="Bedding"/>
    <s v="0071-PA-WILKES BARRE-MS-PA"/>
    <x v="1"/>
    <n v="0.33800000000000002"/>
    <n v="202.8"/>
  </r>
  <r>
    <x v="15"/>
    <s v="Bedding"/>
    <s v="0071-PA-WILKES BARRE-MT-PA"/>
    <x v="0"/>
    <n v="0.255"/>
    <n v="178"/>
  </r>
  <r>
    <x v="15"/>
    <s v="Bedding"/>
    <s v="0071-PA-WILKES BARRE-NC-PA"/>
    <x v="2"/>
    <n v="0.498"/>
    <n v="225.8"/>
  </r>
  <r>
    <x v="15"/>
    <s v="Bedding"/>
    <s v="0071-PA-WILKES BARRE-ND-PA"/>
    <x v="0"/>
    <n v="0.255"/>
    <n v="178"/>
  </r>
  <r>
    <x v="15"/>
    <s v="Bedding"/>
    <s v="0071-PA-WILKES BARRE-NE-PA"/>
    <x v="0"/>
    <n v="0.255"/>
    <n v="178"/>
  </r>
  <r>
    <x v="15"/>
    <s v="Bedding"/>
    <s v="0071-PA-WILKES BARRE-NH-PA"/>
    <x v="0"/>
    <n v="0.255"/>
    <n v="178"/>
  </r>
  <r>
    <x v="15"/>
    <s v="Bedding"/>
    <s v="0071-PA-WILKES BARRE-NJ-PA"/>
    <x v="2"/>
    <n v="0.38900000000000001"/>
    <n v="174.9"/>
  </r>
  <r>
    <x v="15"/>
    <s v="Bedding"/>
    <s v="0071-PA-WILKES BARRE-NM-PA"/>
    <x v="0"/>
    <n v="0.255"/>
    <n v="178"/>
  </r>
  <r>
    <x v="15"/>
    <s v="Bedding"/>
    <s v="0071-PA-WILKES BARRE-NV-PA"/>
    <x v="0"/>
    <n v="0.255"/>
    <n v="178"/>
  </r>
  <r>
    <x v="15"/>
    <s v="Bedding"/>
    <s v="0071-PA-WILKES BARRE-NY-PA"/>
    <x v="0"/>
    <n v="0.255"/>
    <n v="178"/>
  </r>
  <r>
    <x v="15"/>
    <s v="Bedding"/>
    <s v="0071-PA-WILKES BARRE-OH-PA"/>
    <x v="2"/>
    <n v="0.435"/>
    <n v="183.3"/>
  </r>
  <r>
    <x v="15"/>
    <s v="Bedding"/>
    <s v="0071-PA-WILKES BARRE-OK-PA"/>
    <x v="0"/>
    <n v="0.255"/>
    <n v="178"/>
  </r>
  <r>
    <x v="15"/>
    <s v="Bedding"/>
    <s v="0071-PA-WILKES BARRE-ON-PA"/>
    <x v="0"/>
    <n v="0.39"/>
    <n v="172"/>
  </r>
  <r>
    <x v="15"/>
    <s v="Bedding"/>
    <s v="0071-PA-WILKES BARRE-OR-PA"/>
    <x v="0"/>
    <n v="0.255"/>
    <n v="178"/>
  </r>
  <r>
    <x v="15"/>
    <s v="Bedding"/>
    <s v="0071-PA-WILKES BARRE-PA-PA"/>
    <x v="2"/>
    <n v="0.46300000000000002"/>
    <n v="153.80000000000001"/>
  </r>
  <r>
    <x v="15"/>
    <s v="Bedding"/>
    <s v="0071-PA-WILKES BARRE-QC-PA"/>
    <x v="0"/>
    <n v="0.39"/>
    <n v="172"/>
  </r>
  <r>
    <x v="15"/>
    <s v="Bedding"/>
    <s v="0071-PA-WILKES BARRE-RI-PA"/>
    <x v="0"/>
    <n v="0.255"/>
    <n v="178"/>
  </r>
  <r>
    <x v="15"/>
    <s v="Bedding"/>
    <s v="0071-PA-WILKES BARRE-SC-PA"/>
    <x v="0"/>
    <n v="0.255"/>
    <n v="178"/>
  </r>
  <r>
    <x v="15"/>
    <s v="Bedding"/>
    <s v="0071-PA-WILKES BARRE-SD-PA"/>
    <x v="0"/>
    <n v="0.255"/>
    <n v="178"/>
  </r>
  <r>
    <x v="15"/>
    <s v="Bedding"/>
    <s v="0071-PA-WILKES BARRE-SK-PA"/>
    <x v="0"/>
    <n v="0.24"/>
    <n v="215"/>
  </r>
  <r>
    <x v="15"/>
    <s v="Bedding"/>
    <s v="0071-PA-WILKES BARRE-TN-PA"/>
    <x v="0"/>
    <n v="0.255"/>
    <n v="178"/>
  </r>
  <r>
    <x v="15"/>
    <s v="Bedding"/>
    <s v="0071-PA-WILKES BARRE-TX-PA"/>
    <x v="0"/>
    <n v="0.255"/>
    <n v="178"/>
  </r>
  <r>
    <x v="15"/>
    <s v="Bedding"/>
    <s v="0071-PA-WILKES BARRE-UT-PA"/>
    <x v="0"/>
    <n v="0.255"/>
    <n v="178"/>
  </r>
  <r>
    <x v="15"/>
    <s v="Bedding"/>
    <s v="0071-PA-WILKES BARRE-VA-PA"/>
    <x v="1"/>
    <n v="0.53200000000000003"/>
    <n v="122.5"/>
  </r>
  <r>
    <x v="15"/>
    <s v="Bedding"/>
    <s v="0071-PA-WILKES BARRE-VT-PA"/>
    <x v="0"/>
    <n v="0.255"/>
    <n v="178"/>
  </r>
  <r>
    <x v="15"/>
    <s v="Bedding"/>
    <s v="0071-PA-WILKES BARRE-WA-PA"/>
    <x v="0"/>
    <n v="0.255"/>
    <n v="178"/>
  </r>
  <r>
    <x v="15"/>
    <s v="Bedding"/>
    <s v="0071-PA-WILKES BARRE-WI-PA"/>
    <x v="0"/>
    <n v="0.255"/>
    <n v="178"/>
  </r>
  <r>
    <x v="15"/>
    <s v="Bedding"/>
    <s v="0071-PA-WILKES BARRE-WV-PA"/>
    <x v="0"/>
    <n v="0.255"/>
    <n v="178"/>
  </r>
  <r>
    <x v="15"/>
    <s v="Bedding"/>
    <s v="0071-PA-WILKES BARRE-WY-PA"/>
    <x v="0"/>
    <n v="0.255"/>
    <n v="178"/>
  </r>
  <r>
    <x v="15"/>
    <s v="Bedding"/>
    <s v="0071-PA-WILKES BARRE-PA-AB"/>
    <x v="0"/>
    <n v="0.24"/>
    <n v="215"/>
  </r>
  <r>
    <x v="15"/>
    <s v="Bedding"/>
    <s v="0071-PA-WILKES BARRE-PA-AL"/>
    <x v="2"/>
    <n v="0.42699999999999999"/>
    <n v="171.6"/>
  </r>
  <r>
    <x v="15"/>
    <s v="Bedding"/>
    <s v="0071-PA-WILKES BARRE-PA-AR"/>
    <x v="1"/>
    <n v="0.48899999999999999"/>
    <n v="155"/>
  </r>
  <r>
    <x v="15"/>
    <s v="Bedding"/>
    <s v="0071-PA-WILKES BARRE-PA-AZ"/>
    <x v="0"/>
    <n v="0.21"/>
    <n v="200"/>
  </r>
  <r>
    <x v="15"/>
    <s v="Bedding"/>
    <s v="0071-PA-WILKES BARRE-PA-BC"/>
    <x v="0"/>
    <n v="0.24"/>
    <n v="215"/>
  </r>
  <r>
    <x v="15"/>
    <s v="Bedding"/>
    <s v="0071-PA-WILKES BARRE-PA-CA"/>
    <x v="1"/>
    <n v="0.4"/>
    <n v="300"/>
  </r>
  <r>
    <x v="15"/>
    <s v="Bedding"/>
    <s v="0071-PA-WILKES BARRE-PA-CO"/>
    <x v="0"/>
    <n v="0.21"/>
    <n v="200"/>
  </r>
  <r>
    <x v="15"/>
    <s v="Bedding"/>
    <s v="0071-PA-WILKES BARRE-PA-CT"/>
    <x v="0"/>
    <n v="0.255"/>
    <n v="178"/>
  </r>
  <r>
    <x v="15"/>
    <s v="Bedding"/>
    <s v="0071-PA-WILKES BARRE-PA-DC"/>
    <x v="2"/>
    <n v="7.0000000000000007E-2"/>
    <n v="147"/>
  </r>
  <r>
    <x v="15"/>
    <s v="Bedding"/>
    <s v="0071-PA-WILKES BARRE-PA-DE"/>
    <x v="0"/>
    <n v="0.255"/>
    <n v="178"/>
  </r>
  <r>
    <x v="15"/>
    <s v="Bedding"/>
    <s v="0071-PA-WILKES BARRE-PA-FL"/>
    <x v="1"/>
    <n v="0.50800000000000001"/>
    <n v="300"/>
  </r>
  <r>
    <x v="15"/>
    <s v="Bedding"/>
    <s v="0071-PA-WILKES BARRE-PA-GA"/>
    <x v="1"/>
    <n v="0.58099999999999996"/>
    <n v="300"/>
  </r>
  <r>
    <x v="15"/>
    <s v="Bedding"/>
    <s v="0071-PA-WILKES BARRE-PA-IA"/>
    <x v="0"/>
    <n v="0.255"/>
    <n v="178"/>
  </r>
  <r>
    <x v="15"/>
    <s v="Bedding"/>
    <s v="0071-PA-WILKES BARRE-PA-ID"/>
    <x v="0"/>
    <n v="0.21"/>
    <n v="200"/>
  </r>
  <r>
    <x v="15"/>
    <s v="Bedding"/>
    <s v="0071-PA-WILKES BARRE-PA-IL"/>
    <x v="2"/>
    <n v="0.51800000000000002"/>
    <n v="145.30000000000001"/>
  </r>
  <r>
    <x v="15"/>
    <s v="Bedding"/>
    <s v="0071-PA-WILKES BARRE-PA-IN"/>
    <x v="1"/>
    <n v="0.36099999999999999"/>
    <n v="116.5"/>
  </r>
  <r>
    <x v="15"/>
    <s v="Bedding"/>
    <s v="0071-PA-WILKES BARRE-PA-KS"/>
    <x v="0"/>
    <n v="0.255"/>
    <n v="178"/>
  </r>
  <r>
    <x v="15"/>
    <s v="Bedding"/>
    <s v="0071-PA-WILKES BARRE-PA-KY"/>
    <x v="1"/>
    <n v="0.503"/>
    <n v="300"/>
  </r>
  <r>
    <x v="15"/>
    <s v="Bedding"/>
    <s v="0071-PA-WILKES BARRE-PA-LA"/>
    <x v="0"/>
    <n v="0.255"/>
    <n v="178"/>
  </r>
  <r>
    <x v="15"/>
    <s v="Bedding"/>
    <s v="0071-PA-WILKES BARRE-PA-MA"/>
    <x v="2"/>
    <n v="0.496"/>
    <n v="163.4"/>
  </r>
  <r>
    <x v="15"/>
    <s v="Bedding"/>
    <s v="0071-PA-WILKES BARRE-PA-MB"/>
    <x v="0"/>
    <n v="0.24"/>
    <n v="215"/>
  </r>
  <r>
    <x v="15"/>
    <s v="Bedding"/>
    <s v="0071-PA-WILKES BARRE-PA-MD"/>
    <x v="2"/>
    <n v="0.58699999999999997"/>
    <n v="179.5"/>
  </r>
  <r>
    <x v="15"/>
    <s v="Bedding"/>
    <s v="0071-PA-WILKES BARRE-PA-ME"/>
    <x v="2"/>
    <n v="0.46700000000000003"/>
    <n v="158.19999999999999"/>
  </r>
  <r>
    <x v="15"/>
    <s v="Bedding"/>
    <s v="0071-PA-WILKES BARRE-PA-MI"/>
    <x v="2"/>
    <n v="0.41199999999999998"/>
    <n v="171"/>
  </r>
  <r>
    <x v="15"/>
    <s v="Bedding"/>
    <s v="0071-PA-WILKES BARRE-PA-MN"/>
    <x v="0"/>
    <n v="0.255"/>
    <n v="178"/>
  </r>
  <r>
    <x v="15"/>
    <s v="Bedding"/>
    <s v="0071-PA-WILKES BARRE-PA-MO"/>
    <x v="2"/>
    <n v="0.55800000000000005"/>
    <n v="192.3"/>
  </r>
  <r>
    <x v="15"/>
    <s v="Bedding"/>
    <s v="0071-PA-WILKES BARRE-PA-MS"/>
    <x v="2"/>
    <n v="0.53100000000000003"/>
    <n v="126.1"/>
  </r>
  <r>
    <x v="15"/>
    <s v="Bedding"/>
    <s v="0071-PA-WILKES BARRE-PA-MT"/>
    <x v="0"/>
    <n v="0.21"/>
    <n v="200"/>
  </r>
  <r>
    <x v="15"/>
    <s v="Bedding"/>
    <s v="0071-PA-WILKES BARRE-PA-NC"/>
    <x v="0"/>
    <n v="0.255"/>
    <n v="178"/>
  </r>
  <r>
    <x v="15"/>
    <s v="Bedding"/>
    <s v="0071-PA-WILKES BARRE-PA-ND"/>
    <x v="1"/>
    <n v="0.28699999999999998"/>
    <n v="155"/>
  </r>
  <r>
    <x v="15"/>
    <s v="Bedding"/>
    <s v="0071-PA-WILKES BARRE-PA-NE"/>
    <x v="0"/>
    <n v="0.255"/>
    <n v="178"/>
  </r>
  <r>
    <x v="15"/>
    <s v="Bedding"/>
    <s v="0071-PA-WILKES BARRE-PA-NH"/>
    <x v="2"/>
    <n v="0.45700000000000002"/>
    <n v="165.6"/>
  </r>
  <r>
    <x v="15"/>
    <s v="Bedding"/>
    <s v="0071-PA-WILKES BARRE-PA-NJ"/>
    <x v="2"/>
    <n v="0.48799999999999999"/>
    <n v="132.4"/>
  </r>
  <r>
    <x v="15"/>
    <s v="Bedding"/>
    <s v="0071-PA-WILKES BARRE-PA-NM"/>
    <x v="0"/>
    <n v="0.21"/>
    <n v="200"/>
  </r>
  <r>
    <x v="15"/>
    <s v="Bedding"/>
    <s v="0071-PA-WILKES BARRE-PA-NV"/>
    <x v="0"/>
    <n v="0.21"/>
    <n v="200"/>
  </r>
  <r>
    <x v="15"/>
    <s v="Bedding"/>
    <s v="0071-PA-WILKES BARRE-PA-NY"/>
    <x v="2"/>
    <n v="0.29399999999999998"/>
    <n v="164.6"/>
  </r>
  <r>
    <x v="15"/>
    <s v="Bedding"/>
    <s v="0071-PA-WILKES BARRE-PA-OH"/>
    <x v="2"/>
    <n v="0.496"/>
    <n v="149.80000000000001"/>
  </r>
  <r>
    <x v="15"/>
    <s v="Bedding"/>
    <s v="0071-PA-WILKES BARRE-PA-OK"/>
    <x v="0"/>
    <n v="0.255"/>
    <n v="178"/>
  </r>
  <r>
    <x v="15"/>
    <s v="Bedding"/>
    <s v="0071-PA-WILKES BARRE-PA-ON"/>
    <x v="2"/>
    <n v="0.753"/>
    <n v="123"/>
  </r>
  <r>
    <x v="15"/>
    <s v="Bedding"/>
    <s v="0071-PA-WILKES BARRE-PA-OR"/>
    <x v="0"/>
    <n v="0.21"/>
    <n v="200"/>
  </r>
  <r>
    <x v="15"/>
    <s v="Bedding"/>
    <s v="0071-PA-WILKES BARRE-PA-PA"/>
    <x v="2"/>
    <n v="0.46300000000000002"/>
    <n v="153.80000000000001"/>
  </r>
  <r>
    <x v="15"/>
    <s v="Bedding"/>
    <s v="0071-PA-WILKES BARRE-PA-QC"/>
    <x v="0"/>
    <n v="0.39"/>
    <n v="172"/>
  </r>
  <r>
    <x v="15"/>
    <s v="Bedding"/>
    <s v="0071-PA-WILKES BARRE-PA-RI"/>
    <x v="0"/>
    <n v="0.255"/>
    <n v="178"/>
  </r>
  <r>
    <x v="15"/>
    <s v="Bedding"/>
    <s v="0071-PA-WILKES BARRE-PA-SC"/>
    <x v="2"/>
    <n v="0.56499999999999995"/>
    <n v="251.8"/>
  </r>
  <r>
    <x v="15"/>
    <s v="Bedding"/>
    <s v="0071-PA-WILKES BARRE-PA-SD"/>
    <x v="0"/>
    <n v="0.255"/>
    <n v="178"/>
  </r>
  <r>
    <x v="15"/>
    <s v="Bedding"/>
    <s v="0071-PA-WILKES BARRE-PA-SK"/>
    <x v="0"/>
    <n v="0.24"/>
    <n v="215"/>
  </r>
  <r>
    <x v="15"/>
    <s v="Bedding"/>
    <s v="0071-PA-WILKES BARRE-PA-TN"/>
    <x v="2"/>
    <n v="0.51300000000000001"/>
    <n v="158.19999999999999"/>
  </r>
  <r>
    <x v="15"/>
    <s v="Bedding"/>
    <s v="0071-PA-WILKES BARRE-PA-TX"/>
    <x v="0"/>
    <n v="0.255"/>
    <n v="178"/>
  </r>
  <r>
    <x v="15"/>
    <s v="Bedding"/>
    <s v="0071-PA-WILKES BARRE-PA-UT"/>
    <x v="0"/>
    <n v="0.21"/>
    <n v="200"/>
  </r>
  <r>
    <x v="15"/>
    <s v="Bedding"/>
    <s v="0071-PA-WILKES BARRE-PA-VA"/>
    <x v="2"/>
    <n v="0.443"/>
    <n v="180.6"/>
  </r>
  <r>
    <x v="15"/>
    <s v="Bedding"/>
    <s v="0071-PA-WILKES BARRE-PA-VT"/>
    <x v="2"/>
    <n v="0.36599999999999999"/>
    <n v="206.1"/>
  </r>
  <r>
    <x v="15"/>
    <s v="Bedding"/>
    <s v="0071-PA-WILKES BARRE-PA-WA"/>
    <x v="0"/>
    <n v="0.21"/>
    <n v="200"/>
  </r>
  <r>
    <x v="15"/>
    <s v="Bedding"/>
    <s v="0071-PA-WILKES BARRE-PA-WI"/>
    <x v="1"/>
    <n v="0.32700000000000001"/>
    <n v="129"/>
  </r>
  <r>
    <x v="15"/>
    <s v="Bedding"/>
    <s v="0071-PA-WILKES BARRE-PA-WV"/>
    <x v="2"/>
    <n v="0.56200000000000006"/>
    <n v="206.3"/>
  </r>
  <r>
    <x v="15"/>
    <s v="Bedding"/>
    <s v="0071-PA-WILKES BARRE-PA-WY"/>
    <x v="0"/>
    <n v="0.21"/>
    <n v="200"/>
  </r>
  <r>
    <x v="16"/>
    <s v="Bedding"/>
    <s v="0079-MO-CARTHAGE-AB-MO"/>
    <x v="3"/>
    <n v="0.373"/>
    <n v="400"/>
  </r>
  <r>
    <x v="16"/>
    <s v="Bedding"/>
    <s v="0079-MO-CARTHAGE-AL-MO"/>
    <x v="2"/>
    <n v="0.44400000000000001"/>
    <n v="141.80000000000001"/>
  </r>
  <r>
    <x v="16"/>
    <s v="Bedding"/>
    <s v="0079-MO-CARTHAGE-AR-MO"/>
    <x v="2"/>
    <n v="0.51400000000000001"/>
    <n v="133.6"/>
  </r>
  <r>
    <x v="16"/>
    <s v="Bedding"/>
    <s v="0079-MO-CARTHAGE-AZ-MO"/>
    <x v="0"/>
    <n v="0.255"/>
    <n v="178"/>
  </r>
  <r>
    <x v="16"/>
    <s v="Bedding"/>
    <s v="0079-MO-CARTHAGE-BC-MO"/>
    <x v="3"/>
    <n v="0.373"/>
    <n v="400"/>
  </r>
  <r>
    <x v="16"/>
    <s v="Bedding"/>
    <s v="0079-MO-CARTHAGE-CA-MO"/>
    <x v="1"/>
    <n v="0.36799999999999999"/>
    <n v="155"/>
  </r>
  <r>
    <x v="16"/>
    <s v="Bedding"/>
    <s v="0079-MO-CARTHAGE-CO-MO"/>
    <x v="1"/>
    <n v="0.59299999999999997"/>
    <n v="129"/>
  </r>
  <r>
    <x v="16"/>
    <s v="Bedding"/>
    <s v="0079-MO-CARTHAGE-CT-MO"/>
    <x v="0"/>
    <n v="0.255"/>
    <n v="178"/>
  </r>
  <r>
    <x v="16"/>
    <s v="Bedding"/>
    <s v="0079-MO-CARTHAGE-DC-MO"/>
    <x v="0"/>
    <n v="0.255"/>
    <n v="178"/>
  </r>
  <r>
    <x v="16"/>
    <s v="Bedding"/>
    <s v="0079-MO-CARTHAGE-DE-MO"/>
    <x v="0"/>
    <n v="0.255"/>
    <n v="178"/>
  </r>
  <r>
    <x v="16"/>
    <s v="Bedding"/>
    <s v="0079-MO-CARTHAGE-FL-MO"/>
    <x v="2"/>
    <n v="0.46400000000000002"/>
    <n v="151.30000000000001"/>
  </r>
  <r>
    <x v="16"/>
    <s v="Bedding"/>
    <s v="0079-MO-CARTHAGE-GA-MO"/>
    <x v="0"/>
    <n v="0.255"/>
    <n v="178"/>
  </r>
  <r>
    <x v="16"/>
    <s v="Bedding"/>
    <s v="0079-MO-CARTHAGE-IA-MO"/>
    <x v="3"/>
    <n v="0.47799999999999998"/>
    <n v="165"/>
  </r>
  <r>
    <x v="16"/>
    <s v="Bedding"/>
    <s v="0079-MO-CARTHAGE-ID-MO"/>
    <x v="2"/>
    <n v="7.0000000000000007E-2"/>
    <n v="211"/>
  </r>
  <r>
    <x v="16"/>
    <s v="Bedding"/>
    <s v="0079-MO-CARTHAGE-IL-MO"/>
    <x v="3"/>
    <n v="0.47799999999999998"/>
    <n v="165"/>
  </r>
  <r>
    <x v="16"/>
    <s v="Bedding"/>
    <s v="0079-MO-CARTHAGE-IN-MO"/>
    <x v="3"/>
    <n v="0.47799999999999998"/>
    <n v="165"/>
  </r>
  <r>
    <x v="16"/>
    <s v="Bedding"/>
    <s v="0079-MO-CARTHAGE-KS-MO"/>
    <x v="3"/>
    <n v="0.47799999999999998"/>
    <n v="165"/>
  </r>
  <r>
    <x v="16"/>
    <s v="Bedding"/>
    <s v="0079-MO-CARTHAGE-KY-MO"/>
    <x v="3"/>
    <n v="0.47799999999999998"/>
    <n v="165"/>
  </r>
  <r>
    <x v="16"/>
    <s v="Bedding"/>
    <s v="0079-MO-CARTHAGE-LA-MO"/>
    <x v="0"/>
    <n v="0.255"/>
    <n v="178"/>
  </r>
  <r>
    <x v="16"/>
    <s v="Bedding"/>
    <s v="0079-MO-CARTHAGE-MA-MO"/>
    <x v="2"/>
    <n v="0.53700000000000003"/>
    <n v="211.9"/>
  </r>
  <r>
    <x v="16"/>
    <s v="Bedding"/>
    <s v="0079-MO-CARTHAGE-MB-MO"/>
    <x v="3"/>
    <n v="0.373"/>
    <n v="400"/>
  </r>
  <r>
    <x v="16"/>
    <s v="Bedding"/>
    <s v="0079-MO-CARTHAGE-MD-MO"/>
    <x v="2"/>
    <n v="0.48199999999999998"/>
    <n v="156.5"/>
  </r>
  <r>
    <x v="16"/>
    <s v="Bedding"/>
    <s v="0079-MO-CARTHAGE-ME-MO"/>
    <x v="0"/>
    <n v="0.255"/>
    <n v="178"/>
  </r>
  <r>
    <x v="16"/>
    <s v="Bedding"/>
    <s v="0079-MO-CARTHAGE-MI-MO"/>
    <x v="2"/>
    <n v="0.57799999999999996"/>
    <n v="146.69999999999999"/>
  </r>
  <r>
    <x v="16"/>
    <s v="Bedding"/>
    <s v="0079-MO-CARTHAGE-MN-MO"/>
    <x v="3"/>
    <n v="0.47799999999999998"/>
    <n v="165"/>
  </r>
  <r>
    <x v="16"/>
    <s v="Bedding"/>
    <s v="0079-MO-CARTHAGE-MO-MO"/>
    <x v="1"/>
    <n v="0.66500000000000004"/>
    <n v="134.30000000000001"/>
  </r>
  <r>
    <x v="16"/>
    <s v="Bedding"/>
    <s v="0079-MO-CARTHAGE-MS-MO"/>
    <x v="1"/>
    <n v="0.44700000000000001"/>
    <n v="203.8"/>
  </r>
  <r>
    <x v="16"/>
    <s v="Bedding"/>
    <s v="0079-MO-CARTHAGE-MT-MO"/>
    <x v="0"/>
    <n v="0.255"/>
    <n v="178"/>
  </r>
  <r>
    <x v="16"/>
    <s v="Bedding"/>
    <s v="0079-MO-CARTHAGE-NC-MO"/>
    <x v="0"/>
    <n v="0.255"/>
    <n v="178"/>
  </r>
  <r>
    <x v="16"/>
    <s v="Bedding"/>
    <s v="0079-MO-CARTHAGE-ND-MO"/>
    <x v="0"/>
    <n v="0.255"/>
    <n v="178"/>
  </r>
  <r>
    <x v="16"/>
    <s v="Bedding"/>
    <s v="0079-MO-CARTHAGE-NE-MO"/>
    <x v="0"/>
    <n v="0.255"/>
    <n v="178"/>
  </r>
  <r>
    <x v="16"/>
    <s v="Bedding"/>
    <s v="0079-MO-CARTHAGE-NH-MO"/>
    <x v="0"/>
    <n v="0.255"/>
    <n v="178"/>
  </r>
  <r>
    <x v="16"/>
    <s v="Bedding"/>
    <s v="0079-MO-CARTHAGE-NJ-MO"/>
    <x v="2"/>
    <n v="0.46500000000000002"/>
    <n v="174.8"/>
  </r>
  <r>
    <x v="16"/>
    <s v="Bedding"/>
    <s v="0079-MO-CARTHAGE-NM-MO"/>
    <x v="0"/>
    <n v="0.255"/>
    <n v="178"/>
  </r>
  <r>
    <x v="16"/>
    <s v="Bedding"/>
    <s v="0079-MO-CARTHAGE-NV-MO"/>
    <x v="0"/>
    <n v="0.255"/>
    <n v="178"/>
  </r>
  <r>
    <x v="16"/>
    <s v="Bedding"/>
    <s v="0079-MO-CARTHAGE-NY-MO"/>
    <x v="2"/>
    <n v="0.31"/>
    <n v="151.80000000000001"/>
  </r>
  <r>
    <x v="16"/>
    <s v="Bedding"/>
    <s v="0079-MO-CARTHAGE-OH-MO"/>
    <x v="3"/>
    <n v="0.47799999999999998"/>
    <n v="165"/>
  </r>
  <r>
    <x v="16"/>
    <s v="Bedding"/>
    <s v="0079-MO-CARTHAGE-OK-MO"/>
    <x v="2"/>
    <n v="0.56499999999999995"/>
    <n v="133.6"/>
  </r>
  <r>
    <x v="16"/>
    <s v="Bedding"/>
    <s v="0079-MO-CARTHAGE-ON-MO"/>
    <x v="0"/>
    <n v="0.39"/>
    <n v="172"/>
  </r>
  <r>
    <x v="16"/>
    <s v="Bedding"/>
    <s v="0079-MO-CARTHAGE-OR-MO"/>
    <x v="0"/>
    <n v="0.255"/>
    <n v="178"/>
  </r>
  <r>
    <x v="16"/>
    <s v="Bedding"/>
    <s v="0079-MO-CARTHAGE-PA-MO"/>
    <x v="2"/>
    <n v="0.55800000000000005"/>
    <n v="192.3"/>
  </r>
  <r>
    <x v="16"/>
    <s v="Bedding"/>
    <s v="0079-MO-CARTHAGE-QC-MO"/>
    <x v="0"/>
    <n v="0.39"/>
    <n v="172"/>
  </r>
  <r>
    <x v="16"/>
    <s v="Bedding"/>
    <s v="0079-MO-CARTHAGE-RI-MO"/>
    <x v="0"/>
    <n v="0.255"/>
    <n v="178"/>
  </r>
  <r>
    <x v="16"/>
    <s v="Bedding"/>
    <s v="0079-MO-CARTHAGE-SC-MO"/>
    <x v="1"/>
    <n v="0.32300000000000001"/>
    <n v="107.5"/>
  </r>
  <r>
    <x v="16"/>
    <s v="Bedding"/>
    <s v="0079-MO-CARTHAGE-SD-MO"/>
    <x v="3"/>
    <n v="0.47799999999999998"/>
    <n v="165"/>
  </r>
  <r>
    <x v="16"/>
    <s v="Bedding"/>
    <s v="0079-MO-CARTHAGE-SK-MO"/>
    <x v="3"/>
    <n v="0.373"/>
    <n v="400"/>
  </r>
  <r>
    <x v="16"/>
    <s v="Bedding"/>
    <s v="0079-MO-CARTHAGE-TN-MO"/>
    <x v="3"/>
    <n v="0.47799999999999998"/>
    <n v="165"/>
  </r>
  <r>
    <x v="16"/>
    <s v="Bedding"/>
    <s v="0079-MO-CARTHAGE-TX-MO"/>
    <x v="2"/>
    <n v="0.36"/>
    <n v="164.7"/>
  </r>
  <r>
    <x v="16"/>
    <s v="Bedding"/>
    <s v="0079-MO-CARTHAGE-UT-MO"/>
    <x v="0"/>
    <n v="0.255"/>
    <n v="178"/>
  </r>
  <r>
    <x v="16"/>
    <s v="Bedding"/>
    <s v="0079-MO-CARTHAGE-VA-MO"/>
    <x v="2"/>
    <n v="0.40100000000000002"/>
    <n v="245.4"/>
  </r>
  <r>
    <x v="16"/>
    <s v="Bedding"/>
    <s v="0079-MO-CARTHAGE-VT-MO"/>
    <x v="0"/>
    <n v="0.255"/>
    <n v="178"/>
  </r>
  <r>
    <x v="16"/>
    <s v="Bedding"/>
    <s v="0079-MO-CARTHAGE-WA-MO"/>
    <x v="2"/>
    <n v="0.433"/>
    <n v="164.8"/>
  </r>
  <r>
    <x v="16"/>
    <s v="Bedding"/>
    <s v="0079-MO-CARTHAGE-WI-MO"/>
    <x v="3"/>
    <n v="0.47799999999999998"/>
    <n v="165"/>
  </r>
  <r>
    <x v="16"/>
    <s v="Bedding"/>
    <s v="0079-MO-CARTHAGE-WV-MO"/>
    <x v="1"/>
    <n v="0.314"/>
    <n v="129"/>
  </r>
  <r>
    <x v="16"/>
    <s v="Bedding"/>
    <s v="0079-MO-CARTHAGE-WY-MO"/>
    <x v="0"/>
    <n v="0.255"/>
    <n v="178"/>
  </r>
  <r>
    <x v="16"/>
    <s v="Bedding"/>
    <s v="0079-MO-CARTHAGE-MO-AB"/>
    <x v="3"/>
    <n v="0.373"/>
    <n v="400"/>
  </r>
  <r>
    <x v="16"/>
    <s v="Bedding"/>
    <s v="0079-MO-CARTHAGE-MO-AL"/>
    <x v="0"/>
    <n v="0.255"/>
    <n v="178"/>
  </r>
  <r>
    <x v="16"/>
    <s v="Bedding"/>
    <s v="0079-MO-CARTHAGE-MO-AR"/>
    <x v="1"/>
    <n v="0.34799999999999998"/>
    <n v="132"/>
  </r>
  <r>
    <x v="16"/>
    <s v="Bedding"/>
    <s v="0079-MO-CARTHAGE-MO-AZ"/>
    <x v="2"/>
    <n v="0.39800000000000002"/>
    <n v="171.5"/>
  </r>
  <r>
    <x v="16"/>
    <s v="Bedding"/>
    <s v="0079-MO-CARTHAGE-MO-BC"/>
    <x v="3"/>
    <n v="0.373"/>
    <n v="400"/>
  </r>
  <r>
    <x v="16"/>
    <s v="Bedding"/>
    <s v="0079-MO-CARTHAGE-MO-CA"/>
    <x v="2"/>
    <n v="0.53400000000000003"/>
    <n v="172.3"/>
  </r>
  <r>
    <x v="16"/>
    <s v="Bedding"/>
    <s v="0079-MO-CARTHAGE-MO-CO"/>
    <x v="1"/>
    <n v="0.621"/>
    <n v="300"/>
  </r>
  <r>
    <x v="16"/>
    <s v="Bedding"/>
    <s v="0079-MO-CARTHAGE-MO-CT"/>
    <x v="0"/>
    <n v="0.255"/>
    <n v="178"/>
  </r>
  <r>
    <x v="16"/>
    <s v="Bedding"/>
    <s v="0079-MO-CARTHAGE-MO-DC"/>
    <x v="0"/>
    <n v="0.255"/>
    <n v="178"/>
  </r>
  <r>
    <x v="16"/>
    <s v="Bedding"/>
    <s v="0079-MO-CARTHAGE-MO-DE"/>
    <x v="0"/>
    <n v="0.255"/>
    <n v="178"/>
  </r>
  <r>
    <x v="16"/>
    <s v="Bedding"/>
    <s v="0079-MO-CARTHAGE-MO-FL"/>
    <x v="1"/>
    <n v="0.33"/>
    <n v="300"/>
  </r>
  <r>
    <x v="16"/>
    <s v="Bedding"/>
    <s v="0079-MO-CARTHAGE-MO-GA"/>
    <x v="0"/>
    <n v="0.255"/>
    <n v="178"/>
  </r>
  <r>
    <x v="16"/>
    <s v="Bedding"/>
    <s v="0079-MO-CARTHAGE-MO-IA"/>
    <x v="3"/>
    <n v="0.53"/>
    <n v="134"/>
  </r>
  <r>
    <x v="16"/>
    <s v="Bedding"/>
    <s v="0079-MO-CARTHAGE-MO-ID"/>
    <x v="0"/>
    <n v="0.21"/>
    <n v="200"/>
  </r>
  <r>
    <x v="16"/>
    <s v="Bedding"/>
    <s v="0079-MO-CARTHAGE-MO-IL"/>
    <x v="3"/>
    <n v="0.53"/>
    <n v="134"/>
  </r>
  <r>
    <x v="16"/>
    <s v="Bedding"/>
    <s v="0079-MO-CARTHAGE-MO-IN"/>
    <x v="3"/>
    <n v="0.53"/>
    <n v="144"/>
  </r>
  <r>
    <x v="16"/>
    <s v="Bedding"/>
    <s v="0079-MO-CARTHAGE-MO-KS"/>
    <x v="3"/>
    <n v="0.53"/>
    <n v="144"/>
  </r>
  <r>
    <x v="16"/>
    <s v="Bedding"/>
    <s v="0079-MO-CARTHAGE-MO-KY"/>
    <x v="3"/>
    <n v="0.53"/>
    <n v="144"/>
  </r>
  <r>
    <x v="16"/>
    <s v="Bedding"/>
    <s v="0079-MO-CARTHAGE-MO-LA"/>
    <x v="1"/>
    <n v="0.36899999999999999"/>
    <n v="288.8"/>
  </r>
  <r>
    <x v="16"/>
    <s v="Bedding"/>
    <s v="0079-MO-CARTHAGE-MO-MA"/>
    <x v="2"/>
    <n v="0.64600000000000002"/>
    <n v="298.89999999999998"/>
  </r>
  <r>
    <x v="16"/>
    <s v="Bedding"/>
    <s v="0079-MO-CARTHAGE-MO-MB"/>
    <x v="3"/>
    <n v="0.373"/>
    <n v="400"/>
  </r>
  <r>
    <x v="16"/>
    <s v="Bedding"/>
    <s v="0079-MO-CARTHAGE-MO-MD"/>
    <x v="1"/>
    <n v="0.44600000000000001"/>
    <n v="155"/>
  </r>
  <r>
    <x v="16"/>
    <s v="Bedding"/>
    <s v="0079-MO-CARTHAGE-MO-ME"/>
    <x v="0"/>
    <n v="0.255"/>
    <n v="178"/>
  </r>
  <r>
    <x v="16"/>
    <s v="Bedding"/>
    <s v="0079-MO-CARTHAGE-MO-MI"/>
    <x v="3"/>
    <n v="0.53"/>
    <n v="155"/>
  </r>
  <r>
    <x v="16"/>
    <s v="Bedding"/>
    <s v="0079-MO-CARTHAGE-MO-MN"/>
    <x v="2"/>
    <n v="0.59699999999999998"/>
    <n v="175.9"/>
  </r>
  <r>
    <x v="16"/>
    <s v="Bedding"/>
    <s v="0079-MO-CARTHAGE-MO-MO"/>
    <x v="3"/>
    <n v="0.53"/>
    <n v="114"/>
  </r>
  <r>
    <x v="16"/>
    <s v="Bedding"/>
    <s v="0079-MO-CARTHAGE-MO-MS"/>
    <x v="3"/>
    <n v="0.47799999999999998"/>
    <n v="165"/>
  </r>
  <r>
    <x v="16"/>
    <s v="Bedding"/>
    <s v="0079-MO-CARTHAGE-MO-MT"/>
    <x v="0"/>
    <n v="0.21"/>
    <n v="200"/>
  </r>
  <r>
    <x v="16"/>
    <s v="Bedding"/>
    <s v="0079-MO-CARTHAGE-MO-NC"/>
    <x v="2"/>
    <n v="0.41"/>
    <n v="275.60000000000002"/>
  </r>
  <r>
    <x v="16"/>
    <s v="Bedding"/>
    <s v="0079-MO-CARTHAGE-MO-ND"/>
    <x v="1"/>
    <n v="0.51600000000000001"/>
    <n v="108"/>
  </r>
  <r>
    <x v="16"/>
    <s v="Bedding"/>
    <s v="0079-MO-CARTHAGE-MO-NE"/>
    <x v="3"/>
    <n v="0.53"/>
    <n v="139"/>
  </r>
  <r>
    <x v="16"/>
    <s v="Bedding"/>
    <s v="0079-MO-CARTHAGE-MO-NH"/>
    <x v="1"/>
    <n v="0.32300000000000001"/>
    <n v="155"/>
  </r>
  <r>
    <x v="16"/>
    <s v="Bedding"/>
    <s v="0079-MO-CARTHAGE-MO-NJ"/>
    <x v="0"/>
    <n v="0.255"/>
    <n v="178"/>
  </r>
  <r>
    <x v="16"/>
    <s v="Bedding"/>
    <s v="0079-MO-CARTHAGE-MO-NM"/>
    <x v="1"/>
    <n v="0.249"/>
    <n v="155"/>
  </r>
  <r>
    <x v="16"/>
    <s v="Bedding"/>
    <s v="0079-MO-CARTHAGE-MO-NV"/>
    <x v="0"/>
    <n v="0.21"/>
    <n v="200"/>
  </r>
  <r>
    <x v="16"/>
    <s v="Bedding"/>
    <s v="0079-MO-CARTHAGE-MO-NY"/>
    <x v="1"/>
    <n v="0.52600000000000002"/>
    <n v="180.8"/>
  </r>
  <r>
    <x v="16"/>
    <s v="Bedding"/>
    <s v="0079-MO-CARTHAGE-MO-OH"/>
    <x v="3"/>
    <n v="0.53"/>
    <n v="139"/>
  </r>
  <r>
    <x v="16"/>
    <s v="Bedding"/>
    <s v="0079-MO-CARTHAGE-MO-OK"/>
    <x v="1"/>
    <n v="0.47599999999999998"/>
    <n v="186"/>
  </r>
  <r>
    <x v="16"/>
    <s v="Bedding"/>
    <s v="0079-MO-CARTHAGE-MO-ON"/>
    <x v="0"/>
    <n v="0.39"/>
    <n v="172"/>
  </r>
  <r>
    <x v="16"/>
    <s v="Bedding"/>
    <s v="0079-MO-CARTHAGE-MO-OR"/>
    <x v="0"/>
    <n v="0.21"/>
    <n v="200"/>
  </r>
  <r>
    <x v="16"/>
    <s v="Bedding"/>
    <s v="0079-MO-CARTHAGE-MO-PA"/>
    <x v="2"/>
    <n v="0.64800000000000002"/>
    <n v="153.30000000000001"/>
  </r>
  <r>
    <x v="16"/>
    <s v="Bedding"/>
    <s v="0079-MO-CARTHAGE-MO-QC"/>
    <x v="0"/>
    <n v="0.39"/>
    <n v="172"/>
  </r>
  <r>
    <x v="16"/>
    <s v="Bedding"/>
    <s v="0079-MO-CARTHAGE-MO-RI"/>
    <x v="0"/>
    <n v="0.255"/>
    <n v="178"/>
  </r>
  <r>
    <x v="16"/>
    <s v="Bedding"/>
    <s v="0079-MO-CARTHAGE-MO-SC"/>
    <x v="1"/>
    <n v="0.436"/>
    <n v="266.3"/>
  </r>
  <r>
    <x v="16"/>
    <s v="Bedding"/>
    <s v="0079-MO-CARTHAGE-MO-SD"/>
    <x v="1"/>
    <n v="0.41599999999999998"/>
    <n v="122.5"/>
  </r>
  <r>
    <x v="16"/>
    <s v="Bedding"/>
    <s v="0079-MO-CARTHAGE-MO-SK"/>
    <x v="3"/>
    <n v="0.373"/>
    <n v="400"/>
  </r>
  <r>
    <x v="16"/>
    <s v="Bedding"/>
    <s v="0079-MO-CARTHAGE-MO-TN"/>
    <x v="2"/>
    <n v="0.628"/>
    <n v="140.1"/>
  </r>
  <r>
    <x v="16"/>
    <s v="Bedding"/>
    <s v="0079-MO-CARTHAGE-MO-TX"/>
    <x v="0"/>
    <n v="0.255"/>
    <n v="178"/>
  </r>
  <r>
    <x v="16"/>
    <s v="Bedding"/>
    <s v="0079-MO-CARTHAGE-MO-UT"/>
    <x v="1"/>
    <n v="0.52100000000000002"/>
    <n v="155"/>
  </r>
  <r>
    <x v="16"/>
    <s v="Bedding"/>
    <s v="0079-MO-CARTHAGE-MO-VA"/>
    <x v="2"/>
    <n v="0.44400000000000001"/>
    <n v="152.80000000000001"/>
  </r>
  <r>
    <x v="16"/>
    <s v="Bedding"/>
    <s v="0079-MO-CARTHAGE-MO-VT"/>
    <x v="0"/>
    <n v="0.255"/>
    <n v="178"/>
  </r>
  <r>
    <x v="16"/>
    <s v="Bedding"/>
    <s v="0079-MO-CARTHAGE-MO-WA"/>
    <x v="0"/>
    <n v="0.21"/>
    <n v="200"/>
  </r>
  <r>
    <x v="16"/>
    <s v="Bedding"/>
    <s v="0079-MO-CARTHAGE-MO-WI"/>
    <x v="1"/>
    <n v="0.60199999999999998"/>
    <n v="183"/>
  </r>
  <r>
    <x v="16"/>
    <s v="Bedding"/>
    <s v="0079-MO-CARTHAGE-MO-WV"/>
    <x v="3"/>
    <n v="0.47799999999999998"/>
    <n v="165"/>
  </r>
  <r>
    <x v="16"/>
    <s v="Bedding"/>
    <s v="0079-MO-CARTHAGE-MO-WY"/>
    <x v="0"/>
    <n v="0.21"/>
    <n v="200"/>
  </r>
  <r>
    <x v="17"/>
    <s v="Flooring &amp; Textile Products"/>
    <s v="0118-NC-STATESVILLE-AB-NC"/>
    <x v="4"/>
    <n v="0.25800000000000001"/>
    <n v="188"/>
  </r>
  <r>
    <x v="17"/>
    <s v="Flooring &amp; Textile Products"/>
    <s v="0118-NC-STATESVILLE-AL-NC"/>
    <x v="0"/>
    <n v="0.255"/>
    <n v="178"/>
  </r>
  <r>
    <x v="17"/>
    <s v="Flooring &amp; Textile Products"/>
    <s v="0118-NC-STATESVILLE-AR-NC"/>
    <x v="2"/>
    <n v="0.45"/>
    <n v="237"/>
  </r>
  <r>
    <x v="17"/>
    <s v="Flooring &amp; Textile Products"/>
    <s v="0118-NC-STATESVILLE-AZ-NC"/>
    <x v="0"/>
    <n v="0.255"/>
    <n v="178"/>
  </r>
  <r>
    <x v="17"/>
    <s v="Flooring &amp; Textile Products"/>
    <s v="0118-NC-STATESVILLE-BC-NC"/>
    <x v="4"/>
    <n v="0.25800000000000001"/>
    <n v="188"/>
  </r>
  <r>
    <x v="17"/>
    <s v="Flooring &amp; Textile Products"/>
    <s v="0118-NC-STATESVILLE-CA-NC"/>
    <x v="2"/>
    <n v="0.34799999999999998"/>
    <n v="240.5"/>
  </r>
  <r>
    <x v="17"/>
    <s v="Flooring &amp; Textile Products"/>
    <s v="0118-NC-STATESVILLE-CO-NC"/>
    <x v="0"/>
    <n v="0.255"/>
    <n v="178"/>
  </r>
  <r>
    <x v="17"/>
    <s v="Flooring &amp; Textile Products"/>
    <s v="0118-NC-STATESVILLE-CT-NC"/>
    <x v="0"/>
    <n v="0.255"/>
    <n v="178"/>
  </r>
  <r>
    <x v="17"/>
    <s v="Flooring &amp; Textile Products"/>
    <s v="0118-NC-STATESVILLE-DC-NC"/>
    <x v="4"/>
    <n v="2.7E-2"/>
    <n v="129"/>
  </r>
  <r>
    <x v="17"/>
    <s v="Flooring &amp; Textile Products"/>
    <s v="0118-NC-STATESVILLE-DE-NC"/>
    <x v="0"/>
    <n v="0.255"/>
    <n v="178"/>
  </r>
  <r>
    <x v="17"/>
    <s v="Flooring &amp; Textile Products"/>
    <s v="0118-NC-STATESVILLE-FL-NC"/>
    <x v="2"/>
    <n v="0.58499999999999996"/>
    <n v="191.8"/>
  </r>
  <r>
    <x v="17"/>
    <s v="Flooring &amp; Textile Products"/>
    <s v="0118-NC-STATESVILLE-GA-NC"/>
    <x v="0"/>
    <n v="0.255"/>
    <n v="178"/>
  </r>
  <r>
    <x v="17"/>
    <s v="Flooring &amp; Textile Products"/>
    <s v="0118-NC-STATESVILLE-IA-NC"/>
    <x v="0"/>
    <n v="0.255"/>
    <n v="178"/>
  </r>
  <r>
    <x v="17"/>
    <s v="Flooring &amp; Textile Products"/>
    <s v="0118-NC-STATESVILLE-ID-NC"/>
    <x v="4"/>
    <n v="0.107"/>
    <n v="144"/>
  </r>
  <r>
    <x v="17"/>
    <s v="Flooring &amp; Textile Products"/>
    <s v="0118-NC-STATESVILLE-IL-NC"/>
    <x v="0"/>
    <n v="0.255"/>
    <n v="178"/>
  </r>
  <r>
    <x v="17"/>
    <s v="Flooring &amp; Textile Products"/>
    <s v="0118-NC-STATESVILLE-IN-NC"/>
    <x v="2"/>
    <n v="0.439"/>
    <n v="239.2"/>
  </r>
  <r>
    <x v="17"/>
    <s v="Flooring &amp; Textile Products"/>
    <s v="0118-NC-STATESVILLE-KS-NC"/>
    <x v="0"/>
    <n v="0.255"/>
    <n v="178"/>
  </r>
  <r>
    <x v="17"/>
    <s v="Flooring &amp; Textile Products"/>
    <s v="0118-NC-STATESVILLE-KY-NC"/>
    <x v="2"/>
    <n v="0.34899999999999998"/>
    <n v="169.5"/>
  </r>
  <r>
    <x v="17"/>
    <s v="Flooring &amp; Textile Products"/>
    <s v="0118-NC-STATESVILLE-LA-NC"/>
    <x v="0"/>
    <n v="0.255"/>
    <n v="178"/>
  </r>
  <r>
    <x v="17"/>
    <s v="Flooring &amp; Textile Products"/>
    <s v="0118-NC-STATESVILLE-MA-NC"/>
    <x v="0"/>
    <n v="0.255"/>
    <n v="178"/>
  </r>
  <r>
    <x v="17"/>
    <s v="Flooring &amp; Textile Products"/>
    <s v="0118-NC-STATESVILLE-MB-NC"/>
    <x v="4"/>
    <n v="0.25800000000000001"/>
    <n v="188"/>
  </r>
  <r>
    <x v="17"/>
    <s v="Flooring &amp; Textile Products"/>
    <s v="0118-NC-STATESVILLE-MD-NC"/>
    <x v="2"/>
    <n v="0.42199999999999999"/>
    <n v="153.5"/>
  </r>
  <r>
    <x v="17"/>
    <s v="Flooring &amp; Textile Products"/>
    <s v="0118-NC-STATESVILLE-ME-NC"/>
    <x v="0"/>
    <n v="0.255"/>
    <n v="178"/>
  </r>
  <r>
    <x v="17"/>
    <s v="Flooring &amp; Textile Products"/>
    <s v="0118-NC-STATESVILLE-MI-NC"/>
    <x v="2"/>
    <n v="0.496"/>
    <n v="241"/>
  </r>
  <r>
    <x v="17"/>
    <s v="Flooring &amp; Textile Products"/>
    <s v="0118-NC-STATESVILLE-MN-NC"/>
    <x v="0"/>
    <n v="0.255"/>
    <n v="178"/>
  </r>
  <r>
    <x v="17"/>
    <s v="Flooring &amp; Textile Products"/>
    <s v="0118-NC-STATESVILLE-MO-NC"/>
    <x v="2"/>
    <n v="0.42599999999999999"/>
    <n v="246.7"/>
  </r>
  <r>
    <x v="17"/>
    <s v="Flooring &amp; Textile Products"/>
    <s v="0118-NC-STATESVILLE-MS-NC"/>
    <x v="2"/>
    <n v="0.34100000000000003"/>
    <n v="165.4"/>
  </r>
  <r>
    <x v="17"/>
    <s v="Flooring &amp; Textile Products"/>
    <s v="0118-NC-STATESVILLE-MT-NC"/>
    <x v="0"/>
    <n v="0.255"/>
    <n v="178"/>
  </r>
  <r>
    <x v="17"/>
    <s v="Flooring &amp; Textile Products"/>
    <s v="0118-NC-STATESVILLE-NC-NC"/>
    <x v="2"/>
    <n v="0.25900000000000001"/>
    <n v="129.4"/>
  </r>
  <r>
    <x v="17"/>
    <s v="Flooring &amp; Textile Products"/>
    <s v="0118-NC-STATESVILLE-ND-NC"/>
    <x v="0"/>
    <n v="0.255"/>
    <n v="178"/>
  </r>
  <r>
    <x v="17"/>
    <s v="Flooring &amp; Textile Products"/>
    <s v="0118-NC-STATESVILLE-NE-NC"/>
    <x v="0"/>
    <n v="0.255"/>
    <n v="178"/>
  </r>
  <r>
    <x v="17"/>
    <s v="Flooring &amp; Textile Products"/>
    <s v="0118-NC-STATESVILLE-NH-NC"/>
    <x v="0"/>
    <n v="0.255"/>
    <n v="178"/>
  </r>
  <r>
    <x v="17"/>
    <s v="Flooring &amp; Textile Products"/>
    <s v="0118-NC-STATESVILLE-NJ-NC"/>
    <x v="2"/>
    <n v="0.46200000000000002"/>
    <n v="153.80000000000001"/>
  </r>
  <r>
    <x v="17"/>
    <s v="Flooring &amp; Textile Products"/>
    <s v="0118-NC-STATESVILLE-NM-NC"/>
    <x v="0"/>
    <n v="0.255"/>
    <n v="178"/>
  </r>
  <r>
    <x v="17"/>
    <s v="Flooring &amp; Textile Products"/>
    <s v="0118-NC-STATESVILLE-NV-NC"/>
    <x v="0"/>
    <n v="0.255"/>
    <n v="178"/>
  </r>
  <r>
    <x v="17"/>
    <s v="Flooring &amp; Textile Products"/>
    <s v="0118-NC-STATESVILLE-NY-NC"/>
    <x v="2"/>
    <n v="0.39200000000000002"/>
    <n v="148.6"/>
  </r>
  <r>
    <x v="17"/>
    <s v="Flooring &amp; Textile Products"/>
    <s v="0118-NC-STATESVILLE-OH-NC"/>
    <x v="0"/>
    <n v="0.255"/>
    <n v="178"/>
  </r>
  <r>
    <x v="17"/>
    <s v="Flooring &amp; Textile Products"/>
    <s v="0118-NC-STATESVILLE-OK-NC"/>
    <x v="0"/>
    <n v="0.255"/>
    <n v="178"/>
  </r>
  <r>
    <x v="17"/>
    <s v="Flooring &amp; Textile Products"/>
    <s v="0118-NC-STATESVILLE-ON-NC"/>
    <x v="2"/>
    <n v="0.45600000000000002"/>
    <n v="235.8"/>
  </r>
  <r>
    <x v="17"/>
    <s v="Flooring &amp; Textile Products"/>
    <s v="0118-NC-STATESVILLE-OR-NC"/>
    <x v="0"/>
    <n v="0.255"/>
    <n v="178"/>
  </r>
  <r>
    <x v="17"/>
    <s v="Flooring &amp; Textile Products"/>
    <s v="0118-NC-STATESVILLE-PA-NC"/>
    <x v="0"/>
    <n v="0.255"/>
    <n v="178"/>
  </r>
  <r>
    <x v="17"/>
    <s v="Flooring &amp; Textile Products"/>
    <s v="0118-NC-STATESVILLE-QC-NC"/>
    <x v="0"/>
    <n v="0.39"/>
    <n v="172"/>
  </r>
  <r>
    <x v="17"/>
    <s v="Flooring &amp; Textile Products"/>
    <s v="0118-NC-STATESVILLE-RI-NC"/>
    <x v="0"/>
    <n v="0.255"/>
    <n v="178"/>
  </r>
  <r>
    <x v="17"/>
    <s v="Flooring &amp; Textile Products"/>
    <s v="0118-NC-STATESVILLE-SC-NC"/>
    <x v="2"/>
    <n v="0.52800000000000002"/>
    <n v="126.1"/>
  </r>
  <r>
    <x v="17"/>
    <s v="Flooring &amp; Textile Products"/>
    <s v="0118-NC-STATESVILLE-SD-NC"/>
    <x v="0"/>
    <n v="0.255"/>
    <n v="178"/>
  </r>
  <r>
    <x v="17"/>
    <s v="Flooring &amp; Textile Products"/>
    <s v="0118-NC-STATESVILLE-SK-NC"/>
    <x v="4"/>
    <n v="0.25800000000000001"/>
    <n v="188"/>
  </r>
  <r>
    <x v="17"/>
    <s v="Flooring &amp; Textile Products"/>
    <s v="0118-NC-STATESVILLE-TN-NC"/>
    <x v="2"/>
    <n v="0.59599999999999997"/>
    <n v="143.69999999999999"/>
  </r>
  <r>
    <x v="17"/>
    <s v="Flooring &amp; Textile Products"/>
    <s v="0118-NC-STATESVILLE-TX-NC"/>
    <x v="0"/>
    <n v="0.255"/>
    <n v="178"/>
  </r>
  <r>
    <x v="17"/>
    <s v="Flooring &amp; Textile Products"/>
    <s v="0118-NC-STATESVILLE-UT-NC"/>
    <x v="0"/>
    <n v="0.255"/>
    <n v="178"/>
  </r>
  <r>
    <x v="17"/>
    <s v="Flooring &amp; Textile Products"/>
    <s v="0118-NC-STATESVILLE-VA-NC"/>
    <x v="2"/>
    <n v="0.33500000000000002"/>
    <n v="185.4"/>
  </r>
  <r>
    <x v="17"/>
    <s v="Flooring &amp; Textile Products"/>
    <s v="0118-NC-STATESVILLE-VT-NC"/>
    <x v="0"/>
    <n v="0.255"/>
    <n v="178"/>
  </r>
  <r>
    <x v="17"/>
    <s v="Flooring &amp; Textile Products"/>
    <s v="0118-NC-STATESVILLE-WA-NC"/>
    <x v="2"/>
    <n v="0.51900000000000002"/>
    <n v="194.4"/>
  </r>
  <r>
    <x v="17"/>
    <s v="Flooring &amp; Textile Products"/>
    <s v="0118-NC-STATESVILLE-WI-NC"/>
    <x v="2"/>
    <n v="0.46"/>
    <n v="187.5"/>
  </r>
  <r>
    <x v="17"/>
    <s v="Flooring &amp; Textile Products"/>
    <s v="0118-NC-STATESVILLE-WV-NC"/>
    <x v="0"/>
    <n v="0.255"/>
    <n v="178"/>
  </r>
  <r>
    <x v="17"/>
    <s v="Flooring &amp; Textile Products"/>
    <s v="0118-NC-STATESVILLE-WY-NC"/>
    <x v="0"/>
    <n v="0.255"/>
    <n v="178"/>
  </r>
  <r>
    <x v="17"/>
    <s v="Flooring &amp; Textile Products"/>
    <s v="0118-NC-STATESVILLE-NC-AB"/>
    <x v="4"/>
    <n v="0.25800000000000001"/>
    <n v="188"/>
  </r>
  <r>
    <x v="17"/>
    <s v="Flooring &amp; Textile Products"/>
    <s v="0118-NC-STATESVILLE-NC-AL"/>
    <x v="0"/>
    <n v="0.255"/>
    <n v="178"/>
  </r>
  <r>
    <x v="17"/>
    <s v="Flooring &amp; Textile Products"/>
    <s v="0118-NC-STATESVILLE-NC-AR"/>
    <x v="0"/>
    <n v="0.255"/>
    <n v="178"/>
  </r>
  <r>
    <x v="17"/>
    <s v="Flooring &amp; Textile Products"/>
    <s v="0118-NC-STATESVILLE-NC-AZ"/>
    <x v="0"/>
    <n v="0.21"/>
    <n v="200"/>
  </r>
  <r>
    <x v="17"/>
    <s v="Flooring &amp; Textile Products"/>
    <s v="0118-NC-STATESVILLE-NC-BC"/>
    <x v="4"/>
    <n v="0.25800000000000001"/>
    <n v="188"/>
  </r>
  <r>
    <x v="17"/>
    <s v="Flooring &amp; Textile Products"/>
    <s v="0118-NC-STATESVILLE-NC-CA"/>
    <x v="0"/>
    <n v="0.21"/>
    <n v="200"/>
  </r>
  <r>
    <x v="17"/>
    <s v="Flooring &amp; Textile Products"/>
    <s v="0118-NC-STATESVILLE-NC-CO"/>
    <x v="0"/>
    <n v="0.21"/>
    <n v="200"/>
  </r>
  <r>
    <x v="17"/>
    <s v="Flooring &amp; Textile Products"/>
    <s v="0118-NC-STATESVILLE-NC-CT"/>
    <x v="2"/>
    <n v="0.44"/>
    <n v="214.4"/>
  </r>
  <r>
    <x v="17"/>
    <s v="Flooring &amp; Textile Products"/>
    <s v="0118-NC-STATESVILLE-NC-DC"/>
    <x v="2"/>
    <n v="0.13600000000000001"/>
    <n v="153"/>
  </r>
  <r>
    <x v="17"/>
    <s v="Flooring &amp; Textile Products"/>
    <s v="0118-NC-STATESVILLE-NC-DE"/>
    <x v="0"/>
    <n v="0.255"/>
    <n v="178"/>
  </r>
  <r>
    <x v="17"/>
    <s v="Flooring &amp; Textile Products"/>
    <s v="0118-NC-STATESVILLE-NC-FL"/>
    <x v="2"/>
    <n v="0.33400000000000002"/>
    <n v="235.5"/>
  </r>
  <r>
    <x v="17"/>
    <s v="Flooring &amp; Textile Products"/>
    <s v="0118-NC-STATESVILLE-NC-GA"/>
    <x v="4"/>
    <n v="0"/>
    <n v="129"/>
  </r>
  <r>
    <x v="17"/>
    <s v="Flooring &amp; Textile Products"/>
    <s v="0118-NC-STATESVILLE-NC-IA"/>
    <x v="2"/>
    <n v="0.46300000000000002"/>
    <n v="151.5"/>
  </r>
  <r>
    <x v="17"/>
    <s v="Flooring &amp; Textile Products"/>
    <s v="0118-NC-STATESVILLE-NC-ID"/>
    <x v="0"/>
    <n v="0.21"/>
    <n v="200"/>
  </r>
  <r>
    <x v="17"/>
    <s v="Flooring &amp; Textile Products"/>
    <s v="0118-NC-STATESVILLE-NC-IL"/>
    <x v="2"/>
    <n v="0.54600000000000004"/>
    <n v="194.4"/>
  </r>
  <r>
    <x v="17"/>
    <s v="Flooring &amp; Textile Products"/>
    <s v="0118-NC-STATESVILLE-NC-IN"/>
    <x v="2"/>
    <n v="0.437"/>
    <n v="174.2"/>
  </r>
  <r>
    <x v="17"/>
    <s v="Flooring &amp; Textile Products"/>
    <s v="0118-NC-STATESVILLE-NC-KS"/>
    <x v="0"/>
    <n v="0.255"/>
    <n v="178"/>
  </r>
  <r>
    <x v="17"/>
    <s v="Flooring &amp; Textile Products"/>
    <s v="0118-NC-STATESVILLE-NC-KY"/>
    <x v="4"/>
    <n v="0"/>
    <n v="131"/>
  </r>
  <r>
    <x v="17"/>
    <s v="Flooring &amp; Textile Products"/>
    <s v="0118-NC-STATESVILLE-NC-LA"/>
    <x v="2"/>
    <n v="0.31900000000000001"/>
    <n v="146.6"/>
  </r>
  <r>
    <x v="17"/>
    <s v="Flooring &amp; Textile Products"/>
    <s v="0118-NC-STATESVILLE-NC-MA"/>
    <x v="0"/>
    <n v="0.255"/>
    <n v="178"/>
  </r>
  <r>
    <x v="17"/>
    <s v="Flooring &amp; Textile Products"/>
    <s v="0118-NC-STATESVILLE-NC-MB"/>
    <x v="0"/>
    <n v="0.24"/>
    <n v="215"/>
  </r>
  <r>
    <x v="17"/>
    <s v="Flooring &amp; Textile Products"/>
    <s v="0118-NC-STATESVILLE-NC-MD"/>
    <x v="2"/>
    <n v="0.36499999999999999"/>
    <n v="181.4"/>
  </r>
  <r>
    <x v="17"/>
    <s v="Flooring &amp; Textile Products"/>
    <s v="0118-NC-STATESVILLE-NC-ME"/>
    <x v="2"/>
    <n v="0.35699999999999998"/>
    <n v="157.1"/>
  </r>
  <r>
    <x v="17"/>
    <s v="Flooring &amp; Textile Products"/>
    <s v="0118-NC-STATESVILLE-NC-MI"/>
    <x v="0"/>
    <n v="0.255"/>
    <n v="178"/>
  </r>
  <r>
    <x v="17"/>
    <s v="Flooring &amp; Textile Products"/>
    <s v="0118-NC-STATESVILLE-NC-MN"/>
    <x v="2"/>
    <n v="0.41799999999999998"/>
    <n v="154.69999999999999"/>
  </r>
  <r>
    <x v="17"/>
    <s v="Flooring &amp; Textile Products"/>
    <s v="0118-NC-STATESVILLE-NC-MO"/>
    <x v="0"/>
    <n v="0.255"/>
    <n v="178"/>
  </r>
  <r>
    <x v="17"/>
    <s v="Flooring &amp; Textile Products"/>
    <s v="0118-NC-STATESVILLE-NC-MS"/>
    <x v="2"/>
    <n v="0.44500000000000001"/>
    <n v="182.4"/>
  </r>
  <r>
    <x v="17"/>
    <s v="Flooring &amp; Textile Products"/>
    <s v="0118-NC-STATESVILLE-NC-MT"/>
    <x v="0"/>
    <n v="0.21"/>
    <n v="200"/>
  </r>
  <r>
    <x v="17"/>
    <s v="Flooring &amp; Textile Products"/>
    <s v="0118-NC-STATESVILLE-NC-NC"/>
    <x v="4"/>
    <n v="0"/>
    <n v="98"/>
  </r>
  <r>
    <x v="17"/>
    <s v="Flooring &amp; Textile Products"/>
    <s v="0118-NC-STATESVILLE-NC-ND"/>
    <x v="0"/>
    <n v="0.255"/>
    <n v="178"/>
  </r>
  <r>
    <x v="17"/>
    <s v="Flooring &amp; Textile Products"/>
    <s v="0118-NC-STATESVILLE-NC-NE"/>
    <x v="2"/>
    <n v="0.44700000000000001"/>
    <n v="220.8"/>
  </r>
  <r>
    <x v="17"/>
    <s v="Flooring &amp; Textile Products"/>
    <s v="0118-NC-STATESVILLE-NC-NH"/>
    <x v="0"/>
    <n v="0.255"/>
    <n v="178"/>
  </r>
  <r>
    <x v="17"/>
    <s v="Flooring &amp; Textile Products"/>
    <s v="0118-NC-STATESVILLE-NC-NJ"/>
    <x v="2"/>
    <n v="0.374"/>
    <n v="187.9"/>
  </r>
  <r>
    <x v="17"/>
    <s v="Flooring &amp; Textile Products"/>
    <s v="0118-NC-STATESVILLE-NC-NM"/>
    <x v="0"/>
    <n v="0.21"/>
    <n v="200"/>
  </r>
  <r>
    <x v="17"/>
    <s v="Flooring &amp; Textile Products"/>
    <s v="0118-NC-STATESVILLE-NC-NV"/>
    <x v="0"/>
    <n v="0.21"/>
    <n v="200"/>
  </r>
  <r>
    <x v="17"/>
    <s v="Flooring &amp; Textile Products"/>
    <s v="0118-NC-STATESVILLE-NC-NY"/>
    <x v="0"/>
    <n v="0.255"/>
    <n v="178"/>
  </r>
  <r>
    <x v="17"/>
    <s v="Flooring &amp; Textile Products"/>
    <s v="0118-NC-STATESVILLE-NC-OH"/>
    <x v="2"/>
    <n v="0.47299999999999998"/>
    <n v="136.6"/>
  </r>
  <r>
    <x v="17"/>
    <s v="Flooring &amp; Textile Products"/>
    <s v="0118-NC-STATESVILLE-NC-OK"/>
    <x v="0"/>
    <n v="0.255"/>
    <n v="178"/>
  </r>
  <r>
    <x v="17"/>
    <s v="Flooring &amp; Textile Products"/>
    <s v="0118-NC-STATESVILLE-NC-ON"/>
    <x v="2"/>
    <n v="0.67700000000000005"/>
    <n v="190.4"/>
  </r>
  <r>
    <x v="17"/>
    <s v="Flooring &amp; Textile Products"/>
    <s v="0118-NC-STATESVILLE-NC-OR"/>
    <x v="0"/>
    <n v="0.21"/>
    <n v="200"/>
  </r>
  <r>
    <x v="17"/>
    <s v="Flooring &amp; Textile Products"/>
    <s v="0118-NC-STATESVILLE-NC-PA"/>
    <x v="0"/>
    <n v="0.255"/>
    <n v="178"/>
  </r>
  <r>
    <x v="17"/>
    <s v="Flooring &amp; Textile Products"/>
    <s v="0118-NC-STATESVILLE-NC-QC"/>
    <x v="0"/>
    <n v="0.39"/>
    <n v="172"/>
  </r>
  <r>
    <x v="17"/>
    <s v="Flooring &amp; Textile Products"/>
    <s v="0118-NC-STATESVILLE-NC-RI"/>
    <x v="0"/>
    <n v="0.255"/>
    <n v="178"/>
  </r>
  <r>
    <x v="17"/>
    <s v="Flooring &amp; Textile Products"/>
    <s v="0118-NC-STATESVILLE-NC-SC"/>
    <x v="4"/>
    <n v="0"/>
    <n v="117"/>
  </r>
  <r>
    <x v="17"/>
    <s v="Flooring &amp; Textile Products"/>
    <s v="0118-NC-STATESVILLE-NC-SD"/>
    <x v="0"/>
    <n v="0.255"/>
    <n v="178"/>
  </r>
  <r>
    <x v="17"/>
    <s v="Flooring &amp; Textile Products"/>
    <s v="0118-NC-STATESVILLE-NC-SK"/>
    <x v="4"/>
    <n v="0.25800000000000001"/>
    <n v="188"/>
  </r>
  <r>
    <x v="17"/>
    <s v="Flooring &amp; Textile Products"/>
    <s v="0118-NC-STATESVILLE-NC-TN"/>
    <x v="4"/>
    <n v="4.5999999999999999E-2"/>
    <n v="116"/>
  </r>
  <r>
    <x v="17"/>
    <s v="Flooring &amp; Textile Products"/>
    <s v="0118-NC-STATESVILLE-NC-TX"/>
    <x v="0"/>
    <n v="0.255"/>
    <n v="178"/>
  </r>
  <r>
    <x v="17"/>
    <s v="Flooring &amp; Textile Products"/>
    <s v="0118-NC-STATESVILLE-NC-UT"/>
    <x v="0"/>
    <n v="0.21"/>
    <n v="200"/>
  </r>
  <r>
    <x v="17"/>
    <s v="Flooring &amp; Textile Products"/>
    <s v="0118-NC-STATESVILLE-NC-VA"/>
    <x v="4"/>
    <n v="0"/>
    <n v="98"/>
  </r>
  <r>
    <x v="17"/>
    <s v="Flooring &amp; Textile Products"/>
    <s v="0118-NC-STATESVILLE-NC-VT"/>
    <x v="0"/>
    <n v="0.255"/>
    <n v="178"/>
  </r>
  <r>
    <x v="17"/>
    <s v="Flooring &amp; Textile Products"/>
    <s v="0118-NC-STATESVILLE-NC-WA"/>
    <x v="2"/>
    <n v="0.55400000000000005"/>
    <n v="361.2"/>
  </r>
  <r>
    <x v="17"/>
    <s v="Flooring &amp; Textile Products"/>
    <s v="0118-NC-STATESVILLE-NC-WI"/>
    <x v="2"/>
    <n v="0.434"/>
    <n v="180.8"/>
  </r>
  <r>
    <x v="17"/>
    <s v="Flooring &amp; Textile Products"/>
    <s v="0118-NC-STATESVILLE-NC-WV"/>
    <x v="4"/>
    <n v="5.8000000000000003E-2"/>
    <n v="98"/>
  </r>
  <r>
    <x v="17"/>
    <s v="Flooring &amp; Textile Products"/>
    <s v="0118-NC-STATESVILLE-NC-WY"/>
    <x v="0"/>
    <n v="0.21"/>
    <n v="200"/>
  </r>
  <r>
    <x v="18"/>
    <s v="Hanes"/>
    <s v="0146-QC-MONT-ROYAL-DC-QC"/>
    <x v="0"/>
    <n v="0.39"/>
    <n v="172"/>
  </r>
  <r>
    <x v="18"/>
    <s v="Hanes"/>
    <s v="0146-QC-MONT-ROYAL-MT-QC"/>
    <x v="0"/>
    <n v="0.39"/>
    <n v="172"/>
  </r>
  <r>
    <x v="18"/>
    <s v="Hanes"/>
    <s v="0146-QC-MONT-ROYAL-SD-QC"/>
    <x v="0"/>
    <n v="0.39"/>
    <n v="172"/>
  </r>
  <r>
    <x v="18"/>
    <s v="Hanes"/>
    <s v="0146-QC-MONT-ROYAL-VT-QC"/>
    <x v="0"/>
    <n v="0.39"/>
    <n v="172"/>
  </r>
  <r>
    <x v="18"/>
    <s v="Hanes"/>
    <s v="0146-QC-MONT-ROYAL-WV-QC"/>
    <x v="0"/>
    <n v="0.39"/>
    <n v="172"/>
  </r>
  <r>
    <x v="18"/>
    <s v="Hanes"/>
    <s v="0146-QC-TOWN OF MOUNT ROYAL-AL-QC"/>
    <x v="0"/>
    <n v="0.39"/>
    <n v="172"/>
  </r>
  <r>
    <x v="18"/>
    <s v="Hanes"/>
    <s v="0146-QC-TOWN OF MOUNT ROYAL-AR-QC"/>
    <x v="0"/>
    <n v="0.39"/>
    <n v="172"/>
  </r>
  <r>
    <x v="18"/>
    <s v="Hanes"/>
    <s v="0146-QC-TOWN OF MOUNT ROYAL-AZ-QC"/>
    <x v="0"/>
    <n v="0.39"/>
    <n v="172"/>
  </r>
  <r>
    <x v="18"/>
    <s v="Hanes"/>
    <s v="0146-QC-TOWN OF MOUNT ROYAL-CA-QC"/>
    <x v="0"/>
    <n v="0.39"/>
    <n v="172"/>
  </r>
  <r>
    <x v="18"/>
    <s v="Hanes"/>
    <s v="0146-QC-TOWN OF MOUNT ROYAL-CO-QC"/>
    <x v="0"/>
    <n v="0.39"/>
    <n v="172"/>
  </r>
  <r>
    <x v="18"/>
    <s v="Hanes"/>
    <s v="0146-QC-TOWN OF MOUNT ROYAL-CT-QC"/>
    <x v="0"/>
    <n v="0.39"/>
    <n v="172"/>
  </r>
  <r>
    <x v="18"/>
    <s v="Hanes"/>
    <s v="0146-QC-TOWN OF MOUNT ROYAL-DE-QC"/>
    <x v="0"/>
    <n v="0.39"/>
    <n v="172"/>
  </r>
  <r>
    <x v="18"/>
    <s v="Hanes"/>
    <s v="0146-QC-TOWN OF MOUNT ROYAL-FL-QC"/>
    <x v="0"/>
    <n v="0.39"/>
    <n v="172"/>
  </r>
  <r>
    <x v="18"/>
    <s v="Hanes"/>
    <s v="0146-QC-TOWN OF MOUNT ROYAL-GA-QC"/>
    <x v="0"/>
    <n v="0.39"/>
    <n v="172"/>
  </r>
  <r>
    <x v="18"/>
    <s v="Hanes"/>
    <s v="0146-QC-TOWN OF MOUNT ROYAL-IA-QC"/>
    <x v="0"/>
    <n v="0.39"/>
    <n v="172"/>
  </r>
  <r>
    <x v="18"/>
    <s v="Hanes"/>
    <s v="0146-QC-TOWN OF MOUNT ROYAL-ID-QC"/>
    <x v="0"/>
    <n v="0.39"/>
    <n v="172"/>
  </r>
  <r>
    <x v="18"/>
    <s v="Hanes"/>
    <s v="0146-QC-TOWN OF MOUNT ROYAL-IL-QC"/>
    <x v="0"/>
    <n v="0.39"/>
    <n v="172"/>
  </r>
  <r>
    <x v="18"/>
    <s v="Hanes"/>
    <s v="0146-QC-TOWN OF MOUNT ROYAL-IN-QC"/>
    <x v="0"/>
    <n v="0.39"/>
    <n v="172"/>
  </r>
  <r>
    <x v="18"/>
    <s v="Hanes"/>
    <s v="0146-QC-TOWN OF MOUNT ROYAL-KS-QC"/>
    <x v="0"/>
    <n v="0.39"/>
    <n v="172"/>
  </r>
  <r>
    <x v="18"/>
    <s v="Hanes"/>
    <s v="0146-QC-TOWN OF MOUNT ROYAL-KY-QC"/>
    <x v="0"/>
    <n v="0.39"/>
    <n v="172"/>
  </r>
  <r>
    <x v="18"/>
    <s v="Hanes"/>
    <s v="0146-QC-TOWN OF MOUNT ROYAL-LA-QC"/>
    <x v="0"/>
    <n v="0.39"/>
    <n v="172"/>
  </r>
  <r>
    <x v="18"/>
    <s v="Hanes"/>
    <s v="0146-QC-TOWN OF MOUNT ROYAL-MA-QC"/>
    <x v="0"/>
    <n v="0.39"/>
    <n v="172"/>
  </r>
  <r>
    <x v="18"/>
    <s v="Hanes"/>
    <s v="0146-QC-TOWN OF MOUNT ROYAL-MD-QC"/>
    <x v="0"/>
    <n v="0.39"/>
    <n v="172"/>
  </r>
  <r>
    <x v="18"/>
    <s v="Hanes"/>
    <s v="0146-QC-TOWN OF MOUNT ROYAL-ME-QC"/>
    <x v="0"/>
    <n v="0.39"/>
    <n v="172"/>
  </r>
  <r>
    <x v="18"/>
    <s v="Hanes"/>
    <s v="0146-QC-TOWN OF MOUNT ROYAL-MI-QC"/>
    <x v="0"/>
    <n v="0.39"/>
    <n v="172"/>
  </r>
  <r>
    <x v="18"/>
    <s v="Hanes"/>
    <s v="0146-QC-TOWN OF MOUNT ROYAL-MN-QC"/>
    <x v="0"/>
    <n v="0.39"/>
    <n v="172"/>
  </r>
  <r>
    <x v="18"/>
    <s v="Hanes"/>
    <s v="0146-QC-TOWN OF MOUNT ROYAL-MO-QC"/>
    <x v="0"/>
    <n v="0.39"/>
    <n v="172"/>
  </r>
  <r>
    <x v="18"/>
    <s v="Hanes"/>
    <s v="0146-QC-TOWN OF MOUNT ROYAL-MS-QC"/>
    <x v="0"/>
    <n v="0.39"/>
    <n v="172"/>
  </r>
  <r>
    <x v="18"/>
    <s v="Hanes"/>
    <s v="0146-QC-TOWN OF MOUNT ROYAL-NC-QC"/>
    <x v="0"/>
    <n v="0.39"/>
    <n v="172"/>
  </r>
  <r>
    <x v="18"/>
    <s v="Hanes"/>
    <s v="0146-QC-TOWN OF MOUNT ROYAL-ND-QC"/>
    <x v="0"/>
    <n v="0.39"/>
    <n v="172"/>
  </r>
  <r>
    <x v="18"/>
    <s v="Hanes"/>
    <s v="0146-QC-TOWN OF MOUNT ROYAL-NE-QC"/>
    <x v="0"/>
    <n v="0.39"/>
    <n v="172"/>
  </r>
  <r>
    <x v="18"/>
    <s v="Hanes"/>
    <s v="0146-QC-TOWN OF MOUNT ROYAL-NH-QC"/>
    <x v="0"/>
    <n v="0.39"/>
    <n v="172"/>
  </r>
  <r>
    <x v="18"/>
    <s v="Hanes"/>
    <s v="0146-QC-TOWN OF MOUNT ROYAL-NJ-QC"/>
    <x v="0"/>
    <n v="0.39"/>
    <n v="172"/>
  </r>
  <r>
    <x v="18"/>
    <s v="Hanes"/>
    <s v="0146-QC-TOWN OF MOUNT ROYAL-NM-QC"/>
    <x v="0"/>
    <n v="0.39"/>
    <n v="172"/>
  </r>
  <r>
    <x v="18"/>
    <s v="Hanes"/>
    <s v="0146-QC-TOWN OF MOUNT ROYAL-NV-QC"/>
    <x v="0"/>
    <n v="0.39"/>
    <n v="172"/>
  </r>
  <r>
    <x v="18"/>
    <s v="Hanes"/>
    <s v="0146-QC-TOWN OF MOUNT ROYAL-NY-QC"/>
    <x v="0"/>
    <n v="0.39"/>
    <n v="172"/>
  </r>
  <r>
    <x v="18"/>
    <s v="Hanes"/>
    <s v="0146-QC-TOWN OF MOUNT ROYAL-OH-QC"/>
    <x v="0"/>
    <n v="0.39"/>
    <n v="172"/>
  </r>
  <r>
    <x v="18"/>
    <s v="Hanes"/>
    <s v="0146-QC-TOWN OF MOUNT ROYAL-OK-QC"/>
    <x v="0"/>
    <n v="0.39"/>
    <n v="172"/>
  </r>
  <r>
    <x v="18"/>
    <s v="Hanes"/>
    <s v="0146-QC-TOWN OF MOUNT ROYAL-OR-QC"/>
    <x v="0"/>
    <n v="0.39"/>
    <n v="172"/>
  </r>
  <r>
    <x v="18"/>
    <s v="Hanes"/>
    <s v="0146-QC-TOWN OF MOUNT ROYAL-PA-QC"/>
    <x v="0"/>
    <n v="0.39"/>
    <n v="172"/>
  </r>
  <r>
    <x v="18"/>
    <s v="Hanes"/>
    <s v="0146-QC-TOWN OF MOUNT ROYAL-RI-QC"/>
    <x v="0"/>
    <n v="0.39"/>
    <n v="172"/>
  </r>
  <r>
    <x v="18"/>
    <s v="Hanes"/>
    <s v="0146-QC-TOWN OF MOUNT ROYAL-SC-QC"/>
    <x v="0"/>
    <n v="0.39"/>
    <n v="172"/>
  </r>
  <r>
    <x v="18"/>
    <s v="Hanes"/>
    <s v="0146-QC-TOWN OF MOUNT ROYAL-TN-QC"/>
    <x v="0"/>
    <n v="0.39"/>
    <n v="172"/>
  </r>
  <r>
    <x v="18"/>
    <s v="Hanes"/>
    <s v="0146-QC-TOWN OF MOUNT ROYAL-TX-QC"/>
    <x v="0"/>
    <n v="0.39"/>
    <n v="172"/>
  </r>
  <r>
    <x v="18"/>
    <s v="Hanes"/>
    <s v="0146-QC-TOWN OF MOUNT ROYAL-UT-QC"/>
    <x v="0"/>
    <n v="0.39"/>
    <n v="172"/>
  </r>
  <r>
    <x v="18"/>
    <s v="Hanes"/>
    <s v="0146-QC-TOWN OF MOUNT ROYAL-VA-QC"/>
    <x v="0"/>
    <n v="0.39"/>
    <n v="172"/>
  </r>
  <r>
    <x v="18"/>
    <s v="Hanes"/>
    <s v="0146-QC-TOWN OF MOUNT ROYAL-WA-QC"/>
    <x v="0"/>
    <n v="0.39"/>
    <n v="172"/>
  </r>
  <r>
    <x v="18"/>
    <s v="Hanes"/>
    <s v="0146-QC-TOWN OF MOUNT ROYAL-WI-QC"/>
    <x v="0"/>
    <n v="0.39"/>
    <n v="172"/>
  </r>
  <r>
    <x v="18"/>
    <s v="Hanes"/>
    <s v="0146-QC-TOWN OF MOUNT ROYAL-WY-QC"/>
    <x v="0"/>
    <n v="0.39"/>
    <n v="172"/>
  </r>
  <r>
    <x v="18"/>
    <s v="Hanes"/>
    <s v="0146-QC-TOWN OF MOUNT ROYAL-QC-AL"/>
    <x v="0"/>
    <n v="0.39"/>
    <n v="172"/>
  </r>
  <r>
    <x v="18"/>
    <s v="Hanes"/>
    <s v="0146-QC-TOWN OF MOUNT ROYAL-QC-AR"/>
    <x v="0"/>
    <n v="0.39"/>
    <n v="172"/>
  </r>
  <r>
    <x v="18"/>
    <s v="Hanes"/>
    <s v="0146-QC-TOWN OF MOUNT ROYAL-QC-AZ"/>
    <x v="0"/>
    <n v="0.39"/>
    <n v="172"/>
  </r>
  <r>
    <x v="18"/>
    <s v="Hanes"/>
    <s v="0146-QC-TOWN OF MOUNT ROYAL-QC-CA"/>
    <x v="0"/>
    <n v="0.39"/>
    <n v="172"/>
  </r>
  <r>
    <x v="18"/>
    <s v="Hanes"/>
    <s v="0146-QC-TOWN OF MOUNT ROYAL-QC-CO"/>
    <x v="0"/>
    <n v="0.39"/>
    <n v="172"/>
  </r>
  <r>
    <x v="18"/>
    <s v="Hanes"/>
    <s v="0146-QC-TOWN OF MOUNT ROYAL-QC-CT"/>
    <x v="0"/>
    <n v="0.39"/>
    <n v="172"/>
  </r>
  <r>
    <x v="18"/>
    <s v="Hanes"/>
    <s v="0146-QC-TOWN OF MOUNT ROYAL-QC-DC"/>
    <x v="0"/>
    <n v="0.39"/>
    <n v="172"/>
  </r>
  <r>
    <x v="18"/>
    <s v="Hanes"/>
    <s v="0146-QC-TOWN OF MOUNT ROYAL-QC-DE"/>
    <x v="0"/>
    <n v="0.39"/>
    <n v="172"/>
  </r>
  <r>
    <x v="18"/>
    <s v="Hanes"/>
    <s v="0146-QC-TOWN OF MOUNT ROYAL-QC-FL"/>
    <x v="0"/>
    <n v="0.39"/>
    <n v="172"/>
  </r>
  <r>
    <x v="18"/>
    <s v="Hanes"/>
    <s v="0146-QC-TOWN OF MOUNT ROYAL-QC-GA"/>
    <x v="0"/>
    <n v="0.39"/>
    <n v="172"/>
  </r>
  <r>
    <x v="18"/>
    <s v="Hanes"/>
    <s v="0146-QC-TOWN OF MOUNT ROYAL-QC-IA"/>
    <x v="0"/>
    <n v="0.39"/>
    <n v="172"/>
  </r>
  <r>
    <x v="18"/>
    <s v="Hanes"/>
    <s v="0146-QC-TOWN OF MOUNT ROYAL-QC-ID"/>
    <x v="0"/>
    <n v="0.39"/>
    <n v="172"/>
  </r>
  <r>
    <x v="18"/>
    <s v="Hanes"/>
    <s v="0146-QC-TOWN OF MOUNT ROYAL-QC-IL"/>
    <x v="0"/>
    <n v="0.39"/>
    <n v="172"/>
  </r>
  <r>
    <x v="18"/>
    <s v="Hanes"/>
    <s v="0146-QC-TOWN OF MOUNT ROYAL-QC-IN"/>
    <x v="0"/>
    <n v="0.39"/>
    <n v="172"/>
  </r>
  <r>
    <x v="18"/>
    <s v="Hanes"/>
    <s v="0146-QC-TOWN OF MOUNT ROYAL-QC-KS"/>
    <x v="0"/>
    <n v="0.39"/>
    <n v="172"/>
  </r>
  <r>
    <x v="18"/>
    <s v="Hanes"/>
    <s v="0146-QC-TOWN OF MOUNT ROYAL-QC-KY"/>
    <x v="0"/>
    <n v="0.39"/>
    <n v="172"/>
  </r>
  <r>
    <x v="18"/>
    <s v="Hanes"/>
    <s v="0146-QC-TOWN OF MOUNT ROYAL-QC-LA"/>
    <x v="0"/>
    <n v="0.39"/>
    <n v="172"/>
  </r>
  <r>
    <x v="18"/>
    <s v="Hanes"/>
    <s v="0146-QC-TOWN OF MOUNT ROYAL-QC-MA"/>
    <x v="0"/>
    <n v="0.39"/>
    <n v="172"/>
  </r>
  <r>
    <x v="18"/>
    <s v="Hanes"/>
    <s v="0146-QC-TOWN OF MOUNT ROYAL-QC-MD"/>
    <x v="0"/>
    <n v="0.39"/>
    <n v="172"/>
  </r>
  <r>
    <x v="18"/>
    <s v="Hanes"/>
    <s v="0146-QC-TOWN OF MOUNT ROYAL-QC-ME"/>
    <x v="0"/>
    <n v="0.39"/>
    <n v="172"/>
  </r>
  <r>
    <x v="18"/>
    <s v="Hanes"/>
    <s v="0146-QC-TOWN OF MOUNT ROYAL-QC-MI"/>
    <x v="0"/>
    <n v="0.39"/>
    <n v="172"/>
  </r>
  <r>
    <x v="18"/>
    <s v="Hanes"/>
    <s v="0146-QC-TOWN OF MOUNT ROYAL-QC-MN"/>
    <x v="0"/>
    <n v="0.39"/>
    <n v="172"/>
  </r>
  <r>
    <x v="18"/>
    <s v="Hanes"/>
    <s v="0146-QC-TOWN OF MOUNT ROYAL-QC-MO"/>
    <x v="0"/>
    <n v="0.39"/>
    <n v="172"/>
  </r>
  <r>
    <x v="18"/>
    <s v="Hanes"/>
    <s v="0146-QC-TOWN OF MOUNT ROYAL-QC-MS"/>
    <x v="0"/>
    <n v="0.39"/>
    <n v="172"/>
  </r>
  <r>
    <x v="18"/>
    <s v="Hanes"/>
    <s v="0146-QC-TOWN OF MOUNT ROYAL-QC-MT"/>
    <x v="0"/>
    <n v="0.39"/>
    <n v="172"/>
  </r>
  <r>
    <x v="18"/>
    <s v="Hanes"/>
    <s v="0146-QC-TOWN OF MOUNT ROYAL-QC-NC"/>
    <x v="0"/>
    <n v="0.39"/>
    <n v="172"/>
  </r>
  <r>
    <x v="18"/>
    <s v="Hanes"/>
    <s v="0146-QC-TOWN OF MOUNT ROYAL-QC-ND"/>
    <x v="0"/>
    <n v="0.39"/>
    <n v="172"/>
  </r>
  <r>
    <x v="18"/>
    <s v="Hanes"/>
    <s v="0146-QC-TOWN OF MOUNT ROYAL-QC-NE"/>
    <x v="0"/>
    <n v="0.39"/>
    <n v="172"/>
  </r>
  <r>
    <x v="18"/>
    <s v="Hanes"/>
    <s v="0146-QC-TOWN OF MOUNT ROYAL-QC-NH"/>
    <x v="0"/>
    <n v="0.39"/>
    <n v="172"/>
  </r>
  <r>
    <x v="18"/>
    <s v="Hanes"/>
    <s v="0146-QC-TOWN OF MOUNT ROYAL-QC-NJ"/>
    <x v="0"/>
    <n v="0.39"/>
    <n v="172"/>
  </r>
  <r>
    <x v="18"/>
    <s v="Hanes"/>
    <s v="0146-QC-TOWN OF MOUNT ROYAL-QC-NM"/>
    <x v="0"/>
    <n v="0.39"/>
    <n v="172"/>
  </r>
  <r>
    <x v="18"/>
    <s v="Hanes"/>
    <s v="0146-QC-TOWN OF MOUNT ROYAL-QC-NV"/>
    <x v="0"/>
    <n v="0.39"/>
    <n v="172"/>
  </r>
  <r>
    <x v="18"/>
    <s v="Hanes"/>
    <s v="0146-QC-TOWN OF MOUNT ROYAL-QC-NY"/>
    <x v="0"/>
    <n v="0.39"/>
    <n v="172"/>
  </r>
  <r>
    <x v="18"/>
    <s v="Hanes"/>
    <s v="0146-QC-TOWN OF MOUNT ROYAL-QC-OH"/>
    <x v="0"/>
    <n v="0.39"/>
    <n v="172"/>
  </r>
  <r>
    <x v="18"/>
    <s v="Hanes"/>
    <s v="0146-QC-TOWN OF MOUNT ROYAL-QC-OK"/>
    <x v="0"/>
    <n v="0.39"/>
    <n v="172"/>
  </r>
  <r>
    <x v="18"/>
    <s v="Hanes"/>
    <s v="0146-QC-TOWN OF MOUNT ROYAL-QC-OR"/>
    <x v="0"/>
    <n v="0.39"/>
    <n v="172"/>
  </r>
  <r>
    <x v="18"/>
    <s v="Hanes"/>
    <s v="0146-QC-TOWN OF MOUNT ROYAL-QC-PA"/>
    <x v="0"/>
    <n v="0.39"/>
    <n v="172"/>
  </r>
  <r>
    <x v="18"/>
    <s v="Hanes"/>
    <s v="0146-QC-TOWN OF MOUNT ROYAL-QC-RI"/>
    <x v="0"/>
    <n v="0.39"/>
    <n v="172"/>
  </r>
  <r>
    <x v="18"/>
    <s v="Hanes"/>
    <s v="0146-QC-TOWN OF MOUNT ROYAL-QC-SC"/>
    <x v="0"/>
    <n v="0.39"/>
    <n v="172"/>
  </r>
  <r>
    <x v="18"/>
    <s v="Hanes"/>
    <s v="0146-QC-TOWN OF MOUNT ROYAL-QC-SD"/>
    <x v="0"/>
    <n v="0.39"/>
    <n v="172"/>
  </r>
  <r>
    <x v="18"/>
    <s v="Hanes"/>
    <s v="0146-QC-TOWN OF MOUNT ROYAL-QC-TN"/>
    <x v="0"/>
    <n v="0.39"/>
    <n v="172"/>
  </r>
  <r>
    <x v="18"/>
    <s v="Hanes"/>
    <s v="0146-QC-TOWN OF MOUNT ROYAL-QC-TX"/>
    <x v="0"/>
    <n v="0.39"/>
    <n v="172"/>
  </r>
  <r>
    <x v="18"/>
    <s v="Hanes"/>
    <s v="0146-QC-TOWN OF MOUNT ROYAL-QC-UT"/>
    <x v="0"/>
    <n v="0.39"/>
    <n v="172"/>
  </r>
  <r>
    <x v="18"/>
    <s v="Hanes"/>
    <s v="0146-QC-TOWN OF MOUNT ROYAL-QC-VA"/>
    <x v="0"/>
    <n v="0.39"/>
    <n v="172"/>
  </r>
  <r>
    <x v="18"/>
    <s v="Hanes"/>
    <s v="0146-QC-TOWN OF MOUNT ROYAL-QC-VT"/>
    <x v="0"/>
    <n v="0.39"/>
    <n v="172"/>
  </r>
  <r>
    <x v="18"/>
    <s v="Hanes"/>
    <s v="0146-QC-TOWN OF MOUNT ROYAL-QC-WA"/>
    <x v="0"/>
    <n v="0.39"/>
    <n v="172"/>
  </r>
  <r>
    <x v="18"/>
    <s v="Hanes"/>
    <s v="0146-QC-TOWN OF MOUNT ROYAL-QC-WI"/>
    <x v="0"/>
    <n v="0.39"/>
    <n v="172"/>
  </r>
  <r>
    <x v="18"/>
    <s v="Hanes"/>
    <s v="0146-QC-TOWN OF MOUNT ROYAL-QC-WV"/>
    <x v="0"/>
    <n v="0.39"/>
    <n v="172"/>
  </r>
  <r>
    <x v="18"/>
    <s v="Hanes"/>
    <s v="0146-QC-TOWN OF MOUNT ROYAL-QC-WY"/>
    <x v="0"/>
    <n v="0.39"/>
    <n v="172"/>
  </r>
  <r>
    <x v="19"/>
    <s v="Home Furniture"/>
    <s v="0178-IL-DES PLAINES-AB-IL"/>
    <x v="3"/>
    <n v="0.373"/>
    <n v="400"/>
  </r>
  <r>
    <x v="19"/>
    <s v="Home Furniture"/>
    <s v="0178-IL-DES PLAINES-AL-IL"/>
    <x v="0"/>
    <n v="0.33"/>
    <n v="149"/>
  </r>
  <r>
    <x v="19"/>
    <s v="Home Furniture"/>
    <s v="0178-IL-DES PLAINES-AR-IL"/>
    <x v="2"/>
    <n v="0.5"/>
    <n v="134.4"/>
  </r>
  <r>
    <x v="19"/>
    <s v="Home Furniture"/>
    <s v="0178-IL-DES PLAINES-AZ-IL"/>
    <x v="0"/>
    <n v="0.33"/>
    <n v="149"/>
  </r>
  <r>
    <x v="19"/>
    <s v="Home Furniture"/>
    <s v="0178-IL-DES PLAINES-BC-IL"/>
    <x v="3"/>
    <n v="0.373"/>
    <n v="400"/>
  </r>
  <r>
    <x v="19"/>
    <s v="Home Furniture"/>
    <s v="0178-IL-DES PLAINES-CA-IL"/>
    <x v="0"/>
    <n v="0.33"/>
    <n v="149"/>
  </r>
  <r>
    <x v="19"/>
    <s v="Home Furniture"/>
    <s v="0178-IL-DES PLAINES-CO-IL"/>
    <x v="0"/>
    <n v="0.33"/>
    <n v="149"/>
  </r>
  <r>
    <x v="19"/>
    <s v="Home Furniture"/>
    <s v="0178-IL-DES PLAINES-CT-IL"/>
    <x v="0"/>
    <n v="0.33"/>
    <n v="149"/>
  </r>
  <r>
    <x v="19"/>
    <s v="Home Furniture"/>
    <s v="0178-IL-DES PLAINES-DC-IL"/>
    <x v="0"/>
    <n v="0.33"/>
    <n v="149"/>
  </r>
  <r>
    <x v="19"/>
    <s v="Home Furniture"/>
    <s v="0178-IL-DES PLAINES-DE-IL"/>
    <x v="0"/>
    <n v="0.33"/>
    <n v="149"/>
  </r>
  <r>
    <x v="19"/>
    <s v="Home Furniture"/>
    <s v="0178-IL-DES PLAINES-FL-IL"/>
    <x v="0"/>
    <n v="0.33"/>
    <n v="149"/>
  </r>
  <r>
    <x v="19"/>
    <s v="Home Furniture"/>
    <s v="0178-IL-DES PLAINES-GA-IL"/>
    <x v="2"/>
    <n v="0.58099999999999996"/>
    <n v="153.6"/>
  </r>
  <r>
    <x v="19"/>
    <s v="Home Furniture"/>
    <s v="0178-IL-DES PLAINES-IA-IL"/>
    <x v="3"/>
    <n v="0.47799999999999998"/>
    <n v="165"/>
  </r>
  <r>
    <x v="19"/>
    <s v="Home Furniture"/>
    <s v="0178-IL-DES PLAINES-ID-IL"/>
    <x v="2"/>
    <n v="7.0000000000000007E-2"/>
    <n v="211"/>
  </r>
  <r>
    <x v="19"/>
    <s v="Home Furniture"/>
    <s v="0178-IL-DES PLAINES-IL-IL"/>
    <x v="2"/>
    <n v="2.8000000000000001E-2"/>
    <n v="121.8"/>
  </r>
  <r>
    <x v="19"/>
    <s v="Home Furniture"/>
    <s v="0178-IL-DES PLAINES-IN-IL"/>
    <x v="0"/>
    <n v="0.33"/>
    <n v="149"/>
  </r>
  <r>
    <x v="19"/>
    <s v="Home Furniture"/>
    <s v="0178-IL-DES PLAINES-KS-IL"/>
    <x v="2"/>
    <n v="0.69699999999999995"/>
    <n v="155.5"/>
  </r>
  <r>
    <x v="19"/>
    <s v="Home Furniture"/>
    <s v="0178-IL-DES PLAINES-KY-IL"/>
    <x v="2"/>
    <n v="0.52300000000000002"/>
    <n v="156.9"/>
  </r>
  <r>
    <x v="19"/>
    <s v="Home Furniture"/>
    <s v="0178-IL-DES PLAINES-LA-IL"/>
    <x v="2"/>
    <n v="0.39600000000000002"/>
    <n v="188.1"/>
  </r>
  <r>
    <x v="19"/>
    <s v="Home Furniture"/>
    <s v="0178-IL-DES PLAINES-MA-IL"/>
    <x v="2"/>
    <n v="0.57499999999999996"/>
    <n v="148.4"/>
  </r>
  <r>
    <x v="19"/>
    <s v="Home Furniture"/>
    <s v="0178-IL-DES PLAINES-MB-IL"/>
    <x v="0"/>
    <n v="0.24"/>
    <n v="215"/>
  </r>
  <r>
    <x v="19"/>
    <s v="Home Furniture"/>
    <s v="0178-IL-DES PLAINES-MD-IL"/>
    <x v="0"/>
    <n v="0.33"/>
    <n v="149"/>
  </r>
  <r>
    <x v="19"/>
    <s v="Home Furniture"/>
    <s v="0178-IL-DES PLAINES-ME-IL"/>
    <x v="1"/>
    <n v="0.4"/>
    <n v="300"/>
  </r>
  <r>
    <x v="19"/>
    <s v="Home Furniture"/>
    <s v="0178-IL-DES PLAINES-MI-IL"/>
    <x v="3"/>
    <n v="0.47799999999999998"/>
    <n v="165"/>
  </r>
  <r>
    <x v="19"/>
    <s v="Home Furniture"/>
    <s v="0178-IL-DES PLAINES-MN-IL"/>
    <x v="3"/>
    <n v="0.47799999999999998"/>
    <n v="165"/>
  </r>
  <r>
    <x v="19"/>
    <s v="Home Furniture"/>
    <s v="0178-IL-DES PLAINES-MO-IL"/>
    <x v="3"/>
    <n v="0.47799999999999998"/>
    <n v="165"/>
  </r>
  <r>
    <x v="19"/>
    <s v="Home Furniture"/>
    <s v="0178-IL-DES PLAINES-MS-IL"/>
    <x v="0"/>
    <n v="0.33"/>
    <n v="149"/>
  </r>
  <r>
    <x v="19"/>
    <s v="Home Furniture"/>
    <s v="0178-IL-DES PLAINES-MT-IL"/>
    <x v="0"/>
    <n v="0.33"/>
    <n v="149"/>
  </r>
  <r>
    <x v="19"/>
    <s v="Home Furniture"/>
    <s v="0178-IL-DES PLAINES-NC-IL"/>
    <x v="1"/>
    <n v="0.54300000000000004"/>
    <n v="256.3"/>
  </r>
  <r>
    <x v="19"/>
    <s v="Home Furniture"/>
    <s v="0178-IL-DES PLAINES-ND-IL"/>
    <x v="0"/>
    <n v="0.33"/>
    <n v="149"/>
  </r>
  <r>
    <x v="19"/>
    <s v="Home Furniture"/>
    <s v="0178-IL-DES PLAINES-NE-IL"/>
    <x v="0"/>
    <n v="0.33"/>
    <n v="149"/>
  </r>
  <r>
    <x v="19"/>
    <s v="Home Furniture"/>
    <s v="0178-IL-DES PLAINES-NH-IL"/>
    <x v="0"/>
    <n v="0.33"/>
    <n v="149"/>
  </r>
  <r>
    <x v="19"/>
    <s v="Home Furniture"/>
    <s v="0178-IL-DES PLAINES-NJ-IL"/>
    <x v="2"/>
    <n v="0.59399999999999997"/>
    <n v="195.5"/>
  </r>
  <r>
    <x v="19"/>
    <s v="Home Furniture"/>
    <s v="0178-IL-DES PLAINES-NM-IL"/>
    <x v="0"/>
    <n v="0.33"/>
    <n v="149"/>
  </r>
  <r>
    <x v="19"/>
    <s v="Home Furniture"/>
    <s v="0178-IL-DES PLAINES-NV-IL"/>
    <x v="0"/>
    <n v="0.33"/>
    <n v="149"/>
  </r>
  <r>
    <x v="19"/>
    <s v="Home Furniture"/>
    <s v="0178-IL-DES PLAINES-NY-IL"/>
    <x v="0"/>
    <n v="0.33"/>
    <n v="149"/>
  </r>
  <r>
    <x v="19"/>
    <s v="Home Furniture"/>
    <s v="0178-IL-DES PLAINES-OH-IL"/>
    <x v="3"/>
    <n v="0.47799999999999998"/>
    <n v="165"/>
  </r>
  <r>
    <x v="19"/>
    <s v="Home Furniture"/>
    <s v="0178-IL-DES PLAINES-OK-IL"/>
    <x v="0"/>
    <n v="0.33"/>
    <n v="149"/>
  </r>
  <r>
    <x v="19"/>
    <s v="Home Furniture"/>
    <s v="0178-IL-DES PLAINES-ON-IL"/>
    <x v="2"/>
    <n v="0.48599999999999999"/>
    <n v="148.80000000000001"/>
  </r>
  <r>
    <x v="19"/>
    <s v="Home Furniture"/>
    <s v="0178-IL-DES PLAINES-OR-IL"/>
    <x v="0"/>
    <n v="0.33"/>
    <n v="149"/>
  </r>
  <r>
    <x v="19"/>
    <s v="Home Furniture"/>
    <s v="0178-IL-DES PLAINES-PA-IL"/>
    <x v="0"/>
    <n v="0.33"/>
    <n v="149"/>
  </r>
  <r>
    <x v="19"/>
    <s v="Home Furniture"/>
    <s v="0178-IL-DES PLAINES-QC-IL"/>
    <x v="0"/>
    <n v="0.39"/>
    <n v="172"/>
  </r>
  <r>
    <x v="19"/>
    <s v="Home Furniture"/>
    <s v="0178-IL-DES PLAINES-RI-IL"/>
    <x v="0"/>
    <n v="0.33"/>
    <n v="149"/>
  </r>
  <r>
    <x v="19"/>
    <s v="Home Furniture"/>
    <s v="0178-IL-DES PLAINES-SC-IL"/>
    <x v="0"/>
    <n v="0.33"/>
    <n v="149"/>
  </r>
  <r>
    <x v="19"/>
    <s v="Home Furniture"/>
    <s v="0178-IL-DES PLAINES-SD-IL"/>
    <x v="3"/>
    <n v="0.47799999999999998"/>
    <n v="165"/>
  </r>
  <r>
    <x v="19"/>
    <s v="Home Furniture"/>
    <s v="0178-IL-DES PLAINES-SK-IL"/>
    <x v="3"/>
    <n v="0.373"/>
    <n v="400"/>
  </r>
  <r>
    <x v="19"/>
    <s v="Home Furniture"/>
    <s v="0178-IL-DES PLAINES-TN-IL"/>
    <x v="3"/>
    <n v="0.47799999999999998"/>
    <n v="165"/>
  </r>
  <r>
    <x v="19"/>
    <s v="Home Furniture"/>
    <s v="0178-IL-DES PLAINES-TX-IL"/>
    <x v="2"/>
    <n v="0.58799999999999997"/>
    <n v="258.10000000000002"/>
  </r>
  <r>
    <x v="19"/>
    <s v="Home Furniture"/>
    <s v="0178-IL-DES PLAINES-UT-IL"/>
    <x v="0"/>
    <n v="0.33"/>
    <n v="149"/>
  </r>
  <r>
    <x v="19"/>
    <s v="Home Furniture"/>
    <s v="0178-IL-DES PLAINES-VA-IL"/>
    <x v="0"/>
    <n v="0.33"/>
    <n v="149"/>
  </r>
  <r>
    <x v="19"/>
    <s v="Home Furniture"/>
    <s v="0178-IL-DES PLAINES-VT-IL"/>
    <x v="0"/>
    <n v="0.33"/>
    <n v="149"/>
  </r>
  <r>
    <x v="19"/>
    <s v="Home Furniture"/>
    <s v="0178-IL-DES PLAINES-WA-IL"/>
    <x v="0"/>
    <n v="0.33"/>
    <n v="149"/>
  </r>
  <r>
    <x v="19"/>
    <s v="Home Furniture"/>
    <s v="0178-IL-DES PLAINES-WI-IL"/>
    <x v="2"/>
    <n v="0.50600000000000001"/>
    <n v="131.19999999999999"/>
  </r>
  <r>
    <x v="19"/>
    <s v="Home Furniture"/>
    <s v="0178-IL-DES PLAINES-WV-IL"/>
    <x v="2"/>
    <n v="0.42199999999999999"/>
    <n v="107.5"/>
  </r>
  <r>
    <x v="19"/>
    <s v="Home Furniture"/>
    <s v="0178-IL-DES PLAINES-WY-IL"/>
    <x v="0"/>
    <n v="0.33"/>
    <n v="149"/>
  </r>
  <r>
    <x v="19"/>
    <s v="Home Furniture"/>
    <s v="0178-IL-DES PLAINES-IL-AB"/>
    <x v="2"/>
    <n v="0.49099999999999999"/>
    <n v="235.5"/>
  </r>
  <r>
    <x v="19"/>
    <s v="Home Furniture"/>
    <s v="0178-IL-DES PLAINES-IL-AL"/>
    <x v="2"/>
    <n v="0.496"/>
    <n v="215"/>
  </r>
  <r>
    <x v="19"/>
    <s v="Home Furniture"/>
    <s v="0178-IL-DES PLAINES-IL-AR"/>
    <x v="0"/>
    <n v="0.33"/>
    <n v="149"/>
  </r>
  <r>
    <x v="19"/>
    <s v="Home Furniture"/>
    <s v="0178-IL-DES PLAINES-IL-AZ"/>
    <x v="2"/>
    <n v="0.39"/>
    <n v="161.80000000000001"/>
  </r>
  <r>
    <x v="19"/>
    <s v="Home Furniture"/>
    <s v="0178-IL-DES PLAINES-IL-BC"/>
    <x v="3"/>
    <n v="0.373"/>
    <n v="400"/>
  </r>
  <r>
    <x v="19"/>
    <s v="Home Furniture"/>
    <s v="0178-IL-DES PLAINES-IL-CA"/>
    <x v="1"/>
    <n v="0.52900000000000003"/>
    <n v="250"/>
  </r>
  <r>
    <x v="19"/>
    <s v="Home Furniture"/>
    <s v="0178-IL-DES PLAINES-IL-CO"/>
    <x v="1"/>
    <n v="0.41799999999999998"/>
    <n v="250"/>
  </r>
  <r>
    <x v="19"/>
    <s v="Home Furniture"/>
    <s v="0178-IL-DES PLAINES-IL-CT"/>
    <x v="1"/>
    <n v="0.40500000000000003"/>
    <n v="155"/>
  </r>
  <r>
    <x v="19"/>
    <s v="Home Furniture"/>
    <s v="0178-IL-DES PLAINES-IL-DC"/>
    <x v="2"/>
    <n v="0.215"/>
    <n v="147.4"/>
  </r>
  <r>
    <x v="19"/>
    <s v="Home Furniture"/>
    <s v="0178-IL-DES PLAINES-IL-DE"/>
    <x v="2"/>
    <n v="0.40899999999999997"/>
    <n v="140.80000000000001"/>
  </r>
  <r>
    <x v="19"/>
    <s v="Home Furniture"/>
    <s v="0178-IL-DES PLAINES-IL-FL"/>
    <x v="2"/>
    <n v="0.60499999999999998"/>
    <n v="211.5"/>
  </r>
  <r>
    <x v="19"/>
    <s v="Home Furniture"/>
    <s v="0178-IL-DES PLAINES-IL-GA"/>
    <x v="0"/>
    <n v="0.33"/>
    <n v="149"/>
  </r>
  <r>
    <x v="19"/>
    <s v="Home Furniture"/>
    <s v="0178-IL-DES PLAINES-IL-IA"/>
    <x v="3"/>
    <n v="0.47799999999999998"/>
    <n v="165"/>
  </r>
  <r>
    <x v="19"/>
    <s v="Home Furniture"/>
    <s v="0178-IL-DES PLAINES-IL-ID"/>
    <x v="0"/>
    <n v="0.33"/>
    <n v="149"/>
  </r>
  <r>
    <x v="19"/>
    <s v="Home Furniture"/>
    <s v="0178-IL-DES PLAINES-IL-IL"/>
    <x v="0"/>
    <n v="0.33"/>
    <n v="149"/>
  </r>
  <r>
    <x v="19"/>
    <s v="Home Furniture"/>
    <s v="0178-IL-DES PLAINES-IL-IN"/>
    <x v="0"/>
    <n v="0.33"/>
    <n v="149"/>
  </r>
  <r>
    <x v="19"/>
    <s v="Home Furniture"/>
    <s v="0178-IL-DES PLAINES-IL-KS"/>
    <x v="1"/>
    <n v="0.59"/>
    <n v="125.5"/>
  </r>
  <r>
    <x v="19"/>
    <s v="Home Furniture"/>
    <s v="0178-IL-DES PLAINES-IL-KY"/>
    <x v="3"/>
    <n v="0.47799999999999998"/>
    <n v="165"/>
  </r>
  <r>
    <x v="19"/>
    <s v="Home Furniture"/>
    <s v="0178-IL-DES PLAINES-IL-LA"/>
    <x v="0"/>
    <n v="0.33"/>
    <n v="149"/>
  </r>
  <r>
    <x v="19"/>
    <s v="Home Furniture"/>
    <s v="0178-IL-DES PLAINES-IL-MA"/>
    <x v="1"/>
    <n v="0.4"/>
    <n v="300"/>
  </r>
  <r>
    <x v="19"/>
    <s v="Home Furniture"/>
    <s v="0178-IL-DES PLAINES-IL-MB"/>
    <x v="3"/>
    <n v="0.373"/>
    <n v="400"/>
  </r>
  <r>
    <x v="19"/>
    <s v="Home Furniture"/>
    <s v="0178-IL-DES PLAINES-IL-MD"/>
    <x v="2"/>
    <n v="0.73099999999999998"/>
    <n v="190.6"/>
  </r>
  <r>
    <x v="19"/>
    <s v="Home Furniture"/>
    <s v="0178-IL-DES PLAINES-IL-ME"/>
    <x v="1"/>
    <n v="0.36299999999999999"/>
    <n v="155"/>
  </r>
  <r>
    <x v="19"/>
    <s v="Home Furniture"/>
    <s v="0178-IL-DES PLAINES-IL-MI"/>
    <x v="2"/>
    <n v="0.50600000000000001"/>
    <n v="125.6"/>
  </r>
  <r>
    <x v="19"/>
    <s v="Home Furniture"/>
    <s v="0178-IL-DES PLAINES-IL-MN"/>
    <x v="2"/>
    <n v="0.59799999999999998"/>
    <n v="146.19999999999999"/>
  </r>
  <r>
    <x v="19"/>
    <s v="Home Furniture"/>
    <s v="0178-IL-DES PLAINES-IL-MO"/>
    <x v="0"/>
    <n v="0.33"/>
    <n v="149"/>
  </r>
  <r>
    <x v="19"/>
    <s v="Home Furniture"/>
    <s v="0178-IL-DES PLAINES-IL-MS"/>
    <x v="1"/>
    <n v="0.39900000000000002"/>
    <n v="224"/>
  </r>
  <r>
    <x v="19"/>
    <s v="Home Furniture"/>
    <s v="0178-IL-DES PLAINES-IL-MT"/>
    <x v="0"/>
    <n v="0.33"/>
    <n v="149"/>
  </r>
  <r>
    <x v="19"/>
    <s v="Home Furniture"/>
    <s v="0178-IL-DES PLAINES-IL-NC"/>
    <x v="1"/>
    <n v="0.45600000000000002"/>
    <n v="253"/>
  </r>
  <r>
    <x v="19"/>
    <s v="Home Furniture"/>
    <s v="0178-IL-DES PLAINES-IL-ND"/>
    <x v="2"/>
    <n v="0.66500000000000004"/>
    <n v="216.4"/>
  </r>
  <r>
    <x v="19"/>
    <s v="Home Furniture"/>
    <s v="0178-IL-DES PLAINES-IL-NE"/>
    <x v="3"/>
    <n v="0.47799999999999998"/>
    <n v="165"/>
  </r>
  <r>
    <x v="19"/>
    <s v="Home Furniture"/>
    <s v="0178-IL-DES PLAINES-IL-NH"/>
    <x v="0"/>
    <n v="0.33"/>
    <n v="149"/>
  </r>
  <r>
    <x v="19"/>
    <s v="Home Furniture"/>
    <s v="0178-IL-DES PLAINES-IL-NJ"/>
    <x v="1"/>
    <n v="0.60099999999999998"/>
    <n v="250"/>
  </r>
  <r>
    <x v="19"/>
    <s v="Home Furniture"/>
    <s v="0178-IL-DES PLAINES-IL-NM"/>
    <x v="1"/>
    <n v="0.436"/>
    <n v="155"/>
  </r>
  <r>
    <x v="19"/>
    <s v="Home Furniture"/>
    <s v="0178-IL-DES PLAINES-IL-NV"/>
    <x v="0"/>
    <n v="0.33"/>
    <n v="149"/>
  </r>
  <r>
    <x v="19"/>
    <s v="Home Furniture"/>
    <s v="0178-IL-DES PLAINES-IL-NY"/>
    <x v="0"/>
    <n v="0.33"/>
    <n v="149"/>
  </r>
  <r>
    <x v="19"/>
    <s v="Home Furniture"/>
    <s v="0178-IL-DES PLAINES-IL-OH"/>
    <x v="2"/>
    <n v="0.51100000000000001"/>
    <n v="148"/>
  </r>
  <r>
    <x v="19"/>
    <s v="Home Furniture"/>
    <s v="0178-IL-DES PLAINES-IL-OK"/>
    <x v="1"/>
    <n v="0.57499999999999996"/>
    <n v="250"/>
  </r>
  <r>
    <x v="19"/>
    <s v="Home Furniture"/>
    <s v="0178-IL-DES PLAINES-IL-ON"/>
    <x v="2"/>
    <n v="0.69899999999999995"/>
    <n v="133.69999999999999"/>
  </r>
  <r>
    <x v="19"/>
    <s v="Home Furniture"/>
    <s v="0178-IL-DES PLAINES-IL-OR"/>
    <x v="0"/>
    <n v="0.33"/>
    <n v="149"/>
  </r>
  <r>
    <x v="19"/>
    <s v="Home Furniture"/>
    <s v="0178-IL-DES PLAINES-IL-PA"/>
    <x v="2"/>
    <n v="0.45100000000000001"/>
    <n v="167.1"/>
  </r>
  <r>
    <x v="19"/>
    <s v="Home Furniture"/>
    <s v="0178-IL-DES PLAINES-IL-QC"/>
    <x v="0"/>
    <n v="0.39"/>
    <n v="172"/>
  </r>
  <r>
    <x v="19"/>
    <s v="Home Furniture"/>
    <s v="0178-IL-DES PLAINES-IL-RI"/>
    <x v="0"/>
    <n v="0.33"/>
    <n v="149"/>
  </r>
  <r>
    <x v="19"/>
    <s v="Home Furniture"/>
    <s v="0178-IL-DES PLAINES-IL-SC"/>
    <x v="0"/>
    <n v="0.33"/>
    <n v="149"/>
  </r>
  <r>
    <x v="19"/>
    <s v="Home Furniture"/>
    <s v="0178-IL-DES PLAINES-IL-SD"/>
    <x v="2"/>
    <n v="0.53300000000000003"/>
    <n v="156.19999999999999"/>
  </r>
  <r>
    <x v="19"/>
    <s v="Home Furniture"/>
    <s v="0178-IL-DES PLAINES-IL-SK"/>
    <x v="3"/>
    <n v="0.373"/>
    <n v="400"/>
  </r>
  <r>
    <x v="19"/>
    <s v="Home Furniture"/>
    <s v="0178-IL-DES PLAINES-IL-TN"/>
    <x v="2"/>
    <n v="0.62"/>
    <n v="145.5"/>
  </r>
  <r>
    <x v="19"/>
    <s v="Home Furniture"/>
    <s v="0178-IL-DES PLAINES-IL-TX"/>
    <x v="0"/>
    <n v="0.33"/>
    <n v="149"/>
  </r>
  <r>
    <x v="19"/>
    <s v="Home Furniture"/>
    <s v="0178-IL-DES PLAINES-IL-UT"/>
    <x v="1"/>
    <n v="0.5"/>
    <n v="250"/>
  </r>
  <r>
    <x v="19"/>
    <s v="Home Furniture"/>
    <s v="0178-IL-DES PLAINES-IL-VA"/>
    <x v="0"/>
    <n v="0.33"/>
    <n v="149"/>
  </r>
  <r>
    <x v="19"/>
    <s v="Home Furniture"/>
    <s v="0178-IL-DES PLAINES-IL-VT"/>
    <x v="1"/>
    <n v="0.44"/>
    <n v="300"/>
  </r>
  <r>
    <x v="19"/>
    <s v="Home Furniture"/>
    <s v="0178-IL-DES PLAINES-IL-WA"/>
    <x v="1"/>
    <n v="0.61399999999999999"/>
    <n v="250"/>
  </r>
  <r>
    <x v="19"/>
    <s v="Home Furniture"/>
    <s v="0178-IL-DES PLAINES-IL-WI"/>
    <x v="2"/>
    <n v="0.54400000000000004"/>
    <n v="152.4"/>
  </r>
  <r>
    <x v="19"/>
    <s v="Home Furniture"/>
    <s v="0178-IL-DES PLAINES-IL-WV"/>
    <x v="3"/>
    <n v="0.47799999999999998"/>
    <n v="165"/>
  </r>
  <r>
    <x v="19"/>
    <s v="Home Furniture"/>
    <s v="0178-IL-DES PLAINES-IL-WY"/>
    <x v="0"/>
    <n v="0.33"/>
    <n v="149"/>
  </r>
  <r>
    <x v="20"/>
    <s v="Home Furniture"/>
    <s v="0201-TN-CLEVELAND-AB-TN"/>
    <x v="0"/>
    <n v="0.24"/>
    <n v="215"/>
  </r>
  <r>
    <x v="20"/>
    <s v="Home Furniture"/>
    <s v="0201-TN-CLEVELAND-AL-TN"/>
    <x v="2"/>
    <n v="0.56399999999999995"/>
    <n v="133.6"/>
  </r>
  <r>
    <x v="20"/>
    <s v="Home Furniture"/>
    <s v="0201-TN-CLEVELAND-AR-TN"/>
    <x v="2"/>
    <n v="0.42399999999999999"/>
    <n v="115.9"/>
  </r>
  <r>
    <x v="20"/>
    <s v="Home Furniture"/>
    <s v="0201-TN-CLEVELAND-AZ-TN"/>
    <x v="0"/>
    <n v="0.255"/>
    <n v="178"/>
  </r>
  <r>
    <x v="20"/>
    <s v="Home Furniture"/>
    <s v="0201-TN-CLEVELAND-BC-TN"/>
    <x v="0"/>
    <n v="0.24"/>
    <n v="215"/>
  </r>
  <r>
    <x v="20"/>
    <s v="Home Furniture"/>
    <s v="0201-TN-CLEVELAND-CA-TN"/>
    <x v="0"/>
    <n v="0.255"/>
    <n v="178"/>
  </r>
  <r>
    <x v="20"/>
    <s v="Home Furniture"/>
    <s v="0201-TN-CLEVELAND-CO-TN"/>
    <x v="0"/>
    <n v="0.255"/>
    <n v="178"/>
  </r>
  <r>
    <x v="20"/>
    <s v="Home Furniture"/>
    <s v="0201-TN-CLEVELAND-CT-TN"/>
    <x v="0"/>
    <n v="0.255"/>
    <n v="178"/>
  </r>
  <r>
    <x v="20"/>
    <s v="Home Furniture"/>
    <s v="0201-TN-CLEVELAND-DC-TN"/>
    <x v="2"/>
    <n v="7.0000000000000007E-2"/>
    <n v="186"/>
  </r>
  <r>
    <x v="20"/>
    <s v="Home Furniture"/>
    <s v="0201-TN-CLEVELAND-DE-TN"/>
    <x v="0"/>
    <n v="0.255"/>
    <n v="178"/>
  </r>
  <r>
    <x v="20"/>
    <s v="Home Furniture"/>
    <s v="0201-TN-CLEVELAND-FL-TN"/>
    <x v="2"/>
    <n v="0.56899999999999995"/>
    <n v="112.1"/>
  </r>
  <r>
    <x v="20"/>
    <s v="Home Furniture"/>
    <s v="0201-TN-CLEVELAND-GA-TN"/>
    <x v="2"/>
    <n v="0.6"/>
    <n v="145.69999999999999"/>
  </r>
  <r>
    <x v="20"/>
    <s v="Home Furniture"/>
    <s v="0201-TN-CLEVELAND-IA-TN"/>
    <x v="0"/>
    <n v="0.255"/>
    <n v="178"/>
  </r>
  <r>
    <x v="20"/>
    <s v="Home Furniture"/>
    <s v="0201-TN-CLEVELAND-ID-TN"/>
    <x v="2"/>
    <n v="7.0000000000000007E-2"/>
    <n v="211"/>
  </r>
  <r>
    <x v="20"/>
    <s v="Home Furniture"/>
    <s v="0201-TN-CLEVELAND-IL-TN"/>
    <x v="2"/>
    <n v="0.62"/>
    <n v="145.5"/>
  </r>
  <r>
    <x v="20"/>
    <s v="Home Furniture"/>
    <s v="0201-TN-CLEVELAND-IN-TN"/>
    <x v="2"/>
    <n v="0.34899999999999998"/>
    <n v="155.6"/>
  </r>
  <r>
    <x v="20"/>
    <s v="Home Furniture"/>
    <s v="0201-TN-CLEVELAND-KS-TN"/>
    <x v="0"/>
    <n v="0.255"/>
    <n v="178"/>
  </r>
  <r>
    <x v="20"/>
    <s v="Home Furniture"/>
    <s v="0201-TN-CLEVELAND-KY-TN"/>
    <x v="2"/>
    <n v="0.48599999999999999"/>
    <n v="180.7"/>
  </r>
  <r>
    <x v="20"/>
    <s v="Home Furniture"/>
    <s v="0201-TN-CLEVELAND-LA-TN"/>
    <x v="0"/>
    <n v="0.255"/>
    <n v="178"/>
  </r>
  <r>
    <x v="20"/>
    <s v="Home Furniture"/>
    <s v="0201-TN-CLEVELAND-MA-TN"/>
    <x v="0"/>
    <n v="0.255"/>
    <n v="178"/>
  </r>
  <r>
    <x v="20"/>
    <s v="Home Furniture"/>
    <s v="0201-TN-CLEVELAND-MB-TN"/>
    <x v="0"/>
    <n v="0.24"/>
    <n v="215"/>
  </r>
  <r>
    <x v="20"/>
    <s v="Home Furniture"/>
    <s v="0201-TN-CLEVELAND-MD-TN"/>
    <x v="2"/>
    <n v="0.4"/>
    <n v="193.9"/>
  </r>
  <r>
    <x v="20"/>
    <s v="Home Furniture"/>
    <s v="0201-TN-CLEVELAND-ME-TN"/>
    <x v="0"/>
    <n v="0.255"/>
    <n v="178"/>
  </r>
  <r>
    <x v="20"/>
    <s v="Home Furniture"/>
    <s v="0201-TN-CLEVELAND-MI-TN"/>
    <x v="2"/>
    <n v="0.60599999999999998"/>
    <n v="145.30000000000001"/>
  </r>
  <r>
    <x v="20"/>
    <s v="Home Furniture"/>
    <s v="0201-TN-CLEVELAND-MN-TN"/>
    <x v="0"/>
    <n v="0.255"/>
    <n v="178"/>
  </r>
  <r>
    <x v="20"/>
    <s v="Home Furniture"/>
    <s v="0201-TN-CLEVELAND-MO-TN"/>
    <x v="2"/>
    <n v="0.628"/>
    <n v="140.1"/>
  </r>
  <r>
    <x v="20"/>
    <s v="Home Furniture"/>
    <s v="0201-TN-CLEVELAND-MS-TN"/>
    <x v="2"/>
    <n v="0.56599999999999995"/>
    <n v="188.5"/>
  </r>
  <r>
    <x v="20"/>
    <s v="Home Furniture"/>
    <s v="0201-TN-CLEVELAND-MT-TN"/>
    <x v="0"/>
    <n v="0.255"/>
    <n v="178"/>
  </r>
  <r>
    <x v="20"/>
    <s v="Home Furniture"/>
    <s v="0201-TN-CLEVELAND-NC-TN"/>
    <x v="2"/>
    <n v="0.439"/>
    <n v="157"/>
  </r>
  <r>
    <x v="20"/>
    <s v="Home Furniture"/>
    <s v="0201-TN-CLEVELAND-ND-TN"/>
    <x v="0"/>
    <n v="0.255"/>
    <n v="178"/>
  </r>
  <r>
    <x v="20"/>
    <s v="Home Furniture"/>
    <s v="0201-TN-CLEVELAND-NE-TN"/>
    <x v="0"/>
    <n v="0.255"/>
    <n v="178"/>
  </r>
  <r>
    <x v="20"/>
    <s v="Home Furniture"/>
    <s v="0201-TN-CLEVELAND-NH-TN"/>
    <x v="0"/>
    <n v="0.255"/>
    <n v="178"/>
  </r>
  <r>
    <x v="20"/>
    <s v="Home Furniture"/>
    <s v="0201-TN-CLEVELAND-NJ-TN"/>
    <x v="0"/>
    <n v="0.255"/>
    <n v="178"/>
  </r>
  <r>
    <x v="20"/>
    <s v="Home Furniture"/>
    <s v="0201-TN-CLEVELAND-NM-TN"/>
    <x v="0"/>
    <n v="0.255"/>
    <n v="178"/>
  </r>
  <r>
    <x v="20"/>
    <s v="Home Furniture"/>
    <s v="0201-TN-CLEVELAND-NV-TN"/>
    <x v="0"/>
    <n v="0.255"/>
    <n v="178"/>
  </r>
  <r>
    <x v="20"/>
    <s v="Home Furniture"/>
    <s v="0201-TN-CLEVELAND-NY-TN"/>
    <x v="0"/>
    <n v="0.255"/>
    <n v="178"/>
  </r>
  <r>
    <x v="20"/>
    <s v="Home Furniture"/>
    <s v="0201-TN-CLEVELAND-OH-TN"/>
    <x v="2"/>
    <n v="0.67400000000000004"/>
    <n v="225.3"/>
  </r>
  <r>
    <x v="20"/>
    <s v="Home Furniture"/>
    <s v="0201-TN-CLEVELAND-OK-TN"/>
    <x v="0"/>
    <n v="0.255"/>
    <n v="178"/>
  </r>
  <r>
    <x v="20"/>
    <s v="Home Furniture"/>
    <s v="0201-TN-CLEVELAND-ON-TN"/>
    <x v="0"/>
    <n v="0.39"/>
    <n v="172"/>
  </r>
  <r>
    <x v="20"/>
    <s v="Home Furniture"/>
    <s v="0201-TN-CLEVELAND-OR-TN"/>
    <x v="0"/>
    <n v="0.255"/>
    <n v="178"/>
  </r>
  <r>
    <x v="20"/>
    <s v="Home Furniture"/>
    <s v="0201-TN-CLEVELAND-PA-TN"/>
    <x v="2"/>
    <n v="0.51300000000000001"/>
    <n v="158.19999999999999"/>
  </r>
  <r>
    <x v="20"/>
    <s v="Home Furniture"/>
    <s v="0201-TN-CLEVELAND-QC-TN"/>
    <x v="0"/>
    <n v="0.39"/>
    <n v="172"/>
  </r>
  <r>
    <x v="20"/>
    <s v="Home Furniture"/>
    <s v="0201-TN-CLEVELAND-RI-TN"/>
    <x v="0"/>
    <n v="0.255"/>
    <n v="178"/>
  </r>
  <r>
    <x v="20"/>
    <s v="Home Furniture"/>
    <s v="0201-TN-CLEVELAND-SC-TN"/>
    <x v="2"/>
    <n v="0.63900000000000001"/>
    <n v="152.69999999999999"/>
  </r>
  <r>
    <x v="20"/>
    <s v="Home Furniture"/>
    <s v="0201-TN-CLEVELAND-SD-TN"/>
    <x v="0"/>
    <n v="0.255"/>
    <n v="178"/>
  </r>
  <r>
    <x v="20"/>
    <s v="Home Furniture"/>
    <s v="0201-TN-CLEVELAND-SK-TN"/>
    <x v="0"/>
    <n v="0.24"/>
    <n v="215"/>
  </r>
  <r>
    <x v="20"/>
    <s v="Home Furniture"/>
    <s v="0201-TN-CLEVELAND-TN-TN"/>
    <x v="2"/>
    <n v="0.46200000000000002"/>
    <n v="152.9"/>
  </r>
  <r>
    <x v="20"/>
    <s v="Home Furniture"/>
    <s v="0201-TN-CLEVELAND-TX-TN"/>
    <x v="2"/>
    <n v="0.376"/>
    <n v="154.19999999999999"/>
  </r>
  <r>
    <x v="20"/>
    <s v="Home Furniture"/>
    <s v="0201-TN-CLEVELAND-UT-TN"/>
    <x v="0"/>
    <n v="0.255"/>
    <n v="178"/>
  </r>
  <r>
    <x v="20"/>
    <s v="Home Furniture"/>
    <s v="0201-TN-CLEVELAND-VA-TN"/>
    <x v="0"/>
    <n v="0.255"/>
    <n v="178"/>
  </r>
  <r>
    <x v="20"/>
    <s v="Home Furniture"/>
    <s v="0201-TN-CLEVELAND-VT-TN"/>
    <x v="0"/>
    <n v="0.255"/>
    <n v="178"/>
  </r>
  <r>
    <x v="20"/>
    <s v="Home Furniture"/>
    <s v="0201-TN-CLEVELAND-WA-TN"/>
    <x v="0"/>
    <n v="0.255"/>
    <n v="178"/>
  </r>
  <r>
    <x v="20"/>
    <s v="Home Furniture"/>
    <s v="0201-TN-CLEVELAND-WI-TN"/>
    <x v="0"/>
    <n v="0.255"/>
    <n v="178"/>
  </r>
  <r>
    <x v="20"/>
    <s v="Home Furniture"/>
    <s v="0201-TN-CLEVELAND-WV-TN"/>
    <x v="0"/>
    <n v="0.255"/>
    <n v="178"/>
  </r>
  <r>
    <x v="20"/>
    <s v="Home Furniture"/>
    <s v="0201-TN-CLEVELAND-WY-TN"/>
    <x v="0"/>
    <n v="0.255"/>
    <n v="178"/>
  </r>
  <r>
    <x v="20"/>
    <s v="Home Furniture"/>
    <s v="0201-TN-CLEVELAND-TN-AB"/>
    <x v="0"/>
    <n v="0.24"/>
    <n v="215"/>
  </r>
  <r>
    <x v="20"/>
    <s v="Home Furniture"/>
    <s v="0201-TN-CLEVELAND-TN-AL"/>
    <x v="2"/>
    <n v="0.36099999999999999"/>
    <n v="146.1"/>
  </r>
  <r>
    <x v="20"/>
    <s v="Home Furniture"/>
    <s v="0201-TN-CLEVELAND-TN-AR"/>
    <x v="2"/>
    <n v="0.49"/>
    <n v="138.30000000000001"/>
  </r>
  <r>
    <x v="20"/>
    <s v="Home Furniture"/>
    <s v="0201-TN-CLEVELAND-TN-AZ"/>
    <x v="0"/>
    <n v="0.21"/>
    <n v="200"/>
  </r>
  <r>
    <x v="20"/>
    <s v="Home Furniture"/>
    <s v="0201-TN-CLEVELAND-TN-BC"/>
    <x v="0"/>
    <n v="0.24"/>
    <n v="215"/>
  </r>
  <r>
    <x v="20"/>
    <s v="Home Furniture"/>
    <s v="0201-TN-CLEVELAND-TN-CA"/>
    <x v="2"/>
    <n v="0.44800000000000001"/>
    <n v="209.3"/>
  </r>
  <r>
    <x v="20"/>
    <s v="Home Furniture"/>
    <s v="0201-TN-CLEVELAND-TN-CO"/>
    <x v="0"/>
    <n v="0.21"/>
    <n v="200"/>
  </r>
  <r>
    <x v="20"/>
    <s v="Home Furniture"/>
    <s v="0201-TN-CLEVELAND-TN-CT"/>
    <x v="0"/>
    <n v="0.255"/>
    <n v="178"/>
  </r>
  <r>
    <x v="20"/>
    <s v="Home Furniture"/>
    <s v="0201-TN-CLEVELAND-TN-DC"/>
    <x v="0"/>
    <n v="0.255"/>
    <n v="178"/>
  </r>
  <r>
    <x v="20"/>
    <s v="Home Furniture"/>
    <s v="0201-TN-CLEVELAND-TN-DE"/>
    <x v="0"/>
    <n v="0.255"/>
    <n v="178"/>
  </r>
  <r>
    <x v="20"/>
    <s v="Home Furniture"/>
    <s v="0201-TN-CLEVELAND-TN-FL"/>
    <x v="2"/>
    <n v="0.27"/>
    <n v="160.6"/>
  </r>
  <r>
    <x v="20"/>
    <s v="Home Furniture"/>
    <s v="0201-TN-CLEVELAND-TN-GA"/>
    <x v="2"/>
    <n v="0.56000000000000005"/>
    <n v="164.7"/>
  </r>
  <r>
    <x v="20"/>
    <s v="Home Furniture"/>
    <s v="0201-TN-CLEVELAND-TN-IA"/>
    <x v="0"/>
    <n v="0.255"/>
    <n v="178"/>
  </r>
  <r>
    <x v="20"/>
    <s v="Home Furniture"/>
    <s v="0201-TN-CLEVELAND-TN-ID"/>
    <x v="0"/>
    <n v="0.21"/>
    <n v="200"/>
  </r>
  <r>
    <x v="20"/>
    <s v="Home Furniture"/>
    <s v="0201-TN-CLEVELAND-TN-IL"/>
    <x v="2"/>
    <n v="0.47199999999999998"/>
    <n v="133.69999999999999"/>
  </r>
  <r>
    <x v="20"/>
    <s v="Home Furniture"/>
    <s v="0201-TN-CLEVELAND-TN-IN"/>
    <x v="0"/>
    <n v="0.255"/>
    <n v="178"/>
  </r>
  <r>
    <x v="20"/>
    <s v="Home Furniture"/>
    <s v="0201-TN-CLEVELAND-TN-KS"/>
    <x v="0"/>
    <n v="0.255"/>
    <n v="178"/>
  </r>
  <r>
    <x v="20"/>
    <s v="Home Furniture"/>
    <s v="0201-TN-CLEVELAND-TN-KY"/>
    <x v="2"/>
    <n v="0.49"/>
    <n v="133.6"/>
  </r>
  <r>
    <x v="20"/>
    <s v="Home Furniture"/>
    <s v="0201-TN-CLEVELAND-TN-LA"/>
    <x v="0"/>
    <n v="0.255"/>
    <n v="178"/>
  </r>
  <r>
    <x v="20"/>
    <s v="Home Furniture"/>
    <s v="0201-TN-CLEVELAND-TN-MA"/>
    <x v="0"/>
    <n v="0.255"/>
    <n v="178"/>
  </r>
  <r>
    <x v="20"/>
    <s v="Home Furniture"/>
    <s v="0201-TN-CLEVELAND-TN-MB"/>
    <x v="0"/>
    <n v="0.24"/>
    <n v="215"/>
  </r>
  <r>
    <x v="20"/>
    <s v="Home Furniture"/>
    <s v="0201-TN-CLEVELAND-TN-MD"/>
    <x v="0"/>
    <n v="0.255"/>
    <n v="178"/>
  </r>
  <r>
    <x v="20"/>
    <s v="Home Furniture"/>
    <s v="0201-TN-CLEVELAND-TN-ME"/>
    <x v="0"/>
    <n v="0.255"/>
    <n v="178"/>
  </r>
  <r>
    <x v="20"/>
    <s v="Home Furniture"/>
    <s v="0201-TN-CLEVELAND-TN-MI"/>
    <x v="2"/>
    <n v="0.501"/>
    <n v="143.69999999999999"/>
  </r>
  <r>
    <x v="20"/>
    <s v="Home Furniture"/>
    <s v="0201-TN-CLEVELAND-TN-MN"/>
    <x v="0"/>
    <n v="0.255"/>
    <n v="178"/>
  </r>
  <r>
    <x v="20"/>
    <s v="Home Furniture"/>
    <s v="0201-TN-CLEVELAND-TN-MO"/>
    <x v="2"/>
    <n v="0.40699999999999997"/>
    <n v="141.30000000000001"/>
  </r>
  <r>
    <x v="20"/>
    <s v="Home Furniture"/>
    <s v="0201-TN-CLEVELAND-TN-MS"/>
    <x v="2"/>
    <n v="0.23799999999999999"/>
    <n v="92.4"/>
  </r>
  <r>
    <x v="20"/>
    <s v="Home Furniture"/>
    <s v="0201-TN-CLEVELAND-TN-MT"/>
    <x v="0"/>
    <n v="0.21"/>
    <n v="200"/>
  </r>
  <r>
    <x v="20"/>
    <s v="Home Furniture"/>
    <s v="0201-TN-CLEVELAND-TN-NC"/>
    <x v="2"/>
    <n v="0.59599999999999997"/>
    <n v="143.69999999999999"/>
  </r>
  <r>
    <x v="20"/>
    <s v="Home Furniture"/>
    <s v="0201-TN-CLEVELAND-TN-ND"/>
    <x v="0"/>
    <n v="0.255"/>
    <n v="178"/>
  </r>
  <r>
    <x v="20"/>
    <s v="Home Furniture"/>
    <s v="0201-TN-CLEVELAND-TN-NE"/>
    <x v="2"/>
    <n v="0.32900000000000001"/>
    <n v="201.3"/>
  </r>
  <r>
    <x v="20"/>
    <s v="Home Furniture"/>
    <s v="0201-TN-CLEVELAND-TN-NH"/>
    <x v="0"/>
    <n v="0.255"/>
    <n v="178"/>
  </r>
  <r>
    <x v="20"/>
    <s v="Home Furniture"/>
    <s v="0201-TN-CLEVELAND-TN-NJ"/>
    <x v="0"/>
    <n v="0.255"/>
    <n v="178"/>
  </r>
  <r>
    <x v="20"/>
    <s v="Home Furniture"/>
    <s v="0201-TN-CLEVELAND-TN-NM"/>
    <x v="0"/>
    <n v="0.21"/>
    <n v="200"/>
  </r>
  <r>
    <x v="20"/>
    <s v="Home Furniture"/>
    <s v="0201-TN-CLEVELAND-TN-NV"/>
    <x v="0"/>
    <n v="0.21"/>
    <n v="200"/>
  </r>
  <r>
    <x v="20"/>
    <s v="Home Furniture"/>
    <s v="0201-TN-CLEVELAND-TN-NY"/>
    <x v="0"/>
    <n v="0.255"/>
    <n v="178"/>
  </r>
  <r>
    <x v="20"/>
    <s v="Home Furniture"/>
    <s v="0201-TN-CLEVELAND-TN-OH"/>
    <x v="0"/>
    <n v="0.255"/>
    <n v="178"/>
  </r>
  <r>
    <x v="20"/>
    <s v="Home Furniture"/>
    <s v="0201-TN-CLEVELAND-TN-OK"/>
    <x v="0"/>
    <n v="0.255"/>
    <n v="178"/>
  </r>
  <r>
    <x v="20"/>
    <s v="Home Furniture"/>
    <s v="0201-TN-CLEVELAND-TN-ON"/>
    <x v="0"/>
    <n v="0.39"/>
    <n v="172"/>
  </r>
  <r>
    <x v="20"/>
    <s v="Home Furniture"/>
    <s v="0201-TN-CLEVELAND-TN-OR"/>
    <x v="0"/>
    <n v="0.21"/>
    <n v="200"/>
  </r>
  <r>
    <x v="20"/>
    <s v="Home Furniture"/>
    <s v="0201-TN-CLEVELAND-TN-PA"/>
    <x v="0"/>
    <n v="0.255"/>
    <n v="178"/>
  </r>
  <r>
    <x v="20"/>
    <s v="Home Furniture"/>
    <s v="0201-TN-CLEVELAND-TN-QC"/>
    <x v="0"/>
    <n v="0.39"/>
    <n v="172"/>
  </r>
  <r>
    <x v="20"/>
    <s v="Home Furniture"/>
    <s v="0201-TN-CLEVELAND-TN-RI"/>
    <x v="0"/>
    <n v="0.255"/>
    <n v="178"/>
  </r>
  <r>
    <x v="20"/>
    <s v="Home Furniture"/>
    <s v="0201-TN-CLEVELAND-TN-SC"/>
    <x v="2"/>
    <n v="0.56699999999999995"/>
    <n v="134"/>
  </r>
  <r>
    <x v="20"/>
    <s v="Home Furniture"/>
    <s v="0201-TN-CLEVELAND-TN-SD"/>
    <x v="0"/>
    <n v="0.255"/>
    <n v="178"/>
  </r>
  <r>
    <x v="20"/>
    <s v="Home Furniture"/>
    <s v="0201-TN-CLEVELAND-TN-SK"/>
    <x v="0"/>
    <n v="0.24"/>
    <n v="215"/>
  </r>
  <r>
    <x v="20"/>
    <s v="Home Furniture"/>
    <s v="0201-TN-CLEVELAND-TN-TN"/>
    <x v="2"/>
    <n v="0.46200000000000002"/>
    <n v="152.9"/>
  </r>
  <r>
    <x v="20"/>
    <s v="Home Furniture"/>
    <s v="0201-TN-CLEVELAND-TN-TX"/>
    <x v="0"/>
    <n v="0.255"/>
    <n v="178"/>
  </r>
  <r>
    <x v="20"/>
    <s v="Home Furniture"/>
    <s v="0201-TN-CLEVELAND-TN-UT"/>
    <x v="0"/>
    <n v="0.21"/>
    <n v="200"/>
  </r>
  <r>
    <x v="20"/>
    <s v="Home Furniture"/>
    <s v="0201-TN-CLEVELAND-TN-VA"/>
    <x v="0"/>
    <n v="0.255"/>
    <n v="178"/>
  </r>
  <r>
    <x v="20"/>
    <s v="Home Furniture"/>
    <s v="0201-TN-CLEVELAND-TN-VT"/>
    <x v="0"/>
    <n v="0.255"/>
    <n v="178"/>
  </r>
  <r>
    <x v="20"/>
    <s v="Home Furniture"/>
    <s v="0201-TN-CLEVELAND-TN-WA"/>
    <x v="0"/>
    <n v="0.21"/>
    <n v="200"/>
  </r>
  <r>
    <x v="20"/>
    <s v="Home Furniture"/>
    <s v="0201-TN-CLEVELAND-TN-WI"/>
    <x v="0"/>
    <n v="0.255"/>
    <n v="178"/>
  </r>
  <r>
    <x v="20"/>
    <s v="Home Furniture"/>
    <s v="0201-TN-CLEVELAND-TN-WV"/>
    <x v="0"/>
    <n v="0.255"/>
    <n v="178"/>
  </r>
  <r>
    <x v="20"/>
    <s v="Home Furniture"/>
    <s v="0201-TN-CLEVELAND-TN-WY"/>
    <x v="0"/>
    <n v="0.21"/>
    <n v="200"/>
  </r>
  <r>
    <x v="21"/>
    <s v="Home Furniture"/>
    <s v="0341-MS-TUPELO-AB-MS"/>
    <x v="0"/>
    <n v="0.24"/>
    <n v="215"/>
  </r>
  <r>
    <x v="21"/>
    <s v="Home Furniture"/>
    <s v="0341-MS-TUPELO-AL-MS"/>
    <x v="2"/>
    <n v="0.46400000000000002"/>
    <n v="108"/>
  </r>
  <r>
    <x v="21"/>
    <s v="Home Furniture"/>
    <s v="0341-MS-TUPELO-AR-MS"/>
    <x v="1"/>
    <n v="0.51"/>
    <n v="90.3"/>
  </r>
  <r>
    <x v="21"/>
    <s v="Home Furniture"/>
    <s v="0341-MS-TUPELO-AZ-MS"/>
    <x v="1"/>
    <n v="0.52"/>
    <n v="155"/>
  </r>
  <r>
    <x v="21"/>
    <s v="Home Furniture"/>
    <s v="0341-MS-TUPELO-BC-MS"/>
    <x v="0"/>
    <n v="0.24"/>
    <n v="215"/>
  </r>
  <r>
    <x v="21"/>
    <s v="Home Furniture"/>
    <s v="0341-MS-TUPELO-CA-MS"/>
    <x v="2"/>
    <n v="0.50600000000000001"/>
    <n v="194.5"/>
  </r>
  <r>
    <x v="21"/>
    <s v="Home Furniture"/>
    <s v="0341-MS-TUPELO-CO-MS"/>
    <x v="0"/>
    <n v="0.255"/>
    <n v="178"/>
  </r>
  <r>
    <x v="21"/>
    <s v="Home Furniture"/>
    <s v="0341-MS-TUPELO-CT-MS"/>
    <x v="0"/>
    <n v="0.255"/>
    <n v="178"/>
  </r>
  <r>
    <x v="21"/>
    <s v="Home Furniture"/>
    <s v="0341-MS-TUPELO-DC-MS"/>
    <x v="0"/>
    <n v="0.255"/>
    <n v="178"/>
  </r>
  <r>
    <x v="21"/>
    <s v="Home Furniture"/>
    <s v="0341-MS-TUPELO-DE-MS"/>
    <x v="0"/>
    <n v="0.255"/>
    <n v="178"/>
  </r>
  <r>
    <x v="21"/>
    <s v="Home Furniture"/>
    <s v="0341-MS-TUPELO-FL-MS"/>
    <x v="0"/>
    <n v="0.255"/>
    <n v="178"/>
  </r>
  <r>
    <x v="21"/>
    <s v="Home Furniture"/>
    <s v="0341-MS-TUPELO-GA-MS"/>
    <x v="0"/>
    <n v="0.255"/>
    <n v="178"/>
  </r>
  <r>
    <x v="21"/>
    <s v="Home Furniture"/>
    <s v="0341-MS-TUPELO-IA-MS"/>
    <x v="0"/>
    <n v="0.255"/>
    <n v="178"/>
  </r>
  <r>
    <x v="21"/>
    <s v="Home Furniture"/>
    <s v="0341-MS-TUPELO-ID-MS"/>
    <x v="2"/>
    <n v="7.0000000000000007E-2"/>
    <n v="211"/>
  </r>
  <r>
    <x v="21"/>
    <s v="Home Furniture"/>
    <s v="0341-MS-TUPELO-IL-MS"/>
    <x v="1"/>
    <n v="0.39900000000000002"/>
    <n v="224"/>
  </r>
  <r>
    <x v="21"/>
    <s v="Home Furniture"/>
    <s v="0341-MS-TUPELO-IN-MS"/>
    <x v="0"/>
    <n v="0.255"/>
    <n v="178"/>
  </r>
  <r>
    <x v="21"/>
    <s v="Home Furniture"/>
    <s v="0341-MS-TUPELO-KS-MS"/>
    <x v="0"/>
    <n v="0.255"/>
    <n v="178"/>
  </r>
  <r>
    <x v="21"/>
    <s v="Home Furniture"/>
    <s v="0341-MS-TUPELO-KY-MS"/>
    <x v="2"/>
    <n v="0.374"/>
    <n v="104"/>
  </r>
  <r>
    <x v="21"/>
    <s v="Home Furniture"/>
    <s v="0341-MS-TUPELO-LA-MS"/>
    <x v="0"/>
    <n v="0.255"/>
    <n v="178"/>
  </r>
  <r>
    <x v="21"/>
    <s v="Home Furniture"/>
    <s v="0341-MS-TUPELO-MA-MS"/>
    <x v="1"/>
    <n v="0.46300000000000002"/>
    <n v="252.3"/>
  </r>
  <r>
    <x v="21"/>
    <s v="Home Furniture"/>
    <s v="0341-MS-TUPELO-MB-MS"/>
    <x v="0"/>
    <n v="0.24"/>
    <n v="215"/>
  </r>
  <r>
    <x v="21"/>
    <s v="Home Furniture"/>
    <s v="0341-MS-TUPELO-MD-MS"/>
    <x v="2"/>
    <n v="0.47199999999999998"/>
    <n v="161.19999999999999"/>
  </r>
  <r>
    <x v="21"/>
    <s v="Home Furniture"/>
    <s v="0341-MS-TUPELO-ME-MS"/>
    <x v="0"/>
    <n v="0.255"/>
    <n v="178"/>
  </r>
  <r>
    <x v="21"/>
    <s v="Home Furniture"/>
    <s v="0341-MS-TUPELO-MI-MS"/>
    <x v="0"/>
    <n v="0.255"/>
    <n v="178"/>
  </r>
  <r>
    <x v="21"/>
    <s v="Home Furniture"/>
    <s v="0341-MS-TUPELO-MN-MS"/>
    <x v="0"/>
    <n v="0.255"/>
    <n v="178"/>
  </r>
  <r>
    <x v="21"/>
    <s v="Home Furniture"/>
    <s v="0341-MS-TUPELO-MO-MS"/>
    <x v="1"/>
    <n v="0.28199999999999997"/>
    <n v="162.5"/>
  </r>
  <r>
    <x v="21"/>
    <s v="Home Furniture"/>
    <s v="0341-MS-TUPELO-MS-MS"/>
    <x v="0"/>
    <n v="0.255"/>
    <n v="178"/>
  </r>
  <r>
    <x v="21"/>
    <s v="Home Furniture"/>
    <s v="0341-MS-TUPELO-MT-MS"/>
    <x v="0"/>
    <n v="0.255"/>
    <n v="178"/>
  </r>
  <r>
    <x v="21"/>
    <s v="Home Furniture"/>
    <s v="0341-MS-TUPELO-NC-MS"/>
    <x v="1"/>
    <n v="0.65800000000000003"/>
    <n v="248.7"/>
  </r>
  <r>
    <x v="21"/>
    <s v="Home Furniture"/>
    <s v="0341-MS-TUPELO-ND-MS"/>
    <x v="0"/>
    <n v="0.255"/>
    <n v="178"/>
  </r>
  <r>
    <x v="21"/>
    <s v="Home Furniture"/>
    <s v="0341-MS-TUPELO-NE-MS"/>
    <x v="0"/>
    <n v="0.255"/>
    <n v="178"/>
  </r>
  <r>
    <x v="21"/>
    <s v="Home Furniture"/>
    <s v="0341-MS-TUPELO-NH-MS"/>
    <x v="0"/>
    <n v="0.255"/>
    <n v="178"/>
  </r>
  <r>
    <x v="21"/>
    <s v="Home Furniture"/>
    <s v="0341-MS-TUPELO-NJ-MS"/>
    <x v="0"/>
    <n v="0.255"/>
    <n v="178"/>
  </r>
  <r>
    <x v="21"/>
    <s v="Home Furniture"/>
    <s v="0341-MS-TUPELO-NM-MS"/>
    <x v="0"/>
    <n v="0.255"/>
    <n v="178"/>
  </r>
  <r>
    <x v="21"/>
    <s v="Home Furniture"/>
    <s v="0341-MS-TUPELO-NV-MS"/>
    <x v="0"/>
    <n v="0.255"/>
    <n v="178"/>
  </r>
  <r>
    <x v="21"/>
    <s v="Home Furniture"/>
    <s v="0341-MS-TUPELO-NY-MS"/>
    <x v="0"/>
    <n v="0.255"/>
    <n v="178"/>
  </r>
  <r>
    <x v="21"/>
    <s v="Home Furniture"/>
    <s v="0341-MS-TUPELO-OH-MS"/>
    <x v="2"/>
    <n v="0.45800000000000002"/>
    <n v="156.69999999999999"/>
  </r>
  <r>
    <x v="21"/>
    <s v="Home Furniture"/>
    <s v="0341-MS-TUPELO-OK-MS"/>
    <x v="2"/>
    <n v="0.41199999999999998"/>
    <n v="139.69999999999999"/>
  </r>
  <r>
    <x v="21"/>
    <s v="Home Furniture"/>
    <s v="0341-MS-TUPELO-ON-MS"/>
    <x v="0"/>
    <n v="0.39"/>
    <n v="172"/>
  </r>
  <r>
    <x v="21"/>
    <s v="Home Furniture"/>
    <s v="0341-MS-TUPELO-OR-MS"/>
    <x v="0"/>
    <n v="0.255"/>
    <n v="178"/>
  </r>
  <r>
    <x v="21"/>
    <s v="Home Furniture"/>
    <s v="0341-MS-TUPELO-PA-MS"/>
    <x v="2"/>
    <n v="0.53100000000000003"/>
    <n v="126.1"/>
  </r>
  <r>
    <x v="21"/>
    <s v="Home Furniture"/>
    <s v="0341-MS-TUPELO-QC-MS"/>
    <x v="0"/>
    <n v="0.39"/>
    <n v="172"/>
  </r>
  <r>
    <x v="21"/>
    <s v="Home Furniture"/>
    <s v="0341-MS-TUPELO-RI-MS"/>
    <x v="0"/>
    <n v="0.255"/>
    <n v="178"/>
  </r>
  <r>
    <x v="21"/>
    <s v="Home Furniture"/>
    <s v="0341-MS-TUPELO-SC-MS"/>
    <x v="0"/>
    <n v="0.255"/>
    <n v="178"/>
  </r>
  <r>
    <x v="21"/>
    <s v="Home Furniture"/>
    <s v="0341-MS-TUPELO-SD-MS"/>
    <x v="0"/>
    <n v="0.255"/>
    <n v="178"/>
  </r>
  <r>
    <x v="21"/>
    <s v="Home Furniture"/>
    <s v="0341-MS-TUPELO-SK-MS"/>
    <x v="0"/>
    <n v="0.24"/>
    <n v="215"/>
  </r>
  <r>
    <x v="21"/>
    <s v="Home Furniture"/>
    <s v="0341-MS-TUPELO-TN-MS"/>
    <x v="2"/>
    <n v="0.23799999999999999"/>
    <n v="92.4"/>
  </r>
  <r>
    <x v="21"/>
    <s v="Home Furniture"/>
    <s v="0341-MS-TUPELO-TX-MS"/>
    <x v="2"/>
    <n v="0.439"/>
    <n v="206.7"/>
  </r>
  <r>
    <x v="21"/>
    <s v="Home Furniture"/>
    <s v="0341-MS-TUPELO-UT-MS"/>
    <x v="0"/>
    <n v="0.255"/>
    <n v="178"/>
  </r>
  <r>
    <x v="21"/>
    <s v="Home Furniture"/>
    <s v="0341-MS-TUPELO-VA-MS"/>
    <x v="0"/>
    <n v="0.255"/>
    <n v="178"/>
  </r>
  <r>
    <x v="21"/>
    <s v="Home Furniture"/>
    <s v="0341-MS-TUPELO-VT-MS"/>
    <x v="0"/>
    <n v="0.255"/>
    <n v="178"/>
  </r>
  <r>
    <x v="21"/>
    <s v="Home Furniture"/>
    <s v="0341-MS-TUPELO-WA-MS"/>
    <x v="0"/>
    <n v="0.255"/>
    <n v="178"/>
  </r>
  <r>
    <x v="21"/>
    <s v="Home Furniture"/>
    <s v="0341-MS-TUPELO-WI-MS"/>
    <x v="2"/>
    <n v="0.628"/>
    <n v="176.9"/>
  </r>
  <r>
    <x v="21"/>
    <s v="Home Furniture"/>
    <s v="0341-MS-TUPELO-WV-MS"/>
    <x v="0"/>
    <n v="0.255"/>
    <n v="178"/>
  </r>
  <r>
    <x v="21"/>
    <s v="Home Furniture"/>
    <s v="0341-MS-TUPELO-WY-MS"/>
    <x v="0"/>
    <n v="0.255"/>
    <n v="178"/>
  </r>
  <r>
    <x v="21"/>
    <s v="Home Furniture"/>
    <s v="0341-MS-TUPELO-MS-AB"/>
    <x v="0"/>
    <n v="0.24"/>
    <n v="215"/>
  </r>
  <r>
    <x v="21"/>
    <s v="Home Furniture"/>
    <s v="0341-MS-TUPELO-MS-AL"/>
    <x v="2"/>
    <n v="0.46200000000000002"/>
    <n v="152.19999999999999"/>
  </r>
  <r>
    <x v="21"/>
    <s v="Home Furniture"/>
    <s v="0341-MS-TUPELO-MS-AR"/>
    <x v="0"/>
    <n v="0.255"/>
    <n v="178"/>
  </r>
  <r>
    <x v="21"/>
    <s v="Home Furniture"/>
    <s v="0341-MS-TUPELO-MS-AZ"/>
    <x v="1"/>
    <n v="0.34"/>
    <n v="155"/>
  </r>
  <r>
    <x v="21"/>
    <s v="Home Furniture"/>
    <s v="0341-MS-TUPELO-MS-BC"/>
    <x v="0"/>
    <n v="0.24"/>
    <n v="215"/>
  </r>
  <r>
    <x v="21"/>
    <s v="Home Furniture"/>
    <s v="0341-MS-TUPELO-MS-CA"/>
    <x v="0"/>
    <n v="0.21"/>
    <n v="200"/>
  </r>
  <r>
    <x v="21"/>
    <s v="Home Furniture"/>
    <s v="0341-MS-TUPELO-MS-CO"/>
    <x v="1"/>
    <n v="0.38400000000000001"/>
    <n v="110.3"/>
  </r>
  <r>
    <x v="21"/>
    <s v="Home Furniture"/>
    <s v="0341-MS-TUPELO-MS-CT"/>
    <x v="1"/>
    <n v="0.47799999999999998"/>
    <n v="155"/>
  </r>
  <r>
    <x v="21"/>
    <s v="Home Furniture"/>
    <s v="0341-MS-TUPELO-MS-DC"/>
    <x v="0"/>
    <n v="0.255"/>
    <n v="178"/>
  </r>
  <r>
    <x v="21"/>
    <s v="Home Furniture"/>
    <s v="0341-MS-TUPELO-MS-DE"/>
    <x v="0"/>
    <n v="0.255"/>
    <n v="178"/>
  </r>
  <r>
    <x v="21"/>
    <s v="Home Furniture"/>
    <s v="0341-MS-TUPELO-MS-FL"/>
    <x v="1"/>
    <n v="0.47199999999999998"/>
    <n v="194"/>
  </r>
  <r>
    <x v="21"/>
    <s v="Home Furniture"/>
    <s v="0341-MS-TUPELO-MS-GA"/>
    <x v="0"/>
    <n v="0.255"/>
    <n v="178"/>
  </r>
  <r>
    <x v="21"/>
    <s v="Home Furniture"/>
    <s v="0341-MS-TUPELO-MS-IA"/>
    <x v="1"/>
    <n v="0.29599999999999999"/>
    <n v="120"/>
  </r>
  <r>
    <x v="21"/>
    <s v="Home Furniture"/>
    <s v="0341-MS-TUPELO-MS-ID"/>
    <x v="1"/>
    <n v="0.28399999999999997"/>
    <n v="168"/>
  </r>
  <r>
    <x v="21"/>
    <s v="Home Furniture"/>
    <s v="0341-MS-TUPELO-MS-IL"/>
    <x v="2"/>
    <n v="0.46700000000000003"/>
    <n v="251.3"/>
  </r>
  <r>
    <x v="21"/>
    <s v="Home Furniture"/>
    <s v="0341-MS-TUPELO-MS-IN"/>
    <x v="2"/>
    <n v="0.52300000000000002"/>
    <n v="133.6"/>
  </r>
  <r>
    <x v="21"/>
    <s v="Home Furniture"/>
    <s v="0341-MS-TUPELO-MS-KS"/>
    <x v="0"/>
    <n v="0.255"/>
    <n v="178"/>
  </r>
  <r>
    <x v="21"/>
    <s v="Home Furniture"/>
    <s v="0341-MS-TUPELO-MS-KY"/>
    <x v="2"/>
    <n v="0.53600000000000003"/>
    <n v="119.6"/>
  </r>
  <r>
    <x v="21"/>
    <s v="Home Furniture"/>
    <s v="0341-MS-TUPELO-MS-LA"/>
    <x v="0"/>
    <n v="0.255"/>
    <n v="178"/>
  </r>
  <r>
    <x v="21"/>
    <s v="Home Furniture"/>
    <s v="0341-MS-TUPELO-MS-MA"/>
    <x v="1"/>
    <n v="0.51600000000000001"/>
    <n v="174.5"/>
  </r>
  <r>
    <x v="21"/>
    <s v="Home Furniture"/>
    <s v="0341-MS-TUPELO-MS-MB"/>
    <x v="0"/>
    <n v="0.24"/>
    <n v="215"/>
  </r>
  <r>
    <x v="21"/>
    <s v="Home Furniture"/>
    <s v="0341-MS-TUPELO-MS-MD"/>
    <x v="2"/>
    <n v="0.23699999999999999"/>
    <n v="206.5"/>
  </r>
  <r>
    <x v="21"/>
    <s v="Home Furniture"/>
    <s v="0341-MS-TUPELO-MS-ME"/>
    <x v="1"/>
    <n v="0.5"/>
    <n v="155"/>
  </r>
  <r>
    <x v="21"/>
    <s v="Home Furniture"/>
    <s v="0341-MS-TUPELO-MS-MI"/>
    <x v="0"/>
    <n v="0.255"/>
    <n v="178"/>
  </r>
  <r>
    <x v="21"/>
    <s v="Home Furniture"/>
    <s v="0341-MS-TUPELO-MS-MN"/>
    <x v="1"/>
    <n v="0.48599999999999999"/>
    <n v="129"/>
  </r>
  <r>
    <x v="21"/>
    <s v="Home Furniture"/>
    <s v="0341-MS-TUPELO-MS-MO"/>
    <x v="1"/>
    <n v="0.67"/>
    <n v="121.8"/>
  </r>
  <r>
    <x v="21"/>
    <s v="Home Furniture"/>
    <s v="0341-MS-TUPELO-MS-MS"/>
    <x v="0"/>
    <n v="0.255"/>
    <n v="178"/>
  </r>
  <r>
    <x v="21"/>
    <s v="Home Furniture"/>
    <s v="0341-MS-TUPELO-MS-MT"/>
    <x v="0"/>
    <n v="0.21"/>
    <n v="200"/>
  </r>
  <r>
    <x v="21"/>
    <s v="Home Furniture"/>
    <s v="0341-MS-TUPELO-MS-NC"/>
    <x v="0"/>
    <n v="0.255"/>
    <n v="178"/>
  </r>
  <r>
    <x v="21"/>
    <s v="Home Furniture"/>
    <s v="0341-MS-TUPELO-MS-ND"/>
    <x v="0"/>
    <n v="0.255"/>
    <n v="178"/>
  </r>
  <r>
    <x v="21"/>
    <s v="Home Furniture"/>
    <s v="0341-MS-TUPELO-MS-NE"/>
    <x v="0"/>
    <n v="0.255"/>
    <n v="178"/>
  </r>
  <r>
    <x v="21"/>
    <s v="Home Furniture"/>
    <s v="0341-MS-TUPELO-MS-NH"/>
    <x v="0"/>
    <n v="0.255"/>
    <n v="178"/>
  </r>
  <r>
    <x v="21"/>
    <s v="Home Furniture"/>
    <s v="0341-MS-TUPELO-MS-NJ"/>
    <x v="0"/>
    <n v="0.255"/>
    <n v="178"/>
  </r>
  <r>
    <x v="21"/>
    <s v="Home Furniture"/>
    <s v="0341-MS-TUPELO-MS-NM"/>
    <x v="1"/>
    <n v="0.52600000000000002"/>
    <n v="124.5"/>
  </r>
  <r>
    <x v="21"/>
    <s v="Home Furniture"/>
    <s v="0341-MS-TUPELO-MS-NV"/>
    <x v="0"/>
    <n v="0.21"/>
    <n v="200"/>
  </r>
  <r>
    <x v="21"/>
    <s v="Home Furniture"/>
    <s v="0341-MS-TUPELO-MS-NY"/>
    <x v="0"/>
    <n v="0.255"/>
    <n v="178"/>
  </r>
  <r>
    <x v="21"/>
    <s v="Home Furniture"/>
    <s v="0341-MS-TUPELO-MS-OH"/>
    <x v="2"/>
    <n v="0.52500000000000002"/>
    <n v="141.30000000000001"/>
  </r>
  <r>
    <x v="21"/>
    <s v="Home Furniture"/>
    <s v="0341-MS-TUPELO-MS-OK"/>
    <x v="1"/>
    <n v="0.497"/>
    <n v="160.30000000000001"/>
  </r>
  <r>
    <x v="21"/>
    <s v="Home Furniture"/>
    <s v="0341-MS-TUPELO-MS-ON"/>
    <x v="0"/>
    <n v="0.39"/>
    <n v="172"/>
  </r>
  <r>
    <x v="21"/>
    <s v="Home Furniture"/>
    <s v="0341-MS-TUPELO-MS-OR"/>
    <x v="0"/>
    <n v="0.21"/>
    <n v="200"/>
  </r>
  <r>
    <x v="21"/>
    <s v="Home Furniture"/>
    <s v="0341-MS-TUPELO-MS-PA"/>
    <x v="1"/>
    <n v="0.33800000000000002"/>
    <n v="202.8"/>
  </r>
  <r>
    <x v="21"/>
    <s v="Home Furniture"/>
    <s v="0341-MS-TUPELO-MS-QC"/>
    <x v="0"/>
    <n v="0.39"/>
    <n v="172"/>
  </r>
  <r>
    <x v="21"/>
    <s v="Home Furniture"/>
    <s v="0341-MS-TUPELO-MS-RI"/>
    <x v="0"/>
    <n v="0.255"/>
    <n v="178"/>
  </r>
  <r>
    <x v="21"/>
    <s v="Home Furniture"/>
    <s v="0341-MS-TUPELO-MS-SC"/>
    <x v="1"/>
    <n v="0.60299999999999998"/>
    <n v="229.3"/>
  </r>
  <r>
    <x v="21"/>
    <s v="Home Furniture"/>
    <s v="0341-MS-TUPELO-MS-SD"/>
    <x v="0"/>
    <n v="0.255"/>
    <n v="178"/>
  </r>
  <r>
    <x v="21"/>
    <s v="Home Furniture"/>
    <s v="0341-MS-TUPELO-MS-SK"/>
    <x v="0"/>
    <n v="0.24"/>
    <n v="215"/>
  </r>
  <r>
    <x v="21"/>
    <s v="Home Furniture"/>
    <s v="0341-MS-TUPELO-MS-TN"/>
    <x v="2"/>
    <n v="0.56599999999999995"/>
    <n v="188.5"/>
  </r>
  <r>
    <x v="21"/>
    <s v="Home Furniture"/>
    <s v="0341-MS-TUPELO-MS-TX"/>
    <x v="0"/>
    <n v="0.255"/>
    <n v="178"/>
  </r>
  <r>
    <x v="21"/>
    <s v="Home Furniture"/>
    <s v="0341-MS-TUPELO-MS-UT"/>
    <x v="0"/>
    <n v="0.21"/>
    <n v="200"/>
  </r>
  <r>
    <x v="21"/>
    <s v="Home Furniture"/>
    <s v="0341-MS-TUPELO-MS-VA"/>
    <x v="2"/>
    <n v="0.182"/>
    <n v="147.80000000000001"/>
  </r>
  <r>
    <x v="21"/>
    <s v="Home Furniture"/>
    <s v="0341-MS-TUPELO-MS-VT"/>
    <x v="0"/>
    <n v="0.255"/>
    <n v="178"/>
  </r>
  <r>
    <x v="21"/>
    <s v="Home Furniture"/>
    <s v="0341-MS-TUPELO-MS-WA"/>
    <x v="0"/>
    <n v="0.21"/>
    <n v="200"/>
  </r>
  <r>
    <x v="21"/>
    <s v="Home Furniture"/>
    <s v="0341-MS-TUPELO-MS-WI"/>
    <x v="1"/>
    <n v="0.45500000000000002"/>
    <n v="225.5"/>
  </r>
  <r>
    <x v="21"/>
    <s v="Home Furniture"/>
    <s v="0341-MS-TUPELO-MS-WV"/>
    <x v="0"/>
    <n v="0.255"/>
    <n v="178"/>
  </r>
  <r>
    <x v="21"/>
    <s v="Home Furniture"/>
    <s v="0341-MS-TUPELO-MS-WY"/>
    <x v="0"/>
    <n v="0.21"/>
    <n v="200"/>
  </r>
  <r>
    <x v="22"/>
    <s v="Automotive"/>
    <s v="0369-ON-WINDSOR-AL-ON"/>
    <x v="0"/>
    <n v="0.39"/>
    <n v="172"/>
  </r>
  <r>
    <x v="22"/>
    <s v="Automotive"/>
    <s v="0369-ON-WINDSOR-AR-ON"/>
    <x v="0"/>
    <n v="0.39"/>
    <n v="172"/>
  </r>
  <r>
    <x v="22"/>
    <s v="Automotive"/>
    <s v="0369-ON-WINDSOR-AZ-ON"/>
    <x v="0"/>
    <n v="0.39"/>
    <n v="172"/>
  </r>
  <r>
    <x v="22"/>
    <s v="Automotive"/>
    <s v="0369-ON-WINDSOR-CA-ON"/>
    <x v="0"/>
    <n v="0.39"/>
    <n v="172"/>
  </r>
  <r>
    <x v="22"/>
    <s v="Automotive"/>
    <s v="0369-ON-WINDSOR-CO-ON"/>
    <x v="0"/>
    <n v="0.39"/>
    <n v="172"/>
  </r>
  <r>
    <x v="22"/>
    <s v="Automotive"/>
    <s v="0369-ON-WINDSOR-CT-ON"/>
    <x v="0"/>
    <n v="0.39"/>
    <n v="172"/>
  </r>
  <r>
    <x v="22"/>
    <s v="Automotive"/>
    <s v="0369-ON-WINDSOR-DC-ON"/>
    <x v="0"/>
    <n v="0.39"/>
    <n v="172"/>
  </r>
  <r>
    <x v="22"/>
    <s v="Automotive"/>
    <s v="0369-ON-WINDSOR-DE-ON"/>
    <x v="0"/>
    <n v="0.39"/>
    <n v="172"/>
  </r>
  <r>
    <x v="22"/>
    <s v="Automotive"/>
    <s v="0369-ON-WINDSOR-FL-ON"/>
    <x v="0"/>
    <n v="0.39"/>
    <n v="172"/>
  </r>
  <r>
    <x v="22"/>
    <s v="Automotive"/>
    <s v="0369-ON-WINDSOR-GA-ON"/>
    <x v="0"/>
    <n v="0.39"/>
    <n v="172"/>
  </r>
  <r>
    <x v="22"/>
    <s v="Automotive"/>
    <s v="0369-ON-WINDSOR-IA-ON"/>
    <x v="0"/>
    <n v="0.39"/>
    <n v="172"/>
  </r>
  <r>
    <x v="22"/>
    <s v="Automotive"/>
    <s v="0369-ON-WINDSOR-ID-ON"/>
    <x v="0"/>
    <n v="0.39"/>
    <n v="172"/>
  </r>
  <r>
    <x v="22"/>
    <s v="Automotive"/>
    <s v="0369-ON-WINDSOR-IL-ON"/>
    <x v="2"/>
    <n v="0.69899999999999995"/>
    <n v="133.69999999999999"/>
  </r>
  <r>
    <x v="22"/>
    <s v="Automotive"/>
    <s v="0369-ON-WINDSOR-IN-ON"/>
    <x v="0"/>
    <n v="0.39"/>
    <n v="172"/>
  </r>
  <r>
    <x v="22"/>
    <s v="Automotive"/>
    <s v="0369-ON-WINDSOR-KS-ON"/>
    <x v="0"/>
    <n v="0.39"/>
    <n v="172"/>
  </r>
  <r>
    <x v="22"/>
    <s v="Automotive"/>
    <s v="0369-ON-WINDSOR-KY-ON"/>
    <x v="0"/>
    <n v="0.39"/>
    <n v="172"/>
  </r>
  <r>
    <x v="22"/>
    <s v="Automotive"/>
    <s v="0369-ON-WINDSOR-LA-ON"/>
    <x v="0"/>
    <n v="0.39"/>
    <n v="172"/>
  </r>
  <r>
    <x v="22"/>
    <s v="Automotive"/>
    <s v="0369-ON-WINDSOR-MA-ON"/>
    <x v="0"/>
    <n v="0.39"/>
    <n v="172"/>
  </r>
  <r>
    <x v="22"/>
    <s v="Automotive"/>
    <s v="0369-ON-WINDSOR-MD-ON"/>
    <x v="0"/>
    <n v="0.39"/>
    <n v="172"/>
  </r>
  <r>
    <x v="22"/>
    <s v="Automotive"/>
    <s v="0369-ON-WINDSOR-ME-ON"/>
    <x v="0"/>
    <n v="0.39"/>
    <n v="172"/>
  </r>
  <r>
    <x v="22"/>
    <s v="Automotive"/>
    <s v="0369-ON-WINDSOR-MI-ON"/>
    <x v="2"/>
    <n v="0.52400000000000002"/>
    <n v="121.2"/>
  </r>
  <r>
    <x v="22"/>
    <s v="Automotive"/>
    <s v="0369-ON-WINDSOR-MN-ON"/>
    <x v="0"/>
    <n v="0.39"/>
    <n v="172"/>
  </r>
  <r>
    <x v="22"/>
    <s v="Automotive"/>
    <s v="0369-ON-WINDSOR-MO-ON"/>
    <x v="0"/>
    <n v="0.39"/>
    <n v="172"/>
  </r>
  <r>
    <x v="22"/>
    <s v="Automotive"/>
    <s v="0369-ON-WINDSOR-MS-ON"/>
    <x v="0"/>
    <n v="0.39"/>
    <n v="172"/>
  </r>
  <r>
    <x v="22"/>
    <s v="Automotive"/>
    <s v="0369-ON-WINDSOR-MT-ON"/>
    <x v="0"/>
    <n v="0.39"/>
    <n v="172"/>
  </r>
  <r>
    <x v="22"/>
    <s v="Automotive"/>
    <s v="0369-ON-WINDSOR-NC-ON"/>
    <x v="2"/>
    <n v="0.67700000000000005"/>
    <n v="190.4"/>
  </r>
  <r>
    <x v="22"/>
    <s v="Automotive"/>
    <s v="0369-ON-WINDSOR-ND-ON"/>
    <x v="0"/>
    <n v="0.39"/>
    <n v="172"/>
  </r>
  <r>
    <x v="22"/>
    <s v="Automotive"/>
    <s v="0369-ON-WINDSOR-NE-ON"/>
    <x v="0"/>
    <n v="0.39"/>
    <n v="172"/>
  </r>
  <r>
    <x v="22"/>
    <s v="Automotive"/>
    <s v="0369-ON-WINDSOR-NH-ON"/>
    <x v="0"/>
    <n v="0.39"/>
    <n v="172"/>
  </r>
  <r>
    <x v="22"/>
    <s v="Automotive"/>
    <s v="0369-ON-WINDSOR-NJ-ON"/>
    <x v="0"/>
    <n v="0.39"/>
    <n v="172"/>
  </r>
  <r>
    <x v="22"/>
    <s v="Automotive"/>
    <s v="0369-ON-WINDSOR-NM-ON"/>
    <x v="0"/>
    <n v="0.39"/>
    <n v="172"/>
  </r>
  <r>
    <x v="22"/>
    <s v="Automotive"/>
    <s v="0369-ON-WINDSOR-NV-ON"/>
    <x v="0"/>
    <n v="0.39"/>
    <n v="172"/>
  </r>
  <r>
    <x v="22"/>
    <s v="Automotive"/>
    <s v="0369-ON-WINDSOR-NY-ON"/>
    <x v="0"/>
    <n v="0.39"/>
    <n v="172"/>
  </r>
  <r>
    <x v="22"/>
    <s v="Automotive"/>
    <s v="0369-ON-WINDSOR-OH-ON"/>
    <x v="2"/>
    <n v="0.29899999999999999"/>
    <n v="145.6"/>
  </r>
  <r>
    <x v="22"/>
    <s v="Automotive"/>
    <s v="0369-ON-WINDSOR-OK-ON"/>
    <x v="0"/>
    <n v="0.39"/>
    <n v="172"/>
  </r>
  <r>
    <x v="22"/>
    <s v="Automotive"/>
    <s v="0369-ON-WINDSOR-OR-ON"/>
    <x v="0"/>
    <n v="0.39"/>
    <n v="172"/>
  </r>
  <r>
    <x v="22"/>
    <s v="Automotive"/>
    <s v="0369-ON-WINDSOR-PA-ON"/>
    <x v="2"/>
    <n v="0.753"/>
    <n v="123"/>
  </r>
  <r>
    <x v="22"/>
    <s v="Automotive"/>
    <s v="0369-ON-WINDSOR-RI-ON"/>
    <x v="0"/>
    <n v="0.39"/>
    <n v="172"/>
  </r>
  <r>
    <x v="22"/>
    <s v="Automotive"/>
    <s v="0369-ON-WINDSOR-SC-ON"/>
    <x v="0"/>
    <n v="0.39"/>
    <n v="172"/>
  </r>
  <r>
    <x v="22"/>
    <s v="Automotive"/>
    <s v="0369-ON-WINDSOR-SD-ON"/>
    <x v="0"/>
    <n v="0.39"/>
    <n v="172"/>
  </r>
  <r>
    <x v="22"/>
    <s v="Automotive"/>
    <s v="0369-ON-WINDSOR-TN-ON"/>
    <x v="0"/>
    <n v="0.39"/>
    <n v="172"/>
  </r>
  <r>
    <x v="22"/>
    <s v="Automotive"/>
    <s v="0369-ON-WINDSOR-TX-ON"/>
    <x v="0"/>
    <n v="0.39"/>
    <n v="172"/>
  </r>
  <r>
    <x v="22"/>
    <s v="Automotive"/>
    <s v="0369-ON-WINDSOR-UT-ON"/>
    <x v="0"/>
    <n v="0.39"/>
    <n v="172"/>
  </r>
  <r>
    <x v="22"/>
    <s v="Automotive"/>
    <s v="0369-ON-WINDSOR-VA-ON"/>
    <x v="0"/>
    <n v="0.39"/>
    <n v="172"/>
  </r>
  <r>
    <x v="22"/>
    <s v="Automotive"/>
    <s v="0369-ON-WINDSOR-VT-ON"/>
    <x v="0"/>
    <n v="0.39"/>
    <n v="172"/>
  </r>
  <r>
    <x v="22"/>
    <s v="Automotive"/>
    <s v="0369-ON-WINDSOR-WA-ON"/>
    <x v="0"/>
    <n v="0.39"/>
    <n v="172"/>
  </r>
  <r>
    <x v="22"/>
    <s v="Automotive"/>
    <s v="0369-ON-WINDSOR-WI-ON"/>
    <x v="0"/>
    <n v="0.39"/>
    <n v="172"/>
  </r>
  <r>
    <x v="22"/>
    <s v="Automotive"/>
    <s v="0369-ON-WINDSOR-WV-ON"/>
    <x v="0"/>
    <n v="0.39"/>
    <n v="172"/>
  </r>
  <r>
    <x v="22"/>
    <s v="Automotive"/>
    <s v="0369-ON-WINDSOR-WY-ON"/>
    <x v="0"/>
    <n v="0.39"/>
    <n v="172"/>
  </r>
  <r>
    <x v="22"/>
    <s v="Automotive"/>
    <s v="0369-ON-WINDSOR-ON-AL"/>
    <x v="0"/>
    <n v="0.39"/>
    <n v="172"/>
  </r>
  <r>
    <x v="22"/>
    <s v="Automotive"/>
    <s v="0369-ON-WINDSOR-ON-AR"/>
    <x v="0"/>
    <n v="0.39"/>
    <n v="172"/>
  </r>
  <r>
    <x v="22"/>
    <s v="Automotive"/>
    <s v="0369-ON-WINDSOR-ON-AZ"/>
    <x v="0"/>
    <n v="0.39"/>
    <n v="172"/>
  </r>
  <r>
    <x v="22"/>
    <s v="Automotive"/>
    <s v="0369-ON-WINDSOR-ON-CA"/>
    <x v="2"/>
    <n v="0.434"/>
    <n v="148.30000000000001"/>
  </r>
  <r>
    <x v="22"/>
    <s v="Automotive"/>
    <s v="0369-ON-WINDSOR-ON-CO"/>
    <x v="0"/>
    <n v="0.39"/>
    <n v="172"/>
  </r>
  <r>
    <x v="22"/>
    <s v="Automotive"/>
    <s v="0369-ON-WINDSOR-ON-CT"/>
    <x v="0"/>
    <n v="0.39"/>
    <n v="172"/>
  </r>
  <r>
    <x v="22"/>
    <s v="Automotive"/>
    <s v="0369-ON-WINDSOR-ON-DC"/>
    <x v="0"/>
    <n v="0.39"/>
    <n v="172"/>
  </r>
  <r>
    <x v="22"/>
    <s v="Automotive"/>
    <s v="0369-ON-WINDSOR-ON-DE"/>
    <x v="0"/>
    <n v="0.39"/>
    <n v="172"/>
  </r>
  <r>
    <x v="22"/>
    <s v="Automotive"/>
    <s v="0369-ON-WINDSOR-ON-FL"/>
    <x v="0"/>
    <n v="0.39"/>
    <n v="172"/>
  </r>
  <r>
    <x v="22"/>
    <s v="Automotive"/>
    <s v="0369-ON-WINDSOR-ON-GA"/>
    <x v="0"/>
    <n v="0.39"/>
    <n v="172"/>
  </r>
  <r>
    <x v="22"/>
    <s v="Automotive"/>
    <s v="0369-ON-WINDSOR-ON-IA"/>
    <x v="0"/>
    <n v="0.39"/>
    <n v="172"/>
  </r>
  <r>
    <x v="22"/>
    <s v="Automotive"/>
    <s v="0369-ON-WINDSOR-ON-ID"/>
    <x v="0"/>
    <n v="0.39"/>
    <n v="172"/>
  </r>
  <r>
    <x v="22"/>
    <s v="Automotive"/>
    <s v="0369-ON-WINDSOR-ON-IL"/>
    <x v="2"/>
    <n v="0.48599999999999999"/>
    <n v="148.80000000000001"/>
  </r>
  <r>
    <x v="22"/>
    <s v="Automotive"/>
    <s v="0369-ON-WINDSOR-ON-IN"/>
    <x v="2"/>
    <n v="0.79600000000000004"/>
    <n v="112.6"/>
  </r>
  <r>
    <x v="22"/>
    <s v="Automotive"/>
    <s v="0369-ON-WINDSOR-ON-KS"/>
    <x v="0"/>
    <n v="0.39"/>
    <n v="172"/>
  </r>
  <r>
    <x v="22"/>
    <s v="Automotive"/>
    <s v="0369-ON-WINDSOR-ON-KY"/>
    <x v="2"/>
    <n v="0.44400000000000001"/>
    <n v="213.1"/>
  </r>
  <r>
    <x v="22"/>
    <s v="Automotive"/>
    <s v="0369-ON-WINDSOR-ON-LA"/>
    <x v="0"/>
    <n v="0.39"/>
    <n v="172"/>
  </r>
  <r>
    <x v="22"/>
    <s v="Automotive"/>
    <s v="0369-ON-WINDSOR-ON-MA"/>
    <x v="0"/>
    <n v="0.39"/>
    <n v="172"/>
  </r>
  <r>
    <x v="22"/>
    <s v="Automotive"/>
    <s v="0369-ON-WINDSOR-ON-MD"/>
    <x v="0"/>
    <n v="0.39"/>
    <n v="172"/>
  </r>
  <r>
    <x v="22"/>
    <s v="Automotive"/>
    <s v="0369-ON-WINDSOR-ON-ME"/>
    <x v="0"/>
    <n v="0.39"/>
    <n v="172"/>
  </r>
  <r>
    <x v="22"/>
    <s v="Automotive"/>
    <s v="0369-ON-WINDSOR-ON-MI"/>
    <x v="2"/>
    <n v="0.52500000000000002"/>
    <n v="163"/>
  </r>
  <r>
    <x v="22"/>
    <s v="Automotive"/>
    <s v="0369-ON-WINDSOR-ON-MN"/>
    <x v="0"/>
    <n v="0.39"/>
    <n v="172"/>
  </r>
  <r>
    <x v="22"/>
    <s v="Automotive"/>
    <s v="0369-ON-WINDSOR-ON-MO"/>
    <x v="0"/>
    <n v="0.39"/>
    <n v="172"/>
  </r>
  <r>
    <x v="22"/>
    <s v="Automotive"/>
    <s v="0369-ON-WINDSOR-ON-MS"/>
    <x v="0"/>
    <n v="0.39"/>
    <n v="172"/>
  </r>
  <r>
    <x v="22"/>
    <s v="Automotive"/>
    <s v="0369-ON-WINDSOR-ON-MT"/>
    <x v="0"/>
    <n v="0.39"/>
    <n v="172"/>
  </r>
  <r>
    <x v="22"/>
    <s v="Automotive"/>
    <s v="0369-ON-WINDSOR-ON-NC"/>
    <x v="2"/>
    <n v="0.45600000000000002"/>
    <n v="235.8"/>
  </r>
  <r>
    <x v="22"/>
    <s v="Automotive"/>
    <s v="0369-ON-WINDSOR-ON-ND"/>
    <x v="0"/>
    <n v="0.39"/>
    <n v="172"/>
  </r>
  <r>
    <x v="22"/>
    <s v="Automotive"/>
    <s v="0369-ON-WINDSOR-ON-NE"/>
    <x v="0"/>
    <n v="0.39"/>
    <n v="172"/>
  </r>
  <r>
    <x v="22"/>
    <s v="Automotive"/>
    <s v="0369-ON-WINDSOR-ON-NH"/>
    <x v="0"/>
    <n v="0.39"/>
    <n v="172"/>
  </r>
  <r>
    <x v="22"/>
    <s v="Automotive"/>
    <s v="0369-ON-WINDSOR-ON-NJ"/>
    <x v="0"/>
    <n v="0.39"/>
    <n v="172"/>
  </r>
  <r>
    <x v="22"/>
    <s v="Automotive"/>
    <s v="0369-ON-WINDSOR-ON-NM"/>
    <x v="0"/>
    <n v="0.39"/>
    <n v="172"/>
  </r>
  <r>
    <x v="22"/>
    <s v="Automotive"/>
    <s v="0369-ON-WINDSOR-ON-NV"/>
    <x v="0"/>
    <n v="0.39"/>
    <n v="172"/>
  </r>
  <r>
    <x v="22"/>
    <s v="Automotive"/>
    <s v="0369-ON-WINDSOR-ON-NY"/>
    <x v="0"/>
    <n v="0.39"/>
    <n v="172"/>
  </r>
  <r>
    <x v="22"/>
    <s v="Automotive"/>
    <s v="0369-ON-WINDSOR-ON-OH"/>
    <x v="2"/>
    <n v="0.59499999999999997"/>
    <n v="185.9"/>
  </r>
  <r>
    <x v="22"/>
    <s v="Automotive"/>
    <s v="0369-ON-WINDSOR-ON-OK"/>
    <x v="0"/>
    <n v="0.39"/>
    <n v="172"/>
  </r>
  <r>
    <x v="22"/>
    <s v="Automotive"/>
    <s v="0369-ON-WINDSOR-ON-OR"/>
    <x v="0"/>
    <n v="0.39"/>
    <n v="172"/>
  </r>
  <r>
    <x v="22"/>
    <s v="Automotive"/>
    <s v="0369-ON-WINDSOR-ON-PA"/>
    <x v="0"/>
    <n v="0.39"/>
    <n v="172"/>
  </r>
  <r>
    <x v="22"/>
    <s v="Automotive"/>
    <s v="0369-ON-WINDSOR-ON-RI"/>
    <x v="0"/>
    <n v="0.39"/>
    <n v="172"/>
  </r>
  <r>
    <x v="22"/>
    <s v="Automotive"/>
    <s v="0369-ON-WINDSOR-ON-SC"/>
    <x v="0"/>
    <n v="0.39"/>
    <n v="172"/>
  </r>
  <r>
    <x v="22"/>
    <s v="Automotive"/>
    <s v="0369-ON-WINDSOR-ON-SD"/>
    <x v="0"/>
    <n v="0.39"/>
    <n v="172"/>
  </r>
  <r>
    <x v="22"/>
    <s v="Automotive"/>
    <s v="0369-ON-WINDSOR-ON-TN"/>
    <x v="0"/>
    <n v="0.39"/>
    <n v="172"/>
  </r>
  <r>
    <x v="22"/>
    <s v="Automotive"/>
    <s v="0369-ON-WINDSOR-ON-TX"/>
    <x v="2"/>
    <n v="0.45200000000000001"/>
    <n v="263.10000000000002"/>
  </r>
  <r>
    <x v="22"/>
    <s v="Automotive"/>
    <s v="0369-ON-WINDSOR-ON-UT"/>
    <x v="0"/>
    <n v="0.39"/>
    <n v="172"/>
  </r>
  <r>
    <x v="22"/>
    <s v="Automotive"/>
    <s v="0369-ON-WINDSOR-ON-VA"/>
    <x v="0"/>
    <n v="0.39"/>
    <n v="172"/>
  </r>
  <r>
    <x v="22"/>
    <s v="Automotive"/>
    <s v="0369-ON-WINDSOR-ON-VT"/>
    <x v="0"/>
    <n v="0.39"/>
    <n v="172"/>
  </r>
  <r>
    <x v="22"/>
    <s v="Automotive"/>
    <s v="0369-ON-WINDSOR-ON-WA"/>
    <x v="0"/>
    <n v="0.39"/>
    <n v="172"/>
  </r>
  <r>
    <x v="22"/>
    <s v="Automotive"/>
    <s v="0369-ON-WINDSOR-ON-WI"/>
    <x v="0"/>
    <n v="0.39"/>
    <n v="172"/>
  </r>
  <r>
    <x v="22"/>
    <s v="Automotive"/>
    <s v="0369-ON-WINDSOR-ON-WV"/>
    <x v="0"/>
    <n v="0.39"/>
    <n v="172"/>
  </r>
  <r>
    <x v="22"/>
    <s v="Automotive"/>
    <s v="0369-ON-WINDSOR-ON-WY"/>
    <x v="0"/>
    <n v="0.39"/>
    <n v="172"/>
  </r>
  <r>
    <x v="23"/>
    <s v="Flooring &amp; Textile Products"/>
    <s v="0383-PA-BERWICK-AB-PA"/>
    <x v="4"/>
    <n v="0.25800000000000001"/>
    <n v="188"/>
  </r>
  <r>
    <x v="23"/>
    <s v="Flooring &amp; Textile Products"/>
    <s v="0383-PA-BERWICK-AL-PA"/>
    <x v="0"/>
    <n v="0.255"/>
    <n v="178"/>
  </r>
  <r>
    <x v="23"/>
    <s v="Flooring &amp; Textile Products"/>
    <s v="0383-PA-BERWICK-AR-PA"/>
    <x v="2"/>
    <n v="0.40799999999999997"/>
    <n v="181.7"/>
  </r>
  <r>
    <x v="23"/>
    <s v="Flooring &amp; Textile Products"/>
    <s v="0383-PA-BERWICK-AZ-PA"/>
    <x v="0"/>
    <n v="0.255"/>
    <n v="178"/>
  </r>
  <r>
    <x v="23"/>
    <s v="Flooring &amp; Textile Products"/>
    <s v="0383-PA-BERWICK-BC-PA"/>
    <x v="4"/>
    <n v="0.25800000000000001"/>
    <n v="188"/>
  </r>
  <r>
    <x v="23"/>
    <s v="Flooring &amp; Textile Products"/>
    <s v="0383-PA-BERWICK-CA-PA"/>
    <x v="2"/>
    <n v="0.436"/>
    <n v="182.9"/>
  </r>
  <r>
    <x v="23"/>
    <s v="Flooring &amp; Textile Products"/>
    <s v="0383-PA-BERWICK-CO-PA"/>
    <x v="0"/>
    <n v="0.255"/>
    <n v="178"/>
  </r>
  <r>
    <x v="23"/>
    <s v="Flooring &amp; Textile Products"/>
    <s v="0383-PA-BERWICK-CT-PA"/>
    <x v="0"/>
    <n v="0.255"/>
    <n v="178"/>
  </r>
  <r>
    <x v="23"/>
    <s v="Flooring &amp; Textile Products"/>
    <s v="0383-PA-BERWICK-DC-PA"/>
    <x v="4"/>
    <n v="0.16700000000000001"/>
    <n v="122"/>
  </r>
  <r>
    <x v="23"/>
    <s v="Flooring &amp; Textile Products"/>
    <s v="0383-PA-BERWICK-DE-PA"/>
    <x v="0"/>
    <n v="0.255"/>
    <n v="178"/>
  </r>
  <r>
    <x v="23"/>
    <s v="Flooring &amp; Textile Products"/>
    <s v="0383-PA-BERWICK-FL-PA"/>
    <x v="2"/>
    <n v="0.59399999999999997"/>
    <n v="202.4"/>
  </r>
  <r>
    <x v="23"/>
    <s v="Flooring &amp; Textile Products"/>
    <s v="0383-PA-BERWICK-GA-PA"/>
    <x v="0"/>
    <n v="0.255"/>
    <n v="178"/>
  </r>
  <r>
    <x v="23"/>
    <s v="Flooring &amp; Textile Products"/>
    <s v="0383-PA-BERWICK-IA-PA"/>
    <x v="0"/>
    <n v="0.255"/>
    <n v="178"/>
  </r>
  <r>
    <x v="23"/>
    <s v="Flooring &amp; Textile Products"/>
    <s v="0383-PA-BERWICK-ID-PA"/>
    <x v="4"/>
    <n v="0.107"/>
    <n v="144"/>
  </r>
  <r>
    <x v="23"/>
    <s v="Flooring &amp; Textile Products"/>
    <s v="0383-PA-BERWICK-IL-PA"/>
    <x v="2"/>
    <n v="0.45100000000000001"/>
    <n v="167.1"/>
  </r>
  <r>
    <x v="23"/>
    <s v="Flooring &amp; Textile Products"/>
    <s v="0383-PA-BERWICK-IN-PA"/>
    <x v="2"/>
    <n v="0.499"/>
    <n v="182.3"/>
  </r>
  <r>
    <x v="23"/>
    <s v="Flooring &amp; Textile Products"/>
    <s v="0383-PA-BERWICK-KS-PA"/>
    <x v="0"/>
    <n v="0.255"/>
    <n v="178"/>
  </r>
  <r>
    <x v="23"/>
    <s v="Flooring &amp; Textile Products"/>
    <s v="0383-PA-BERWICK-KY-PA"/>
    <x v="0"/>
    <n v="0.255"/>
    <n v="178"/>
  </r>
  <r>
    <x v="23"/>
    <s v="Flooring &amp; Textile Products"/>
    <s v="0383-PA-BERWICK-LA-PA"/>
    <x v="0"/>
    <n v="0.255"/>
    <n v="178"/>
  </r>
  <r>
    <x v="23"/>
    <s v="Flooring &amp; Textile Products"/>
    <s v="0383-PA-BERWICK-MA-PA"/>
    <x v="0"/>
    <n v="0.255"/>
    <n v="178"/>
  </r>
  <r>
    <x v="23"/>
    <s v="Flooring &amp; Textile Products"/>
    <s v="0383-PA-BERWICK-MB-PA"/>
    <x v="4"/>
    <n v="0.25800000000000001"/>
    <n v="188"/>
  </r>
  <r>
    <x v="23"/>
    <s v="Flooring &amp; Textile Products"/>
    <s v="0383-PA-BERWICK-MD-PA"/>
    <x v="2"/>
    <n v="0.48299999999999998"/>
    <n v="177.3"/>
  </r>
  <r>
    <x v="23"/>
    <s v="Flooring &amp; Textile Products"/>
    <s v="0383-PA-BERWICK-ME-PA"/>
    <x v="0"/>
    <n v="0.255"/>
    <n v="178"/>
  </r>
  <r>
    <x v="23"/>
    <s v="Flooring &amp; Textile Products"/>
    <s v="0383-PA-BERWICK-MI-PA"/>
    <x v="2"/>
    <n v="0.48899999999999999"/>
    <n v="178.8"/>
  </r>
  <r>
    <x v="23"/>
    <s v="Flooring &amp; Textile Products"/>
    <s v="0383-PA-BERWICK-MN-PA"/>
    <x v="0"/>
    <n v="0.255"/>
    <n v="178"/>
  </r>
  <r>
    <x v="23"/>
    <s v="Flooring &amp; Textile Products"/>
    <s v="0383-PA-BERWICK-MO-PA"/>
    <x v="2"/>
    <n v="0.64800000000000002"/>
    <n v="153.30000000000001"/>
  </r>
  <r>
    <x v="23"/>
    <s v="Flooring &amp; Textile Products"/>
    <s v="0383-PA-BERWICK-MS-PA"/>
    <x v="0"/>
    <n v="0.255"/>
    <n v="178"/>
  </r>
  <r>
    <x v="23"/>
    <s v="Flooring &amp; Textile Products"/>
    <s v="0383-PA-BERWICK-MT-PA"/>
    <x v="0"/>
    <n v="0.255"/>
    <n v="178"/>
  </r>
  <r>
    <x v="23"/>
    <s v="Flooring &amp; Textile Products"/>
    <s v="0383-PA-BERWICK-NC-PA"/>
    <x v="0"/>
    <n v="0.255"/>
    <n v="178"/>
  </r>
  <r>
    <x v="23"/>
    <s v="Flooring &amp; Textile Products"/>
    <s v="0383-PA-BERWICK-ND-PA"/>
    <x v="0"/>
    <n v="0.255"/>
    <n v="178"/>
  </r>
  <r>
    <x v="23"/>
    <s v="Flooring &amp; Textile Products"/>
    <s v="0383-PA-BERWICK-NE-PA"/>
    <x v="0"/>
    <n v="0.255"/>
    <n v="178"/>
  </r>
  <r>
    <x v="23"/>
    <s v="Flooring &amp; Textile Products"/>
    <s v="0383-PA-BERWICK-NH-PA"/>
    <x v="0"/>
    <n v="0.255"/>
    <n v="178"/>
  </r>
  <r>
    <x v="23"/>
    <s v="Flooring &amp; Textile Products"/>
    <s v="0383-PA-BERWICK-NJ-PA"/>
    <x v="2"/>
    <n v="0.38900000000000001"/>
    <n v="174.9"/>
  </r>
  <r>
    <x v="23"/>
    <s v="Flooring &amp; Textile Products"/>
    <s v="0383-PA-BERWICK-NM-PA"/>
    <x v="0"/>
    <n v="0.255"/>
    <n v="178"/>
  </r>
  <r>
    <x v="23"/>
    <s v="Flooring &amp; Textile Products"/>
    <s v="0383-PA-BERWICK-NV-PA"/>
    <x v="0"/>
    <n v="0.255"/>
    <n v="178"/>
  </r>
  <r>
    <x v="23"/>
    <s v="Flooring &amp; Textile Products"/>
    <s v="0383-PA-BERWICK-NY-PA"/>
    <x v="0"/>
    <n v="0.255"/>
    <n v="178"/>
  </r>
  <r>
    <x v="23"/>
    <s v="Flooring &amp; Textile Products"/>
    <s v="0383-PA-BERWICK-OH-PA"/>
    <x v="2"/>
    <n v="0.435"/>
    <n v="183.3"/>
  </r>
  <r>
    <x v="23"/>
    <s v="Flooring &amp; Textile Products"/>
    <s v="0383-PA-BERWICK-OK-PA"/>
    <x v="0"/>
    <n v="0.255"/>
    <n v="178"/>
  </r>
  <r>
    <x v="23"/>
    <s v="Flooring &amp; Textile Products"/>
    <s v="0383-PA-BERWICK-ON-PA"/>
    <x v="0"/>
    <n v="0.39"/>
    <n v="172"/>
  </r>
  <r>
    <x v="23"/>
    <s v="Flooring &amp; Textile Products"/>
    <s v="0383-PA-BERWICK-OR-PA"/>
    <x v="0"/>
    <n v="0.255"/>
    <n v="178"/>
  </r>
  <r>
    <x v="23"/>
    <s v="Flooring &amp; Textile Products"/>
    <s v="0383-PA-BERWICK-PA-PA"/>
    <x v="2"/>
    <n v="0.46300000000000002"/>
    <n v="153.80000000000001"/>
  </r>
  <r>
    <x v="23"/>
    <s v="Flooring &amp; Textile Products"/>
    <s v="0383-PA-BERWICK-QC-PA"/>
    <x v="0"/>
    <n v="0.39"/>
    <n v="172"/>
  </r>
  <r>
    <x v="23"/>
    <s v="Flooring &amp; Textile Products"/>
    <s v="0383-PA-BERWICK-RI-PA"/>
    <x v="0"/>
    <n v="0.255"/>
    <n v="178"/>
  </r>
  <r>
    <x v="23"/>
    <s v="Flooring &amp; Textile Products"/>
    <s v="0383-PA-BERWICK-SC-PA"/>
    <x v="0"/>
    <n v="0.255"/>
    <n v="178"/>
  </r>
  <r>
    <x v="23"/>
    <s v="Flooring &amp; Textile Products"/>
    <s v="0383-PA-BERWICK-SD-PA"/>
    <x v="0"/>
    <n v="0.255"/>
    <n v="178"/>
  </r>
  <r>
    <x v="23"/>
    <s v="Flooring &amp; Textile Products"/>
    <s v="0383-PA-BERWICK-SK-PA"/>
    <x v="4"/>
    <n v="0.25800000000000001"/>
    <n v="188"/>
  </r>
  <r>
    <x v="23"/>
    <s v="Flooring &amp; Textile Products"/>
    <s v="0383-PA-BERWICK-TN-PA"/>
    <x v="0"/>
    <n v="0.255"/>
    <n v="178"/>
  </r>
  <r>
    <x v="23"/>
    <s v="Flooring &amp; Textile Products"/>
    <s v="0383-PA-BERWICK-TX-PA"/>
    <x v="0"/>
    <n v="0.255"/>
    <n v="178"/>
  </r>
  <r>
    <x v="23"/>
    <s v="Flooring &amp; Textile Products"/>
    <s v="0383-PA-BERWICK-UT-PA"/>
    <x v="0"/>
    <n v="0.255"/>
    <n v="178"/>
  </r>
  <r>
    <x v="23"/>
    <s v="Flooring &amp; Textile Products"/>
    <s v="0383-PA-BERWICK-VA-PA"/>
    <x v="0"/>
    <n v="0.255"/>
    <n v="178"/>
  </r>
  <r>
    <x v="23"/>
    <s v="Flooring &amp; Textile Products"/>
    <s v="0383-PA-BERWICK-VT-PA"/>
    <x v="0"/>
    <n v="0.255"/>
    <n v="178"/>
  </r>
  <r>
    <x v="23"/>
    <s v="Flooring &amp; Textile Products"/>
    <s v="0383-PA-BERWICK-WA-PA"/>
    <x v="0"/>
    <n v="0.255"/>
    <n v="178"/>
  </r>
  <r>
    <x v="23"/>
    <s v="Flooring &amp; Textile Products"/>
    <s v="0383-PA-BERWICK-WI-PA"/>
    <x v="0"/>
    <n v="0.255"/>
    <n v="178"/>
  </r>
  <r>
    <x v="23"/>
    <s v="Flooring &amp; Textile Products"/>
    <s v="0383-PA-BERWICK-WV-PA"/>
    <x v="0"/>
    <n v="0.255"/>
    <n v="178"/>
  </r>
  <r>
    <x v="23"/>
    <s v="Flooring &amp; Textile Products"/>
    <s v="0383-PA-BERWICK-WY-PA"/>
    <x v="0"/>
    <n v="0.255"/>
    <n v="178"/>
  </r>
  <r>
    <x v="23"/>
    <s v="Flooring &amp; Textile Products"/>
    <s v="0383-PA-BERWICK-PA-AB"/>
    <x v="4"/>
    <n v="0.25800000000000001"/>
    <n v="188"/>
  </r>
  <r>
    <x v="23"/>
    <s v="Flooring &amp; Textile Products"/>
    <s v="0383-PA-BERWICK-PA-AL"/>
    <x v="2"/>
    <n v="0.42699999999999999"/>
    <n v="171.6"/>
  </r>
  <r>
    <x v="23"/>
    <s v="Flooring &amp; Textile Products"/>
    <s v="0383-PA-BERWICK-PA-AR"/>
    <x v="0"/>
    <n v="0.255"/>
    <n v="178"/>
  </r>
  <r>
    <x v="23"/>
    <s v="Flooring &amp; Textile Products"/>
    <s v="0383-PA-BERWICK-PA-AZ"/>
    <x v="0"/>
    <n v="0.21"/>
    <n v="200"/>
  </r>
  <r>
    <x v="23"/>
    <s v="Flooring &amp; Textile Products"/>
    <s v="0383-PA-BERWICK-PA-BC"/>
    <x v="4"/>
    <n v="0.25800000000000001"/>
    <n v="188"/>
  </r>
  <r>
    <x v="23"/>
    <s v="Flooring &amp; Textile Products"/>
    <s v="0383-PA-BERWICK-PA-CA"/>
    <x v="2"/>
    <n v="0.32500000000000001"/>
    <n v="201.7"/>
  </r>
  <r>
    <x v="23"/>
    <s v="Flooring &amp; Textile Products"/>
    <s v="0383-PA-BERWICK-PA-CO"/>
    <x v="4"/>
    <n v="0"/>
    <n v="137"/>
  </r>
  <r>
    <x v="23"/>
    <s v="Flooring &amp; Textile Products"/>
    <s v="0383-PA-BERWICK-PA-CT"/>
    <x v="4"/>
    <n v="0"/>
    <n v="127"/>
  </r>
  <r>
    <x v="23"/>
    <s v="Flooring &amp; Textile Products"/>
    <s v="0383-PA-BERWICK-PA-DC"/>
    <x v="4"/>
    <n v="0.215"/>
    <n v="99"/>
  </r>
  <r>
    <x v="23"/>
    <s v="Flooring &amp; Textile Products"/>
    <s v="0383-PA-BERWICK-PA-DE"/>
    <x v="4"/>
    <n v="0.22500000000000001"/>
    <n v="104"/>
  </r>
  <r>
    <x v="23"/>
    <s v="Flooring &amp; Textile Products"/>
    <s v="0383-PA-BERWICK-PA-FL"/>
    <x v="0"/>
    <n v="0.255"/>
    <n v="178"/>
  </r>
  <r>
    <x v="23"/>
    <s v="Flooring &amp; Textile Products"/>
    <s v="0383-PA-BERWICK-PA-GA"/>
    <x v="0"/>
    <n v="0.255"/>
    <n v="178"/>
  </r>
  <r>
    <x v="23"/>
    <s v="Flooring &amp; Textile Products"/>
    <s v="0383-PA-BERWICK-PA-IA"/>
    <x v="0"/>
    <n v="0.255"/>
    <n v="178"/>
  </r>
  <r>
    <x v="23"/>
    <s v="Flooring &amp; Textile Products"/>
    <s v="0383-PA-BERWICK-PA-ID"/>
    <x v="0"/>
    <n v="0.21"/>
    <n v="200"/>
  </r>
  <r>
    <x v="23"/>
    <s v="Flooring &amp; Textile Products"/>
    <s v="0383-PA-BERWICK-PA-IL"/>
    <x v="2"/>
    <n v="0.51800000000000002"/>
    <n v="145.30000000000001"/>
  </r>
  <r>
    <x v="23"/>
    <s v="Flooring &amp; Textile Products"/>
    <s v="0383-PA-BERWICK-PA-IN"/>
    <x v="2"/>
    <n v="0.51200000000000001"/>
    <n v="227.3"/>
  </r>
  <r>
    <x v="23"/>
    <s v="Flooring &amp; Textile Products"/>
    <s v="0383-PA-BERWICK-PA-KS"/>
    <x v="0"/>
    <n v="0.255"/>
    <n v="178"/>
  </r>
  <r>
    <x v="23"/>
    <s v="Flooring &amp; Textile Products"/>
    <s v="0383-PA-BERWICK-PA-KY"/>
    <x v="2"/>
    <n v="0.436"/>
    <n v="170.3"/>
  </r>
  <r>
    <x v="23"/>
    <s v="Flooring &amp; Textile Products"/>
    <s v="0383-PA-BERWICK-PA-LA"/>
    <x v="0"/>
    <n v="0.255"/>
    <n v="178"/>
  </r>
  <r>
    <x v="23"/>
    <s v="Flooring &amp; Textile Products"/>
    <s v="0383-PA-BERWICK-PA-MA"/>
    <x v="4"/>
    <n v="0.05"/>
    <n v="111"/>
  </r>
  <r>
    <x v="23"/>
    <s v="Flooring &amp; Textile Products"/>
    <s v="0383-PA-BERWICK-PA-MB"/>
    <x v="0"/>
    <n v="0.24"/>
    <n v="215"/>
  </r>
  <r>
    <x v="23"/>
    <s v="Flooring &amp; Textile Products"/>
    <s v="0383-PA-BERWICK-PA-MD"/>
    <x v="4"/>
    <n v="1.9E-2"/>
    <n v="109"/>
  </r>
  <r>
    <x v="23"/>
    <s v="Flooring &amp; Textile Products"/>
    <s v="0383-PA-BERWICK-PA-ME"/>
    <x v="4"/>
    <n v="0"/>
    <n v="125"/>
  </r>
  <r>
    <x v="23"/>
    <s v="Flooring &amp; Textile Products"/>
    <s v="0383-PA-BERWICK-PA-MI"/>
    <x v="4"/>
    <n v="0.13800000000000001"/>
    <n v="153"/>
  </r>
  <r>
    <x v="23"/>
    <s v="Flooring &amp; Textile Products"/>
    <s v="0383-PA-BERWICK-PA-MN"/>
    <x v="0"/>
    <n v="0.255"/>
    <n v="178"/>
  </r>
  <r>
    <x v="23"/>
    <s v="Flooring &amp; Textile Products"/>
    <s v="0383-PA-BERWICK-PA-MO"/>
    <x v="2"/>
    <n v="0.55800000000000005"/>
    <n v="192.3"/>
  </r>
  <r>
    <x v="23"/>
    <s v="Flooring &amp; Textile Products"/>
    <s v="0383-PA-BERWICK-PA-MS"/>
    <x v="2"/>
    <n v="0.53100000000000003"/>
    <n v="126.1"/>
  </r>
  <r>
    <x v="23"/>
    <s v="Flooring &amp; Textile Products"/>
    <s v="0383-PA-BERWICK-PA-MT"/>
    <x v="0"/>
    <n v="0.21"/>
    <n v="200"/>
  </r>
  <r>
    <x v="23"/>
    <s v="Flooring &amp; Textile Products"/>
    <s v="0383-PA-BERWICK-PA-NC"/>
    <x v="0"/>
    <n v="0.255"/>
    <n v="178"/>
  </r>
  <r>
    <x v="23"/>
    <s v="Flooring &amp; Textile Products"/>
    <s v="0383-PA-BERWICK-PA-ND"/>
    <x v="0"/>
    <n v="0.255"/>
    <n v="178"/>
  </r>
  <r>
    <x v="23"/>
    <s v="Flooring &amp; Textile Products"/>
    <s v="0383-PA-BERWICK-PA-NE"/>
    <x v="0"/>
    <n v="0.255"/>
    <n v="178"/>
  </r>
  <r>
    <x v="23"/>
    <s v="Flooring &amp; Textile Products"/>
    <s v="0383-PA-BERWICK-PA-NH"/>
    <x v="4"/>
    <n v="0"/>
    <n v="101"/>
  </r>
  <r>
    <x v="23"/>
    <s v="Flooring &amp; Textile Products"/>
    <s v="0383-PA-BERWICK-PA-NJ"/>
    <x v="4"/>
    <n v="0"/>
    <n v="101"/>
  </r>
  <r>
    <x v="23"/>
    <s v="Flooring &amp; Textile Products"/>
    <s v="0383-PA-BERWICK-PA-NM"/>
    <x v="0"/>
    <n v="0.21"/>
    <n v="200"/>
  </r>
  <r>
    <x v="23"/>
    <s v="Flooring &amp; Textile Products"/>
    <s v="0383-PA-BERWICK-PA-NV"/>
    <x v="0"/>
    <n v="0.21"/>
    <n v="200"/>
  </r>
  <r>
    <x v="23"/>
    <s v="Flooring &amp; Textile Products"/>
    <s v="0383-PA-BERWICK-PA-NY"/>
    <x v="4"/>
    <n v="6.8000000000000005E-2"/>
    <n v="99"/>
  </r>
  <r>
    <x v="23"/>
    <s v="Flooring &amp; Textile Products"/>
    <s v="0383-PA-BERWICK-PA-OH"/>
    <x v="2"/>
    <n v="0.496"/>
    <n v="149.80000000000001"/>
  </r>
  <r>
    <x v="23"/>
    <s v="Flooring &amp; Textile Products"/>
    <s v="0383-PA-BERWICK-PA-OK"/>
    <x v="0"/>
    <n v="0.255"/>
    <n v="178"/>
  </r>
  <r>
    <x v="23"/>
    <s v="Flooring &amp; Textile Products"/>
    <s v="0383-PA-BERWICK-PA-ON"/>
    <x v="2"/>
    <n v="0.753"/>
    <n v="123"/>
  </r>
  <r>
    <x v="23"/>
    <s v="Flooring &amp; Textile Products"/>
    <s v="0383-PA-BERWICK-PA-OR"/>
    <x v="0"/>
    <n v="0.21"/>
    <n v="200"/>
  </r>
  <r>
    <x v="23"/>
    <s v="Flooring &amp; Textile Products"/>
    <s v="0383-PA-BERWICK-PA-PA"/>
    <x v="4"/>
    <n v="5.0999999999999997E-2"/>
    <n v="96"/>
  </r>
  <r>
    <x v="23"/>
    <s v="Flooring &amp; Textile Products"/>
    <s v="0383-PA-BERWICK-PA-QC"/>
    <x v="0"/>
    <n v="0.39"/>
    <n v="172"/>
  </r>
  <r>
    <x v="23"/>
    <s v="Flooring &amp; Textile Products"/>
    <s v="0383-PA-BERWICK-PA-RI"/>
    <x v="0"/>
    <n v="0.255"/>
    <n v="178"/>
  </r>
  <r>
    <x v="23"/>
    <s v="Flooring &amp; Textile Products"/>
    <s v="0383-PA-BERWICK-PA-SC"/>
    <x v="0"/>
    <n v="0.255"/>
    <n v="178"/>
  </r>
  <r>
    <x v="23"/>
    <s v="Flooring &amp; Textile Products"/>
    <s v="0383-PA-BERWICK-PA-SD"/>
    <x v="0"/>
    <n v="0.255"/>
    <n v="178"/>
  </r>
  <r>
    <x v="23"/>
    <s v="Flooring &amp; Textile Products"/>
    <s v="0383-PA-BERWICK-PA-SK"/>
    <x v="4"/>
    <n v="0.25800000000000001"/>
    <n v="188"/>
  </r>
  <r>
    <x v="23"/>
    <s v="Flooring &amp; Textile Products"/>
    <s v="0383-PA-BERWICK-PA-TN"/>
    <x v="2"/>
    <n v="0.51300000000000001"/>
    <n v="158.19999999999999"/>
  </r>
  <r>
    <x v="23"/>
    <s v="Flooring &amp; Textile Products"/>
    <s v="0383-PA-BERWICK-PA-TX"/>
    <x v="2"/>
    <n v="0.42"/>
    <n v="249.9"/>
  </r>
  <r>
    <x v="23"/>
    <s v="Flooring &amp; Textile Products"/>
    <s v="0383-PA-BERWICK-PA-UT"/>
    <x v="0"/>
    <n v="0.21"/>
    <n v="200"/>
  </r>
  <r>
    <x v="23"/>
    <s v="Flooring &amp; Textile Products"/>
    <s v="0383-PA-BERWICK-PA-VA"/>
    <x v="4"/>
    <n v="0"/>
    <n v="108"/>
  </r>
  <r>
    <x v="23"/>
    <s v="Flooring &amp; Textile Products"/>
    <s v="0383-PA-BERWICK-PA-VT"/>
    <x v="4"/>
    <n v="0"/>
    <n v="99"/>
  </r>
  <r>
    <x v="23"/>
    <s v="Flooring &amp; Textile Products"/>
    <s v="0383-PA-BERWICK-PA-WA"/>
    <x v="0"/>
    <n v="0.21"/>
    <n v="200"/>
  </r>
  <r>
    <x v="23"/>
    <s v="Flooring &amp; Textile Products"/>
    <s v="0383-PA-BERWICK-PA-WI"/>
    <x v="0"/>
    <n v="0.255"/>
    <n v="178"/>
  </r>
  <r>
    <x v="23"/>
    <s v="Flooring &amp; Textile Products"/>
    <s v="0383-PA-BERWICK-PA-WV"/>
    <x v="4"/>
    <n v="0.128"/>
    <n v="112"/>
  </r>
  <r>
    <x v="23"/>
    <s v="Flooring &amp; Textile Products"/>
    <s v="0383-PA-BERWICK-PA-WY"/>
    <x v="0"/>
    <n v="0.21"/>
    <n v="200"/>
  </r>
  <r>
    <x v="24"/>
    <s v="Automotive"/>
    <s v="0396-TX-EL PASO-AB-TX"/>
    <x v="0"/>
    <n v="0.24"/>
    <n v="215"/>
  </r>
  <r>
    <x v="24"/>
    <s v="Automotive"/>
    <s v="0396-TX-EL PASO-AL-TX"/>
    <x v="2"/>
    <n v="0.52100000000000002"/>
    <n v="222.2"/>
  </r>
  <r>
    <x v="24"/>
    <s v="Automotive"/>
    <s v="0396-TX-EL PASO-AR-TX"/>
    <x v="1"/>
    <n v="0.56100000000000005"/>
    <n v="174.8"/>
  </r>
  <r>
    <x v="24"/>
    <s v="Automotive"/>
    <s v="0396-TX-EL PASO-AZ-TX"/>
    <x v="1"/>
    <n v="0.51"/>
    <n v="204.8"/>
  </r>
  <r>
    <x v="24"/>
    <s v="Automotive"/>
    <s v="0396-TX-EL PASO-BC-TX"/>
    <x v="0"/>
    <n v="0.24"/>
    <n v="215"/>
  </r>
  <r>
    <x v="24"/>
    <s v="Automotive"/>
    <s v="0396-TX-EL PASO-CA-TX"/>
    <x v="0"/>
    <n v="0.255"/>
    <n v="178"/>
  </r>
  <r>
    <x v="24"/>
    <s v="Automotive"/>
    <s v="0396-TX-EL PASO-CO-TX"/>
    <x v="0"/>
    <n v="0.255"/>
    <n v="178"/>
  </r>
  <r>
    <x v="24"/>
    <s v="Automotive"/>
    <s v="0396-TX-EL PASO-CT-TX"/>
    <x v="0"/>
    <n v="0.255"/>
    <n v="178"/>
  </r>
  <r>
    <x v="24"/>
    <s v="Automotive"/>
    <s v="0396-TX-EL PASO-DC-TX"/>
    <x v="0"/>
    <n v="0.255"/>
    <n v="178"/>
  </r>
  <r>
    <x v="24"/>
    <s v="Automotive"/>
    <s v="0396-TX-EL PASO-DE-TX"/>
    <x v="0"/>
    <n v="0.255"/>
    <n v="178"/>
  </r>
  <r>
    <x v="24"/>
    <s v="Automotive"/>
    <s v="0396-TX-EL PASO-FL-TX"/>
    <x v="2"/>
    <n v="0.57699999999999996"/>
    <n v="173.7"/>
  </r>
  <r>
    <x v="24"/>
    <s v="Automotive"/>
    <s v="0396-TX-EL PASO-GA-TX"/>
    <x v="2"/>
    <n v="0.46500000000000002"/>
    <n v="195"/>
  </r>
  <r>
    <x v="24"/>
    <s v="Automotive"/>
    <s v="0396-TX-EL PASO-IA-TX"/>
    <x v="0"/>
    <n v="0.255"/>
    <n v="178"/>
  </r>
  <r>
    <x v="24"/>
    <s v="Automotive"/>
    <s v="0396-TX-EL PASO-ID-TX"/>
    <x v="2"/>
    <n v="7.0000000000000007E-2"/>
    <n v="211"/>
  </r>
  <r>
    <x v="24"/>
    <s v="Automotive"/>
    <s v="0396-TX-EL PASO-IL-TX"/>
    <x v="0"/>
    <n v="0.255"/>
    <n v="178"/>
  </r>
  <r>
    <x v="24"/>
    <s v="Automotive"/>
    <s v="0396-TX-EL PASO-IN-TX"/>
    <x v="2"/>
    <n v="0.36899999999999999"/>
    <n v="204.4"/>
  </r>
  <r>
    <x v="24"/>
    <s v="Automotive"/>
    <s v="0396-TX-EL PASO-KS-TX"/>
    <x v="0"/>
    <n v="0.255"/>
    <n v="178"/>
  </r>
  <r>
    <x v="24"/>
    <s v="Automotive"/>
    <s v="0396-TX-EL PASO-KY-TX"/>
    <x v="2"/>
    <n v="0.39600000000000002"/>
    <n v="184.3"/>
  </r>
  <r>
    <x v="24"/>
    <s v="Automotive"/>
    <s v="0396-TX-EL PASO-LA-TX"/>
    <x v="0"/>
    <n v="0.255"/>
    <n v="178"/>
  </r>
  <r>
    <x v="24"/>
    <s v="Automotive"/>
    <s v="0396-TX-EL PASO-MA-TX"/>
    <x v="0"/>
    <n v="0.255"/>
    <n v="178"/>
  </r>
  <r>
    <x v="24"/>
    <s v="Automotive"/>
    <s v="0396-TX-EL PASO-MB-TX"/>
    <x v="0"/>
    <n v="0.24"/>
    <n v="215"/>
  </r>
  <r>
    <x v="24"/>
    <s v="Automotive"/>
    <s v="0396-TX-EL PASO-MD-TX"/>
    <x v="2"/>
    <n v="0.439"/>
    <n v="227.8"/>
  </r>
  <r>
    <x v="24"/>
    <s v="Automotive"/>
    <s v="0396-TX-EL PASO-ME-TX"/>
    <x v="0"/>
    <n v="0.255"/>
    <n v="178"/>
  </r>
  <r>
    <x v="24"/>
    <s v="Automotive"/>
    <s v="0396-TX-EL PASO-MI-TX"/>
    <x v="0"/>
    <n v="0.255"/>
    <n v="178"/>
  </r>
  <r>
    <x v="24"/>
    <s v="Automotive"/>
    <s v="0396-TX-EL PASO-MN-TX"/>
    <x v="2"/>
    <n v="0.49099999999999999"/>
    <n v="235"/>
  </r>
  <r>
    <x v="24"/>
    <s v="Automotive"/>
    <s v="0396-TX-EL PASO-MO-TX"/>
    <x v="2"/>
    <n v="0.54600000000000004"/>
    <n v="205.9"/>
  </r>
  <r>
    <x v="24"/>
    <s v="Automotive"/>
    <s v="0396-TX-EL PASO-MS-TX"/>
    <x v="1"/>
    <n v="0.42599999999999999"/>
    <n v="256.5"/>
  </r>
  <r>
    <x v="24"/>
    <s v="Automotive"/>
    <s v="0396-TX-EL PASO-MT-TX"/>
    <x v="0"/>
    <n v="0.255"/>
    <n v="178"/>
  </r>
  <r>
    <x v="24"/>
    <s v="Automotive"/>
    <s v="0396-TX-EL PASO-NC-TX"/>
    <x v="1"/>
    <n v="0.436"/>
    <n v="337.5"/>
  </r>
  <r>
    <x v="24"/>
    <s v="Automotive"/>
    <s v="0396-TX-EL PASO-ND-TX"/>
    <x v="0"/>
    <n v="0.255"/>
    <n v="178"/>
  </r>
  <r>
    <x v="24"/>
    <s v="Automotive"/>
    <s v="0396-TX-EL PASO-NE-TX"/>
    <x v="0"/>
    <n v="0.255"/>
    <n v="178"/>
  </r>
  <r>
    <x v="24"/>
    <s v="Automotive"/>
    <s v="0396-TX-EL PASO-NH-TX"/>
    <x v="0"/>
    <n v="0.255"/>
    <n v="178"/>
  </r>
  <r>
    <x v="24"/>
    <s v="Automotive"/>
    <s v="0396-TX-EL PASO-NJ-TX"/>
    <x v="0"/>
    <n v="0.255"/>
    <n v="178"/>
  </r>
  <r>
    <x v="24"/>
    <s v="Automotive"/>
    <s v="0396-TX-EL PASO-NM-TX"/>
    <x v="2"/>
    <n v="0.5"/>
    <n v="172.1"/>
  </r>
  <r>
    <x v="24"/>
    <s v="Automotive"/>
    <s v="0396-TX-EL PASO-NV-TX"/>
    <x v="0"/>
    <n v="0.255"/>
    <n v="178"/>
  </r>
  <r>
    <x v="24"/>
    <s v="Automotive"/>
    <s v="0396-TX-EL PASO-NY-TX"/>
    <x v="2"/>
    <n v="0.36699999999999999"/>
    <n v="227.4"/>
  </r>
  <r>
    <x v="24"/>
    <s v="Automotive"/>
    <s v="0396-TX-EL PASO-OH-TX"/>
    <x v="2"/>
    <n v="0.61199999999999999"/>
    <n v="258.39999999999998"/>
  </r>
  <r>
    <x v="24"/>
    <s v="Automotive"/>
    <s v="0396-TX-EL PASO-OK-TX"/>
    <x v="2"/>
    <n v="0.49"/>
    <n v="134.80000000000001"/>
  </r>
  <r>
    <x v="24"/>
    <s v="Automotive"/>
    <s v="0396-TX-EL PASO-ON-TX"/>
    <x v="2"/>
    <n v="0.45200000000000001"/>
    <n v="263.10000000000002"/>
  </r>
  <r>
    <x v="24"/>
    <s v="Automotive"/>
    <s v="0396-TX-EL PASO-OR-TX"/>
    <x v="0"/>
    <n v="0.255"/>
    <n v="178"/>
  </r>
  <r>
    <x v="24"/>
    <s v="Automotive"/>
    <s v="0396-TX-EL PASO-PA-TX"/>
    <x v="1"/>
    <n v="0.54900000000000004"/>
    <n v="375"/>
  </r>
  <r>
    <x v="24"/>
    <s v="Automotive"/>
    <s v="0396-TX-EL PASO-QC-TX"/>
    <x v="0"/>
    <n v="0.39"/>
    <n v="172"/>
  </r>
  <r>
    <x v="24"/>
    <s v="Automotive"/>
    <s v="0396-TX-EL PASO-RI-TX"/>
    <x v="0"/>
    <n v="0.255"/>
    <n v="178"/>
  </r>
  <r>
    <x v="24"/>
    <s v="Automotive"/>
    <s v="0396-TX-EL PASO-SC-TX"/>
    <x v="2"/>
    <n v="0.34200000000000003"/>
    <n v="174.8"/>
  </r>
  <r>
    <x v="24"/>
    <s v="Automotive"/>
    <s v="0396-TX-EL PASO-SD-TX"/>
    <x v="0"/>
    <n v="0.255"/>
    <n v="178"/>
  </r>
  <r>
    <x v="24"/>
    <s v="Automotive"/>
    <s v="0396-TX-EL PASO-SK-TX"/>
    <x v="0"/>
    <n v="0.24"/>
    <n v="215"/>
  </r>
  <r>
    <x v="24"/>
    <s v="Automotive"/>
    <s v="0396-TX-EL PASO-TN-TX"/>
    <x v="1"/>
    <n v="0.35399999999999998"/>
    <n v="208.5"/>
  </r>
  <r>
    <x v="24"/>
    <s v="Automotive"/>
    <s v="0396-TX-EL PASO-TX-TX"/>
    <x v="0"/>
    <n v="0.255"/>
    <n v="178"/>
  </r>
  <r>
    <x v="24"/>
    <s v="Automotive"/>
    <s v="0396-TX-EL PASO-UT-TX"/>
    <x v="2"/>
    <n v="0.36499999999999999"/>
    <n v="170.1"/>
  </r>
  <r>
    <x v="24"/>
    <s v="Automotive"/>
    <s v="0396-TX-EL PASO-VA-TX"/>
    <x v="0"/>
    <n v="0.255"/>
    <n v="178"/>
  </r>
  <r>
    <x v="24"/>
    <s v="Automotive"/>
    <s v="0396-TX-EL PASO-VT-TX"/>
    <x v="0"/>
    <n v="0.255"/>
    <n v="178"/>
  </r>
  <r>
    <x v="24"/>
    <s v="Automotive"/>
    <s v="0396-TX-EL PASO-WA-TX"/>
    <x v="2"/>
    <n v="0.65200000000000002"/>
    <n v="227.4"/>
  </r>
  <r>
    <x v="24"/>
    <s v="Automotive"/>
    <s v="0396-TX-EL PASO-WI-TX"/>
    <x v="2"/>
    <n v="0.58599999999999997"/>
    <n v="220.7"/>
  </r>
  <r>
    <x v="24"/>
    <s v="Automotive"/>
    <s v="0396-TX-EL PASO-WV-TX"/>
    <x v="1"/>
    <n v="0.52400000000000002"/>
    <n v="155"/>
  </r>
  <r>
    <x v="24"/>
    <s v="Automotive"/>
    <s v="0396-TX-EL PASO-WY-TX"/>
    <x v="0"/>
    <n v="0.255"/>
    <n v="178"/>
  </r>
  <r>
    <x v="24"/>
    <s v="Automotive"/>
    <s v="0396-TX-EL PASO-TX-AB"/>
    <x v="0"/>
    <n v="0.24"/>
    <n v="215"/>
  </r>
  <r>
    <x v="24"/>
    <s v="Automotive"/>
    <s v="0396-TX-EL PASO-TX-AL"/>
    <x v="1"/>
    <n v="0.433"/>
    <n v="375"/>
  </r>
  <r>
    <x v="24"/>
    <s v="Automotive"/>
    <s v="0396-TX-EL PASO-TX-AR"/>
    <x v="2"/>
    <n v="0.58499999999999996"/>
    <n v="176.5"/>
  </r>
  <r>
    <x v="24"/>
    <s v="Automotive"/>
    <s v="0396-TX-EL PASO-TX-AZ"/>
    <x v="2"/>
    <n v="0.60899999999999999"/>
    <n v="190.8"/>
  </r>
  <r>
    <x v="24"/>
    <s v="Automotive"/>
    <s v="0396-TX-EL PASO-TX-BC"/>
    <x v="0"/>
    <n v="0.24"/>
    <n v="215"/>
  </r>
  <r>
    <x v="24"/>
    <s v="Automotive"/>
    <s v="0396-TX-EL PASO-TX-CA"/>
    <x v="0"/>
    <n v="0.21"/>
    <n v="200"/>
  </r>
  <r>
    <x v="24"/>
    <s v="Automotive"/>
    <s v="0396-TX-EL PASO-TX-CO"/>
    <x v="1"/>
    <n v="0.30599999999999999"/>
    <n v="205.8"/>
  </r>
  <r>
    <x v="24"/>
    <s v="Automotive"/>
    <s v="0396-TX-EL PASO-TX-CT"/>
    <x v="0"/>
    <n v="0.255"/>
    <n v="178"/>
  </r>
  <r>
    <x v="24"/>
    <s v="Automotive"/>
    <s v="0396-TX-EL PASO-TX-DC"/>
    <x v="0"/>
    <n v="0.255"/>
    <n v="178"/>
  </r>
  <r>
    <x v="24"/>
    <s v="Automotive"/>
    <s v="0396-TX-EL PASO-TX-DE"/>
    <x v="0"/>
    <n v="0.255"/>
    <n v="178"/>
  </r>
  <r>
    <x v="24"/>
    <s v="Automotive"/>
    <s v="0396-TX-EL PASO-TX-FL"/>
    <x v="1"/>
    <n v="0.44600000000000001"/>
    <n v="320.8"/>
  </r>
  <r>
    <x v="24"/>
    <s v="Automotive"/>
    <s v="0396-TX-EL PASO-TX-GA"/>
    <x v="1"/>
    <n v="0.57999999999999996"/>
    <n v="249"/>
  </r>
  <r>
    <x v="24"/>
    <s v="Automotive"/>
    <s v="0396-TX-EL PASO-TX-IA"/>
    <x v="0"/>
    <n v="0.255"/>
    <n v="178"/>
  </r>
  <r>
    <x v="24"/>
    <s v="Automotive"/>
    <s v="0396-TX-EL PASO-TX-ID"/>
    <x v="1"/>
    <n v="0.377"/>
    <n v="286.3"/>
  </r>
  <r>
    <x v="24"/>
    <s v="Automotive"/>
    <s v="0396-TX-EL PASO-TX-IL"/>
    <x v="2"/>
    <n v="0.58799999999999997"/>
    <n v="258.10000000000002"/>
  </r>
  <r>
    <x v="24"/>
    <s v="Automotive"/>
    <s v="0396-TX-EL PASO-TX-IN"/>
    <x v="1"/>
    <n v="0.38300000000000001"/>
    <n v="250.5"/>
  </r>
  <r>
    <x v="24"/>
    <s v="Automotive"/>
    <s v="0396-TX-EL PASO-TX-KS"/>
    <x v="2"/>
    <n v="0.53400000000000003"/>
    <n v="147.30000000000001"/>
  </r>
  <r>
    <x v="24"/>
    <s v="Automotive"/>
    <s v="0396-TX-EL PASO-TX-KY"/>
    <x v="2"/>
    <n v="0.53600000000000003"/>
    <n v="161.69999999999999"/>
  </r>
  <r>
    <x v="24"/>
    <s v="Automotive"/>
    <s v="0396-TX-EL PASO-TX-LA"/>
    <x v="1"/>
    <n v="0.505"/>
    <n v="282.5"/>
  </r>
  <r>
    <x v="24"/>
    <s v="Automotive"/>
    <s v="0396-TX-EL PASO-TX-MA"/>
    <x v="2"/>
    <n v="0.33300000000000002"/>
    <n v="226.7"/>
  </r>
  <r>
    <x v="24"/>
    <s v="Automotive"/>
    <s v="0396-TX-EL PASO-TX-MB"/>
    <x v="0"/>
    <n v="0.24"/>
    <n v="215"/>
  </r>
  <r>
    <x v="24"/>
    <s v="Automotive"/>
    <s v="0396-TX-EL PASO-TX-MD"/>
    <x v="2"/>
    <n v="0.51"/>
    <n v="195.4"/>
  </r>
  <r>
    <x v="24"/>
    <s v="Automotive"/>
    <s v="0396-TX-EL PASO-TX-ME"/>
    <x v="2"/>
    <n v="0.35099999999999998"/>
    <n v="431"/>
  </r>
  <r>
    <x v="24"/>
    <s v="Automotive"/>
    <s v="0396-TX-EL PASO-TX-MI"/>
    <x v="2"/>
    <n v="0.37"/>
    <n v="148"/>
  </r>
  <r>
    <x v="24"/>
    <s v="Automotive"/>
    <s v="0396-TX-EL PASO-TX-MN"/>
    <x v="1"/>
    <n v="0.58199999999999996"/>
    <n v="375"/>
  </r>
  <r>
    <x v="24"/>
    <s v="Automotive"/>
    <s v="0396-TX-EL PASO-TX-MO"/>
    <x v="1"/>
    <n v="0.52700000000000002"/>
    <n v="242"/>
  </r>
  <r>
    <x v="24"/>
    <s v="Automotive"/>
    <s v="0396-TX-EL PASO-TX-MS"/>
    <x v="1"/>
    <n v="0.58799999999999997"/>
    <n v="240.3"/>
  </r>
  <r>
    <x v="24"/>
    <s v="Automotive"/>
    <s v="0396-TX-EL PASO-TX-MT"/>
    <x v="1"/>
    <n v="0.376"/>
    <n v="155"/>
  </r>
  <r>
    <x v="24"/>
    <s v="Automotive"/>
    <s v="0396-TX-EL PASO-TX-NC"/>
    <x v="2"/>
    <n v="0.50700000000000001"/>
    <n v="300"/>
  </r>
  <r>
    <x v="24"/>
    <s v="Automotive"/>
    <s v="0396-TX-EL PASO-TX-ND"/>
    <x v="0"/>
    <n v="0.255"/>
    <n v="178"/>
  </r>
  <r>
    <x v="24"/>
    <s v="Automotive"/>
    <s v="0396-TX-EL PASO-TX-NE"/>
    <x v="1"/>
    <n v="0.59799999999999998"/>
    <n v="228.3"/>
  </r>
  <r>
    <x v="24"/>
    <s v="Automotive"/>
    <s v="0396-TX-EL PASO-TX-NH"/>
    <x v="0"/>
    <n v="0.255"/>
    <n v="178"/>
  </r>
  <r>
    <x v="24"/>
    <s v="Automotive"/>
    <s v="0396-TX-EL PASO-TX-NJ"/>
    <x v="1"/>
    <n v="0.52700000000000002"/>
    <n v="155"/>
  </r>
  <r>
    <x v="24"/>
    <s v="Automotive"/>
    <s v="0396-TX-EL PASO-TX-NM"/>
    <x v="0"/>
    <n v="0.21"/>
    <n v="200"/>
  </r>
  <r>
    <x v="24"/>
    <s v="Automotive"/>
    <s v="0396-TX-EL PASO-TX-NV"/>
    <x v="1"/>
    <n v="0.54400000000000004"/>
    <n v="210.3"/>
  </r>
  <r>
    <x v="24"/>
    <s v="Automotive"/>
    <s v="0396-TX-EL PASO-TX-NY"/>
    <x v="1"/>
    <n v="0.57499999999999996"/>
    <n v="300"/>
  </r>
  <r>
    <x v="24"/>
    <s v="Automotive"/>
    <s v="0396-TX-EL PASO-TX-OH"/>
    <x v="2"/>
    <n v="0.55100000000000005"/>
    <n v="213"/>
  </r>
  <r>
    <x v="24"/>
    <s v="Automotive"/>
    <s v="0396-TX-EL PASO-TX-OK"/>
    <x v="1"/>
    <n v="0.54500000000000004"/>
    <n v="130.5"/>
  </r>
  <r>
    <x v="24"/>
    <s v="Automotive"/>
    <s v="0396-TX-EL PASO-TX-ON"/>
    <x v="0"/>
    <n v="0.39"/>
    <n v="172"/>
  </r>
  <r>
    <x v="24"/>
    <s v="Automotive"/>
    <s v="0396-TX-EL PASO-TX-OR"/>
    <x v="0"/>
    <n v="0.21"/>
    <n v="200"/>
  </r>
  <r>
    <x v="24"/>
    <s v="Automotive"/>
    <s v="0396-TX-EL PASO-TX-PA"/>
    <x v="0"/>
    <n v="0.255"/>
    <n v="178"/>
  </r>
  <r>
    <x v="24"/>
    <s v="Automotive"/>
    <s v="0396-TX-EL PASO-TX-QC"/>
    <x v="0"/>
    <n v="0.39"/>
    <n v="172"/>
  </r>
  <r>
    <x v="24"/>
    <s v="Automotive"/>
    <s v="0396-TX-EL PASO-TX-RI"/>
    <x v="0"/>
    <n v="0.255"/>
    <n v="178"/>
  </r>
  <r>
    <x v="24"/>
    <s v="Automotive"/>
    <s v="0396-TX-EL PASO-TX-SC"/>
    <x v="1"/>
    <n v="0.38600000000000001"/>
    <n v="235.5"/>
  </r>
  <r>
    <x v="24"/>
    <s v="Automotive"/>
    <s v="0396-TX-EL PASO-TX-SD"/>
    <x v="0"/>
    <n v="0.255"/>
    <n v="178"/>
  </r>
  <r>
    <x v="24"/>
    <s v="Automotive"/>
    <s v="0396-TX-EL PASO-TX-SK"/>
    <x v="0"/>
    <n v="0.24"/>
    <n v="215"/>
  </r>
  <r>
    <x v="24"/>
    <s v="Automotive"/>
    <s v="0396-TX-EL PASO-TX-TN"/>
    <x v="2"/>
    <n v="0.376"/>
    <n v="154.19999999999999"/>
  </r>
  <r>
    <x v="24"/>
    <s v="Automotive"/>
    <s v="0396-TX-EL PASO-TX-TX"/>
    <x v="2"/>
    <n v="0.51500000000000001"/>
    <n v="190.2"/>
  </r>
  <r>
    <x v="24"/>
    <s v="Automotive"/>
    <s v="0396-TX-EL PASO-TX-UT"/>
    <x v="2"/>
    <n v="0.42"/>
    <n v="158.80000000000001"/>
  </r>
  <r>
    <x v="24"/>
    <s v="Automotive"/>
    <s v="0396-TX-EL PASO-TX-VA"/>
    <x v="2"/>
    <n v="0.51800000000000002"/>
    <n v="190.4"/>
  </r>
  <r>
    <x v="24"/>
    <s v="Automotive"/>
    <s v="0396-TX-EL PASO-TX-VT"/>
    <x v="0"/>
    <n v="0.255"/>
    <n v="178"/>
  </r>
  <r>
    <x v="24"/>
    <s v="Automotive"/>
    <s v="0396-TX-EL PASO-TX-WA"/>
    <x v="2"/>
    <n v="0.48199999999999998"/>
    <n v="240.3"/>
  </r>
  <r>
    <x v="24"/>
    <s v="Automotive"/>
    <s v="0396-TX-EL PASO-TX-WI"/>
    <x v="2"/>
    <n v="0.56499999999999995"/>
    <n v="137.30000000000001"/>
  </r>
  <r>
    <x v="24"/>
    <s v="Automotive"/>
    <s v="0396-TX-EL PASO-TX-WV"/>
    <x v="1"/>
    <n v="0.54400000000000004"/>
    <n v="155"/>
  </r>
  <r>
    <x v="24"/>
    <s v="Automotive"/>
    <s v="0396-TX-EL PASO-TX-WY"/>
    <x v="0"/>
    <n v="0.21"/>
    <n v="200"/>
  </r>
  <r>
    <x v="25"/>
    <s v="Bedding"/>
    <s v="0400-MO-CARTHAGE-AB-MO"/>
    <x v="3"/>
    <n v="0.373"/>
    <n v="400"/>
  </r>
  <r>
    <x v="25"/>
    <s v="Bedding"/>
    <s v="0400-MO-CARTHAGE-AL-MO"/>
    <x v="3"/>
    <n v="0.47799999999999998"/>
    <n v="165"/>
  </r>
  <r>
    <x v="25"/>
    <s v="Bedding"/>
    <s v="0400-MO-CARTHAGE-AR-MO"/>
    <x v="2"/>
    <n v="0.51400000000000001"/>
    <n v="133.6"/>
  </r>
  <r>
    <x v="25"/>
    <s v="Bedding"/>
    <s v="0400-MO-CARTHAGE-AZ-MO"/>
    <x v="1"/>
    <n v="0.107"/>
    <n v="155"/>
  </r>
  <r>
    <x v="25"/>
    <s v="Bedding"/>
    <s v="0400-MO-CARTHAGE-BC-MO"/>
    <x v="3"/>
    <n v="0.373"/>
    <n v="400"/>
  </r>
  <r>
    <x v="25"/>
    <s v="Bedding"/>
    <s v="0400-MO-CARTHAGE-CA-MO"/>
    <x v="1"/>
    <n v="0.36799999999999999"/>
    <n v="155"/>
  </r>
  <r>
    <x v="25"/>
    <s v="Bedding"/>
    <s v="0400-MO-CARTHAGE-CO-MO"/>
    <x v="1"/>
    <n v="0.59299999999999997"/>
    <n v="129"/>
  </r>
  <r>
    <x v="25"/>
    <s v="Bedding"/>
    <s v="0400-MO-CARTHAGE-CT-MO"/>
    <x v="0"/>
    <n v="0.255"/>
    <n v="178"/>
  </r>
  <r>
    <x v="25"/>
    <s v="Bedding"/>
    <s v="0400-MO-CARTHAGE-DC-MO"/>
    <x v="0"/>
    <n v="0.255"/>
    <n v="178"/>
  </r>
  <r>
    <x v="25"/>
    <s v="Bedding"/>
    <s v="0400-MO-CARTHAGE-DE-MO"/>
    <x v="0"/>
    <n v="0.255"/>
    <n v="178"/>
  </r>
  <r>
    <x v="25"/>
    <s v="Bedding"/>
    <s v="0400-MO-CARTHAGE-FL-MO"/>
    <x v="2"/>
    <n v="0.46400000000000002"/>
    <n v="151.30000000000001"/>
  </r>
  <r>
    <x v="25"/>
    <s v="Bedding"/>
    <s v="0400-MO-CARTHAGE-GA-MO"/>
    <x v="2"/>
    <n v="0.317"/>
    <n v="241.7"/>
  </r>
  <r>
    <x v="25"/>
    <s v="Bedding"/>
    <s v="0400-MO-CARTHAGE-IA-MO"/>
    <x v="3"/>
    <n v="0.47799999999999998"/>
    <n v="165"/>
  </r>
  <r>
    <x v="25"/>
    <s v="Bedding"/>
    <s v="0400-MO-CARTHAGE-ID-MO"/>
    <x v="2"/>
    <n v="7.0000000000000007E-2"/>
    <n v="211"/>
  </r>
  <r>
    <x v="25"/>
    <s v="Bedding"/>
    <s v="0400-MO-CARTHAGE-IL-MO"/>
    <x v="2"/>
    <n v="0.56999999999999995"/>
    <n v="186.9"/>
  </r>
  <r>
    <x v="25"/>
    <s v="Bedding"/>
    <s v="0400-MO-CARTHAGE-IN-MO"/>
    <x v="1"/>
    <n v="0.64300000000000002"/>
    <n v="221.8"/>
  </r>
  <r>
    <x v="25"/>
    <s v="Bedding"/>
    <s v="0400-MO-CARTHAGE-KS-MO"/>
    <x v="2"/>
    <n v="0.434"/>
    <n v="101"/>
  </r>
  <r>
    <x v="25"/>
    <s v="Bedding"/>
    <s v="0400-MO-CARTHAGE-KY-MO"/>
    <x v="3"/>
    <n v="0.47799999999999998"/>
    <n v="165"/>
  </r>
  <r>
    <x v="25"/>
    <s v="Bedding"/>
    <s v="0400-MO-CARTHAGE-LA-MO"/>
    <x v="0"/>
    <n v="0.255"/>
    <n v="178"/>
  </r>
  <r>
    <x v="25"/>
    <s v="Bedding"/>
    <s v="0400-MO-CARTHAGE-MA-MO"/>
    <x v="2"/>
    <n v="0.53700000000000003"/>
    <n v="211.9"/>
  </r>
  <r>
    <x v="25"/>
    <s v="Bedding"/>
    <s v="0400-MO-CARTHAGE-MB-MO"/>
    <x v="3"/>
    <n v="0.373"/>
    <n v="400"/>
  </r>
  <r>
    <x v="25"/>
    <s v="Bedding"/>
    <s v="0400-MO-CARTHAGE-MD-MO"/>
    <x v="2"/>
    <n v="0.48199999999999998"/>
    <n v="156.5"/>
  </r>
  <r>
    <x v="25"/>
    <s v="Bedding"/>
    <s v="0400-MO-CARTHAGE-ME-MO"/>
    <x v="0"/>
    <n v="0.255"/>
    <n v="178"/>
  </r>
  <r>
    <x v="25"/>
    <s v="Bedding"/>
    <s v="0400-MO-CARTHAGE-MI-MO"/>
    <x v="2"/>
    <n v="0.57799999999999996"/>
    <n v="146.69999999999999"/>
  </r>
  <r>
    <x v="25"/>
    <s v="Bedding"/>
    <s v="0400-MO-CARTHAGE-MN-MO"/>
    <x v="3"/>
    <n v="0.47799999999999998"/>
    <n v="165"/>
  </r>
  <r>
    <x v="25"/>
    <s v="Bedding"/>
    <s v="0400-MO-CARTHAGE-MO-MO"/>
    <x v="1"/>
    <n v="0.66500000000000004"/>
    <n v="134.30000000000001"/>
  </r>
  <r>
    <x v="25"/>
    <s v="Bedding"/>
    <s v="0400-MO-CARTHAGE-MS-MO"/>
    <x v="2"/>
    <n v="0.54100000000000004"/>
    <n v="259.10000000000002"/>
  </r>
  <r>
    <x v="25"/>
    <s v="Bedding"/>
    <s v="0400-MO-CARTHAGE-MT-MO"/>
    <x v="0"/>
    <n v="0.255"/>
    <n v="178"/>
  </r>
  <r>
    <x v="25"/>
    <s v="Bedding"/>
    <s v="0400-MO-CARTHAGE-NC-MO"/>
    <x v="1"/>
    <n v="0.505"/>
    <n v="307"/>
  </r>
  <r>
    <x v="25"/>
    <s v="Bedding"/>
    <s v="0400-MO-CARTHAGE-ND-MO"/>
    <x v="0"/>
    <n v="0.255"/>
    <n v="178"/>
  </r>
  <r>
    <x v="25"/>
    <s v="Bedding"/>
    <s v="0400-MO-CARTHAGE-NE-MO"/>
    <x v="0"/>
    <n v="0.255"/>
    <n v="178"/>
  </r>
  <r>
    <x v="25"/>
    <s v="Bedding"/>
    <s v="0400-MO-CARTHAGE-NH-MO"/>
    <x v="0"/>
    <n v="0.255"/>
    <n v="178"/>
  </r>
  <r>
    <x v="25"/>
    <s v="Bedding"/>
    <s v="0400-MO-CARTHAGE-NJ-MO"/>
    <x v="2"/>
    <n v="0.46500000000000002"/>
    <n v="174.8"/>
  </r>
  <r>
    <x v="25"/>
    <s v="Bedding"/>
    <s v="0400-MO-CARTHAGE-NM-MO"/>
    <x v="0"/>
    <n v="0.255"/>
    <n v="178"/>
  </r>
  <r>
    <x v="25"/>
    <s v="Bedding"/>
    <s v="0400-MO-CARTHAGE-NV-MO"/>
    <x v="0"/>
    <n v="0.255"/>
    <n v="178"/>
  </r>
  <r>
    <x v="25"/>
    <s v="Bedding"/>
    <s v="0400-MO-CARTHAGE-NY-MO"/>
    <x v="2"/>
    <n v="0.31"/>
    <n v="151.80000000000001"/>
  </r>
  <r>
    <x v="25"/>
    <s v="Bedding"/>
    <s v="0400-MO-CARTHAGE-OH-MO"/>
    <x v="3"/>
    <n v="0.47799999999999998"/>
    <n v="165"/>
  </r>
  <r>
    <x v="25"/>
    <s v="Bedding"/>
    <s v="0400-MO-CARTHAGE-OK-MO"/>
    <x v="2"/>
    <n v="0.56499999999999995"/>
    <n v="133.6"/>
  </r>
  <r>
    <x v="25"/>
    <s v="Bedding"/>
    <s v="0400-MO-CARTHAGE-ON-MO"/>
    <x v="0"/>
    <n v="0.39"/>
    <n v="172"/>
  </r>
  <r>
    <x v="25"/>
    <s v="Bedding"/>
    <s v="0400-MO-CARTHAGE-OR-MO"/>
    <x v="0"/>
    <n v="0.255"/>
    <n v="178"/>
  </r>
  <r>
    <x v="25"/>
    <s v="Bedding"/>
    <s v="0400-MO-CARTHAGE-PA-MO"/>
    <x v="2"/>
    <n v="0.55800000000000005"/>
    <n v="192.3"/>
  </r>
  <r>
    <x v="25"/>
    <s v="Bedding"/>
    <s v="0400-MO-CARTHAGE-QC-MO"/>
    <x v="0"/>
    <n v="0.39"/>
    <n v="172"/>
  </r>
  <r>
    <x v="25"/>
    <s v="Bedding"/>
    <s v="0400-MO-CARTHAGE-RI-MO"/>
    <x v="0"/>
    <n v="0.255"/>
    <n v="178"/>
  </r>
  <r>
    <x v="25"/>
    <s v="Bedding"/>
    <s v="0400-MO-CARTHAGE-SC-MO"/>
    <x v="1"/>
    <n v="0.32300000000000001"/>
    <n v="107.5"/>
  </r>
  <r>
    <x v="25"/>
    <s v="Bedding"/>
    <s v="0400-MO-CARTHAGE-SD-MO"/>
    <x v="3"/>
    <n v="0.47799999999999998"/>
    <n v="165"/>
  </r>
  <r>
    <x v="25"/>
    <s v="Bedding"/>
    <s v="0400-MO-CARTHAGE-SK-MO"/>
    <x v="3"/>
    <n v="0.373"/>
    <n v="400"/>
  </r>
  <r>
    <x v="25"/>
    <s v="Bedding"/>
    <s v="0400-MO-CARTHAGE-TN-MO"/>
    <x v="3"/>
    <n v="0.47799999999999998"/>
    <n v="165"/>
  </r>
  <r>
    <x v="25"/>
    <s v="Bedding"/>
    <s v="0400-MO-CARTHAGE-TX-MO"/>
    <x v="2"/>
    <n v="0.36"/>
    <n v="164.7"/>
  </r>
  <r>
    <x v="25"/>
    <s v="Bedding"/>
    <s v="0400-MO-CARTHAGE-UT-MO"/>
    <x v="0"/>
    <n v="0.255"/>
    <n v="178"/>
  </r>
  <r>
    <x v="25"/>
    <s v="Bedding"/>
    <s v="0400-MO-CARTHAGE-VA-MO"/>
    <x v="2"/>
    <n v="0.40100000000000002"/>
    <n v="245.4"/>
  </r>
  <r>
    <x v="25"/>
    <s v="Bedding"/>
    <s v="0400-MO-CARTHAGE-VT-MO"/>
    <x v="0"/>
    <n v="0.255"/>
    <n v="178"/>
  </r>
  <r>
    <x v="25"/>
    <s v="Bedding"/>
    <s v="0400-MO-CARTHAGE-WA-MO"/>
    <x v="2"/>
    <n v="0.433"/>
    <n v="164.8"/>
  </r>
  <r>
    <x v="25"/>
    <s v="Bedding"/>
    <s v="0400-MO-CARTHAGE-WI-MO"/>
    <x v="3"/>
    <n v="0.47799999999999998"/>
    <n v="165"/>
  </r>
  <r>
    <x v="25"/>
    <s v="Bedding"/>
    <s v="0400-MO-CARTHAGE-WV-MO"/>
    <x v="1"/>
    <n v="0.314"/>
    <n v="129"/>
  </r>
  <r>
    <x v="25"/>
    <s v="Bedding"/>
    <s v="0400-MO-CARTHAGE-WY-MO"/>
    <x v="0"/>
    <n v="0.255"/>
    <n v="178"/>
  </r>
  <r>
    <x v="25"/>
    <s v="Bedding"/>
    <s v="0400-MO-CARTHAGE-MO-AB"/>
    <x v="3"/>
    <n v="0.373"/>
    <n v="400"/>
  </r>
  <r>
    <x v="25"/>
    <s v="Bedding"/>
    <s v="0400-MO-CARTHAGE-MO-AL"/>
    <x v="0"/>
    <n v="0.255"/>
    <n v="178"/>
  </r>
  <r>
    <x v="25"/>
    <s v="Bedding"/>
    <s v="0400-MO-CARTHAGE-MO-AR"/>
    <x v="2"/>
    <n v="0.39300000000000002"/>
    <n v="160.30000000000001"/>
  </r>
  <r>
    <x v="25"/>
    <s v="Bedding"/>
    <s v="0400-MO-CARTHAGE-MO-AZ"/>
    <x v="2"/>
    <n v="0.39800000000000002"/>
    <n v="171.5"/>
  </r>
  <r>
    <x v="25"/>
    <s v="Bedding"/>
    <s v="0400-MO-CARTHAGE-MO-BC"/>
    <x v="3"/>
    <n v="0.373"/>
    <n v="400"/>
  </r>
  <r>
    <x v="25"/>
    <s v="Bedding"/>
    <s v="0400-MO-CARTHAGE-MO-CA"/>
    <x v="2"/>
    <n v="0.53400000000000003"/>
    <n v="172.3"/>
  </r>
  <r>
    <x v="25"/>
    <s v="Bedding"/>
    <s v="0400-MO-CARTHAGE-MO-CO"/>
    <x v="1"/>
    <n v="0.621"/>
    <n v="300"/>
  </r>
  <r>
    <x v="25"/>
    <s v="Bedding"/>
    <s v="0400-MO-CARTHAGE-MO-CT"/>
    <x v="0"/>
    <n v="0.255"/>
    <n v="178"/>
  </r>
  <r>
    <x v="25"/>
    <s v="Bedding"/>
    <s v="0400-MO-CARTHAGE-MO-DC"/>
    <x v="0"/>
    <n v="0.255"/>
    <n v="178"/>
  </r>
  <r>
    <x v="25"/>
    <s v="Bedding"/>
    <s v="0400-MO-CARTHAGE-MO-DE"/>
    <x v="0"/>
    <n v="0.255"/>
    <n v="178"/>
  </r>
  <r>
    <x v="25"/>
    <s v="Bedding"/>
    <s v="0400-MO-CARTHAGE-MO-FL"/>
    <x v="1"/>
    <n v="0.33"/>
    <n v="300"/>
  </r>
  <r>
    <x v="25"/>
    <s v="Bedding"/>
    <s v="0400-MO-CARTHAGE-MO-GA"/>
    <x v="0"/>
    <n v="0.255"/>
    <n v="178"/>
  </r>
  <r>
    <x v="25"/>
    <s v="Bedding"/>
    <s v="0400-MO-CARTHAGE-MO-IA"/>
    <x v="3"/>
    <n v="0.53"/>
    <n v="134"/>
  </r>
  <r>
    <x v="25"/>
    <s v="Bedding"/>
    <s v="0400-MO-CARTHAGE-MO-ID"/>
    <x v="0"/>
    <n v="0.21"/>
    <n v="200"/>
  </r>
  <r>
    <x v="25"/>
    <s v="Bedding"/>
    <s v="0400-MO-CARTHAGE-MO-IL"/>
    <x v="2"/>
    <n v="0.56799999999999995"/>
    <n v="183"/>
  </r>
  <r>
    <x v="25"/>
    <s v="Bedding"/>
    <s v="0400-MO-CARTHAGE-MO-IN"/>
    <x v="3"/>
    <n v="0.53"/>
    <n v="144"/>
  </r>
  <r>
    <x v="25"/>
    <s v="Bedding"/>
    <s v="0400-MO-CARTHAGE-MO-KS"/>
    <x v="3"/>
    <n v="0.53"/>
    <n v="144"/>
  </r>
  <r>
    <x v="25"/>
    <s v="Bedding"/>
    <s v="0400-MO-CARTHAGE-MO-KY"/>
    <x v="3"/>
    <n v="0.53"/>
    <n v="144"/>
  </r>
  <r>
    <x v="25"/>
    <s v="Bedding"/>
    <s v="0400-MO-CARTHAGE-MO-LA"/>
    <x v="1"/>
    <n v="0.36899999999999999"/>
    <n v="288.8"/>
  </r>
  <r>
    <x v="25"/>
    <s v="Bedding"/>
    <s v="0400-MO-CARTHAGE-MO-MA"/>
    <x v="2"/>
    <n v="0.64600000000000002"/>
    <n v="298.89999999999998"/>
  </r>
  <r>
    <x v="25"/>
    <s v="Bedding"/>
    <s v="0400-MO-CARTHAGE-MO-MB"/>
    <x v="3"/>
    <n v="0.373"/>
    <n v="400"/>
  </r>
  <r>
    <x v="25"/>
    <s v="Bedding"/>
    <s v="0400-MO-CARTHAGE-MO-MD"/>
    <x v="0"/>
    <n v="0.255"/>
    <n v="178"/>
  </r>
  <r>
    <x v="25"/>
    <s v="Bedding"/>
    <s v="0400-MO-CARTHAGE-MO-ME"/>
    <x v="0"/>
    <n v="0.255"/>
    <n v="178"/>
  </r>
  <r>
    <x v="25"/>
    <s v="Bedding"/>
    <s v="0400-MO-CARTHAGE-MO-MI"/>
    <x v="3"/>
    <n v="0.53"/>
    <n v="155"/>
  </r>
  <r>
    <x v="25"/>
    <s v="Bedding"/>
    <s v="0400-MO-CARTHAGE-MO-MN"/>
    <x v="2"/>
    <n v="0.59699999999999998"/>
    <n v="175.9"/>
  </r>
  <r>
    <x v="25"/>
    <s v="Bedding"/>
    <s v="0400-MO-CARTHAGE-MO-MO"/>
    <x v="1"/>
    <n v="0.66500000000000004"/>
    <n v="134.30000000000001"/>
  </r>
  <r>
    <x v="25"/>
    <s v="Bedding"/>
    <s v="0400-MO-CARTHAGE-MO-MS"/>
    <x v="3"/>
    <n v="0.47799999999999998"/>
    <n v="165"/>
  </r>
  <r>
    <x v="25"/>
    <s v="Bedding"/>
    <s v="0400-MO-CARTHAGE-MO-MT"/>
    <x v="0"/>
    <n v="0.21"/>
    <n v="200"/>
  </r>
  <r>
    <x v="25"/>
    <s v="Bedding"/>
    <s v="0400-MO-CARTHAGE-MO-NC"/>
    <x v="2"/>
    <n v="0.41"/>
    <n v="275.60000000000002"/>
  </r>
  <r>
    <x v="25"/>
    <s v="Bedding"/>
    <s v="0400-MO-CARTHAGE-MO-ND"/>
    <x v="1"/>
    <n v="0.51600000000000001"/>
    <n v="108"/>
  </r>
  <r>
    <x v="25"/>
    <s v="Bedding"/>
    <s v="0400-MO-CARTHAGE-MO-NE"/>
    <x v="3"/>
    <n v="0.53"/>
    <n v="139"/>
  </r>
  <r>
    <x v="25"/>
    <s v="Bedding"/>
    <s v="0400-MO-CARTHAGE-MO-NH"/>
    <x v="1"/>
    <n v="0.32300000000000001"/>
    <n v="155"/>
  </r>
  <r>
    <x v="25"/>
    <s v="Bedding"/>
    <s v="0400-MO-CARTHAGE-MO-NJ"/>
    <x v="0"/>
    <n v="0.255"/>
    <n v="178"/>
  </r>
  <r>
    <x v="25"/>
    <s v="Bedding"/>
    <s v="0400-MO-CARTHAGE-MO-NM"/>
    <x v="1"/>
    <n v="0.249"/>
    <n v="155"/>
  </r>
  <r>
    <x v="25"/>
    <s v="Bedding"/>
    <s v="0400-MO-CARTHAGE-MO-NV"/>
    <x v="0"/>
    <n v="0.21"/>
    <n v="200"/>
  </r>
  <r>
    <x v="25"/>
    <s v="Bedding"/>
    <s v="0400-MO-CARTHAGE-MO-NY"/>
    <x v="1"/>
    <n v="0.52600000000000002"/>
    <n v="180.8"/>
  </r>
  <r>
    <x v="25"/>
    <s v="Bedding"/>
    <s v="0400-MO-CARTHAGE-MO-OH"/>
    <x v="1"/>
    <n v="0.54900000000000004"/>
    <n v="186"/>
  </r>
  <r>
    <x v="25"/>
    <s v="Bedding"/>
    <s v="0400-MO-CARTHAGE-MO-OK"/>
    <x v="1"/>
    <n v="0.47599999999999998"/>
    <n v="186"/>
  </r>
  <r>
    <x v="25"/>
    <s v="Bedding"/>
    <s v="0400-MO-CARTHAGE-MO-ON"/>
    <x v="0"/>
    <n v="0.39"/>
    <n v="172"/>
  </r>
  <r>
    <x v="25"/>
    <s v="Bedding"/>
    <s v="0400-MO-CARTHAGE-MO-OR"/>
    <x v="0"/>
    <n v="0.21"/>
    <n v="200"/>
  </r>
  <r>
    <x v="25"/>
    <s v="Bedding"/>
    <s v="0400-MO-CARTHAGE-MO-PA"/>
    <x v="2"/>
    <n v="0.64800000000000002"/>
    <n v="153.30000000000001"/>
  </r>
  <r>
    <x v="25"/>
    <s v="Bedding"/>
    <s v="0400-MO-CARTHAGE-MO-QC"/>
    <x v="0"/>
    <n v="0.39"/>
    <n v="172"/>
  </r>
  <r>
    <x v="25"/>
    <s v="Bedding"/>
    <s v="0400-MO-CARTHAGE-MO-RI"/>
    <x v="0"/>
    <n v="0.255"/>
    <n v="178"/>
  </r>
  <r>
    <x v="25"/>
    <s v="Bedding"/>
    <s v="0400-MO-CARTHAGE-MO-SC"/>
    <x v="1"/>
    <n v="0.436"/>
    <n v="266.3"/>
  </r>
  <r>
    <x v="25"/>
    <s v="Bedding"/>
    <s v="0400-MO-CARTHAGE-MO-SD"/>
    <x v="1"/>
    <n v="0.41599999999999998"/>
    <n v="122.5"/>
  </r>
  <r>
    <x v="25"/>
    <s v="Bedding"/>
    <s v="0400-MO-CARTHAGE-MO-SK"/>
    <x v="3"/>
    <n v="0.373"/>
    <n v="400"/>
  </r>
  <r>
    <x v="25"/>
    <s v="Bedding"/>
    <s v="0400-MO-CARTHAGE-MO-TN"/>
    <x v="2"/>
    <n v="0.628"/>
    <n v="140.1"/>
  </r>
  <r>
    <x v="25"/>
    <s v="Bedding"/>
    <s v="0400-MO-CARTHAGE-MO-TX"/>
    <x v="2"/>
    <n v="0.54600000000000004"/>
    <n v="205.9"/>
  </r>
  <r>
    <x v="25"/>
    <s v="Bedding"/>
    <s v="0400-MO-CARTHAGE-MO-UT"/>
    <x v="1"/>
    <n v="0.52100000000000002"/>
    <n v="155"/>
  </r>
  <r>
    <x v="25"/>
    <s v="Bedding"/>
    <s v="0400-MO-CARTHAGE-MO-VA"/>
    <x v="2"/>
    <n v="0.44400000000000001"/>
    <n v="152.80000000000001"/>
  </r>
  <r>
    <x v="25"/>
    <s v="Bedding"/>
    <s v="0400-MO-CARTHAGE-MO-VT"/>
    <x v="0"/>
    <n v="0.255"/>
    <n v="178"/>
  </r>
  <r>
    <x v="25"/>
    <s v="Bedding"/>
    <s v="0400-MO-CARTHAGE-MO-WA"/>
    <x v="2"/>
    <n v="0.32500000000000001"/>
    <n v="239.1"/>
  </r>
  <r>
    <x v="25"/>
    <s v="Bedding"/>
    <s v="0400-MO-CARTHAGE-MO-WI"/>
    <x v="1"/>
    <n v="0.60199999999999998"/>
    <n v="183"/>
  </r>
  <r>
    <x v="25"/>
    <s v="Bedding"/>
    <s v="0400-MO-CARTHAGE-MO-WV"/>
    <x v="3"/>
    <n v="0.47799999999999998"/>
    <n v="165"/>
  </r>
  <r>
    <x v="25"/>
    <s v="Bedding"/>
    <s v="0400-MO-CARTHAGE-MO-WY"/>
    <x v="0"/>
    <n v="0.21"/>
    <n v="200"/>
  </r>
  <r>
    <x v="26"/>
    <s v="Work Furniture"/>
    <s v="0518-MI-GRAND RAPIDS-AB-MI"/>
    <x v="3"/>
    <n v="0.373"/>
    <n v="400"/>
  </r>
  <r>
    <x v="26"/>
    <s v="Work Furniture"/>
    <s v="0518-MI-GRAND RAPIDS-AL-MI"/>
    <x v="2"/>
    <n v="0.55800000000000005"/>
    <n v="174.9"/>
  </r>
  <r>
    <x v="26"/>
    <s v="Work Furniture"/>
    <s v="0518-MI-GRAND RAPIDS-AR-MI"/>
    <x v="0"/>
    <n v="0.255"/>
    <n v="178"/>
  </r>
  <r>
    <x v="26"/>
    <s v="Work Furniture"/>
    <s v="0518-MI-GRAND RAPIDS-AZ-MI"/>
    <x v="0"/>
    <n v="0.255"/>
    <n v="178"/>
  </r>
  <r>
    <x v="26"/>
    <s v="Work Furniture"/>
    <s v="0518-MI-GRAND RAPIDS-BC-MI"/>
    <x v="3"/>
    <n v="0.373"/>
    <n v="400"/>
  </r>
  <r>
    <x v="26"/>
    <s v="Work Furniture"/>
    <s v="0518-MI-GRAND RAPIDS-CA-MI"/>
    <x v="0"/>
    <n v="0.255"/>
    <n v="178"/>
  </r>
  <r>
    <x v="26"/>
    <s v="Work Furniture"/>
    <s v="0518-MI-GRAND RAPIDS-CO-MI"/>
    <x v="2"/>
    <n v="0.40200000000000002"/>
    <n v="194.7"/>
  </r>
  <r>
    <x v="26"/>
    <s v="Work Furniture"/>
    <s v="0518-MI-GRAND RAPIDS-CT-MI"/>
    <x v="0"/>
    <n v="0.255"/>
    <n v="178"/>
  </r>
  <r>
    <x v="26"/>
    <s v="Work Furniture"/>
    <s v="0518-MI-GRAND RAPIDS-DC-MI"/>
    <x v="0"/>
    <n v="0.255"/>
    <n v="178"/>
  </r>
  <r>
    <x v="26"/>
    <s v="Work Furniture"/>
    <s v="0518-MI-GRAND RAPIDS-DE-MI"/>
    <x v="0"/>
    <n v="0.255"/>
    <n v="178"/>
  </r>
  <r>
    <x v="26"/>
    <s v="Work Furniture"/>
    <s v="0518-MI-GRAND RAPIDS-FL-MI"/>
    <x v="0"/>
    <n v="0.255"/>
    <n v="178"/>
  </r>
  <r>
    <x v="26"/>
    <s v="Work Furniture"/>
    <s v="0518-MI-GRAND RAPIDS-GA-MI"/>
    <x v="2"/>
    <n v="0.54100000000000004"/>
    <n v="220.8"/>
  </r>
  <r>
    <x v="26"/>
    <s v="Work Furniture"/>
    <s v="0518-MI-GRAND RAPIDS-IA-MI"/>
    <x v="3"/>
    <n v="0.47799999999999998"/>
    <n v="165"/>
  </r>
  <r>
    <x v="26"/>
    <s v="Work Furniture"/>
    <s v="0518-MI-GRAND RAPIDS-ID-MI"/>
    <x v="0"/>
    <n v="0.255"/>
    <n v="178"/>
  </r>
  <r>
    <x v="26"/>
    <s v="Work Furniture"/>
    <s v="0518-MI-GRAND RAPIDS-IL-MI"/>
    <x v="2"/>
    <n v="0.50600000000000001"/>
    <n v="125.6"/>
  </r>
  <r>
    <x v="26"/>
    <s v="Work Furniture"/>
    <s v="0518-MI-GRAND RAPIDS-IN-MI"/>
    <x v="3"/>
    <n v="0.47799999999999998"/>
    <n v="165"/>
  </r>
  <r>
    <x v="26"/>
    <s v="Work Furniture"/>
    <s v="0518-MI-GRAND RAPIDS-KS-MI"/>
    <x v="3"/>
    <n v="0.47799999999999998"/>
    <n v="165"/>
  </r>
  <r>
    <x v="26"/>
    <s v="Work Furniture"/>
    <s v="0518-MI-GRAND RAPIDS-KY-MI"/>
    <x v="3"/>
    <n v="0.47799999999999998"/>
    <n v="165"/>
  </r>
  <r>
    <x v="26"/>
    <s v="Work Furniture"/>
    <s v="0518-MI-GRAND RAPIDS-LA-MI"/>
    <x v="0"/>
    <n v="0.255"/>
    <n v="178"/>
  </r>
  <r>
    <x v="26"/>
    <s v="Work Furniture"/>
    <s v="0518-MI-GRAND RAPIDS-MA-MI"/>
    <x v="0"/>
    <n v="0.255"/>
    <n v="178"/>
  </r>
  <r>
    <x v="26"/>
    <s v="Work Furniture"/>
    <s v="0518-MI-GRAND RAPIDS-MB-MI"/>
    <x v="3"/>
    <n v="0.373"/>
    <n v="400"/>
  </r>
  <r>
    <x v="26"/>
    <s v="Work Furniture"/>
    <s v="0518-MI-GRAND RAPIDS-MD-MI"/>
    <x v="2"/>
    <n v="0.504"/>
    <n v="149"/>
  </r>
  <r>
    <x v="26"/>
    <s v="Work Furniture"/>
    <s v="0518-MI-GRAND RAPIDS-ME-MI"/>
    <x v="0"/>
    <n v="0.255"/>
    <n v="178"/>
  </r>
  <r>
    <x v="26"/>
    <s v="Work Furniture"/>
    <s v="0518-MI-GRAND RAPIDS-MI-MI"/>
    <x v="3"/>
    <n v="0.47799999999999998"/>
    <n v="165"/>
  </r>
  <r>
    <x v="26"/>
    <s v="Work Furniture"/>
    <s v="0518-MI-GRAND RAPIDS-MN-MI"/>
    <x v="2"/>
    <n v="0.63800000000000001"/>
    <n v="164"/>
  </r>
  <r>
    <x v="26"/>
    <s v="Work Furniture"/>
    <s v="0518-MI-GRAND RAPIDS-MO-MI"/>
    <x v="3"/>
    <n v="0.47799999999999998"/>
    <n v="165"/>
  </r>
  <r>
    <x v="26"/>
    <s v="Work Furniture"/>
    <s v="0518-MI-GRAND RAPIDS-MS-MI"/>
    <x v="0"/>
    <n v="0.255"/>
    <n v="178"/>
  </r>
  <r>
    <x v="26"/>
    <s v="Work Furniture"/>
    <s v="0518-MI-GRAND RAPIDS-MT-MI"/>
    <x v="0"/>
    <n v="0.255"/>
    <n v="178"/>
  </r>
  <r>
    <x v="26"/>
    <s v="Work Furniture"/>
    <s v="0518-MI-GRAND RAPIDS-NC-MI"/>
    <x v="2"/>
    <n v="0.28999999999999998"/>
    <n v="138.19999999999999"/>
  </r>
  <r>
    <x v="26"/>
    <s v="Work Furniture"/>
    <s v="0518-MI-GRAND RAPIDS-ND-MI"/>
    <x v="0"/>
    <n v="0.255"/>
    <n v="178"/>
  </r>
  <r>
    <x v="26"/>
    <s v="Work Furniture"/>
    <s v="0518-MI-GRAND RAPIDS-NE-MI"/>
    <x v="0"/>
    <n v="0.255"/>
    <n v="178"/>
  </r>
  <r>
    <x v="26"/>
    <s v="Work Furniture"/>
    <s v="0518-MI-GRAND RAPIDS-NH-MI"/>
    <x v="0"/>
    <n v="0.255"/>
    <n v="178"/>
  </r>
  <r>
    <x v="26"/>
    <s v="Work Furniture"/>
    <s v="0518-MI-GRAND RAPIDS-NJ-MI"/>
    <x v="2"/>
    <n v="0.65500000000000003"/>
    <n v="171.5"/>
  </r>
  <r>
    <x v="26"/>
    <s v="Work Furniture"/>
    <s v="0518-MI-GRAND RAPIDS-NM-MI"/>
    <x v="0"/>
    <n v="0.255"/>
    <n v="178"/>
  </r>
  <r>
    <x v="26"/>
    <s v="Work Furniture"/>
    <s v="0518-MI-GRAND RAPIDS-NV-MI"/>
    <x v="0"/>
    <n v="0.255"/>
    <n v="178"/>
  </r>
  <r>
    <x v="26"/>
    <s v="Work Furniture"/>
    <s v="0518-MI-GRAND RAPIDS-NY-MI"/>
    <x v="2"/>
    <n v="0.44"/>
    <n v="147.30000000000001"/>
  </r>
  <r>
    <x v="26"/>
    <s v="Work Furniture"/>
    <s v="0518-MI-GRAND RAPIDS-OH-MI"/>
    <x v="3"/>
    <n v="0.47799999999999998"/>
    <n v="165"/>
  </r>
  <r>
    <x v="26"/>
    <s v="Work Furniture"/>
    <s v="0518-MI-GRAND RAPIDS-OK-MI"/>
    <x v="0"/>
    <n v="0.255"/>
    <n v="178"/>
  </r>
  <r>
    <x v="26"/>
    <s v="Work Furniture"/>
    <s v="0518-MI-GRAND RAPIDS-ON-MI"/>
    <x v="2"/>
    <n v="0.52500000000000002"/>
    <n v="163"/>
  </r>
  <r>
    <x v="26"/>
    <s v="Work Furniture"/>
    <s v="0518-MI-GRAND RAPIDS-OR-MI"/>
    <x v="2"/>
    <n v="0.38800000000000001"/>
    <n v="158.4"/>
  </r>
  <r>
    <x v="26"/>
    <s v="Work Furniture"/>
    <s v="0518-MI-GRAND RAPIDS-PA-MI"/>
    <x v="2"/>
    <n v="0.41199999999999998"/>
    <n v="171"/>
  </r>
  <r>
    <x v="26"/>
    <s v="Work Furniture"/>
    <s v="0518-MI-GRAND RAPIDS-QC-MI"/>
    <x v="0"/>
    <n v="0.39"/>
    <n v="172"/>
  </r>
  <r>
    <x v="26"/>
    <s v="Work Furniture"/>
    <s v="0518-MI-GRAND RAPIDS-RI-MI"/>
    <x v="0"/>
    <n v="0.255"/>
    <n v="178"/>
  </r>
  <r>
    <x v="26"/>
    <s v="Work Furniture"/>
    <s v="0518-MI-GRAND RAPIDS-SC-MI"/>
    <x v="2"/>
    <n v="0.16600000000000001"/>
    <n v="154"/>
  </r>
  <r>
    <x v="26"/>
    <s v="Work Furniture"/>
    <s v="0518-MI-GRAND RAPIDS-SD-MI"/>
    <x v="3"/>
    <n v="0.47799999999999998"/>
    <n v="165"/>
  </r>
  <r>
    <x v="26"/>
    <s v="Work Furniture"/>
    <s v="0518-MI-GRAND RAPIDS-SK-MI"/>
    <x v="3"/>
    <n v="0.373"/>
    <n v="400"/>
  </r>
  <r>
    <x v="26"/>
    <s v="Work Furniture"/>
    <s v="0518-MI-GRAND RAPIDS-TN-MI"/>
    <x v="3"/>
    <n v="0.47799999999999998"/>
    <n v="165"/>
  </r>
  <r>
    <x v="26"/>
    <s v="Work Furniture"/>
    <s v="0518-MI-GRAND RAPIDS-TX-MI"/>
    <x v="2"/>
    <n v="0.37"/>
    <n v="148"/>
  </r>
  <r>
    <x v="26"/>
    <s v="Work Furniture"/>
    <s v="0518-MI-GRAND RAPIDS-UT-MI"/>
    <x v="0"/>
    <n v="0.255"/>
    <n v="178"/>
  </r>
  <r>
    <x v="26"/>
    <s v="Work Furniture"/>
    <s v="0518-MI-GRAND RAPIDS-VA-MI"/>
    <x v="0"/>
    <n v="0.255"/>
    <n v="178"/>
  </r>
  <r>
    <x v="26"/>
    <s v="Work Furniture"/>
    <s v="0518-MI-GRAND RAPIDS-VT-MI"/>
    <x v="0"/>
    <n v="0.255"/>
    <n v="178"/>
  </r>
  <r>
    <x v="26"/>
    <s v="Work Furniture"/>
    <s v="0518-MI-GRAND RAPIDS-WA-MI"/>
    <x v="0"/>
    <n v="0.255"/>
    <n v="178"/>
  </r>
  <r>
    <x v="26"/>
    <s v="Work Furniture"/>
    <s v="0518-MI-GRAND RAPIDS-WI-MI"/>
    <x v="3"/>
    <n v="0.47799999999999998"/>
    <n v="165"/>
  </r>
  <r>
    <x v="26"/>
    <s v="Work Furniture"/>
    <s v="0518-MI-GRAND RAPIDS-WV-MI"/>
    <x v="0"/>
    <n v="0.255"/>
    <n v="178"/>
  </r>
  <r>
    <x v="26"/>
    <s v="Work Furniture"/>
    <s v="0518-MI-GRAND RAPIDS-WY-MI"/>
    <x v="0"/>
    <n v="0.255"/>
    <n v="178"/>
  </r>
  <r>
    <x v="26"/>
    <s v="Work Furniture"/>
    <s v="0518-MI-GRAND RAPIDS-MI-AB"/>
    <x v="3"/>
    <n v="0.373"/>
    <n v="400"/>
  </r>
  <r>
    <x v="26"/>
    <s v="Work Furniture"/>
    <s v="0518-MI-GRAND RAPIDS-MI-AL"/>
    <x v="2"/>
    <n v="0.36399999999999999"/>
    <n v="172.7"/>
  </r>
  <r>
    <x v="26"/>
    <s v="Work Furniture"/>
    <s v="0518-MI-GRAND RAPIDS-MI-AR"/>
    <x v="0"/>
    <n v="0.255"/>
    <n v="178"/>
  </r>
  <r>
    <x v="26"/>
    <s v="Work Furniture"/>
    <s v="0518-MI-GRAND RAPIDS-MI-AZ"/>
    <x v="0"/>
    <n v="0.21"/>
    <n v="200"/>
  </r>
  <r>
    <x v="26"/>
    <s v="Work Furniture"/>
    <s v="0518-MI-GRAND RAPIDS-MI-BC"/>
    <x v="3"/>
    <n v="0.373"/>
    <n v="400"/>
  </r>
  <r>
    <x v="26"/>
    <s v="Work Furniture"/>
    <s v="0518-MI-GRAND RAPIDS-MI-CA"/>
    <x v="0"/>
    <n v="0.21"/>
    <n v="200"/>
  </r>
  <r>
    <x v="26"/>
    <s v="Work Furniture"/>
    <s v="0518-MI-GRAND RAPIDS-MI-CO"/>
    <x v="0"/>
    <n v="0.21"/>
    <n v="200"/>
  </r>
  <r>
    <x v="26"/>
    <s v="Work Furniture"/>
    <s v="0518-MI-GRAND RAPIDS-MI-CT"/>
    <x v="2"/>
    <n v="0.28100000000000003"/>
    <n v="136.69999999999999"/>
  </r>
  <r>
    <x v="26"/>
    <s v="Work Furniture"/>
    <s v="0518-MI-GRAND RAPIDS-MI-DC"/>
    <x v="2"/>
    <n v="0.215"/>
    <n v="147.4"/>
  </r>
  <r>
    <x v="26"/>
    <s v="Work Furniture"/>
    <s v="0518-MI-GRAND RAPIDS-MI-DE"/>
    <x v="0"/>
    <n v="0.255"/>
    <n v="178"/>
  </r>
  <r>
    <x v="26"/>
    <s v="Work Furniture"/>
    <s v="0518-MI-GRAND RAPIDS-MI-FL"/>
    <x v="0"/>
    <n v="0.255"/>
    <n v="178"/>
  </r>
  <r>
    <x v="26"/>
    <s v="Work Furniture"/>
    <s v="0518-MI-GRAND RAPIDS-MI-GA"/>
    <x v="0"/>
    <n v="0.255"/>
    <n v="178"/>
  </r>
  <r>
    <x v="26"/>
    <s v="Work Furniture"/>
    <s v="0518-MI-GRAND RAPIDS-MI-IA"/>
    <x v="3"/>
    <n v="0.47799999999999998"/>
    <n v="165"/>
  </r>
  <r>
    <x v="26"/>
    <s v="Work Furniture"/>
    <s v="0518-MI-GRAND RAPIDS-MI-ID"/>
    <x v="0"/>
    <n v="0.21"/>
    <n v="200"/>
  </r>
  <r>
    <x v="26"/>
    <s v="Work Furniture"/>
    <s v="0518-MI-GRAND RAPIDS-MI-IL"/>
    <x v="2"/>
    <n v="0.28699999999999998"/>
    <n v="132.6"/>
  </r>
  <r>
    <x v="26"/>
    <s v="Work Furniture"/>
    <s v="0518-MI-GRAND RAPIDS-MI-IN"/>
    <x v="3"/>
    <n v="0.47799999999999998"/>
    <n v="165"/>
  </r>
  <r>
    <x v="26"/>
    <s v="Work Furniture"/>
    <s v="0518-MI-GRAND RAPIDS-MI-KS"/>
    <x v="3"/>
    <n v="0.47799999999999998"/>
    <n v="165"/>
  </r>
  <r>
    <x v="26"/>
    <s v="Work Furniture"/>
    <s v="0518-MI-GRAND RAPIDS-MI-KY"/>
    <x v="2"/>
    <n v="0.47799999999999998"/>
    <n v="145.69999999999999"/>
  </r>
  <r>
    <x v="26"/>
    <s v="Work Furniture"/>
    <s v="0518-MI-GRAND RAPIDS-MI-LA"/>
    <x v="0"/>
    <n v="0.255"/>
    <n v="178"/>
  </r>
  <r>
    <x v="26"/>
    <s v="Work Furniture"/>
    <s v="0518-MI-GRAND RAPIDS-MI-MA"/>
    <x v="0"/>
    <n v="0.255"/>
    <n v="178"/>
  </r>
  <r>
    <x v="26"/>
    <s v="Work Furniture"/>
    <s v="0518-MI-GRAND RAPIDS-MI-MB"/>
    <x v="3"/>
    <n v="0.373"/>
    <n v="400"/>
  </r>
  <r>
    <x v="26"/>
    <s v="Work Furniture"/>
    <s v="0518-MI-GRAND RAPIDS-MI-MD"/>
    <x v="2"/>
    <n v="0.53"/>
    <n v="142"/>
  </r>
  <r>
    <x v="26"/>
    <s v="Work Furniture"/>
    <s v="0518-MI-GRAND RAPIDS-MI-ME"/>
    <x v="0"/>
    <n v="0.255"/>
    <n v="178"/>
  </r>
  <r>
    <x v="26"/>
    <s v="Work Furniture"/>
    <s v="0518-MI-GRAND RAPIDS-MI-MI"/>
    <x v="3"/>
    <n v="0.47799999999999998"/>
    <n v="165"/>
  </r>
  <r>
    <x v="26"/>
    <s v="Work Furniture"/>
    <s v="0518-MI-GRAND RAPIDS-MI-MN"/>
    <x v="3"/>
    <n v="0.47799999999999998"/>
    <n v="165"/>
  </r>
  <r>
    <x v="26"/>
    <s v="Work Furniture"/>
    <s v="0518-MI-GRAND RAPIDS-MI-MO"/>
    <x v="2"/>
    <n v="0.57799999999999996"/>
    <n v="146.69999999999999"/>
  </r>
  <r>
    <x v="26"/>
    <s v="Work Furniture"/>
    <s v="0518-MI-GRAND RAPIDS-MI-MS"/>
    <x v="3"/>
    <n v="0.47799999999999998"/>
    <n v="165"/>
  </r>
  <r>
    <x v="26"/>
    <s v="Work Furniture"/>
    <s v="0518-MI-GRAND RAPIDS-MI-MT"/>
    <x v="0"/>
    <n v="0.21"/>
    <n v="200"/>
  </r>
  <r>
    <x v="26"/>
    <s v="Work Furniture"/>
    <s v="0518-MI-GRAND RAPIDS-MI-NC"/>
    <x v="0"/>
    <n v="0.255"/>
    <n v="178"/>
  </r>
  <r>
    <x v="26"/>
    <s v="Work Furniture"/>
    <s v="0518-MI-GRAND RAPIDS-MI-ND"/>
    <x v="0"/>
    <n v="0.255"/>
    <n v="178"/>
  </r>
  <r>
    <x v="26"/>
    <s v="Work Furniture"/>
    <s v="0518-MI-GRAND RAPIDS-MI-NE"/>
    <x v="3"/>
    <n v="0.47799999999999998"/>
    <n v="165"/>
  </r>
  <r>
    <x v="26"/>
    <s v="Work Furniture"/>
    <s v="0518-MI-GRAND RAPIDS-MI-NH"/>
    <x v="0"/>
    <n v="0.255"/>
    <n v="178"/>
  </r>
  <r>
    <x v="26"/>
    <s v="Work Furniture"/>
    <s v="0518-MI-GRAND RAPIDS-MI-NJ"/>
    <x v="0"/>
    <n v="0.255"/>
    <n v="178"/>
  </r>
  <r>
    <x v="26"/>
    <s v="Work Furniture"/>
    <s v="0518-MI-GRAND RAPIDS-MI-NM"/>
    <x v="0"/>
    <n v="0.21"/>
    <n v="200"/>
  </r>
  <r>
    <x v="26"/>
    <s v="Work Furniture"/>
    <s v="0518-MI-GRAND RAPIDS-MI-NV"/>
    <x v="0"/>
    <n v="0.21"/>
    <n v="200"/>
  </r>
  <r>
    <x v="26"/>
    <s v="Work Furniture"/>
    <s v="0518-MI-GRAND RAPIDS-MI-NY"/>
    <x v="0"/>
    <n v="0.255"/>
    <n v="178"/>
  </r>
  <r>
    <x v="26"/>
    <s v="Work Furniture"/>
    <s v="0518-MI-GRAND RAPIDS-MI-OH"/>
    <x v="2"/>
    <n v="0.63400000000000001"/>
    <n v="133.6"/>
  </r>
  <r>
    <x v="26"/>
    <s v="Work Furniture"/>
    <s v="0518-MI-GRAND RAPIDS-MI-OK"/>
    <x v="0"/>
    <n v="0.255"/>
    <n v="178"/>
  </r>
  <r>
    <x v="26"/>
    <s v="Work Furniture"/>
    <s v="0518-MI-GRAND RAPIDS-MI-ON"/>
    <x v="2"/>
    <n v="0.52400000000000002"/>
    <n v="121.2"/>
  </r>
  <r>
    <x v="26"/>
    <s v="Work Furniture"/>
    <s v="0518-MI-GRAND RAPIDS-MI-OR"/>
    <x v="0"/>
    <n v="0.21"/>
    <n v="200"/>
  </r>
  <r>
    <x v="26"/>
    <s v="Work Furniture"/>
    <s v="0518-MI-GRAND RAPIDS-MI-PA"/>
    <x v="0"/>
    <n v="0.255"/>
    <n v="178"/>
  </r>
  <r>
    <x v="26"/>
    <s v="Work Furniture"/>
    <s v="0518-MI-GRAND RAPIDS-MI-QC"/>
    <x v="0"/>
    <n v="0.39"/>
    <n v="172"/>
  </r>
  <r>
    <x v="26"/>
    <s v="Work Furniture"/>
    <s v="0518-MI-GRAND RAPIDS-MI-RI"/>
    <x v="0"/>
    <n v="0.255"/>
    <n v="178"/>
  </r>
  <r>
    <x v="26"/>
    <s v="Work Furniture"/>
    <s v="0518-MI-GRAND RAPIDS-MI-SC"/>
    <x v="0"/>
    <n v="0.255"/>
    <n v="178"/>
  </r>
  <r>
    <x v="26"/>
    <s v="Work Furniture"/>
    <s v="0518-MI-GRAND RAPIDS-MI-SD"/>
    <x v="0"/>
    <n v="0.255"/>
    <n v="178"/>
  </r>
  <r>
    <x v="26"/>
    <s v="Work Furniture"/>
    <s v="0518-MI-GRAND RAPIDS-MI-SK"/>
    <x v="3"/>
    <n v="0.373"/>
    <n v="400"/>
  </r>
  <r>
    <x v="26"/>
    <s v="Work Furniture"/>
    <s v="0518-MI-GRAND RAPIDS-MI-TN"/>
    <x v="2"/>
    <n v="0.60599999999999998"/>
    <n v="145.30000000000001"/>
  </r>
  <r>
    <x v="26"/>
    <s v="Work Furniture"/>
    <s v="0518-MI-GRAND RAPIDS-MI-TX"/>
    <x v="0"/>
    <n v="0.255"/>
    <n v="178"/>
  </r>
  <r>
    <x v="26"/>
    <s v="Work Furniture"/>
    <s v="0518-MI-GRAND RAPIDS-MI-UT"/>
    <x v="2"/>
    <n v="0.104"/>
    <n v="172.5"/>
  </r>
  <r>
    <x v="26"/>
    <s v="Work Furniture"/>
    <s v="0518-MI-GRAND RAPIDS-MI-VA"/>
    <x v="2"/>
    <n v="0.59399999999999997"/>
    <n v="148"/>
  </r>
  <r>
    <x v="26"/>
    <s v="Work Furniture"/>
    <s v="0518-MI-GRAND RAPIDS-MI-VT"/>
    <x v="0"/>
    <n v="0.255"/>
    <n v="178"/>
  </r>
  <r>
    <x v="26"/>
    <s v="Work Furniture"/>
    <s v="0518-MI-GRAND RAPIDS-MI-WA"/>
    <x v="2"/>
    <n v="0.32100000000000001"/>
    <n v="140.19999999999999"/>
  </r>
  <r>
    <x v="26"/>
    <s v="Work Furniture"/>
    <s v="0518-MI-GRAND RAPIDS-MI-WI"/>
    <x v="3"/>
    <n v="0.47799999999999998"/>
    <n v="165"/>
  </r>
  <r>
    <x v="26"/>
    <s v="Work Furniture"/>
    <s v="0518-MI-GRAND RAPIDS-MI-WV"/>
    <x v="3"/>
    <n v="0.47799999999999998"/>
    <n v="165"/>
  </r>
  <r>
    <x v="26"/>
    <s v="Work Furniture"/>
    <s v="0518-MI-GRAND RAPIDS-MI-WY"/>
    <x v="0"/>
    <n v="0.21"/>
    <n v="200"/>
  </r>
  <r>
    <x v="27"/>
    <s v="Work Furniture"/>
    <s v="0519-MI-GRAND RAPIDS-AB-MI"/>
    <x v="3"/>
    <n v="0.373"/>
    <n v="400"/>
  </r>
  <r>
    <x v="27"/>
    <s v="Work Furniture"/>
    <s v="0519-MI-GRAND RAPIDS-AL-MI"/>
    <x v="2"/>
    <n v="0.55800000000000005"/>
    <n v="174.9"/>
  </r>
  <r>
    <x v="27"/>
    <s v="Work Furniture"/>
    <s v="0519-MI-GRAND RAPIDS-AR-MI"/>
    <x v="2"/>
    <n v="1.2E-2"/>
    <n v="197.5"/>
  </r>
  <r>
    <x v="27"/>
    <s v="Work Furniture"/>
    <s v="0519-MI-GRAND RAPIDS-AZ-MI"/>
    <x v="2"/>
    <n v="7.0000000000000007E-2"/>
    <n v="211"/>
  </r>
  <r>
    <x v="27"/>
    <s v="Work Furniture"/>
    <s v="0519-MI-GRAND RAPIDS-BC-MI"/>
    <x v="3"/>
    <n v="0.373"/>
    <n v="400"/>
  </r>
  <r>
    <x v="27"/>
    <s v="Work Furniture"/>
    <s v="0519-MI-GRAND RAPIDS-CA-MI"/>
    <x v="2"/>
    <n v="7.0000000000000007E-2"/>
    <n v="242"/>
  </r>
  <r>
    <x v="27"/>
    <s v="Work Furniture"/>
    <s v="0519-MI-GRAND RAPIDS-CO-MI"/>
    <x v="2"/>
    <n v="0.40200000000000002"/>
    <n v="194.7"/>
  </r>
  <r>
    <x v="27"/>
    <s v="Work Furniture"/>
    <s v="0519-MI-GRAND RAPIDS-CT-MI"/>
    <x v="2"/>
    <n v="7.0000000000000007E-2"/>
    <n v="186"/>
  </r>
  <r>
    <x v="27"/>
    <s v="Work Furniture"/>
    <s v="0519-MI-GRAND RAPIDS-DC-MI"/>
    <x v="2"/>
    <n v="7.0000000000000007E-2"/>
    <n v="186"/>
  </r>
  <r>
    <x v="27"/>
    <s v="Work Furniture"/>
    <s v="0519-MI-GRAND RAPIDS-DE-MI"/>
    <x v="2"/>
    <n v="7.0000000000000007E-2"/>
    <n v="186"/>
  </r>
  <r>
    <x v="27"/>
    <s v="Work Furniture"/>
    <s v="0519-MI-GRAND RAPIDS-FL-MI"/>
    <x v="2"/>
    <n v="0.12"/>
    <n v="175.5"/>
  </r>
  <r>
    <x v="27"/>
    <s v="Work Furniture"/>
    <s v="0519-MI-GRAND RAPIDS-GA-MI"/>
    <x v="2"/>
    <n v="0.54100000000000004"/>
    <n v="220.8"/>
  </r>
  <r>
    <x v="27"/>
    <s v="Work Furniture"/>
    <s v="0519-MI-GRAND RAPIDS-IA-MI"/>
    <x v="2"/>
    <n v="0.24299999999999999"/>
    <n v="148.9"/>
  </r>
  <r>
    <x v="27"/>
    <s v="Work Furniture"/>
    <s v="0519-MI-GRAND RAPIDS-ID-MI"/>
    <x v="2"/>
    <n v="7.0000000000000007E-2"/>
    <n v="211"/>
  </r>
  <r>
    <x v="27"/>
    <s v="Work Furniture"/>
    <s v="0519-MI-GRAND RAPIDS-IL-MI"/>
    <x v="2"/>
    <n v="0.50600000000000001"/>
    <n v="125.6"/>
  </r>
  <r>
    <x v="27"/>
    <s v="Work Furniture"/>
    <s v="0519-MI-GRAND RAPIDS-IN-MI"/>
    <x v="3"/>
    <n v="0.47799999999999998"/>
    <n v="165"/>
  </r>
  <r>
    <x v="27"/>
    <s v="Work Furniture"/>
    <s v="0519-MI-GRAND RAPIDS-KS-MI"/>
    <x v="3"/>
    <n v="0.47799999999999998"/>
    <n v="165"/>
  </r>
  <r>
    <x v="27"/>
    <s v="Work Furniture"/>
    <s v="0519-MI-GRAND RAPIDS-KY-MI"/>
    <x v="3"/>
    <n v="0.47799999999999998"/>
    <n v="165"/>
  </r>
  <r>
    <x v="27"/>
    <s v="Work Furniture"/>
    <s v="0519-MI-GRAND RAPIDS-LA-MI"/>
    <x v="2"/>
    <n v="7.0000000000000007E-2"/>
    <n v="186"/>
  </r>
  <r>
    <x v="27"/>
    <s v="Work Furniture"/>
    <s v="0519-MI-GRAND RAPIDS-MA-MI"/>
    <x v="2"/>
    <n v="0.23300000000000001"/>
    <n v="163.5"/>
  </r>
  <r>
    <x v="27"/>
    <s v="Work Furniture"/>
    <s v="0519-MI-GRAND RAPIDS-MB-MI"/>
    <x v="3"/>
    <n v="0.373"/>
    <n v="400"/>
  </r>
  <r>
    <x v="27"/>
    <s v="Work Furniture"/>
    <s v="0519-MI-GRAND RAPIDS-MD-MI"/>
    <x v="2"/>
    <n v="0.504"/>
    <n v="149"/>
  </r>
  <r>
    <x v="27"/>
    <s v="Work Furniture"/>
    <s v="0519-MI-GRAND RAPIDS-ME-MI"/>
    <x v="2"/>
    <n v="7.0000000000000007E-2"/>
    <n v="186"/>
  </r>
  <r>
    <x v="27"/>
    <s v="Work Furniture"/>
    <s v="0519-MI-GRAND RAPIDS-MI-MI"/>
    <x v="3"/>
    <n v="0.47799999999999998"/>
    <n v="165"/>
  </r>
  <r>
    <x v="27"/>
    <s v="Work Furniture"/>
    <s v="0519-MI-GRAND RAPIDS-MN-MI"/>
    <x v="2"/>
    <n v="0.63800000000000001"/>
    <n v="164"/>
  </r>
  <r>
    <x v="27"/>
    <s v="Work Furniture"/>
    <s v="0519-MI-GRAND RAPIDS-MO-MI"/>
    <x v="3"/>
    <n v="0.53"/>
    <n v="155"/>
  </r>
  <r>
    <x v="27"/>
    <s v="Work Furniture"/>
    <s v="0519-MI-GRAND RAPIDS-MS-MI"/>
    <x v="2"/>
    <n v="0.33100000000000002"/>
    <n v="181.5"/>
  </r>
  <r>
    <x v="27"/>
    <s v="Work Furniture"/>
    <s v="0519-MI-GRAND RAPIDS-MT-MI"/>
    <x v="2"/>
    <n v="7.0000000000000007E-2"/>
    <n v="211"/>
  </r>
  <r>
    <x v="27"/>
    <s v="Work Furniture"/>
    <s v="0519-MI-GRAND RAPIDS-NC-MI"/>
    <x v="2"/>
    <n v="0.28899999999999998"/>
    <n v="139.1"/>
  </r>
  <r>
    <x v="27"/>
    <s v="Work Furniture"/>
    <s v="0519-MI-GRAND RAPIDS-ND-MI"/>
    <x v="2"/>
    <n v="7.0000000000000007E-2"/>
    <n v="186"/>
  </r>
  <r>
    <x v="27"/>
    <s v="Work Furniture"/>
    <s v="0519-MI-GRAND RAPIDS-NE-MI"/>
    <x v="2"/>
    <n v="7.0000000000000007E-2"/>
    <n v="186"/>
  </r>
  <r>
    <x v="27"/>
    <s v="Work Furniture"/>
    <s v="0519-MI-GRAND RAPIDS-NH-MI"/>
    <x v="2"/>
    <n v="7.0000000000000007E-2"/>
    <n v="186"/>
  </r>
  <r>
    <x v="27"/>
    <s v="Work Furniture"/>
    <s v="0519-MI-GRAND RAPIDS-NJ-MI"/>
    <x v="2"/>
    <n v="0.65500000000000003"/>
    <n v="171.5"/>
  </r>
  <r>
    <x v="27"/>
    <s v="Work Furniture"/>
    <s v="0519-MI-GRAND RAPIDS-NM-MI"/>
    <x v="2"/>
    <n v="7.0000000000000007E-2"/>
    <n v="211"/>
  </r>
  <r>
    <x v="27"/>
    <s v="Work Furniture"/>
    <s v="0519-MI-GRAND RAPIDS-NV-MI"/>
    <x v="2"/>
    <n v="7.0000000000000007E-2"/>
    <n v="242"/>
  </r>
  <r>
    <x v="27"/>
    <s v="Work Furniture"/>
    <s v="0519-MI-GRAND RAPIDS-NY-MI"/>
    <x v="2"/>
    <n v="0.44"/>
    <n v="147.30000000000001"/>
  </r>
  <r>
    <x v="27"/>
    <s v="Work Furniture"/>
    <s v="0519-MI-GRAND RAPIDS-OH-MI"/>
    <x v="3"/>
    <n v="0.47799999999999998"/>
    <n v="165"/>
  </r>
  <r>
    <x v="27"/>
    <s v="Work Furniture"/>
    <s v="0519-MI-GRAND RAPIDS-OK-MI"/>
    <x v="2"/>
    <n v="1.2E-2"/>
    <n v="197.5"/>
  </r>
  <r>
    <x v="27"/>
    <s v="Work Furniture"/>
    <s v="0519-MI-GRAND RAPIDS-ON-MI"/>
    <x v="2"/>
    <n v="0.52500000000000002"/>
    <n v="163"/>
  </r>
  <r>
    <x v="27"/>
    <s v="Work Furniture"/>
    <s v="0519-MI-GRAND RAPIDS-OR-MI"/>
    <x v="2"/>
    <n v="0.38800000000000001"/>
    <n v="158.4"/>
  </r>
  <r>
    <x v="27"/>
    <s v="Work Furniture"/>
    <s v="0519-MI-GRAND RAPIDS-PA-MI"/>
    <x v="2"/>
    <n v="0.41199999999999998"/>
    <n v="171"/>
  </r>
  <r>
    <x v="27"/>
    <s v="Work Furniture"/>
    <s v="0519-MI-GRAND RAPIDS-QC-MI"/>
    <x v="0"/>
    <n v="0.39"/>
    <n v="172"/>
  </r>
  <r>
    <x v="27"/>
    <s v="Work Furniture"/>
    <s v="0519-MI-GRAND RAPIDS-RI-MI"/>
    <x v="2"/>
    <n v="7.0000000000000007E-2"/>
    <n v="186"/>
  </r>
  <r>
    <x v="27"/>
    <s v="Work Furniture"/>
    <s v="0519-MI-GRAND RAPIDS-SC-MI"/>
    <x v="2"/>
    <n v="0.16600000000000001"/>
    <n v="154"/>
  </r>
  <r>
    <x v="27"/>
    <s v="Work Furniture"/>
    <s v="0519-MI-GRAND RAPIDS-SD-MI"/>
    <x v="3"/>
    <n v="0.47799999999999998"/>
    <n v="165"/>
  </r>
  <r>
    <x v="27"/>
    <s v="Work Furniture"/>
    <s v="0519-MI-GRAND RAPIDS-SK-MI"/>
    <x v="3"/>
    <n v="0.373"/>
    <n v="400"/>
  </r>
  <r>
    <x v="27"/>
    <s v="Work Furniture"/>
    <s v="0519-MI-GRAND RAPIDS-TN-MI"/>
    <x v="3"/>
    <n v="0.47799999999999998"/>
    <n v="165"/>
  </r>
  <r>
    <x v="27"/>
    <s v="Work Furniture"/>
    <s v="0519-MI-GRAND RAPIDS-TX-MI"/>
    <x v="2"/>
    <n v="0.37"/>
    <n v="148"/>
  </r>
  <r>
    <x v="27"/>
    <s v="Work Furniture"/>
    <s v="0519-MI-GRAND RAPIDS-UT-MI"/>
    <x v="2"/>
    <n v="-8.7999999999999995E-2"/>
    <n v="223.7"/>
  </r>
  <r>
    <x v="27"/>
    <s v="Work Furniture"/>
    <s v="0519-MI-GRAND RAPIDS-VA-MI"/>
    <x v="2"/>
    <n v="1.2E-2"/>
    <n v="197.5"/>
  </r>
  <r>
    <x v="27"/>
    <s v="Work Furniture"/>
    <s v="0519-MI-GRAND RAPIDS-VT-MI"/>
    <x v="2"/>
    <n v="7.0000000000000007E-2"/>
    <n v="186"/>
  </r>
  <r>
    <x v="27"/>
    <s v="Work Furniture"/>
    <s v="0519-MI-GRAND RAPIDS-WA-MI"/>
    <x v="2"/>
    <n v="7.0000000000000007E-2"/>
    <n v="242"/>
  </r>
  <r>
    <x v="27"/>
    <s v="Work Furniture"/>
    <s v="0519-MI-GRAND RAPIDS-WI-MI"/>
    <x v="3"/>
    <n v="0.47799999999999998"/>
    <n v="165"/>
  </r>
  <r>
    <x v="27"/>
    <s v="Work Furniture"/>
    <s v="0519-MI-GRAND RAPIDS-WV-MI"/>
    <x v="2"/>
    <n v="7.0000000000000007E-2"/>
    <n v="147"/>
  </r>
  <r>
    <x v="27"/>
    <s v="Work Furniture"/>
    <s v="0519-MI-GRAND RAPIDS-WY-MI"/>
    <x v="2"/>
    <n v="7.0000000000000007E-2"/>
    <n v="186"/>
  </r>
  <r>
    <x v="27"/>
    <s v="Work Furniture"/>
    <s v="0519-MI-GRAND RAPIDS-MI-AB"/>
    <x v="3"/>
    <n v="0.373"/>
    <n v="400"/>
  </r>
  <r>
    <x v="27"/>
    <s v="Work Furniture"/>
    <s v="0519-MI-GRAND RAPIDS-MI-AL"/>
    <x v="2"/>
    <n v="0.36399999999999999"/>
    <n v="172.7"/>
  </r>
  <r>
    <x v="27"/>
    <s v="Work Furniture"/>
    <s v="0519-MI-GRAND RAPIDS-MI-AR"/>
    <x v="2"/>
    <n v="0.247"/>
    <n v="149.6"/>
  </r>
  <r>
    <x v="27"/>
    <s v="Work Furniture"/>
    <s v="0519-MI-GRAND RAPIDS-MI-AZ"/>
    <x v="2"/>
    <n v="-0.88"/>
    <n v="157.6"/>
  </r>
  <r>
    <x v="27"/>
    <s v="Work Furniture"/>
    <s v="0519-MI-GRAND RAPIDS-MI-BC"/>
    <x v="3"/>
    <n v="0.373"/>
    <n v="400"/>
  </r>
  <r>
    <x v="27"/>
    <s v="Work Furniture"/>
    <s v="0519-MI-GRAND RAPIDS-MI-CA"/>
    <x v="2"/>
    <n v="0.23200000000000001"/>
    <n v="223.6"/>
  </r>
  <r>
    <x v="27"/>
    <s v="Work Furniture"/>
    <s v="0519-MI-GRAND RAPIDS-MI-CO"/>
    <x v="2"/>
    <n v="0.43"/>
    <n v="189.5"/>
  </r>
  <r>
    <x v="27"/>
    <s v="Work Furniture"/>
    <s v="0519-MI-GRAND RAPIDS-MI-CT"/>
    <x v="2"/>
    <n v="0.28100000000000003"/>
    <n v="136.69999999999999"/>
  </r>
  <r>
    <x v="27"/>
    <s v="Work Furniture"/>
    <s v="0519-MI-GRAND RAPIDS-MI-DC"/>
    <x v="2"/>
    <n v="0.215"/>
    <n v="147.4"/>
  </r>
  <r>
    <x v="27"/>
    <s v="Work Furniture"/>
    <s v="0519-MI-GRAND RAPIDS-MI-DE"/>
    <x v="2"/>
    <n v="0.104"/>
    <n v="213.8"/>
  </r>
  <r>
    <x v="27"/>
    <s v="Work Furniture"/>
    <s v="0519-MI-GRAND RAPIDS-MI-FL"/>
    <x v="2"/>
    <n v="0.41599999999999998"/>
    <n v="248.4"/>
  </r>
  <r>
    <x v="27"/>
    <s v="Work Furniture"/>
    <s v="0519-MI-GRAND RAPIDS-MI-GA"/>
    <x v="2"/>
    <n v="-0.127"/>
    <n v="181.4"/>
  </r>
  <r>
    <x v="27"/>
    <s v="Work Furniture"/>
    <s v="0519-MI-GRAND RAPIDS-MI-IA"/>
    <x v="3"/>
    <n v="0.47799999999999998"/>
    <n v="165"/>
  </r>
  <r>
    <x v="27"/>
    <s v="Work Furniture"/>
    <s v="0519-MI-GRAND RAPIDS-MI-ID"/>
    <x v="2"/>
    <n v="1.2E-2"/>
    <n v="224.1"/>
  </r>
  <r>
    <x v="27"/>
    <s v="Work Furniture"/>
    <s v="0519-MI-GRAND RAPIDS-MI-IL"/>
    <x v="3"/>
    <n v="0.47799999999999998"/>
    <n v="165"/>
  </r>
  <r>
    <x v="27"/>
    <s v="Work Furniture"/>
    <s v="0519-MI-GRAND RAPIDS-MI-IN"/>
    <x v="2"/>
    <n v="0.33100000000000002"/>
    <n v="153"/>
  </r>
  <r>
    <x v="27"/>
    <s v="Work Furniture"/>
    <s v="0519-MI-GRAND RAPIDS-MI-KS"/>
    <x v="3"/>
    <n v="0.47799999999999998"/>
    <n v="165"/>
  </r>
  <r>
    <x v="27"/>
    <s v="Work Furniture"/>
    <s v="0519-MI-GRAND RAPIDS-MI-KY"/>
    <x v="3"/>
    <n v="0.47799999999999998"/>
    <n v="165"/>
  </r>
  <r>
    <x v="27"/>
    <s v="Work Furniture"/>
    <s v="0519-MI-GRAND RAPIDS-MI-LA"/>
    <x v="2"/>
    <n v="0.247"/>
    <n v="188.1"/>
  </r>
  <r>
    <x v="27"/>
    <s v="Work Furniture"/>
    <s v="0519-MI-GRAND RAPIDS-MI-MA"/>
    <x v="2"/>
    <n v="-0.10199999999999999"/>
    <n v="127.6"/>
  </r>
  <r>
    <x v="27"/>
    <s v="Work Furniture"/>
    <s v="0519-MI-GRAND RAPIDS-MI-MB"/>
    <x v="3"/>
    <n v="0.373"/>
    <n v="400"/>
  </r>
  <r>
    <x v="27"/>
    <s v="Work Furniture"/>
    <s v="0519-MI-GRAND RAPIDS-MI-MD"/>
    <x v="2"/>
    <n v="0.53"/>
    <n v="142"/>
  </r>
  <r>
    <x v="27"/>
    <s v="Work Furniture"/>
    <s v="0519-MI-GRAND RAPIDS-MI-ME"/>
    <x v="2"/>
    <n v="7.0000000000000007E-2"/>
    <n v="186"/>
  </r>
  <r>
    <x v="27"/>
    <s v="Work Furniture"/>
    <s v="0519-MI-GRAND RAPIDS-MI-MI"/>
    <x v="3"/>
    <n v="0.47799999999999998"/>
    <n v="165"/>
  </r>
  <r>
    <x v="27"/>
    <s v="Work Furniture"/>
    <s v="0519-MI-GRAND RAPIDS-MI-MN"/>
    <x v="3"/>
    <n v="0.47799999999999998"/>
    <n v="165"/>
  </r>
  <r>
    <x v="27"/>
    <s v="Work Furniture"/>
    <s v="0519-MI-GRAND RAPIDS-MI-MO"/>
    <x v="2"/>
    <n v="0.57799999999999996"/>
    <n v="146.69999999999999"/>
  </r>
  <r>
    <x v="27"/>
    <s v="Work Furniture"/>
    <s v="0519-MI-GRAND RAPIDS-MI-MS"/>
    <x v="3"/>
    <n v="0.47799999999999998"/>
    <n v="165"/>
  </r>
  <r>
    <x v="27"/>
    <s v="Work Furniture"/>
    <s v="0519-MI-GRAND RAPIDS-MI-MT"/>
    <x v="2"/>
    <n v="7.0000000000000007E-2"/>
    <n v="211"/>
  </r>
  <r>
    <x v="27"/>
    <s v="Work Furniture"/>
    <s v="0519-MI-GRAND RAPIDS-MI-NC"/>
    <x v="0"/>
    <n v="0.45"/>
    <n v="185"/>
  </r>
  <r>
    <x v="27"/>
    <s v="Work Furniture"/>
    <s v="0519-MI-GRAND RAPIDS-MI-ND"/>
    <x v="2"/>
    <n v="7.0000000000000007E-2"/>
    <n v="186"/>
  </r>
  <r>
    <x v="27"/>
    <s v="Work Furniture"/>
    <s v="0519-MI-GRAND RAPIDS-MI-NE"/>
    <x v="3"/>
    <n v="0.47799999999999998"/>
    <n v="165"/>
  </r>
  <r>
    <x v="27"/>
    <s v="Work Furniture"/>
    <s v="0519-MI-GRAND RAPIDS-MI-NH"/>
    <x v="2"/>
    <n v="0.27400000000000002"/>
    <n v="188.1"/>
  </r>
  <r>
    <x v="27"/>
    <s v="Work Furniture"/>
    <s v="0519-MI-GRAND RAPIDS-MI-NJ"/>
    <x v="2"/>
    <n v="0.20899999999999999"/>
    <n v="157.4"/>
  </r>
  <r>
    <x v="27"/>
    <s v="Work Furniture"/>
    <s v="0519-MI-GRAND RAPIDS-MI-NM"/>
    <x v="2"/>
    <n v="0.216"/>
    <n v="225.4"/>
  </r>
  <r>
    <x v="27"/>
    <s v="Work Furniture"/>
    <s v="0519-MI-GRAND RAPIDS-MI-NV"/>
    <x v="2"/>
    <n v="1.2E-2"/>
    <n v="257"/>
  </r>
  <r>
    <x v="27"/>
    <s v="Work Furniture"/>
    <s v="0519-MI-GRAND RAPIDS-MI-NY"/>
    <x v="0"/>
    <n v="0.45"/>
    <n v="185"/>
  </r>
  <r>
    <x v="27"/>
    <s v="Work Furniture"/>
    <s v="0519-MI-GRAND RAPIDS-MI-OH"/>
    <x v="2"/>
    <n v="0.63400000000000001"/>
    <n v="133.6"/>
  </r>
  <r>
    <x v="27"/>
    <s v="Work Furniture"/>
    <s v="0519-MI-GRAND RAPIDS-MI-OK"/>
    <x v="2"/>
    <n v="0.16200000000000001"/>
    <n v="201.3"/>
  </r>
  <r>
    <x v="27"/>
    <s v="Work Furniture"/>
    <s v="0519-MI-GRAND RAPIDS-MI-ON"/>
    <x v="2"/>
    <n v="0.52400000000000002"/>
    <n v="121.2"/>
  </r>
  <r>
    <x v="27"/>
    <s v="Work Furniture"/>
    <s v="0519-MI-GRAND RAPIDS-MI-OR"/>
    <x v="2"/>
    <n v="-0.434"/>
    <n v="171.7"/>
  </r>
  <r>
    <x v="27"/>
    <s v="Work Furniture"/>
    <s v="0519-MI-GRAND RAPIDS-MI-PA"/>
    <x v="2"/>
    <n v="0.48899999999999999"/>
    <n v="178.8"/>
  </r>
  <r>
    <x v="27"/>
    <s v="Work Furniture"/>
    <s v="0519-MI-GRAND RAPIDS-MI-QC"/>
    <x v="0"/>
    <n v="0.39"/>
    <n v="172"/>
  </r>
  <r>
    <x v="27"/>
    <s v="Work Furniture"/>
    <s v="0519-MI-GRAND RAPIDS-MI-RI"/>
    <x v="2"/>
    <n v="1.2E-2"/>
    <n v="197.5"/>
  </r>
  <r>
    <x v="27"/>
    <s v="Work Furniture"/>
    <s v="0519-MI-GRAND RAPIDS-MI-SC"/>
    <x v="2"/>
    <n v="1.2E-2"/>
    <n v="197.5"/>
  </r>
  <r>
    <x v="27"/>
    <s v="Work Furniture"/>
    <s v="0519-MI-GRAND RAPIDS-MI-SD"/>
    <x v="2"/>
    <n v="7.0000000000000007E-2"/>
    <n v="186"/>
  </r>
  <r>
    <x v="27"/>
    <s v="Work Furniture"/>
    <s v="0519-MI-GRAND RAPIDS-MI-SK"/>
    <x v="3"/>
    <n v="0.373"/>
    <n v="400"/>
  </r>
  <r>
    <x v="27"/>
    <s v="Work Furniture"/>
    <s v="0519-MI-GRAND RAPIDS-MI-TN"/>
    <x v="2"/>
    <n v="0.60599999999999998"/>
    <n v="145.30000000000001"/>
  </r>
  <r>
    <x v="27"/>
    <s v="Work Furniture"/>
    <s v="0519-MI-GRAND RAPIDS-MI-TX"/>
    <x v="2"/>
    <n v="0.309"/>
    <n v="231.7"/>
  </r>
  <r>
    <x v="27"/>
    <s v="Work Furniture"/>
    <s v="0519-MI-GRAND RAPIDS-MI-UT"/>
    <x v="2"/>
    <n v="0.104"/>
    <n v="172.5"/>
  </r>
  <r>
    <x v="27"/>
    <s v="Work Furniture"/>
    <s v="0519-MI-GRAND RAPIDS-MI-VA"/>
    <x v="2"/>
    <n v="0.59399999999999997"/>
    <n v="148"/>
  </r>
  <r>
    <x v="27"/>
    <s v="Work Furniture"/>
    <s v="0519-MI-GRAND RAPIDS-MI-VT"/>
    <x v="0"/>
    <n v="0.45"/>
    <n v="185"/>
  </r>
  <r>
    <x v="27"/>
    <s v="Work Furniture"/>
    <s v="0519-MI-GRAND RAPIDS-MI-WA"/>
    <x v="2"/>
    <n v="0.32100000000000001"/>
    <n v="140.19999999999999"/>
  </r>
  <r>
    <x v="27"/>
    <s v="Work Furniture"/>
    <s v="0519-MI-GRAND RAPIDS-MI-WI"/>
    <x v="2"/>
    <n v="0.59699999999999998"/>
    <n v="167.7"/>
  </r>
  <r>
    <x v="27"/>
    <s v="Work Furniture"/>
    <s v="0519-MI-GRAND RAPIDS-MI-WV"/>
    <x v="3"/>
    <n v="0.47799999999999998"/>
    <n v="165"/>
  </r>
  <r>
    <x v="27"/>
    <s v="Work Furniture"/>
    <s v="0519-MI-GRAND RAPIDS-MI-WY"/>
    <x v="2"/>
    <n v="1.2E-2"/>
    <n v="197.5"/>
  </r>
  <r>
    <x v="28"/>
    <s v="Bedding"/>
    <s v="0530-IL-STERLING-AB-IL"/>
    <x v="0"/>
    <n v="0.24"/>
    <n v="215"/>
  </r>
  <r>
    <x v="28"/>
    <s v="Bedding"/>
    <s v="0530-IL-STERLING-AL-IL"/>
    <x v="0"/>
    <n v="0.255"/>
    <n v="178"/>
  </r>
  <r>
    <x v="28"/>
    <s v="Bedding"/>
    <s v="0530-IL-STERLING-AR-IL"/>
    <x v="2"/>
    <n v="0.5"/>
    <n v="134.4"/>
  </r>
  <r>
    <x v="28"/>
    <s v="Bedding"/>
    <s v="0530-IL-STERLING-AZ-IL"/>
    <x v="0"/>
    <n v="0.255"/>
    <n v="178"/>
  </r>
  <r>
    <x v="28"/>
    <s v="Bedding"/>
    <s v="0530-IL-STERLING-BC-IL"/>
    <x v="0"/>
    <n v="0.24"/>
    <n v="215"/>
  </r>
  <r>
    <x v="28"/>
    <s v="Bedding"/>
    <s v="0530-IL-STERLING-CA-IL"/>
    <x v="0"/>
    <n v="0.255"/>
    <n v="178"/>
  </r>
  <r>
    <x v="28"/>
    <s v="Bedding"/>
    <s v="0530-IL-STERLING-CO-IL"/>
    <x v="1"/>
    <n v="0.29099999999999998"/>
    <n v="155"/>
  </r>
  <r>
    <x v="28"/>
    <s v="Bedding"/>
    <s v="0530-IL-STERLING-CT-IL"/>
    <x v="0"/>
    <n v="0.255"/>
    <n v="178"/>
  </r>
  <r>
    <x v="28"/>
    <s v="Bedding"/>
    <s v="0530-IL-STERLING-DC-IL"/>
    <x v="0"/>
    <n v="0.255"/>
    <n v="178"/>
  </r>
  <r>
    <x v="28"/>
    <s v="Bedding"/>
    <s v="0530-IL-STERLING-DE-IL"/>
    <x v="0"/>
    <n v="0.255"/>
    <n v="178"/>
  </r>
  <r>
    <x v="28"/>
    <s v="Bedding"/>
    <s v="0530-IL-STERLING-FL-IL"/>
    <x v="1"/>
    <n v="0.3"/>
    <n v="182"/>
  </r>
  <r>
    <x v="28"/>
    <s v="Bedding"/>
    <s v="0530-IL-STERLING-GA-IL"/>
    <x v="2"/>
    <n v="0.58099999999999996"/>
    <n v="153.6"/>
  </r>
  <r>
    <x v="28"/>
    <s v="Bedding"/>
    <s v="0530-IL-STERLING-IA-IL"/>
    <x v="0"/>
    <n v="0.255"/>
    <n v="178"/>
  </r>
  <r>
    <x v="28"/>
    <s v="Bedding"/>
    <s v="0530-IL-STERLING-ID-IL"/>
    <x v="2"/>
    <n v="7.0000000000000007E-2"/>
    <n v="211"/>
  </r>
  <r>
    <x v="28"/>
    <s v="Bedding"/>
    <s v="0530-IL-STERLING-IL-IL"/>
    <x v="2"/>
    <n v="2.8000000000000001E-2"/>
    <n v="121.8"/>
  </r>
  <r>
    <x v="28"/>
    <s v="Bedding"/>
    <s v="0530-IL-STERLING-IN-IL"/>
    <x v="2"/>
    <n v="0.33100000000000002"/>
    <n v="173"/>
  </r>
  <r>
    <x v="28"/>
    <s v="Bedding"/>
    <s v="0530-IL-STERLING-KS-IL"/>
    <x v="0"/>
    <n v="0.255"/>
    <n v="178"/>
  </r>
  <r>
    <x v="28"/>
    <s v="Bedding"/>
    <s v="0530-IL-STERLING-KY-IL"/>
    <x v="2"/>
    <n v="0.52300000000000002"/>
    <n v="156.9"/>
  </r>
  <r>
    <x v="28"/>
    <s v="Bedding"/>
    <s v="0530-IL-STERLING-LA-IL"/>
    <x v="2"/>
    <n v="0.39600000000000002"/>
    <n v="188.1"/>
  </r>
  <r>
    <x v="28"/>
    <s v="Bedding"/>
    <s v="0530-IL-STERLING-MA-IL"/>
    <x v="2"/>
    <n v="0.57499999999999996"/>
    <n v="148.4"/>
  </r>
  <r>
    <x v="28"/>
    <s v="Bedding"/>
    <s v="0530-IL-STERLING-MB-IL"/>
    <x v="0"/>
    <n v="0.24"/>
    <n v="215"/>
  </r>
  <r>
    <x v="28"/>
    <s v="Bedding"/>
    <s v="0530-IL-STERLING-MD-IL"/>
    <x v="0"/>
    <n v="0.255"/>
    <n v="178"/>
  </r>
  <r>
    <x v="28"/>
    <s v="Bedding"/>
    <s v="0530-IL-STERLING-ME-IL"/>
    <x v="1"/>
    <n v="0.4"/>
    <n v="300"/>
  </r>
  <r>
    <x v="28"/>
    <s v="Bedding"/>
    <s v="0530-IL-STERLING-MI-IL"/>
    <x v="2"/>
    <n v="0.28699999999999998"/>
    <n v="132.6"/>
  </r>
  <r>
    <x v="28"/>
    <s v="Bedding"/>
    <s v="0530-IL-STERLING-MN-IL"/>
    <x v="1"/>
    <n v="0.41099999999999998"/>
    <n v="162"/>
  </r>
  <r>
    <x v="28"/>
    <s v="Bedding"/>
    <s v="0530-IL-STERLING-MO-IL"/>
    <x v="1"/>
    <n v="0.625"/>
    <n v="210.3"/>
  </r>
  <r>
    <x v="28"/>
    <s v="Bedding"/>
    <s v="0530-IL-STERLING-MS-IL"/>
    <x v="1"/>
    <n v="0.372"/>
    <n v="222.8"/>
  </r>
  <r>
    <x v="28"/>
    <s v="Bedding"/>
    <s v="0530-IL-STERLING-MT-IL"/>
    <x v="0"/>
    <n v="0.255"/>
    <n v="178"/>
  </r>
  <r>
    <x v="28"/>
    <s v="Bedding"/>
    <s v="0530-IL-STERLING-NC-IL"/>
    <x v="0"/>
    <n v="0.255"/>
    <n v="178"/>
  </r>
  <r>
    <x v="28"/>
    <s v="Bedding"/>
    <s v="0530-IL-STERLING-ND-IL"/>
    <x v="0"/>
    <n v="0.255"/>
    <n v="178"/>
  </r>
  <r>
    <x v="28"/>
    <s v="Bedding"/>
    <s v="0530-IL-STERLING-NE-IL"/>
    <x v="0"/>
    <n v="0.255"/>
    <n v="178"/>
  </r>
  <r>
    <x v="28"/>
    <s v="Bedding"/>
    <s v="0530-IL-STERLING-NH-IL"/>
    <x v="0"/>
    <n v="0.255"/>
    <n v="178"/>
  </r>
  <r>
    <x v="28"/>
    <s v="Bedding"/>
    <s v="0530-IL-STERLING-NJ-IL"/>
    <x v="1"/>
    <n v="-0.21099999999999999"/>
    <n v="107.5"/>
  </r>
  <r>
    <x v="28"/>
    <s v="Bedding"/>
    <s v="0530-IL-STERLING-NM-IL"/>
    <x v="0"/>
    <n v="0.255"/>
    <n v="178"/>
  </r>
  <r>
    <x v="28"/>
    <s v="Bedding"/>
    <s v="0530-IL-STERLING-NV-IL"/>
    <x v="0"/>
    <n v="0.255"/>
    <n v="178"/>
  </r>
  <r>
    <x v="28"/>
    <s v="Bedding"/>
    <s v="0530-IL-STERLING-NY-IL"/>
    <x v="0"/>
    <n v="0.255"/>
    <n v="178"/>
  </r>
  <r>
    <x v="28"/>
    <s v="Bedding"/>
    <s v="0530-IL-STERLING-OH-IL"/>
    <x v="2"/>
    <n v="0.45600000000000002"/>
    <n v="139.6"/>
  </r>
  <r>
    <x v="28"/>
    <s v="Bedding"/>
    <s v="0530-IL-STERLING-OK-IL"/>
    <x v="0"/>
    <n v="0.255"/>
    <n v="178"/>
  </r>
  <r>
    <x v="28"/>
    <s v="Bedding"/>
    <s v="0530-IL-STERLING-ON-IL"/>
    <x v="2"/>
    <n v="0.48599999999999999"/>
    <n v="148.80000000000001"/>
  </r>
  <r>
    <x v="28"/>
    <s v="Bedding"/>
    <s v="0530-IL-STERLING-OR-IL"/>
    <x v="0"/>
    <n v="0.255"/>
    <n v="178"/>
  </r>
  <r>
    <x v="28"/>
    <s v="Bedding"/>
    <s v="0530-IL-STERLING-PA-IL"/>
    <x v="2"/>
    <n v="0.51800000000000002"/>
    <n v="145.30000000000001"/>
  </r>
  <r>
    <x v="28"/>
    <s v="Bedding"/>
    <s v="0530-IL-STERLING-QC-IL"/>
    <x v="0"/>
    <n v="0.39"/>
    <n v="172"/>
  </r>
  <r>
    <x v="28"/>
    <s v="Bedding"/>
    <s v="0530-IL-STERLING-RI-IL"/>
    <x v="0"/>
    <n v="0.255"/>
    <n v="178"/>
  </r>
  <r>
    <x v="28"/>
    <s v="Bedding"/>
    <s v="0530-IL-STERLING-SC-IL"/>
    <x v="0"/>
    <n v="0.255"/>
    <n v="178"/>
  </r>
  <r>
    <x v="28"/>
    <s v="Bedding"/>
    <s v="0530-IL-STERLING-SD-IL"/>
    <x v="0"/>
    <n v="0.255"/>
    <n v="178"/>
  </r>
  <r>
    <x v="28"/>
    <s v="Bedding"/>
    <s v="0530-IL-STERLING-SK-IL"/>
    <x v="0"/>
    <n v="0.24"/>
    <n v="215"/>
  </r>
  <r>
    <x v="28"/>
    <s v="Bedding"/>
    <s v="0530-IL-STERLING-TN-IL"/>
    <x v="2"/>
    <n v="0.47199999999999998"/>
    <n v="133.69999999999999"/>
  </r>
  <r>
    <x v="28"/>
    <s v="Bedding"/>
    <s v="0530-IL-STERLING-TX-IL"/>
    <x v="2"/>
    <n v="0.58799999999999997"/>
    <n v="258.10000000000002"/>
  </r>
  <r>
    <x v="28"/>
    <s v="Bedding"/>
    <s v="0530-IL-STERLING-UT-IL"/>
    <x v="0"/>
    <n v="0.255"/>
    <n v="178"/>
  </r>
  <r>
    <x v="28"/>
    <s v="Bedding"/>
    <s v="0530-IL-STERLING-VA-IL"/>
    <x v="0"/>
    <n v="0.255"/>
    <n v="178"/>
  </r>
  <r>
    <x v="28"/>
    <s v="Bedding"/>
    <s v="0530-IL-STERLING-VT-IL"/>
    <x v="0"/>
    <n v="0.255"/>
    <n v="178"/>
  </r>
  <r>
    <x v="28"/>
    <s v="Bedding"/>
    <s v="0530-IL-STERLING-WA-IL"/>
    <x v="0"/>
    <n v="0.255"/>
    <n v="178"/>
  </r>
  <r>
    <x v="28"/>
    <s v="Bedding"/>
    <s v="0530-IL-STERLING-WI-IL"/>
    <x v="2"/>
    <n v="0.50600000000000001"/>
    <n v="131.19999999999999"/>
  </r>
  <r>
    <x v="28"/>
    <s v="Bedding"/>
    <s v="0530-IL-STERLING-WV-IL"/>
    <x v="2"/>
    <n v="0.42199999999999999"/>
    <n v="107.5"/>
  </r>
  <r>
    <x v="28"/>
    <s v="Bedding"/>
    <s v="0530-IL-STERLING-WY-IL"/>
    <x v="0"/>
    <n v="0.255"/>
    <n v="178"/>
  </r>
  <r>
    <x v="28"/>
    <s v="Bedding"/>
    <s v="0530-IL-STERLING-IL-AB"/>
    <x v="2"/>
    <n v="0.49099999999999999"/>
    <n v="235.5"/>
  </r>
  <r>
    <x v="28"/>
    <s v="Bedding"/>
    <s v="0530-IL-STERLING-IL-AL"/>
    <x v="2"/>
    <n v="0.496"/>
    <n v="215"/>
  </r>
  <r>
    <x v="28"/>
    <s v="Bedding"/>
    <s v="0530-IL-STERLING-IL-AR"/>
    <x v="1"/>
    <n v="0.53900000000000003"/>
    <n v="300"/>
  </r>
  <r>
    <x v="28"/>
    <s v="Bedding"/>
    <s v="0530-IL-STERLING-IL-AZ"/>
    <x v="2"/>
    <n v="0.39"/>
    <n v="161.80000000000001"/>
  </r>
  <r>
    <x v="28"/>
    <s v="Bedding"/>
    <s v="0530-IL-STERLING-IL-BC"/>
    <x v="0"/>
    <n v="0.24"/>
    <n v="215"/>
  </r>
  <r>
    <x v="28"/>
    <s v="Bedding"/>
    <s v="0530-IL-STERLING-IL-CA"/>
    <x v="1"/>
    <n v="0.52900000000000003"/>
    <n v="250"/>
  </r>
  <r>
    <x v="28"/>
    <s v="Bedding"/>
    <s v="0530-IL-STERLING-IL-CO"/>
    <x v="1"/>
    <n v="0.41799999999999998"/>
    <n v="250"/>
  </r>
  <r>
    <x v="28"/>
    <s v="Bedding"/>
    <s v="0530-IL-STERLING-IL-CT"/>
    <x v="1"/>
    <n v="0.40500000000000003"/>
    <n v="155"/>
  </r>
  <r>
    <x v="28"/>
    <s v="Bedding"/>
    <s v="0530-IL-STERLING-IL-DC"/>
    <x v="2"/>
    <n v="0.215"/>
    <n v="147.4"/>
  </r>
  <r>
    <x v="28"/>
    <s v="Bedding"/>
    <s v="0530-IL-STERLING-IL-DE"/>
    <x v="2"/>
    <n v="0.40899999999999997"/>
    <n v="140.80000000000001"/>
  </r>
  <r>
    <x v="28"/>
    <s v="Bedding"/>
    <s v="0530-IL-STERLING-IL-FL"/>
    <x v="2"/>
    <n v="0.60499999999999998"/>
    <n v="211.5"/>
  </r>
  <r>
    <x v="28"/>
    <s v="Bedding"/>
    <s v="0530-IL-STERLING-IL-GA"/>
    <x v="2"/>
    <n v="0.48799999999999999"/>
    <n v="235.9"/>
  </r>
  <r>
    <x v="28"/>
    <s v="Bedding"/>
    <s v="0530-IL-STERLING-IL-IA"/>
    <x v="2"/>
    <n v="0.38800000000000001"/>
    <n v="138.6"/>
  </r>
  <r>
    <x v="28"/>
    <s v="Bedding"/>
    <s v="0530-IL-STERLING-IL-ID"/>
    <x v="0"/>
    <n v="0.21"/>
    <n v="200"/>
  </r>
  <r>
    <x v="28"/>
    <s v="Bedding"/>
    <s v="0530-IL-STERLING-IL-IL"/>
    <x v="0"/>
    <n v="0.255"/>
    <n v="178"/>
  </r>
  <r>
    <x v="28"/>
    <s v="Bedding"/>
    <s v="0530-IL-STERLING-IL-IN"/>
    <x v="1"/>
    <n v="0.115"/>
    <n v="149.80000000000001"/>
  </r>
  <r>
    <x v="28"/>
    <s v="Bedding"/>
    <s v="0530-IL-STERLING-IL-KS"/>
    <x v="1"/>
    <n v="0.59"/>
    <n v="125.5"/>
  </r>
  <r>
    <x v="28"/>
    <s v="Bedding"/>
    <s v="0530-IL-STERLING-IL-KY"/>
    <x v="2"/>
    <n v="0.39600000000000002"/>
    <n v="181.3"/>
  </r>
  <r>
    <x v="28"/>
    <s v="Bedding"/>
    <s v="0530-IL-STERLING-IL-LA"/>
    <x v="1"/>
    <n v="0.32300000000000001"/>
    <n v="129"/>
  </r>
  <r>
    <x v="28"/>
    <s v="Bedding"/>
    <s v="0530-IL-STERLING-IL-MA"/>
    <x v="1"/>
    <n v="0.4"/>
    <n v="300"/>
  </r>
  <r>
    <x v="28"/>
    <s v="Bedding"/>
    <s v="0530-IL-STERLING-IL-MB"/>
    <x v="0"/>
    <n v="0.24"/>
    <n v="215"/>
  </r>
  <r>
    <x v="28"/>
    <s v="Bedding"/>
    <s v="0530-IL-STERLING-IL-MD"/>
    <x v="2"/>
    <n v="0.73099999999999998"/>
    <n v="190.6"/>
  </r>
  <r>
    <x v="28"/>
    <s v="Bedding"/>
    <s v="0530-IL-STERLING-IL-ME"/>
    <x v="1"/>
    <n v="0.36299999999999999"/>
    <n v="155"/>
  </r>
  <r>
    <x v="28"/>
    <s v="Bedding"/>
    <s v="0530-IL-STERLING-IL-MI"/>
    <x v="2"/>
    <n v="0.50600000000000001"/>
    <n v="125.6"/>
  </r>
  <r>
    <x v="28"/>
    <s v="Bedding"/>
    <s v="0530-IL-STERLING-IL-MN"/>
    <x v="2"/>
    <n v="0.59799999999999998"/>
    <n v="146.19999999999999"/>
  </r>
  <r>
    <x v="28"/>
    <s v="Bedding"/>
    <s v="0530-IL-STERLING-IL-MO"/>
    <x v="2"/>
    <n v="0.56999999999999995"/>
    <n v="186.9"/>
  </r>
  <r>
    <x v="28"/>
    <s v="Bedding"/>
    <s v="0530-IL-STERLING-IL-MS"/>
    <x v="1"/>
    <n v="0.39900000000000002"/>
    <n v="224"/>
  </r>
  <r>
    <x v="28"/>
    <s v="Bedding"/>
    <s v="0530-IL-STERLING-IL-MT"/>
    <x v="1"/>
    <n v="0.4"/>
    <n v="300"/>
  </r>
  <r>
    <x v="28"/>
    <s v="Bedding"/>
    <s v="0530-IL-STERLING-IL-NC"/>
    <x v="1"/>
    <n v="0.45600000000000002"/>
    <n v="253"/>
  </r>
  <r>
    <x v="28"/>
    <s v="Bedding"/>
    <s v="0530-IL-STERLING-IL-ND"/>
    <x v="2"/>
    <n v="0.66500000000000004"/>
    <n v="216.4"/>
  </r>
  <r>
    <x v="28"/>
    <s v="Bedding"/>
    <s v="0530-IL-STERLING-IL-NE"/>
    <x v="1"/>
    <n v="0.42899999999999999"/>
    <n v="137"/>
  </r>
  <r>
    <x v="28"/>
    <s v="Bedding"/>
    <s v="0530-IL-STERLING-IL-NH"/>
    <x v="1"/>
    <n v="0.33900000000000002"/>
    <n v="300"/>
  </r>
  <r>
    <x v="28"/>
    <s v="Bedding"/>
    <s v="0530-IL-STERLING-IL-NJ"/>
    <x v="1"/>
    <n v="0.60099999999999998"/>
    <n v="250"/>
  </r>
  <r>
    <x v="28"/>
    <s v="Bedding"/>
    <s v="0530-IL-STERLING-IL-NM"/>
    <x v="1"/>
    <n v="0.436"/>
    <n v="155"/>
  </r>
  <r>
    <x v="28"/>
    <s v="Bedding"/>
    <s v="0530-IL-STERLING-IL-NV"/>
    <x v="1"/>
    <n v="0.29699999999999999"/>
    <n v="300"/>
  </r>
  <r>
    <x v="28"/>
    <s v="Bedding"/>
    <s v="0530-IL-STERLING-IL-NY"/>
    <x v="0"/>
    <n v="0.255"/>
    <n v="178"/>
  </r>
  <r>
    <x v="28"/>
    <s v="Bedding"/>
    <s v="0530-IL-STERLING-IL-OH"/>
    <x v="2"/>
    <n v="0.51100000000000001"/>
    <n v="148"/>
  </r>
  <r>
    <x v="28"/>
    <s v="Bedding"/>
    <s v="0530-IL-STERLING-IL-OK"/>
    <x v="1"/>
    <n v="0.57499999999999996"/>
    <n v="250"/>
  </r>
  <r>
    <x v="28"/>
    <s v="Bedding"/>
    <s v="0530-IL-STERLING-IL-ON"/>
    <x v="2"/>
    <n v="0.69899999999999995"/>
    <n v="133.69999999999999"/>
  </r>
  <r>
    <x v="28"/>
    <s v="Bedding"/>
    <s v="0530-IL-STERLING-IL-OR"/>
    <x v="0"/>
    <n v="0.21"/>
    <n v="200"/>
  </r>
  <r>
    <x v="28"/>
    <s v="Bedding"/>
    <s v="0530-IL-STERLING-IL-PA"/>
    <x v="1"/>
    <n v="0.505"/>
    <n v="250"/>
  </r>
  <r>
    <x v="28"/>
    <s v="Bedding"/>
    <s v="0530-IL-STERLING-IL-QC"/>
    <x v="0"/>
    <n v="0.39"/>
    <n v="172"/>
  </r>
  <r>
    <x v="28"/>
    <s v="Bedding"/>
    <s v="0530-IL-STERLING-IL-RI"/>
    <x v="0"/>
    <n v="0.255"/>
    <n v="178"/>
  </r>
  <r>
    <x v="28"/>
    <s v="Bedding"/>
    <s v="0530-IL-STERLING-IL-SC"/>
    <x v="2"/>
    <n v="0.56699999999999995"/>
    <n v="218.6"/>
  </r>
  <r>
    <x v="28"/>
    <s v="Bedding"/>
    <s v="0530-IL-STERLING-IL-SD"/>
    <x v="2"/>
    <n v="0.53300000000000003"/>
    <n v="156.19999999999999"/>
  </r>
  <r>
    <x v="28"/>
    <s v="Bedding"/>
    <s v="0530-IL-STERLING-IL-SK"/>
    <x v="0"/>
    <n v="0.24"/>
    <n v="215"/>
  </r>
  <r>
    <x v="28"/>
    <s v="Bedding"/>
    <s v="0530-IL-STERLING-IL-TN"/>
    <x v="2"/>
    <n v="0.62"/>
    <n v="145.5"/>
  </r>
  <r>
    <x v="28"/>
    <s v="Bedding"/>
    <s v="0530-IL-STERLING-IL-TX"/>
    <x v="1"/>
    <n v="0.35699999999999998"/>
    <n v="272.5"/>
  </r>
  <r>
    <x v="28"/>
    <s v="Bedding"/>
    <s v="0530-IL-STERLING-IL-UT"/>
    <x v="1"/>
    <n v="0.5"/>
    <n v="250"/>
  </r>
  <r>
    <x v="28"/>
    <s v="Bedding"/>
    <s v="0530-IL-STERLING-IL-VA"/>
    <x v="1"/>
    <n v="0.41799999999999998"/>
    <n v="300"/>
  </r>
  <r>
    <x v="28"/>
    <s v="Bedding"/>
    <s v="0530-IL-STERLING-IL-VT"/>
    <x v="1"/>
    <n v="0.44"/>
    <n v="300"/>
  </r>
  <r>
    <x v="28"/>
    <s v="Bedding"/>
    <s v="0530-IL-STERLING-IL-WA"/>
    <x v="1"/>
    <n v="0.61399999999999999"/>
    <n v="250"/>
  </r>
  <r>
    <x v="28"/>
    <s v="Bedding"/>
    <s v="0530-IL-STERLING-IL-WI"/>
    <x v="2"/>
    <n v="0.54400000000000004"/>
    <n v="152.4"/>
  </r>
  <r>
    <x v="28"/>
    <s v="Bedding"/>
    <s v="0530-IL-STERLING-IL-WV"/>
    <x v="1"/>
    <n v="0.38400000000000001"/>
    <n v="122.5"/>
  </r>
  <r>
    <x v="28"/>
    <s v="Bedding"/>
    <s v="0530-IL-STERLING-IL-WY"/>
    <x v="0"/>
    <n v="0.21"/>
    <n v="200"/>
  </r>
  <r>
    <x v="29"/>
    <s v="Home Furniture"/>
    <s v="0548-NC-STATESVILLE-AB-NC"/>
    <x v="0"/>
    <n v="0.24"/>
    <n v="215"/>
  </r>
  <r>
    <x v="29"/>
    <s v="Home Furniture"/>
    <s v="0548-NC-STATESVILLE-AL-NC"/>
    <x v="0"/>
    <n v="0.255"/>
    <n v="178"/>
  </r>
  <r>
    <x v="29"/>
    <s v="Home Furniture"/>
    <s v="0548-NC-STATESVILLE-AR-NC"/>
    <x v="2"/>
    <n v="0.45"/>
    <n v="237"/>
  </r>
  <r>
    <x v="29"/>
    <s v="Home Furniture"/>
    <s v="0548-NC-STATESVILLE-AZ-NC"/>
    <x v="1"/>
    <n v="0.46600000000000003"/>
    <n v="180.8"/>
  </r>
  <r>
    <x v="29"/>
    <s v="Home Furniture"/>
    <s v="0548-NC-STATESVILLE-BC-NC"/>
    <x v="0"/>
    <n v="0.24"/>
    <n v="215"/>
  </r>
  <r>
    <x v="29"/>
    <s v="Home Furniture"/>
    <s v="0548-NC-STATESVILLE-CA-NC"/>
    <x v="1"/>
    <n v="0.33500000000000002"/>
    <n v="332.5"/>
  </r>
  <r>
    <x v="29"/>
    <s v="Home Furniture"/>
    <s v="0548-NC-STATESVILLE-CO-NC"/>
    <x v="0"/>
    <n v="0.255"/>
    <n v="178"/>
  </r>
  <r>
    <x v="29"/>
    <s v="Home Furniture"/>
    <s v="0548-NC-STATESVILLE-CT-NC"/>
    <x v="0"/>
    <n v="0.255"/>
    <n v="178"/>
  </r>
  <r>
    <x v="29"/>
    <s v="Home Furniture"/>
    <s v="0548-NC-STATESVILLE-DC-NC"/>
    <x v="2"/>
    <n v="7.0000000000000007E-2"/>
    <n v="147"/>
  </r>
  <r>
    <x v="29"/>
    <s v="Home Furniture"/>
    <s v="0548-NC-STATESVILLE-DE-NC"/>
    <x v="0"/>
    <n v="0.255"/>
    <n v="178"/>
  </r>
  <r>
    <x v="29"/>
    <s v="Home Furniture"/>
    <s v="0548-NC-STATESVILLE-FL-NC"/>
    <x v="2"/>
    <n v="0.58499999999999996"/>
    <n v="191.8"/>
  </r>
  <r>
    <x v="29"/>
    <s v="Home Furniture"/>
    <s v="0548-NC-STATESVILLE-GA-NC"/>
    <x v="0"/>
    <n v="0.255"/>
    <n v="178"/>
  </r>
  <r>
    <x v="29"/>
    <s v="Home Furniture"/>
    <s v="0548-NC-STATESVILLE-IA-NC"/>
    <x v="0"/>
    <n v="0.255"/>
    <n v="178"/>
  </r>
  <r>
    <x v="29"/>
    <s v="Home Furniture"/>
    <s v="0548-NC-STATESVILLE-ID-NC"/>
    <x v="2"/>
    <n v="7.0000000000000007E-2"/>
    <n v="242"/>
  </r>
  <r>
    <x v="29"/>
    <s v="Home Furniture"/>
    <s v="0548-NC-STATESVILLE-IL-NC"/>
    <x v="0"/>
    <n v="0.255"/>
    <n v="178"/>
  </r>
  <r>
    <x v="29"/>
    <s v="Home Furniture"/>
    <s v="0548-NC-STATESVILLE-IN-NC"/>
    <x v="1"/>
    <n v="0.439"/>
    <n v="233.3"/>
  </r>
  <r>
    <x v="29"/>
    <s v="Home Furniture"/>
    <s v="0548-NC-STATESVILLE-KS-NC"/>
    <x v="0"/>
    <n v="0.255"/>
    <n v="178"/>
  </r>
  <r>
    <x v="29"/>
    <s v="Home Furniture"/>
    <s v="0548-NC-STATESVILLE-KY-NC"/>
    <x v="2"/>
    <n v="0.34899999999999998"/>
    <n v="169.5"/>
  </r>
  <r>
    <x v="29"/>
    <s v="Home Furniture"/>
    <s v="0548-NC-STATESVILLE-LA-NC"/>
    <x v="0"/>
    <n v="0.255"/>
    <n v="178"/>
  </r>
  <r>
    <x v="29"/>
    <s v="Home Furniture"/>
    <s v="0548-NC-STATESVILLE-MA-NC"/>
    <x v="0"/>
    <n v="0.255"/>
    <n v="178"/>
  </r>
  <r>
    <x v="29"/>
    <s v="Home Furniture"/>
    <s v="0548-NC-STATESVILLE-MB-NC"/>
    <x v="0"/>
    <n v="0.24"/>
    <n v="215"/>
  </r>
  <r>
    <x v="29"/>
    <s v="Home Furniture"/>
    <s v="0548-NC-STATESVILLE-MD-NC"/>
    <x v="2"/>
    <n v="0.42199999999999999"/>
    <n v="153.5"/>
  </r>
  <r>
    <x v="29"/>
    <s v="Home Furniture"/>
    <s v="0548-NC-STATESVILLE-ME-NC"/>
    <x v="0"/>
    <n v="0.255"/>
    <n v="178"/>
  </r>
  <r>
    <x v="29"/>
    <s v="Home Furniture"/>
    <s v="0548-NC-STATESVILLE-MI-NC"/>
    <x v="2"/>
    <n v="0.496"/>
    <n v="241"/>
  </r>
  <r>
    <x v="29"/>
    <s v="Home Furniture"/>
    <s v="0548-NC-STATESVILLE-MN-NC"/>
    <x v="1"/>
    <n v="0.4"/>
    <n v="155"/>
  </r>
  <r>
    <x v="29"/>
    <s v="Home Furniture"/>
    <s v="0548-NC-STATESVILLE-MO-NC"/>
    <x v="1"/>
    <n v="0.39500000000000002"/>
    <n v="204.5"/>
  </r>
  <r>
    <x v="29"/>
    <s v="Home Furniture"/>
    <s v="0548-NC-STATESVILLE-MS-NC"/>
    <x v="2"/>
    <n v="0.34100000000000003"/>
    <n v="165.4"/>
  </r>
  <r>
    <x v="29"/>
    <s v="Home Furniture"/>
    <s v="0548-NC-STATESVILLE-MT-NC"/>
    <x v="0"/>
    <n v="0.255"/>
    <n v="178"/>
  </r>
  <r>
    <x v="29"/>
    <s v="Home Furniture"/>
    <s v="0548-NC-STATESVILLE-NC-NC"/>
    <x v="2"/>
    <n v="0.25900000000000001"/>
    <n v="129.4"/>
  </r>
  <r>
    <x v="29"/>
    <s v="Home Furniture"/>
    <s v="0548-NC-STATESVILLE-ND-NC"/>
    <x v="0"/>
    <n v="0.255"/>
    <n v="178"/>
  </r>
  <r>
    <x v="29"/>
    <s v="Home Furniture"/>
    <s v="0548-NC-STATESVILLE-NE-NC"/>
    <x v="0"/>
    <n v="0.255"/>
    <n v="178"/>
  </r>
  <r>
    <x v="29"/>
    <s v="Home Furniture"/>
    <s v="0548-NC-STATESVILLE-NH-NC"/>
    <x v="0"/>
    <n v="0.255"/>
    <n v="178"/>
  </r>
  <r>
    <x v="29"/>
    <s v="Home Furniture"/>
    <s v="0548-NC-STATESVILLE-NJ-NC"/>
    <x v="2"/>
    <n v="0.46200000000000002"/>
    <n v="153.80000000000001"/>
  </r>
  <r>
    <x v="29"/>
    <s v="Home Furniture"/>
    <s v="0548-NC-STATESVILLE-NM-NC"/>
    <x v="0"/>
    <n v="0.255"/>
    <n v="178"/>
  </r>
  <r>
    <x v="29"/>
    <s v="Home Furniture"/>
    <s v="0548-NC-STATESVILLE-NV-NC"/>
    <x v="0"/>
    <n v="0.255"/>
    <n v="178"/>
  </r>
  <r>
    <x v="29"/>
    <s v="Home Furniture"/>
    <s v="0548-NC-STATESVILLE-NY-NC"/>
    <x v="2"/>
    <n v="0.39200000000000002"/>
    <n v="148.6"/>
  </r>
  <r>
    <x v="29"/>
    <s v="Home Furniture"/>
    <s v="0548-NC-STATESVILLE-OH-NC"/>
    <x v="1"/>
    <n v="0.41699999999999998"/>
    <n v="214.8"/>
  </r>
  <r>
    <x v="29"/>
    <s v="Home Furniture"/>
    <s v="0548-NC-STATESVILLE-OK-NC"/>
    <x v="1"/>
    <n v="0.442"/>
    <n v="155"/>
  </r>
  <r>
    <x v="29"/>
    <s v="Home Furniture"/>
    <s v="0548-NC-STATESVILLE-ON-NC"/>
    <x v="2"/>
    <n v="0.45600000000000002"/>
    <n v="235.8"/>
  </r>
  <r>
    <x v="29"/>
    <s v="Home Furniture"/>
    <s v="0548-NC-STATESVILLE-OR-NC"/>
    <x v="0"/>
    <n v="0.255"/>
    <n v="178"/>
  </r>
  <r>
    <x v="29"/>
    <s v="Home Furniture"/>
    <s v="0548-NC-STATESVILLE-PA-NC"/>
    <x v="0"/>
    <n v="0.255"/>
    <n v="178"/>
  </r>
  <r>
    <x v="29"/>
    <s v="Home Furniture"/>
    <s v="0548-NC-STATESVILLE-QC-NC"/>
    <x v="0"/>
    <n v="0.39"/>
    <n v="172"/>
  </r>
  <r>
    <x v="29"/>
    <s v="Home Furniture"/>
    <s v="0548-NC-STATESVILLE-RI-NC"/>
    <x v="0"/>
    <n v="0.255"/>
    <n v="178"/>
  </r>
  <r>
    <x v="29"/>
    <s v="Home Furniture"/>
    <s v="0548-NC-STATESVILLE-SC-NC"/>
    <x v="2"/>
    <n v="0.52800000000000002"/>
    <n v="126.1"/>
  </r>
  <r>
    <x v="29"/>
    <s v="Home Furniture"/>
    <s v="0548-NC-STATESVILLE-SD-NC"/>
    <x v="0"/>
    <n v="0.255"/>
    <n v="178"/>
  </r>
  <r>
    <x v="29"/>
    <s v="Home Furniture"/>
    <s v="0548-NC-STATESVILLE-SK-NC"/>
    <x v="0"/>
    <n v="0.24"/>
    <n v="215"/>
  </r>
  <r>
    <x v="29"/>
    <s v="Home Furniture"/>
    <s v="0548-NC-STATESVILLE-TN-NC"/>
    <x v="2"/>
    <n v="0.59599999999999997"/>
    <n v="143.69999999999999"/>
  </r>
  <r>
    <x v="29"/>
    <s v="Home Furniture"/>
    <s v="0548-NC-STATESVILLE-TX-NC"/>
    <x v="1"/>
    <n v="0.40699999999999997"/>
    <n v="283"/>
  </r>
  <r>
    <x v="29"/>
    <s v="Home Furniture"/>
    <s v="0548-NC-STATESVILLE-UT-NC"/>
    <x v="0"/>
    <n v="0.255"/>
    <n v="178"/>
  </r>
  <r>
    <x v="29"/>
    <s v="Home Furniture"/>
    <s v="0548-NC-STATESVILLE-VA-NC"/>
    <x v="2"/>
    <n v="0.33500000000000002"/>
    <n v="185.4"/>
  </r>
  <r>
    <x v="29"/>
    <s v="Home Furniture"/>
    <s v="0548-NC-STATESVILLE-VT-NC"/>
    <x v="0"/>
    <n v="0.255"/>
    <n v="178"/>
  </r>
  <r>
    <x v="29"/>
    <s v="Home Furniture"/>
    <s v="0548-NC-STATESVILLE-WA-NC"/>
    <x v="2"/>
    <n v="0.51900000000000002"/>
    <n v="194.4"/>
  </r>
  <r>
    <x v="29"/>
    <s v="Home Furniture"/>
    <s v="0548-NC-STATESVILLE-WI-NC"/>
    <x v="2"/>
    <n v="0.46"/>
    <n v="187.5"/>
  </r>
  <r>
    <x v="29"/>
    <s v="Home Furniture"/>
    <s v="0548-NC-STATESVILLE-WV-NC"/>
    <x v="0"/>
    <n v="0.255"/>
    <n v="178"/>
  </r>
  <r>
    <x v="29"/>
    <s v="Home Furniture"/>
    <s v="0548-NC-STATESVILLE-WY-NC"/>
    <x v="1"/>
    <n v="0.38900000000000001"/>
    <n v="360"/>
  </r>
  <r>
    <x v="29"/>
    <s v="Home Furniture"/>
    <s v="0548-NC-STATESVILLE-NC-AB"/>
    <x v="0"/>
    <n v="0.24"/>
    <n v="215"/>
  </r>
  <r>
    <x v="29"/>
    <s v="Home Furniture"/>
    <s v="0548-NC-STATESVILLE-NC-AL"/>
    <x v="0"/>
    <n v="0.255"/>
    <n v="178"/>
  </r>
  <r>
    <x v="29"/>
    <s v="Home Furniture"/>
    <s v="0548-NC-STATESVILLE-NC-AR"/>
    <x v="1"/>
    <n v="0.47799999999999998"/>
    <n v="300"/>
  </r>
  <r>
    <x v="29"/>
    <s v="Home Furniture"/>
    <s v="0548-NC-STATESVILLE-NC-AZ"/>
    <x v="1"/>
    <n v="0.23899999999999999"/>
    <n v="209.5"/>
  </r>
  <r>
    <x v="29"/>
    <s v="Home Furniture"/>
    <s v="0548-NC-STATESVILLE-NC-BC"/>
    <x v="0"/>
    <n v="0.24"/>
    <n v="215"/>
  </r>
  <r>
    <x v="29"/>
    <s v="Home Furniture"/>
    <s v="0548-NC-STATESVILLE-NC-CA"/>
    <x v="1"/>
    <n v="0.42699999999999999"/>
    <n v="344.3"/>
  </r>
  <r>
    <x v="29"/>
    <s v="Home Furniture"/>
    <s v="0548-NC-STATESVILLE-NC-CO"/>
    <x v="1"/>
    <n v="0.28000000000000003"/>
    <n v="300"/>
  </r>
  <r>
    <x v="29"/>
    <s v="Home Furniture"/>
    <s v="0548-NC-STATESVILLE-NC-CT"/>
    <x v="2"/>
    <n v="0.44"/>
    <n v="214.4"/>
  </r>
  <r>
    <x v="29"/>
    <s v="Home Furniture"/>
    <s v="0548-NC-STATESVILLE-NC-DC"/>
    <x v="2"/>
    <n v="0.13600000000000001"/>
    <n v="153"/>
  </r>
  <r>
    <x v="29"/>
    <s v="Home Furniture"/>
    <s v="0548-NC-STATESVILLE-NC-DE"/>
    <x v="0"/>
    <n v="0.255"/>
    <n v="178"/>
  </r>
  <r>
    <x v="29"/>
    <s v="Home Furniture"/>
    <s v="0548-NC-STATESVILLE-NC-FL"/>
    <x v="1"/>
    <n v="0.55300000000000005"/>
    <n v="265"/>
  </r>
  <r>
    <x v="29"/>
    <s v="Home Furniture"/>
    <s v="0548-NC-STATESVILLE-NC-GA"/>
    <x v="2"/>
    <n v="0.628"/>
    <n v="165.7"/>
  </r>
  <r>
    <x v="29"/>
    <s v="Home Furniture"/>
    <s v="0548-NC-STATESVILLE-NC-IA"/>
    <x v="2"/>
    <n v="0.46300000000000002"/>
    <n v="151.5"/>
  </r>
  <r>
    <x v="29"/>
    <s v="Home Furniture"/>
    <s v="0548-NC-STATESVILLE-NC-ID"/>
    <x v="1"/>
    <n v="0.33800000000000002"/>
    <n v="180.8"/>
  </r>
  <r>
    <x v="29"/>
    <s v="Home Furniture"/>
    <s v="0548-NC-STATESVILLE-NC-IL"/>
    <x v="2"/>
    <n v="0.54600000000000004"/>
    <n v="194.4"/>
  </r>
  <r>
    <x v="29"/>
    <s v="Home Furniture"/>
    <s v="0548-NC-STATESVILLE-NC-IN"/>
    <x v="2"/>
    <n v="0.437"/>
    <n v="174.2"/>
  </r>
  <r>
    <x v="29"/>
    <s v="Home Furniture"/>
    <s v="0548-NC-STATESVILLE-NC-KS"/>
    <x v="0"/>
    <n v="0.255"/>
    <n v="178"/>
  </r>
  <r>
    <x v="29"/>
    <s v="Home Furniture"/>
    <s v="0548-NC-STATESVILLE-NC-KY"/>
    <x v="2"/>
    <n v="0.45400000000000001"/>
    <n v="195.8"/>
  </r>
  <r>
    <x v="29"/>
    <s v="Home Furniture"/>
    <s v="0548-NC-STATESVILLE-NC-LA"/>
    <x v="2"/>
    <n v="0.31900000000000001"/>
    <n v="146.6"/>
  </r>
  <r>
    <x v="29"/>
    <s v="Home Furniture"/>
    <s v="0548-NC-STATESVILLE-NC-MA"/>
    <x v="1"/>
    <n v="0.30399999999999999"/>
    <n v="250"/>
  </r>
  <r>
    <x v="29"/>
    <s v="Home Furniture"/>
    <s v="0548-NC-STATESVILLE-NC-MB"/>
    <x v="0"/>
    <n v="0.24"/>
    <n v="215"/>
  </r>
  <r>
    <x v="29"/>
    <s v="Home Furniture"/>
    <s v="0548-NC-STATESVILLE-NC-MD"/>
    <x v="0"/>
    <n v="0.255"/>
    <n v="178"/>
  </r>
  <r>
    <x v="29"/>
    <s v="Home Furniture"/>
    <s v="0548-NC-STATESVILLE-NC-ME"/>
    <x v="2"/>
    <n v="0.35699999999999998"/>
    <n v="157.1"/>
  </r>
  <r>
    <x v="29"/>
    <s v="Home Furniture"/>
    <s v="0548-NC-STATESVILLE-NC-MI"/>
    <x v="2"/>
    <n v="0.28999999999999998"/>
    <n v="138.19999999999999"/>
  </r>
  <r>
    <x v="29"/>
    <s v="Home Furniture"/>
    <s v="0548-NC-STATESVILLE-NC-MN"/>
    <x v="2"/>
    <n v="0.41799999999999998"/>
    <n v="154.69999999999999"/>
  </r>
  <r>
    <x v="29"/>
    <s v="Home Furniture"/>
    <s v="0548-NC-STATESVILLE-NC-MO"/>
    <x v="1"/>
    <n v="0.505"/>
    <n v="307"/>
  </r>
  <r>
    <x v="29"/>
    <s v="Home Furniture"/>
    <s v="0548-NC-STATESVILLE-NC-MS"/>
    <x v="2"/>
    <n v="0.44500000000000001"/>
    <n v="182.4"/>
  </r>
  <r>
    <x v="29"/>
    <s v="Home Furniture"/>
    <s v="0548-NC-STATESVILLE-NC-MT"/>
    <x v="0"/>
    <n v="0.21"/>
    <n v="200"/>
  </r>
  <r>
    <x v="29"/>
    <s v="Home Furniture"/>
    <s v="0548-NC-STATESVILLE-NC-NC"/>
    <x v="1"/>
    <n v="0.375"/>
    <n v="159.80000000000001"/>
  </r>
  <r>
    <x v="29"/>
    <s v="Home Furniture"/>
    <s v="0548-NC-STATESVILLE-NC-ND"/>
    <x v="0"/>
    <n v="0.255"/>
    <n v="178"/>
  </r>
  <r>
    <x v="29"/>
    <s v="Home Furniture"/>
    <s v="0548-NC-STATESVILLE-NC-NE"/>
    <x v="2"/>
    <n v="0.44700000000000001"/>
    <n v="220.8"/>
  </r>
  <r>
    <x v="29"/>
    <s v="Home Furniture"/>
    <s v="0548-NC-STATESVILLE-NC-NH"/>
    <x v="0"/>
    <n v="0.255"/>
    <n v="178"/>
  </r>
  <r>
    <x v="29"/>
    <s v="Home Furniture"/>
    <s v="0548-NC-STATESVILLE-NC-NJ"/>
    <x v="2"/>
    <n v="0.374"/>
    <n v="187.9"/>
  </r>
  <r>
    <x v="29"/>
    <s v="Home Furniture"/>
    <s v="0548-NC-STATESVILLE-NC-NM"/>
    <x v="1"/>
    <n v="0.443"/>
    <n v="155"/>
  </r>
  <r>
    <x v="29"/>
    <s v="Home Furniture"/>
    <s v="0548-NC-STATESVILLE-NC-NV"/>
    <x v="0"/>
    <n v="0.21"/>
    <n v="200"/>
  </r>
  <r>
    <x v="29"/>
    <s v="Home Furniture"/>
    <s v="0548-NC-STATESVILLE-NC-NY"/>
    <x v="0"/>
    <n v="0.255"/>
    <n v="178"/>
  </r>
  <r>
    <x v="29"/>
    <s v="Home Furniture"/>
    <s v="0548-NC-STATESVILLE-NC-OH"/>
    <x v="2"/>
    <n v="0.47299999999999998"/>
    <n v="136.6"/>
  </r>
  <r>
    <x v="29"/>
    <s v="Home Furniture"/>
    <s v="0548-NC-STATESVILLE-NC-OK"/>
    <x v="0"/>
    <n v="0.255"/>
    <n v="178"/>
  </r>
  <r>
    <x v="29"/>
    <s v="Home Furniture"/>
    <s v="0548-NC-STATESVILLE-NC-ON"/>
    <x v="2"/>
    <n v="0.67700000000000005"/>
    <n v="190.4"/>
  </r>
  <r>
    <x v="29"/>
    <s v="Home Furniture"/>
    <s v="0548-NC-STATESVILLE-NC-OR"/>
    <x v="0"/>
    <n v="0.21"/>
    <n v="200"/>
  </r>
  <r>
    <x v="29"/>
    <s v="Home Furniture"/>
    <s v="0548-NC-STATESVILLE-NC-PA"/>
    <x v="0"/>
    <n v="0.255"/>
    <n v="178"/>
  </r>
  <r>
    <x v="29"/>
    <s v="Home Furniture"/>
    <s v="0548-NC-STATESVILLE-NC-QC"/>
    <x v="0"/>
    <n v="0.39"/>
    <n v="172"/>
  </r>
  <r>
    <x v="29"/>
    <s v="Home Furniture"/>
    <s v="0548-NC-STATESVILLE-NC-RI"/>
    <x v="1"/>
    <n v="0.42199999999999999"/>
    <n v="300"/>
  </r>
  <r>
    <x v="29"/>
    <s v="Home Furniture"/>
    <s v="0548-NC-STATESVILLE-NC-SC"/>
    <x v="2"/>
    <n v="0.38200000000000001"/>
    <n v="123.3"/>
  </r>
  <r>
    <x v="29"/>
    <s v="Home Furniture"/>
    <s v="0548-NC-STATESVILLE-NC-SD"/>
    <x v="0"/>
    <n v="0.255"/>
    <n v="178"/>
  </r>
  <r>
    <x v="29"/>
    <s v="Home Furniture"/>
    <s v="0548-NC-STATESVILLE-NC-SK"/>
    <x v="0"/>
    <n v="0.24"/>
    <n v="215"/>
  </r>
  <r>
    <x v="29"/>
    <s v="Home Furniture"/>
    <s v="0548-NC-STATESVILLE-NC-TN"/>
    <x v="2"/>
    <n v="0.439"/>
    <n v="157"/>
  </r>
  <r>
    <x v="29"/>
    <s v="Home Furniture"/>
    <s v="0548-NC-STATESVILLE-NC-TX"/>
    <x v="0"/>
    <n v="0.255"/>
    <n v="178"/>
  </r>
  <r>
    <x v="29"/>
    <s v="Home Furniture"/>
    <s v="0548-NC-STATESVILLE-NC-UT"/>
    <x v="1"/>
    <n v="0.23899999999999999"/>
    <n v="300"/>
  </r>
  <r>
    <x v="29"/>
    <s v="Home Furniture"/>
    <s v="0548-NC-STATESVILLE-NC-VA"/>
    <x v="2"/>
    <n v="0.39200000000000002"/>
    <n v="148.6"/>
  </r>
  <r>
    <x v="29"/>
    <s v="Home Furniture"/>
    <s v="0548-NC-STATESVILLE-NC-VT"/>
    <x v="0"/>
    <n v="0.255"/>
    <n v="178"/>
  </r>
  <r>
    <x v="29"/>
    <s v="Home Furniture"/>
    <s v="0548-NC-STATESVILLE-NC-WA"/>
    <x v="2"/>
    <n v="0.55400000000000005"/>
    <n v="361.2"/>
  </r>
  <r>
    <x v="29"/>
    <s v="Home Furniture"/>
    <s v="0548-NC-STATESVILLE-NC-WI"/>
    <x v="2"/>
    <n v="0.434"/>
    <n v="180.8"/>
  </r>
  <r>
    <x v="29"/>
    <s v="Home Furniture"/>
    <s v="0548-NC-STATESVILLE-NC-WV"/>
    <x v="0"/>
    <n v="0.255"/>
    <n v="178"/>
  </r>
  <r>
    <x v="29"/>
    <s v="Home Furniture"/>
    <s v="0548-NC-STATESVILLE-NC-WY"/>
    <x v="0"/>
    <n v="0.21"/>
    <n v="200"/>
  </r>
  <r>
    <x v="30"/>
    <s v="Adjustable Bed"/>
    <s v="0569-NC-LEXINGTON-AB-NC"/>
    <x v="2"/>
    <n v="7.0000000000000007E-2"/>
    <n v="286"/>
  </r>
  <r>
    <x v="30"/>
    <s v="Adjustable Bed"/>
    <s v="0569-NC-LEXINGTON-AL-NC"/>
    <x v="5"/>
    <n v="0.46500000000000002"/>
    <n v="92"/>
  </r>
  <r>
    <x v="30"/>
    <s v="Adjustable Bed"/>
    <s v="0569-NC-LEXINGTON-AR-NC"/>
    <x v="5"/>
    <n v="0.51700000000000002"/>
    <n v="87"/>
  </r>
  <r>
    <x v="30"/>
    <s v="Adjustable Bed"/>
    <s v="0569-NC-LEXINGTON-AZ-NC"/>
    <x v="1"/>
    <n v="0.46600000000000003"/>
    <n v="180.8"/>
  </r>
  <r>
    <x v="30"/>
    <s v="Adjustable Bed"/>
    <s v="0569-NC-LEXINGTON-BC-NC"/>
    <x v="2"/>
    <n v="-0.10199999999999999"/>
    <n v="500.4"/>
  </r>
  <r>
    <x v="30"/>
    <s v="Adjustable Bed"/>
    <s v="0569-NC-LEXINGTON-CA-NC"/>
    <x v="1"/>
    <n v="0.33500000000000002"/>
    <n v="332.5"/>
  </r>
  <r>
    <x v="30"/>
    <s v="Adjustable Bed"/>
    <s v="0569-NC-LEXINGTON-CO-NC"/>
    <x v="2"/>
    <n v="0.186"/>
    <n v="212.6"/>
  </r>
  <r>
    <x v="30"/>
    <s v="Adjustable Bed"/>
    <s v="0569-NC-LEXINGTON-CT-NC"/>
    <x v="2"/>
    <n v="7.0000000000000007E-2"/>
    <n v="186"/>
  </r>
  <r>
    <x v="30"/>
    <s v="Adjustable Bed"/>
    <s v="0569-NC-LEXINGTON-DC-NC"/>
    <x v="2"/>
    <n v="7.0000000000000007E-2"/>
    <n v="147"/>
  </r>
  <r>
    <x v="30"/>
    <s v="Adjustable Bed"/>
    <s v="0569-NC-LEXINGTON-DE-NC"/>
    <x v="2"/>
    <n v="7.0000000000000007E-2"/>
    <n v="147"/>
  </r>
  <r>
    <x v="30"/>
    <s v="Adjustable Bed"/>
    <s v="0569-NC-LEXINGTON-FL-NC"/>
    <x v="2"/>
    <n v="0.58499999999999996"/>
    <n v="191.8"/>
  </r>
  <r>
    <x v="30"/>
    <s v="Adjustable Bed"/>
    <s v="0569-NC-LEXINGTON-GA-NC"/>
    <x v="2"/>
    <n v="0.123"/>
    <n v="240.3"/>
  </r>
  <r>
    <x v="30"/>
    <s v="Adjustable Bed"/>
    <s v="0569-NC-LEXINGTON-IA-NC"/>
    <x v="2"/>
    <n v="7.0000000000000007E-2"/>
    <n v="186"/>
  </r>
  <r>
    <x v="30"/>
    <s v="Adjustable Bed"/>
    <s v="0569-NC-LEXINGTON-ID-NC"/>
    <x v="2"/>
    <n v="7.0000000000000007E-2"/>
    <n v="242"/>
  </r>
  <r>
    <x v="30"/>
    <s v="Adjustable Bed"/>
    <s v="0569-NC-LEXINGTON-IL-NC"/>
    <x v="1"/>
    <n v="0.45600000000000002"/>
    <n v="253"/>
  </r>
  <r>
    <x v="30"/>
    <s v="Adjustable Bed"/>
    <s v="0569-NC-LEXINGTON-IN-NC"/>
    <x v="1"/>
    <n v="0.439"/>
    <n v="233.3"/>
  </r>
  <r>
    <x v="30"/>
    <s v="Adjustable Bed"/>
    <s v="0569-NC-LEXINGTON-KS-NC"/>
    <x v="1"/>
    <n v="0.16"/>
    <n v="300"/>
  </r>
  <r>
    <x v="30"/>
    <s v="Adjustable Bed"/>
    <s v="0569-NC-LEXINGTON-KY-NC"/>
    <x v="2"/>
    <n v="0.34899999999999998"/>
    <n v="169.5"/>
  </r>
  <r>
    <x v="30"/>
    <s v="Adjustable Bed"/>
    <s v="0569-NC-LEXINGTON-LA-NC"/>
    <x v="2"/>
    <n v="7.0000000000000007E-2"/>
    <n v="186"/>
  </r>
  <r>
    <x v="30"/>
    <s v="Adjustable Bed"/>
    <s v="0569-NC-LEXINGTON-MA-NC"/>
    <x v="1"/>
    <n v="0.16"/>
    <n v="300"/>
  </r>
  <r>
    <x v="30"/>
    <s v="Adjustable Bed"/>
    <s v="0569-NC-LEXINGTON-MB-NC"/>
    <x v="2"/>
    <n v="7.0000000000000007E-2"/>
    <n v="286"/>
  </r>
  <r>
    <x v="30"/>
    <s v="Adjustable Bed"/>
    <s v="0569-NC-LEXINGTON-MD-NC"/>
    <x v="2"/>
    <n v="0.42199999999999999"/>
    <n v="153.5"/>
  </r>
  <r>
    <x v="30"/>
    <s v="Adjustable Bed"/>
    <s v="0569-NC-LEXINGTON-ME-NC"/>
    <x v="2"/>
    <n v="7.0000000000000007E-2"/>
    <n v="186"/>
  </r>
  <r>
    <x v="30"/>
    <s v="Adjustable Bed"/>
    <s v="0569-NC-LEXINGTON-MI-NC"/>
    <x v="2"/>
    <n v="0.496"/>
    <n v="241"/>
  </r>
  <r>
    <x v="30"/>
    <s v="Adjustable Bed"/>
    <s v="0569-NC-LEXINGTON-MN-NC"/>
    <x v="1"/>
    <n v="0.4"/>
    <n v="155"/>
  </r>
  <r>
    <x v="30"/>
    <s v="Adjustable Bed"/>
    <s v="0569-NC-LEXINGTON-MO-NC"/>
    <x v="2"/>
    <n v="0.41"/>
    <n v="275.60000000000002"/>
  </r>
  <r>
    <x v="30"/>
    <s v="Adjustable Bed"/>
    <s v="0569-NC-LEXINGTON-MS-NC"/>
    <x v="5"/>
    <n v="0.42299999999999999"/>
    <n v="119"/>
  </r>
  <r>
    <x v="30"/>
    <s v="Adjustable Bed"/>
    <s v="0569-NC-LEXINGTON-MT-NC"/>
    <x v="2"/>
    <n v="7.0000000000000007E-2"/>
    <n v="242"/>
  </r>
  <r>
    <x v="30"/>
    <s v="Adjustable Bed"/>
    <s v="0569-NC-LEXINGTON-NC-NC"/>
    <x v="2"/>
    <n v="0.40799999999999997"/>
    <n v="105.5"/>
  </r>
  <r>
    <x v="30"/>
    <s v="Adjustable Bed"/>
    <s v="0569-NC-LEXINGTON-ND-NC"/>
    <x v="2"/>
    <n v="7.0000000000000007E-2"/>
    <n v="211"/>
  </r>
  <r>
    <x v="30"/>
    <s v="Adjustable Bed"/>
    <s v="0569-NC-LEXINGTON-NE-NC"/>
    <x v="2"/>
    <n v="7.0000000000000007E-2"/>
    <n v="211"/>
  </r>
  <r>
    <x v="30"/>
    <s v="Adjustable Bed"/>
    <s v="0569-NC-LEXINGTON-NH-NC"/>
    <x v="1"/>
    <n v="0.16"/>
    <n v="300"/>
  </r>
  <r>
    <x v="30"/>
    <s v="Adjustable Bed"/>
    <s v="0569-NC-LEXINGTON-NJ-NC"/>
    <x v="2"/>
    <n v="0.46200000000000002"/>
    <n v="153.80000000000001"/>
  </r>
  <r>
    <x v="30"/>
    <s v="Adjustable Bed"/>
    <s v="0569-NC-LEXINGTON-NM-NC"/>
    <x v="2"/>
    <n v="7.0000000000000007E-2"/>
    <n v="211"/>
  </r>
  <r>
    <x v="30"/>
    <s v="Adjustable Bed"/>
    <s v="0569-NC-LEXINGTON-NV-NC"/>
    <x v="2"/>
    <n v="1.2E-2"/>
    <n v="257"/>
  </r>
  <r>
    <x v="30"/>
    <s v="Adjustable Bed"/>
    <s v="0569-NC-LEXINGTON-NY-NC"/>
    <x v="2"/>
    <n v="0.39200000000000002"/>
    <n v="148.6"/>
  </r>
  <r>
    <x v="30"/>
    <s v="Adjustable Bed"/>
    <s v="0569-NC-LEXINGTON-OH-NC"/>
    <x v="1"/>
    <n v="0.41699999999999998"/>
    <n v="214.8"/>
  </r>
  <r>
    <x v="30"/>
    <s v="Adjustable Bed"/>
    <s v="0569-NC-LEXINGTON-OK-NC"/>
    <x v="1"/>
    <n v="0.442"/>
    <n v="155"/>
  </r>
  <r>
    <x v="30"/>
    <s v="Adjustable Bed"/>
    <s v="0569-NC-LEXINGTON-ON-NC"/>
    <x v="2"/>
    <n v="0.45600000000000002"/>
    <n v="235.8"/>
  </r>
  <r>
    <x v="30"/>
    <s v="Adjustable Bed"/>
    <s v="0569-NC-LEXINGTON-OR-NC"/>
    <x v="2"/>
    <n v="1.2E-2"/>
    <n v="257"/>
  </r>
  <r>
    <x v="30"/>
    <s v="Adjustable Bed"/>
    <s v="0569-NC-LEXINGTON-PA-NC"/>
    <x v="2"/>
    <n v="4.3999999999999997E-2"/>
    <n v="126"/>
  </r>
  <r>
    <x v="30"/>
    <s v="Adjustable Bed"/>
    <s v="0569-NC-LEXINGTON-QC-NC"/>
    <x v="2"/>
    <n v="0.35799999999999998"/>
    <n v="262.3"/>
  </r>
  <r>
    <x v="30"/>
    <s v="Adjustable Bed"/>
    <s v="0569-NC-LEXINGTON-RI-NC"/>
    <x v="1"/>
    <n v="0.23200000000000001"/>
    <n v="129"/>
  </r>
  <r>
    <x v="30"/>
    <s v="Adjustable Bed"/>
    <s v="0569-NC-LEXINGTON-SC-NC"/>
    <x v="2"/>
    <n v="0.52800000000000002"/>
    <n v="126.1"/>
  </r>
  <r>
    <x v="30"/>
    <s v="Adjustable Bed"/>
    <s v="0569-NC-LEXINGTON-SD-NC"/>
    <x v="2"/>
    <n v="1.6E-2"/>
    <n v="287.39999999999998"/>
  </r>
  <r>
    <x v="30"/>
    <s v="Adjustable Bed"/>
    <s v="0569-NC-LEXINGTON-SK-NC"/>
    <x v="2"/>
    <n v="7.0000000000000007E-2"/>
    <n v="286"/>
  </r>
  <r>
    <x v="30"/>
    <s v="Adjustable Bed"/>
    <s v="0569-NC-LEXINGTON-TN-NC"/>
    <x v="1"/>
    <n v="0.58199999999999996"/>
    <n v="147.80000000000001"/>
  </r>
  <r>
    <x v="30"/>
    <s v="Adjustable Bed"/>
    <s v="0569-NC-LEXINGTON-TX-NC"/>
    <x v="5"/>
    <n v="0.46500000000000002"/>
    <n v="159"/>
  </r>
  <r>
    <x v="30"/>
    <s v="Adjustable Bed"/>
    <s v="0569-NC-LEXINGTON-UT-NC"/>
    <x v="2"/>
    <n v="9.6000000000000002E-2"/>
    <n v="200.2"/>
  </r>
  <r>
    <x v="30"/>
    <s v="Adjustable Bed"/>
    <s v="0569-NC-LEXINGTON-VA-NC"/>
    <x v="2"/>
    <n v="0.33500000000000002"/>
    <n v="185.4"/>
  </r>
  <r>
    <x v="30"/>
    <s v="Adjustable Bed"/>
    <s v="0569-NC-LEXINGTON-VT-NC"/>
    <x v="2"/>
    <n v="7.0000000000000007E-2"/>
    <n v="186"/>
  </r>
  <r>
    <x v="30"/>
    <s v="Adjustable Bed"/>
    <s v="0569-NC-LEXINGTON-WA-NC"/>
    <x v="2"/>
    <n v="0.51900000000000002"/>
    <n v="194.4"/>
  </r>
  <r>
    <x v="30"/>
    <s v="Adjustable Bed"/>
    <s v="0569-NC-LEXINGTON-WI-NC"/>
    <x v="2"/>
    <n v="0.46"/>
    <n v="187.5"/>
  </r>
  <r>
    <x v="30"/>
    <s v="Adjustable Bed"/>
    <s v="0569-NC-LEXINGTON-WV-NC"/>
    <x v="2"/>
    <n v="7.0000000000000007E-2"/>
    <n v="147"/>
  </r>
  <r>
    <x v="30"/>
    <s v="Adjustable Bed"/>
    <s v="0569-NC-LEXINGTON-WY-NC"/>
    <x v="1"/>
    <n v="0.38900000000000001"/>
    <n v="360"/>
  </r>
  <r>
    <x v="30"/>
    <s v="Adjustable Bed"/>
    <s v="0569-NC-LEXINGTON-NC-AB"/>
    <x v="2"/>
    <n v="7.0000000000000007E-2"/>
    <n v="286"/>
  </r>
  <r>
    <x v="30"/>
    <s v="Adjustable Bed"/>
    <s v="0569-NC-LEXINGTON-NC-AL"/>
    <x v="5"/>
    <n v="0.39100000000000001"/>
    <n v="106"/>
  </r>
  <r>
    <x v="30"/>
    <s v="Adjustable Bed"/>
    <s v="0569-NC-LEXINGTON-NC-AR"/>
    <x v="1"/>
    <n v="0.47799999999999998"/>
    <n v="300"/>
  </r>
  <r>
    <x v="30"/>
    <s v="Adjustable Bed"/>
    <s v="0569-NC-LEXINGTON-NC-AZ"/>
    <x v="1"/>
    <n v="0.23899999999999999"/>
    <n v="209.5"/>
  </r>
  <r>
    <x v="30"/>
    <s v="Adjustable Bed"/>
    <s v="0569-NC-LEXINGTON-NC-BC"/>
    <x v="2"/>
    <n v="0.01"/>
    <n v="467.5"/>
  </r>
  <r>
    <x v="30"/>
    <s v="Adjustable Bed"/>
    <s v="0569-NC-LEXINGTON-NC-CA"/>
    <x v="1"/>
    <n v="0.42699999999999999"/>
    <n v="344.3"/>
  </r>
  <r>
    <x v="30"/>
    <s v="Adjustable Bed"/>
    <s v="0569-NC-LEXINGTON-NC-CO"/>
    <x v="1"/>
    <n v="0.28000000000000003"/>
    <n v="300"/>
  </r>
  <r>
    <x v="30"/>
    <s v="Adjustable Bed"/>
    <s v="0569-NC-LEXINGTON-NC-CT"/>
    <x v="2"/>
    <n v="0.44"/>
    <n v="214.4"/>
  </r>
  <r>
    <x v="30"/>
    <s v="Adjustable Bed"/>
    <s v="0569-NC-LEXINGTON-NC-DC"/>
    <x v="2"/>
    <n v="0.13600000000000001"/>
    <n v="153"/>
  </r>
  <r>
    <x v="30"/>
    <s v="Adjustable Bed"/>
    <s v="0569-NC-LEXINGTON-NC-DE"/>
    <x v="1"/>
    <n v="3.2000000000000001E-2"/>
    <n v="144"/>
  </r>
  <r>
    <x v="30"/>
    <s v="Adjustable Bed"/>
    <s v="0569-NC-LEXINGTON-NC-FL"/>
    <x v="1"/>
    <n v="0.55300000000000005"/>
    <n v="265"/>
  </r>
  <r>
    <x v="30"/>
    <s v="Adjustable Bed"/>
    <s v="0569-NC-LEXINGTON-NC-GA"/>
    <x v="2"/>
    <n v="0.628"/>
    <n v="165.7"/>
  </r>
  <r>
    <x v="30"/>
    <s v="Adjustable Bed"/>
    <s v="0569-NC-LEXINGTON-NC-IA"/>
    <x v="2"/>
    <n v="0.46300000000000002"/>
    <n v="151.5"/>
  </r>
  <r>
    <x v="30"/>
    <s v="Adjustable Bed"/>
    <s v="0569-NC-LEXINGTON-NC-ID"/>
    <x v="1"/>
    <n v="0.33800000000000002"/>
    <n v="180.8"/>
  </r>
  <r>
    <x v="30"/>
    <s v="Adjustable Bed"/>
    <s v="0569-NC-LEXINGTON-NC-IL"/>
    <x v="2"/>
    <n v="0.54600000000000004"/>
    <n v="194.4"/>
  </r>
  <r>
    <x v="30"/>
    <s v="Adjustable Bed"/>
    <s v="0569-NC-LEXINGTON-NC-IN"/>
    <x v="2"/>
    <n v="0.437"/>
    <n v="174.2"/>
  </r>
  <r>
    <x v="30"/>
    <s v="Adjustable Bed"/>
    <s v="0569-NC-LEXINGTON-NC-KS"/>
    <x v="2"/>
    <n v="0.29499999999999998"/>
    <n v="146.80000000000001"/>
  </r>
  <r>
    <x v="30"/>
    <s v="Adjustable Bed"/>
    <s v="0569-NC-LEXINGTON-NC-KY"/>
    <x v="5"/>
    <n v="0.50700000000000001"/>
    <n v="107"/>
  </r>
  <r>
    <x v="30"/>
    <s v="Adjustable Bed"/>
    <s v="0569-NC-LEXINGTON-NC-LA"/>
    <x v="2"/>
    <n v="0.31900000000000001"/>
    <n v="146.6"/>
  </r>
  <r>
    <x v="30"/>
    <s v="Adjustable Bed"/>
    <s v="0569-NC-LEXINGTON-NC-MA"/>
    <x v="1"/>
    <n v="0.30399999999999999"/>
    <n v="250"/>
  </r>
  <r>
    <x v="30"/>
    <s v="Adjustable Bed"/>
    <s v="0569-NC-LEXINGTON-NC-MB"/>
    <x v="2"/>
    <n v="0.01"/>
    <n v="288.2"/>
  </r>
  <r>
    <x v="30"/>
    <s v="Adjustable Bed"/>
    <s v="0569-NC-LEXINGTON-NC-MD"/>
    <x v="2"/>
    <n v="0.36499999999999999"/>
    <n v="181.4"/>
  </r>
  <r>
    <x v="30"/>
    <s v="Adjustable Bed"/>
    <s v="0569-NC-LEXINGTON-NC-ME"/>
    <x v="2"/>
    <n v="0.35699999999999998"/>
    <n v="157.1"/>
  </r>
  <r>
    <x v="30"/>
    <s v="Adjustable Bed"/>
    <s v="0569-NC-LEXINGTON-NC-MI"/>
    <x v="1"/>
    <n v="0.71699999999999997"/>
    <n v="292.5"/>
  </r>
  <r>
    <x v="30"/>
    <s v="Adjustable Bed"/>
    <s v="0569-NC-LEXINGTON-NC-MN"/>
    <x v="2"/>
    <n v="0.41799999999999998"/>
    <n v="154.69999999999999"/>
  </r>
  <r>
    <x v="30"/>
    <s v="Adjustable Bed"/>
    <s v="0569-NC-LEXINGTON-NC-MO"/>
    <x v="1"/>
    <n v="0.505"/>
    <n v="307"/>
  </r>
  <r>
    <x v="30"/>
    <s v="Adjustable Bed"/>
    <s v="0569-NC-LEXINGTON-NC-MS"/>
    <x v="2"/>
    <n v="0.44500000000000001"/>
    <n v="182.4"/>
  </r>
  <r>
    <x v="30"/>
    <s v="Adjustable Bed"/>
    <s v="0569-NC-LEXINGTON-NC-MT"/>
    <x v="2"/>
    <n v="-0.22500000000000001"/>
    <n v="231.2"/>
  </r>
  <r>
    <x v="30"/>
    <s v="Adjustable Bed"/>
    <s v="0569-NC-LEXINGTON-NC-NC"/>
    <x v="5"/>
    <n v="0.45400000000000001"/>
    <n v="106"/>
  </r>
  <r>
    <x v="30"/>
    <s v="Adjustable Bed"/>
    <s v="0569-NC-LEXINGTON-NC-ND"/>
    <x v="1"/>
    <n v="0"/>
    <n v="300"/>
  </r>
  <r>
    <x v="30"/>
    <s v="Adjustable Bed"/>
    <s v="0569-NC-LEXINGTON-NC-NE"/>
    <x v="2"/>
    <n v="0.44700000000000001"/>
    <n v="220.8"/>
  </r>
  <r>
    <x v="30"/>
    <s v="Adjustable Bed"/>
    <s v="0569-NC-LEXINGTON-NC-NH"/>
    <x v="2"/>
    <n v="0.27800000000000002"/>
    <n v="152.9"/>
  </r>
  <r>
    <x v="30"/>
    <s v="Adjustable Bed"/>
    <s v="0569-NC-LEXINGTON-NC-NJ"/>
    <x v="2"/>
    <n v="0.374"/>
    <n v="187.9"/>
  </r>
  <r>
    <x v="30"/>
    <s v="Adjustable Bed"/>
    <s v="0569-NC-LEXINGTON-NC-NM"/>
    <x v="1"/>
    <n v="0.443"/>
    <n v="155"/>
  </r>
  <r>
    <x v="30"/>
    <s v="Adjustable Bed"/>
    <s v="0569-NC-LEXINGTON-NC-NV"/>
    <x v="2"/>
    <n v="0.254"/>
    <n v="165.8"/>
  </r>
  <r>
    <x v="30"/>
    <s v="Adjustable Bed"/>
    <s v="0569-NC-LEXINGTON-NC-NY"/>
    <x v="2"/>
    <n v="0.29399999999999998"/>
    <n v="278.3"/>
  </r>
  <r>
    <x v="30"/>
    <s v="Adjustable Bed"/>
    <s v="0569-NC-LEXINGTON-NC-OH"/>
    <x v="1"/>
    <n v="0.47499999999999998"/>
    <n v="212.8"/>
  </r>
  <r>
    <x v="30"/>
    <s v="Adjustable Bed"/>
    <s v="0569-NC-LEXINGTON-NC-OK"/>
    <x v="5"/>
    <n v="0.32800000000000001"/>
    <n v="119"/>
  </r>
  <r>
    <x v="30"/>
    <s v="Adjustable Bed"/>
    <s v="0569-NC-LEXINGTON-NC-ON"/>
    <x v="2"/>
    <n v="0.67700000000000005"/>
    <n v="190.4"/>
  </r>
  <r>
    <x v="30"/>
    <s v="Adjustable Bed"/>
    <s v="0569-NC-LEXINGTON-NC-OR"/>
    <x v="1"/>
    <n v="0.28000000000000003"/>
    <n v="300"/>
  </r>
  <r>
    <x v="30"/>
    <s v="Adjustable Bed"/>
    <s v="0569-NC-LEXINGTON-NC-PA"/>
    <x v="1"/>
    <n v="0.442"/>
    <n v="252.8"/>
  </r>
  <r>
    <x v="30"/>
    <s v="Adjustable Bed"/>
    <s v="0569-NC-LEXINGTON-NC-QC"/>
    <x v="2"/>
    <n v="7.0000000000000007E-2"/>
    <n v="286"/>
  </r>
  <r>
    <x v="30"/>
    <s v="Adjustable Bed"/>
    <s v="0569-NC-LEXINGTON-NC-RI"/>
    <x v="1"/>
    <n v="0.42199999999999999"/>
    <n v="300"/>
  </r>
  <r>
    <x v="30"/>
    <s v="Adjustable Bed"/>
    <s v="0569-NC-LEXINGTON-NC-SC"/>
    <x v="2"/>
    <n v="0.38200000000000001"/>
    <n v="123.3"/>
  </r>
  <r>
    <x v="30"/>
    <s v="Adjustable Bed"/>
    <s v="0569-NC-LEXINGTON-NC-SD"/>
    <x v="2"/>
    <n v="0.27400000000000002"/>
    <n v="181.6"/>
  </r>
  <r>
    <x v="30"/>
    <s v="Adjustable Bed"/>
    <s v="0569-NC-LEXINGTON-NC-SK"/>
    <x v="2"/>
    <n v="7.0000000000000007E-2"/>
    <n v="286"/>
  </r>
  <r>
    <x v="30"/>
    <s v="Adjustable Bed"/>
    <s v="0569-NC-LEXINGTON-NC-TN"/>
    <x v="1"/>
    <n v="0.46800000000000003"/>
    <n v="168.8"/>
  </r>
  <r>
    <x v="30"/>
    <s v="Adjustable Bed"/>
    <s v="0569-NC-LEXINGTON-NC-TX"/>
    <x v="5"/>
    <n v="0.39100000000000001"/>
    <n v="129"/>
  </r>
  <r>
    <x v="30"/>
    <s v="Adjustable Bed"/>
    <s v="0569-NC-LEXINGTON-NC-UT"/>
    <x v="1"/>
    <n v="0.23899999999999999"/>
    <n v="300"/>
  </r>
  <r>
    <x v="30"/>
    <s v="Adjustable Bed"/>
    <s v="0569-NC-LEXINGTON-NC-VA"/>
    <x v="2"/>
    <n v="0.39200000000000002"/>
    <n v="148.6"/>
  </r>
  <r>
    <x v="30"/>
    <s v="Adjustable Bed"/>
    <s v="0569-NC-LEXINGTON-NC-VT"/>
    <x v="1"/>
    <n v="0.16"/>
    <n v="300"/>
  </r>
  <r>
    <x v="30"/>
    <s v="Adjustable Bed"/>
    <s v="0569-NC-LEXINGTON-NC-WA"/>
    <x v="2"/>
    <n v="0.55400000000000005"/>
    <n v="361.2"/>
  </r>
  <r>
    <x v="30"/>
    <s v="Adjustable Bed"/>
    <s v="0569-NC-LEXINGTON-NC-WI"/>
    <x v="2"/>
    <n v="0.434"/>
    <n v="180.8"/>
  </r>
  <r>
    <x v="30"/>
    <s v="Adjustable Bed"/>
    <s v="0569-NC-LEXINGTON-NC-WV"/>
    <x v="2"/>
    <n v="0.25600000000000001"/>
    <n v="146.30000000000001"/>
  </r>
  <r>
    <x v="30"/>
    <s v="Adjustable Bed"/>
    <s v="0569-NC-LEXINGTON-NC-WY"/>
    <x v="2"/>
    <n v="1.2E-2"/>
    <n v="224.1"/>
  </r>
  <r>
    <x v="31"/>
    <s v="Automotive"/>
    <s v="0576-ON-OLDCASTLE-AL-ON"/>
    <x v="0"/>
    <n v="0.39"/>
    <n v="172"/>
  </r>
  <r>
    <x v="31"/>
    <s v="Automotive"/>
    <s v="0576-ON-OLDCASTLE-AR-ON"/>
    <x v="0"/>
    <n v="0.39"/>
    <n v="172"/>
  </r>
  <r>
    <x v="31"/>
    <s v="Automotive"/>
    <s v="0576-ON-OLDCASTLE-AZ-ON"/>
    <x v="0"/>
    <n v="0.39"/>
    <n v="172"/>
  </r>
  <r>
    <x v="31"/>
    <s v="Automotive"/>
    <s v="0576-ON-OLDCASTLE-CA-ON"/>
    <x v="0"/>
    <n v="0.39"/>
    <n v="172"/>
  </r>
  <r>
    <x v="31"/>
    <s v="Automotive"/>
    <s v="0576-ON-OLDCASTLE-CO-ON"/>
    <x v="0"/>
    <n v="0.39"/>
    <n v="172"/>
  </r>
  <r>
    <x v="31"/>
    <s v="Automotive"/>
    <s v="0576-ON-OLDCASTLE-CT-ON"/>
    <x v="0"/>
    <n v="0.39"/>
    <n v="172"/>
  </r>
  <r>
    <x v="31"/>
    <s v="Automotive"/>
    <s v="0576-ON-OLDCASTLE-DC-ON"/>
    <x v="0"/>
    <n v="0.39"/>
    <n v="172"/>
  </r>
  <r>
    <x v="31"/>
    <s v="Automotive"/>
    <s v="0576-ON-OLDCASTLE-DE-ON"/>
    <x v="0"/>
    <n v="0.39"/>
    <n v="172"/>
  </r>
  <r>
    <x v="31"/>
    <s v="Automotive"/>
    <s v="0576-ON-OLDCASTLE-FL-ON"/>
    <x v="0"/>
    <n v="0.39"/>
    <n v="172"/>
  </r>
  <r>
    <x v="31"/>
    <s v="Automotive"/>
    <s v="0576-ON-OLDCASTLE-GA-ON"/>
    <x v="0"/>
    <n v="0.39"/>
    <n v="172"/>
  </r>
  <r>
    <x v="31"/>
    <s v="Automotive"/>
    <s v="0576-ON-OLDCASTLE-IA-ON"/>
    <x v="0"/>
    <n v="0.39"/>
    <n v="172"/>
  </r>
  <r>
    <x v="31"/>
    <s v="Automotive"/>
    <s v="0576-ON-OLDCASTLE-ID-ON"/>
    <x v="0"/>
    <n v="0.39"/>
    <n v="172"/>
  </r>
  <r>
    <x v="31"/>
    <s v="Automotive"/>
    <s v="0576-ON-OLDCASTLE-IL-ON"/>
    <x v="2"/>
    <n v="0.69899999999999995"/>
    <n v="133.69999999999999"/>
  </r>
  <r>
    <x v="31"/>
    <s v="Automotive"/>
    <s v="0576-ON-OLDCASTLE-IN-ON"/>
    <x v="2"/>
    <n v="0.55300000000000005"/>
    <n v="244.8"/>
  </r>
  <r>
    <x v="31"/>
    <s v="Automotive"/>
    <s v="0576-ON-OLDCASTLE-KS-ON"/>
    <x v="0"/>
    <n v="0.39"/>
    <n v="172"/>
  </r>
  <r>
    <x v="31"/>
    <s v="Automotive"/>
    <s v="0576-ON-OLDCASTLE-KY-ON"/>
    <x v="0"/>
    <n v="0.39"/>
    <n v="172"/>
  </r>
  <r>
    <x v="31"/>
    <s v="Automotive"/>
    <s v="0576-ON-OLDCASTLE-LA-ON"/>
    <x v="0"/>
    <n v="0.39"/>
    <n v="172"/>
  </r>
  <r>
    <x v="31"/>
    <s v="Automotive"/>
    <s v="0576-ON-OLDCASTLE-MA-ON"/>
    <x v="0"/>
    <n v="0.39"/>
    <n v="172"/>
  </r>
  <r>
    <x v="31"/>
    <s v="Automotive"/>
    <s v="0576-ON-OLDCASTLE-MD-ON"/>
    <x v="0"/>
    <n v="0.39"/>
    <n v="172"/>
  </r>
  <r>
    <x v="31"/>
    <s v="Automotive"/>
    <s v="0576-ON-OLDCASTLE-ME-ON"/>
    <x v="0"/>
    <n v="0.39"/>
    <n v="172"/>
  </r>
  <r>
    <x v="31"/>
    <s v="Automotive"/>
    <s v="0576-ON-OLDCASTLE-MI-ON"/>
    <x v="2"/>
    <n v="0.52400000000000002"/>
    <n v="121.2"/>
  </r>
  <r>
    <x v="31"/>
    <s v="Automotive"/>
    <s v="0576-ON-OLDCASTLE-MN-ON"/>
    <x v="0"/>
    <n v="0.39"/>
    <n v="172"/>
  </r>
  <r>
    <x v="31"/>
    <s v="Automotive"/>
    <s v="0576-ON-OLDCASTLE-MO-ON"/>
    <x v="0"/>
    <n v="0.39"/>
    <n v="172"/>
  </r>
  <r>
    <x v="31"/>
    <s v="Automotive"/>
    <s v="0576-ON-OLDCASTLE-MS-ON"/>
    <x v="0"/>
    <n v="0.39"/>
    <n v="172"/>
  </r>
  <r>
    <x v="31"/>
    <s v="Automotive"/>
    <s v="0576-ON-OLDCASTLE-MT-ON"/>
    <x v="0"/>
    <n v="0.39"/>
    <n v="172"/>
  </r>
  <r>
    <x v="31"/>
    <s v="Automotive"/>
    <s v="0576-ON-OLDCASTLE-NC-ON"/>
    <x v="2"/>
    <n v="0.67700000000000005"/>
    <n v="190.4"/>
  </r>
  <r>
    <x v="31"/>
    <s v="Automotive"/>
    <s v="0576-ON-OLDCASTLE-ND-ON"/>
    <x v="0"/>
    <n v="0.39"/>
    <n v="172"/>
  </r>
  <r>
    <x v="31"/>
    <s v="Automotive"/>
    <s v="0576-ON-OLDCASTLE-NE-ON"/>
    <x v="0"/>
    <n v="0.39"/>
    <n v="172"/>
  </r>
  <r>
    <x v="31"/>
    <s v="Automotive"/>
    <s v="0576-ON-OLDCASTLE-NH-ON"/>
    <x v="0"/>
    <n v="0.39"/>
    <n v="172"/>
  </r>
  <r>
    <x v="31"/>
    <s v="Automotive"/>
    <s v="0576-ON-OLDCASTLE-NJ-ON"/>
    <x v="0"/>
    <n v="0.39"/>
    <n v="172"/>
  </r>
  <r>
    <x v="31"/>
    <s v="Automotive"/>
    <s v="0576-ON-OLDCASTLE-NM-ON"/>
    <x v="0"/>
    <n v="0.39"/>
    <n v="172"/>
  </r>
  <r>
    <x v="31"/>
    <s v="Automotive"/>
    <s v="0576-ON-OLDCASTLE-NV-ON"/>
    <x v="0"/>
    <n v="0.39"/>
    <n v="172"/>
  </r>
  <r>
    <x v="31"/>
    <s v="Automotive"/>
    <s v="0576-ON-OLDCASTLE-NY-ON"/>
    <x v="0"/>
    <n v="0.39"/>
    <n v="172"/>
  </r>
  <r>
    <x v="31"/>
    <s v="Automotive"/>
    <s v="0576-ON-OLDCASTLE-OH-ON"/>
    <x v="0"/>
    <n v="0.39"/>
    <n v="172"/>
  </r>
  <r>
    <x v="31"/>
    <s v="Automotive"/>
    <s v="0576-ON-OLDCASTLE-OK-ON"/>
    <x v="0"/>
    <n v="0.39"/>
    <n v="172"/>
  </r>
  <r>
    <x v="31"/>
    <s v="Automotive"/>
    <s v="0576-ON-OLDCASTLE-OR-ON"/>
    <x v="0"/>
    <n v="0.39"/>
    <n v="172"/>
  </r>
  <r>
    <x v="31"/>
    <s v="Automotive"/>
    <s v="0576-ON-OLDCASTLE-PA-ON"/>
    <x v="2"/>
    <n v="0.753"/>
    <n v="123"/>
  </r>
  <r>
    <x v="31"/>
    <s v="Automotive"/>
    <s v="0576-ON-OLDCASTLE-RI-ON"/>
    <x v="0"/>
    <n v="0.39"/>
    <n v="172"/>
  </r>
  <r>
    <x v="31"/>
    <s v="Automotive"/>
    <s v="0576-ON-OLDCASTLE-SC-ON"/>
    <x v="0"/>
    <n v="0.39"/>
    <n v="172"/>
  </r>
  <r>
    <x v="31"/>
    <s v="Automotive"/>
    <s v="0576-ON-OLDCASTLE-SD-ON"/>
    <x v="0"/>
    <n v="0.39"/>
    <n v="172"/>
  </r>
  <r>
    <x v="31"/>
    <s v="Automotive"/>
    <s v="0576-ON-OLDCASTLE-TN-ON"/>
    <x v="0"/>
    <n v="0.39"/>
    <n v="172"/>
  </r>
  <r>
    <x v="31"/>
    <s v="Automotive"/>
    <s v="0576-ON-OLDCASTLE-TX-ON"/>
    <x v="0"/>
    <n v="0.39"/>
    <n v="172"/>
  </r>
  <r>
    <x v="31"/>
    <s v="Automotive"/>
    <s v="0576-ON-OLDCASTLE-UT-ON"/>
    <x v="0"/>
    <n v="0.39"/>
    <n v="172"/>
  </r>
  <r>
    <x v="31"/>
    <s v="Automotive"/>
    <s v="0576-ON-OLDCASTLE-VA-ON"/>
    <x v="0"/>
    <n v="0.39"/>
    <n v="172"/>
  </r>
  <r>
    <x v="31"/>
    <s v="Automotive"/>
    <s v="0576-ON-OLDCASTLE-VT-ON"/>
    <x v="0"/>
    <n v="0.39"/>
    <n v="172"/>
  </r>
  <r>
    <x v="31"/>
    <s v="Automotive"/>
    <s v="0576-ON-OLDCASTLE-WA-ON"/>
    <x v="0"/>
    <n v="0.39"/>
    <n v="172"/>
  </r>
  <r>
    <x v="31"/>
    <s v="Automotive"/>
    <s v="0576-ON-OLDCASTLE-WI-ON"/>
    <x v="0"/>
    <n v="0.39"/>
    <n v="172"/>
  </r>
  <r>
    <x v="31"/>
    <s v="Automotive"/>
    <s v="0576-ON-OLDCASTLE-WV-ON"/>
    <x v="0"/>
    <n v="0.39"/>
    <n v="172"/>
  </r>
  <r>
    <x v="31"/>
    <s v="Automotive"/>
    <s v="0576-ON-OLDCASTLE-WY-ON"/>
    <x v="0"/>
    <n v="0.39"/>
    <n v="172"/>
  </r>
  <r>
    <x v="31"/>
    <s v="Automotive"/>
    <s v="0576-ON-OLDCASTLE-ON-AL"/>
    <x v="0"/>
    <n v="0.39"/>
    <n v="172"/>
  </r>
  <r>
    <x v="31"/>
    <s v="Automotive"/>
    <s v="0576-ON-OLDCASTLE-ON-AR"/>
    <x v="0"/>
    <n v="0.39"/>
    <n v="172"/>
  </r>
  <r>
    <x v="31"/>
    <s v="Automotive"/>
    <s v="0576-ON-OLDCASTLE-ON-AZ"/>
    <x v="0"/>
    <n v="0.39"/>
    <n v="172"/>
  </r>
  <r>
    <x v="31"/>
    <s v="Automotive"/>
    <s v="0576-ON-OLDCASTLE-ON-CA"/>
    <x v="2"/>
    <n v="0.434"/>
    <n v="148.30000000000001"/>
  </r>
  <r>
    <x v="31"/>
    <s v="Automotive"/>
    <s v="0576-ON-OLDCASTLE-ON-CO"/>
    <x v="0"/>
    <n v="0.39"/>
    <n v="172"/>
  </r>
  <r>
    <x v="31"/>
    <s v="Automotive"/>
    <s v="0576-ON-OLDCASTLE-ON-CT"/>
    <x v="0"/>
    <n v="0.39"/>
    <n v="172"/>
  </r>
  <r>
    <x v="31"/>
    <s v="Automotive"/>
    <s v="0576-ON-OLDCASTLE-ON-DC"/>
    <x v="0"/>
    <n v="0.39"/>
    <n v="172"/>
  </r>
  <r>
    <x v="31"/>
    <s v="Automotive"/>
    <s v="0576-ON-OLDCASTLE-ON-DE"/>
    <x v="0"/>
    <n v="0.39"/>
    <n v="172"/>
  </r>
  <r>
    <x v="31"/>
    <s v="Automotive"/>
    <s v="0576-ON-OLDCASTLE-ON-FL"/>
    <x v="0"/>
    <n v="0.39"/>
    <n v="172"/>
  </r>
  <r>
    <x v="31"/>
    <s v="Automotive"/>
    <s v="0576-ON-OLDCASTLE-ON-GA"/>
    <x v="0"/>
    <n v="0.39"/>
    <n v="172"/>
  </r>
  <r>
    <x v="31"/>
    <s v="Automotive"/>
    <s v="0576-ON-OLDCASTLE-ON-IA"/>
    <x v="0"/>
    <n v="0.39"/>
    <n v="172"/>
  </r>
  <r>
    <x v="31"/>
    <s v="Automotive"/>
    <s v="0576-ON-OLDCASTLE-ON-ID"/>
    <x v="0"/>
    <n v="0.39"/>
    <n v="172"/>
  </r>
  <r>
    <x v="31"/>
    <s v="Automotive"/>
    <s v="0576-ON-OLDCASTLE-ON-IL"/>
    <x v="2"/>
    <n v="0.48599999999999999"/>
    <n v="148.80000000000001"/>
  </r>
  <r>
    <x v="31"/>
    <s v="Automotive"/>
    <s v="0576-ON-OLDCASTLE-ON-IN"/>
    <x v="2"/>
    <n v="0.79600000000000004"/>
    <n v="112.6"/>
  </r>
  <r>
    <x v="31"/>
    <s v="Automotive"/>
    <s v="0576-ON-OLDCASTLE-ON-KS"/>
    <x v="0"/>
    <n v="0.39"/>
    <n v="172"/>
  </r>
  <r>
    <x v="31"/>
    <s v="Automotive"/>
    <s v="0576-ON-OLDCASTLE-ON-KY"/>
    <x v="2"/>
    <n v="0.44400000000000001"/>
    <n v="213.1"/>
  </r>
  <r>
    <x v="31"/>
    <s v="Automotive"/>
    <s v="0576-ON-OLDCASTLE-ON-LA"/>
    <x v="0"/>
    <n v="0.39"/>
    <n v="172"/>
  </r>
  <r>
    <x v="31"/>
    <s v="Automotive"/>
    <s v="0576-ON-OLDCASTLE-ON-MA"/>
    <x v="0"/>
    <n v="0.39"/>
    <n v="172"/>
  </r>
  <r>
    <x v="31"/>
    <s v="Automotive"/>
    <s v="0576-ON-OLDCASTLE-ON-MD"/>
    <x v="0"/>
    <n v="0.39"/>
    <n v="172"/>
  </r>
  <r>
    <x v="31"/>
    <s v="Automotive"/>
    <s v="0576-ON-OLDCASTLE-ON-ME"/>
    <x v="0"/>
    <n v="0.39"/>
    <n v="172"/>
  </r>
  <r>
    <x v="31"/>
    <s v="Automotive"/>
    <s v="0576-ON-OLDCASTLE-ON-MI"/>
    <x v="2"/>
    <n v="0.52500000000000002"/>
    <n v="163"/>
  </r>
  <r>
    <x v="31"/>
    <s v="Automotive"/>
    <s v="0576-ON-OLDCASTLE-ON-MN"/>
    <x v="0"/>
    <n v="0.39"/>
    <n v="172"/>
  </r>
  <r>
    <x v="31"/>
    <s v="Automotive"/>
    <s v="0576-ON-OLDCASTLE-ON-MO"/>
    <x v="0"/>
    <n v="0.39"/>
    <n v="172"/>
  </r>
  <r>
    <x v="31"/>
    <s v="Automotive"/>
    <s v="0576-ON-OLDCASTLE-ON-MS"/>
    <x v="0"/>
    <n v="0.39"/>
    <n v="172"/>
  </r>
  <r>
    <x v="31"/>
    <s v="Automotive"/>
    <s v="0576-ON-OLDCASTLE-ON-MT"/>
    <x v="0"/>
    <n v="0.39"/>
    <n v="172"/>
  </r>
  <r>
    <x v="31"/>
    <s v="Automotive"/>
    <s v="0576-ON-OLDCASTLE-ON-NC"/>
    <x v="2"/>
    <n v="0.45600000000000002"/>
    <n v="235.8"/>
  </r>
  <r>
    <x v="31"/>
    <s v="Automotive"/>
    <s v="0576-ON-OLDCASTLE-ON-ND"/>
    <x v="0"/>
    <n v="0.39"/>
    <n v="172"/>
  </r>
  <r>
    <x v="31"/>
    <s v="Automotive"/>
    <s v="0576-ON-OLDCASTLE-ON-NE"/>
    <x v="0"/>
    <n v="0.39"/>
    <n v="172"/>
  </r>
  <r>
    <x v="31"/>
    <s v="Automotive"/>
    <s v="0576-ON-OLDCASTLE-ON-NH"/>
    <x v="0"/>
    <n v="0.39"/>
    <n v="172"/>
  </r>
  <r>
    <x v="31"/>
    <s v="Automotive"/>
    <s v="0576-ON-OLDCASTLE-ON-NJ"/>
    <x v="0"/>
    <n v="0.39"/>
    <n v="172"/>
  </r>
  <r>
    <x v="31"/>
    <s v="Automotive"/>
    <s v="0576-ON-OLDCASTLE-ON-NM"/>
    <x v="0"/>
    <n v="0.39"/>
    <n v="172"/>
  </r>
  <r>
    <x v="31"/>
    <s v="Automotive"/>
    <s v="0576-ON-OLDCASTLE-ON-NV"/>
    <x v="0"/>
    <n v="0.39"/>
    <n v="172"/>
  </r>
  <r>
    <x v="31"/>
    <s v="Automotive"/>
    <s v="0576-ON-OLDCASTLE-ON-NY"/>
    <x v="0"/>
    <n v="0.39"/>
    <n v="172"/>
  </r>
  <r>
    <x v="31"/>
    <s v="Automotive"/>
    <s v="0576-ON-OLDCASTLE-ON-OH"/>
    <x v="2"/>
    <n v="0.59499999999999997"/>
    <n v="185.9"/>
  </r>
  <r>
    <x v="31"/>
    <s v="Automotive"/>
    <s v="0576-ON-OLDCASTLE-ON-OK"/>
    <x v="0"/>
    <n v="0.39"/>
    <n v="172"/>
  </r>
  <r>
    <x v="31"/>
    <s v="Automotive"/>
    <s v="0576-ON-OLDCASTLE-ON-OR"/>
    <x v="0"/>
    <n v="0.39"/>
    <n v="172"/>
  </r>
  <r>
    <x v="31"/>
    <s v="Automotive"/>
    <s v="0576-ON-OLDCASTLE-ON-PA"/>
    <x v="0"/>
    <n v="0.39"/>
    <n v="172"/>
  </r>
  <r>
    <x v="31"/>
    <s v="Automotive"/>
    <s v="0576-ON-OLDCASTLE-ON-RI"/>
    <x v="0"/>
    <n v="0.39"/>
    <n v="172"/>
  </r>
  <r>
    <x v="31"/>
    <s v="Automotive"/>
    <s v="0576-ON-OLDCASTLE-ON-SC"/>
    <x v="0"/>
    <n v="0.39"/>
    <n v="172"/>
  </r>
  <r>
    <x v="31"/>
    <s v="Automotive"/>
    <s v="0576-ON-OLDCASTLE-ON-SD"/>
    <x v="0"/>
    <n v="0.39"/>
    <n v="172"/>
  </r>
  <r>
    <x v="31"/>
    <s v="Automotive"/>
    <s v="0576-ON-OLDCASTLE-ON-TN"/>
    <x v="0"/>
    <n v="0.39"/>
    <n v="172"/>
  </r>
  <r>
    <x v="31"/>
    <s v="Automotive"/>
    <s v="0576-ON-OLDCASTLE-ON-TX"/>
    <x v="2"/>
    <n v="0.45200000000000001"/>
    <n v="263.10000000000002"/>
  </r>
  <r>
    <x v="31"/>
    <s v="Automotive"/>
    <s v="0576-ON-OLDCASTLE-ON-UT"/>
    <x v="0"/>
    <n v="0.39"/>
    <n v="172"/>
  </r>
  <r>
    <x v="31"/>
    <s v="Automotive"/>
    <s v="0576-ON-OLDCASTLE-ON-VA"/>
    <x v="0"/>
    <n v="0.39"/>
    <n v="172"/>
  </r>
  <r>
    <x v="31"/>
    <s v="Automotive"/>
    <s v="0576-ON-OLDCASTLE-ON-VT"/>
    <x v="0"/>
    <n v="0.39"/>
    <n v="172"/>
  </r>
  <r>
    <x v="31"/>
    <s v="Automotive"/>
    <s v="0576-ON-OLDCASTLE-ON-WA"/>
    <x v="0"/>
    <n v="0.39"/>
    <n v="172"/>
  </r>
  <r>
    <x v="31"/>
    <s v="Automotive"/>
    <s v="0576-ON-OLDCASTLE-ON-WI"/>
    <x v="0"/>
    <n v="0.39"/>
    <n v="172"/>
  </r>
  <r>
    <x v="31"/>
    <s v="Automotive"/>
    <s v="0576-ON-OLDCASTLE-ON-WV"/>
    <x v="0"/>
    <n v="0.39"/>
    <n v="172"/>
  </r>
  <r>
    <x v="31"/>
    <s v="Automotive"/>
    <s v="0576-ON-OLDCASTLE-ON-WY"/>
    <x v="0"/>
    <n v="0.39"/>
    <n v="172"/>
  </r>
  <r>
    <x v="32"/>
    <s v="Flooring &amp; Textile Products"/>
    <s v="0656-GA-VILLA RICA-AB-GA"/>
    <x v="4"/>
    <n v="0.25800000000000001"/>
    <n v="188"/>
  </r>
  <r>
    <x v="32"/>
    <s v="Flooring &amp; Textile Products"/>
    <s v="0656-GA-VILLA RICA-AL-GA"/>
    <x v="2"/>
    <n v="0.53"/>
    <n v="133.6"/>
  </r>
  <r>
    <x v="32"/>
    <s v="Flooring &amp; Textile Products"/>
    <s v="0656-GA-VILLA RICA-AR-GA"/>
    <x v="2"/>
    <n v="0.371"/>
    <n v="177"/>
  </r>
  <r>
    <x v="32"/>
    <s v="Flooring &amp; Textile Products"/>
    <s v="0656-GA-VILLA RICA-AZ-GA"/>
    <x v="0"/>
    <n v="0.255"/>
    <n v="178"/>
  </r>
  <r>
    <x v="32"/>
    <s v="Flooring &amp; Textile Products"/>
    <s v="0656-GA-VILLA RICA-BC-GA"/>
    <x v="4"/>
    <n v="0.25800000000000001"/>
    <n v="188"/>
  </r>
  <r>
    <x v="32"/>
    <s v="Flooring &amp; Textile Products"/>
    <s v="0656-GA-VILLA RICA-CA-GA"/>
    <x v="0"/>
    <n v="0.255"/>
    <n v="178"/>
  </r>
  <r>
    <x v="32"/>
    <s v="Flooring &amp; Textile Products"/>
    <s v="0656-GA-VILLA RICA-CO-GA"/>
    <x v="0"/>
    <n v="0.255"/>
    <n v="178"/>
  </r>
  <r>
    <x v="32"/>
    <s v="Flooring &amp; Textile Products"/>
    <s v="0656-GA-VILLA RICA-CT-GA"/>
    <x v="0"/>
    <n v="0.255"/>
    <n v="178"/>
  </r>
  <r>
    <x v="32"/>
    <s v="Flooring &amp; Textile Products"/>
    <s v="0656-GA-VILLA RICA-DC-GA"/>
    <x v="4"/>
    <n v="0.13900000000000001"/>
    <n v="122"/>
  </r>
  <r>
    <x v="32"/>
    <s v="Flooring &amp; Textile Products"/>
    <s v="0656-GA-VILLA RICA-DE-GA"/>
    <x v="0"/>
    <n v="0.255"/>
    <n v="178"/>
  </r>
  <r>
    <x v="32"/>
    <s v="Flooring &amp; Textile Products"/>
    <s v="0656-GA-VILLA RICA-FL-GA"/>
    <x v="2"/>
    <n v="0.52100000000000002"/>
    <n v="158.1"/>
  </r>
  <r>
    <x v="32"/>
    <s v="Flooring &amp; Textile Products"/>
    <s v="0656-GA-VILLA RICA-GA-GA"/>
    <x v="4"/>
    <n v="3.2000000000000001E-2"/>
    <n v="139"/>
  </r>
  <r>
    <x v="32"/>
    <s v="Flooring &amp; Textile Products"/>
    <s v="0656-GA-VILLA RICA-IA-GA"/>
    <x v="0"/>
    <n v="0.255"/>
    <n v="178"/>
  </r>
  <r>
    <x v="32"/>
    <s v="Flooring &amp; Textile Products"/>
    <s v="0656-GA-VILLA RICA-ID-GA"/>
    <x v="4"/>
    <n v="0.107"/>
    <n v="144"/>
  </r>
  <r>
    <x v="32"/>
    <s v="Flooring &amp; Textile Products"/>
    <s v="0656-GA-VILLA RICA-IL-GA"/>
    <x v="0"/>
    <n v="0.255"/>
    <n v="178"/>
  </r>
  <r>
    <x v="32"/>
    <s v="Flooring &amp; Textile Products"/>
    <s v="0656-GA-VILLA RICA-IN-GA"/>
    <x v="0"/>
    <n v="0.255"/>
    <n v="178"/>
  </r>
  <r>
    <x v="32"/>
    <s v="Flooring &amp; Textile Products"/>
    <s v="0656-GA-VILLA RICA-KS-GA"/>
    <x v="0"/>
    <n v="0.255"/>
    <n v="178"/>
  </r>
  <r>
    <x v="32"/>
    <s v="Flooring &amp; Textile Products"/>
    <s v="0656-GA-VILLA RICA-KY-GA"/>
    <x v="2"/>
    <n v="0.53200000000000003"/>
    <n v="168"/>
  </r>
  <r>
    <x v="32"/>
    <s v="Flooring &amp; Textile Products"/>
    <s v="0656-GA-VILLA RICA-LA-GA"/>
    <x v="0"/>
    <n v="0.255"/>
    <n v="178"/>
  </r>
  <r>
    <x v="32"/>
    <s v="Flooring &amp; Textile Products"/>
    <s v="0656-GA-VILLA RICA-MA-GA"/>
    <x v="0"/>
    <n v="0.255"/>
    <n v="178"/>
  </r>
  <r>
    <x v="32"/>
    <s v="Flooring &amp; Textile Products"/>
    <s v="0656-GA-VILLA RICA-MB-GA"/>
    <x v="4"/>
    <n v="0.25800000000000001"/>
    <n v="188"/>
  </r>
  <r>
    <x v="32"/>
    <s v="Flooring &amp; Textile Products"/>
    <s v="0656-GA-VILLA RICA-MD-GA"/>
    <x v="2"/>
    <n v="0.42699999999999999"/>
    <n v="151.4"/>
  </r>
  <r>
    <x v="32"/>
    <s v="Flooring &amp; Textile Products"/>
    <s v="0656-GA-VILLA RICA-ME-GA"/>
    <x v="0"/>
    <n v="0.255"/>
    <n v="178"/>
  </r>
  <r>
    <x v="32"/>
    <s v="Flooring &amp; Textile Products"/>
    <s v="0656-GA-VILLA RICA-MI-GA"/>
    <x v="0"/>
    <n v="0.255"/>
    <n v="178"/>
  </r>
  <r>
    <x v="32"/>
    <s v="Flooring &amp; Textile Products"/>
    <s v="0656-GA-VILLA RICA-MN-GA"/>
    <x v="0"/>
    <n v="0.255"/>
    <n v="178"/>
  </r>
  <r>
    <x v="32"/>
    <s v="Flooring &amp; Textile Products"/>
    <s v="0656-GA-VILLA RICA-MO-GA"/>
    <x v="0"/>
    <n v="0.255"/>
    <n v="178"/>
  </r>
  <r>
    <x v="32"/>
    <s v="Flooring &amp; Textile Products"/>
    <s v="0656-GA-VILLA RICA-MS-GA"/>
    <x v="2"/>
    <n v="0.47699999999999998"/>
    <n v="213.1"/>
  </r>
  <r>
    <x v="32"/>
    <s v="Flooring &amp; Textile Products"/>
    <s v="0656-GA-VILLA RICA-MT-GA"/>
    <x v="0"/>
    <n v="0.255"/>
    <n v="178"/>
  </r>
  <r>
    <x v="32"/>
    <s v="Flooring &amp; Textile Products"/>
    <s v="0656-GA-VILLA RICA-NC-GA"/>
    <x v="4"/>
    <n v="4.2999999999999997E-2"/>
    <n v="171"/>
  </r>
  <r>
    <x v="32"/>
    <s v="Flooring &amp; Textile Products"/>
    <s v="0656-GA-VILLA RICA-ND-GA"/>
    <x v="0"/>
    <n v="0.255"/>
    <n v="178"/>
  </r>
  <r>
    <x v="32"/>
    <s v="Flooring &amp; Textile Products"/>
    <s v="0656-GA-VILLA RICA-NE-GA"/>
    <x v="0"/>
    <n v="0.255"/>
    <n v="178"/>
  </r>
  <r>
    <x v="32"/>
    <s v="Flooring &amp; Textile Products"/>
    <s v="0656-GA-VILLA RICA-NH-GA"/>
    <x v="0"/>
    <n v="0.255"/>
    <n v="178"/>
  </r>
  <r>
    <x v="32"/>
    <s v="Flooring &amp; Textile Products"/>
    <s v="0656-GA-VILLA RICA-NJ-GA"/>
    <x v="0"/>
    <n v="0.255"/>
    <n v="178"/>
  </r>
  <r>
    <x v="32"/>
    <s v="Flooring &amp; Textile Products"/>
    <s v="0656-GA-VILLA RICA-NM-GA"/>
    <x v="0"/>
    <n v="0.255"/>
    <n v="178"/>
  </r>
  <r>
    <x v="32"/>
    <s v="Flooring &amp; Textile Products"/>
    <s v="0656-GA-VILLA RICA-NV-GA"/>
    <x v="0"/>
    <n v="0.255"/>
    <n v="178"/>
  </r>
  <r>
    <x v="32"/>
    <s v="Flooring &amp; Textile Products"/>
    <s v="0656-GA-VILLA RICA-NY-GA"/>
    <x v="0"/>
    <n v="0.255"/>
    <n v="178"/>
  </r>
  <r>
    <x v="32"/>
    <s v="Flooring &amp; Textile Products"/>
    <s v="0656-GA-VILLA RICA-OH-GA"/>
    <x v="0"/>
    <n v="0.255"/>
    <n v="178"/>
  </r>
  <r>
    <x v="32"/>
    <s v="Flooring &amp; Textile Products"/>
    <s v="0656-GA-VILLA RICA-OK-GA"/>
    <x v="0"/>
    <n v="0.255"/>
    <n v="178"/>
  </r>
  <r>
    <x v="32"/>
    <s v="Flooring &amp; Textile Products"/>
    <s v="0656-GA-VILLA RICA-ON-GA"/>
    <x v="0"/>
    <n v="0.39"/>
    <n v="172"/>
  </r>
  <r>
    <x v="32"/>
    <s v="Flooring &amp; Textile Products"/>
    <s v="0656-GA-VILLA RICA-OR-GA"/>
    <x v="0"/>
    <n v="0.255"/>
    <n v="178"/>
  </r>
  <r>
    <x v="32"/>
    <s v="Flooring &amp; Textile Products"/>
    <s v="0656-GA-VILLA RICA-PA-GA"/>
    <x v="0"/>
    <n v="0.255"/>
    <n v="178"/>
  </r>
  <r>
    <x v="32"/>
    <s v="Flooring &amp; Textile Products"/>
    <s v="0656-GA-VILLA RICA-QC-GA"/>
    <x v="0"/>
    <n v="0.39"/>
    <n v="172"/>
  </r>
  <r>
    <x v="32"/>
    <s v="Flooring &amp; Textile Products"/>
    <s v="0656-GA-VILLA RICA-RI-GA"/>
    <x v="0"/>
    <n v="0.255"/>
    <n v="178"/>
  </r>
  <r>
    <x v="32"/>
    <s v="Flooring &amp; Textile Products"/>
    <s v="0656-GA-VILLA RICA-SC-GA"/>
    <x v="2"/>
    <n v="0.47299999999999998"/>
    <n v="128.69999999999999"/>
  </r>
  <r>
    <x v="32"/>
    <s v="Flooring &amp; Textile Products"/>
    <s v="0656-GA-VILLA RICA-SD-GA"/>
    <x v="0"/>
    <n v="0.255"/>
    <n v="178"/>
  </r>
  <r>
    <x v="32"/>
    <s v="Flooring &amp; Textile Products"/>
    <s v="0656-GA-VILLA RICA-SK-GA"/>
    <x v="4"/>
    <n v="0.25800000000000001"/>
    <n v="188"/>
  </r>
  <r>
    <x v="32"/>
    <s v="Flooring &amp; Textile Products"/>
    <s v="0656-GA-VILLA RICA-TN-GA"/>
    <x v="2"/>
    <n v="0.56000000000000005"/>
    <n v="164.7"/>
  </r>
  <r>
    <x v="32"/>
    <s v="Flooring &amp; Textile Products"/>
    <s v="0656-GA-VILLA RICA-TX-GA"/>
    <x v="2"/>
    <n v="0.33"/>
    <n v="191"/>
  </r>
  <r>
    <x v="32"/>
    <s v="Flooring &amp; Textile Products"/>
    <s v="0656-GA-VILLA RICA-UT-GA"/>
    <x v="0"/>
    <n v="0.255"/>
    <n v="178"/>
  </r>
  <r>
    <x v="32"/>
    <s v="Flooring &amp; Textile Products"/>
    <s v="0656-GA-VILLA RICA-VA-GA"/>
    <x v="0"/>
    <n v="0.255"/>
    <n v="178"/>
  </r>
  <r>
    <x v="32"/>
    <s v="Flooring &amp; Textile Products"/>
    <s v="0656-GA-VILLA RICA-VT-GA"/>
    <x v="0"/>
    <n v="0.255"/>
    <n v="178"/>
  </r>
  <r>
    <x v="32"/>
    <s v="Flooring &amp; Textile Products"/>
    <s v="0656-GA-VILLA RICA-WA-GA"/>
    <x v="0"/>
    <n v="0.255"/>
    <n v="178"/>
  </r>
  <r>
    <x v="32"/>
    <s v="Flooring &amp; Textile Products"/>
    <s v="0656-GA-VILLA RICA-WI-GA"/>
    <x v="2"/>
    <n v="0.34"/>
    <n v="206.3"/>
  </r>
  <r>
    <x v="32"/>
    <s v="Flooring &amp; Textile Products"/>
    <s v="0656-GA-VILLA RICA-WV-GA"/>
    <x v="0"/>
    <n v="0.255"/>
    <n v="178"/>
  </r>
  <r>
    <x v="32"/>
    <s v="Flooring &amp; Textile Products"/>
    <s v="0656-GA-VILLA RICA-WY-GA"/>
    <x v="0"/>
    <n v="0.255"/>
    <n v="178"/>
  </r>
  <r>
    <x v="32"/>
    <s v="Flooring &amp; Textile Products"/>
    <s v="0656-GA-VILLA RICA-GA-AB"/>
    <x v="4"/>
    <n v="0.25800000000000001"/>
    <n v="188"/>
  </r>
  <r>
    <x v="32"/>
    <s v="Flooring &amp; Textile Products"/>
    <s v="0656-GA-VILLA RICA-GA-AL"/>
    <x v="0"/>
    <n v="0.255"/>
    <n v="178"/>
  </r>
  <r>
    <x v="32"/>
    <s v="Flooring &amp; Textile Products"/>
    <s v="0656-GA-VILLA RICA-GA-AR"/>
    <x v="2"/>
    <n v="0.44"/>
    <n v="200.5"/>
  </r>
  <r>
    <x v="32"/>
    <s v="Flooring &amp; Textile Products"/>
    <s v="0656-GA-VILLA RICA-GA-AZ"/>
    <x v="2"/>
    <n v="0.52600000000000002"/>
    <n v="162.5"/>
  </r>
  <r>
    <x v="32"/>
    <s v="Flooring &amp; Textile Products"/>
    <s v="0656-GA-VILLA RICA-GA-BC"/>
    <x v="4"/>
    <n v="0.25800000000000001"/>
    <n v="188"/>
  </r>
  <r>
    <x v="32"/>
    <s v="Flooring &amp; Textile Products"/>
    <s v="0656-GA-VILLA RICA-GA-CA"/>
    <x v="0"/>
    <n v="0.21"/>
    <n v="200"/>
  </r>
  <r>
    <x v="32"/>
    <s v="Flooring &amp; Textile Products"/>
    <s v="0656-GA-VILLA RICA-GA-CO"/>
    <x v="4"/>
    <n v="0.107"/>
    <n v="139"/>
  </r>
  <r>
    <x v="32"/>
    <s v="Flooring &amp; Textile Products"/>
    <s v="0656-GA-VILLA RICA-GA-CT"/>
    <x v="0"/>
    <n v="0.255"/>
    <n v="178"/>
  </r>
  <r>
    <x v="32"/>
    <s v="Flooring &amp; Textile Products"/>
    <s v="0656-GA-VILLA RICA-GA-DC"/>
    <x v="4"/>
    <n v="0.13900000000000001"/>
    <n v="122"/>
  </r>
  <r>
    <x v="32"/>
    <s v="Flooring &amp; Textile Products"/>
    <s v="0656-GA-VILLA RICA-GA-DE"/>
    <x v="0"/>
    <n v="0.255"/>
    <n v="178"/>
  </r>
  <r>
    <x v="32"/>
    <s v="Flooring &amp; Textile Products"/>
    <s v="0656-GA-VILLA RICA-GA-FL"/>
    <x v="2"/>
    <n v="0.44700000000000001"/>
    <n v="221.9"/>
  </r>
  <r>
    <x v="32"/>
    <s v="Flooring &amp; Textile Products"/>
    <s v="0656-GA-VILLA RICA-GA-GA"/>
    <x v="0"/>
    <n v="0.255"/>
    <n v="178"/>
  </r>
  <r>
    <x v="32"/>
    <s v="Flooring &amp; Textile Products"/>
    <s v="0656-GA-VILLA RICA-GA-IA"/>
    <x v="2"/>
    <n v="0.54300000000000004"/>
    <n v="125.6"/>
  </r>
  <r>
    <x v="32"/>
    <s v="Flooring &amp; Textile Products"/>
    <s v="0656-GA-VILLA RICA-GA-ID"/>
    <x v="0"/>
    <n v="0.21"/>
    <n v="200"/>
  </r>
  <r>
    <x v="32"/>
    <s v="Flooring &amp; Textile Products"/>
    <s v="0656-GA-VILLA RICA-GA-IL"/>
    <x v="2"/>
    <n v="0.41699999999999998"/>
    <n v="233"/>
  </r>
  <r>
    <x v="32"/>
    <s v="Flooring &amp; Textile Products"/>
    <s v="0656-GA-VILLA RICA-GA-IN"/>
    <x v="2"/>
    <n v="0.35399999999999998"/>
    <n v="128.69999999999999"/>
  </r>
  <r>
    <x v="32"/>
    <s v="Flooring &amp; Textile Products"/>
    <s v="0656-GA-VILLA RICA-GA-KS"/>
    <x v="2"/>
    <n v="0.38"/>
    <n v="128.5"/>
  </r>
  <r>
    <x v="32"/>
    <s v="Flooring &amp; Textile Products"/>
    <s v="0656-GA-VILLA RICA-GA-KY"/>
    <x v="0"/>
    <n v="0.255"/>
    <n v="178"/>
  </r>
  <r>
    <x v="32"/>
    <s v="Flooring &amp; Textile Products"/>
    <s v="0656-GA-VILLA RICA-GA-LA"/>
    <x v="2"/>
    <n v="0.42399999999999999"/>
    <n v="171.2"/>
  </r>
  <r>
    <x v="32"/>
    <s v="Flooring &amp; Textile Products"/>
    <s v="0656-GA-VILLA RICA-GA-MA"/>
    <x v="2"/>
    <n v="0.36499999999999999"/>
    <n v="173.7"/>
  </r>
  <r>
    <x v="32"/>
    <s v="Flooring &amp; Textile Products"/>
    <s v="0656-GA-VILLA RICA-GA-MB"/>
    <x v="0"/>
    <n v="0.24"/>
    <n v="215"/>
  </r>
  <r>
    <x v="32"/>
    <s v="Flooring &amp; Textile Products"/>
    <s v="0656-GA-VILLA RICA-GA-MD"/>
    <x v="0"/>
    <n v="0.255"/>
    <n v="178"/>
  </r>
  <r>
    <x v="32"/>
    <s v="Flooring &amp; Textile Products"/>
    <s v="0656-GA-VILLA RICA-GA-ME"/>
    <x v="0"/>
    <n v="0.255"/>
    <n v="178"/>
  </r>
  <r>
    <x v="32"/>
    <s v="Flooring &amp; Textile Products"/>
    <s v="0656-GA-VILLA RICA-GA-MI"/>
    <x v="2"/>
    <n v="0.54100000000000004"/>
    <n v="220.8"/>
  </r>
  <r>
    <x v="32"/>
    <s v="Flooring &amp; Textile Products"/>
    <s v="0656-GA-VILLA RICA-GA-MN"/>
    <x v="0"/>
    <n v="0.255"/>
    <n v="178"/>
  </r>
  <r>
    <x v="32"/>
    <s v="Flooring &amp; Textile Products"/>
    <s v="0656-GA-VILLA RICA-GA-MO"/>
    <x v="0"/>
    <n v="0.255"/>
    <n v="178"/>
  </r>
  <r>
    <x v="32"/>
    <s v="Flooring &amp; Textile Products"/>
    <s v="0656-GA-VILLA RICA-GA-MS"/>
    <x v="0"/>
    <n v="0.255"/>
    <n v="178"/>
  </r>
  <r>
    <x v="32"/>
    <s v="Flooring &amp; Textile Products"/>
    <s v="0656-GA-VILLA RICA-GA-MT"/>
    <x v="0"/>
    <n v="0.21"/>
    <n v="200"/>
  </r>
  <r>
    <x v="32"/>
    <s v="Flooring &amp; Textile Products"/>
    <s v="0656-GA-VILLA RICA-GA-NC"/>
    <x v="0"/>
    <n v="0.255"/>
    <n v="178"/>
  </r>
  <r>
    <x v="32"/>
    <s v="Flooring &amp; Textile Products"/>
    <s v="0656-GA-VILLA RICA-GA-ND"/>
    <x v="0"/>
    <n v="0.255"/>
    <n v="178"/>
  </r>
  <r>
    <x v="32"/>
    <s v="Flooring &amp; Textile Products"/>
    <s v="0656-GA-VILLA RICA-GA-NE"/>
    <x v="0"/>
    <n v="0.255"/>
    <n v="178"/>
  </r>
  <r>
    <x v="32"/>
    <s v="Flooring &amp; Textile Products"/>
    <s v="0656-GA-VILLA RICA-GA-NH"/>
    <x v="0"/>
    <n v="0.255"/>
    <n v="178"/>
  </r>
  <r>
    <x v="32"/>
    <s v="Flooring &amp; Textile Products"/>
    <s v="0656-GA-VILLA RICA-GA-NJ"/>
    <x v="0"/>
    <n v="0.255"/>
    <n v="178"/>
  </r>
  <r>
    <x v="32"/>
    <s v="Flooring &amp; Textile Products"/>
    <s v="0656-GA-VILLA RICA-GA-NM"/>
    <x v="2"/>
    <n v="0.55600000000000005"/>
    <n v="340.6"/>
  </r>
  <r>
    <x v="32"/>
    <s v="Flooring &amp; Textile Products"/>
    <s v="0656-GA-VILLA RICA-GA-NV"/>
    <x v="0"/>
    <n v="0.21"/>
    <n v="200"/>
  </r>
  <r>
    <x v="32"/>
    <s v="Flooring &amp; Textile Products"/>
    <s v="0656-GA-VILLA RICA-GA-NY"/>
    <x v="2"/>
    <n v="0.41299999999999998"/>
    <n v="353.7"/>
  </r>
  <r>
    <x v="32"/>
    <s v="Flooring &amp; Textile Products"/>
    <s v="0656-GA-VILLA RICA-GA-OH"/>
    <x v="2"/>
    <n v="0.55500000000000005"/>
    <n v="169.7"/>
  </r>
  <r>
    <x v="32"/>
    <s v="Flooring &amp; Textile Products"/>
    <s v="0656-GA-VILLA RICA-GA-OK"/>
    <x v="0"/>
    <n v="0.255"/>
    <n v="178"/>
  </r>
  <r>
    <x v="32"/>
    <s v="Flooring &amp; Textile Products"/>
    <s v="0656-GA-VILLA RICA-GA-ON"/>
    <x v="0"/>
    <n v="0.39"/>
    <n v="172"/>
  </r>
  <r>
    <x v="32"/>
    <s v="Flooring &amp; Textile Products"/>
    <s v="0656-GA-VILLA RICA-GA-OR"/>
    <x v="0"/>
    <n v="0.21"/>
    <n v="200"/>
  </r>
  <r>
    <x v="32"/>
    <s v="Flooring &amp; Textile Products"/>
    <s v="0656-GA-VILLA RICA-GA-PA"/>
    <x v="2"/>
    <n v="0.39700000000000002"/>
    <n v="211.4"/>
  </r>
  <r>
    <x v="32"/>
    <s v="Flooring &amp; Textile Products"/>
    <s v="0656-GA-VILLA RICA-GA-QC"/>
    <x v="0"/>
    <n v="0.39"/>
    <n v="172"/>
  </r>
  <r>
    <x v="32"/>
    <s v="Flooring &amp; Textile Products"/>
    <s v="0656-GA-VILLA RICA-GA-RI"/>
    <x v="0"/>
    <n v="0.255"/>
    <n v="178"/>
  </r>
  <r>
    <x v="32"/>
    <s v="Flooring &amp; Textile Products"/>
    <s v="0656-GA-VILLA RICA-GA-SC"/>
    <x v="2"/>
    <n v="0.46"/>
    <n v="188.5"/>
  </r>
  <r>
    <x v="32"/>
    <s v="Flooring &amp; Textile Products"/>
    <s v="0656-GA-VILLA RICA-GA-SD"/>
    <x v="0"/>
    <n v="0.255"/>
    <n v="178"/>
  </r>
  <r>
    <x v="32"/>
    <s v="Flooring &amp; Textile Products"/>
    <s v="0656-GA-VILLA RICA-GA-SK"/>
    <x v="4"/>
    <n v="0.25800000000000001"/>
    <n v="188"/>
  </r>
  <r>
    <x v="32"/>
    <s v="Flooring &amp; Textile Products"/>
    <s v="0656-GA-VILLA RICA-GA-TN"/>
    <x v="2"/>
    <n v="0.6"/>
    <n v="145.69999999999999"/>
  </r>
  <r>
    <x v="32"/>
    <s v="Flooring &amp; Textile Products"/>
    <s v="0656-GA-VILLA RICA-GA-TX"/>
    <x v="2"/>
    <n v="0.41099999999999998"/>
    <n v="287.5"/>
  </r>
  <r>
    <x v="32"/>
    <s v="Flooring &amp; Textile Products"/>
    <s v="0656-GA-VILLA RICA-GA-UT"/>
    <x v="2"/>
    <n v="0.36299999999999999"/>
    <n v="193.1"/>
  </r>
  <r>
    <x v="32"/>
    <s v="Flooring &amp; Textile Products"/>
    <s v="0656-GA-VILLA RICA-GA-VA"/>
    <x v="4"/>
    <n v="0.16700000000000001"/>
    <n v="122"/>
  </r>
  <r>
    <x v="32"/>
    <s v="Flooring &amp; Textile Products"/>
    <s v="0656-GA-VILLA RICA-GA-VT"/>
    <x v="0"/>
    <n v="0.255"/>
    <n v="178"/>
  </r>
  <r>
    <x v="32"/>
    <s v="Flooring &amp; Textile Products"/>
    <s v="0656-GA-VILLA RICA-GA-WA"/>
    <x v="0"/>
    <n v="0.21"/>
    <n v="200"/>
  </r>
  <r>
    <x v="32"/>
    <s v="Flooring &amp; Textile Products"/>
    <s v="0656-GA-VILLA RICA-GA-WI"/>
    <x v="2"/>
    <n v="0.498"/>
    <n v="262.7"/>
  </r>
  <r>
    <x v="32"/>
    <s v="Flooring &amp; Textile Products"/>
    <s v="0656-GA-VILLA RICA-GA-WV"/>
    <x v="0"/>
    <n v="0.255"/>
    <n v="178"/>
  </r>
  <r>
    <x v="32"/>
    <s v="Flooring &amp; Textile Products"/>
    <s v="0656-GA-VILLA RICA-GA-WY"/>
    <x v="0"/>
    <n v="0.21"/>
    <n v="200"/>
  </r>
  <r>
    <x v="33"/>
    <s v="Work Furniture"/>
    <s v="0732-MI-SPRING LAKE-AB-MI"/>
    <x v="0"/>
    <n v="0.24"/>
    <n v="215"/>
  </r>
  <r>
    <x v="33"/>
    <s v="Work Furniture"/>
    <s v="0732-MI-SPRING LAKE-AL-MI"/>
    <x v="2"/>
    <n v="0.55800000000000005"/>
    <n v="174.9"/>
  </r>
  <r>
    <x v="33"/>
    <s v="Work Furniture"/>
    <s v="0732-MI-SPRING LAKE-AR-MI"/>
    <x v="0"/>
    <n v="0.255"/>
    <n v="178"/>
  </r>
  <r>
    <x v="33"/>
    <s v="Work Furniture"/>
    <s v="0732-MI-SPRING LAKE-AZ-MI"/>
    <x v="0"/>
    <n v="0.255"/>
    <n v="178"/>
  </r>
  <r>
    <x v="33"/>
    <s v="Work Furniture"/>
    <s v="0732-MI-SPRING LAKE-BC-MI"/>
    <x v="0"/>
    <n v="0.24"/>
    <n v="215"/>
  </r>
  <r>
    <x v="33"/>
    <s v="Work Furniture"/>
    <s v="0732-MI-SPRING LAKE-CA-MI"/>
    <x v="0"/>
    <n v="0.255"/>
    <n v="178"/>
  </r>
  <r>
    <x v="33"/>
    <s v="Work Furniture"/>
    <s v="0732-MI-SPRING LAKE-CO-MI"/>
    <x v="2"/>
    <n v="0.40200000000000002"/>
    <n v="194.7"/>
  </r>
  <r>
    <x v="33"/>
    <s v="Work Furniture"/>
    <s v="0732-MI-SPRING LAKE-CT-MI"/>
    <x v="0"/>
    <n v="0.255"/>
    <n v="178"/>
  </r>
  <r>
    <x v="33"/>
    <s v="Work Furniture"/>
    <s v="0732-MI-SPRING LAKE-DC-MI"/>
    <x v="0"/>
    <n v="0.255"/>
    <n v="178"/>
  </r>
  <r>
    <x v="33"/>
    <s v="Work Furniture"/>
    <s v="0732-MI-SPRING LAKE-DE-MI"/>
    <x v="0"/>
    <n v="0.255"/>
    <n v="178"/>
  </r>
  <r>
    <x v="33"/>
    <s v="Work Furniture"/>
    <s v="0732-MI-SPRING LAKE-FL-MI"/>
    <x v="0"/>
    <n v="0.255"/>
    <n v="178"/>
  </r>
  <r>
    <x v="33"/>
    <s v="Work Furniture"/>
    <s v="0732-MI-SPRING LAKE-GA-MI"/>
    <x v="2"/>
    <n v="0.54100000000000004"/>
    <n v="220.8"/>
  </r>
  <r>
    <x v="33"/>
    <s v="Work Furniture"/>
    <s v="0732-MI-SPRING LAKE-IA-MI"/>
    <x v="0"/>
    <n v="0.255"/>
    <n v="178"/>
  </r>
  <r>
    <x v="33"/>
    <s v="Work Furniture"/>
    <s v="0732-MI-SPRING LAKE-ID-MI"/>
    <x v="2"/>
    <n v="7.0000000000000007E-2"/>
    <n v="211"/>
  </r>
  <r>
    <x v="33"/>
    <s v="Work Furniture"/>
    <s v="0732-MI-SPRING LAKE-IL-MI"/>
    <x v="2"/>
    <n v="0.50600000000000001"/>
    <n v="125.6"/>
  </r>
  <r>
    <x v="33"/>
    <s v="Work Furniture"/>
    <s v="0732-MI-SPRING LAKE-IN-MI"/>
    <x v="0"/>
    <n v="0.255"/>
    <n v="178"/>
  </r>
  <r>
    <x v="33"/>
    <s v="Work Furniture"/>
    <s v="0732-MI-SPRING LAKE-KS-MI"/>
    <x v="0"/>
    <n v="0.255"/>
    <n v="178"/>
  </r>
  <r>
    <x v="33"/>
    <s v="Work Furniture"/>
    <s v="0732-MI-SPRING LAKE-KY-MI"/>
    <x v="0"/>
    <n v="0.255"/>
    <n v="178"/>
  </r>
  <r>
    <x v="33"/>
    <s v="Work Furniture"/>
    <s v="0732-MI-SPRING LAKE-LA-MI"/>
    <x v="0"/>
    <n v="0.255"/>
    <n v="178"/>
  </r>
  <r>
    <x v="33"/>
    <s v="Work Furniture"/>
    <s v="0732-MI-SPRING LAKE-MA-MI"/>
    <x v="0"/>
    <n v="0.255"/>
    <n v="178"/>
  </r>
  <r>
    <x v="33"/>
    <s v="Work Furniture"/>
    <s v="0732-MI-SPRING LAKE-MB-MI"/>
    <x v="0"/>
    <n v="0.24"/>
    <n v="215"/>
  </r>
  <r>
    <x v="33"/>
    <s v="Work Furniture"/>
    <s v="0732-MI-SPRING LAKE-MD-MI"/>
    <x v="2"/>
    <n v="0.504"/>
    <n v="149"/>
  </r>
  <r>
    <x v="33"/>
    <s v="Work Furniture"/>
    <s v="0732-MI-SPRING LAKE-ME-MI"/>
    <x v="0"/>
    <n v="0.255"/>
    <n v="178"/>
  </r>
  <r>
    <x v="33"/>
    <s v="Work Furniture"/>
    <s v="0732-MI-SPRING LAKE-MI-MI"/>
    <x v="0"/>
    <n v="0.255"/>
    <n v="178"/>
  </r>
  <r>
    <x v="33"/>
    <s v="Work Furniture"/>
    <s v="0732-MI-SPRING LAKE-MN-MI"/>
    <x v="2"/>
    <n v="0.63800000000000001"/>
    <n v="164"/>
  </r>
  <r>
    <x v="33"/>
    <s v="Work Furniture"/>
    <s v="0732-MI-SPRING LAKE-MO-MI"/>
    <x v="2"/>
    <n v="0.44800000000000001"/>
    <n v="298.39999999999998"/>
  </r>
  <r>
    <x v="33"/>
    <s v="Work Furniture"/>
    <s v="0732-MI-SPRING LAKE-MS-MI"/>
    <x v="2"/>
    <n v="0.33100000000000002"/>
    <n v="181.5"/>
  </r>
  <r>
    <x v="33"/>
    <s v="Work Furniture"/>
    <s v="0732-MI-SPRING LAKE-MT-MI"/>
    <x v="0"/>
    <n v="0.255"/>
    <n v="178"/>
  </r>
  <r>
    <x v="33"/>
    <s v="Work Furniture"/>
    <s v="0732-MI-SPRING LAKE-NC-MI"/>
    <x v="0"/>
    <n v="0.255"/>
    <n v="178"/>
  </r>
  <r>
    <x v="33"/>
    <s v="Work Furniture"/>
    <s v="0732-MI-SPRING LAKE-ND-MI"/>
    <x v="0"/>
    <n v="0.255"/>
    <n v="178"/>
  </r>
  <r>
    <x v="33"/>
    <s v="Work Furniture"/>
    <s v="0732-MI-SPRING LAKE-NE-MI"/>
    <x v="0"/>
    <n v="0.255"/>
    <n v="178"/>
  </r>
  <r>
    <x v="33"/>
    <s v="Work Furniture"/>
    <s v="0732-MI-SPRING LAKE-NH-MI"/>
    <x v="0"/>
    <n v="0.255"/>
    <n v="178"/>
  </r>
  <r>
    <x v="33"/>
    <s v="Work Furniture"/>
    <s v="0732-MI-SPRING LAKE-NJ-MI"/>
    <x v="2"/>
    <n v="0.65500000000000003"/>
    <n v="171.5"/>
  </r>
  <r>
    <x v="33"/>
    <s v="Work Furniture"/>
    <s v="0732-MI-SPRING LAKE-NM-MI"/>
    <x v="0"/>
    <n v="0.255"/>
    <n v="178"/>
  </r>
  <r>
    <x v="33"/>
    <s v="Work Furniture"/>
    <s v="0732-MI-SPRING LAKE-NV-MI"/>
    <x v="0"/>
    <n v="0.255"/>
    <n v="178"/>
  </r>
  <r>
    <x v="33"/>
    <s v="Work Furniture"/>
    <s v="0732-MI-SPRING LAKE-NY-MI"/>
    <x v="2"/>
    <n v="0.44"/>
    <n v="147.30000000000001"/>
  </r>
  <r>
    <x v="33"/>
    <s v="Work Furniture"/>
    <s v="0732-MI-SPRING LAKE-OH-MI"/>
    <x v="0"/>
    <n v="0.255"/>
    <n v="178"/>
  </r>
  <r>
    <x v="33"/>
    <s v="Work Furniture"/>
    <s v="0732-MI-SPRING LAKE-OK-MI"/>
    <x v="0"/>
    <n v="0.255"/>
    <n v="178"/>
  </r>
  <r>
    <x v="33"/>
    <s v="Work Furniture"/>
    <s v="0732-MI-SPRING LAKE-ON-MI"/>
    <x v="2"/>
    <n v="0.52500000000000002"/>
    <n v="163"/>
  </r>
  <r>
    <x v="33"/>
    <s v="Work Furniture"/>
    <s v="0732-MI-SPRING LAKE-OR-MI"/>
    <x v="2"/>
    <n v="0.38800000000000001"/>
    <n v="158.4"/>
  </r>
  <r>
    <x v="33"/>
    <s v="Work Furniture"/>
    <s v="0732-MI-SPRING LAKE-PA-MI"/>
    <x v="2"/>
    <n v="0.41199999999999998"/>
    <n v="171"/>
  </r>
  <r>
    <x v="33"/>
    <s v="Work Furniture"/>
    <s v="0732-MI-SPRING LAKE-QC-MI"/>
    <x v="0"/>
    <n v="0.39"/>
    <n v="172"/>
  </r>
  <r>
    <x v="33"/>
    <s v="Work Furniture"/>
    <s v="0732-MI-SPRING LAKE-RI-MI"/>
    <x v="0"/>
    <n v="0.255"/>
    <n v="178"/>
  </r>
  <r>
    <x v="33"/>
    <s v="Work Furniture"/>
    <s v="0732-MI-SPRING LAKE-SC-MI"/>
    <x v="0"/>
    <n v="0.255"/>
    <n v="178"/>
  </r>
  <r>
    <x v="33"/>
    <s v="Work Furniture"/>
    <s v="0732-MI-SPRING LAKE-SD-MI"/>
    <x v="0"/>
    <n v="0.255"/>
    <n v="178"/>
  </r>
  <r>
    <x v="33"/>
    <s v="Work Furniture"/>
    <s v="0732-MI-SPRING LAKE-SK-MI"/>
    <x v="0"/>
    <n v="0.24"/>
    <n v="215"/>
  </r>
  <r>
    <x v="33"/>
    <s v="Work Furniture"/>
    <s v="0732-MI-SPRING LAKE-TN-MI"/>
    <x v="2"/>
    <n v="0.501"/>
    <n v="143.69999999999999"/>
  </r>
  <r>
    <x v="33"/>
    <s v="Work Furniture"/>
    <s v="0732-MI-SPRING LAKE-TX-MI"/>
    <x v="2"/>
    <n v="0.37"/>
    <n v="148"/>
  </r>
  <r>
    <x v="33"/>
    <s v="Work Furniture"/>
    <s v="0732-MI-SPRING LAKE-UT-MI"/>
    <x v="0"/>
    <n v="0.255"/>
    <n v="178"/>
  </r>
  <r>
    <x v="33"/>
    <s v="Work Furniture"/>
    <s v="0732-MI-SPRING LAKE-VA-MI"/>
    <x v="0"/>
    <n v="0.255"/>
    <n v="178"/>
  </r>
  <r>
    <x v="33"/>
    <s v="Work Furniture"/>
    <s v="0732-MI-SPRING LAKE-VT-MI"/>
    <x v="0"/>
    <n v="0.255"/>
    <n v="178"/>
  </r>
  <r>
    <x v="33"/>
    <s v="Work Furniture"/>
    <s v="0732-MI-SPRING LAKE-WA-MI"/>
    <x v="0"/>
    <n v="0.255"/>
    <n v="178"/>
  </r>
  <r>
    <x v="33"/>
    <s v="Work Furniture"/>
    <s v="0732-MI-SPRING LAKE-WI-MI"/>
    <x v="2"/>
    <n v="0.36499999999999999"/>
    <n v="150.5"/>
  </r>
  <r>
    <x v="33"/>
    <s v="Work Furniture"/>
    <s v="0732-MI-SPRING LAKE-WV-MI"/>
    <x v="0"/>
    <n v="0.255"/>
    <n v="178"/>
  </r>
  <r>
    <x v="33"/>
    <s v="Work Furniture"/>
    <s v="0732-MI-SPRING LAKE-WY-MI"/>
    <x v="0"/>
    <n v="0.255"/>
    <n v="178"/>
  </r>
  <r>
    <x v="33"/>
    <s v="Work Furniture"/>
    <s v="0732-MI-SPRING LAKE-MI-AB"/>
    <x v="0"/>
    <n v="0.24"/>
    <n v="215"/>
  </r>
  <r>
    <x v="33"/>
    <s v="Work Furniture"/>
    <s v="0732-MI-SPRING LAKE-MI-AL"/>
    <x v="2"/>
    <n v="0.36399999999999999"/>
    <n v="172.7"/>
  </r>
  <r>
    <x v="33"/>
    <s v="Work Furniture"/>
    <s v="0732-MI-SPRING LAKE-MI-AR"/>
    <x v="0"/>
    <n v="0.255"/>
    <n v="178"/>
  </r>
  <r>
    <x v="33"/>
    <s v="Work Furniture"/>
    <s v="0732-MI-SPRING LAKE-MI-AZ"/>
    <x v="0"/>
    <n v="0.21"/>
    <n v="200"/>
  </r>
  <r>
    <x v="33"/>
    <s v="Work Furniture"/>
    <s v="0732-MI-SPRING LAKE-MI-BC"/>
    <x v="0"/>
    <n v="0.24"/>
    <n v="215"/>
  </r>
  <r>
    <x v="33"/>
    <s v="Work Furniture"/>
    <s v="0732-MI-SPRING LAKE-MI-CA"/>
    <x v="0"/>
    <n v="0.21"/>
    <n v="200"/>
  </r>
  <r>
    <x v="33"/>
    <s v="Work Furniture"/>
    <s v="0732-MI-SPRING LAKE-MI-CO"/>
    <x v="2"/>
    <n v="0.43"/>
    <n v="189.5"/>
  </r>
  <r>
    <x v="33"/>
    <s v="Work Furniture"/>
    <s v="0732-MI-SPRING LAKE-MI-CT"/>
    <x v="0"/>
    <n v="0.255"/>
    <n v="178"/>
  </r>
  <r>
    <x v="33"/>
    <s v="Work Furniture"/>
    <s v="0732-MI-SPRING LAKE-MI-DC"/>
    <x v="2"/>
    <n v="0.215"/>
    <n v="147.4"/>
  </r>
  <r>
    <x v="33"/>
    <s v="Work Furniture"/>
    <s v="0732-MI-SPRING LAKE-MI-DE"/>
    <x v="0"/>
    <n v="0.255"/>
    <n v="178"/>
  </r>
  <r>
    <x v="33"/>
    <s v="Work Furniture"/>
    <s v="0732-MI-SPRING LAKE-MI-FL"/>
    <x v="2"/>
    <n v="0.41599999999999998"/>
    <n v="248.4"/>
  </r>
  <r>
    <x v="33"/>
    <s v="Work Furniture"/>
    <s v="0732-MI-SPRING LAKE-MI-GA"/>
    <x v="0"/>
    <n v="0.255"/>
    <n v="178"/>
  </r>
  <r>
    <x v="33"/>
    <s v="Work Furniture"/>
    <s v="0732-MI-SPRING LAKE-MI-IA"/>
    <x v="0"/>
    <n v="0.255"/>
    <n v="178"/>
  </r>
  <r>
    <x v="33"/>
    <s v="Work Furniture"/>
    <s v="0732-MI-SPRING LAKE-MI-ID"/>
    <x v="0"/>
    <n v="0.21"/>
    <n v="200"/>
  </r>
  <r>
    <x v="33"/>
    <s v="Work Furniture"/>
    <s v="0732-MI-SPRING LAKE-MI-IL"/>
    <x v="0"/>
    <n v="0.255"/>
    <n v="178"/>
  </r>
  <r>
    <x v="33"/>
    <s v="Work Furniture"/>
    <s v="0732-MI-SPRING LAKE-MI-IN"/>
    <x v="2"/>
    <n v="0.33100000000000002"/>
    <n v="153"/>
  </r>
  <r>
    <x v="33"/>
    <s v="Work Furniture"/>
    <s v="0732-MI-SPRING LAKE-MI-KS"/>
    <x v="0"/>
    <n v="0.255"/>
    <n v="178"/>
  </r>
  <r>
    <x v="33"/>
    <s v="Work Furniture"/>
    <s v="0732-MI-SPRING LAKE-MI-KY"/>
    <x v="2"/>
    <n v="0.47799999999999998"/>
    <n v="145.69999999999999"/>
  </r>
  <r>
    <x v="33"/>
    <s v="Work Furniture"/>
    <s v="0732-MI-SPRING LAKE-MI-LA"/>
    <x v="0"/>
    <n v="0.255"/>
    <n v="178"/>
  </r>
  <r>
    <x v="33"/>
    <s v="Work Furniture"/>
    <s v="0732-MI-SPRING LAKE-MI-MA"/>
    <x v="0"/>
    <n v="0.255"/>
    <n v="178"/>
  </r>
  <r>
    <x v="33"/>
    <s v="Work Furniture"/>
    <s v="0732-MI-SPRING LAKE-MI-MB"/>
    <x v="0"/>
    <n v="0.24"/>
    <n v="215"/>
  </r>
  <r>
    <x v="33"/>
    <s v="Work Furniture"/>
    <s v="0732-MI-SPRING LAKE-MI-MD"/>
    <x v="2"/>
    <n v="0.53"/>
    <n v="142"/>
  </r>
  <r>
    <x v="33"/>
    <s v="Work Furniture"/>
    <s v="0732-MI-SPRING LAKE-MI-ME"/>
    <x v="0"/>
    <n v="0.255"/>
    <n v="178"/>
  </r>
  <r>
    <x v="33"/>
    <s v="Work Furniture"/>
    <s v="0732-MI-SPRING LAKE-MI-MI"/>
    <x v="0"/>
    <n v="0.255"/>
    <n v="178"/>
  </r>
  <r>
    <x v="33"/>
    <s v="Work Furniture"/>
    <s v="0732-MI-SPRING LAKE-MI-MN"/>
    <x v="2"/>
    <n v="0.41299999999999998"/>
    <n v="169.6"/>
  </r>
  <r>
    <x v="33"/>
    <s v="Work Furniture"/>
    <s v="0732-MI-SPRING LAKE-MI-MO"/>
    <x v="2"/>
    <n v="0.57799999999999996"/>
    <n v="146.69999999999999"/>
  </r>
  <r>
    <x v="33"/>
    <s v="Work Furniture"/>
    <s v="0732-MI-SPRING LAKE-MI-MS"/>
    <x v="0"/>
    <n v="0.255"/>
    <n v="178"/>
  </r>
  <r>
    <x v="33"/>
    <s v="Work Furniture"/>
    <s v="0732-MI-SPRING LAKE-MI-MT"/>
    <x v="0"/>
    <n v="0.21"/>
    <n v="200"/>
  </r>
  <r>
    <x v="33"/>
    <s v="Work Furniture"/>
    <s v="0732-MI-SPRING LAKE-MI-NC"/>
    <x v="2"/>
    <n v="0.496"/>
    <n v="241"/>
  </r>
  <r>
    <x v="33"/>
    <s v="Work Furniture"/>
    <s v="0732-MI-SPRING LAKE-MI-ND"/>
    <x v="0"/>
    <n v="0.255"/>
    <n v="178"/>
  </r>
  <r>
    <x v="33"/>
    <s v="Work Furniture"/>
    <s v="0732-MI-SPRING LAKE-MI-NE"/>
    <x v="0"/>
    <n v="0.255"/>
    <n v="178"/>
  </r>
  <r>
    <x v="33"/>
    <s v="Work Furniture"/>
    <s v="0732-MI-SPRING LAKE-MI-NH"/>
    <x v="0"/>
    <n v="0.255"/>
    <n v="178"/>
  </r>
  <r>
    <x v="33"/>
    <s v="Work Furniture"/>
    <s v="0732-MI-SPRING LAKE-MI-NJ"/>
    <x v="0"/>
    <n v="0.255"/>
    <n v="178"/>
  </r>
  <r>
    <x v="33"/>
    <s v="Work Furniture"/>
    <s v="0732-MI-SPRING LAKE-MI-NM"/>
    <x v="0"/>
    <n v="0.21"/>
    <n v="200"/>
  </r>
  <r>
    <x v="33"/>
    <s v="Work Furniture"/>
    <s v="0732-MI-SPRING LAKE-MI-NV"/>
    <x v="0"/>
    <n v="0.21"/>
    <n v="200"/>
  </r>
  <r>
    <x v="33"/>
    <s v="Work Furniture"/>
    <s v="0732-MI-SPRING LAKE-MI-NY"/>
    <x v="2"/>
    <n v="0.4"/>
    <n v="215.1"/>
  </r>
  <r>
    <x v="33"/>
    <s v="Work Furniture"/>
    <s v="0732-MI-SPRING LAKE-MI-OH"/>
    <x v="2"/>
    <n v="0.63400000000000001"/>
    <n v="133.6"/>
  </r>
  <r>
    <x v="33"/>
    <s v="Work Furniture"/>
    <s v="0732-MI-SPRING LAKE-MI-OK"/>
    <x v="0"/>
    <n v="0.255"/>
    <n v="178"/>
  </r>
  <r>
    <x v="33"/>
    <s v="Work Furniture"/>
    <s v="0732-MI-SPRING LAKE-MI-ON"/>
    <x v="2"/>
    <n v="0.52400000000000002"/>
    <n v="121.2"/>
  </r>
  <r>
    <x v="33"/>
    <s v="Work Furniture"/>
    <s v="0732-MI-SPRING LAKE-MI-OR"/>
    <x v="0"/>
    <n v="0.21"/>
    <n v="200"/>
  </r>
  <r>
    <x v="33"/>
    <s v="Work Furniture"/>
    <s v="0732-MI-SPRING LAKE-MI-PA"/>
    <x v="2"/>
    <n v="0.48899999999999999"/>
    <n v="178.8"/>
  </r>
  <r>
    <x v="33"/>
    <s v="Work Furniture"/>
    <s v="0732-MI-SPRING LAKE-MI-QC"/>
    <x v="0"/>
    <n v="0.39"/>
    <n v="172"/>
  </r>
  <r>
    <x v="33"/>
    <s v="Work Furniture"/>
    <s v="0732-MI-SPRING LAKE-MI-RI"/>
    <x v="0"/>
    <n v="0.255"/>
    <n v="178"/>
  </r>
  <r>
    <x v="33"/>
    <s v="Work Furniture"/>
    <s v="0732-MI-SPRING LAKE-MI-SC"/>
    <x v="0"/>
    <n v="0.255"/>
    <n v="178"/>
  </r>
  <r>
    <x v="33"/>
    <s v="Work Furniture"/>
    <s v="0732-MI-SPRING LAKE-MI-SD"/>
    <x v="0"/>
    <n v="0.255"/>
    <n v="178"/>
  </r>
  <r>
    <x v="33"/>
    <s v="Work Furniture"/>
    <s v="0732-MI-SPRING LAKE-MI-SK"/>
    <x v="0"/>
    <n v="0.24"/>
    <n v="215"/>
  </r>
  <r>
    <x v="33"/>
    <s v="Work Furniture"/>
    <s v="0732-MI-SPRING LAKE-MI-TN"/>
    <x v="2"/>
    <n v="0.60599999999999998"/>
    <n v="145.30000000000001"/>
  </r>
  <r>
    <x v="33"/>
    <s v="Work Furniture"/>
    <s v="0732-MI-SPRING LAKE-MI-TX"/>
    <x v="2"/>
    <n v="0.309"/>
    <n v="231.7"/>
  </r>
  <r>
    <x v="33"/>
    <s v="Work Furniture"/>
    <s v="0732-MI-SPRING LAKE-MI-UT"/>
    <x v="0"/>
    <n v="0.21"/>
    <n v="200"/>
  </r>
  <r>
    <x v="33"/>
    <s v="Work Furniture"/>
    <s v="0732-MI-SPRING LAKE-MI-VA"/>
    <x v="2"/>
    <n v="0.59399999999999997"/>
    <n v="148"/>
  </r>
  <r>
    <x v="33"/>
    <s v="Work Furniture"/>
    <s v="0732-MI-SPRING LAKE-MI-VT"/>
    <x v="0"/>
    <n v="0.255"/>
    <n v="178"/>
  </r>
  <r>
    <x v="33"/>
    <s v="Work Furniture"/>
    <s v="0732-MI-SPRING LAKE-MI-WA"/>
    <x v="2"/>
    <n v="0.32100000000000001"/>
    <n v="140.19999999999999"/>
  </r>
  <r>
    <x v="33"/>
    <s v="Work Furniture"/>
    <s v="0732-MI-SPRING LAKE-MI-WI"/>
    <x v="2"/>
    <n v="0.59699999999999998"/>
    <n v="167.7"/>
  </r>
  <r>
    <x v="33"/>
    <s v="Work Furniture"/>
    <s v="0732-MI-SPRING LAKE-MI-WV"/>
    <x v="0"/>
    <n v="0.255"/>
    <n v="178"/>
  </r>
  <r>
    <x v="33"/>
    <s v="Work Furniture"/>
    <s v="0732-MI-SPRING LAKE-MI-WY"/>
    <x v="0"/>
    <n v="0.21"/>
    <n v="200"/>
  </r>
  <r>
    <x v="34"/>
    <s v="Bedding"/>
    <s v="0776-KY-GEORGETOWN-AB-KY"/>
    <x v="3"/>
    <n v="0.373"/>
    <n v="400"/>
  </r>
  <r>
    <x v="34"/>
    <s v="Bedding"/>
    <s v="0776-KY-GEORGETOWN-AL-KY"/>
    <x v="2"/>
    <n v="0.64600000000000002"/>
    <n v="130.4"/>
  </r>
  <r>
    <x v="34"/>
    <s v="Bedding"/>
    <s v="0776-KY-GEORGETOWN-AR-KY"/>
    <x v="0"/>
    <n v="0.255"/>
    <n v="178"/>
  </r>
  <r>
    <x v="34"/>
    <s v="Bedding"/>
    <s v="0776-KY-GEORGETOWN-AZ-KY"/>
    <x v="0"/>
    <n v="0.255"/>
    <n v="178"/>
  </r>
  <r>
    <x v="34"/>
    <s v="Bedding"/>
    <s v="0776-KY-GEORGETOWN-BC-KY"/>
    <x v="3"/>
    <n v="0.373"/>
    <n v="400"/>
  </r>
  <r>
    <x v="34"/>
    <s v="Bedding"/>
    <s v="0776-KY-GEORGETOWN-CA-KY"/>
    <x v="1"/>
    <n v="0.32700000000000001"/>
    <n v="300"/>
  </r>
  <r>
    <x v="34"/>
    <s v="Bedding"/>
    <s v="0776-KY-GEORGETOWN-CO-KY"/>
    <x v="0"/>
    <n v="0.255"/>
    <n v="178"/>
  </r>
  <r>
    <x v="34"/>
    <s v="Bedding"/>
    <s v="0776-KY-GEORGETOWN-CT-KY"/>
    <x v="0"/>
    <n v="0.255"/>
    <n v="178"/>
  </r>
  <r>
    <x v="34"/>
    <s v="Bedding"/>
    <s v="0776-KY-GEORGETOWN-DC-KY"/>
    <x v="0"/>
    <n v="0.255"/>
    <n v="178"/>
  </r>
  <r>
    <x v="34"/>
    <s v="Bedding"/>
    <s v="0776-KY-GEORGETOWN-DE-KY"/>
    <x v="0"/>
    <n v="0.255"/>
    <n v="178"/>
  </r>
  <r>
    <x v="34"/>
    <s v="Bedding"/>
    <s v="0776-KY-GEORGETOWN-FL-KY"/>
    <x v="2"/>
    <n v="0.59699999999999998"/>
    <n v="183"/>
  </r>
  <r>
    <x v="34"/>
    <s v="Bedding"/>
    <s v="0776-KY-GEORGETOWN-GA-KY"/>
    <x v="2"/>
    <n v="0.45200000000000001"/>
    <n v="138.69999999999999"/>
  </r>
  <r>
    <x v="34"/>
    <s v="Bedding"/>
    <s v="0776-KY-GEORGETOWN-IA-KY"/>
    <x v="3"/>
    <n v="0.47799999999999998"/>
    <n v="165"/>
  </r>
  <r>
    <x v="34"/>
    <s v="Bedding"/>
    <s v="0776-KY-GEORGETOWN-ID-KY"/>
    <x v="1"/>
    <n v="0.16"/>
    <n v="269.5"/>
  </r>
  <r>
    <x v="34"/>
    <s v="Bedding"/>
    <s v="0776-KY-GEORGETOWN-IL-KY"/>
    <x v="3"/>
    <n v="0.47799999999999998"/>
    <n v="165"/>
  </r>
  <r>
    <x v="34"/>
    <s v="Bedding"/>
    <s v="0776-KY-GEORGETOWN-IN-KY"/>
    <x v="3"/>
    <n v="0.47799999999999998"/>
    <n v="165"/>
  </r>
  <r>
    <x v="34"/>
    <s v="Bedding"/>
    <s v="0776-KY-GEORGETOWN-KS-KY"/>
    <x v="3"/>
    <n v="0.47799999999999998"/>
    <n v="165"/>
  </r>
  <r>
    <x v="34"/>
    <s v="Bedding"/>
    <s v="0776-KY-GEORGETOWN-KY-KY"/>
    <x v="3"/>
    <n v="0.47799999999999998"/>
    <n v="165"/>
  </r>
  <r>
    <x v="34"/>
    <s v="Bedding"/>
    <s v="0776-KY-GEORGETOWN-LA-KY"/>
    <x v="2"/>
    <n v="0.47899999999999998"/>
    <n v="171.2"/>
  </r>
  <r>
    <x v="34"/>
    <s v="Bedding"/>
    <s v="0776-KY-GEORGETOWN-MA-KY"/>
    <x v="0"/>
    <n v="0.255"/>
    <n v="178"/>
  </r>
  <r>
    <x v="34"/>
    <s v="Bedding"/>
    <s v="0776-KY-GEORGETOWN-MB-KY"/>
    <x v="0"/>
    <n v="0.24"/>
    <n v="215"/>
  </r>
  <r>
    <x v="34"/>
    <s v="Bedding"/>
    <s v="0776-KY-GEORGETOWN-MD-KY"/>
    <x v="2"/>
    <n v="0.55300000000000005"/>
    <n v="174.8"/>
  </r>
  <r>
    <x v="34"/>
    <s v="Bedding"/>
    <s v="0776-KY-GEORGETOWN-ME-KY"/>
    <x v="0"/>
    <n v="0.255"/>
    <n v="178"/>
  </r>
  <r>
    <x v="34"/>
    <s v="Bedding"/>
    <s v="0776-KY-GEORGETOWN-MI-KY"/>
    <x v="3"/>
    <n v="0.47799999999999998"/>
    <n v="165"/>
  </r>
  <r>
    <x v="34"/>
    <s v="Bedding"/>
    <s v="0776-KY-GEORGETOWN-MN-KY"/>
    <x v="3"/>
    <n v="0.47799999999999998"/>
    <n v="165"/>
  </r>
  <r>
    <x v="34"/>
    <s v="Bedding"/>
    <s v="0776-KY-GEORGETOWN-MO-KY"/>
    <x v="3"/>
    <n v="0.53"/>
    <n v="144"/>
  </r>
  <r>
    <x v="34"/>
    <s v="Bedding"/>
    <s v="0776-KY-GEORGETOWN-MS-KY"/>
    <x v="2"/>
    <n v="0.53600000000000003"/>
    <n v="119.6"/>
  </r>
  <r>
    <x v="34"/>
    <s v="Bedding"/>
    <s v="0776-KY-GEORGETOWN-MT-KY"/>
    <x v="0"/>
    <n v="0.255"/>
    <n v="178"/>
  </r>
  <r>
    <x v="34"/>
    <s v="Bedding"/>
    <s v="0776-KY-GEORGETOWN-NC-KY"/>
    <x v="1"/>
    <n v="0.60599999999999998"/>
    <n v="177"/>
  </r>
  <r>
    <x v="34"/>
    <s v="Bedding"/>
    <s v="0776-KY-GEORGETOWN-ND-KY"/>
    <x v="0"/>
    <n v="0.255"/>
    <n v="178"/>
  </r>
  <r>
    <x v="34"/>
    <s v="Bedding"/>
    <s v="0776-KY-GEORGETOWN-NE-KY"/>
    <x v="0"/>
    <n v="0.255"/>
    <n v="178"/>
  </r>
  <r>
    <x v="34"/>
    <s v="Bedding"/>
    <s v="0776-KY-GEORGETOWN-NH-KY"/>
    <x v="0"/>
    <n v="0.255"/>
    <n v="178"/>
  </r>
  <r>
    <x v="34"/>
    <s v="Bedding"/>
    <s v="0776-KY-GEORGETOWN-NJ-KY"/>
    <x v="2"/>
    <n v="0.33100000000000002"/>
    <n v="215.8"/>
  </r>
  <r>
    <x v="34"/>
    <s v="Bedding"/>
    <s v="0776-KY-GEORGETOWN-NM-KY"/>
    <x v="0"/>
    <n v="0.255"/>
    <n v="178"/>
  </r>
  <r>
    <x v="34"/>
    <s v="Bedding"/>
    <s v="0776-KY-GEORGETOWN-NV-KY"/>
    <x v="0"/>
    <n v="0.255"/>
    <n v="178"/>
  </r>
  <r>
    <x v="34"/>
    <s v="Bedding"/>
    <s v="0776-KY-GEORGETOWN-NY-KY"/>
    <x v="2"/>
    <n v="0.32100000000000001"/>
    <n v="145.9"/>
  </r>
  <r>
    <x v="34"/>
    <s v="Bedding"/>
    <s v="0776-KY-GEORGETOWN-OH-KY"/>
    <x v="3"/>
    <n v="0.47799999999999998"/>
    <n v="165"/>
  </r>
  <r>
    <x v="34"/>
    <s v="Bedding"/>
    <s v="0776-KY-GEORGETOWN-OK-KY"/>
    <x v="0"/>
    <n v="0.255"/>
    <n v="178"/>
  </r>
  <r>
    <x v="34"/>
    <s v="Bedding"/>
    <s v="0776-KY-GEORGETOWN-ON-KY"/>
    <x v="2"/>
    <n v="0.44400000000000001"/>
    <n v="213.1"/>
  </r>
  <r>
    <x v="34"/>
    <s v="Bedding"/>
    <s v="0776-KY-GEORGETOWN-OR-KY"/>
    <x v="0"/>
    <n v="0.255"/>
    <n v="178"/>
  </r>
  <r>
    <x v="34"/>
    <s v="Bedding"/>
    <s v="0776-KY-GEORGETOWN-PA-KY"/>
    <x v="3"/>
    <n v="0.47799999999999998"/>
    <n v="165"/>
  </r>
  <r>
    <x v="34"/>
    <s v="Bedding"/>
    <s v="0776-KY-GEORGETOWN-QC-KY"/>
    <x v="0"/>
    <n v="0.39"/>
    <n v="172"/>
  </r>
  <r>
    <x v="34"/>
    <s v="Bedding"/>
    <s v="0776-KY-GEORGETOWN-RI-KY"/>
    <x v="0"/>
    <n v="0.255"/>
    <n v="178"/>
  </r>
  <r>
    <x v="34"/>
    <s v="Bedding"/>
    <s v="0776-KY-GEORGETOWN-SC-KY"/>
    <x v="2"/>
    <n v="0.52300000000000002"/>
    <n v="128.4"/>
  </r>
  <r>
    <x v="34"/>
    <s v="Bedding"/>
    <s v="0776-KY-GEORGETOWN-SD-KY"/>
    <x v="3"/>
    <n v="0.47799999999999998"/>
    <n v="165"/>
  </r>
  <r>
    <x v="34"/>
    <s v="Bedding"/>
    <s v="0776-KY-GEORGETOWN-SK-KY"/>
    <x v="3"/>
    <n v="0.373"/>
    <n v="400"/>
  </r>
  <r>
    <x v="34"/>
    <s v="Bedding"/>
    <s v="0776-KY-GEORGETOWN-TN-KY"/>
    <x v="2"/>
    <n v="0.49"/>
    <n v="133.6"/>
  </r>
  <r>
    <x v="34"/>
    <s v="Bedding"/>
    <s v="0776-KY-GEORGETOWN-TX-KY"/>
    <x v="2"/>
    <n v="0.53600000000000003"/>
    <n v="161.69999999999999"/>
  </r>
  <r>
    <x v="34"/>
    <s v="Bedding"/>
    <s v="0776-KY-GEORGETOWN-UT-KY"/>
    <x v="0"/>
    <n v="0.255"/>
    <n v="178"/>
  </r>
  <r>
    <x v="34"/>
    <s v="Bedding"/>
    <s v="0776-KY-GEORGETOWN-VA-KY"/>
    <x v="0"/>
    <n v="0.255"/>
    <n v="178"/>
  </r>
  <r>
    <x v="34"/>
    <s v="Bedding"/>
    <s v="0776-KY-GEORGETOWN-VT-KY"/>
    <x v="0"/>
    <n v="0.255"/>
    <n v="178"/>
  </r>
  <r>
    <x v="34"/>
    <s v="Bedding"/>
    <s v="0776-KY-GEORGETOWN-WA-KY"/>
    <x v="0"/>
    <n v="0.255"/>
    <n v="178"/>
  </r>
  <r>
    <x v="34"/>
    <s v="Bedding"/>
    <s v="0776-KY-GEORGETOWN-WI-KY"/>
    <x v="2"/>
    <n v="0.52700000000000002"/>
    <n v="140.80000000000001"/>
  </r>
  <r>
    <x v="34"/>
    <s v="Bedding"/>
    <s v="0776-KY-GEORGETOWN-WV-KY"/>
    <x v="0"/>
    <n v="0.255"/>
    <n v="178"/>
  </r>
  <r>
    <x v="34"/>
    <s v="Bedding"/>
    <s v="0776-KY-GEORGETOWN-WY-KY"/>
    <x v="0"/>
    <n v="0.255"/>
    <n v="178"/>
  </r>
  <r>
    <x v="34"/>
    <s v="Bedding"/>
    <s v="0776-KY-GEORGETOWN-KY-AB"/>
    <x v="3"/>
    <n v="0.373"/>
    <n v="400"/>
  </r>
  <r>
    <x v="34"/>
    <s v="Bedding"/>
    <s v="0776-KY-GEORGETOWN-KY-AL"/>
    <x v="2"/>
    <n v="0.61399999999999999"/>
    <n v="143.4"/>
  </r>
  <r>
    <x v="34"/>
    <s v="Bedding"/>
    <s v="0776-KY-GEORGETOWN-KY-AR"/>
    <x v="0"/>
    <n v="0.255"/>
    <n v="178"/>
  </r>
  <r>
    <x v="34"/>
    <s v="Bedding"/>
    <s v="0776-KY-GEORGETOWN-KY-AZ"/>
    <x v="0"/>
    <n v="0.21"/>
    <n v="200"/>
  </r>
  <r>
    <x v="34"/>
    <s v="Bedding"/>
    <s v="0776-KY-GEORGETOWN-KY-BC"/>
    <x v="3"/>
    <n v="0.373"/>
    <n v="400"/>
  </r>
  <r>
    <x v="34"/>
    <s v="Bedding"/>
    <s v="0776-KY-GEORGETOWN-KY-CA"/>
    <x v="1"/>
    <n v="0.26"/>
    <n v="193"/>
  </r>
  <r>
    <x v="34"/>
    <s v="Bedding"/>
    <s v="0776-KY-GEORGETOWN-KY-CO"/>
    <x v="2"/>
    <n v="0.40799999999999997"/>
    <n v="174.3"/>
  </r>
  <r>
    <x v="34"/>
    <s v="Bedding"/>
    <s v="0776-KY-GEORGETOWN-KY-CT"/>
    <x v="1"/>
    <n v="0.42899999999999999"/>
    <n v="152.30000000000001"/>
  </r>
  <r>
    <x v="34"/>
    <s v="Bedding"/>
    <s v="0776-KY-GEORGETOWN-KY-DC"/>
    <x v="0"/>
    <n v="0.255"/>
    <n v="178"/>
  </r>
  <r>
    <x v="34"/>
    <s v="Bedding"/>
    <s v="0776-KY-GEORGETOWN-KY-DE"/>
    <x v="0"/>
    <n v="0.255"/>
    <n v="178"/>
  </r>
  <r>
    <x v="34"/>
    <s v="Bedding"/>
    <s v="0776-KY-GEORGETOWN-KY-FL"/>
    <x v="2"/>
    <n v="0.443"/>
    <n v="214.7"/>
  </r>
  <r>
    <x v="34"/>
    <s v="Bedding"/>
    <s v="0776-KY-GEORGETOWN-KY-GA"/>
    <x v="2"/>
    <n v="0.53200000000000003"/>
    <n v="168"/>
  </r>
  <r>
    <x v="34"/>
    <s v="Bedding"/>
    <s v="0776-KY-GEORGETOWN-KY-IA"/>
    <x v="2"/>
    <n v="0.59199999999999997"/>
    <n v="137.30000000000001"/>
  </r>
  <r>
    <x v="34"/>
    <s v="Bedding"/>
    <s v="0776-KY-GEORGETOWN-KY-ID"/>
    <x v="0"/>
    <n v="0.21"/>
    <n v="200"/>
  </r>
  <r>
    <x v="34"/>
    <s v="Bedding"/>
    <s v="0776-KY-GEORGETOWN-KY-IL"/>
    <x v="3"/>
    <n v="0.54"/>
    <n v="109"/>
  </r>
  <r>
    <x v="34"/>
    <s v="Bedding"/>
    <s v="0776-KY-GEORGETOWN-KY-IN"/>
    <x v="3"/>
    <n v="0.54"/>
    <n v="98"/>
  </r>
  <r>
    <x v="34"/>
    <s v="Bedding"/>
    <s v="0776-KY-GEORGETOWN-KY-KS"/>
    <x v="3"/>
    <n v="0.54"/>
    <n v="124"/>
  </r>
  <r>
    <x v="34"/>
    <s v="Bedding"/>
    <s v="0776-KY-GEORGETOWN-KY-KY"/>
    <x v="3"/>
    <n v="0.54"/>
    <n v="88"/>
  </r>
  <r>
    <x v="34"/>
    <s v="Bedding"/>
    <s v="0776-KY-GEORGETOWN-KY-LA"/>
    <x v="2"/>
    <n v="0.45500000000000002"/>
    <n v="170.9"/>
  </r>
  <r>
    <x v="34"/>
    <s v="Bedding"/>
    <s v="0776-KY-GEORGETOWN-KY-MA"/>
    <x v="1"/>
    <n v="0.69899999999999995"/>
    <n v="208.5"/>
  </r>
  <r>
    <x v="34"/>
    <s v="Bedding"/>
    <s v="0776-KY-GEORGETOWN-KY-MB"/>
    <x v="3"/>
    <n v="0.373"/>
    <n v="400"/>
  </r>
  <r>
    <x v="34"/>
    <s v="Bedding"/>
    <s v="0776-KY-GEORGETOWN-KY-MD"/>
    <x v="1"/>
    <n v="0.35"/>
    <n v="160.30000000000001"/>
  </r>
  <r>
    <x v="34"/>
    <s v="Bedding"/>
    <s v="0776-KY-GEORGETOWN-KY-ME"/>
    <x v="0"/>
    <n v="0.255"/>
    <n v="178"/>
  </r>
  <r>
    <x v="34"/>
    <s v="Bedding"/>
    <s v="0776-KY-GEORGETOWN-KY-MI"/>
    <x v="3"/>
    <n v="0.54"/>
    <n v="109"/>
  </r>
  <r>
    <x v="34"/>
    <s v="Bedding"/>
    <s v="0776-KY-GEORGETOWN-KY-MN"/>
    <x v="3"/>
    <n v="0.54"/>
    <n v="134"/>
  </r>
  <r>
    <x v="34"/>
    <s v="Bedding"/>
    <s v="0776-KY-GEORGETOWN-KY-MO"/>
    <x v="3"/>
    <n v="0.54"/>
    <n v="114"/>
  </r>
  <r>
    <x v="34"/>
    <s v="Bedding"/>
    <s v="0776-KY-GEORGETOWN-KY-MS"/>
    <x v="2"/>
    <n v="0.374"/>
    <n v="104"/>
  </r>
  <r>
    <x v="34"/>
    <s v="Bedding"/>
    <s v="0776-KY-GEORGETOWN-KY-MT"/>
    <x v="1"/>
    <n v="0.315"/>
    <n v="129"/>
  </r>
  <r>
    <x v="34"/>
    <s v="Bedding"/>
    <s v="0776-KY-GEORGETOWN-KY-NC"/>
    <x v="2"/>
    <n v="0.34899999999999998"/>
    <n v="169.5"/>
  </r>
  <r>
    <x v="34"/>
    <s v="Bedding"/>
    <s v="0776-KY-GEORGETOWN-KY-ND"/>
    <x v="0"/>
    <n v="0.255"/>
    <n v="178"/>
  </r>
  <r>
    <x v="34"/>
    <s v="Bedding"/>
    <s v="0776-KY-GEORGETOWN-KY-NE"/>
    <x v="3"/>
    <n v="0.54"/>
    <n v="139"/>
  </r>
  <r>
    <x v="34"/>
    <s v="Bedding"/>
    <s v="0776-KY-GEORGETOWN-KY-NH"/>
    <x v="0"/>
    <n v="0.255"/>
    <n v="178"/>
  </r>
  <r>
    <x v="34"/>
    <s v="Bedding"/>
    <s v="0776-KY-GEORGETOWN-KY-NJ"/>
    <x v="1"/>
    <n v="0.46899999999999997"/>
    <n v="250"/>
  </r>
  <r>
    <x v="34"/>
    <s v="Bedding"/>
    <s v="0776-KY-GEORGETOWN-KY-NM"/>
    <x v="0"/>
    <n v="0.21"/>
    <n v="200"/>
  </r>
  <r>
    <x v="34"/>
    <s v="Bedding"/>
    <s v="0776-KY-GEORGETOWN-KY-NV"/>
    <x v="1"/>
    <n v="0.54800000000000004"/>
    <n v="180.8"/>
  </r>
  <r>
    <x v="34"/>
    <s v="Bedding"/>
    <s v="0776-KY-GEORGETOWN-KY-NY"/>
    <x v="1"/>
    <n v="0.61799999999999999"/>
    <n v="139.5"/>
  </r>
  <r>
    <x v="34"/>
    <s v="Bedding"/>
    <s v="0776-KY-GEORGETOWN-KY-OH"/>
    <x v="3"/>
    <n v="0.54"/>
    <n v="98"/>
  </r>
  <r>
    <x v="34"/>
    <s v="Bedding"/>
    <s v="0776-KY-GEORGETOWN-KY-OK"/>
    <x v="2"/>
    <n v="0.35399999999999998"/>
    <n v="157"/>
  </r>
  <r>
    <x v="34"/>
    <s v="Bedding"/>
    <s v="0776-KY-GEORGETOWN-KY-ON"/>
    <x v="0"/>
    <n v="0.39"/>
    <n v="172"/>
  </r>
  <r>
    <x v="34"/>
    <s v="Bedding"/>
    <s v="0776-KY-GEORGETOWN-KY-OR"/>
    <x v="0"/>
    <n v="0.21"/>
    <n v="200"/>
  </r>
  <r>
    <x v="34"/>
    <s v="Bedding"/>
    <s v="0776-KY-GEORGETOWN-KY-PA"/>
    <x v="3"/>
    <n v="0.54"/>
    <n v="109"/>
  </r>
  <r>
    <x v="34"/>
    <s v="Bedding"/>
    <s v="0776-KY-GEORGETOWN-KY-QC"/>
    <x v="0"/>
    <n v="0.39"/>
    <n v="172"/>
  </r>
  <r>
    <x v="34"/>
    <s v="Bedding"/>
    <s v="0776-KY-GEORGETOWN-KY-RI"/>
    <x v="1"/>
    <n v="0.3"/>
    <n v="218"/>
  </r>
  <r>
    <x v="34"/>
    <s v="Bedding"/>
    <s v="0776-KY-GEORGETOWN-KY-SC"/>
    <x v="2"/>
    <n v="0.54200000000000004"/>
    <n v="176.5"/>
  </r>
  <r>
    <x v="34"/>
    <s v="Bedding"/>
    <s v="0776-KY-GEORGETOWN-KY-SD"/>
    <x v="2"/>
    <n v="0.5"/>
    <n v="165"/>
  </r>
  <r>
    <x v="34"/>
    <s v="Bedding"/>
    <s v="0776-KY-GEORGETOWN-KY-SK"/>
    <x v="3"/>
    <n v="0.373"/>
    <n v="400"/>
  </r>
  <r>
    <x v="34"/>
    <s v="Bedding"/>
    <s v="0776-KY-GEORGETOWN-KY-TN"/>
    <x v="3"/>
    <n v="0.54"/>
    <n v="104"/>
  </r>
  <r>
    <x v="34"/>
    <s v="Bedding"/>
    <s v="0776-KY-GEORGETOWN-KY-TX"/>
    <x v="2"/>
    <n v="0.39600000000000002"/>
    <n v="184.3"/>
  </r>
  <r>
    <x v="34"/>
    <s v="Bedding"/>
    <s v="0776-KY-GEORGETOWN-KY-UT"/>
    <x v="0"/>
    <n v="0.21"/>
    <n v="200"/>
  </r>
  <r>
    <x v="34"/>
    <s v="Bedding"/>
    <s v="0776-KY-GEORGETOWN-KY-VA"/>
    <x v="2"/>
    <n v="0.498"/>
    <n v="219.5"/>
  </r>
  <r>
    <x v="34"/>
    <s v="Bedding"/>
    <s v="0776-KY-GEORGETOWN-KY-VT"/>
    <x v="0"/>
    <n v="0.255"/>
    <n v="178"/>
  </r>
  <r>
    <x v="34"/>
    <s v="Bedding"/>
    <s v="0776-KY-GEORGETOWN-KY-WA"/>
    <x v="1"/>
    <n v="0.54500000000000004"/>
    <n v="150.5"/>
  </r>
  <r>
    <x v="34"/>
    <s v="Bedding"/>
    <s v="0776-KY-GEORGETOWN-KY-WI"/>
    <x v="3"/>
    <n v="0.54"/>
    <n v="114"/>
  </r>
  <r>
    <x v="34"/>
    <s v="Bedding"/>
    <s v="0776-KY-GEORGETOWN-KY-WV"/>
    <x v="3"/>
    <n v="0.47799999999999998"/>
    <n v="165"/>
  </r>
  <r>
    <x v="34"/>
    <s v="Bedding"/>
    <s v="0776-KY-GEORGETOWN-KY-WY"/>
    <x v="0"/>
    <n v="0.21"/>
    <n v="200"/>
  </r>
  <r>
    <x v="35"/>
    <s v="Bedding"/>
    <s v="0788-IN-RENSSELAER-AB-IN"/>
    <x v="0"/>
    <n v="0.24"/>
    <n v="215"/>
  </r>
  <r>
    <x v="35"/>
    <s v="Bedding"/>
    <s v="0788-IN-RENSSELAER-AL-IN"/>
    <x v="2"/>
    <n v="0.36"/>
    <n v="199.7"/>
  </r>
  <r>
    <x v="35"/>
    <s v="Bedding"/>
    <s v="0788-IN-RENSSELAER-AR-IN"/>
    <x v="2"/>
    <n v="0.434"/>
    <n v="129.80000000000001"/>
  </r>
  <r>
    <x v="35"/>
    <s v="Bedding"/>
    <s v="0788-IN-RENSSELAER-AZ-IN"/>
    <x v="0"/>
    <n v="0.255"/>
    <n v="178"/>
  </r>
  <r>
    <x v="35"/>
    <s v="Bedding"/>
    <s v="0788-IN-RENSSELAER-BC-IN"/>
    <x v="0"/>
    <n v="0.24"/>
    <n v="215"/>
  </r>
  <r>
    <x v="35"/>
    <s v="Bedding"/>
    <s v="0788-IN-RENSSELAER-CA-IN"/>
    <x v="2"/>
    <n v="0.46"/>
    <n v="165.5"/>
  </r>
  <r>
    <x v="35"/>
    <s v="Bedding"/>
    <s v="0788-IN-RENSSELAER-CO-IN"/>
    <x v="1"/>
    <n v="0.75800000000000001"/>
    <n v="155"/>
  </r>
  <r>
    <x v="35"/>
    <s v="Bedding"/>
    <s v="0788-IN-RENSSELAER-CT-IN"/>
    <x v="0"/>
    <n v="0.255"/>
    <n v="178"/>
  </r>
  <r>
    <x v="35"/>
    <s v="Bedding"/>
    <s v="0788-IN-RENSSELAER-DC-IN"/>
    <x v="0"/>
    <n v="0.255"/>
    <n v="178"/>
  </r>
  <r>
    <x v="35"/>
    <s v="Bedding"/>
    <s v="0788-IN-RENSSELAER-DE-IN"/>
    <x v="0"/>
    <n v="0.255"/>
    <n v="178"/>
  </r>
  <r>
    <x v="35"/>
    <s v="Bedding"/>
    <s v="0788-IN-RENSSELAER-FL-IN"/>
    <x v="1"/>
    <n v="0.70599999999999996"/>
    <n v="155"/>
  </r>
  <r>
    <x v="35"/>
    <s v="Bedding"/>
    <s v="0788-IN-RENSSELAER-GA-IN"/>
    <x v="1"/>
    <n v="0.47399999999999998"/>
    <n v="122.5"/>
  </r>
  <r>
    <x v="35"/>
    <s v="Bedding"/>
    <s v="0788-IN-RENSSELAER-IA-IN"/>
    <x v="1"/>
    <n v="0.56000000000000005"/>
    <n v="122.5"/>
  </r>
  <r>
    <x v="35"/>
    <s v="Bedding"/>
    <s v="0788-IN-RENSSELAER-ID-IN"/>
    <x v="2"/>
    <n v="7.0000000000000007E-2"/>
    <n v="211"/>
  </r>
  <r>
    <x v="35"/>
    <s v="Bedding"/>
    <s v="0788-IN-RENSSELAER-IL-IN"/>
    <x v="0"/>
    <n v="0.255"/>
    <n v="178"/>
  </r>
  <r>
    <x v="35"/>
    <s v="Bedding"/>
    <s v="0788-IN-RENSSELAER-IN-IN"/>
    <x v="2"/>
    <n v="0.38900000000000001"/>
    <n v="155.6"/>
  </r>
  <r>
    <x v="35"/>
    <s v="Bedding"/>
    <s v="0788-IN-RENSSELAER-KS-IN"/>
    <x v="0"/>
    <n v="0.255"/>
    <n v="178"/>
  </r>
  <r>
    <x v="35"/>
    <s v="Bedding"/>
    <s v="0788-IN-RENSSELAER-KY-IN"/>
    <x v="2"/>
    <n v="0.33300000000000002"/>
    <n v="138.5"/>
  </r>
  <r>
    <x v="35"/>
    <s v="Bedding"/>
    <s v="0788-IN-RENSSELAER-LA-IN"/>
    <x v="0"/>
    <n v="0.255"/>
    <n v="178"/>
  </r>
  <r>
    <x v="35"/>
    <s v="Bedding"/>
    <s v="0788-IN-RENSSELAER-MA-IN"/>
    <x v="0"/>
    <n v="0.255"/>
    <n v="178"/>
  </r>
  <r>
    <x v="35"/>
    <s v="Bedding"/>
    <s v="0788-IN-RENSSELAER-MB-IN"/>
    <x v="0"/>
    <n v="0.24"/>
    <n v="215"/>
  </r>
  <r>
    <x v="35"/>
    <s v="Bedding"/>
    <s v="0788-IN-RENSSELAER-MD-IN"/>
    <x v="2"/>
    <n v="0.48099999999999998"/>
    <n v="222.8"/>
  </r>
  <r>
    <x v="35"/>
    <s v="Bedding"/>
    <s v="0788-IN-RENSSELAER-ME-IN"/>
    <x v="0"/>
    <n v="0.255"/>
    <n v="178"/>
  </r>
  <r>
    <x v="35"/>
    <s v="Bedding"/>
    <s v="0788-IN-RENSSELAER-MI-IN"/>
    <x v="2"/>
    <n v="0.33100000000000002"/>
    <n v="153"/>
  </r>
  <r>
    <x v="35"/>
    <s v="Bedding"/>
    <s v="0788-IN-RENSSELAER-MN-IN"/>
    <x v="0"/>
    <n v="0.255"/>
    <n v="178"/>
  </r>
  <r>
    <x v="35"/>
    <s v="Bedding"/>
    <s v="0788-IN-RENSSELAER-MO-IN"/>
    <x v="2"/>
    <n v="0.63900000000000001"/>
    <n v="245.5"/>
  </r>
  <r>
    <x v="35"/>
    <s v="Bedding"/>
    <s v="0788-IN-RENSSELAER-MS-IN"/>
    <x v="2"/>
    <n v="0.52300000000000002"/>
    <n v="133.6"/>
  </r>
  <r>
    <x v="35"/>
    <s v="Bedding"/>
    <s v="0788-IN-RENSSELAER-MT-IN"/>
    <x v="0"/>
    <n v="0.255"/>
    <n v="178"/>
  </r>
  <r>
    <x v="35"/>
    <s v="Bedding"/>
    <s v="0788-IN-RENSSELAER-NC-IN"/>
    <x v="0"/>
    <n v="0.255"/>
    <n v="178"/>
  </r>
  <r>
    <x v="35"/>
    <s v="Bedding"/>
    <s v="0788-IN-RENSSELAER-ND-IN"/>
    <x v="0"/>
    <n v="0.255"/>
    <n v="178"/>
  </r>
  <r>
    <x v="35"/>
    <s v="Bedding"/>
    <s v="0788-IN-RENSSELAER-NE-IN"/>
    <x v="0"/>
    <n v="0.255"/>
    <n v="178"/>
  </r>
  <r>
    <x v="35"/>
    <s v="Bedding"/>
    <s v="0788-IN-RENSSELAER-NH-IN"/>
    <x v="0"/>
    <n v="0.255"/>
    <n v="178"/>
  </r>
  <r>
    <x v="35"/>
    <s v="Bedding"/>
    <s v="0788-IN-RENSSELAER-NJ-IN"/>
    <x v="1"/>
    <n v="0.44700000000000001"/>
    <n v="129"/>
  </r>
  <r>
    <x v="35"/>
    <s v="Bedding"/>
    <s v="0788-IN-RENSSELAER-NM-IN"/>
    <x v="0"/>
    <n v="0.255"/>
    <n v="178"/>
  </r>
  <r>
    <x v="35"/>
    <s v="Bedding"/>
    <s v="0788-IN-RENSSELAER-NV-IN"/>
    <x v="0"/>
    <n v="0.255"/>
    <n v="178"/>
  </r>
  <r>
    <x v="35"/>
    <s v="Bedding"/>
    <s v="0788-IN-RENSSELAER-NY-IN"/>
    <x v="0"/>
    <n v="0.255"/>
    <n v="178"/>
  </r>
  <r>
    <x v="35"/>
    <s v="Bedding"/>
    <s v="0788-IN-RENSSELAER-OH-IN"/>
    <x v="2"/>
    <n v="0.48399999999999999"/>
    <n v="134.69999999999999"/>
  </r>
  <r>
    <x v="35"/>
    <s v="Bedding"/>
    <s v="0788-IN-RENSSELAER-OK-IN"/>
    <x v="2"/>
    <n v="0.52900000000000003"/>
    <n v="158.80000000000001"/>
  </r>
  <r>
    <x v="35"/>
    <s v="Bedding"/>
    <s v="0788-IN-RENSSELAER-ON-IN"/>
    <x v="2"/>
    <n v="0.79600000000000004"/>
    <n v="112.6"/>
  </r>
  <r>
    <x v="35"/>
    <s v="Bedding"/>
    <s v="0788-IN-RENSSELAER-OR-IN"/>
    <x v="0"/>
    <n v="0.255"/>
    <n v="178"/>
  </r>
  <r>
    <x v="35"/>
    <s v="Bedding"/>
    <s v="0788-IN-RENSSELAER-PA-IN"/>
    <x v="2"/>
    <n v="0.51200000000000001"/>
    <n v="227.3"/>
  </r>
  <r>
    <x v="35"/>
    <s v="Bedding"/>
    <s v="0788-IN-RENSSELAER-QC-IN"/>
    <x v="0"/>
    <n v="0.39"/>
    <n v="172"/>
  </r>
  <r>
    <x v="35"/>
    <s v="Bedding"/>
    <s v="0788-IN-RENSSELAER-RI-IN"/>
    <x v="0"/>
    <n v="0.255"/>
    <n v="178"/>
  </r>
  <r>
    <x v="35"/>
    <s v="Bedding"/>
    <s v="0788-IN-RENSSELAER-SC-IN"/>
    <x v="0"/>
    <n v="0.255"/>
    <n v="178"/>
  </r>
  <r>
    <x v="35"/>
    <s v="Bedding"/>
    <s v="0788-IN-RENSSELAER-SD-IN"/>
    <x v="0"/>
    <n v="0.255"/>
    <n v="178"/>
  </r>
  <r>
    <x v="35"/>
    <s v="Bedding"/>
    <s v="0788-IN-RENSSELAER-SK-IN"/>
    <x v="0"/>
    <n v="0.24"/>
    <n v="215"/>
  </r>
  <r>
    <x v="35"/>
    <s v="Bedding"/>
    <s v="0788-IN-RENSSELAER-TN-IN"/>
    <x v="1"/>
    <n v="0.53400000000000003"/>
    <n v="220.8"/>
  </r>
  <r>
    <x v="35"/>
    <s v="Bedding"/>
    <s v="0788-IN-RENSSELAER-TX-IN"/>
    <x v="1"/>
    <n v="0.38300000000000001"/>
    <n v="250.5"/>
  </r>
  <r>
    <x v="35"/>
    <s v="Bedding"/>
    <s v="0788-IN-RENSSELAER-UT-IN"/>
    <x v="0"/>
    <n v="0.255"/>
    <n v="178"/>
  </r>
  <r>
    <x v="35"/>
    <s v="Bedding"/>
    <s v="0788-IN-RENSSELAER-VA-IN"/>
    <x v="0"/>
    <n v="0.255"/>
    <n v="178"/>
  </r>
  <r>
    <x v="35"/>
    <s v="Bedding"/>
    <s v="0788-IN-RENSSELAER-VT-IN"/>
    <x v="0"/>
    <n v="0.255"/>
    <n v="178"/>
  </r>
  <r>
    <x v="35"/>
    <s v="Bedding"/>
    <s v="0788-IN-RENSSELAER-WA-IN"/>
    <x v="0"/>
    <n v="0.255"/>
    <n v="178"/>
  </r>
  <r>
    <x v="35"/>
    <s v="Bedding"/>
    <s v="0788-IN-RENSSELAER-WI-IN"/>
    <x v="2"/>
    <n v="0.40699999999999997"/>
    <n v="169.6"/>
  </r>
  <r>
    <x v="35"/>
    <s v="Bedding"/>
    <s v="0788-IN-RENSSELAER-WV-IN"/>
    <x v="0"/>
    <n v="0.255"/>
    <n v="178"/>
  </r>
  <r>
    <x v="35"/>
    <s v="Bedding"/>
    <s v="0788-IN-RENSSELAER-WY-IN"/>
    <x v="0"/>
    <n v="0.255"/>
    <n v="178"/>
  </r>
  <r>
    <x v="35"/>
    <s v="Bedding"/>
    <s v="0788-IN-RENSSELAER-IN-AB"/>
    <x v="0"/>
    <n v="0.24"/>
    <n v="215"/>
  </r>
  <r>
    <x v="35"/>
    <s v="Bedding"/>
    <s v="0788-IN-RENSSELAER-IN-AL"/>
    <x v="0"/>
    <n v="0.255"/>
    <n v="178"/>
  </r>
  <r>
    <x v="35"/>
    <s v="Bedding"/>
    <s v="0788-IN-RENSSELAER-IN-AR"/>
    <x v="0"/>
    <n v="0.255"/>
    <n v="178"/>
  </r>
  <r>
    <x v="35"/>
    <s v="Bedding"/>
    <s v="0788-IN-RENSSELAER-IN-AZ"/>
    <x v="0"/>
    <n v="0.21"/>
    <n v="200"/>
  </r>
  <r>
    <x v="35"/>
    <s v="Bedding"/>
    <s v="0788-IN-RENSSELAER-IN-BC"/>
    <x v="0"/>
    <n v="0.24"/>
    <n v="215"/>
  </r>
  <r>
    <x v="35"/>
    <s v="Bedding"/>
    <s v="0788-IN-RENSSELAER-IN-CA"/>
    <x v="2"/>
    <n v="0.39500000000000002"/>
    <n v="202"/>
  </r>
  <r>
    <x v="35"/>
    <s v="Bedding"/>
    <s v="0788-IN-RENSSELAER-IN-CO"/>
    <x v="0"/>
    <n v="0.21"/>
    <n v="200"/>
  </r>
  <r>
    <x v="35"/>
    <s v="Bedding"/>
    <s v="0788-IN-RENSSELAER-IN-CT"/>
    <x v="1"/>
    <n v="0.51200000000000001"/>
    <n v="129"/>
  </r>
  <r>
    <x v="35"/>
    <s v="Bedding"/>
    <s v="0788-IN-RENSSELAER-IN-DC"/>
    <x v="0"/>
    <n v="0.255"/>
    <n v="178"/>
  </r>
  <r>
    <x v="35"/>
    <s v="Bedding"/>
    <s v="0788-IN-RENSSELAER-IN-DE"/>
    <x v="0"/>
    <n v="0.255"/>
    <n v="178"/>
  </r>
  <r>
    <x v="35"/>
    <s v="Bedding"/>
    <s v="0788-IN-RENSSELAER-IN-FL"/>
    <x v="1"/>
    <n v="0.36"/>
    <n v="250"/>
  </r>
  <r>
    <x v="35"/>
    <s v="Bedding"/>
    <s v="0788-IN-RENSSELAER-IN-GA"/>
    <x v="0"/>
    <n v="0.255"/>
    <n v="178"/>
  </r>
  <r>
    <x v="35"/>
    <s v="Bedding"/>
    <s v="0788-IN-RENSSELAER-IN-IA"/>
    <x v="1"/>
    <n v="0.45200000000000001"/>
    <n v="122.5"/>
  </r>
  <r>
    <x v="35"/>
    <s v="Bedding"/>
    <s v="0788-IN-RENSSELAER-IN-ID"/>
    <x v="0"/>
    <n v="0.21"/>
    <n v="200"/>
  </r>
  <r>
    <x v="35"/>
    <s v="Bedding"/>
    <s v="0788-IN-RENSSELAER-IN-IL"/>
    <x v="2"/>
    <n v="0.33100000000000002"/>
    <n v="173"/>
  </r>
  <r>
    <x v="35"/>
    <s v="Bedding"/>
    <s v="0788-IN-RENSSELAER-IN-IN"/>
    <x v="2"/>
    <n v="0.38900000000000001"/>
    <n v="155.6"/>
  </r>
  <r>
    <x v="35"/>
    <s v="Bedding"/>
    <s v="0788-IN-RENSSELAER-IN-KS"/>
    <x v="1"/>
    <n v="0.30599999999999999"/>
    <n v="122.5"/>
  </r>
  <r>
    <x v="35"/>
    <s v="Bedding"/>
    <s v="0788-IN-RENSSELAER-IN-KY"/>
    <x v="2"/>
    <n v="0.31900000000000001"/>
    <n v="132.69999999999999"/>
  </r>
  <r>
    <x v="35"/>
    <s v="Bedding"/>
    <s v="0788-IN-RENSSELAER-IN-LA"/>
    <x v="0"/>
    <n v="0.255"/>
    <n v="178"/>
  </r>
  <r>
    <x v="35"/>
    <s v="Bedding"/>
    <s v="0788-IN-RENSSELAER-IN-MA"/>
    <x v="2"/>
    <n v="0.40300000000000002"/>
    <n v="134.9"/>
  </r>
  <r>
    <x v="35"/>
    <s v="Bedding"/>
    <s v="0788-IN-RENSSELAER-IN-MB"/>
    <x v="0"/>
    <n v="0.24"/>
    <n v="215"/>
  </r>
  <r>
    <x v="35"/>
    <s v="Bedding"/>
    <s v="0788-IN-RENSSELAER-IN-MD"/>
    <x v="2"/>
    <n v="0.53200000000000003"/>
    <n v="188.3"/>
  </r>
  <r>
    <x v="35"/>
    <s v="Bedding"/>
    <s v="0788-IN-RENSSELAER-IN-ME"/>
    <x v="0"/>
    <n v="0.255"/>
    <n v="178"/>
  </r>
  <r>
    <x v="35"/>
    <s v="Bedding"/>
    <s v="0788-IN-RENSSELAER-IN-MI"/>
    <x v="0"/>
    <n v="0.255"/>
    <n v="178"/>
  </r>
  <r>
    <x v="35"/>
    <s v="Bedding"/>
    <s v="0788-IN-RENSSELAER-IN-MN"/>
    <x v="2"/>
    <n v="0.65400000000000003"/>
    <n v="162.6"/>
  </r>
  <r>
    <x v="35"/>
    <s v="Bedding"/>
    <s v="0788-IN-RENSSELAER-IN-MO"/>
    <x v="1"/>
    <n v="0.64300000000000002"/>
    <n v="221.8"/>
  </r>
  <r>
    <x v="35"/>
    <s v="Bedding"/>
    <s v="0788-IN-RENSSELAER-IN-MS"/>
    <x v="0"/>
    <n v="0.255"/>
    <n v="178"/>
  </r>
  <r>
    <x v="35"/>
    <s v="Bedding"/>
    <s v="0788-IN-RENSSELAER-IN-MT"/>
    <x v="0"/>
    <n v="0.21"/>
    <n v="200"/>
  </r>
  <r>
    <x v="35"/>
    <s v="Bedding"/>
    <s v="0788-IN-RENSSELAER-IN-NC"/>
    <x v="2"/>
    <n v="0.439"/>
    <n v="239.2"/>
  </r>
  <r>
    <x v="35"/>
    <s v="Bedding"/>
    <s v="0788-IN-RENSSELAER-IN-ND"/>
    <x v="0"/>
    <n v="0.255"/>
    <n v="178"/>
  </r>
  <r>
    <x v="35"/>
    <s v="Bedding"/>
    <s v="0788-IN-RENSSELAER-IN-NE"/>
    <x v="0"/>
    <n v="0.255"/>
    <n v="178"/>
  </r>
  <r>
    <x v="35"/>
    <s v="Bedding"/>
    <s v="0788-IN-RENSSELAER-IN-NH"/>
    <x v="0"/>
    <n v="0.255"/>
    <n v="178"/>
  </r>
  <r>
    <x v="35"/>
    <s v="Bedding"/>
    <s v="0788-IN-RENSSELAER-IN-NJ"/>
    <x v="1"/>
    <n v="0.40200000000000002"/>
    <n v="129"/>
  </r>
  <r>
    <x v="35"/>
    <s v="Bedding"/>
    <s v="0788-IN-RENSSELAER-IN-NM"/>
    <x v="0"/>
    <n v="0.21"/>
    <n v="200"/>
  </r>
  <r>
    <x v="35"/>
    <s v="Bedding"/>
    <s v="0788-IN-RENSSELAER-IN-NV"/>
    <x v="0"/>
    <n v="0.21"/>
    <n v="200"/>
  </r>
  <r>
    <x v="35"/>
    <s v="Bedding"/>
    <s v="0788-IN-RENSSELAER-IN-NY"/>
    <x v="2"/>
    <n v="0.373"/>
    <n v="144.80000000000001"/>
  </r>
  <r>
    <x v="35"/>
    <s v="Bedding"/>
    <s v="0788-IN-RENSSELAER-IN-OH"/>
    <x v="0"/>
    <n v="0.255"/>
    <n v="178"/>
  </r>
  <r>
    <x v="35"/>
    <s v="Bedding"/>
    <s v="0788-IN-RENSSELAER-IN-OK"/>
    <x v="2"/>
    <n v="0.52600000000000002"/>
    <n v="194"/>
  </r>
  <r>
    <x v="35"/>
    <s v="Bedding"/>
    <s v="0788-IN-RENSSELAER-IN-ON"/>
    <x v="2"/>
    <n v="0.55300000000000005"/>
    <n v="244.8"/>
  </r>
  <r>
    <x v="35"/>
    <s v="Bedding"/>
    <s v="0788-IN-RENSSELAER-IN-OR"/>
    <x v="0"/>
    <n v="0.21"/>
    <n v="200"/>
  </r>
  <r>
    <x v="35"/>
    <s v="Bedding"/>
    <s v="0788-IN-RENSSELAER-IN-PA"/>
    <x v="2"/>
    <n v="0.499"/>
    <n v="182.3"/>
  </r>
  <r>
    <x v="35"/>
    <s v="Bedding"/>
    <s v="0788-IN-RENSSELAER-IN-QC"/>
    <x v="0"/>
    <n v="0.39"/>
    <n v="172"/>
  </r>
  <r>
    <x v="35"/>
    <s v="Bedding"/>
    <s v="0788-IN-RENSSELAER-IN-RI"/>
    <x v="0"/>
    <n v="0.255"/>
    <n v="178"/>
  </r>
  <r>
    <x v="35"/>
    <s v="Bedding"/>
    <s v="0788-IN-RENSSELAER-IN-SC"/>
    <x v="0"/>
    <n v="0.255"/>
    <n v="178"/>
  </r>
  <r>
    <x v="35"/>
    <s v="Bedding"/>
    <s v="0788-IN-RENSSELAER-IN-SD"/>
    <x v="0"/>
    <n v="0.255"/>
    <n v="178"/>
  </r>
  <r>
    <x v="35"/>
    <s v="Bedding"/>
    <s v="0788-IN-RENSSELAER-IN-SK"/>
    <x v="0"/>
    <n v="0.24"/>
    <n v="215"/>
  </r>
  <r>
    <x v="35"/>
    <s v="Bedding"/>
    <s v="0788-IN-RENSSELAER-IN-TN"/>
    <x v="2"/>
    <n v="0.34899999999999998"/>
    <n v="155.6"/>
  </r>
  <r>
    <x v="35"/>
    <s v="Bedding"/>
    <s v="0788-IN-RENSSELAER-IN-TX"/>
    <x v="2"/>
    <n v="0.36899999999999999"/>
    <n v="204.4"/>
  </r>
  <r>
    <x v="35"/>
    <s v="Bedding"/>
    <s v="0788-IN-RENSSELAER-IN-UT"/>
    <x v="0"/>
    <n v="0.21"/>
    <n v="200"/>
  </r>
  <r>
    <x v="35"/>
    <s v="Bedding"/>
    <s v="0788-IN-RENSSELAER-IN-VA"/>
    <x v="1"/>
    <n v="0.28999999999999998"/>
    <n v="107.5"/>
  </r>
  <r>
    <x v="35"/>
    <s v="Bedding"/>
    <s v="0788-IN-RENSSELAER-IN-VT"/>
    <x v="1"/>
    <n v="0.4"/>
    <n v="300"/>
  </r>
  <r>
    <x v="35"/>
    <s v="Bedding"/>
    <s v="0788-IN-RENSSELAER-IN-WA"/>
    <x v="0"/>
    <n v="0.21"/>
    <n v="200"/>
  </r>
  <r>
    <x v="35"/>
    <s v="Bedding"/>
    <s v="0788-IN-RENSSELAER-IN-WI"/>
    <x v="2"/>
    <n v="0.54400000000000004"/>
    <n v="139.4"/>
  </r>
  <r>
    <x v="35"/>
    <s v="Bedding"/>
    <s v="0788-IN-RENSSELAER-IN-WV"/>
    <x v="0"/>
    <n v="0.255"/>
    <n v="178"/>
  </r>
  <r>
    <x v="35"/>
    <s v="Bedding"/>
    <s v="0788-IN-RENSSELAER-IN-WY"/>
    <x v="0"/>
    <n v="0.21"/>
    <n v="200"/>
  </r>
  <r>
    <x v="36"/>
    <s v="Automotive"/>
    <s v="0791-TX-EL PASO-AB-TX"/>
    <x v="0"/>
    <n v="0.24"/>
    <n v="215"/>
  </r>
  <r>
    <x v="36"/>
    <s v="Automotive"/>
    <s v="0791-TX-EL PASO-AL-TX"/>
    <x v="2"/>
    <n v="0.52100000000000002"/>
    <n v="222.2"/>
  </r>
  <r>
    <x v="36"/>
    <s v="Automotive"/>
    <s v="0791-TX-EL PASO-AR-TX"/>
    <x v="1"/>
    <n v="0.56100000000000005"/>
    <n v="174.8"/>
  </r>
  <r>
    <x v="36"/>
    <s v="Automotive"/>
    <s v="0791-TX-EL PASO-AZ-TX"/>
    <x v="1"/>
    <n v="0.51"/>
    <n v="204.8"/>
  </r>
  <r>
    <x v="36"/>
    <s v="Automotive"/>
    <s v="0791-TX-EL PASO-BC-TX"/>
    <x v="0"/>
    <n v="0.24"/>
    <n v="215"/>
  </r>
  <r>
    <x v="36"/>
    <s v="Automotive"/>
    <s v="0791-TX-EL PASO-CA-TX"/>
    <x v="1"/>
    <n v="0.58799999999999997"/>
    <n v="269.8"/>
  </r>
  <r>
    <x v="36"/>
    <s v="Automotive"/>
    <s v="0791-TX-EL PASO-CO-TX"/>
    <x v="0"/>
    <n v="0.255"/>
    <n v="178"/>
  </r>
  <r>
    <x v="36"/>
    <s v="Automotive"/>
    <s v="0791-TX-EL PASO-CT-TX"/>
    <x v="0"/>
    <n v="0.255"/>
    <n v="178"/>
  </r>
  <r>
    <x v="36"/>
    <s v="Automotive"/>
    <s v="0791-TX-EL PASO-DC-TX"/>
    <x v="0"/>
    <n v="0.255"/>
    <n v="178"/>
  </r>
  <r>
    <x v="36"/>
    <s v="Automotive"/>
    <s v="0791-TX-EL PASO-DE-TX"/>
    <x v="0"/>
    <n v="0.255"/>
    <n v="178"/>
  </r>
  <r>
    <x v="36"/>
    <s v="Automotive"/>
    <s v="0791-TX-EL PASO-FL-TX"/>
    <x v="2"/>
    <n v="0.57699999999999996"/>
    <n v="173.7"/>
  </r>
  <r>
    <x v="36"/>
    <s v="Automotive"/>
    <s v="0791-TX-EL PASO-GA-TX"/>
    <x v="2"/>
    <n v="0.46500000000000002"/>
    <n v="195"/>
  </r>
  <r>
    <x v="36"/>
    <s v="Automotive"/>
    <s v="0791-TX-EL PASO-IA-TX"/>
    <x v="0"/>
    <n v="0.255"/>
    <n v="178"/>
  </r>
  <r>
    <x v="36"/>
    <s v="Automotive"/>
    <s v="0791-TX-EL PASO-ID-TX"/>
    <x v="2"/>
    <n v="7.0000000000000007E-2"/>
    <n v="211"/>
  </r>
  <r>
    <x v="36"/>
    <s v="Automotive"/>
    <s v="0791-TX-EL PASO-IL-TX"/>
    <x v="1"/>
    <n v="0.35699999999999998"/>
    <n v="272.5"/>
  </r>
  <r>
    <x v="36"/>
    <s v="Automotive"/>
    <s v="0791-TX-EL PASO-IN-TX"/>
    <x v="1"/>
    <n v="0.42699999999999999"/>
    <n v="342.5"/>
  </r>
  <r>
    <x v="36"/>
    <s v="Automotive"/>
    <s v="0791-TX-EL PASO-KS-TX"/>
    <x v="0"/>
    <n v="0.255"/>
    <n v="178"/>
  </r>
  <r>
    <x v="36"/>
    <s v="Automotive"/>
    <s v="0791-TX-EL PASO-KY-TX"/>
    <x v="2"/>
    <n v="0.39600000000000002"/>
    <n v="184.3"/>
  </r>
  <r>
    <x v="36"/>
    <s v="Automotive"/>
    <s v="0791-TX-EL PASO-LA-TX"/>
    <x v="0"/>
    <n v="0.255"/>
    <n v="178"/>
  </r>
  <r>
    <x v="36"/>
    <s v="Automotive"/>
    <s v="0791-TX-EL PASO-MA-TX"/>
    <x v="0"/>
    <n v="0.255"/>
    <n v="178"/>
  </r>
  <r>
    <x v="36"/>
    <s v="Automotive"/>
    <s v="0791-TX-EL PASO-MB-TX"/>
    <x v="0"/>
    <n v="0.24"/>
    <n v="215"/>
  </r>
  <r>
    <x v="36"/>
    <s v="Automotive"/>
    <s v="0791-TX-EL PASO-MD-TX"/>
    <x v="2"/>
    <n v="0.439"/>
    <n v="227.8"/>
  </r>
  <r>
    <x v="36"/>
    <s v="Automotive"/>
    <s v="0791-TX-EL PASO-ME-TX"/>
    <x v="0"/>
    <n v="0.255"/>
    <n v="178"/>
  </r>
  <r>
    <x v="36"/>
    <s v="Automotive"/>
    <s v="0791-TX-EL PASO-MI-TX"/>
    <x v="1"/>
    <n v="0.47"/>
    <n v="351.3"/>
  </r>
  <r>
    <x v="36"/>
    <s v="Automotive"/>
    <s v="0791-TX-EL PASO-MN-TX"/>
    <x v="2"/>
    <n v="0.49099999999999999"/>
    <n v="235"/>
  </r>
  <r>
    <x v="36"/>
    <s v="Automotive"/>
    <s v="0791-TX-EL PASO-MO-TX"/>
    <x v="2"/>
    <n v="0.54600000000000004"/>
    <n v="205.9"/>
  </r>
  <r>
    <x v="36"/>
    <s v="Automotive"/>
    <s v="0791-TX-EL PASO-MS-TX"/>
    <x v="1"/>
    <n v="0.42599999999999999"/>
    <n v="256.5"/>
  </r>
  <r>
    <x v="36"/>
    <s v="Automotive"/>
    <s v="0791-TX-EL PASO-MT-TX"/>
    <x v="0"/>
    <n v="0.255"/>
    <n v="178"/>
  </r>
  <r>
    <x v="36"/>
    <s v="Automotive"/>
    <s v="0791-TX-EL PASO-NC-TX"/>
    <x v="1"/>
    <n v="0.436"/>
    <n v="337.5"/>
  </r>
  <r>
    <x v="36"/>
    <s v="Automotive"/>
    <s v="0791-TX-EL PASO-ND-TX"/>
    <x v="0"/>
    <n v="0.255"/>
    <n v="178"/>
  </r>
  <r>
    <x v="36"/>
    <s v="Automotive"/>
    <s v="0791-TX-EL PASO-NE-TX"/>
    <x v="0"/>
    <n v="0.255"/>
    <n v="178"/>
  </r>
  <r>
    <x v="36"/>
    <s v="Automotive"/>
    <s v="0791-TX-EL PASO-NH-TX"/>
    <x v="0"/>
    <n v="0.255"/>
    <n v="178"/>
  </r>
  <r>
    <x v="36"/>
    <s v="Automotive"/>
    <s v="0791-TX-EL PASO-NJ-TX"/>
    <x v="2"/>
    <n v="0.45700000000000002"/>
    <n v="221.5"/>
  </r>
  <r>
    <x v="36"/>
    <s v="Automotive"/>
    <s v="0791-TX-EL PASO-NM-TX"/>
    <x v="2"/>
    <n v="0.5"/>
    <n v="172.1"/>
  </r>
  <r>
    <x v="36"/>
    <s v="Automotive"/>
    <s v="0791-TX-EL PASO-NV-TX"/>
    <x v="0"/>
    <n v="0.255"/>
    <n v="178"/>
  </r>
  <r>
    <x v="36"/>
    <s v="Automotive"/>
    <s v="0791-TX-EL PASO-NY-TX"/>
    <x v="2"/>
    <n v="0.36699999999999999"/>
    <n v="227.4"/>
  </r>
  <r>
    <x v="36"/>
    <s v="Automotive"/>
    <s v="0791-TX-EL PASO-OH-TX"/>
    <x v="2"/>
    <n v="0.61199999999999999"/>
    <n v="258.39999999999998"/>
  </r>
  <r>
    <x v="36"/>
    <s v="Automotive"/>
    <s v="0791-TX-EL PASO-OK-TX"/>
    <x v="2"/>
    <n v="0.49"/>
    <n v="134.80000000000001"/>
  </r>
  <r>
    <x v="36"/>
    <s v="Automotive"/>
    <s v="0791-TX-EL PASO-ON-TX"/>
    <x v="2"/>
    <n v="0.45200000000000001"/>
    <n v="263.10000000000002"/>
  </r>
  <r>
    <x v="36"/>
    <s v="Automotive"/>
    <s v="0791-TX-EL PASO-OR-TX"/>
    <x v="0"/>
    <n v="0.255"/>
    <n v="178"/>
  </r>
  <r>
    <x v="36"/>
    <s v="Automotive"/>
    <s v="0791-TX-EL PASO-PA-TX"/>
    <x v="1"/>
    <n v="0.54900000000000004"/>
    <n v="375"/>
  </r>
  <r>
    <x v="36"/>
    <s v="Automotive"/>
    <s v="0791-TX-EL PASO-QC-TX"/>
    <x v="0"/>
    <n v="0.39"/>
    <n v="172"/>
  </r>
  <r>
    <x v="36"/>
    <s v="Automotive"/>
    <s v="0791-TX-EL PASO-RI-TX"/>
    <x v="0"/>
    <n v="0.255"/>
    <n v="178"/>
  </r>
  <r>
    <x v="36"/>
    <s v="Automotive"/>
    <s v="0791-TX-EL PASO-SC-TX"/>
    <x v="2"/>
    <n v="0.34200000000000003"/>
    <n v="174.8"/>
  </r>
  <r>
    <x v="36"/>
    <s v="Automotive"/>
    <s v="0791-TX-EL PASO-SD-TX"/>
    <x v="0"/>
    <n v="0.255"/>
    <n v="178"/>
  </r>
  <r>
    <x v="36"/>
    <s v="Automotive"/>
    <s v="0791-TX-EL PASO-SK-TX"/>
    <x v="0"/>
    <n v="0.24"/>
    <n v="215"/>
  </r>
  <r>
    <x v="36"/>
    <s v="Automotive"/>
    <s v="0791-TX-EL PASO-TN-TX"/>
    <x v="0"/>
    <n v="0.255"/>
    <n v="178"/>
  </r>
  <r>
    <x v="36"/>
    <s v="Automotive"/>
    <s v="0791-TX-EL PASO-TX-TX"/>
    <x v="2"/>
    <n v="0.51500000000000001"/>
    <n v="190.2"/>
  </r>
  <r>
    <x v="36"/>
    <s v="Automotive"/>
    <s v="0791-TX-EL PASO-UT-TX"/>
    <x v="2"/>
    <n v="0.36499999999999999"/>
    <n v="170.1"/>
  </r>
  <r>
    <x v="36"/>
    <s v="Automotive"/>
    <s v="0791-TX-EL PASO-VA-TX"/>
    <x v="0"/>
    <n v="0.255"/>
    <n v="178"/>
  </r>
  <r>
    <x v="36"/>
    <s v="Automotive"/>
    <s v="0791-TX-EL PASO-VT-TX"/>
    <x v="0"/>
    <n v="0.255"/>
    <n v="178"/>
  </r>
  <r>
    <x v="36"/>
    <s v="Automotive"/>
    <s v="0791-TX-EL PASO-WA-TX"/>
    <x v="2"/>
    <n v="0.65200000000000002"/>
    <n v="227.4"/>
  </r>
  <r>
    <x v="36"/>
    <s v="Automotive"/>
    <s v="0791-TX-EL PASO-WI-TX"/>
    <x v="2"/>
    <n v="0.58599999999999997"/>
    <n v="220.7"/>
  </r>
  <r>
    <x v="36"/>
    <s v="Automotive"/>
    <s v="0791-TX-EL PASO-WV-TX"/>
    <x v="1"/>
    <n v="0.52400000000000002"/>
    <n v="155"/>
  </r>
  <r>
    <x v="36"/>
    <s v="Automotive"/>
    <s v="0791-TX-EL PASO-WY-TX"/>
    <x v="0"/>
    <n v="0.255"/>
    <n v="178"/>
  </r>
  <r>
    <x v="36"/>
    <s v="Automotive"/>
    <s v="0791-TX-EL PASO-TX-AB"/>
    <x v="0"/>
    <n v="0.24"/>
    <n v="215"/>
  </r>
  <r>
    <x v="36"/>
    <s v="Automotive"/>
    <s v="0791-TX-EL PASO-TX-AL"/>
    <x v="1"/>
    <n v="0.433"/>
    <n v="375"/>
  </r>
  <r>
    <x v="36"/>
    <s v="Automotive"/>
    <s v="0791-TX-EL PASO-TX-AR"/>
    <x v="2"/>
    <n v="0.58499999999999996"/>
    <n v="176.5"/>
  </r>
  <r>
    <x v="36"/>
    <s v="Automotive"/>
    <s v="0791-TX-EL PASO-TX-AZ"/>
    <x v="2"/>
    <n v="0.60899999999999999"/>
    <n v="190.8"/>
  </r>
  <r>
    <x v="36"/>
    <s v="Automotive"/>
    <s v="0791-TX-EL PASO-TX-BC"/>
    <x v="0"/>
    <n v="0.24"/>
    <n v="215"/>
  </r>
  <r>
    <x v="36"/>
    <s v="Automotive"/>
    <s v="0791-TX-EL PASO-TX-CA"/>
    <x v="2"/>
    <n v="0.54300000000000004"/>
    <n v="213.9"/>
  </r>
  <r>
    <x v="36"/>
    <s v="Automotive"/>
    <s v="0791-TX-EL PASO-TX-CO"/>
    <x v="1"/>
    <n v="0.30599999999999999"/>
    <n v="205.8"/>
  </r>
  <r>
    <x v="36"/>
    <s v="Automotive"/>
    <s v="0791-TX-EL PASO-TX-CT"/>
    <x v="0"/>
    <n v="0.255"/>
    <n v="178"/>
  </r>
  <r>
    <x v="36"/>
    <s v="Automotive"/>
    <s v="0791-TX-EL PASO-TX-DC"/>
    <x v="0"/>
    <n v="0.255"/>
    <n v="178"/>
  </r>
  <r>
    <x v="36"/>
    <s v="Automotive"/>
    <s v="0791-TX-EL PASO-TX-DE"/>
    <x v="0"/>
    <n v="0.255"/>
    <n v="178"/>
  </r>
  <r>
    <x v="36"/>
    <s v="Automotive"/>
    <s v="0791-TX-EL PASO-TX-FL"/>
    <x v="1"/>
    <n v="0.44600000000000001"/>
    <n v="320.8"/>
  </r>
  <r>
    <x v="36"/>
    <s v="Automotive"/>
    <s v="0791-TX-EL PASO-TX-GA"/>
    <x v="1"/>
    <n v="0.57999999999999996"/>
    <n v="249"/>
  </r>
  <r>
    <x v="36"/>
    <s v="Automotive"/>
    <s v="0791-TX-EL PASO-TX-IA"/>
    <x v="0"/>
    <n v="0.255"/>
    <n v="178"/>
  </r>
  <r>
    <x v="36"/>
    <s v="Automotive"/>
    <s v="0791-TX-EL PASO-TX-ID"/>
    <x v="1"/>
    <n v="0.377"/>
    <n v="286.3"/>
  </r>
  <r>
    <x v="36"/>
    <s v="Automotive"/>
    <s v="0791-TX-EL PASO-TX-IL"/>
    <x v="2"/>
    <n v="0.58799999999999997"/>
    <n v="258.10000000000002"/>
  </r>
  <r>
    <x v="36"/>
    <s v="Automotive"/>
    <s v="0791-TX-EL PASO-TX-IN"/>
    <x v="1"/>
    <n v="0.38300000000000001"/>
    <n v="250.5"/>
  </r>
  <r>
    <x v="36"/>
    <s v="Automotive"/>
    <s v="0791-TX-EL PASO-TX-KS"/>
    <x v="2"/>
    <n v="0.53400000000000003"/>
    <n v="147.30000000000001"/>
  </r>
  <r>
    <x v="36"/>
    <s v="Automotive"/>
    <s v="0791-TX-EL PASO-TX-KY"/>
    <x v="2"/>
    <n v="0.53600000000000003"/>
    <n v="161.69999999999999"/>
  </r>
  <r>
    <x v="36"/>
    <s v="Automotive"/>
    <s v="0791-TX-EL PASO-TX-LA"/>
    <x v="1"/>
    <n v="0.505"/>
    <n v="282.5"/>
  </r>
  <r>
    <x v="36"/>
    <s v="Automotive"/>
    <s v="0791-TX-EL PASO-TX-MA"/>
    <x v="2"/>
    <n v="0.33300000000000002"/>
    <n v="226.7"/>
  </r>
  <r>
    <x v="36"/>
    <s v="Automotive"/>
    <s v="0791-TX-EL PASO-TX-MB"/>
    <x v="0"/>
    <n v="0.24"/>
    <n v="215"/>
  </r>
  <r>
    <x v="36"/>
    <s v="Automotive"/>
    <s v="0791-TX-EL PASO-TX-MD"/>
    <x v="2"/>
    <n v="0.51"/>
    <n v="195.4"/>
  </r>
  <r>
    <x v="36"/>
    <s v="Automotive"/>
    <s v="0791-TX-EL PASO-TX-ME"/>
    <x v="2"/>
    <n v="0.35099999999999998"/>
    <n v="431"/>
  </r>
  <r>
    <x v="36"/>
    <s v="Automotive"/>
    <s v="0791-TX-EL PASO-TX-MI"/>
    <x v="2"/>
    <n v="0.37"/>
    <n v="148"/>
  </r>
  <r>
    <x v="36"/>
    <s v="Automotive"/>
    <s v="0791-TX-EL PASO-TX-MN"/>
    <x v="1"/>
    <n v="0.58199999999999996"/>
    <n v="375"/>
  </r>
  <r>
    <x v="36"/>
    <s v="Automotive"/>
    <s v="0791-TX-EL PASO-TX-MO"/>
    <x v="1"/>
    <n v="0.52700000000000002"/>
    <n v="242"/>
  </r>
  <r>
    <x v="36"/>
    <s v="Automotive"/>
    <s v="0791-TX-EL PASO-TX-MS"/>
    <x v="1"/>
    <n v="0.58799999999999997"/>
    <n v="240.3"/>
  </r>
  <r>
    <x v="36"/>
    <s v="Automotive"/>
    <s v="0791-TX-EL PASO-TX-MT"/>
    <x v="1"/>
    <n v="0.376"/>
    <n v="155"/>
  </r>
  <r>
    <x v="36"/>
    <s v="Automotive"/>
    <s v="0791-TX-EL PASO-TX-NC"/>
    <x v="2"/>
    <n v="0.50700000000000001"/>
    <n v="300"/>
  </r>
  <r>
    <x v="36"/>
    <s v="Automotive"/>
    <s v="0791-TX-EL PASO-TX-ND"/>
    <x v="0"/>
    <n v="0.255"/>
    <n v="178"/>
  </r>
  <r>
    <x v="36"/>
    <s v="Automotive"/>
    <s v="0791-TX-EL PASO-TX-NE"/>
    <x v="1"/>
    <n v="0.59799999999999998"/>
    <n v="228.3"/>
  </r>
  <r>
    <x v="36"/>
    <s v="Automotive"/>
    <s v="0791-TX-EL PASO-TX-NH"/>
    <x v="0"/>
    <n v="0.255"/>
    <n v="178"/>
  </r>
  <r>
    <x v="36"/>
    <s v="Automotive"/>
    <s v="0791-TX-EL PASO-TX-NJ"/>
    <x v="1"/>
    <n v="0.52700000000000002"/>
    <n v="155"/>
  </r>
  <r>
    <x v="36"/>
    <s v="Automotive"/>
    <s v="0791-TX-EL PASO-TX-NM"/>
    <x v="0"/>
    <n v="0.21"/>
    <n v="200"/>
  </r>
  <r>
    <x v="36"/>
    <s v="Automotive"/>
    <s v="0791-TX-EL PASO-TX-NV"/>
    <x v="1"/>
    <n v="0.54400000000000004"/>
    <n v="210.3"/>
  </r>
  <r>
    <x v="36"/>
    <s v="Automotive"/>
    <s v="0791-TX-EL PASO-TX-NY"/>
    <x v="1"/>
    <n v="0.57499999999999996"/>
    <n v="300"/>
  </r>
  <r>
    <x v="36"/>
    <s v="Automotive"/>
    <s v="0791-TX-EL PASO-TX-OH"/>
    <x v="2"/>
    <n v="0.55100000000000005"/>
    <n v="213"/>
  </r>
  <r>
    <x v="36"/>
    <s v="Automotive"/>
    <s v="0791-TX-EL PASO-TX-OK"/>
    <x v="1"/>
    <n v="0.54500000000000004"/>
    <n v="130.5"/>
  </r>
  <r>
    <x v="36"/>
    <s v="Automotive"/>
    <s v="0791-TX-EL PASO-TX-ON"/>
    <x v="0"/>
    <n v="0.39"/>
    <n v="172"/>
  </r>
  <r>
    <x v="36"/>
    <s v="Automotive"/>
    <s v="0791-TX-EL PASO-TX-OR"/>
    <x v="0"/>
    <n v="0.21"/>
    <n v="200"/>
  </r>
  <r>
    <x v="36"/>
    <s v="Automotive"/>
    <s v="0791-TX-EL PASO-TX-PA"/>
    <x v="0"/>
    <n v="0.255"/>
    <n v="178"/>
  </r>
  <r>
    <x v="36"/>
    <s v="Automotive"/>
    <s v="0791-TX-EL PASO-TX-QC"/>
    <x v="0"/>
    <n v="0.39"/>
    <n v="172"/>
  </r>
  <r>
    <x v="36"/>
    <s v="Automotive"/>
    <s v="0791-TX-EL PASO-TX-RI"/>
    <x v="0"/>
    <n v="0.255"/>
    <n v="178"/>
  </r>
  <r>
    <x v="36"/>
    <s v="Automotive"/>
    <s v="0791-TX-EL PASO-TX-SC"/>
    <x v="1"/>
    <n v="0.38600000000000001"/>
    <n v="235.5"/>
  </r>
  <r>
    <x v="36"/>
    <s v="Automotive"/>
    <s v="0791-TX-EL PASO-TX-SD"/>
    <x v="0"/>
    <n v="0.255"/>
    <n v="178"/>
  </r>
  <r>
    <x v="36"/>
    <s v="Automotive"/>
    <s v="0791-TX-EL PASO-TX-SK"/>
    <x v="0"/>
    <n v="0.24"/>
    <n v="215"/>
  </r>
  <r>
    <x v="36"/>
    <s v="Automotive"/>
    <s v="0791-TX-EL PASO-TX-TN"/>
    <x v="1"/>
    <n v="0.45100000000000001"/>
    <n v="209.5"/>
  </r>
  <r>
    <x v="36"/>
    <s v="Automotive"/>
    <s v="0791-TX-EL PASO-TX-TX"/>
    <x v="2"/>
    <n v="0.51500000000000001"/>
    <n v="190.2"/>
  </r>
  <r>
    <x v="36"/>
    <s v="Automotive"/>
    <s v="0791-TX-EL PASO-TX-UT"/>
    <x v="2"/>
    <n v="0.42"/>
    <n v="158.80000000000001"/>
  </r>
  <r>
    <x v="36"/>
    <s v="Automotive"/>
    <s v="0791-TX-EL PASO-TX-VA"/>
    <x v="2"/>
    <n v="0.51800000000000002"/>
    <n v="190.4"/>
  </r>
  <r>
    <x v="36"/>
    <s v="Automotive"/>
    <s v="0791-TX-EL PASO-TX-VT"/>
    <x v="0"/>
    <n v="0.255"/>
    <n v="178"/>
  </r>
  <r>
    <x v="36"/>
    <s v="Automotive"/>
    <s v="0791-TX-EL PASO-TX-WA"/>
    <x v="2"/>
    <n v="0.48199999999999998"/>
    <n v="240.3"/>
  </r>
  <r>
    <x v="36"/>
    <s v="Automotive"/>
    <s v="0791-TX-EL PASO-TX-WI"/>
    <x v="2"/>
    <n v="0.56499999999999995"/>
    <n v="137.30000000000001"/>
  </r>
  <r>
    <x v="36"/>
    <s v="Automotive"/>
    <s v="0791-TX-EL PASO-TX-WV"/>
    <x v="1"/>
    <n v="0.54400000000000004"/>
    <n v="155"/>
  </r>
  <r>
    <x v="36"/>
    <s v="Automotive"/>
    <s v="0791-TX-EL PASO-TX-WY"/>
    <x v="0"/>
    <n v="0.21"/>
    <n v="200"/>
  </r>
  <r>
    <x v="37"/>
    <s v="Work Furniture"/>
    <s v="0801-NC-LIBERTY-AB-NC"/>
    <x v="0"/>
    <n v="0.24"/>
    <n v="215"/>
  </r>
  <r>
    <x v="37"/>
    <s v="Work Furniture"/>
    <s v="0801-NC-LIBERTY-AL-NC"/>
    <x v="0"/>
    <n v="0.255"/>
    <n v="178"/>
  </r>
  <r>
    <x v="37"/>
    <s v="Work Furniture"/>
    <s v="0801-NC-LIBERTY-AR-NC"/>
    <x v="2"/>
    <n v="0.45"/>
    <n v="237"/>
  </r>
  <r>
    <x v="37"/>
    <s v="Work Furniture"/>
    <s v="0801-NC-LIBERTY-AZ-NC"/>
    <x v="0"/>
    <n v="0.255"/>
    <n v="178"/>
  </r>
  <r>
    <x v="37"/>
    <s v="Work Furniture"/>
    <s v="0801-NC-LIBERTY-BC-NC"/>
    <x v="0"/>
    <n v="0.24"/>
    <n v="215"/>
  </r>
  <r>
    <x v="37"/>
    <s v="Work Furniture"/>
    <s v="0801-NC-LIBERTY-CA-NC"/>
    <x v="2"/>
    <n v="0.34799999999999998"/>
    <n v="240.5"/>
  </r>
  <r>
    <x v="37"/>
    <s v="Work Furniture"/>
    <s v="0801-NC-LIBERTY-CO-NC"/>
    <x v="0"/>
    <n v="0.255"/>
    <n v="178"/>
  </r>
  <r>
    <x v="37"/>
    <s v="Work Furniture"/>
    <s v="0801-NC-LIBERTY-CT-NC"/>
    <x v="0"/>
    <n v="0.255"/>
    <n v="178"/>
  </r>
  <r>
    <x v="37"/>
    <s v="Work Furniture"/>
    <s v="0801-NC-LIBERTY-DC-NC"/>
    <x v="2"/>
    <n v="7.0000000000000007E-2"/>
    <n v="147"/>
  </r>
  <r>
    <x v="37"/>
    <s v="Work Furniture"/>
    <s v="0801-NC-LIBERTY-DE-NC"/>
    <x v="0"/>
    <n v="0.255"/>
    <n v="178"/>
  </r>
  <r>
    <x v="37"/>
    <s v="Work Furniture"/>
    <s v="0801-NC-LIBERTY-FL-NC"/>
    <x v="2"/>
    <n v="0.58499999999999996"/>
    <n v="191.8"/>
  </r>
  <r>
    <x v="37"/>
    <s v="Work Furniture"/>
    <s v="0801-NC-LIBERTY-GA-NC"/>
    <x v="0"/>
    <n v="0.255"/>
    <n v="178"/>
  </r>
  <r>
    <x v="37"/>
    <s v="Work Furniture"/>
    <s v="0801-NC-LIBERTY-IA-NC"/>
    <x v="0"/>
    <n v="0.255"/>
    <n v="178"/>
  </r>
  <r>
    <x v="37"/>
    <s v="Work Furniture"/>
    <s v="0801-NC-LIBERTY-ID-NC"/>
    <x v="2"/>
    <n v="7.0000000000000007E-2"/>
    <n v="242"/>
  </r>
  <r>
    <x v="37"/>
    <s v="Work Furniture"/>
    <s v="0801-NC-LIBERTY-IL-NC"/>
    <x v="2"/>
    <n v="0.42799999999999999"/>
    <n v="226.4"/>
  </r>
  <r>
    <x v="37"/>
    <s v="Work Furniture"/>
    <s v="0801-NC-LIBERTY-IN-NC"/>
    <x v="2"/>
    <n v="0.439"/>
    <n v="239.2"/>
  </r>
  <r>
    <x v="37"/>
    <s v="Work Furniture"/>
    <s v="0801-NC-LIBERTY-KS-NC"/>
    <x v="0"/>
    <n v="0.255"/>
    <n v="178"/>
  </r>
  <r>
    <x v="37"/>
    <s v="Work Furniture"/>
    <s v="0801-NC-LIBERTY-KY-NC"/>
    <x v="2"/>
    <n v="0.34899999999999998"/>
    <n v="169.5"/>
  </r>
  <r>
    <x v="37"/>
    <s v="Work Furniture"/>
    <s v="0801-NC-LIBERTY-LA-NC"/>
    <x v="0"/>
    <n v="0.255"/>
    <n v="178"/>
  </r>
  <r>
    <x v="37"/>
    <s v="Work Furniture"/>
    <s v="0801-NC-LIBERTY-MA-NC"/>
    <x v="0"/>
    <n v="0.255"/>
    <n v="178"/>
  </r>
  <r>
    <x v="37"/>
    <s v="Work Furniture"/>
    <s v="0801-NC-LIBERTY-MB-NC"/>
    <x v="0"/>
    <n v="0.24"/>
    <n v="215"/>
  </r>
  <r>
    <x v="37"/>
    <s v="Work Furniture"/>
    <s v="0801-NC-LIBERTY-MD-NC"/>
    <x v="2"/>
    <n v="0.42199999999999999"/>
    <n v="153.5"/>
  </r>
  <r>
    <x v="37"/>
    <s v="Work Furniture"/>
    <s v="0801-NC-LIBERTY-ME-NC"/>
    <x v="0"/>
    <n v="0.255"/>
    <n v="178"/>
  </r>
  <r>
    <x v="37"/>
    <s v="Work Furniture"/>
    <s v="0801-NC-LIBERTY-MI-NC"/>
    <x v="2"/>
    <n v="0.496"/>
    <n v="241"/>
  </r>
  <r>
    <x v="37"/>
    <s v="Work Furniture"/>
    <s v="0801-NC-LIBERTY-MN-NC"/>
    <x v="0"/>
    <n v="0.255"/>
    <n v="178"/>
  </r>
  <r>
    <x v="37"/>
    <s v="Work Furniture"/>
    <s v="0801-NC-LIBERTY-MO-NC"/>
    <x v="2"/>
    <n v="0.41"/>
    <n v="275.60000000000002"/>
  </r>
  <r>
    <x v="37"/>
    <s v="Work Furniture"/>
    <s v="0801-NC-LIBERTY-MS-NC"/>
    <x v="2"/>
    <n v="0.34100000000000003"/>
    <n v="165.4"/>
  </r>
  <r>
    <x v="37"/>
    <s v="Work Furniture"/>
    <s v="0801-NC-LIBERTY-MT-NC"/>
    <x v="0"/>
    <n v="0.255"/>
    <n v="178"/>
  </r>
  <r>
    <x v="37"/>
    <s v="Work Furniture"/>
    <s v="0801-NC-LIBERTY-NC-NC"/>
    <x v="2"/>
    <n v="0.40799999999999997"/>
    <n v="105.5"/>
  </r>
  <r>
    <x v="37"/>
    <s v="Work Furniture"/>
    <s v="0801-NC-LIBERTY-ND-NC"/>
    <x v="0"/>
    <n v="0.255"/>
    <n v="178"/>
  </r>
  <r>
    <x v="37"/>
    <s v="Work Furniture"/>
    <s v="0801-NC-LIBERTY-NE-NC"/>
    <x v="0"/>
    <n v="0.255"/>
    <n v="178"/>
  </r>
  <r>
    <x v="37"/>
    <s v="Work Furniture"/>
    <s v="0801-NC-LIBERTY-NH-NC"/>
    <x v="0"/>
    <n v="0.255"/>
    <n v="178"/>
  </r>
  <r>
    <x v="37"/>
    <s v="Work Furniture"/>
    <s v="0801-NC-LIBERTY-NJ-NC"/>
    <x v="2"/>
    <n v="0.46200000000000002"/>
    <n v="153.80000000000001"/>
  </r>
  <r>
    <x v="37"/>
    <s v="Work Furniture"/>
    <s v="0801-NC-LIBERTY-NM-NC"/>
    <x v="0"/>
    <n v="0.255"/>
    <n v="178"/>
  </r>
  <r>
    <x v="37"/>
    <s v="Work Furniture"/>
    <s v="0801-NC-LIBERTY-NV-NC"/>
    <x v="0"/>
    <n v="0.255"/>
    <n v="178"/>
  </r>
  <r>
    <x v="37"/>
    <s v="Work Furniture"/>
    <s v="0801-NC-LIBERTY-NY-NC"/>
    <x v="2"/>
    <n v="0.39200000000000002"/>
    <n v="148.6"/>
  </r>
  <r>
    <x v="37"/>
    <s v="Work Furniture"/>
    <s v="0801-NC-LIBERTY-OH-NC"/>
    <x v="0"/>
    <n v="0.255"/>
    <n v="178"/>
  </r>
  <r>
    <x v="37"/>
    <s v="Work Furniture"/>
    <s v="0801-NC-LIBERTY-OK-NC"/>
    <x v="0"/>
    <n v="0.255"/>
    <n v="178"/>
  </r>
  <r>
    <x v="37"/>
    <s v="Work Furniture"/>
    <s v="0801-NC-LIBERTY-ON-NC"/>
    <x v="2"/>
    <n v="0.45600000000000002"/>
    <n v="235.8"/>
  </r>
  <r>
    <x v="37"/>
    <s v="Work Furniture"/>
    <s v="0801-NC-LIBERTY-OR-NC"/>
    <x v="0"/>
    <n v="0.255"/>
    <n v="178"/>
  </r>
  <r>
    <x v="37"/>
    <s v="Work Furniture"/>
    <s v="0801-NC-LIBERTY-PA-NC"/>
    <x v="0"/>
    <n v="0.255"/>
    <n v="178"/>
  </r>
  <r>
    <x v="37"/>
    <s v="Work Furniture"/>
    <s v="0801-NC-LIBERTY-QC-NC"/>
    <x v="0"/>
    <n v="0.39"/>
    <n v="172"/>
  </r>
  <r>
    <x v="37"/>
    <s v="Work Furniture"/>
    <s v="0801-NC-LIBERTY-RI-NC"/>
    <x v="0"/>
    <n v="0.255"/>
    <n v="178"/>
  </r>
  <r>
    <x v="37"/>
    <s v="Work Furniture"/>
    <s v="0801-NC-LIBERTY-SC-NC"/>
    <x v="2"/>
    <n v="0.52800000000000002"/>
    <n v="126.1"/>
  </r>
  <r>
    <x v="37"/>
    <s v="Work Furniture"/>
    <s v="0801-NC-LIBERTY-SD-NC"/>
    <x v="0"/>
    <n v="0.255"/>
    <n v="178"/>
  </r>
  <r>
    <x v="37"/>
    <s v="Work Furniture"/>
    <s v="0801-NC-LIBERTY-SK-NC"/>
    <x v="0"/>
    <n v="0.24"/>
    <n v="215"/>
  </r>
  <r>
    <x v="37"/>
    <s v="Work Furniture"/>
    <s v="0801-NC-LIBERTY-TN-NC"/>
    <x v="2"/>
    <n v="0.59599999999999997"/>
    <n v="143.69999999999999"/>
  </r>
  <r>
    <x v="37"/>
    <s v="Work Furniture"/>
    <s v="0801-NC-LIBERTY-TX-NC"/>
    <x v="2"/>
    <n v="0.50700000000000001"/>
    <n v="300"/>
  </r>
  <r>
    <x v="37"/>
    <s v="Work Furniture"/>
    <s v="0801-NC-LIBERTY-UT-NC"/>
    <x v="0"/>
    <n v="0.255"/>
    <n v="178"/>
  </r>
  <r>
    <x v="37"/>
    <s v="Work Furniture"/>
    <s v="0801-NC-LIBERTY-VA-NC"/>
    <x v="0"/>
    <n v="0.255"/>
    <n v="178"/>
  </r>
  <r>
    <x v="37"/>
    <s v="Work Furniture"/>
    <s v="0801-NC-LIBERTY-VT-NC"/>
    <x v="0"/>
    <n v="0.255"/>
    <n v="178"/>
  </r>
  <r>
    <x v="37"/>
    <s v="Work Furniture"/>
    <s v="0801-NC-LIBERTY-WA-NC"/>
    <x v="2"/>
    <n v="0.51900000000000002"/>
    <n v="194.4"/>
  </r>
  <r>
    <x v="37"/>
    <s v="Work Furniture"/>
    <s v="0801-NC-LIBERTY-WI-NC"/>
    <x v="2"/>
    <n v="0.46"/>
    <n v="187.5"/>
  </r>
  <r>
    <x v="37"/>
    <s v="Work Furniture"/>
    <s v="0801-NC-LIBERTY-WV-NC"/>
    <x v="0"/>
    <n v="0.255"/>
    <n v="178"/>
  </r>
  <r>
    <x v="37"/>
    <s v="Work Furniture"/>
    <s v="0801-NC-LIBERTY-WY-NC"/>
    <x v="0"/>
    <n v="0.255"/>
    <n v="178"/>
  </r>
  <r>
    <x v="37"/>
    <s v="Work Furniture"/>
    <s v="0801-NC-LIBERTY-NC-AB"/>
    <x v="0"/>
    <n v="0.24"/>
    <n v="215"/>
  </r>
  <r>
    <x v="37"/>
    <s v="Work Furniture"/>
    <s v="0801-NC-LIBERTY-NC-AL"/>
    <x v="0"/>
    <n v="0.255"/>
    <n v="178"/>
  </r>
  <r>
    <x v="37"/>
    <s v="Work Furniture"/>
    <s v="0801-NC-LIBERTY-NC-AR"/>
    <x v="0"/>
    <n v="0.255"/>
    <n v="178"/>
  </r>
  <r>
    <x v="37"/>
    <s v="Work Furniture"/>
    <s v="0801-NC-LIBERTY-NC-AZ"/>
    <x v="0"/>
    <n v="0.21"/>
    <n v="200"/>
  </r>
  <r>
    <x v="37"/>
    <s v="Work Furniture"/>
    <s v="0801-NC-LIBERTY-NC-BC"/>
    <x v="0"/>
    <n v="0.24"/>
    <n v="215"/>
  </r>
  <r>
    <x v="37"/>
    <s v="Work Furniture"/>
    <s v="0801-NC-LIBERTY-NC-CA"/>
    <x v="0"/>
    <n v="0.21"/>
    <n v="200"/>
  </r>
  <r>
    <x v="37"/>
    <s v="Work Furniture"/>
    <s v="0801-NC-LIBERTY-NC-CO"/>
    <x v="0"/>
    <n v="0.21"/>
    <n v="200"/>
  </r>
  <r>
    <x v="37"/>
    <s v="Work Furniture"/>
    <s v="0801-NC-LIBERTY-NC-CT"/>
    <x v="2"/>
    <n v="0.44"/>
    <n v="214.4"/>
  </r>
  <r>
    <x v="37"/>
    <s v="Work Furniture"/>
    <s v="0801-NC-LIBERTY-NC-DC"/>
    <x v="2"/>
    <n v="0.13600000000000001"/>
    <n v="153"/>
  </r>
  <r>
    <x v="37"/>
    <s v="Work Furniture"/>
    <s v="0801-NC-LIBERTY-NC-DE"/>
    <x v="0"/>
    <n v="0.255"/>
    <n v="178"/>
  </r>
  <r>
    <x v="37"/>
    <s v="Work Furniture"/>
    <s v="0801-NC-LIBERTY-NC-FL"/>
    <x v="2"/>
    <n v="0.33400000000000002"/>
    <n v="235.5"/>
  </r>
  <r>
    <x v="37"/>
    <s v="Work Furniture"/>
    <s v="0801-NC-LIBERTY-NC-GA"/>
    <x v="2"/>
    <n v="0.628"/>
    <n v="165.7"/>
  </r>
  <r>
    <x v="37"/>
    <s v="Work Furniture"/>
    <s v="0801-NC-LIBERTY-NC-IA"/>
    <x v="2"/>
    <n v="0.46300000000000002"/>
    <n v="151.5"/>
  </r>
  <r>
    <x v="37"/>
    <s v="Work Furniture"/>
    <s v="0801-NC-LIBERTY-NC-ID"/>
    <x v="0"/>
    <n v="0.21"/>
    <n v="200"/>
  </r>
  <r>
    <x v="37"/>
    <s v="Work Furniture"/>
    <s v="0801-NC-LIBERTY-NC-IL"/>
    <x v="2"/>
    <n v="0.54600000000000004"/>
    <n v="194.4"/>
  </r>
  <r>
    <x v="37"/>
    <s v="Work Furniture"/>
    <s v="0801-NC-LIBERTY-NC-IN"/>
    <x v="2"/>
    <n v="0.437"/>
    <n v="174.2"/>
  </r>
  <r>
    <x v="37"/>
    <s v="Work Furniture"/>
    <s v="0801-NC-LIBERTY-NC-KS"/>
    <x v="0"/>
    <n v="0.255"/>
    <n v="178"/>
  </r>
  <r>
    <x v="37"/>
    <s v="Work Furniture"/>
    <s v="0801-NC-LIBERTY-NC-KY"/>
    <x v="2"/>
    <n v="0.45400000000000001"/>
    <n v="195.8"/>
  </r>
  <r>
    <x v="37"/>
    <s v="Work Furniture"/>
    <s v="0801-NC-LIBERTY-NC-LA"/>
    <x v="2"/>
    <n v="0.31900000000000001"/>
    <n v="146.6"/>
  </r>
  <r>
    <x v="37"/>
    <s v="Work Furniture"/>
    <s v="0801-NC-LIBERTY-NC-MA"/>
    <x v="0"/>
    <n v="0.255"/>
    <n v="178"/>
  </r>
  <r>
    <x v="37"/>
    <s v="Work Furniture"/>
    <s v="0801-NC-LIBERTY-NC-MB"/>
    <x v="0"/>
    <n v="0.24"/>
    <n v="215"/>
  </r>
  <r>
    <x v="37"/>
    <s v="Work Furniture"/>
    <s v="0801-NC-LIBERTY-NC-MD"/>
    <x v="2"/>
    <n v="0.36499999999999999"/>
    <n v="181.4"/>
  </r>
  <r>
    <x v="37"/>
    <s v="Work Furniture"/>
    <s v="0801-NC-LIBERTY-NC-ME"/>
    <x v="2"/>
    <n v="0.35699999999999998"/>
    <n v="157.1"/>
  </r>
  <r>
    <x v="37"/>
    <s v="Work Furniture"/>
    <s v="0801-NC-LIBERTY-NC-MI"/>
    <x v="0"/>
    <n v="0.255"/>
    <n v="178"/>
  </r>
  <r>
    <x v="37"/>
    <s v="Work Furniture"/>
    <s v="0801-NC-LIBERTY-NC-MN"/>
    <x v="2"/>
    <n v="0.41799999999999998"/>
    <n v="154.69999999999999"/>
  </r>
  <r>
    <x v="37"/>
    <s v="Work Furniture"/>
    <s v="0801-NC-LIBERTY-NC-MO"/>
    <x v="0"/>
    <n v="0.255"/>
    <n v="178"/>
  </r>
  <r>
    <x v="37"/>
    <s v="Work Furniture"/>
    <s v="0801-NC-LIBERTY-NC-MS"/>
    <x v="2"/>
    <n v="0.44500000000000001"/>
    <n v="182.4"/>
  </r>
  <r>
    <x v="37"/>
    <s v="Work Furniture"/>
    <s v="0801-NC-LIBERTY-NC-MT"/>
    <x v="0"/>
    <n v="0.21"/>
    <n v="200"/>
  </r>
  <r>
    <x v="37"/>
    <s v="Work Furniture"/>
    <s v="0801-NC-LIBERTY-NC-NC"/>
    <x v="2"/>
    <n v="0.25900000000000001"/>
    <n v="129.4"/>
  </r>
  <r>
    <x v="37"/>
    <s v="Work Furniture"/>
    <s v="0801-NC-LIBERTY-NC-ND"/>
    <x v="0"/>
    <n v="0.255"/>
    <n v="178"/>
  </r>
  <r>
    <x v="37"/>
    <s v="Work Furniture"/>
    <s v="0801-NC-LIBERTY-NC-NE"/>
    <x v="2"/>
    <n v="0.44700000000000001"/>
    <n v="220.8"/>
  </r>
  <r>
    <x v="37"/>
    <s v="Work Furniture"/>
    <s v="0801-NC-LIBERTY-NC-NH"/>
    <x v="0"/>
    <n v="0.255"/>
    <n v="178"/>
  </r>
  <r>
    <x v="37"/>
    <s v="Work Furniture"/>
    <s v="0801-NC-LIBERTY-NC-NJ"/>
    <x v="2"/>
    <n v="0.374"/>
    <n v="187.9"/>
  </r>
  <r>
    <x v="37"/>
    <s v="Work Furniture"/>
    <s v="0801-NC-LIBERTY-NC-NM"/>
    <x v="0"/>
    <n v="0.21"/>
    <n v="200"/>
  </r>
  <r>
    <x v="37"/>
    <s v="Work Furniture"/>
    <s v="0801-NC-LIBERTY-NC-NV"/>
    <x v="0"/>
    <n v="0.21"/>
    <n v="200"/>
  </r>
  <r>
    <x v="37"/>
    <s v="Work Furniture"/>
    <s v="0801-NC-LIBERTY-NC-NY"/>
    <x v="0"/>
    <n v="0.255"/>
    <n v="178"/>
  </r>
  <r>
    <x v="37"/>
    <s v="Work Furniture"/>
    <s v="0801-NC-LIBERTY-NC-OH"/>
    <x v="2"/>
    <n v="0.47299999999999998"/>
    <n v="136.6"/>
  </r>
  <r>
    <x v="37"/>
    <s v="Work Furniture"/>
    <s v="0801-NC-LIBERTY-NC-OK"/>
    <x v="0"/>
    <n v="0.255"/>
    <n v="178"/>
  </r>
  <r>
    <x v="37"/>
    <s v="Work Furniture"/>
    <s v="0801-NC-LIBERTY-NC-ON"/>
    <x v="2"/>
    <n v="0.67700000000000005"/>
    <n v="190.4"/>
  </r>
  <r>
    <x v="37"/>
    <s v="Work Furniture"/>
    <s v="0801-NC-LIBERTY-NC-OR"/>
    <x v="0"/>
    <n v="0.21"/>
    <n v="200"/>
  </r>
  <r>
    <x v="37"/>
    <s v="Work Furniture"/>
    <s v="0801-NC-LIBERTY-NC-PA"/>
    <x v="0"/>
    <n v="0.255"/>
    <n v="178"/>
  </r>
  <r>
    <x v="37"/>
    <s v="Work Furniture"/>
    <s v="0801-NC-LIBERTY-NC-QC"/>
    <x v="0"/>
    <n v="0.39"/>
    <n v="172"/>
  </r>
  <r>
    <x v="37"/>
    <s v="Work Furniture"/>
    <s v="0801-NC-LIBERTY-NC-RI"/>
    <x v="0"/>
    <n v="0.255"/>
    <n v="178"/>
  </r>
  <r>
    <x v="37"/>
    <s v="Work Furniture"/>
    <s v="0801-NC-LIBERTY-NC-SC"/>
    <x v="2"/>
    <n v="0.38200000000000001"/>
    <n v="123.3"/>
  </r>
  <r>
    <x v="37"/>
    <s v="Work Furniture"/>
    <s v="0801-NC-LIBERTY-NC-SD"/>
    <x v="0"/>
    <n v="0.255"/>
    <n v="178"/>
  </r>
  <r>
    <x v="37"/>
    <s v="Work Furniture"/>
    <s v="0801-NC-LIBERTY-NC-SK"/>
    <x v="0"/>
    <n v="0.24"/>
    <n v="215"/>
  </r>
  <r>
    <x v="37"/>
    <s v="Work Furniture"/>
    <s v="0801-NC-LIBERTY-NC-TN"/>
    <x v="2"/>
    <n v="0.439"/>
    <n v="157"/>
  </r>
  <r>
    <x v="37"/>
    <s v="Work Furniture"/>
    <s v="0801-NC-LIBERTY-NC-TX"/>
    <x v="0"/>
    <n v="0.255"/>
    <n v="178"/>
  </r>
  <r>
    <x v="37"/>
    <s v="Work Furniture"/>
    <s v="0801-NC-LIBERTY-NC-UT"/>
    <x v="0"/>
    <n v="0.21"/>
    <n v="200"/>
  </r>
  <r>
    <x v="37"/>
    <s v="Work Furniture"/>
    <s v="0801-NC-LIBERTY-NC-VA"/>
    <x v="2"/>
    <n v="0.39200000000000002"/>
    <n v="148.6"/>
  </r>
  <r>
    <x v="37"/>
    <s v="Work Furniture"/>
    <s v="0801-NC-LIBERTY-NC-VT"/>
    <x v="0"/>
    <n v="0.255"/>
    <n v="178"/>
  </r>
  <r>
    <x v="37"/>
    <s v="Work Furniture"/>
    <s v="0801-NC-LIBERTY-NC-WA"/>
    <x v="2"/>
    <n v="0.55400000000000005"/>
    <n v="361.2"/>
  </r>
  <r>
    <x v="37"/>
    <s v="Work Furniture"/>
    <s v="0801-NC-LIBERTY-NC-WI"/>
    <x v="2"/>
    <n v="0.434"/>
    <n v="180.8"/>
  </r>
  <r>
    <x v="37"/>
    <s v="Work Furniture"/>
    <s v="0801-NC-LIBERTY-NC-WV"/>
    <x v="0"/>
    <n v="0.255"/>
    <n v="178"/>
  </r>
  <r>
    <x v="37"/>
    <s v="Work Furniture"/>
    <s v="0801-NC-LIBERTY-NC-WY"/>
    <x v="0"/>
    <n v="0.21"/>
    <n v="200"/>
  </r>
  <r>
    <x v="38"/>
    <s v="Work Furniture"/>
    <s v="0803-NC-LIBERTY-AB-NC"/>
    <x v="0"/>
    <n v="0.24"/>
    <n v="215"/>
  </r>
  <r>
    <x v="38"/>
    <s v="Work Furniture"/>
    <s v="0803-NC-LIBERTY-AL-NC"/>
    <x v="0"/>
    <n v="0.255"/>
    <n v="178"/>
  </r>
  <r>
    <x v="38"/>
    <s v="Work Furniture"/>
    <s v="0803-NC-LIBERTY-AR-NC"/>
    <x v="2"/>
    <n v="0.45"/>
    <n v="237"/>
  </r>
  <r>
    <x v="38"/>
    <s v="Work Furniture"/>
    <s v="0803-NC-LIBERTY-AZ-NC"/>
    <x v="0"/>
    <n v="0.255"/>
    <n v="178"/>
  </r>
  <r>
    <x v="38"/>
    <s v="Work Furniture"/>
    <s v="0803-NC-LIBERTY-BC-NC"/>
    <x v="0"/>
    <n v="0.24"/>
    <n v="215"/>
  </r>
  <r>
    <x v="38"/>
    <s v="Work Furniture"/>
    <s v="0803-NC-LIBERTY-CA-NC"/>
    <x v="0"/>
    <n v="0.255"/>
    <n v="178"/>
  </r>
  <r>
    <x v="38"/>
    <s v="Work Furniture"/>
    <s v="0803-NC-LIBERTY-CO-NC"/>
    <x v="0"/>
    <n v="0.255"/>
    <n v="178"/>
  </r>
  <r>
    <x v="38"/>
    <s v="Work Furniture"/>
    <s v="0803-NC-LIBERTY-CT-NC"/>
    <x v="0"/>
    <n v="0.255"/>
    <n v="178"/>
  </r>
  <r>
    <x v="38"/>
    <s v="Work Furniture"/>
    <s v="0803-NC-LIBERTY-DC-NC"/>
    <x v="2"/>
    <n v="7.0000000000000007E-2"/>
    <n v="147"/>
  </r>
  <r>
    <x v="38"/>
    <s v="Work Furniture"/>
    <s v="0803-NC-LIBERTY-DE-NC"/>
    <x v="0"/>
    <n v="0.255"/>
    <n v="178"/>
  </r>
  <r>
    <x v="38"/>
    <s v="Work Furniture"/>
    <s v="0803-NC-LIBERTY-FL-NC"/>
    <x v="2"/>
    <n v="0.58499999999999996"/>
    <n v="191.8"/>
  </r>
  <r>
    <x v="38"/>
    <s v="Work Furniture"/>
    <s v="0803-NC-LIBERTY-GA-NC"/>
    <x v="0"/>
    <n v="0.255"/>
    <n v="178"/>
  </r>
  <r>
    <x v="38"/>
    <s v="Work Furniture"/>
    <s v="0803-NC-LIBERTY-IA-NC"/>
    <x v="0"/>
    <n v="0.255"/>
    <n v="178"/>
  </r>
  <r>
    <x v="38"/>
    <s v="Work Furniture"/>
    <s v="0803-NC-LIBERTY-ID-NC"/>
    <x v="2"/>
    <n v="7.0000000000000007E-2"/>
    <n v="242"/>
  </r>
  <r>
    <x v="38"/>
    <s v="Work Furniture"/>
    <s v="0803-NC-LIBERTY-IL-NC"/>
    <x v="0"/>
    <n v="0.255"/>
    <n v="178"/>
  </r>
  <r>
    <x v="38"/>
    <s v="Work Furniture"/>
    <s v="0803-NC-LIBERTY-IN-NC"/>
    <x v="0"/>
    <n v="0.255"/>
    <n v="178"/>
  </r>
  <r>
    <x v="38"/>
    <s v="Work Furniture"/>
    <s v="0803-NC-LIBERTY-KS-NC"/>
    <x v="0"/>
    <n v="0.255"/>
    <n v="178"/>
  </r>
  <r>
    <x v="38"/>
    <s v="Work Furniture"/>
    <s v="0803-NC-LIBERTY-KY-NC"/>
    <x v="2"/>
    <n v="0.34899999999999998"/>
    <n v="169.5"/>
  </r>
  <r>
    <x v="38"/>
    <s v="Work Furniture"/>
    <s v="0803-NC-LIBERTY-LA-NC"/>
    <x v="0"/>
    <n v="0.255"/>
    <n v="178"/>
  </r>
  <r>
    <x v="38"/>
    <s v="Work Furniture"/>
    <s v="0803-NC-LIBERTY-MA-NC"/>
    <x v="0"/>
    <n v="0.255"/>
    <n v="178"/>
  </r>
  <r>
    <x v="38"/>
    <s v="Work Furniture"/>
    <s v="0803-NC-LIBERTY-MB-NC"/>
    <x v="0"/>
    <n v="0.24"/>
    <n v="215"/>
  </r>
  <r>
    <x v="38"/>
    <s v="Work Furniture"/>
    <s v="0803-NC-LIBERTY-MD-NC"/>
    <x v="2"/>
    <n v="0.42199999999999999"/>
    <n v="153.5"/>
  </r>
  <r>
    <x v="38"/>
    <s v="Work Furniture"/>
    <s v="0803-NC-LIBERTY-ME-NC"/>
    <x v="0"/>
    <n v="0.255"/>
    <n v="178"/>
  </r>
  <r>
    <x v="38"/>
    <s v="Work Furniture"/>
    <s v="0803-NC-LIBERTY-MI-NC"/>
    <x v="2"/>
    <n v="0.496"/>
    <n v="241"/>
  </r>
  <r>
    <x v="38"/>
    <s v="Work Furniture"/>
    <s v="0803-NC-LIBERTY-MN-NC"/>
    <x v="0"/>
    <n v="0.255"/>
    <n v="178"/>
  </r>
  <r>
    <x v="38"/>
    <s v="Work Furniture"/>
    <s v="0803-NC-LIBERTY-MO-NC"/>
    <x v="2"/>
    <n v="0.41"/>
    <n v="275.60000000000002"/>
  </r>
  <r>
    <x v="38"/>
    <s v="Work Furniture"/>
    <s v="0803-NC-LIBERTY-MS-NC"/>
    <x v="0"/>
    <n v="0.255"/>
    <n v="178"/>
  </r>
  <r>
    <x v="38"/>
    <s v="Work Furniture"/>
    <s v="0803-NC-LIBERTY-MT-NC"/>
    <x v="0"/>
    <n v="0.255"/>
    <n v="178"/>
  </r>
  <r>
    <x v="38"/>
    <s v="Work Furniture"/>
    <s v="0803-NC-LIBERTY-NC-NC"/>
    <x v="2"/>
    <n v="0.31900000000000001"/>
    <n v="119.8"/>
  </r>
  <r>
    <x v="38"/>
    <s v="Work Furniture"/>
    <s v="0803-NC-LIBERTY-ND-NC"/>
    <x v="0"/>
    <n v="0.255"/>
    <n v="178"/>
  </r>
  <r>
    <x v="38"/>
    <s v="Work Furniture"/>
    <s v="0803-NC-LIBERTY-NE-NC"/>
    <x v="0"/>
    <n v="0.255"/>
    <n v="178"/>
  </r>
  <r>
    <x v="38"/>
    <s v="Work Furniture"/>
    <s v="0803-NC-LIBERTY-NH-NC"/>
    <x v="0"/>
    <n v="0.255"/>
    <n v="178"/>
  </r>
  <r>
    <x v="38"/>
    <s v="Work Furniture"/>
    <s v="0803-NC-LIBERTY-NJ-NC"/>
    <x v="2"/>
    <n v="0.46200000000000002"/>
    <n v="153.80000000000001"/>
  </r>
  <r>
    <x v="38"/>
    <s v="Work Furniture"/>
    <s v="0803-NC-LIBERTY-NM-NC"/>
    <x v="0"/>
    <n v="0.255"/>
    <n v="178"/>
  </r>
  <r>
    <x v="38"/>
    <s v="Work Furniture"/>
    <s v="0803-NC-LIBERTY-NV-NC"/>
    <x v="0"/>
    <n v="0.255"/>
    <n v="178"/>
  </r>
  <r>
    <x v="38"/>
    <s v="Work Furniture"/>
    <s v="0803-NC-LIBERTY-NY-NC"/>
    <x v="2"/>
    <n v="0.39200000000000002"/>
    <n v="148.6"/>
  </r>
  <r>
    <x v="38"/>
    <s v="Work Furniture"/>
    <s v="0803-NC-LIBERTY-OH-NC"/>
    <x v="0"/>
    <n v="0.255"/>
    <n v="178"/>
  </r>
  <r>
    <x v="38"/>
    <s v="Work Furniture"/>
    <s v="0803-NC-LIBERTY-OK-NC"/>
    <x v="0"/>
    <n v="0.255"/>
    <n v="178"/>
  </r>
  <r>
    <x v="38"/>
    <s v="Work Furniture"/>
    <s v="0803-NC-LIBERTY-ON-NC"/>
    <x v="2"/>
    <n v="0.45600000000000002"/>
    <n v="235.8"/>
  </r>
  <r>
    <x v="38"/>
    <s v="Work Furniture"/>
    <s v="0803-NC-LIBERTY-OR-NC"/>
    <x v="0"/>
    <n v="0.255"/>
    <n v="178"/>
  </r>
  <r>
    <x v="38"/>
    <s v="Work Furniture"/>
    <s v="0803-NC-LIBERTY-PA-NC"/>
    <x v="0"/>
    <n v="0.255"/>
    <n v="178"/>
  </r>
  <r>
    <x v="38"/>
    <s v="Work Furniture"/>
    <s v="0803-NC-LIBERTY-QC-NC"/>
    <x v="0"/>
    <n v="0.39"/>
    <n v="172"/>
  </r>
  <r>
    <x v="38"/>
    <s v="Work Furniture"/>
    <s v="0803-NC-LIBERTY-RI-NC"/>
    <x v="0"/>
    <n v="0.255"/>
    <n v="178"/>
  </r>
  <r>
    <x v="38"/>
    <s v="Work Furniture"/>
    <s v="0803-NC-LIBERTY-SC-NC"/>
    <x v="2"/>
    <n v="0.52800000000000002"/>
    <n v="126.1"/>
  </r>
  <r>
    <x v="38"/>
    <s v="Work Furniture"/>
    <s v="0803-NC-LIBERTY-SD-NC"/>
    <x v="0"/>
    <n v="0.255"/>
    <n v="178"/>
  </r>
  <r>
    <x v="38"/>
    <s v="Work Furniture"/>
    <s v="0803-NC-LIBERTY-SK-NC"/>
    <x v="0"/>
    <n v="0.24"/>
    <n v="215"/>
  </r>
  <r>
    <x v="38"/>
    <s v="Work Furniture"/>
    <s v="0803-NC-LIBERTY-TN-NC"/>
    <x v="2"/>
    <n v="0.59599999999999997"/>
    <n v="143.69999999999999"/>
  </r>
  <r>
    <x v="38"/>
    <s v="Work Furniture"/>
    <s v="0803-NC-LIBERTY-TX-NC"/>
    <x v="0"/>
    <n v="0.255"/>
    <n v="178"/>
  </r>
  <r>
    <x v="38"/>
    <s v="Work Furniture"/>
    <s v="0803-NC-LIBERTY-UT-NC"/>
    <x v="0"/>
    <n v="0.255"/>
    <n v="178"/>
  </r>
  <r>
    <x v="38"/>
    <s v="Work Furniture"/>
    <s v="0803-NC-LIBERTY-VA-NC"/>
    <x v="0"/>
    <n v="0.255"/>
    <n v="178"/>
  </r>
  <r>
    <x v="38"/>
    <s v="Work Furniture"/>
    <s v="0803-NC-LIBERTY-VT-NC"/>
    <x v="0"/>
    <n v="0.255"/>
    <n v="178"/>
  </r>
  <r>
    <x v="38"/>
    <s v="Work Furniture"/>
    <s v="0803-NC-LIBERTY-WA-NC"/>
    <x v="2"/>
    <n v="0.51900000000000002"/>
    <n v="194.4"/>
  </r>
  <r>
    <x v="38"/>
    <s v="Work Furniture"/>
    <s v="0803-NC-LIBERTY-WI-NC"/>
    <x v="2"/>
    <n v="0.46"/>
    <n v="187.5"/>
  </r>
  <r>
    <x v="38"/>
    <s v="Work Furniture"/>
    <s v="0803-NC-LIBERTY-WV-NC"/>
    <x v="0"/>
    <n v="0.255"/>
    <n v="178"/>
  </r>
  <r>
    <x v="38"/>
    <s v="Work Furniture"/>
    <s v="0803-NC-LIBERTY-WY-NC"/>
    <x v="0"/>
    <n v="0.255"/>
    <n v="178"/>
  </r>
  <r>
    <x v="38"/>
    <s v="Work Furniture"/>
    <s v="0803-NC-LIBERTY-NC-AB"/>
    <x v="0"/>
    <n v="0.24"/>
    <n v="215"/>
  </r>
  <r>
    <x v="38"/>
    <s v="Work Furniture"/>
    <s v="0803-NC-LIBERTY-NC-AL"/>
    <x v="0"/>
    <n v="0.255"/>
    <n v="178"/>
  </r>
  <r>
    <x v="38"/>
    <s v="Work Furniture"/>
    <s v="0803-NC-LIBERTY-NC-AR"/>
    <x v="0"/>
    <n v="0.255"/>
    <n v="178"/>
  </r>
  <r>
    <x v="38"/>
    <s v="Work Furniture"/>
    <s v="0803-NC-LIBERTY-NC-AZ"/>
    <x v="0"/>
    <n v="0.21"/>
    <n v="200"/>
  </r>
  <r>
    <x v="38"/>
    <s v="Work Furniture"/>
    <s v="0803-NC-LIBERTY-NC-BC"/>
    <x v="0"/>
    <n v="0.24"/>
    <n v="215"/>
  </r>
  <r>
    <x v="38"/>
    <s v="Work Furniture"/>
    <s v="0803-NC-LIBERTY-NC-CA"/>
    <x v="0"/>
    <n v="0.21"/>
    <n v="200"/>
  </r>
  <r>
    <x v="38"/>
    <s v="Work Furniture"/>
    <s v="0803-NC-LIBERTY-NC-CO"/>
    <x v="0"/>
    <n v="0.21"/>
    <n v="200"/>
  </r>
  <r>
    <x v="38"/>
    <s v="Work Furniture"/>
    <s v="0803-NC-LIBERTY-NC-CT"/>
    <x v="2"/>
    <n v="0.44"/>
    <n v="214.4"/>
  </r>
  <r>
    <x v="38"/>
    <s v="Work Furniture"/>
    <s v="0803-NC-LIBERTY-NC-DC"/>
    <x v="2"/>
    <n v="0.13600000000000001"/>
    <n v="153"/>
  </r>
  <r>
    <x v="38"/>
    <s v="Work Furniture"/>
    <s v="0803-NC-LIBERTY-NC-DE"/>
    <x v="0"/>
    <n v="0.255"/>
    <n v="178"/>
  </r>
  <r>
    <x v="38"/>
    <s v="Work Furniture"/>
    <s v="0803-NC-LIBERTY-NC-FL"/>
    <x v="0"/>
    <n v="0.255"/>
    <n v="178"/>
  </r>
  <r>
    <x v="38"/>
    <s v="Work Furniture"/>
    <s v="0803-NC-LIBERTY-NC-GA"/>
    <x v="2"/>
    <n v="0.628"/>
    <n v="165.7"/>
  </r>
  <r>
    <x v="38"/>
    <s v="Work Furniture"/>
    <s v="0803-NC-LIBERTY-NC-IA"/>
    <x v="2"/>
    <n v="0.46300000000000002"/>
    <n v="151.5"/>
  </r>
  <r>
    <x v="38"/>
    <s v="Work Furniture"/>
    <s v="0803-NC-LIBERTY-NC-ID"/>
    <x v="0"/>
    <n v="0.21"/>
    <n v="200"/>
  </r>
  <r>
    <x v="38"/>
    <s v="Work Furniture"/>
    <s v="0803-NC-LIBERTY-NC-IL"/>
    <x v="2"/>
    <n v="0.54600000000000004"/>
    <n v="194.4"/>
  </r>
  <r>
    <x v="38"/>
    <s v="Work Furniture"/>
    <s v="0803-NC-LIBERTY-NC-IN"/>
    <x v="0"/>
    <n v="0.255"/>
    <n v="178"/>
  </r>
  <r>
    <x v="38"/>
    <s v="Work Furniture"/>
    <s v="0803-NC-LIBERTY-NC-KS"/>
    <x v="0"/>
    <n v="0.255"/>
    <n v="178"/>
  </r>
  <r>
    <x v="38"/>
    <s v="Work Furniture"/>
    <s v="0803-NC-LIBERTY-NC-KY"/>
    <x v="0"/>
    <n v="0.255"/>
    <n v="178"/>
  </r>
  <r>
    <x v="38"/>
    <s v="Work Furniture"/>
    <s v="0803-NC-LIBERTY-NC-LA"/>
    <x v="2"/>
    <n v="0.31900000000000001"/>
    <n v="146.6"/>
  </r>
  <r>
    <x v="38"/>
    <s v="Work Furniture"/>
    <s v="0803-NC-LIBERTY-NC-MA"/>
    <x v="0"/>
    <n v="0.255"/>
    <n v="178"/>
  </r>
  <r>
    <x v="38"/>
    <s v="Work Furniture"/>
    <s v="0803-NC-LIBERTY-NC-MB"/>
    <x v="0"/>
    <n v="0.24"/>
    <n v="215"/>
  </r>
  <r>
    <x v="38"/>
    <s v="Work Furniture"/>
    <s v="0803-NC-LIBERTY-NC-MD"/>
    <x v="2"/>
    <n v="0.36499999999999999"/>
    <n v="181.4"/>
  </r>
  <r>
    <x v="38"/>
    <s v="Work Furniture"/>
    <s v="0803-NC-LIBERTY-NC-ME"/>
    <x v="2"/>
    <n v="0.35699999999999998"/>
    <n v="157.1"/>
  </r>
  <r>
    <x v="38"/>
    <s v="Work Furniture"/>
    <s v="0803-NC-LIBERTY-NC-MI"/>
    <x v="2"/>
    <n v="0.28999999999999998"/>
    <n v="138.19999999999999"/>
  </r>
  <r>
    <x v="38"/>
    <s v="Work Furniture"/>
    <s v="0803-NC-LIBERTY-NC-MN"/>
    <x v="2"/>
    <n v="0.41799999999999998"/>
    <n v="154.69999999999999"/>
  </r>
  <r>
    <x v="38"/>
    <s v="Work Furniture"/>
    <s v="0803-NC-LIBERTY-NC-MO"/>
    <x v="0"/>
    <n v="0.255"/>
    <n v="178"/>
  </r>
  <r>
    <x v="38"/>
    <s v="Work Furniture"/>
    <s v="0803-NC-LIBERTY-NC-MS"/>
    <x v="2"/>
    <n v="0.44500000000000001"/>
    <n v="182.4"/>
  </r>
  <r>
    <x v="38"/>
    <s v="Work Furniture"/>
    <s v="0803-NC-LIBERTY-NC-MT"/>
    <x v="0"/>
    <n v="0.21"/>
    <n v="200"/>
  </r>
  <r>
    <x v="38"/>
    <s v="Work Furniture"/>
    <s v="0803-NC-LIBERTY-NC-NC"/>
    <x v="2"/>
    <n v="0.25900000000000001"/>
    <n v="129.4"/>
  </r>
  <r>
    <x v="38"/>
    <s v="Work Furniture"/>
    <s v="0803-NC-LIBERTY-NC-ND"/>
    <x v="0"/>
    <n v="0.255"/>
    <n v="178"/>
  </r>
  <r>
    <x v="38"/>
    <s v="Work Furniture"/>
    <s v="0803-NC-LIBERTY-NC-NE"/>
    <x v="2"/>
    <n v="0.44700000000000001"/>
    <n v="220.8"/>
  </r>
  <r>
    <x v="38"/>
    <s v="Work Furniture"/>
    <s v="0803-NC-LIBERTY-NC-NH"/>
    <x v="0"/>
    <n v="0.255"/>
    <n v="178"/>
  </r>
  <r>
    <x v="38"/>
    <s v="Work Furniture"/>
    <s v="0803-NC-LIBERTY-NC-NJ"/>
    <x v="2"/>
    <n v="0.374"/>
    <n v="187.9"/>
  </r>
  <r>
    <x v="38"/>
    <s v="Work Furniture"/>
    <s v="0803-NC-LIBERTY-NC-NM"/>
    <x v="0"/>
    <n v="0.21"/>
    <n v="200"/>
  </r>
  <r>
    <x v="38"/>
    <s v="Work Furniture"/>
    <s v="0803-NC-LIBERTY-NC-NV"/>
    <x v="0"/>
    <n v="0.21"/>
    <n v="200"/>
  </r>
  <r>
    <x v="38"/>
    <s v="Work Furniture"/>
    <s v="0803-NC-LIBERTY-NC-NY"/>
    <x v="0"/>
    <n v="0.255"/>
    <n v="178"/>
  </r>
  <r>
    <x v="38"/>
    <s v="Work Furniture"/>
    <s v="0803-NC-LIBERTY-NC-OH"/>
    <x v="2"/>
    <n v="0.47299999999999998"/>
    <n v="136.6"/>
  </r>
  <r>
    <x v="38"/>
    <s v="Work Furniture"/>
    <s v="0803-NC-LIBERTY-NC-OK"/>
    <x v="0"/>
    <n v="0.255"/>
    <n v="178"/>
  </r>
  <r>
    <x v="38"/>
    <s v="Work Furniture"/>
    <s v="0803-NC-LIBERTY-NC-ON"/>
    <x v="2"/>
    <n v="0.67700000000000005"/>
    <n v="190.4"/>
  </r>
  <r>
    <x v="38"/>
    <s v="Work Furniture"/>
    <s v="0803-NC-LIBERTY-NC-OR"/>
    <x v="0"/>
    <n v="0.21"/>
    <n v="200"/>
  </r>
  <r>
    <x v="38"/>
    <s v="Work Furniture"/>
    <s v="0803-NC-LIBERTY-NC-PA"/>
    <x v="0"/>
    <n v="0.255"/>
    <n v="178"/>
  </r>
  <r>
    <x v="38"/>
    <s v="Work Furniture"/>
    <s v="0803-NC-LIBERTY-NC-QC"/>
    <x v="0"/>
    <n v="0.39"/>
    <n v="172"/>
  </r>
  <r>
    <x v="38"/>
    <s v="Work Furniture"/>
    <s v="0803-NC-LIBERTY-NC-RI"/>
    <x v="0"/>
    <n v="0.255"/>
    <n v="178"/>
  </r>
  <r>
    <x v="38"/>
    <s v="Work Furniture"/>
    <s v="0803-NC-LIBERTY-NC-SC"/>
    <x v="2"/>
    <n v="0.38200000000000001"/>
    <n v="123.3"/>
  </r>
  <r>
    <x v="38"/>
    <s v="Work Furniture"/>
    <s v="0803-NC-LIBERTY-NC-SD"/>
    <x v="0"/>
    <n v="0.255"/>
    <n v="178"/>
  </r>
  <r>
    <x v="38"/>
    <s v="Work Furniture"/>
    <s v="0803-NC-LIBERTY-NC-SK"/>
    <x v="0"/>
    <n v="0.24"/>
    <n v="215"/>
  </r>
  <r>
    <x v="38"/>
    <s v="Work Furniture"/>
    <s v="0803-NC-LIBERTY-NC-TN"/>
    <x v="2"/>
    <n v="0.439"/>
    <n v="157"/>
  </r>
  <r>
    <x v="38"/>
    <s v="Work Furniture"/>
    <s v="0803-NC-LIBERTY-NC-TX"/>
    <x v="0"/>
    <n v="0.255"/>
    <n v="178"/>
  </r>
  <r>
    <x v="38"/>
    <s v="Work Furniture"/>
    <s v="0803-NC-LIBERTY-NC-UT"/>
    <x v="0"/>
    <n v="0.21"/>
    <n v="200"/>
  </r>
  <r>
    <x v="38"/>
    <s v="Work Furniture"/>
    <s v="0803-NC-LIBERTY-NC-VA"/>
    <x v="2"/>
    <n v="0.39200000000000002"/>
    <n v="148.6"/>
  </r>
  <r>
    <x v="38"/>
    <s v="Work Furniture"/>
    <s v="0803-NC-LIBERTY-NC-VT"/>
    <x v="0"/>
    <n v="0.255"/>
    <n v="178"/>
  </r>
  <r>
    <x v="38"/>
    <s v="Work Furniture"/>
    <s v="0803-NC-LIBERTY-NC-WA"/>
    <x v="0"/>
    <n v="0.21"/>
    <n v="200"/>
  </r>
  <r>
    <x v="38"/>
    <s v="Work Furniture"/>
    <s v="0803-NC-LIBERTY-NC-WI"/>
    <x v="2"/>
    <n v="0.434"/>
    <n v="180.8"/>
  </r>
  <r>
    <x v="38"/>
    <s v="Work Furniture"/>
    <s v="0803-NC-LIBERTY-NC-WV"/>
    <x v="0"/>
    <n v="0.255"/>
    <n v="178"/>
  </r>
  <r>
    <x v="38"/>
    <s v="Work Furniture"/>
    <s v="0803-NC-LIBERTY-NC-WY"/>
    <x v="0"/>
    <n v="0.21"/>
    <n v="200"/>
  </r>
  <r>
    <x v="39"/>
    <s v="Adjustable Bed"/>
    <s v="0903-TX-EL PASO-AB-TX"/>
    <x v="2"/>
    <n v="7.0000000000000007E-2"/>
    <n v="286"/>
  </r>
  <r>
    <x v="39"/>
    <s v="Adjustable Bed"/>
    <s v="0903-TX-EL PASO-AL-TX"/>
    <x v="2"/>
    <n v="0.52100000000000002"/>
    <n v="222.2"/>
  </r>
  <r>
    <x v="39"/>
    <s v="Adjustable Bed"/>
    <s v="0903-TX-EL PASO-AR-TX"/>
    <x v="5"/>
    <n v="0.42299999999999999"/>
    <n v="155"/>
  </r>
  <r>
    <x v="39"/>
    <s v="Adjustable Bed"/>
    <s v="0903-TX-EL PASO-AZ-TX"/>
    <x v="1"/>
    <n v="0.51"/>
    <n v="204.8"/>
  </r>
  <r>
    <x v="39"/>
    <s v="Adjustable Bed"/>
    <s v="0903-TX-EL PASO-BC-TX"/>
    <x v="2"/>
    <n v="7.0000000000000007E-2"/>
    <n v="464"/>
  </r>
  <r>
    <x v="39"/>
    <s v="Adjustable Bed"/>
    <s v="0903-TX-EL PASO-CA-TX"/>
    <x v="1"/>
    <n v="0.58799999999999997"/>
    <n v="269.8"/>
  </r>
  <r>
    <x v="39"/>
    <s v="Adjustable Bed"/>
    <s v="0903-TX-EL PASO-CO-TX"/>
    <x v="2"/>
    <n v="0.13500000000000001"/>
    <n v="165.4"/>
  </r>
  <r>
    <x v="39"/>
    <s v="Adjustable Bed"/>
    <s v="0903-TX-EL PASO-CT-TX"/>
    <x v="2"/>
    <n v="7.0000000000000007E-2"/>
    <n v="211"/>
  </r>
  <r>
    <x v="39"/>
    <s v="Adjustable Bed"/>
    <s v="0903-TX-EL PASO-DC-TX"/>
    <x v="2"/>
    <n v="7.0000000000000007E-2"/>
    <n v="211"/>
  </r>
  <r>
    <x v="39"/>
    <s v="Adjustable Bed"/>
    <s v="0903-TX-EL PASO-DE-TX"/>
    <x v="2"/>
    <n v="0.22"/>
    <n v="227.2"/>
  </r>
  <r>
    <x v="39"/>
    <s v="Adjustable Bed"/>
    <s v="0903-TX-EL PASO-FL-TX"/>
    <x v="2"/>
    <n v="0.57699999999999996"/>
    <n v="173.7"/>
  </r>
  <r>
    <x v="39"/>
    <s v="Adjustable Bed"/>
    <s v="0903-TX-EL PASO-GA-TX"/>
    <x v="5"/>
    <n v="0.23400000000000001"/>
    <n v="145"/>
  </r>
  <r>
    <x v="39"/>
    <s v="Adjustable Bed"/>
    <s v="0903-TX-EL PASO-IA-TX"/>
    <x v="2"/>
    <n v="-0.51800000000000002"/>
    <n v="165"/>
  </r>
  <r>
    <x v="39"/>
    <s v="Adjustable Bed"/>
    <s v="0903-TX-EL PASO-ID-TX"/>
    <x v="2"/>
    <n v="7.0000000000000007E-2"/>
    <n v="211"/>
  </r>
  <r>
    <x v="39"/>
    <s v="Adjustable Bed"/>
    <s v="0903-TX-EL PASO-IL-TX"/>
    <x v="1"/>
    <n v="0.35699999999999998"/>
    <n v="272.5"/>
  </r>
  <r>
    <x v="39"/>
    <s v="Adjustable Bed"/>
    <s v="0903-TX-EL PASO-IN-TX"/>
    <x v="1"/>
    <n v="0.373"/>
    <n v="375"/>
  </r>
  <r>
    <x v="39"/>
    <s v="Adjustable Bed"/>
    <s v="0903-TX-EL PASO-KS-TX"/>
    <x v="2"/>
    <n v="0.29899999999999999"/>
    <n v="132.19999999999999"/>
  </r>
  <r>
    <x v="39"/>
    <s v="Adjustable Bed"/>
    <s v="0903-TX-EL PASO-KY-TX"/>
    <x v="2"/>
    <n v="0.39600000000000002"/>
    <n v="184.3"/>
  </r>
  <r>
    <x v="39"/>
    <s v="Adjustable Bed"/>
    <s v="0903-TX-EL PASO-LA-TX"/>
    <x v="1"/>
    <n v="0.126"/>
    <n v="135"/>
  </r>
  <r>
    <x v="39"/>
    <s v="Adjustable Bed"/>
    <s v="0903-TX-EL PASO-MA-TX"/>
    <x v="1"/>
    <n v="0.216"/>
    <n v="116.8"/>
  </r>
  <r>
    <x v="39"/>
    <s v="Adjustable Bed"/>
    <s v="0903-TX-EL PASO-MB-TX"/>
    <x v="2"/>
    <n v="7.0000000000000007E-2"/>
    <n v="286"/>
  </r>
  <r>
    <x v="39"/>
    <s v="Adjustable Bed"/>
    <s v="0903-TX-EL PASO-MD-TX"/>
    <x v="2"/>
    <n v="0.439"/>
    <n v="227.8"/>
  </r>
  <r>
    <x v="39"/>
    <s v="Adjustable Bed"/>
    <s v="0903-TX-EL PASO-ME-TX"/>
    <x v="2"/>
    <n v="7.0000000000000007E-2"/>
    <n v="242"/>
  </r>
  <r>
    <x v="39"/>
    <s v="Adjustable Bed"/>
    <s v="0903-TX-EL PASO-MI-TX"/>
    <x v="2"/>
    <n v="0.309"/>
    <n v="231.7"/>
  </r>
  <r>
    <x v="39"/>
    <s v="Adjustable Bed"/>
    <s v="0903-TX-EL PASO-MN-TX"/>
    <x v="2"/>
    <n v="0.49099999999999999"/>
    <n v="235"/>
  </r>
  <r>
    <x v="39"/>
    <s v="Adjustable Bed"/>
    <s v="0903-TX-EL PASO-MO-TX"/>
    <x v="2"/>
    <n v="0.54600000000000004"/>
    <n v="205.9"/>
  </r>
  <r>
    <x v="39"/>
    <s v="Adjustable Bed"/>
    <s v="0903-TX-EL PASO-MS-TX"/>
    <x v="1"/>
    <n v="0.42599999999999999"/>
    <n v="256.5"/>
  </r>
  <r>
    <x v="39"/>
    <s v="Adjustable Bed"/>
    <s v="0903-TX-EL PASO-MT-TX"/>
    <x v="2"/>
    <n v="7.0000000000000007E-2"/>
    <n v="211"/>
  </r>
  <r>
    <x v="39"/>
    <s v="Adjustable Bed"/>
    <s v="0903-TX-EL PASO-NC-TX"/>
    <x v="5"/>
    <n v="0.39100000000000001"/>
    <n v="129"/>
  </r>
  <r>
    <x v="39"/>
    <s v="Adjustable Bed"/>
    <s v="0903-TX-EL PASO-ND-TX"/>
    <x v="2"/>
    <n v="7.0000000000000007E-2"/>
    <n v="211"/>
  </r>
  <r>
    <x v="39"/>
    <s v="Adjustable Bed"/>
    <s v="0903-TX-EL PASO-NE-TX"/>
    <x v="1"/>
    <n v="0.126"/>
    <n v="135"/>
  </r>
  <r>
    <x v="39"/>
    <s v="Adjustable Bed"/>
    <s v="0903-TX-EL PASO-NH-TX"/>
    <x v="1"/>
    <n v="0.26500000000000001"/>
    <n v="262.5"/>
  </r>
  <r>
    <x v="39"/>
    <s v="Adjustable Bed"/>
    <s v="0903-TX-EL PASO-NJ-TX"/>
    <x v="2"/>
    <n v="0.45700000000000002"/>
    <n v="221.5"/>
  </r>
  <r>
    <x v="39"/>
    <s v="Adjustable Bed"/>
    <s v="0903-TX-EL PASO-NM-TX"/>
    <x v="2"/>
    <n v="0.5"/>
    <n v="172.1"/>
  </r>
  <r>
    <x v="39"/>
    <s v="Adjustable Bed"/>
    <s v="0903-TX-EL PASO-NV-TX"/>
    <x v="2"/>
    <n v="7.0000000000000007E-2"/>
    <n v="186"/>
  </r>
  <r>
    <x v="39"/>
    <s v="Adjustable Bed"/>
    <s v="0903-TX-EL PASO-NY-TX"/>
    <x v="2"/>
    <n v="0.36699999999999999"/>
    <n v="227.4"/>
  </r>
  <r>
    <x v="39"/>
    <s v="Adjustable Bed"/>
    <s v="0903-TX-EL PASO-OH-TX"/>
    <x v="2"/>
    <n v="0.61199999999999999"/>
    <n v="258.39999999999998"/>
  </r>
  <r>
    <x v="39"/>
    <s v="Adjustable Bed"/>
    <s v="0903-TX-EL PASO-OK-TX"/>
    <x v="2"/>
    <n v="0.49"/>
    <n v="134.80000000000001"/>
  </r>
  <r>
    <x v="39"/>
    <s v="Adjustable Bed"/>
    <s v="0903-TX-EL PASO-ON-TX"/>
    <x v="2"/>
    <n v="0.45200000000000001"/>
    <n v="263.10000000000002"/>
  </r>
  <r>
    <x v="39"/>
    <s v="Adjustable Bed"/>
    <s v="0903-TX-EL PASO-OR-TX"/>
    <x v="2"/>
    <n v="7.0000000000000007E-2"/>
    <n v="211"/>
  </r>
  <r>
    <x v="39"/>
    <s v="Adjustable Bed"/>
    <s v="0903-TX-EL PASO-PA-TX"/>
    <x v="1"/>
    <n v="0.54900000000000004"/>
    <n v="375"/>
  </r>
  <r>
    <x v="39"/>
    <s v="Adjustable Bed"/>
    <s v="0903-TX-EL PASO-QC-TX"/>
    <x v="2"/>
    <n v="7.0000000000000007E-2"/>
    <n v="286"/>
  </r>
  <r>
    <x v="39"/>
    <s v="Adjustable Bed"/>
    <s v="0903-TX-EL PASO-RI-TX"/>
    <x v="2"/>
    <n v="7.0000000000000007E-2"/>
    <n v="242"/>
  </r>
  <r>
    <x v="39"/>
    <s v="Adjustable Bed"/>
    <s v="0903-TX-EL PASO-SC-TX"/>
    <x v="2"/>
    <n v="0.34200000000000003"/>
    <n v="174.8"/>
  </r>
  <r>
    <x v="39"/>
    <s v="Adjustable Bed"/>
    <s v="0903-TX-EL PASO-SD-TX"/>
    <x v="2"/>
    <n v="7.0000000000000007E-2"/>
    <n v="186"/>
  </r>
  <r>
    <x v="39"/>
    <s v="Adjustable Bed"/>
    <s v="0903-TX-EL PASO-SK-TX"/>
    <x v="2"/>
    <n v="7.0000000000000007E-2"/>
    <n v="286"/>
  </r>
  <r>
    <x v="39"/>
    <s v="Adjustable Bed"/>
    <s v="0903-TX-EL PASO-TN-TX"/>
    <x v="1"/>
    <n v="0.35399999999999998"/>
    <n v="208.5"/>
  </r>
  <r>
    <x v="39"/>
    <s v="Adjustable Bed"/>
    <s v="0903-TX-EL PASO-TX-TX"/>
    <x v="2"/>
    <n v="0.51500000000000001"/>
    <n v="190.2"/>
  </r>
  <r>
    <x v="39"/>
    <s v="Adjustable Bed"/>
    <s v="0903-TX-EL PASO-UT-TX"/>
    <x v="2"/>
    <n v="0.36499999999999999"/>
    <n v="170.1"/>
  </r>
  <r>
    <x v="39"/>
    <s v="Adjustable Bed"/>
    <s v="0903-TX-EL PASO-VA-TX"/>
    <x v="2"/>
    <n v="7.0000000000000007E-2"/>
    <n v="211"/>
  </r>
  <r>
    <x v="39"/>
    <s v="Adjustable Bed"/>
    <s v="0903-TX-EL PASO-VT-TX"/>
    <x v="2"/>
    <n v="7.0000000000000007E-2"/>
    <n v="211"/>
  </r>
  <r>
    <x v="39"/>
    <s v="Adjustable Bed"/>
    <s v="0903-TX-EL PASO-WA-TX"/>
    <x v="2"/>
    <n v="0.65200000000000002"/>
    <n v="227.4"/>
  </r>
  <r>
    <x v="39"/>
    <s v="Adjustable Bed"/>
    <s v="0903-TX-EL PASO-WI-TX"/>
    <x v="2"/>
    <n v="0.58599999999999997"/>
    <n v="220.7"/>
  </r>
  <r>
    <x v="39"/>
    <s v="Adjustable Bed"/>
    <s v="0903-TX-EL PASO-WV-TX"/>
    <x v="1"/>
    <n v="0.52400000000000002"/>
    <n v="155"/>
  </r>
  <r>
    <x v="39"/>
    <s v="Adjustable Bed"/>
    <s v="0903-TX-EL PASO-WY-TX"/>
    <x v="2"/>
    <n v="0.108"/>
    <n v="175.4"/>
  </r>
  <r>
    <x v="39"/>
    <s v="Adjustable Bed"/>
    <s v="0903-TX-EL PASO-TX-AB"/>
    <x v="2"/>
    <n v="7.0000000000000007E-2"/>
    <n v="286"/>
  </r>
  <r>
    <x v="39"/>
    <s v="Adjustable Bed"/>
    <s v="0903-TX-EL PASO-TX-AL"/>
    <x v="5"/>
    <n v="0.38100000000000001"/>
    <n v="108"/>
  </r>
  <r>
    <x v="39"/>
    <s v="Adjustable Bed"/>
    <s v="0903-TX-EL PASO-TX-AR"/>
    <x v="1"/>
    <n v="0.58099999999999996"/>
    <n v="299.5"/>
  </r>
  <r>
    <x v="39"/>
    <s v="Adjustable Bed"/>
    <s v="0903-TX-EL PASO-TX-AZ"/>
    <x v="2"/>
    <n v="0.46300000000000002"/>
    <n v="128.1"/>
  </r>
  <r>
    <x v="39"/>
    <s v="Adjustable Bed"/>
    <s v="0903-TX-EL PASO-TX-BC"/>
    <x v="2"/>
    <n v="7.0000000000000007E-2"/>
    <n v="464"/>
  </r>
  <r>
    <x v="39"/>
    <s v="Adjustable Bed"/>
    <s v="0903-TX-EL PASO-TX-CA"/>
    <x v="2"/>
    <n v="0.59"/>
    <n v="175.8"/>
  </r>
  <r>
    <x v="39"/>
    <s v="Adjustable Bed"/>
    <s v="0903-TX-EL PASO-TX-CO"/>
    <x v="1"/>
    <n v="0.35799999999999998"/>
    <n v="190.5"/>
  </r>
  <r>
    <x v="39"/>
    <s v="Adjustable Bed"/>
    <s v="0903-TX-EL PASO-TX-CT"/>
    <x v="1"/>
    <n v="0.27600000000000002"/>
    <n v="111.8"/>
  </r>
  <r>
    <x v="39"/>
    <s v="Adjustable Bed"/>
    <s v="0903-TX-EL PASO-TX-DC"/>
    <x v="2"/>
    <n v="0.19"/>
    <n v="227.2"/>
  </r>
  <r>
    <x v="39"/>
    <s v="Adjustable Bed"/>
    <s v="0903-TX-EL PASO-TX-DE"/>
    <x v="2"/>
    <n v="0.17399999999999999"/>
    <n v="227.2"/>
  </r>
  <r>
    <x v="39"/>
    <s v="Adjustable Bed"/>
    <s v="0903-TX-EL PASO-TX-FL"/>
    <x v="2"/>
    <n v="0.37"/>
    <n v="168.9"/>
  </r>
  <r>
    <x v="39"/>
    <s v="Adjustable Bed"/>
    <s v="0903-TX-EL PASO-TX-GA"/>
    <x v="5"/>
    <n v="0.438"/>
    <n v="123"/>
  </r>
  <r>
    <x v="39"/>
    <s v="Adjustable Bed"/>
    <s v="0903-TX-EL PASO-TX-IA"/>
    <x v="2"/>
    <n v="0.47099999999999997"/>
    <n v="168.9"/>
  </r>
  <r>
    <x v="39"/>
    <s v="Adjustable Bed"/>
    <s v="0903-TX-EL PASO-TX-ID"/>
    <x v="2"/>
    <n v="0.33600000000000002"/>
    <n v="150.1"/>
  </r>
  <r>
    <x v="39"/>
    <s v="Adjustable Bed"/>
    <s v="0903-TX-EL PASO-TX-IL"/>
    <x v="2"/>
    <n v="0.374"/>
    <n v="158"/>
  </r>
  <r>
    <x v="39"/>
    <s v="Adjustable Bed"/>
    <s v="0903-TX-EL PASO-TX-IN"/>
    <x v="2"/>
    <n v="0.439"/>
    <n v="153.1"/>
  </r>
  <r>
    <x v="39"/>
    <s v="Adjustable Bed"/>
    <s v="0903-TX-EL PASO-TX-KS"/>
    <x v="1"/>
    <n v="0.55600000000000005"/>
    <n v="355.5"/>
  </r>
  <r>
    <x v="39"/>
    <s v="Adjustable Bed"/>
    <s v="0903-TX-EL PASO-TX-KY"/>
    <x v="2"/>
    <n v="0.53200000000000003"/>
    <n v="236.7"/>
  </r>
  <r>
    <x v="39"/>
    <s v="Adjustable Bed"/>
    <s v="0903-TX-EL PASO-TX-LA"/>
    <x v="2"/>
    <n v="0.51300000000000001"/>
    <n v="156.30000000000001"/>
  </r>
  <r>
    <x v="39"/>
    <s v="Adjustable Bed"/>
    <s v="0903-TX-EL PASO-TX-MA"/>
    <x v="2"/>
    <n v="0.33300000000000002"/>
    <n v="226.7"/>
  </r>
  <r>
    <x v="39"/>
    <s v="Adjustable Bed"/>
    <s v="0903-TX-EL PASO-TX-MB"/>
    <x v="2"/>
    <n v="7.0000000000000007E-2"/>
    <n v="286"/>
  </r>
  <r>
    <x v="39"/>
    <s v="Adjustable Bed"/>
    <s v="0903-TX-EL PASO-TX-MD"/>
    <x v="1"/>
    <n v="0.47399999999999998"/>
    <n v="222.5"/>
  </r>
  <r>
    <x v="39"/>
    <s v="Adjustable Bed"/>
    <s v="0903-TX-EL PASO-TX-ME"/>
    <x v="2"/>
    <n v="0.35099999999999998"/>
    <n v="431"/>
  </r>
  <r>
    <x v="39"/>
    <s v="Adjustable Bed"/>
    <s v="0903-TX-EL PASO-TX-MI"/>
    <x v="2"/>
    <n v="0.48099999999999998"/>
    <n v="176.7"/>
  </r>
  <r>
    <x v="39"/>
    <s v="Adjustable Bed"/>
    <s v="0903-TX-EL PASO-TX-MN"/>
    <x v="2"/>
    <n v="0.60099999999999998"/>
    <n v="279.89999999999998"/>
  </r>
  <r>
    <x v="39"/>
    <s v="Adjustable Bed"/>
    <s v="0903-TX-EL PASO-TX-MO"/>
    <x v="1"/>
    <n v="0.52700000000000002"/>
    <n v="242"/>
  </r>
  <r>
    <x v="39"/>
    <s v="Adjustable Bed"/>
    <s v="0903-TX-EL PASO-TX-MS"/>
    <x v="5"/>
    <n v="0.40300000000000002"/>
    <n v="122"/>
  </r>
  <r>
    <x v="39"/>
    <s v="Adjustable Bed"/>
    <s v="0903-TX-EL PASO-TX-MT"/>
    <x v="1"/>
    <n v="0.376"/>
    <n v="155"/>
  </r>
  <r>
    <x v="39"/>
    <s v="Adjustable Bed"/>
    <s v="0903-TX-EL PASO-TX-NC"/>
    <x v="5"/>
    <n v="0.46500000000000002"/>
    <n v="159"/>
  </r>
  <r>
    <x v="39"/>
    <s v="Adjustable Bed"/>
    <s v="0903-TX-EL PASO-TX-ND"/>
    <x v="1"/>
    <n v="0.05"/>
    <n v="230"/>
  </r>
  <r>
    <x v="39"/>
    <s v="Adjustable Bed"/>
    <s v="0903-TX-EL PASO-TX-NE"/>
    <x v="1"/>
    <n v="0.59799999999999998"/>
    <n v="228.3"/>
  </r>
  <r>
    <x v="39"/>
    <s v="Adjustable Bed"/>
    <s v="0903-TX-EL PASO-TX-NH"/>
    <x v="2"/>
    <n v="7.0000000000000007E-2"/>
    <n v="211"/>
  </r>
  <r>
    <x v="39"/>
    <s v="Adjustable Bed"/>
    <s v="0903-TX-EL PASO-TX-NJ"/>
    <x v="1"/>
    <n v="0.52700000000000002"/>
    <n v="155"/>
  </r>
  <r>
    <x v="39"/>
    <s v="Adjustable Bed"/>
    <s v="0903-TX-EL PASO-TX-NM"/>
    <x v="1"/>
    <n v="0.158"/>
    <n v="127.8"/>
  </r>
  <r>
    <x v="39"/>
    <s v="Adjustable Bed"/>
    <s v="0903-TX-EL PASO-TX-NV"/>
    <x v="1"/>
    <n v="0.54400000000000004"/>
    <n v="210.3"/>
  </r>
  <r>
    <x v="39"/>
    <s v="Adjustable Bed"/>
    <s v="0903-TX-EL PASO-TX-NY"/>
    <x v="1"/>
    <n v="0.57499999999999996"/>
    <n v="300"/>
  </r>
  <r>
    <x v="39"/>
    <s v="Adjustable Bed"/>
    <s v="0903-TX-EL PASO-TX-OH"/>
    <x v="1"/>
    <n v="0.68700000000000006"/>
    <n v="375"/>
  </r>
  <r>
    <x v="39"/>
    <s v="Adjustable Bed"/>
    <s v="0903-TX-EL PASO-TX-OK"/>
    <x v="1"/>
    <n v="0.54500000000000004"/>
    <n v="130.5"/>
  </r>
  <r>
    <x v="39"/>
    <s v="Adjustable Bed"/>
    <s v="0903-TX-EL PASO-TX-ON"/>
    <x v="2"/>
    <n v="0.28599999999999998"/>
    <n v="170"/>
  </r>
  <r>
    <x v="39"/>
    <s v="Adjustable Bed"/>
    <s v="0903-TX-EL PASO-TX-OR"/>
    <x v="2"/>
    <n v="0.31900000000000001"/>
    <n v="132.1"/>
  </r>
  <r>
    <x v="39"/>
    <s v="Adjustable Bed"/>
    <s v="0903-TX-EL PASO-TX-PA"/>
    <x v="1"/>
    <n v="0.32700000000000001"/>
    <n v="91.3"/>
  </r>
  <r>
    <x v="39"/>
    <s v="Adjustable Bed"/>
    <s v="0903-TX-EL PASO-TX-QC"/>
    <x v="2"/>
    <n v="7.0000000000000007E-2"/>
    <n v="286"/>
  </r>
  <r>
    <x v="39"/>
    <s v="Adjustable Bed"/>
    <s v="0903-TX-EL PASO-TX-RI"/>
    <x v="2"/>
    <n v="7.0000000000000007E-2"/>
    <n v="211"/>
  </r>
  <r>
    <x v="39"/>
    <s v="Adjustable Bed"/>
    <s v="0903-TX-EL PASO-TX-SC"/>
    <x v="2"/>
    <n v="0.46"/>
    <n v="173.4"/>
  </r>
  <r>
    <x v="39"/>
    <s v="Adjustable Bed"/>
    <s v="0903-TX-EL PASO-TX-SD"/>
    <x v="2"/>
    <n v="7.0000000000000007E-2"/>
    <n v="186"/>
  </r>
  <r>
    <x v="39"/>
    <s v="Adjustable Bed"/>
    <s v="0903-TX-EL PASO-TX-SK"/>
    <x v="2"/>
    <n v="7.0000000000000007E-2"/>
    <n v="286"/>
  </r>
  <r>
    <x v="39"/>
    <s v="Adjustable Bed"/>
    <s v="0903-TX-EL PASO-TX-TN"/>
    <x v="5"/>
    <n v="0.44400000000000001"/>
    <n v="111"/>
  </r>
  <r>
    <x v="39"/>
    <s v="Adjustable Bed"/>
    <s v="0903-TX-EL PASO-TX-TX"/>
    <x v="2"/>
    <n v="0.58399999999999996"/>
    <n v="179.5"/>
  </r>
  <r>
    <x v="39"/>
    <s v="Adjustable Bed"/>
    <s v="0903-TX-EL PASO-TX-UT"/>
    <x v="1"/>
    <n v="0.38100000000000001"/>
    <n v="210"/>
  </r>
  <r>
    <x v="39"/>
    <s v="Adjustable Bed"/>
    <s v="0903-TX-EL PASO-TX-VA"/>
    <x v="2"/>
    <n v="0.51800000000000002"/>
    <n v="190.4"/>
  </r>
  <r>
    <x v="39"/>
    <s v="Adjustable Bed"/>
    <s v="0903-TX-EL PASO-TX-VT"/>
    <x v="2"/>
    <n v="7.0000000000000007E-2"/>
    <n v="242"/>
  </r>
  <r>
    <x v="39"/>
    <s v="Adjustable Bed"/>
    <s v="0903-TX-EL PASO-TX-WA"/>
    <x v="2"/>
    <n v="0.36599999999999999"/>
    <n v="380.5"/>
  </r>
  <r>
    <x v="39"/>
    <s v="Adjustable Bed"/>
    <s v="0903-TX-EL PASO-TX-WI"/>
    <x v="2"/>
    <n v="0.49399999999999999"/>
    <n v="237.7"/>
  </r>
  <r>
    <x v="39"/>
    <s v="Adjustable Bed"/>
    <s v="0903-TX-EL PASO-TX-WV"/>
    <x v="1"/>
    <n v="0.54400000000000004"/>
    <n v="155"/>
  </r>
  <r>
    <x v="39"/>
    <s v="Adjustable Bed"/>
    <s v="0903-TX-EL PASO-TX-WY"/>
    <x v="2"/>
    <n v="4.1000000000000002E-2"/>
    <n v="167.4"/>
  </r>
  <r>
    <x v="40"/>
    <s v="Work Furniture"/>
    <s v="0918-MI-SPARTA-AB-MI"/>
    <x v="0"/>
    <n v="0.24"/>
    <n v="215"/>
  </r>
  <r>
    <x v="40"/>
    <s v="Work Furniture"/>
    <s v="0918-MI-SPARTA-AL-MI"/>
    <x v="2"/>
    <n v="0.55800000000000005"/>
    <n v="174.9"/>
  </r>
  <r>
    <x v="40"/>
    <s v="Work Furniture"/>
    <s v="0918-MI-SPARTA-AR-MI"/>
    <x v="0"/>
    <n v="0.255"/>
    <n v="178"/>
  </r>
  <r>
    <x v="40"/>
    <s v="Work Furniture"/>
    <s v="0918-MI-SPARTA-AZ-MI"/>
    <x v="0"/>
    <n v="0.255"/>
    <n v="178"/>
  </r>
  <r>
    <x v="40"/>
    <s v="Work Furniture"/>
    <s v="0918-MI-SPARTA-BC-MI"/>
    <x v="0"/>
    <n v="0.24"/>
    <n v="215"/>
  </r>
  <r>
    <x v="40"/>
    <s v="Work Furniture"/>
    <s v="0918-MI-SPARTA-CA-MI"/>
    <x v="0"/>
    <n v="0.255"/>
    <n v="178"/>
  </r>
  <r>
    <x v="40"/>
    <s v="Work Furniture"/>
    <s v="0918-MI-SPARTA-CO-MI"/>
    <x v="2"/>
    <n v="0.40200000000000002"/>
    <n v="194.7"/>
  </r>
  <r>
    <x v="40"/>
    <s v="Work Furniture"/>
    <s v="0918-MI-SPARTA-CT-MI"/>
    <x v="0"/>
    <n v="0.255"/>
    <n v="178"/>
  </r>
  <r>
    <x v="40"/>
    <s v="Work Furniture"/>
    <s v="0918-MI-SPARTA-DC-MI"/>
    <x v="0"/>
    <n v="0.255"/>
    <n v="178"/>
  </r>
  <r>
    <x v="40"/>
    <s v="Work Furniture"/>
    <s v="0918-MI-SPARTA-DE-MI"/>
    <x v="0"/>
    <n v="0.255"/>
    <n v="178"/>
  </r>
  <r>
    <x v="40"/>
    <s v="Work Furniture"/>
    <s v="0918-MI-SPARTA-FL-MI"/>
    <x v="0"/>
    <n v="0.255"/>
    <n v="178"/>
  </r>
  <r>
    <x v="40"/>
    <s v="Work Furniture"/>
    <s v="0918-MI-SPARTA-GA-MI"/>
    <x v="2"/>
    <n v="0.54100000000000004"/>
    <n v="220.8"/>
  </r>
  <r>
    <x v="40"/>
    <s v="Work Furniture"/>
    <s v="0918-MI-SPARTA-IA-MI"/>
    <x v="0"/>
    <n v="0.255"/>
    <n v="178"/>
  </r>
  <r>
    <x v="40"/>
    <s v="Work Furniture"/>
    <s v="0918-MI-SPARTA-ID-MI"/>
    <x v="2"/>
    <n v="7.0000000000000007E-2"/>
    <n v="211"/>
  </r>
  <r>
    <x v="40"/>
    <s v="Work Furniture"/>
    <s v="0918-MI-SPARTA-IL-MI"/>
    <x v="2"/>
    <n v="0.50600000000000001"/>
    <n v="125.6"/>
  </r>
  <r>
    <x v="40"/>
    <s v="Work Furniture"/>
    <s v="0918-MI-SPARTA-IN-MI"/>
    <x v="0"/>
    <n v="0.255"/>
    <n v="178"/>
  </r>
  <r>
    <x v="40"/>
    <s v="Work Furniture"/>
    <s v="0918-MI-SPARTA-KS-MI"/>
    <x v="0"/>
    <n v="0.255"/>
    <n v="178"/>
  </r>
  <r>
    <x v="40"/>
    <s v="Work Furniture"/>
    <s v="0918-MI-SPARTA-KY-MI"/>
    <x v="0"/>
    <n v="0.255"/>
    <n v="178"/>
  </r>
  <r>
    <x v="40"/>
    <s v="Work Furniture"/>
    <s v="0918-MI-SPARTA-LA-MI"/>
    <x v="0"/>
    <n v="0.255"/>
    <n v="178"/>
  </r>
  <r>
    <x v="40"/>
    <s v="Work Furniture"/>
    <s v="0918-MI-SPARTA-MA-MI"/>
    <x v="0"/>
    <n v="0.255"/>
    <n v="178"/>
  </r>
  <r>
    <x v="40"/>
    <s v="Work Furniture"/>
    <s v="0918-MI-SPARTA-MB-MI"/>
    <x v="0"/>
    <n v="0.24"/>
    <n v="215"/>
  </r>
  <r>
    <x v="40"/>
    <s v="Work Furniture"/>
    <s v="0918-MI-SPARTA-MD-MI"/>
    <x v="2"/>
    <n v="0.504"/>
    <n v="149"/>
  </r>
  <r>
    <x v="40"/>
    <s v="Work Furniture"/>
    <s v="0918-MI-SPARTA-ME-MI"/>
    <x v="0"/>
    <n v="0.255"/>
    <n v="178"/>
  </r>
  <r>
    <x v="40"/>
    <s v="Work Furniture"/>
    <s v="0918-MI-SPARTA-MI-MI"/>
    <x v="2"/>
    <n v="0.23599999999999999"/>
    <n v="155.5"/>
  </r>
  <r>
    <x v="40"/>
    <s v="Work Furniture"/>
    <s v="0918-MI-SPARTA-MN-MI"/>
    <x v="2"/>
    <n v="0.63800000000000001"/>
    <n v="164"/>
  </r>
  <r>
    <x v="40"/>
    <s v="Work Furniture"/>
    <s v="0918-MI-SPARTA-MO-MI"/>
    <x v="2"/>
    <n v="0.44800000000000001"/>
    <n v="298.39999999999998"/>
  </r>
  <r>
    <x v="40"/>
    <s v="Work Furniture"/>
    <s v="0918-MI-SPARTA-MS-MI"/>
    <x v="2"/>
    <n v="0.33100000000000002"/>
    <n v="181.5"/>
  </r>
  <r>
    <x v="40"/>
    <s v="Work Furniture"/>
    <s v="0918-MI-SPARTA-MT-MI"/>
    <x v="0"/>
    <n v="0.255"/>
    <n v="178"/>
  </r>
  <r>
    <x v="40"/>
    <s v="Work Furniture"/>
    <s v="0918-MI-SPARTA-NC-MI"/>
    <x v="0"/>
    <n v="0.255"/>
    <n v="178"/>
  </r>
  <r>
    <x v="40"/>
    <s v="Work Furniture"/>
    <s v="0918-MI-SPARTA-ND-MI"/>
    <x v="0"/>
    <n v="0.255"/>
    <n v="178"/>
  </r>
  <r>
    <x v="40"/>
    <s v="Work Furniture"/>
    <s v="0918-MI-SPARTA-NE-MI"/>
    <x v="0"/>
    <n v="0.255"/>
    <n v="178"/>
  </r>
  <r>
    <x v="40"/>
    <s v="Work Furniture"/>
    <s v="0918-MI-SPARTA-NH-MI"/>
    <x v="0"/>
    <n v="0.255"/>
    <n v="178"/>
  </r>
  <r>
    <x v="40"/>
    <s v="Work Furniture"/>
    <s v="0918-MI-SPARTA-NJ-MI"/>
    <x v="2"/>
    <n v="0.65500000000000003"/>
    <n v="171.5"/>
  </r>
  <r>
    <x v="40"/>
    <s v="Work Furniture"/>
    <s v="0918-MI-SPARTA-NM-MI"/>
    <x v="0"/>
    <n v="0.255"/>
    <n v="178"/>
  </r>
  <r>
    <x v="40"/>
    <s v="Work Furniture"/>
    <s v="0918-MI-SPARTA-NV-MI"/>
    <x v="0"/>
    <n v="0.255"/>
    <n v="178"/>
  </r>
  <r>
    <x v="40"/>
    <s v="Work Furniture"/>
    <s v="0918-MI-SPARTA-NY-MI"/>
    <x v="2"/>
    <n v="0.44"/>
    <n v="147.30000000000001"/>
  </r>
  <r>
    <x v="40"/>
    <s v="Work Furniture"/>
    <s v="0918-MI-SPARTA-OH-MI"/>
    <x v="0"/>
    <n v="0.255"/>
    <n v="178"/>
  </r>
  <r>
    <x v="40"/>
    <s v="Work Furniture"/>
    <s v="0918-MI-SPARTA-OK-MI"/>
    <x v="0"/>
    <n v="0.255"/>
    <n v="178"/>
  </r>
  <r>
    <x v="40"/>
    <s v="Work Furniture"/>
    <s v="0918-MI-SPARTA-ON-MI"/>
    <x v="2"/>
    <n v="0.52500000000000002"/>
    <n v="163"/>
  </r>
  <r>
    <x v="40"/>
    <s v="Work Furniture"/>
    <s v="0918-MI-SPARTA-OR-MI"/>
    <x v="2"/>
    <n v="0.38800000000000001"/>
    <n v="158.4"/>
  </r>
  <r>
    <x v="40"/>
    <s v="Work Furniture"/>
    <s v="0918-MI-SPARTA-PA-MI"/>
    <x v="2"/>
    <n v="0.41199999999999998"/>
    <n v="171"/>
  </r>
  <r>
    <x v="40"/>
    <s v="Work Furniture"/>
    <s v="0918-MI-SPARTA-QC-MI"/>
    <x v="0"/>
    <n v="0.39"/>
    <n v="172"/>
  </r>
  <r>
    <x v="40"/>
    <s v="Work Furniture"/>
    <s v="0918-MI-SPARTA-RI-MI"/>
    <x v="0"/>
    <n v="0.255"/>
    <n v="178"/>
  </r>
  <r>
    <x v="40"/>
    <s v="Work Furniture"/>
    <s v="0918-MI-SPARTA-SC-MI"/>
    <x v="0"/>
    <n v="0.255"/>
    <n v="178"/>
  </r>
  <r>
    <x v="40"/>
    <s v="Work Furniture"/>
    <s v="0918-MI-SPARTA-SD-MI"/>
    <x v="0"/>
    <n v="0.255"/>
    <n v="178"/>
  </r>
  <r>
    <x v="40"/>
    <s v="Work Furniture"/>
    <s v="0918-MI-SPARTA-SK-MI"/>
    <x v="0"/>
    <n v="0.24"/>
    <n v="215"/>
  </r>
  <r>
    <x v="40"/>
    <s v="Work Furniture"/>
    <s v="0918-MI-SPARTA-TN-MI"/>
    <x v="2"/>
    <n v="0.501"/>
    <n v="143.69999999999999"/>
  </r>
  <r>
    <x v="40"/>
    <s v="Work Furniture"/>
    <s v="0918-MI-SPARTA-TX-MI"/>
    <x v="2"/>
    <n v="0.37"/>
    <n v="148"/>
  </r>
  <r>
    <x v="40"/>
    <s v="Work Furniture"/>
    <s v="0918-MI-SPARTA-UT-MI"/>
    <x v="0"/>
    <n v="0.255"/>
    <n v="178"/>
  </r>
  <r>
    <x v="40"/>
    <s v="Work Furniture"/>
    <s v="0918-MI-SPARTA-VA-MI"/>
    <x v="0"/>
    <n v="0.255"/>
    <n v="178"/>
  </r>
  <r>
    <x v="40"/>
    <s v="Work Furniture"/>
    <s v="0918-MI-SPARTA-VT-MI"/>
    <x v="0"/>
    <n v="0.255"/>
    <n v="178"/>
  </r>
  <r>
    <x v="40"/>
    <s v="Work Furniture"/>
    <s v="0918-MI-SPARTA-WA-MI"/>
    <x v="0"/>
    <n v="0.255"/>
    <n v="178"/>
  </r>
  <r>
    <x v="40"/>
    <s v="Work Furniture"/>
    <s v="0918-MI-SPARTA-WI-MI"/>
    <x v="2"/>
    <n v="0.36499999999999999"/>
    <n v="150.5"/>
  </r>
  <r>
    <x v="40"/>
    <s v="Work Furniture"/>
    <s v="0918-MI-SPARTA-WV-MI"/>
    <x v="0"/>
    <n v="0.255"/>
    <n v="178"/>
  </r>
  <r>
    <x v="40"/>
    <s v="Work Furniture"/>
    <s v="0918-MI-SPARTA-WY-MI"/>
    <x v="0"/>
    <n v="0.255"/>
    <n v="178"/>
  </r>
  <r>
    <x v="40"/>
    <s v="Work Furniture"/>
    <s v="0918-MI-SPARTA-MI-AB"/>
    <x v="0"/>
    <n v="0.24"/>
    <n v="215"/>
  </r>
  <r>
    <x v="40"/>
    <s v="Work Furniture"/>
    <s v="0918-MI-SPARTA-MI-AL"/>
    <x v="2"/>
    <n v="0.36399999999999999"/>
    <n v="172.7"/>
  </r>
  <r>
    <x v="40"/>
    <s v="Work Furniture"/>
    <s v="0918-MI-SPARTA-MI-AR"/>
    <x v="0"/>
    <n v="0.255"/>
    <n v="178"/>
  </r>
  <r>
    <x v="40"/>
    <s v="Work Furniture"/>
    <s v="0918-MI-SPARTA-MI-AZ"/>
    <x v="0"/>
    <n v="0.21"/>
    <n v="200"/>
  </r>
  <r>
    <x v="40"/>
    <s v="Work Furniture"/>
    <s v="0918-MI-SPARTA-MI-BC"/>
    <x v="0"/>
    <n v="0.24"/>
    <n v="215"/>
  </r>
  <r>
    <x v="40"/>
    <s v="Work Furniture"/>
    <s v="0918-MI-SPARTA-MI-CA"/>
    <x v="0"/>
    <n v="0.21"/>
    <n v="200"/>
  </r>
  <r>
    <x v="40"/>
    <s v="Work Furniture"/>
    <s v="0918-MI-SPARTA-MI-CO"/>
    <x v="2"/>
    <n v="0.43"/>
    <n v="189.5"/>
  </r>
  <r>
    <x v="40"/>
    <s v="Work Furniture"/>
    <s v="0918-MI-SPARTA-MI-CT"/>
    <x v="0"/>
    <n v="0.255"/>
    <n v="178"/>
  </r>
  <r>
    <x v="40"/>
    <s v="Work Furniture"/>
    <s v="0918-MI-SPARTA-MI-DC"/>
    <x v="2"/>
    <n v="0.215"/>
    <n v="147.4"/>
  </r>
  <r>
    <x v="40"/>
    <s v="Work Furniture"/>
    <s v="0918-MI-SPARTA-MI-DE"/>
    <x v="0"/>
    <n v="0.255"/>
    <n v="178"/>
  </r>
  <r>
    <x v="40"/>
    <s v="Work Furniture"/>
    <s v="0918-MI-SPARTA-MI-FL"/>
    <x v="2"/>
    <n v="0.41599999999999998"/>
    <n v="248.4"/>
  </r>
  <r>
    <x v="40"/>
    <s v="Work Furniture"/>
    <s v="0918-MI-SPARTA-MI-GA"/>
    <x v="0"/>
    <n v="0.255"/>
    <n v="178"/>
  </r>
  <r>
    <x v="40"/>
    <s v="Work Furniture"/>
    <s v="0918-MI-SPARTA-MI-IA"/>
    <x v="0"/>
    <n v="0.255"/>
    <n v="178"/>
  </r>
  <r>
    <x v="40"/>
    <s v="Work Furniture"/>
    <s v="0918-MI-SPARTA-MI-ID"/>
    <x v="0"/>
    <n v="0.21"/>
    <n v="200"/>
  </r>
  <r>
    <x v="40"/>
    <s v="Work Furniture"/>
    <s v="0918-MI-SPARTA-MI-IL"/>
    <x v="2"/>
    <n v="0.28699999999999998"/>
    <n v="132.6"/>
  </r>
  <r>
    <x v="40"/>
    <s v="Work Furniture"/>
    <s v="0918-MI-SPARTA-MI-IN"/>
    <x v="2"/>
    <n v="0.33100000000000002"/>
    <n v="153"/>
  </r>
  <r>
    <x v="40"/>
    <s v="Work Furniture"/>
    <s v="0918-MI-SPARTA-MI-KS"/>
    <x v="0"/>
    <n v="0.255"/>
    <n v="178"/>
  </r>
  <r>
    <x v="40"/>
    <s v="Work Furniture"/>
    <s v="0918-MI-SPARTA-MI-KY"/>
    <x v="2"/>
    <n v="0.47799999999999998"/>
    <n v="145.69999999999999"/>
  </r>
  <r>
    <x v="40"/>
    <s v="Work Furniture"/>
    <s v="0918-MI-SPARTA-MI-LA"/>
    <x v="0"/>
    <n v="0.255"/>
    <n v="178"/>
  </r>
  <r>
    <x v="40"/>
    <s v="Work Furniture"/>
    <s v="0918-MI-SPARTA-MI-MA"/>
    <x v="0"/>
    <n v="0.255"/>
    <n v="178"/>
  </r>
  <r>
    <x v="40"/>
    <s v="Work Furniture"/>
    <s v="0918-MI-SPARTA-MI-MB"/>
    <x v="0"/>
    <n v="0.24"/>
    <n v="215"/>
  </r>
  <r>
    <x v="40"/>
    <s v="Work Furniture"/>
    <s v="0918-MI-SPARTA-MI-MD"/>
    <x v="2"/>
    <n v="0.53"/>
    <n v="142"/>
  </r>
  <r>
    <x v="40"/>
    <s v="Work Furniture"/>
    <s v="0918-MI-SPARTA-MI-ME"/>
    <x v="0"/>
    <n v="0.255"/>
    <n v="178"/>
  </r>
  <r>
    <x v="40"/>
    <s v="Work Furniture"/>
    <s v="0918-MI-SPARTA-MI-MI"/>
    <x v="0"/>
    <n v="0.255"/>
    <n v="178"/>
  </r>
  <r>
    <x v="40"/>
    <s v="Work Furniture"/>
    <s v="0918-MI-SPARTA-MI-MN"/>
    <x v="2"/>
    <n v="0.41299999999999998"/>
    <n v="169.6"/>
  </r>
  <r>
    <x v="40"/>
    <s v="Work Furniture"/>
    <s v="0918-MI-SPARTA-MI-MO"/>
    <x v="2"/>
    <n v="0.57799999999999996"/>
    <n v="146.69999999999999"/>
  </r>
  <r>
    <x v="40"/>
    <s v="Work Furniture"/>
    <s v="0918-MI-SPARTA-MI-MS"/>
    <x v="0"/>
    <n v="0.255"/>
    <n v="178"/>
  </r>
  <r>
    <x v="40"/>
    <s v="Work Furniture"/>
    <s v="0918-MI-SPARTA-MI-MT"/>
    <x v="0"/>
    <n v="0.21"/>
    <n v="200"/>
  </r>
  <r>
    <x v="40"/>
    <s v="Work Furniture"/>
    <s v="0918-MI-SPARTA-MI-NC"/>
    <x v="0"/>
    <n v="0.255"/>
    <n v="178"/>
  </r>
  <r>
    <x v="40"/>
    <s v="Work Furniture"/>
    <s v="0918-MI-SPARTA-MI-ND"/>
    <x v="0"/>
    <n v="0.255"/>
    <n v="178"/>
  </r>
  <r>
    <x v="40"/>
    <s v="Work Furniture"/>
    <s v="0918-MI-SPARTA-MI-NE"/>
    <x v="0"/>
    <n v="0.255"/>
    <n v="178"/>
  </r>
  <r>
    <x v="40"/>
    <s v="Work Furniture"/>
    <s v="0918-MI-SPARTA-MI-NH"/>
    <x v="0"/>
    <n v="0.255"/>
    <n v="178"/>
  </r>
  <r>
    <x v="40"/>
    <s v="Work Furniture"/>
    <s v="0918-MI-SPARTA-MI-NJ"/>
    <x v="0"/>
    <n v="0.255"/>
    <n v="178"/>
  </r>
  <r>
    <x v="40"/>
    <s v="Work Furniture"/>
    <s v="0918-MI-SPARTA-MI-NM"/>
    <x v="0"/>
    <n v="0.21"/>
    <n v="200"/>
  </r>
  <r>
    <x v="40"/>
    <s v="Work Furniture"/>
    <s v="0918-MI-SPARTA-MI-NV"/>
    <x v="0"/>
    <n v="0.21"/>
    <n v="200"/>
  </r>
  <r>
    <x v="40"/>
    <s v="Work Furniture"/>
    <s v="0918-MI-SPARTA-MI-NY"/>
    <x v="2"/>
    <n v="0.4"/>
    <n v="215.1"/>
  </r>
  <r>
    <x v="40"/>
    <s v="Work Furniture"/>
    <s v="0918-MI-SPARTA-MI-OH"/>
    <x v="2"/>
    <n v="0.63400000000000001"/>
    <n v="133.6"/>
  </r>
  <r>
    <x v="40"/>
    <s v="Work Furniture"/>
    <s v="0918-MI-SPARTA-MI-OK"/>
    <x v="0"/>
    <n v="0.255"/>
    <n v="178"/>
  </r>
  <r>
    <x v="40"/>
    <s v="Work Furniture"/>
    <s v="0918-MI-SPARTA-MI-ON"/>
    <x v="2"/>
    <n v="0.52400000000000002"/>
    <n v="121.2"/>
  </r>
  <r>
    <x v="40"/>
    <s v="Work Furniture"/>
    <s v="0918-MI-SPARTA-MI-OR"/>
    <x v="0"/>
    <n v="0.21"/>
    <n v="200"/>
  </r>
  <r>
    <x v="40"/>
    <s v="Work Furniture"/>
    <s v="0918-MI-SPARTA-MI-PA"/>
    <x v="0"/>
    <n v="0.255"/>
    <n v="178"/>
  </r>
  <r>
    <x v="40"/>
    <s v="Work Furniture"/>
    <s v="0918-MI-SPARTA-MI-QC"/>
    <x v="0"/>
    <n v="0.39"/>
    <n v="172"/>
  </r>
  <r>
    <x v="40"/>
    <s v="Work Furniture"/>
    <s v="0918-MI-SPARTA-MI-RI"/>
    <x v="0"/>
    <n v="0.255"/>
    <n v="178"/>
  </r>
  <r>
    <x v="40"/>
    <s v="Work Furniture"/>
    <s v="0918-MI-SPARTA-MI-SC"/>
    <x v="0"/>
    <n v="0.255"/>
    <n v="178"/>
  </r>
  <r>
    <x v="40"/>
    <s v="Work Furniture"/>
    <s v="0918-MI-SPARTA-MI-SD"/>
    <x v="0"/>
    <n v="0.255"/>
    <n v="178"/>
  </r>
  <r>
    <x v="40"/>
    <s v="Work Furniture"/>
    <s v="0918-MI-SPARTA-MI-SK"/>
    <x v="0"/>
    <n v="0.24"/>
    <n v="215"/>
  </r>
  <r>
    <x v="40"/>
    <s v="Work Furniture"/>
    <s v="0918-MI-SPARTA-MI-TN"/>
    <x v="2"/>
    <n v="0.60599999999999998"/>
    <n v="145.30000000000001"/>
  </r>
  <r>
    <x v="40"/>
    <s v="Work Furniture"/>
    <s v="0918-MI-SPARTA-MI-TX"/>
    <x v="2"/>
    <n v="0.309"/>
    <n v="231.7"/>
  </r>
  <r>
    <x v="40"/>
    <s v="Work Furniture"/>
    <s v="0918-MI-SPARTA-MI-UT"/>
    <x v="0"/>
    <n v="0.21"/>
    <n v="200"/>
  </r>
  <r>
    <x v="40"/>
    <s v="Work Furniture"/>
    <s v="0918-MI-SPARTA-MI-VA"/>
    <x v="2"/>
    <n v="0.59399999999999997"/>
    <n v="148"/>
  </r>
  <r>
    <x v="40"/>
    <s v="Work Furniture"/>
    <s v="0918-MI-SPARTA-MI-VT"/>
    <x v="0"/>
    <n v="0.255"/>
    <n v="178"/>
  </r>
  <r>
    <x v="40"/>
    <s v="Work Furniture"/>
    <s v="0918-MI-SPARTA-MI-WA"/>
    <x v="2"/>
    <n v="0.32100000000000001"/>
    <n v="140.19999999999999"/>
  </r>
  <r>
    <x v="40"/>
    <s v="Work Furniture"/>
    <s v="0918-MI-SPARTA-MI-WI"/>
    <x v="2"/>
    <n v="0.59699999999999998"/>
    <n v="167.7"/>
  </r>
  <r>
    <x v="40"/>
    <s v="Work Furniture"/>
    <s v="0918-MI-SPARTA-MI-WV"/>
    <x v="0"/>
    <n v="0.255"/>
    <n v="178"/>
  </r>
  <r>
    <x v="40"/>
    <s v="Work Furniture"/>
    <s v="0918-MI-SPARTA-MI-WY"/>
    <x v="0"/>
    <n v="0.21"/>
    <n v="200"/>
  </r>
  <r>
    <x v="41"/>
    <s v="Flooring &amp; Textile Products"/>
    <s v="0925-NC-SALISBURY-AB-NC"/>
    <x v="4"/>
    <n v="0.25800000000000001"/>
    <n v="188"/>
  </r>
  <r>
    <x v="41"/>
    <s v="Flooring &amp; Textile Products"/>
    <s v="0925-NC-SALISBURY-AL-NC"/>
    <x v="0"/>
    <n v="0.255"/>
    <n v="178"/>
  </r>
  <r>
    <x v="41"/>
    <s v="Flooring &amp; Textile Products"/>
    <s v="0925-NC-SALISBURY-AR-NC"/>
    <x v="2"/>
    <n v="0.45"/>
    <n v="237"/>
  </r>
  <r>
    <x v="41"/>
    <s v="Flooring &amp; Textile Products"/>
    <s v="0925-NC-SALISBURY-AZ-NC"/>
    <x v="0"/>
    <n v="0.255"/>
    <n v="178"/>
  </r>
  <r>
    <x v="41"/>
    <s v="Flooring &amp; Textile Products"/>
    <s v="0925-NC-SALISBURY-BC-NC"/>
    <x v="4"/>
    <n v="0.25800000000000001"/>
    <n v="188"/>
  </r>
  <r>
    <x v="41"/>
    <s v="Flooring &amp; Textile Products"/>
    <s v="0925-NC-SALISBURY-CA-NC"/>
    <x v="2"/>
    <n v="0.34799999999999998"/>
    <n v="240.5"/>
  </r>
  <r>
    <x v="41"/>
    <s v="Flooring &amp; Textile Products"/>
    <s v="0925-NC-SALISBURY-CO-NC"/>
    <x v="0"/>
    <n v="0.255"/>
    <n v="178"/>
  </r>
  <r>
    <x v="41"/>
    <s v="Flooring &amp; Textile Products"/>
    <s v="0925-NC-SALISBURY-CT-NC"/>
    <x v="0"/>
    <n v="0.255"/>
    <n v="178"/>
  </r>
  <r>
    <x v="41"/>
    <s v="Flooring &amp; Textile Products"/>
    <s v="0925-NC-SALISBURY-DC-NC"/>
    <x v="4"/>
    <n v="2.7E-2"/>
    <n v="129"/>
  </r>
  <r>
    <x v="41"/>
    <s v="Flooring &amp; Textile Products"/>
    <s v="0925-NC-SALISBURY-DE-NC"/>
    <x v="0"/>
    <n v="0.255"/>
    <n v="178"/>
  </r>
  <r>
    <x v="41"/>
    <s v="Flooring &amp; Textile Products"/>
    <s v="0925-NC-SALISBURY-FL-NC"/>
    <x v="2"/>
    <n v="0.58499999999999996"/>
    <n v="191.8"/>
  </r>
  <r>
    <x v="41"/>
    <s v="Flooring &amp; Textile Products"/>
    <s v="0925-NC-SALISBURY-GA-NC"/>
    <x v="0"/>
    <n v="0.255"/>
    <n v="178"/>
  </r>
  <r>
    <x v="41"/>
    <s v="Flooring &amp; Textile Products"/>
    <s v="0925-NC-SALISBURY-IA-NC"/>
    <x v="0"/>
    <n v="0.255"/>
    <n v="178"/>
  </r>
  <r>
    <x v="41"/>
    <s v="Flooring &amp; Textile Products"/>
    <s v="0925-NC-SALISBURY-ID-NC"/>
    <x v="4"/>
    <n v="0.107"/>
    <n v="144"/>
  </r>
  <r>
    <x v="41"/>
    <s v="Flooring &amp; Textile Products"/>
    <s v="0925-NC-SALISBURY-IL-NC"/>
    <x v="2"/>
    <n v="0.42799999999999999"/>
    <n v="226.4"/>
  </r>
  <r>
    <x v="41"/>
    <s v="Flooring &amp; Textile Products"/>
    <s v="0925-NC-SALISBURY-IN-NC"/>
    <x v="2"/>
    <n v="0.439"/>
    <n v="239.2"/>
  </r>
  <r>
    <x v="41"/>
    <s v="Flooring &amp; Textile Products"/>
    <s v="0925-NC-SALISBURY-KS-NC"/>
    <x v="0"/>
    <n v="0.255"/>
    <n v="178"/>
  </r>
  <r>
    <x v="41"/>
    <s v="Flooring &amp; Textile Products"/>
    <s v="0925-NC-SALISBURY-KY-NC"/>
    <x v="2"/>
    <n v="0.34899999999999998"/>
    <n v="169.5"/>
  </r>
  <r>
    <x v="41"/>
    <s v="Flooring &amp; Textile Products"/>
    <s v="0925-NC-SALISBURY-LA-NC"/>
    <x v="0"/>
    <n v="0.255"/>
    <n v="178"/>
  </r>
  <r>
    <x v="41"/>
    <s v="Flooring &amp; Textile Products"/>
    <s v="0925-NC-SALISBURY-MA-NC"/>
    <x v="0"/>
    <n v="0.255"/>
    <n v="178"/>
  </r>
  <r>
    <x v="41"/>
    <s v="Flooring &amp; Textile Products"/>
    <s v="0925-NC-SALISBURY-MB-NC"/>
    <x v="4"/>
    <n v="0.25800000000000001"/>
    <n v="188"/>
  </r>
  <r>
    <x v="41"/>
    <s v="Flooring &amp; Textile Products"/>
    <s v="0925-NC-SALISBURY-MD-NC"/>
    <x v="2"/>
    <n v="0.42199999999999999"/>
    <n v="153.5"/>
  </r>
  <r>
    <x v="41"/>
    <s v="Flooring &amp; Textile Products"/>
    <s v="0925-NC-SALISBURY-ME-NC"/>
    <x v="0"/>
    <n v="0.255"/>
    <n v="178"/>
  </r>
  <r>
    <x v="41"/>
    <s v="Flooring &amp; Textile Products"/>
    <s v="0925-NC-SALISBURY-MI-NC"/>
    <x v="2"/>
    <n v="0.496"/>
    <n v="241"/>
  </r>
  <r>
    <x v="41"/>
    <s v="Flooring &amp; Textile Products"/>
    <s v="0925-NC-SALISBURY-MN-NC"/>
    <x v="0"/>
    <n v="0.255"/>
    <n v="178"/>
  </r>
  <r>
    <x v="41"/>
    <s v="Flooring &amp; Textile Products"/>
    <s v="0925-NC-SALISBURY-MO-NC"/>
    <x v="2"/>
    <n v="0.41"/>
    <n v="275.60000000000002"/>
  </r>
  <r>
    <x v="41"/>
    <s v="Flooring &amp; Textile Products"/>
    <s v="0925-NC-SALISBURY-MS-NC"/>
    <x v="2"/>
    <n v="0.34100000000000003"/>
    <n v="165.4"/>
  </r>
  <r>
    <x v="41"/>
    <s v="Flooring &amp; Textile Products"/>
    <s v="0925-NC-SALISBURY-MT-NC"/>
    <x v="0"/>
    <n v="0.255"/>
    <n v="178"/>
  </r>
  <r>
    <x v="41"/>
    <s v="Flooring &amp; Textile Products"/>
    <s v="0925-NC-SALISBURY-NC-NC"/>
    <x v="4"/>
    <n v="0.34499999999999997"/>
    <n v="99"/>
  </r>
  <r>
    <x v="41"/>
    <s v="Flooring &amp; Textile Products"/>
    <s v="0925-NC-SALISBURY-ND-NC"/>
    <x v="0"/>
    <n v="0.255"/>
    <n v="178"/>
  </r>
  <r>
    <x v="41"/>
    <s v="Flooring &amp; Textile Products"/>
    <s v="0925-NC-SALISBURY-NE-NC"/>
    <x v="0"/>
    <n v="0.255"/>
    <n v="178"/>
  </r>
  <r>
    <x v="41"/>
    <s v="Flooring &amp; Textile Products"/>
    <s v="0925-NC-SALISBURY-NH-NC"/>
    <x v="0"/>
    <n v="0.255"/>
    <n v="178"/>
  </r>
  <r>
    <x v="41"/>
    <s v="Flooring &amp; Textile Products"/>
    <s v="0925-NC-SALISBURY-NJ-NC"/>
    <x v="2"/>
    <n v="0.46200000000000002"/>
    <n v="153.80000000000001"/>
  </r>
  <r>
    <x v="41"/>
    <s v="Flooring &amp; Textile Products"/>
    <s v="0925-NC-SALISBURY-NM-NC"/>
    <x v="0"/>
    <n v="0.255"/>
    <n v="178"/>
  </r>
  <r>
    <x v="41"/>
    <s v="Flooring &amp; Textile Products"/>
    <s v="0925-NC-SALISBURY-NV-NC"/>
    <x v="0"/>
    <n v="0.255"/>
    <n v="178"/>
  </r>
  <r>
    <x v="41"/>
    <s v="Flooring &amp; Textile Products"/>
    <s v="0925-NC-SALISBURY-NY-NC"/>
    <x v="2"/>
    <n v="0.39200000000000002"/>
    <n v="148.6"/>
  </r>
  <r>
    <x v="41"/>
    <s v="Flooring &amp; Textile Products"/>
    <s v="0925-NC-SALISBURY-OH-NC"/>
    <x v="0"/>
    <n v="0.255"/>
    <n v="178"/>
  </r>
  <r>
    <x v="41"/>
    <s v="Flooring &amp; Textile Products"/>
    <s v="0925-NC-SALISBURY-OK-NC"/>
    <x v="0"/>
    <n v="0.255"/>
    <n v="178"/>
  </r>
  <r>
    <x v="41"/>
    <s v="Flooring &amp; Textile Products"/>
    <s v="0925-NC-SALISBURY-ON-NC"/>
    <x v="2"/>
    <n v="0.45600000000000002"/>
    <n v="235.8"/>
  </r>
  <r>
    <x v="41"/>
    <s v="Flooring &amp; Textile Products"/>
    <s v="0925-NC-SALISBURY-OR-NC"/>
    <x v="0"/>
    <n v="0.255"/>
    <n v="178"/>
  </r>
  <r>
    <x v="41"/>
    <s v="Flooring &amp; Textile Products"/>
    <s v="0925-NC-SALISBURY-PA-NC"/>
    <x v="0"/>
    <n v="0.255"/>
    <n v="178"/>
  </r>
  <r>
    <x v="41"/>
    <s v="Flooring &amp; Textile Products"/>
    <s v="0925-NC-SALISBURY-QC-NC"/>
    <x v="0"/>
    <n v="0.39"/>
    <n v="172"/>
  </r>
  <r>
    <x v="41"/>
    <s v="Flooring &amp; Textile Products"/>
    <s v="0925-NC-SALISBURY-RI-NC"/>
    <x v="0"/>
    <n v="0.255"/>
    <n v="178"/>
  </r>
  <r>
    <x v="41"/>
    <s v="Flooring &amp; Textile Products"/>
    <s v="0925-NC-SALISBURY-SC-NC"/>
    <x v="2"/>
    <n v="0.52800000000000002"/>
    <n v="126.1"/>
  </r>
  <r>
    <x v="41"/>
    <s v="Flooring &amp; Textile Products"/>
    <s v="0925-NC-SALISBURY-SD-NC"/>
    <x v="0"/>
    <n v="0.255"/>
    <n v="178"/>
  </r>
  <r>
    <x v="41"/>
    <s v="Flooring &amp; Textile Products"/>
    <s v="0925-NC-SALISBURY-SK-NC"/>
    <x v="4"/>
    <n v="0.25800000000000001"/>
    <n v="188"/>
  </r>
  <r>
    <x v="41"/>
    <s v="Flooring &amp; Textile Products"/>
    <s v="0925-NC-SALISBURY-TN-NC"/>
    <x v="2"/>
    <n v="0.59599999999999997"/>
    <n v="143.69999999999999"/>
  </r>
  <r>
    <x v="41"/>
    <s v="Flooring &amp; Textile Products"/>
    <s v="0925-NC-SALISBURY-TX-NC"/>
    <x v="2"/>
    <n v="0.50700000000000001"/>
    <n v="300"/>
  </r>
  <r>
    <x v="41"/>
    <s v="Flooring &amp; Textile Products"/>
    <s v="0925-NC-SALISBURY-UT-NC"/>
    <x v="0"/>
    <n v="0.255"/>
    <n v="178"/>
  </r>
  <r>
    <x v="41"/>
    <s v="Flooring &amp; Textile Products"/>
    <s v="0925-NC-SALISBURY-VA-NC"/>
    <x v="0"/>
    <n v="0.255"/>
    <n v="178"/>
  </r>
  <r>
    <x v="41"/>
    <s v="Flooring &amp; Textile Products"/>
    <s v="0925-NC-SALISBURY-VT-NC"/>
    <x v="0"/>
    <n v="0.255"/>
    <n v="178"/>
  </r>
  <r>
    <x v="41"/>
    <s v="Flooring &amp; Textile Products"/>
    <s v="0925-NC-SALISBURY-WA-NC"/>
    <x v="2"/>
    <n v="0.51900000000000002"/>
    <n v="194.4"/>
  </r>
  <r>
    <x v="41"/>
    <s v="Flooring &amp; Textile Products"/>
    <s v="0925-NC-SALISBURY-WI-NC"/>
    <x v="2"/>
    <n v="0.46"/>
    <n v="187.5"/>
  </r>
  <r>
    <x v="41"/>
    <s v="Flooring &amp; Textile Products"/>
    <s v="0925-NC-SALISBURY-WV-NC"/>
    <x v="0"/>
    <n v="0.255"/>
    <n v="178"/>
  </r>
  <r>
    <x v="41"/>
    <s v="Flooring &amp; Textile Products"/>
    <s v="0925-NC-SALISBURY-WY-NC"/>
    <x v="0"/>
    <n v="0.255"/>
    <n v="178"/>
  </r>
  <r>
    <x v="41"/>
    <s v="Flooring &amp; Textile Products"/>
    <s v="0925-NC-SALISBURY-NC-AB"/>
    <x v="4"/>
    <n v="0.25800000000000001"/>
    <n v="188"/>
  </r>
  <r>
    <x v="41"/>
    <s v="Flooring &amp; Textile Products"/>
    <s v="0925-NC-SALISBURY-NC-AL"/>
    <x v="0"/>
    <n v="0.255"/>
    <n v="178"/>
  </r>
  <r>
    <x v="41"/>
    <s v="Flooring &amp; Textile Products"/>
    <s v="0925-NC-SALISBURY-NC-AR"/>
    <x v="0"/>
    <n v="0.255"/>
    <n v="178"/>
  </r>
  <r>
    <x v="41"/>
    <s v="Flooring &amp; Textile Products"/>
    <s v="0925-NC-SALISBURY-NC-AZ"/>
    <x v="0"/>
    <n v="0.21"/>
    <n v="200"/>
  </r>
  <r>
    <x v="41"/>
    <s v="Flooring &amp; Textile Products"/>
    <s v="0925-NC-SALISBURY-NC-BC"/>
    <x v="4"/>
    <n v="0.25800000000000001"/>
    <n v="188"/>
  </r>
  <r>
    <x v="41"/>
    <s v="Flooring &amp; Textile Products"/>
    <s v="0925-NC-SALISBURY-NC-CA"/>
    <x v="0"/>
    <n v="0.21"/>
    <n v="200"/>
  </r>
  <r>
    <x v="41"/>
    <s v="Flooring &amp; Textile Products"/>
    <s v="0925-NC-SALISBURY-NC-CO"/>
    <x v="0"/>
    <n v="0.21"/>
    <n v="200"/>
  </r>
  <r>
    <x v="41"/>
    <s v="Flooring &amp; Textile Products"/>
    <s v="0925-NC-SALISBURY-NC-CT"/>
    <x v="2"/>
    <n v="0.44"/>
    <n v="214.4"/>
  </r>
  <r>
    <x v="41"/>
    <s v="Flooring &amp; Textile Products"/>
    <s v="0925-NC-SALISBURY-NC-DC"/>
    <x v="2"/>
    <n v="0.13600000000000001"/>
    <n v="153"/>
  </r>
  <r>
    <x v="41"/>
    <s v="Flooring &amp; Textile Products"/>
    <s v="0925-NC-SALISBURY-NC-DE"/>
    <x v="0"/>
    <n v="0.255"/>
    <n v="178"/>
  </r>
  <r>
    <x v="41"/>
    <s v="Flooring &amp; Textile Products"/>
    <s v="0925-NC-SALISBURY-NC-FL"/>
    <x v="2"/>
    <n v="0.33400000000000002"/>
    <n v="235.5"/>
  </r>
  <r>
    <x v="41"/>
    <s v="Flooring &amp; Textile Products"/>
    <s v="0925-NC-SALISBURY-NC-GA"/>
    <x v="2"/>
    <n v="0.628"/>
    <n v="165.7"/>
  </r>
  <r>
    <x v="41"/>
    <s v="Flooring &amp; Textile Products"/>
    <s v="0925-NC-SALISBURY-NC-IA"/>
    <x v="2"/>
    <n v="0.46300000000000002"/>
    <n v="151.5"/>
  </r>
  <r>
    <x v="41"/>
    <s v="Flooring &amp; Textile Products"/>
    <s v="0925-NC-SALISBURY-NC-ID"/>
    <x v="0"/>
    <n v="0.21"/>
    <n v="200"/>
  </r>
  <r>
    <x v="41"/>
    <s v="Flooring &amp; Textile Products"/>
    <s v="0925-NC-SALISBURY-NC-IL"/>
    <x v="2"/>
    <n v="0.54600000000000004"/>
    <n v="194.4"/>
  </r>
  <r>
    <x v="41"/>
    <s v="Flooring &amp; Textile Products"/>
    <s v="0925-NC-SALISBURY-NC-IN"/>
    <x v="2"/>
    <n v="0.437"/>
    <n v="174.2"/>
  </r>
  <r>
    <x v="41"/>
    <s v="Flooring &amp; Textile Products"/>
    <s v="0925-NC-SALISBURY-NC-KS"/>
    <x v="0"/>
    <n v="0.255"/>
    <n v="178"/>
  </r>
  <r>
    <x v="41"/>
    <s v="Flooring &amp; Textile Products"/>
    <s v="0925-NC-SALISBURY-NC-KY"/>
    <x v="2"/>
    <n v="0.45400000000000001"/>
    <n v="195.8"/>
  </r>
  <r>
    <x v="41"/>
    <s v="Flooring &amp; Textile Products"/>
    <s v="0925-NC-SALISBURY-NC-LA"/>
    <x v="2"/>
    <n v="0.31900000000000001"/>
    <n v="146.6"/>
  </r>
  <r>
    <x v="41"/>
    <s v="Flooring &amp; Textile Products"/>
    <s v="0925-NC-SALISBURY-NC-MA"/>
    <x v="0"/>
    <n v="0.255"/>
    <n v="178"/>
  </r>
  <r>
    <x v="41"/>
    <s v="Flooring &amp; Textile Products"/>
    <s v="0925-NC-SALISBURY-NC-MB"/>
    <x v="0"/>
    <n v="0.24"/>
    <n v="215"/>
  </r>
  <r>
    <x v="41"/>
    <s v="Flooring &amp; Textile Products"/>
    <s v="0925-NC-SALISBURY-NC-MD"/>
    <x v="2"/>
    <n v="0.36499999999999999"/>
    <n v="181.4"/>
  </r>
  <r>
    <x v="41"/>
    <s v="Flooring &amp; Textile Products"/>
    <s v="0925-NC-SALISBURY-NC-ME"/>
    <x v="2"/>
    <n v="0.35699999999999998"/>
    <n v="157.1"/>
  </r>
  <r>
    <x v="41"/>
    <s v="Flooring &amp; Textile Products"/>
    <s v="0925-NC-SALISBURY-NC-MI"/>
    <x v="0"/>
    <n v="0.255"/>
    <n v="178"/>
  </r>
  <r>
    <x v="41"/>
    <s v="Flooring &amp; Textile Products"/>
    <s v="0925-NC-SALISBURY-NC-MN"/>
    <x v="2"/>
    <n v="0.41799999999999998"/>
    <n v="154.69999999999999"/>
  </r>
  <r>
    <x v="41"/>
    <s v="Flooring &amp; Textile Products"/>
    <s v="0925-NC-SALISBURY-NC-MO"/>
    <x v="4"/>
    <n v="0.17599999999999999"/>
    <n v="124"/>
  </r>
  <r>
    <x v="41"/>
    <s v="Flooring &amp; Textile Products"/>
    <s v="0925-NC-SALISBURY-NC-MS"/>
    <x v="2"/>
    <n v="0.44500000000000001"/>
    <n v="182.4"/>
  </r>
  <r>
    <x v="41"/>
    <s v="Flooring &amp; Textile Products"/>
    <s v="0925-NC-SALISBURY-NC-MT"/>
    <x v="0"/>
    <n v="0.21"/>
    <n v="200"/>
  </r>
  <r>
    <x v="41"/>
    <s v="Flooring &amp; Textile Products"/>
    <s v="0925-NC-SALISBURY-NC-NC"/>
    <x v="2"/>
    <n v="0.25900000000000001"/>
    <n v="129.4"/>
  </r>
  <r>
    <x v="41"/>
    <s v="Flooring &amp; Textile Products"/>
    <s v="0925-NC-SALISBURY-NC-ND"/>
    <x v="0"/>
    <n v="0.255"/>
    <n v="178"/>
  </r>
  <r>
    <x v="41"/>
    <s v="Flooring &amp; Textile Products"/>
    <s v="0925-NC-SALISBURY-NC-NE"/>
    <x v="2"/>
    <n v="0.44700000000000001"/>
    <n v="220.8"/>
  </r>
  <r>
    <x v="41"/>
    <s v="Flooring &amp; Textile Products"/>
    <s v="0925-NC-SALISBURY-NC-NH"/>
    <x v="0"/>
    <n v="0.255"/>
    <n v="178"/>
  </r>
  <r>
    <x v="41"/>
    <s v="Flooring &amp; Textile Products"/>
    <s v="0925-NC-SALISBURY-NC-NJ"/>
    <x v="2"/>
    <n v="0.374"/>
    <n v="187.9"/>
  </r>
  <r>
    <x v="41"/>
    <s v="Flooring &amp; Textile Products"/>
    <s v="0925-NC-SALISBURY-NC-NM"/>
    <x v="0"/>
    <n v="0.21"/>
    <n v="200"/>
  </r>
  <r>
    <x v="41"/>
    <s v="Flooring &amp; Textile Products"/>
    <s v="0925-NC-SALISBURY-NC-NV"/>
    <x v="0"/>
    <n v="0.21"/>
    <n v="200"/>
  </r>
  <r>
    <x v="41"/>
    <s v="Flooring &amp; Textile Products"/>
    <s v="0925-NC-SALISBURY-NC-NY"/>
    <x v="0"/>
    <n v="0.255"/>
    <n v="178"/>
  </r>
  <r>
    <x v="41"/>
    <s v="Flooring &amp; Textile Products"/>
    <s v="0925-NC-SALISBURY-NC-OH"/>
    <x v="2"/>
    <n v="0.47299999999999998"/>
    <n v="136.6"/>
  </r>
  <r>
    <x v="41"/>
    <s v="Flooring &amp; Textile Products"/>
    <s v="0925-NC-SALISBURY-NC-OK"/>
    <x v="0"/>
    <n v="0.255"/>
    <n v="178"/>
  </r>
  <r>
    <x v="41"/>
    <s v="Flooring &amp; Textile Products"/>
    <s v="0925-NC-SALISBURY-NC-ON"/>
    <x v="2"/>
    <n v="0.67700000000000005"/>
    <n v="190.4"/>
  </r>
  <r>
    <x v="41"/>
    <s v="Flooring &amp; Textile Products"/>
    <s v="0925-NC-SALISBURY-NC-OR"/>
    <x v="0"/>
    <n v="0.21"/>
    <n v="200"/>
  </r>
  <r>
    <x v="41"/>
    <s v="Flooring &amp; Textile Products"/>
    <s v="0925-NC-SALISBURY-NC-PA"/>
    <x v="0"/>
    <n v="0.255"/>
    <n v="178"/>
  </r>
  <r>
    <x v="41"/>
    <s v="Flooring &amp; Textile Products"/>
    <s v="0925-NC-SALISBURY-NC-QC"/>
    <x v="0"/>
    <n v="0.39"/>
    <n v="172"/>
  </r>
  <r>
    <x v="41"/>
    <s v="Flooring &amp; Textile Products"/>
    <s v="0925-NC-SALISBURY-NC-RI"/>
    <x v="0"/>
    <n v="0.255"/>
    <n v="178"/>
  </r>
  <r>
    <x v="41"/>
    <s v="Flooring &amp; Textile Products"/>
    <s v="0925-NC-SALISBURY-NC-SC"/>
    <x v="2"/>
    <n v="0.38200000000000001"/>
    <n v="123.3"/>
  </r>
  <r>
    <x v="41"/>
    <s v="Flooring &amp; Textile Products"/>
    <s v="0925-NC-SALISBURY-NC-SD"/>
    <x v="0"/>
    <n v="0.255"/>
    <n v="178"/>
  </r>
  <r>
    <x v="41"/>
    <s v="Flooring &amp; Textile Products"/>
    <s v="0925-NC-SALISBURY-NC-SK"/>
    <x v="4"/>
    <n v="0.25800000000000001"/>
    <n v="188"/>
  </r>
  <r>
    <x v="41"/>
    <s v="Flooring &amp; Textile Products"/>
    <s v="0925-NC-SALISBURY-NC-TN"/>
    <x v="2"/>
    <n v="0.439"/>
    <n v="157"/>
  </r>
  <r>
    <x v="41"/>
    <s v="Flooring &amp; Textile Products"/>
    <s v="0925-NC-SALISBURY-NC-TX"/>
    <x v="0"/>
    <n v="0.255"/>
    <n v="178"/>
  </r>
  <r>
    <x v="41"/>
    <s v="Flooring &amp; Textile Products"/>
    <s v="0925-NC-SALISBURY-NC-UT"/>
    <x v="0"/>
    <n v="0.21"/>
    <n v="200"/>
  </r>
  <r>
    <x v="41"/>
    <s v="Flooring &amp; Textile Products"/>
    <s v="0925-NC-SALISBURY-NC-VA"/>
    <x v="2"/>
    <n v="0.39200000000000002"/>
    <n v="148.6"/>
  </r>
  <r>
    <x v="41"/>
    <s v="Flooring &amp; Textile Products"/>
    <s v="0925-NC-SALISBURY-NC-VT"/>
    <x v="0"/>
    <n v="0.255"/>
    <n v="178"/>
  </r>
  <r>
    <x v="41"/>
    <s v="Flooring &amp; Textile Products"/>
    <s v="0925-NC-SALISBURY-NC-WA"/>
    <x v="2"/>
    <n v="0.55400000000000005"/>
    <n v="361.2"/>
  </r>
  <r>
    <x v="41"/>
    <s v="Flooring &amp; Textile Products"/>
    <s v="0925-NC-SALISBURY-NC-WI"/>
    <x v="2"/>
    <n v="0.434"/>
    <n v="180.8"/>
  </r>
  <r>
    <x v="41"/>
    <s v="Flooring &amp; Textile Products"/>
    <s v="0925-NC-SALISBURY-NC-WV"/>
    <x v="0"/>
    <n v="0.255"/>
    <n v="178"/>
  </r>
  <r>
    <x v="41"/>
    <s v="Flooring &amp; Textile Products"/>
    <s v="0925-NC-SALISBURY-NC-WY"/>
    <x v="0"/>
    <n v="0.21"/>
    <n v="200"/>
  </r>
  <r>
    <x v="42"/>
    <s v="Bedding"/>
    <s v="0940-MO-CARTHAGE-AB-MO"/>
    <x v="3"/>
    <n v="0.373"/>
    <n v="400"/>
  </r>
  <r>
    <x v="42"/>
    <s v="Bedding"/>
    <s v="0940-MO-CARTHAGE-AL-MO"/>
    <x v="2"/>
    <n v="0.44400000000000001"/>
    <n v="141.80000000000001"/>
  </r>
  <r>
    <x v="42"/>
    <s v="Bedding"/>
    <s v="0940-MO-CARTHAGE-AR-MO"/>
    <x v="2"/>
    <n v="0.51400000000000001"/>
    <n v="133.6"/>
  </r>
  <r>
    <x v="42"/>
    <s v="Bedding"/>
    <s v="0940-MO-CARTHAGE-AZ-MO"/>
    <x v="0"/>
    <n v="0.255"/>
    <n v="178"/>
  </r>
  <r>
    <x v="42"/>
    <s v="Bedding"/>
    <s v="0940-MO-CARTHAGE-BC-MO"/>
    <x v="3"/>
    <n v="0.373"/>
    <n v="400"/>
  </r>
  <r>
    <x v="42"/>
    <s v="Bedding"/>
    <s v="0940-MO-CARTHAGE-CA-MO"/>
    <x v="1"/>
    <n v="0.36799999999999999"/>
    <n v="155"/>
  </r>
  <r>
    <x v="42"/>
    <s v="Bedding"/>
    <s v="0940-MO-CARTHAGE-CO-MO"/>
    <x v="1"/>
    <n v="0.59299999999999997"/>
    <n v="129"/>
  </r>
  <r>
    <x v="42"/>
    <s v="Bedding"/>
    <s v="0940-MO-CARTHAGE-CT-MO"/>
    <x v="0"/>
    <n v="0.255"/>
    <n v="178"/>
  </r>
  <r>
    <x v="42"/>
    <s v="Bedding"/>
    <s v="0940-MO-CARTHAGE-DC-MO"/>
    <x v="0"/>
    <n v="0.255"/>
    <n v="178"/>
  </r>
  <r>
    <x v="42"/>
    <s v="Bedding"/>
    <s v="0940-MO-CARTHAGE-DE-MO"/>
    <x v="0"/>
    <n v="0.255"/>
    <n v="178"/>
  </r>
  <r>
    <x v="42"/>
    <s v="Bedding"/>
    <s v="0940-MO-CARTHAGE-FL-MO"/>
    <x v="2"/>
    <n v="0.46400000000000002"/>
    <n v="151.30000000000001"/>
  </r>
  <r>
    <x v="42"/>
    <s v="Bedding"/>
    <s v="0940-MO-CARTHAGE-GA-MO"/>
    <x v="2"/>
    <n v="0.317"/>
    <n v="241.7"/>
  </r>
  <r>
    <x v="42"/>
    <s v="Bedding"/>
    <s v="0940-MO-CARTHAGE-IA-MO"/>
    <x v="3"/>
    <n v="0.47799999999999998"/>
    <n v="165"/>
  </r>
  <r>
    <x v="42"/>
    <s v="Bedding"/>
    <s v="0940-MO-CARTHAGE-ID-MO"/>
    <x v="2"/>
    <n v="7.0000000000000007E-2"/>
    <n v="211"/>
  </r>
  <r>
    <x v="42"/>
    <s v="Bedding"/>
    <s v="0940-MO-CARTHAGE-IL-MO"/>
    <x v="2"/>
    <n v="0.56999999999999995"/>
    <n v="186.9"/>
  </r>
  <r>
    <x v="42"/>
    <s v="Bedding"/>
    <s v="0940-MO-CARTHAGE-IN-MO"/>
    <x v="3"/>
    <n v="0.47799999999999998"/>
    <n v="165"/>
  </r>
  <r>
    <x v="42"/>
    <s v="Bedding"/>
    <s v="0940-MO-CARTHAGE-KS-MO"/>
    <x v="3"/>
    <n v="0.47799999999999998"/>
    <n v="165"/>
  </r>
  <r>
    <x v="42"/>
    <s v="Bedding"/>
    <s v="0940-MO-CARTHAGE-KY-MO"/>
    <x v="3"/>
    <n v="0.47799999999999998"/>
    <n v="165"/>
  </r>
  <r>
    <x v="42"/>
    <s v="Bedding"/>
    <s v="0940-MO-CARTHAGE-LA-MO"/>
    <x v="0"/>
    <n v="0.255"/>
    <n v="178"/>
  </r>
  <r>
    <x v="42"/>
    <s v="Bedding"/>
    <s v="0940-MO-CARTHAGE-MA-MO"/>
    <x v="2"/>
    <n v="0.53700000000000003"/>
    <n v="211.9"/>
  </r>
  <r>
    <x v="42"/>
    <s v="Bedding"/>
    <s v="0940-MO-CARTHAGE-MB-MO"/>
    <x v="3"/>
    <n v="0.373"/>
    <n v="400"/>
  </r>
  <r>
    <x v="42"/>
    <s v="Bedding"/>
    <s v="0940-MO-CARTHAGE-MD-MO"/>
    <x v="2"/>
    <n v="0.48199999999999998"/>
    <n v="156.5"/>
  </r>
  <r>
    <x v="42"/>
    <s v="Bedding"/>
    <s v="0940-MO-CARTHAGE-ME-MO"/>
    <x v="0"/>
    <n v="0.255"/>
    <n v="178"/>
  </r>
  <r>
    <x v="42"/>
    <s v="Bedding"/>
    <s v="0940-MO-CARTHAGE-MI-MO"/>
    <x v="2"/>
    <n v="0.57799999999999996"/>
    <n v="146.69999999999999"/>
  </r>
  <r>
    <x v="42"/>
    <s v="Bedding"/>
    <s v="0940-MO-CARTHAGE-MN-MO"/>
    <x v="3"/>
    <n v="0.47799999999999998"/>
    <n v="165"/>
  </r>
  <r>
    <x v="42"/>
    <s v="Bedding"/>
    <s v="0940-MO-CARTHAGE-MO-MO"/>
    <x v="1"/>
    <n v="0.66500000000000004"/>
    <n v="134.30000000000001"/>
  </r>
  <r>
    <x v="42"/>
    <s v="Bedding"/>
    <s v="0940-MO-CARTHAGE-MS-MO"/>
    <x v="1"/>
    <n v="0.67"/>
    <n v="121.8"/>
  </r>
  <r>
    <x v="42"/>
    <s v="Bedding"/>
    <s v="0940-MO-CARTHAGE-MT-MO"/>
    <x v="0"/>
    <n v="0.255"/>
    <n v="178"/>
  </r>
  <r>
    <x v="42"/>
    <s v="Bedding"/>
    <s v="0940-MO-CARTHAGE-NC-MO"/>
    <x v="1"/>
    <n v="0.39600000000000002"/>
    <n v="375"/>
  </r>
  <r>
    <x v="42"/>
    <s v="Bedding"/>
    <s v="0940-MO-CARTHAGE-ND-MO"/>
    <x v="0"/>
    <n v="0.255"/>
    <n v="178"/>
  </r>
  <r>
    <x v="42"/>
    <s v="Bedding"/>
    <s v="0940-MO-CARTHAGE-NE-MO"/>
    <x v="0"/>
    <n v="0.255"/>
    <n v="178"/>
  </r>
  <r>
    <x v="42"/>
    <s v="Bedding"/>
    <s v="0940-MO-CARTHAGE-NH-MO"/>
    <x v="0"/>
    <n v="0.255"/>
    <n v="178"/>
  </r>
  <r>
    <x v="42"/>
    <s v="Bedding"/>
    <s v="0940-MO-CARTHAGE-NJ-MO"/>
    <x v="2"/>
    <n v="0.46500000000000002"/>
    <n v="174.8"/>
  </r>
  <r>
    <x v="42"/>
    <s v="Bedding"/>
    <s v="0940-MO-CARTHAGE-NM-MO"/>
    <x v="0"/>
    <n v="0.255"/>
    <n v="178"/>
  </r>
  <r>
    <x v="42"/>
    <s v="Bedding"/>
    <s v="0940-MO-CARTHAGE-NV-MO"/>
    <x v="0"/>
    <n v="0.255"/>
    <n v="178"/>
  </r>
  <r>
    <x v="42"/>
    <s v="Bedding"/>
    <s v="0940-MO-CARTHAGE-NY-MO"/>
    <x v="2"/>
    <n v="0.31"/>
    <n v="151.80000000000001"/>
  </r>
  <r>
    <x v="42"/>
    <s v="Bedding"/>
    <s v="0940-MO-CARTHAGE-OH-MO"/>
    <x v="3"/>
    <n v="0.47799999999999998"/>
    <n v="165"/>
  </r>
  <r>
    <x v="42"/>
    <s v="Bedding"/>
    <s v="0940-MO-CARTHAGE-OK-MO"/>
    <x v="2"/>
    <n v="0.56499999999999995"/>
    <n v="133.6"/>
  </r>
  <r>
    <x v="42"/>
    <s v="Bedding"/>
    <s v="0940-MO-CARTHAGE-ON-MO"/>
    <x v="0"/>
    <n v="0.39"/>
    <n v="172"/>
  </r>
  <r>
    <x v="42"/>
    <s v="Bedding"/>
    <s v="0940-MO-CARTHAGE-OR-MO"/>
    <x v="0"/>
    <n v="0.255"/>
    <n v="178"/>
  </r>
  <r>
    <x v="42"/>
    <s v="Bedding"/>
    <s v="0940-MO-CARTHAGE-PA-MO"/>
    <x v="2"/>
    <n v="0.55800000000000005"/>
    <n v="192.3"/>
  </r>
  <r>
    <x v="42"/>
    <s v="Bedding"/>
    <s v="0940-MO-CARTHAGE-QC-MO"/>
    <x v="0"/>
    <n v="0.39"/>
    <n v="172"/>
  </r>
  <r>
    <x v="42"/>
    <s v="Bedding"/>
    <s v="0940-MO-CARTHAGE-RI-MO"/>
    <x v="0"/>
    <n v="0.255"/>
    <n v="178"/>
  </r>
  <r>
    <x v="42"/>
    <s v="Bedding"/>
    <s v="0940-MO-CARTHAGE-SC-MO"/>
    <x v="1"/>
    <n v="0.32300000000000001"/>
    <n v="107.5"/>
  </r>
  <r>
    <x v="42"/>
    <s v="Bedding"/>
    <s v="0940-MO-CARTHAGE-SD-MO"/>
    <x v="3"/>
    <n v="0.47799999999999998"/>
    <n v="165"/>
  </r>
  <r>
    <x v="42"/>
    <s v="Bedding"/>
    <s v="0940-MO-CARTHAGE-SK-MO"/>
    <x v="3"/>
    <n v="0.373"/>
    <n v="400"/>
  </r>
  <r>
    <x v="42"/>
    <s v="Bedding"/>
    <s v="0940-MO-CARTHAGE-TN-MO"/>
    <x v="3"/>
    <n v="0.47799999999999998"/>
    <n v="165"/>
  </r>
  <r>
    <x v="42"/>
    <s v="Bedding"/>
    <s v="0940-MO-CARTHAGE-TX-MO"/>
    <x v="2"/>
    <n v="0.36"/>
    <n v="164.7"/>
  </r>
  <r>
    <x v="42"/>
    <s v="Bedding"/>
    <s v="0940-MO-CARTHAGE-UT-MO"/>
    <x v="0"/>
    <n v="0.255"/>
    <n v="178"/>
  </r>
  <r>
    <x v="42"/>
    <s v="Bedding"/>
    <s v="0940-MO-CARTHAGE-VA-MO"/>
    <x v="2"/>
    <n v="0.40100000000000002"/>
    <n v="245.4"/>
  </r>
  <r>
    <x v="42"/>
    <s v="Bedding"/>
    <s v="0940-MO-CARTHAGE-VT-MO"/>
    <x v="0"/>
    <n v="0.255"/>
    <n v="178"/>
  </r>
  <r>
    <x v="42"/>
    <s v="Bedding"/>
    <s v="0940-MO-CARTHAGE-WA-MO"/>
    <x v="2"/>
    <n v="0.433"/>
    <n v="164.8"/>
  </r>
  <r>
    <x v="42"/>
    <s v="Bedding"/>
    <s v="0940-MO-CARTHAGE-WI-MO"/>
    <x v="3"/>
    <n v="0.47799999999999998"/>
    <n v="165"/>
  </r>
  <r>
    <x v="42"/>
    <s v="Bedding"/>
    <s v="0940-MO-CARTHAGE-WV-MO"/>
    <x v="1"/>
    <n v="0.314"/>
    <n v="129"/>
  </r>
  <r>
    <x v="42"/>
    <s v="Bedding"/>
    <s v="0940-MO-CARTHAGE-WY-MO"/>
    <x v="0"/>
    <n v="0.255"/>
    <n v="178"/>
  </r>
  <r>
    <x v="42"/>
    <s v="Bedding"/>
    <s v="0940-MO-CARTHAGE-MO-AB"/>
    <x v="3"/>
    <n v="0.373"/>
    <n v="400"/>
  </r>
  <r>
    <x v="42"/>
    <s v="Bedding"/>
    <s v="0940-MO-CARTHAGE-MO-AL"/>
    <x v="0"/>
    <n v="0.255"/>
    <n v="178"/>
  </r>
  <r>
    <x v="42"/>
    <s v="Bedding"/>
    <s v="0940-MO-CARTHAGE-MO-AR"/>
    <x v="1"/>
    <n v="0.34799999999999998"/>
    <n v="132"/>
  </r>
  <r>
    <x v="42"/>
    <s v="Bedding"/>
    <s v="0940-MO-CARTHAGE-MO-AZ"/>
    <x v="2"/>
    <n v="0.39800000000000002"/>
    <n v="171.5"/>
  </r>
  <r>
    <x v="42"/>
    <s v="Bedding"/>
    <s v="0940-MO-CARTHAGE-MO-BC"/>
    <x v="3"/>
    <n v="0.373"/>
    <n v="400"/>
  </r>
  <r>
    <x v="42"/>
    <s v="Bedding"/>
    <s v="0940-MO-CARTHAGE-MO-CA"/>
    <x v="2"/>
    <n v="0.53400000000000003"/>
    <n v="172.3"/>
  </r>
  <r>
    <x v="42"/>
    <s v="Bedding"/>
    <s v="0940-MO-CARTHAGE-MO-CO"/>
    <x v="1"/>
    <n v="0.621"/>
    <n v="300"/>
  </r>
  <r>
    <x v="42"/>
    <s v="Bedding"/>
    <s v="0940-MO-CARTHAGE-MO-CT"/>
    <x v="0"/>
    <n v="0.255"/>
    <n v="178"/>
  </r>
  <r>
    <x v="42"/>
    <s v="Bedding"/>
    <s v="0940-MO-CARTHAGE-MO-DC"/>
    <x v="0"/>
    <n v="0.255"/>
    <n v="178"/>
  </r>
  <r>
    <x v="42"/>
    <s v="Bedding"/>
    <s v="0940-MO-CARTHAGE-MO-DE"/>
    <x v="0"/>
    <n v="0.255"/>
    <n v="178"/>
  </r>
  <r>
    <x v="42"/>
    <s v="Bedding"/>
    <s v="0940-MO-CARTHAGE-MO-FL"/>
    <x v="1"/>
    <n v="0.33"/>
    <n v="300"/>
  </r>
  <r>
    <x v="42"/>
    <s v="Bedding"/>
    <s v="0940-MO-CARTHAGE-MO-GA"/>
    <x v="0"/>
    <n v="0.255"/>
    <n v="178"/>
  </r>
  <r>
    <x v="42"/>
    <s v="Bedding"/>
    <s v="0940-MO-CARTHAGE-MO-IA"/>
    <x v="3"/>
    <n v="0.53"/>
    <n v="134"/>
  </r>
  <r>
    <x v="42"/>
    <s v="Bedding"/>
    <s v="0940-MO-CARTHAGE-MO-ID"/>
    <x v="0"/>
    <n v="0.21"/>
    <n v="200"/>
  </r>
  <r>
    <x v="42"/>
    <s v="Bedding"/>
    <s v="0940-MO-CARTHAGE-MO-IL"/>
    <x v="3"/>
    <n v="0.53"/>
    <n v="134"/>
  </r>
  <r>
    <x v="42"/>
    <s v="Bedding"/>
    <s v="0940-MO-CARTHAGE-MO-IN"/>
    <x v="3"/>
    <n v="0.53"/>
    <n v="144"/>
  </r>
  <r>
    <x v="42"/>
    <s v="Bedding"/>
    <s v="0940-MO-CARTHAGE-MO-KS"/>
    <x v="3"/>
    <n v="0.53"/>
    <n v="144"/>
  </r>
  <r>
    <x v="42"/>
    <s v="Bedding"/>
    <s v="0940-MO-CARTHAGE-MO-KY"/>
    <x v="3"/>
    <n v="0.53"/>
    <n v="144"/>
  </r>
  <r>
    <x v="42"/>
    <s v="Bedding"/>
    <s v="0940-MO-CARTHAGE-MO-LA"/>
    <x v="1"/>
    <n v="0.36899999999999999"/>
    <n v="288.8"/>
  </r>
  <r>
    <x v="42"/>
    <s v="Bedding"/>
    <s v="0940-MO-CARTHAGE-MO-MA"/>
    <x v="2"/>
    <n v="0.64600000000000002"/>
    <n v="298.89999999999998"/>
  </r>
  <r>
    <x v="42"/>
    <s v="Bedding"/>
    <s v="0940-MO-CARTHAGE-MO-MB"/>
    <x v="3"/>
    <n v="0.373"/>
    <n v="400"/>
  </r>
  <r>
    <x v="42"/>
    <s v="Bedding"/>
    <s v="0940-MO-CARTHAGE-MO-MD"/>
    <x v="1"/>
    <n v="0.44600000000000001"/>
    <n v="155"/>
  </r>
  <r>
    <x v="42"/>
    <s v="Bedding"/>
    <s v="0940-MO-CARTHAGE-MO-ME"/>
    <x v="0"/>
    <n v="0.255"/>
    <n v="178"/>
  </r>
  <r>
    <x v="42"/>
    <s v="Bedding"/>
    <s v="0940-MO-CARTHAGE-MO-MI"/>
    <x v="3"/>
    <n v="0.53"/>
    <n v="155"/>
  </r>
  <r>
    <x v="42"/>
    <s v="Bedding"/>
    <s v="0940-MO-CARTHAGE-MO-MN"/>
    <x v="2"/>
    <n v="0.59699999999999998"/>
    <n v="175.9"/>
  </r>
  <r>
    <x v="42"/>
    <s v="Bedding"/>
    <s v="0940-MO-CARTHAGE-MO-MO"/>
    <x v="3"/>
    <n v="0.53"/>
    <n v="114"/>
  </r>
  <r>
    <x v="42"/>
    <s v="Bedding"/>
    <s v="0940-MO-CARTHAGE-MO-MS"/>
    <x v="1"/>
    <n v="0.33900000000000002"/>
    <n v="149.5"/>
  </r>
  <r>
    <x v="42"/>
    <s v="Bedding"/>
    <s v="0940-MO-CARTHAGE-MO-MT"/>
    <x v="0"/>
    <n v="0.21"/>
    <n v="200"/>
  </r>
  <r>
    <x v="42"/>
    <s v="Bedding"/>
    <s v="0940-MO-CARTHAGE-MO-NC"/>
    <x v="2"/>
    <n v="0.41"/>
    <n v="275.60000000000002"/>
  </r>
  <r>
    <x v="42"/>
    <s v="Bedding"/>
    <s v="0940-MO-CARTHAGE-MO-ND"/>
    <x v="1"/>
    <n v="0.51600000000000001"/>
    <n v="108"/>
  </r>
  <r>
    <x v="42"/>
    <s v="Bedding"/>
    <s v="0940-MO-CARTHAGE-MO-NE"/>
    <x v="3"/>
    <n v="0.53"/>
    <n v="139"/>
  </r>
  <r>
    <x v="42"/>
    <s v="Bedding"/>
    <s v="0940-MO-CARTHAGE-MO-NH"/>
    <x v="1"/>
    <n v="0.32300000000000001"/>
    <n v="155"/>
  </r>
  <r>
    <x v="42"/>
    <s v="Bedding"/>
    <s v="0940-MO-CARTHAGE-MO-NJ"/>
    <x v="0"/>
    <n v="0.255"/>
    <n v="178"/>
  </r>
  <r>
    <x v="42"/>
    <s v="Bedding"/>
    <s v="0940-MO-CARTHAGE-MO-NM"/>
    <x v="1"/>
    <n v="0.249"/>
    <n v="155"/>
  </r>
  <r>
    <x v="42"/>
    <s v="Bedding"/>
    <s v="0940-MO-CARTHAGE-MO-NV"/>
    <x v="0"/>
    <n v="0.21"/>
    <n v="200"/>
  </r>
  <r>
    <x v="42"/>
    <s v="Bedding"/>
    <s v="0940-MO-CARTHAGE-MO-NY"/>
    <x v="1"/>
    <n v="0.52600000000000002"/>
    <n v="180.8"/>
  </r>
  <r>
    <x v="42"/>
    <s v="Bedding"/>
    <s v="0940-MO-CARTHAGE-MO-OH"/>
    <x v="1"/>
    <n v="0.54900000000000004"/>
    <n v="186"/>
  </r>
  <r>
    <x v="42"/>
    <s v="Bedding"/>
    <s v="0940-MO-CARTHAGE-MO-OK"/>
    <x v="1"/>
    <n v="0.47599999999999998"/>
    <n v="186"/>
  </r>
  <r>
    <x v="42"/>
    <s v="Bedding"/>
    <s v="0940-MO-CARTHAGE-MO-ON"/>
    <x v="0"/>
    <n v="0.39"/>
    <n v="172"/>
  </r>
  <r>
    <x v="42"/>
    <s v="Bedding"/>
    <s v="0940-MO-CARTHAGE-MO-OR"/>
    <x v="0"/>
    <n v="0.21"/>
    <n v="200"/>
  </r>
  <r>
    <x v="42"/>
    <s v="Bedding"/>
    <s v="0940-MO-CARTHAGE-MO-PA"/>
    <x v="2"/>
    <n v="0.64800000000000002"/>
    <n v="153.30000000000001"/>
  </r>
  <r>
    <x v="42"/>
    <s v="Bedding"/>
    <s v="0940-MO-CARTHAGE-MO-QC"/>
    <x v="0"/>
    <n v="0.39"/>
    <n v="172"/>
  </r>
  <r>
    <x v="42"/>
    <s v="Bedding"/>
    <s v="0940-MO-CARTHAGE-MO-RI"/>
    <x v="0"/>
    <n v="0.255"/>
    <n v="178"/>
  </r>
  <r>
    <x v="42"/>
    <s v="Bedding"/>
    <s v="0940-MO-CARTHAGE-MO-SC"/>
    <x v="0"/>
    <n v="0.255"/>
    <n v="178"/>
  </r>
  <r>
    <x v="42"/>
    <s v="Bedding"/>
    <s v="0940-MO-CARTHAGE-MO-SD"/>
    <x v="1"/>
    <n v="0.41599999999999998"/>
    <n v="122.5"/>
  </r>
  <r>
    <x v="42"/>
    <s v="Bedding"/>
    <s v="0940-MO-CARTHAGE-MO-SK"/>
    <x v="3"/>
    <n v="0.373"/>
    <n v="400"/>
  </r>
  <r>
    <x v="42"/>
    <s v="Bedding"/>
    <s v="0940-MO-CARTHAGE-MO-TN"/>
    <x v="2"/>
    <n v="0.628"/>
    <n v="140.1"/>
  </r>
  <r>
    <x v="42"/>
    <s v="Bedding"/>
    <s v="0940-MO-CARTHAGE-MO-TX"/>
    <x v="1"/>
    <n v="0.42499999999999999"/>
    <n v="177.8"/>
  </r>
  <r>
    <x v="42"/>
    <s v="Bedding"/>
    <s v="0940-MO-CARTHAGE-MO-UT"/>
    <x v="1"/>
    <n v="0.52100000000000002"/>
    <n v="155"/>
  </r>
  <r>
    <x v="42"/>
    <s v="Bedding"/>
    <s v="0940-MO-CARTHAGE-MO-VA"/>
    <x v="2"/>
    <n v="0.44400000000000001"/>
    <n v="152.80000000000001"/>
  </r>
  <r>
    <x v="42"/>
    <s v="Bedding"/>
    <s v="0940-MO-CARTHAGE-MO-VT"/>
    <x v="0"/>
    <n v="0.255"/>
    <n v="178"/>
  </r>
  <r>
    <x v="42"/>
    <s v="Bedding"/>
    <s v="0940-MO-CARTHAGE-MO-WA"/>
    <x v="2"/>
    <n v="0.32500000000000001"/>
    <n v="239.1"/>
  </r>
  <r>
    <x v="42"/>
    <s v="Bedding"/>
    <s v="0940-MO-CARTHAGE-MO-WI"/>
    <x v="2"/>
    <n v="0.59"/>
    <n v="133.6"/>
  </r>
  <r>
    <x v="42"/>
    <s v="Bedding"/>
    <s v="0940-MO-CARTHAGE-MO-WV"/>
    <x v="3"/>
    <n v="0.47799999999999998"/>
    <n v="165"/>
  </r>
  <r>
    <x v="42"/>
    <s v="Bedding"/>
    <s v="0940-MO-CARTHAGE-MO-WY"/>
    <x v="0"/>
    <n v="0.21"/>
    <n v="200"/>
  </r>
  <r>
    <x v="43"/>
    <s v="Hydraulic Cylinders"/>
    <s v="0946-NC-WALLACE-AB-NC"/>
    <x v="0"/>
    <n v="0.24"/>
    <n v="215"/>
  </r>
  <r>
    <x v="43"/>
    <s v="Hydraulic Cylinders"/>
    <s v="0946-NC-WALLACE-AL-NC"/>
    <x v="5"/>
    <n v="0.46500000000000002"/>
    <n v="92"/>
  </r>
  <r>
    <x v="43"/>
    <s v="Hydraulic Cylinders"/>
    <s v="0946-NC-WALLACE-AR-NC"/>
    <x v="5"/>
    <n v="0.51700000000000002"/>
    <n v="87"/>
  </r>
  <r>
    <x v="43"/>
    <s v="Hydraulic Cylinders"/>
    <s v="0946-NC-WALLACE-AZ-NC"/>
    <x v="0"/>
    <n v="0.255"/>
    <n v="178"/>
  </r>
  <r>
    <x v="43"/>
    <s v="Hydraulic Cylinders"/>
    <s v="0946-NC-WALLACE-BC-NC"/>
    <x v="0"/>
    <n v="0.24"/>
    <n v="215"/>
  </r>
  <r>
    <x v="43"/>
    <s v="Hydraulic Cylinders"/>
    <s v="0946-NC-WALLACE-CA-NC"/>
    <x v="2"/>
    <n v="0.34799999999999998"/>
    <n v="240.5"/>
  </r>
  <r>
    <x v="43"/>
    <s v="Hydraulic Cylinders"/>
    <s v="0946-NC-WALLACE-CO-NC"/>
    <x v="0"/>
    <n v="0.255"/>
    <n v="178"/>
  </r>
  <r>
    <x v="43"/>
    <s v="Hydraulic Cylinders"/>
    <s v="0946-NC-WALLACE-CT-NC"/>
    <x v="0"/>
    <n v="0.255"/>
    <n v="178"/>
  </r>
  <r>
    <x v="43"/>
    <s v="Hydraulic Cylinders"/>
    <s v="0946-NC-WALLACE-DC-NC"/>
    <x v="2"/>
    <n v="7.0000000000000007E-2"/>
    <n v="147"/>
  </r>
  <r>
    <x v="43"/>
    <s v="Hydraulic Cylinders"/>
    <s v="0946-NC-WALLACE-DE-NC"/>
    <x v="0"/>
    <n v="0.255"/>
    <n v="178"/>
  </r>
  <r>
    <x v="43"/>
    <s v="Hydraulic Cylinders"/>
    <s v="0946-NC-WALLACE-FL-NC"/>
    <x v="2"/>
    <n v="0.58499999999999996"/>
    <n v="191.8"/>
  </r>
  <r>
    <x v="43"/>
    <s v="Hydraulic Cylinders"/>
    <s v="0946-NC-WALLACE-GA-NC"/>
    <x v="0"/>
    <n v="0.255"/>
    <n v="178"/>
  </r>
  <r>
    <x v="43"/>
    <s v="Hydraulic Cylinders"/>
    <s v="0946-NC-WALLACE-IA-NC"/>
    <x v="0"/>
    <n v="0.255"/>
    <n v="178"/>
  </r>
  <r>
    <x v="43"/>
    <s v="Hydraulic Cylinders"/>
    <s v="0946-NC-WALLACE-ID-NC"/>
    <x v="2"/>
    <n v="7.0000000000000007E-2"/>
    <n v="242"/>
  </r>
  <r>
    <x v="43"/>
    <s v="Hydraulic Cylinders"/>
    <s v="0946-NC-WALLACE-IL-NC"/>
    <x v="2"/>
    <n v="0.42799999999999999"/>
    <n v="226.4"/>
  </r>
  <r>
    <x v="43"/>
    <s v="Hydraulic Cylinders"/>
    <s v="0946-NC-WALLACE-IN-NC"/>
    <x v="2"/>
    <n v="0.439"/>
    <n v="239.2"/>
  </r>
  <r>
    <x v="43"/>
    <s v="Hydraulic Cylinders"/>
    <s v="0946-NC-WALLACE-KS-NC"/>
    <x v="0"/>
    <n v="0.255"/>
    <n v="178"/>
  </r>
  <r>
    <x v="43"/>
    <s v="Hydraulic Cylinders"/>
    <s v="0946-NC-WALLACE-KY-NC"/>
    <x v="2"/>
    <n v="0.34899999999999998"/>
    <n v="169.5"/>
  </r>
  <r>
    <x v="43"/>
    <s v="Hydraulic Cylinders"/>
    <s v="0946-NC-WALLACE-LA-NC"/>
    <x v="0"/>
    <n v="0.255"/>
    <n v="178"/>
  </r>
  <r>
    <x v="43"/>
    <s v="Hydraulic Cylinders"/>
    <s v="0946-NC-WALLACE-MA-NC"/>
    <x v="0"/>
    <n v="0.255"/>
    <n v="178"/>
  </r>
  <r>
    <x v="43"/>
    <s v="Hydraulic Cylinders"/>
    <s v="0946-NC-WALLACE-MB-NC"/>
    <x v="0"/>
    <n v="0.24"/>
    <n v="215"/>
  </r>
  <r>
    <x v="43"/>
    <s v="Hydraulic Cylinders"/>
    <s v="0946-NC-WALLACE-MD-NC"/>
    <x v="2"/>
    <n v="0.42199999999999999"/>
    <n v="153.5"/>
  </r>
  <r>
    <x v="43"/>
    <s v="Hydraulic Cylinders"/>
    <s v="0946-NC-WALLACE-ME-NC"/>
    <x v="0"/>
    <n v="0.255"/>
    <n v="178"/>
  </r>
  <r>
    <x v="43"/>
    <s v="Hydraulic Cylinders"/>
    <s v="0946-NC-WALLACE-MI-NC"/>
    <x v="2"/>
    <n v="0.496"/>
    <n v="241"/>
  </r>
  <r>
    <x v="43"/>
    <s v="Hydraulic Cylinders"/>
    <s v="0946-NC-WALLACE-MN-NC"/>
    <x v="0"/>
    <n v="0.255"/>
    <n v="178"/>
  </r>
  <r>
    <x v="43"/>
    <s v="Hydraulic Cylinders"/>
    <s v="0946-NC-WALLACE-MO-NC"/>
    <x v="2"/>
    <n v="0.41"/>
    <n v="275.60000000000002"/>
  </r>
  <r>
    <x v="43"/>
    <s v="Hydraulic Cylinders"/>
    <s v="0946-NC-WALLACE-MS-NC"/>
    <x v="5"/>
    <n v="0.42299999999999999"/>
    <n v="119"/>
  </r>
  <r>
    <x v="43"/>
    <s v="Hydraulic Cylinders"/>
    <s v="0946-NC-WALLACE-MT-NC"/>
    <x v="0"/>
    <n v="0.255"/>
    <n v="178"/>
  </r>
  <r>
    <x v="43"/>
    <s v="Hydraulic Cylinders"/>
    <s v="0946-NC-WALLACE-NC-NC"/>
    <x v="5"/>
    <n v="0.45400000000000001"/>
    <n v="106"/>
  </r>
  <r>
    <x v="43"/>
    <s v="Hydraulic Cylinders"/>
    <s v="0946-NC-WALLACE-ND-NC"/>
    <x v="0"/>
    <n v="0.255"/>
    <n v="178"/>
  </r>
  <r>
    <x v="43"/>
    <s v="Hydraulic Cylinders"/>
    <s v="0946-NC-WALLACE-NE-NC"/>
    <x v="0"/>
    <n v="0.255"/>
    <n v="178"/>
  </r>
  <r>
    <x v="43"/>
    <s v="Hydraulic Cylinders"/>
    <s v="0946-NC-WALLACE-NH-NC"/>
    <x v="0"/>
    <n v="0.255"/>
    <n v="178"/>
  </r>
  <r>
    <x v="43"/>
    <s v="Hydraulic Cylinders"/>
    <s v="0946-NC-WALLACE-NJ-NC"/>
    <x v="2"/>
    <n v="0.46200000000000002"/>
    <n v="153.80000000000001"/>
  </r>
  <r>
    <x v="43"/>
    <s v="Hydraulic Cylinders"/>
    <s v="0946-NC-WALLACE-NM-NC"/>
    <x v="0"/>
    <n v="0.255"/>
    <n v="178"/>
  </r>
  <r>
    <x v="43"/>
    <s v="Hydraulic Cylinders"/>
    <s v="0946-NC-WALLACE-NV-NC"/>
    <x v="0"/>
    <n v="0.255"/>
    <n v="178"/>
  </r>
  <r>
    <x v="43"/>
    <s v="Hydraulic Cylinders"/>
    <s v="0946-NC-WALLACE-NY-NC"/>
    <x v="2"/>
    <n v="0.39200000000000002"/>
    <n v="148.6"/>
  </r>
  <r>
    <x v="43"/>
    <s v="Hydraulic Cylinders"/>
    <s v="0946-NC-WALLACE-OH-NC"/>
    <x v="0"/>
    <n v="0.255"/>
    <n v="178"/>
  </r>
  <r>
    <x v="43"/>
    <s v="Hydraulic Cylinders"/>
    <s v="0946-NC-WALLACE-OK-NC"/>
    <x v="0"/>
    <n v="0.255"/>
    <n v="178"/>
  </r>
  <r>
    <x v="43"/>
    <s v="Hydraulic Cylinders"/>
    <s v="0946-NC-WALLACE-ON-NC"/>
    <x v="2"/>
    <n v="0.45600000000000002"/>
    <n v="235.8"/>
  </r>
  <r>
    <x v="43"/>
    <s v="Hydraulic Cylinders"/>
    <s v="0946-NC-WALLACE-OR-NC"/>
    <x v="0"/>
    <n v="0.255"/>
    <n v="178"/>
  </r>
  <r>
    <x v="43"/>
    <s v="Hydraulic Cylinders"/>
    <s v="0946-NC-WALLACE-PA-NC"/>
    <x v="0"/>
    <n v="0.255"/>
    <n v="178"/>
  </r>
  <r>
    <x v="43"/>
    <s v="Hydraulic Cylinders"/>
    <s v="0946-NC-WALLACE-QC-NC"/>
    <x v="0"/>
    <n v="0.39"/>
    <n v="172"/>
  </r>
  <r>
    <x v="43"/>
    <s v="Hydraulic Cylinders"/>
    <s v="0946-NC-WALLACE-RI-NC"/>
    <x v="0"/>
    <n v="0.255"/>
    <n v="178"/>
  </r>
  <r>
    <x v="43"/>
    <s v="Hydraulic Cylinders"/>
    <s v="0946-NC-WALLACE-SC-NC"/>
    <x v="2"/>
    <n v="0.52800000000000002"/>
    <n v="126.1"/>
  </r>
  <r>
    <x v="43"/>
    <s v="Hydraulic Cylinders"/>
    <s v="0946-NC-WALLACE-SD-NC"/>
    <x v="0"/>
    <n v="0.255"/>
    <n v="178"/>
  </r>
  <r>
    <x v="43"/>
    <s v="Hydraulic Cylinders"/>
    <s v="0946-NC-WALLACE-SK-NC"/>
    <x v="0"/>
    <n v="0.24"/>
    <n v="215"/>
  </r>
  <r>
    <x v="43"/>
    <s v="Hydraulic Cylinders"/>
    <s v="0946-NC-WALLACE-TN-NC"/>
    <x v="2"/>
    <n v="0.59599999999999997"/>
    <n v="143.69999999999999"/>
  </r>
  <r>
    <x v="43"/>
    <s v="Hydraulic Cylinders"/>
    <s v="0946-NC-WALLACE-TX-NC"/>
    <x v="5"/>
    <n v="0.46500000000000002"/>
    <n v="159"/>
  </r>
  <r>
    <x v="43"/>
    <s v="Hydraulic Cylinders"/>
    <s v="0946-NC-WALLACE-UT-NC"/>
    <x v="0"/>
    <n v="0.255"/>
    <n v="178"/>
  </r>
  <r>
    <x v="43"/>
    <s v="Hydraulic Cylinders"/>
    <s v="0946-NC-WALLACE-VA-NC"/>
    <x v="2"/>
    <n v="0.33500000000000002"/>
    <n v="185.4"/>
  </r>
  <r>
    <x v="43"/>
    <s v="Hydraulic Cylinders"/>
    <s v="0946-NC-WALLACE-VT-NC"/>
    <x v="0"/>
    <n v="0.255"/>
    <n v="178"/>
  </r>
  <r>
    <x v="43"/>
    <s v="Hydraulic Cylinders"/>
    <s v="0946-NC-WALLACE-WA-NC"/>
    <x v="2"/>
    <n v="0.51900000000000002"/>
    <n v="194.4"/>
  </r>
  <r>
    <x v="43"/>
    <s v="Hydraulic Cylinders"/>
    <s v="0946-NC-WALLACE-WI-NC"/>
    <x v="2"/>
    <n v="0.46"/>
    <n v="187.5"/>
  </r>
  <r>
    <x v="43"/>
    <s v="Hydraulic Cylinders"/>
    <s v="0946-NC-WALLACE-WV-NC"/>
    <x v="0"/>
    <n v="0.255"/>
    <n v="178"/>
  </r>
  <r>
    <x v="43"/>
    <s v="Hydraulic Cylinders"/>
    <s v="0946-NC-WALLACE-WY-NC"/>
    <x v="0"/>
    <n v="0.255"/>
    <n v="178"/>
  </r>
  <r>
    <x v="43"/>
    <s v="Hydraulic Cylinders"/>
    <s v="0946-NC-WALLACE-NC-AB"/>
    <x v="0"/>
    <n v="0.24"/>
    <n v="215"/>
  </r>
  <r>
    <x v="43"/>
    <s v="Hydraulic Cylinders"/>
    <s v="0946-NC-WALLACE-NC-AL"/>
    <x v="5"/>
    <n v="0.39100000000000001"/>
    <n v="106"/>
  </r>
  <r>
    <x v="43"/>
    <s v="Hydraulic Cylinders"/>
    <s v="0946-NC-WALLACE-NC-AR"/>
    <x v="5"/>
    <n v="0.36"/>
    <n v="131"/>
  </r>
  <r>
    <x v="43"/>
    <s v="Hydraulic Cylinders"/>
    <s v="0946-NC-WALLACE-NC-AZ"/>
    <x v="0"/>
    <n v="0.21"/>
    <n v="200"/>
  </r>
  <r>
    <x v="43"/>
    <s v="Hydraulic Cylinders"/>
    <s v="0946-NC-WALLACE-NC-BC"/>
    <x v="0"/>
    <n v="0.24"/>
    <n v="215"/>
  </r>
  <r>
    <x v="43"/>
    <s v="Hydraulic Cylinders"/>
    <s v="0946-NC-WALLACE-NC-CA"/>
    <x v="0"/>
    <n v="0.21"/>
    <n v="200"/>
  </r>
  <r>
    <x v="43"/>
    <s v="Hydraulic Cylinders"/>
    <s v="0946-NC-WALLACE-NC-CO"/>
    <x v="0"/>
    <n v="0.21"/>
    <n v="200"/>
  </r>
  <r>
    <x v="43"/>
    <s v="Hydraulic Cylinders"/>
    <s v="0946-NC-WALLACE-NC-CT"/>
    <x v="2"/>
    <n v="0.44"/>
    <n v="214.4"/>
  </r>
  <r>
    <x v="43"/>
    <s v="Hydraulic Cylinders"/>
    <s v="0946-NC-WALLACE-NC-DC"/>
    <x v="2"/>
    <n v="0.13600000000000001"/>
    <n v="153"/>
  </r>
  <r>
    <x v="43"/>
    <s v="Hydraulic Cylinders"/>
    <s v="0946-NC-WALLACE-NC-DE"/>
    <x v="0"/>
    <n v="0.255"/>
    <n v="178"/>
  </r>
  <r>
    <x v="43"/>
    <s v="Hydraulic Cylinders"/>
    <s v="0946-NC-WALLACE-NC-FL"/>
    <x v="2"/>
    <n v="0.33400000000000002"/>
    <n v="235.5"/>
  </r>
  <r>
    <x v="43"/>
    <s v="Hydraulic Cylinders"/>
    <s v="0946-NC-WALLACE-NC-GA"/>
    <x v="2"/>
    <n v="0.628"/>
    <n v="165.7"/>
  </r>
  <r>
    <x v="43"/>
    <s v="Hydraulic Cylinders"/>
    <s v="0946-NC-WALLACE-NC-IA"/>
    <x v="2"/>
    <n v="0.46300000000000002"/>
    <n v="151.5"/>
  </r>
  <r>
    <x v="43"/>
    <s v="Hydraulic Cylinders"/>
    <s v="0946-NC-WALLACE-NC-ID"/>
    <x v="0"/>
    <n v="0.21"/>
    <n v="200"/>
  </r>
  <r>
    <x v="43"/>
    <s v="Hydraulic Cylinders"/>
    <s v="0946-NC-WALLACE-NC-IL"/>
    <x v="2"/>
    <n v="0.54600000000000004"/>
    <n v="194.4"/>
  </r>
  <r>
    <x v="43"/>
    <s v="Hydraulic Cylinders"/>
    <s v="0946-NC-WALLACE-NC-IN"/>
    <x v="2"/>
    <n v="0.437"/>
    <n v="174.2"/>
  </r>
  <r>
    <x v="43"/>
    <s v="Hydraulic Cylinders"/>
    <s v="0946-NC-WALLACE-NC-KS"/>
    <x v="0"/>
    <n v="0.255"/>
    <n v="178"/>
  </r>
  <r>
    <x v="43"/>
    <s v="Hydraulic Cylinders"/>
    <s v="0946-NC-WALLACE-NC-KY"/>
    <x v="5"/>
    <n v="0.50700000000000001"/>
    <n v="107"/>
  </r>
  <r>
    <x v="43"/>
    <s v="Hydraulic Cylinders"/>
    <s v="0946-NC-WALLACE-NC-LA"/>
    <x v="2"/>
    <n v="0.31900000000000001"/>
    <n v="146.6"/>
  </r>
  <r>
    <x v="43"/>
    <s v="Hydraulic Cylinders"/>
    <s v="0946-NC-WALLACE-NC-MA"/>
    <x v="0"/>
    <n v="0.255"/>
    <n v="178"/>
  </r>
  <r>
    <x v="43"/>
    <s v="Hydraulic Cylinders"/>
    <s v="0946-NC-WALLACE-NC-MB"/>
    <x v="0"/>
    <n v="0.24"/>
    <n v="215"/>
  </r>
  <r>
    <x v="43"/>
    <s v="Hydraulic Cylinders"/>
    <s v="0946-NC-WALLACE-NC-MD"/>
    <x v="2"/>
    <n v="0.36499999999999999"/>
    <n v="181.4"/>
  </r>
  <r>
    <x v="43"/>
    <s v="Hydraulic Cylinders"/>
    <s v="0946-NC-WALLACE-NC-ME"/>
    <x v="2"/>
    <n v="0.35699999999999998"/>
    <n v="157.1"/>
  </r>
  <r>
    <x v="43"/>
    <s v="Hydraulic Cylinders"/>
    <s v="0946-NC-WALLACE-NC-MI"/>
    <x v="0"/>
    <n v="0.255"/>
    <n v="178"/>
  </r>
  <r>
    <x v="43"/>
    <s v="Hydraulic Cylinders"/>
    <s v="0946-NC-WALLACE-NC-MN"/>
    <x v="2"/>
    <n v="0.41799999999999998"/>
    <n v="154.69999999999999"/>
  </r>
  <r>
    <x v="43"/>
    <s v="Hydraulic Cylinders"/>
    <s v="0946-NC-WALLACE-NC-MO"/>
    <x v="0"/>
    <n v="0.255"/>
    <n v="178"/>
  </r>
  <r>
    <x v="43"/>
    <s v="Hydraulic Cylinders"/>
    <s v="0946-NC-WALLACE-NC-MS"/>
    <x v="2"/>
    <n v="0.44500000000000001"/>
    <n v="182.4"/>
  </r>
  <r>
    <x v="43"/>
    <s v="Hydraulic Cylinders"/>
    <s v="0946-NC-WALLACE-NC-MT"/>
    <x v="0"/>
    <n v="0.21"/>
    <n v="200"/>
  </r>
  <r>
    <x v="43"/>
    <s v="Hydraulic Cylinders"/>
    <s v="0946-NC-WALLACE-NC-NC"/>
    <x v="5"/>
    <n v="0.45400000000000001"/>
    <n v="106"/>
  </r>
  <r>
    <x v="43"/>
    <s v="Hydraulic Cylinders"/>
    <s v="0946-NC-WALLACE-NC-ND"/>
    <x v="0"/>
    <n v="0.255"/>
    <n v="178"/>
  </r>
  <r>
    <x v="43"/>
    <s v="Hydraulic Cylinders"/>
    <s v="0946-NC-WALLACE-NC-NE"/>
    <x v="2"/>
    <n v="0.44700000000000001"/>
    <n v="220.8"/>
  </r>
  <r>
    <x v="43"/>
    <s v="Hydraulic Cylinders"/>
    <s v="0946-NC-WALLACE-NC-NH"/>
    <x v="0"/>
    <n v="0.255"/>
    <n v="178"/>
  </r>
  <r>
    <x v="43"/>
    <s v="Hydraulic Cylinders"/>
    <s v="0946-NC-WALLACE-NC-NJ"/>
    <x v="2"/>
    <n v="0.374"/>
    <n v="187.9"/>
  </r>
  <r>
    <x v="43"/>
    <s v="Hydraulic Cylinders"/>
    <s v="0946-NC-WALLACE-NC-NM"/>
    <x v="0"/>
    <n v="0.21"/>
    <n v="200"/>
  </r>
  <r>
    <x v="43"/>
    <s v="Hydraulic Cylinders"/>
    <s v="0946-NC-WALLACE-NC-NV"/>
    <x v="0"/>
    <n v="0.21"/>
    <n v="200"/>
  </r>
  <r>
    <x v="43"/>
    <s v="Hydraulic Cylinders"/>
    <s v="0946-NC-WALLACE-NC-NY"/>
    <x v="0"/>
    <n v="0.255"/>
    <n v="178"/>
  </r>
  <r>
    <x v="43"/>
    <s v="Hydraulic Cylinders"/>
    <s v="0946-NC-WALLACE-NC-OH"/>
    <x v="2"/>
    <n v="0.47299999999999998"/>
    <n v="136.6"/>
  </r>
  <r>
    <x v="43"/>
    <s v="Hydraulic Cylinders"/>
    <s v="0946-NC-WALLACE-NC-OK"/>
    <x v="5"/>
    <n v="0.32800000000000001"/>
    <n v="119"/>
  </r>
  <r>
    <x v="43"/>
    <s v="Hydraulic Cylinders"/>
    <s v="0946-NC-WALLACE-NC-ON"/>
    <x v="2"/>
    <n v="0.67700000000000005"/>
    <n v="190.4"/>
  </r>
  <r>
    <x v="43"/>
    <s v="Hydraulic Cylinders"/>
    <s v="0946-NC-WALLACE-NC-OR"/>
    <x v="0"/>
    <n v="0.21"/>
    <n v="200"/>
  </r>
  <r>
    <x v="43"/>
    <s v="Hydraulic Cylinders"/>
    <s v="0946-NC-WALLACE-NC-PA"/>
    <x v="0"/>
    <n v="0.255"/>
    <n v="178"/>
  </r>
  <r>
    <x v="43"/>
    <s v="Hydraulic Cylinders"/>
    <s v="0946-NC-WALLACE-NC-QC"/>
    <x v="0"/>
    <n v="0.39"/>
    <n v="172"/>
  </r>
  <r>
    <x v="43"/>
    <s v="Hydraulic Cylinders"/>
    <s v="0946-NC-WALLACE-NC-RI"/>
    <x v="0"/>
    <n v="0.255"/>
    <n v="178"/>
  </r>
  <r>
    <x v="43"/>
    <s v="Hydraulic Cylinders"/>
    <s v="0946-NC-WALLACE-NC-SC"/>
    <x v="2"/>
    <n v="0.38200000000000001"/>
    <n v="123.3"/>
  </r>
  <r>
    <x v="43"/>
    <s v="Hydraulic Cylinders"/>
    <s v="0946-NC-WALLACE-NC-SD"/>
    <x v="0"/>
    <n v="0.255"/>
    <n v="178"/>
  </r>
  <r>
    <x v="43"/>
    <s v="Hydraulic Cylinders"/>
    <s v="0946-NC-WALLACE-NC-SK"/>
    <x v="0"/>
    <n v="0.24"/>
    <n v="215"/>
  </r>
  <r>
    <x v="43"/>
    <s v="Hydraulic Cylinders"/>
    <s v="0946-NC-WALLACE-NC-TN"/>
    <x v="2"/>
    <n v="0.439"/>
    <n v="157"/>
  </r>
  <r>
    <x v="43"/>
    <s v="Hydraulic Cylinders"/>
    <s v="0946-NC-WALLACE-NC-TX"/>
    <x v="5"/>
    <n v="0.39100000000000001"/>
    <n v="129"/>
  </r>
  <r>
    <x v="43"/>
    <s v="Hydraulic Cylinders"/>
    <s v="0946-NC-WALLACE-NC-UT"/>
    <x v="0"/>
    <n v="0.21"/>
    <n v="200"/>
  </r>
  <r>
    <x v="43"/>
    <s v="Hydraulic Cylinders"/>
    <s v="0946-NC-WALLACE-NC-VA"/>
    <x v="2"/>
    <n v="0.39200000000000002"/>
    <n v="148.6"/>
  </r>
  <r>
    <x v="43"/>
    <s v="Hydraulic Cylinders"/>
    <s v="0946-NC-WALLACE-NC-VT"/>
    <x v="0"/>
    <n v="0.255"/>
    <n v="178"/>
  </r>
  <r>
    <x v="43"/>
    <s v="Hydraulic Cylinders"/>
    <s v="0946-NC-WALLACE-NC-WA"/>
    <x v="2"/>
    <n v="0.55400000000000005"/>
    <n v="361.2"/>
  </r>
  <r>
    <x v="43"/>
    <s v="Hydraulic Cylinders"/>
    <s v="0946-NC-WALLACE-NC-WI"/>
    <x v="2"/>
    <n v="0.434"/>
    <n v="180.8"/>
  </r>
  <r>
    <x v="43"/>
    <s v="Hydraulic Cylinders"/>
    <s v="0946-NC-WALLACE-NC-WV"/>
    <x v="0"/>
    <n v="0.255"/>
    <n v="178"/>
  </r>
  <r>
    <x v="43"/>
    <s v="Hydraulic Cylinders"/>
    <s v="0946-NC-WALLACE-NC-WY"/>
    <x v="0"/>
    <n v="0.21"/>
    <n v="200"/>
  </r>
  <r>
    <x v="44"/>
    <s v="Hydraulic Cylinders"/>
    <s v="0950-NC-BEULAVILLE-AB-NC"/>
    <x v="0"/>
    <n v="0.24"/>
    <n v="215"/>
  </r>
  <r>
    <x v="44"/>
    <s v="Hydraulic Cylinders"/>
    <s v="0950-NC-BEULAVILLE-AL-NC"/>
    <x v="5"/>
    <n v="0.46500000000000002"/>
    <n v="92"/>
  </r>
  <r>
    <x v="44"/>
    <s v="Hydraulic Cylinders"/>
    <s v="0950-NC-BEULAVILLE-AR-NC"/>
    <x v="5"/>
    <n v="0.51700000000000002"/>
    <n v="87"/>
  </r>
  <r>
    <x v="44"/>
    <s v="Hydraulic Cylinders"/>
    <s v="0950-NC-BEULAVILLE-AZ-NC"/>
    <x v="0"/>
    <n v="0.255"/>
    <n v="178"/>
  </r>
  <r>
    <x v="44"/>
    <s v="Hydraulic Cylinders"/>
    <s v="0950-NC-BEULAVILLE-BC-NC"/>
    <x v="0"/>
    <n v="0.24"/>
    <n v="215"/>
  </r>
  <r>
    <x v="44"/>
    <s v="Hydraulic Cylinders"/>
    <s v="0950-NC-BEULAVILLE-CA-NC"/>
    <x v="0"/>
    <n v="0.255"/>
    <n v="178"/>
  </r>
  <r>
    <x v="44"/>
    <s v="Hydraulic Cylinders"/>
    <s v="0950-NC-BEULAVILLE-CO-NC"/>
    <x v="0"/>
    <n v="0.255"/>
    <n v="178"/>
  </r>
  <r>
    <x v="44"/>
    <s v="Hydraulic Cylinders"/>
    <s v="0950-NC-BEULAVILLE-CT-NC"/>
    <x v="0"/>
    <n v="0.255"/>
    <n v="178"/>
  </r>
  <r>
    <x v="44"/>
    <s v="Hydraulic Cylinders"/>
    <s v="0950-NC-BEULAVILLE-DC-NC"/>
    <x v="0"/>
    <n v="0.255"/>
    <n v="178"/>
  </r>
  <r>
    <x v="44"/>
    <s v="Hydraulic Cylinders"/>
    <s v="0950-NC-BEULAVILLE-DE-NC"/>
    <x v="0"/>
    <n v="0.255"/>
    <n v="178"/>
  </r>
  <r>
    <x v="44"/>
    <s v="Hydraulic Cylinders"/>
    <s v="0950-NC-BEULAVILLE-FL-NC"/>
    <x v="5"/>
    <n v="0.36"/>
    <n v="129"/>
  </r>
  <r>
    <x v="44"/>
    <s v="Hydraulic Cylinders"/>
    <s v="0950-NC-BEULAVILLE-GA-NC"/>
    <x v="5"/>
    <n v="0.01"/>
    <n v="155"/>
  </r>
  <r>
    <x v="44"/>
    <s v="Hydraulic Cylinders"/>
    <s v="0950-NC-BEULAVILLE-IA-NC"/>
    <x v="0"/>
    <n v="0.255"/>
    <n v="178"/>
  </r>
  <r>
    <x v="44"/>
    <s v="Hydraulic Cylinders"/>
    <s v="0950-NC-BEULAVILLE-ID-NC"/>
    <x v="2"/>
    <n v="7.0000000000000007E-2"/>
    <n v="242"/>
  </r>
  <r>
    <x v="44"/>
    <s v="Hydraulic Cylinders"/>
    <s v="0950-NC-BEULAVILLE-IL-NC"/>
    <x v="2"/>
    <n v="0.42799999999999999"/>
    <n v="226.4"/>
  </r>
  <r>
    <x v="44"/>
    <s v="Hydraulic Cylinders"/>
    <s v="0950-NC-BEULAVILLE-IN-NC"/>
    <x v="0"/>
    <n v="0.255"/>
    <n v="178"/>
  </r>
  <r>
    <x v="44"/>
    <s v="Hydraulic Cylinders"/>
    <s v="0950-NC-BEULAVILLE-KS-NC"/>
    <x v="0"/>
    <n v="0.255"/>
    <n v="178"/>
  </r>
  <r>
    <x v="44"/>
    <s v="Hydraulic Cylinders"/>
    <s v="0950-NC-BEULAVILLE-KY-NC"/>
    <x v="0"/>
    <n v="0.255"/>
    <n v="178"/>
  </r>
  <r>
    <x v="44"/>
    <s v="Hydraulic Cylinders"/>
    <s v="0950-NC-BEULAVILLE-LA-NC"/>
    <x v="0"/>
    <n v="0.255"/>
    <n v="178"/>
  </r>
  <r>
    <x v="44"/>
    <s v="Hydraulic Cylinders"/>
    <s v="0950-NC-BEULAVILLE-MA-NC"/>
    <x v="0"/>
    <n v="0.255"/>
    <n v="178"/>
  </r>
  <r>
    <x v="44"/>
    <s v="Hydraulic Cylinders"/>
    <s v="0950-NC-BEULAVILLE-MB-NC"/>
    <x v="0"/>
    <n v="0.24"/>
    <n v="215"/>
  </r>
  <r>
    <x v="44"/>
    <s v="Hydraulic Cylinders"/>
    <s v="0950-NC-BEULAVILLE-MD-NC"/>
    <x v="0"/>
    <n v="0.255"/>
    <n v="178"/>
  </r>
  <r>
    <x v="44"/>
    <s v="Hydraulic Cylinders"/>
    <s v="0950-NC-BEULAVILLE-ME-NC"/>
    <x v="0"/>
    <n v="0.255"/>
    <n v="178"/>
  </r>
  <r>
    <x v="44"/>
    <s v="Hydraulic Cylinders"/>
    <s v="0950-NC-BEULAVILLE-MI-NC"/>
    <x v="0"/>
    <n v="0.255"/>
    <n v="178"/>
  </r>
  <r>
    <x v="44"/>
    <s v="Hydraulic Cylinders"/>
    <s v="0950-NC-BEULAVILLE-MN-NC"/>
    <x v="0"/>
    <n v="0.255"/>
    <n v="178"/>
  </r>
  <r>
    <x v="44"/>
    <s v="Hydraulic Cylinders"/>
    <s v="0950-NC-BEULAVILLE-MO-NC"/>
    <x v="0"/>
    <n v="0.255"/>
    <n v="178"/>
  </r>
  <r>
    <x v="44"/>
    <s v="Hydraulic Cylinders"/>
    <s v="0950-NC-BEULAVILLE-MS-NC"/>
    <x v="5"/>
    <n v="0.42299999999999999"/>
    <n v="119"/>
  </r>
  <r>
    <x v="44"/>
    <s v="Hydraulic Cylinders"/>
    <s v="0950-NC-BEULAVILLE-MT-NC"/>
    <x v="0"/>
    <n v="0.255"/>
    <n v="178"/>
  </r>
  <r>
    <x v="44"/>
    <s v="Hydraulic Cylinders"/>
    <s v="0950-NC-BEULAVILLE-NC-NC"/>
    <x v="5"/>
    <n v="0.45400000000000001"/>
    <n v="106"/>
  </r>
  <r>
    <x v="44"/>
    <s v="Hydraulic Cylinders"/>
    <s v="0950-NC-BEULAVILLE-ND-NC"/>
    <x v="0"/>
    <n v="0.255"/>
    <n v="178"/>
  </r>
  <r>
    <x v="44"/>
    <s v="Hydraulic Cylinders"/>
    <s v="0950-NC-BEULAVILLE-NE-NC"/>
    <x v="0"/>
    <n v="0.255"/>
    <n v="178"/>
  </r>
  <r>
    <x v="44"/>
    <s v="Hydraulic Cylinders"/>
    <s v="0950-NC-BEULAVILLE-NH-NC"/>
    <x v="0"/>
    <n v="0.255"/>
    <n v="178"/>
  </r>
  <r>
    <x v="44"/>
    <s v="Hydraulic Cylinders"/>
    <s v="0950-NC-BEULAVILLE-NJ-NC"/>
    <x v="0"/>
    <n v="0.255"/>
    <n v="178"/>
  </r>
  <r>
    <x v="44"/>
    <s v="Hydraulic Cylinders"/>
    <s v="0950-NC-BEULAVILLE-NM-NC"/>
    <x v="0"/>
    <n v="0.255"/>
    <n v="178"/>
  </r>
  <r>
    <x v="44"/>
    <s v="Hydraulic Cylinders"/>
    <s v="0950-NC-BEULAVILLE-NV-NC"/>
    <x v="0"/>
    <n v="0.255"/>
    <n v="178"/>
  </r>
  <r>
    <x v="44"/>
    <s v="Hydraulic Cylinders"/>
    <s v="0950-NC-BEULAVILLE-NY-NC"/>
    <x v="0"/>
    <n v="0.255"/>
    <n v="178"/>
  </r>
  <r>
    <x v="44"/>
    <s v="Hydraulic Cylinders"/>
    <s v="0950-NC-BEULAVILLE-OH-NC"/>
    <x v="0"/>
    <n v="0.255"/>
    <n v="178"/>
  </r>
  <r>
    <x v="44"/>
    <s v="Hydraulic Cylinders"/>
    <s v="0950-NC-BEULAVILLE-OK-NC"/>
    <x v="0"/>
    <n v="0.255"/>
    <n v="178"/>
  </r>
  <r>
    <x v="44"/>
    <s v="Hydraulic Cylinders"/>
    <s v="0950-NC-BEULAVILLE-ON-NC"/>
    <x v="0"/>
    <n v="0.39"/>
    <n v="172"/>
  </r>
  <r>
    <x v="44"/>
    <s v="Hydraulic Cylinders"/>
    <s v="0950-NC-BEULAVILLE-OR-NC"/>
    <x v="0"/>
    <n v="0.255"/>
    <n v="178"/>
  </r>
  <r>
    <x v="44"/>
    <s v="Hydraulic Cylinders"/>
    <s v="0950-NC-BEULAVILLE-PA-NC"/>
    <x v="0"/>
    <n v="0.255"/>
    <n v="178"/>
  </r>
  <r>
    <x v="44"/>
    <s v="Hydraulic Cylinders"/>
    <s v="0950-NC-BEULAVILLE-QC-NC"/>
    <x v="0"/>
    <n v="0.39"/>
    <n v="172"/>
  </r>
  <r>
    <x v="44"/>
    <s v="Hydraulic Cylinders"/>
    <s v="0950-NC-BEULAVILLE-RI-NC"/>
    <x v="0"/>
    <n v="0.255"/>
    <n v="178"/>
  </r>
  <r>
    <x v="44"/>
    <s v="Hydraulic Cylinders"/>
    <s v="0950-NC-BEULAVILLE-SC-NC"/>
    <x v="5"/>
    <n v="0.39100000000000001"/>
    <n v="148"/>
  </r>
  <r>
    <x v="44"/>
    <s v="Hydraulic Cylinders"/>
    <s v="0950-NC-BEULAVILLE-SD-NC"/>
    <x v="0"/>
    <n v="0.255"/>
    <n v="178"/>
  </r>
  <r>
    <x v="44"/>
    <s v="Hydraulic Cylinders"/>
    <s v="0950-NC-BEULAVILLE-SK-NC"/>
    <x v="0"/>
    <n v="0.24"/>
    <n v="215"/>
  </r>
  <r>
    <x v="44"/>
    <s v="Hydraulic Cylinders"/>
    <s v="0950-NC-BEULAVILLE-TN-NC"/>
    <x v="5"/>
    <n v="0.44400000000000001"/>
    <n v="129"/>
  </r>
  <r>
    <x v="44"/>
    <s v="Hydraulic Cylinders"/>
    <s v="0950-NC-BEULAVILLE-TX-NC"/>
    <x v="5"/>
    <n v="0.46500000000000002"/>
    <n v="159"/>
  </r>
  <r>
    <x v="44"/>
    <s v="Hydraulic Cylinders"/>
    <s v="0950-NC-BEULAVILLE-UT-NC"/>
    <x v="0"/>
    <n v="0.255"/>
    <n v="178"/>
  </r>
  <r>
    <x v="44"/>
    <s v="Hydraulic Cylinders"/>
    <s v="0950-NC-BEULAVILLE-VA-NC"/>
    <x v="0"/>
    <n v="0.255"/>
    <n v="178"/>
  </r>
  <r>
    <x v="44"/>
    <s v="Hydraulic Cylinders"/>
    <s v="0950-NC-BEULAVILLE-VT-NC"/>
    <x v="0"/>
    <n v="0.255"/>
    <n v="178"/>
  </r>
  <r>
    <x v="44"/>
    <s v="Hydraulic Cylinders"/>
    <s v="0950-NC-BEULAVILLE-WA-NC"/>
    <x v="2"/>
    <n v="0.51900000000000002"/>
    <n v="194.4"/>
  </r>
  <r>
    <x v="44"/>
    <s v="Hydraulic Cylinders"/>
    <s v="0950-NC-BEULAVILLE-WI-NC"/>
    <x v="0"/>
    <n v="0.255"/>
    <n v="178"/>
  </r>
  <r>
    <x v="44"/>
    <s v="Hydraulic Cylinders"/>
    <s v="0950-NC-BEULAVILLE-WV-NC"/>
    <x v="0"/>
    <n v="0.255"/>
    <n v="178"/>
  </r>
  <r>
    <x v="44"/>
    <s v="Hydraulic Cylinders"/>
    <s v="0950-NC-BEULAVILLE-WY-NC"/>
    <x v="0"/>
    <n v="0.255"/>
    <n v="178"/>
  </r>
  <r>
    <x v="44"/>
    <s v="Hydraulic Cylinders"/>
    <s v="0950-NC-BEULAVILLE-NC-AB"/>
    <x v="0"/>
    <n v="0.24"/>
    <n v="215"/>
  </r>
  <r>
    <x v="44"/>
    <s v="Hydraulic Cylinders"/>
    <s v="0950-NC-BEULAVILLE-NC-AL"/>
    <x v="5"/>
    <n v="0.39100000000000001"/>
    <n v="106"/>
  </r>
  <r>
    <x v="44"/>
    <s v="Hydraulic Cylinders"/>
    <s v="0950-NC-BEULAVILLE-NC-AR"/>
    <x v="5"/>
    <n v="0.36"/>
    <n v="131"/>
  </r>
  <r>
    <x v="44"/>
    <s v="Hydraulic Cylinders"/>
    <s v="0950-NC-BEULAVILLE-NC-AZ"/>
    <x v="0"/>
    <n v="0.21"/>
    <n v="200"/>
  </r>
  <r>
    <x v="44"/>
    <s v="Hydraulic Cylinders"/>
    <s v="0950-NC-BEULAVILLE-NC-BC"/>
    <x v="0"/>
    <n v="0.24"/>
    <n v="215"/>
  </r>
  <r>
    <x v="44"/>
    <s v="Hydraulic Cylinders"/>
    <s v="0950-NC-BEULAVILLE-NC-CA"/>
    <x v="0"/>
    <n v="0.21"/>
    <n v="200"/>
  </r>
  <r>
    <x v="44"/>
    <s v="Hydraulic Cylinders"/>
    <s v="0950-NC-BEULAVILLE-NC-CO"/>
    <x v="0"/>
    <n v="0.21"/>
    <n v="200"/>
  </r>
  <r>
    <x v="44"/>
    <s v="Hydraulic Cylinders"/>
    <s v="0950-NC-BEULAVILLE-NC-CT"/>
    <x v="0"/>
    <n v="0.255"/>
    <n v="178"/>
  </r>
  <r>
    <x v="44"/>
    <s v="Hydraulic Cylinders"/>
    <s v="0950-NC-BEULAVILLE-NC-DC"/>
    <x v="0"/>
    <n v="0.255"/>
    <n v="178"/>
  </r>
  <r>
    <x v="44"/>
    <s v="Hydraulic Cylinders"/>
    <s v="0950-NC-BEULAVILLE-NC-DE"/>
    <x v="0"/>
    <n v="0.255"/>
    <n v="178"/>
  </r>
  <r>
    <x v="44"/>
    <s v="Hydraulic Cylinders"/>
    <s v="0950-NC-BEULAVILLE-NC-FL"/>
    <x v="0"/>
    <n v="0.255"/>
    <n v="178"/>
  </r>
  <r>
    <x v="44"/>
    <s v="Hydraulic Cylinders"/>
    <s v="0950-NC-BEULAVILLE-NC-GA"/>
    <x v="0"/>
    <n v="0.255"/>
    <n v="178"/>
  </r>
  <r>
    <x v="44"/>
    <s v="Hydraulic Cylinders"/>
    <s v="0950-NC-BEULAVILLE-NC-IA"/>
    <x v="0"/>
    <n v="0.255"/>
    <n v="178"/>
  </r>
  <r>
    <x v="44"/>
    <s v="Hydraulic Cylinders"/>
    <s v="0950-NC-BEULAVILLE-NC-ID"/>
    <x v="0"/>
    <n v="0.21"/>
    <n v="200"/>
  </r>
  <r>
    <x v="44"/>
    <s v="Hydraulic Cylinders"/>
    <s v="0950-NC-BEULAVILLE-NC-IL"/>
    <x v="2"/>
    <n v="0.54600000000000004"/>
    <n v="194.4"/>
  </r>
  <r>
    <x v="44"/>
    <s v="Hydraulic Cylinders"/>
    <s v="0950-NC-BEULAVILLE-NC-IN"/>
    <x v="0"/>
    <n v="0.255"/>
    <n v="178"/>
  </r>
  <r>
    <x v="44"/>
    <s v="Hydraulic Cylinders"/>
    <s v="0950-NC-BEULAVILLE-NC-KS"/>
    <x v="0"/>
    <n v="0.255"/>
    <n v="178"/>
  </r>
  <r>
    <x v="44"/>
    <s v="Hydraulic Cylinders"/>
    <s v="0950-NC-BEULAVILLE-NC-KY"/>
    <x v="5"/>
    <n v="0.50700000000000001"/>
    <n v="107"/>
  </r>
  <r>
    <x v="44"/>
    <s v="Hydraulic Cylinders"/>
    <s v="0950-NC-BEULAVILLE-NC-LA"/>
    <x v="0"/>
    <n v="0.255"/>
    <n v="178"/>
  </r>
  <r>
    <x v="44"/>
    <s v="Hydraulic Cylinders"/>
    <s v="0950-NC-BEULAVILLE-NC-MA"/>
    <x v="0"/>
    <n v="0.255"/>
    <n v="178"/>
  </r>
  <r>
    <x v="44"/>
    <s v="Hydraulic Cylinders"/>
    <s v="0950-NC-BEULAVILLE-NC-MB"/>
    <x v="0"/>
    <n v="0.24"/>
    <n v="215"/>
  </r>
  <r>
    <x v="44"/>
    <s v="Hydraulic Cylinders"/>
    <s v="0950-NC-BEULAVILLE-NC-MD"/>
    <x v="0"/>
    <n v="0.255"/>
    <n v="178"/>
  </r>
  <r>
    <x v="44"/>
    <s v="Hydraulic Cylinders"/>
    <s v="0950-NC-BEULAVILLE-NC-ME"/>
    <x v="0"/>
    <n v="0.255"/>
    <n v="178"/>
  </r>
  <r>
    <x v="44"/>
    <s v="Hydraulic Cylinders"/>
    <s v="0950-NC-BEULAVILLE-NC-MI"/>
    <x v="0"/>
    <n v="0.255"/>
    <n v="178"/>
  </r>
  <r>
    <x v="44"/>
    <s v="Hydraulic Cylinders"/>
    <s v="0950-NC-BEULAVILLE-NC-MN"/>
    <x v="0"/>
    <n v="0.255"/>
    <n v="178"/>
  </r>
  <r>
    <x v="44"/>
    <s v="Hydraulic Cylinders"/>
    <s v="0950-NC-BEULAVILLE-NC-MO"/>
    <x v="0"/>
    <n v="0.255"/>
    <n v="178"/>
  </r>
  <r>
    <x v="44"/>
    <s v="Hydraulic Cylinders"/>
    <s v="0950-NC-BEULAVILLE-NC-MS"/>
    <x v="5"/>
    <n v="0.41699999999999998"/>
    <n v="104"/>
  </r>
  <r>
    <x v="44"/>
    <s v="Hydraulic Cylinders"/>
    <s v="0950-NC-BEULAVILLE-NC-MT"/>
    <x v="0"/>
    <n v="0.21"/>
    <n v="200"/>
  </r>
  <r>
    <x v="44"/>
    <s v="Hydraulic Cylinders"/>
    <s v="0950-NC-BEULAVILLE-NC-NC"/>
    <x v="5"/>
    <n v="0.45400000000000001"/>
    <n v="106"/>
  </r>
  <r>
    <x v="44"/>
    <s v="Hydraulic Cylinders"/>
    <s v="0950-NC-BEULAVILLE-NC-ND"/>
    <x v="0"/>
    <n v="0.255"/>
    <n v="178"/>
  </r>
  <r>
    <x v="44"/>
    <s v="Hydraulic Cylinders"/>
    <s v="0950-NC-BEULAVILLE-NC-NE"/>
    <x v="0"/>
    <n v="0.255"/>
    <n v="178"/>
  </r>
  <r>
    <x v="44"/>
    <s v="Hydraulic Cylinders"/>
    <s v="0950-NC-BEULAVILLE-NC-NH"/>
    <x v="0"/>
    <n v="0.255"/>
    <n v="178"/>
  </r>
  <r>
    <x v="44"/>
    <s v="Hydraulic Cylinders"/>
    <s v="0950-NC-BEULAVILLE-NC-NJ"/>
    <x v="0"/>
    <n v="0.255"/>
    <n v="178"/>
  </r>
  <r>
    <x v="44"/>
    <s v="Hydraulic Cylinders"/>
    <s v="0950-NC-BEULAVILLE-NC-NM"/>
    <x v="0"/>
    <n v="0.21"/>
    <n v="200"/>
  </r>
  <r>
    <x v="44"/>
    <s v="Hydraulic Cylinders"/>
    <s v="0950-NC-BEULAVILLE-NC-NV"/>
    <x v="0"/>
    <n v="0.21"/>
    <n v="200"/>
  </r>
  <r>
    <x v="44"/>
    <s v="Hydraulic Cylinders"/>
    <s v="0950-NC-BEULAVILLE-NC-NY"/>
    <x v="0"/>
    <n v="0.255"/>
    <n v="178"/>
  </r>
  <r>
    <x v="44"/>
    <s v="Hydraulic Cylinders"/>
    <s v="0950-NC-BEULAVILLE-NC-OH"/>
    <x v="0"/>
    <n v="0.255"/>
    <n v="178"/>
  </r>
  <r>
    <x v="44"/>
    <s v="Hydraulic Cylinders"/>
    <s v="0950-NC-BEULAVILLE-NC-OK"/>
    <x v="5"/>
    <n v="0.32800000000000001"/>
    <n v="119"/>
  </r>
  <r>
    <x v="44"/>
    <s v="Hydraulic Cylinders"/>
    <s v="0950-NC-BEULAVILLE-NC-ON"/>
    <x v="2"/>
    <n v="0.67700000000000005"/>
    <n v="190.4"/>
  </r>
  <r>
    <x v="44"/>
    <s v="Hydraulic Cylinders"/>
    <s v="0950-NC-BEULAVILLE-NC-OR"/>
    <x v="0"/>
    <n v="0.21"/>
    <n v="200"/>
  </r>
  <r>
    <x v="44"/>
    <s v="Hydraulic Cylinders"/>
    <s v="0950-NC-BEULAVILLE-NC-PA"/>
    <x v="0"/>
    <n v="0.255"/>
    <n v="178"/>
  </r>
  <r>
    <x v="44"/>
    <s v="Hydraulic Cylinders"/>
    <s v="0950-NC-BEULAVILLE-NC-QC"/>
    <x v="0"/>
    <n v="0.39"/>
    <n v="172"/>
  </r>
  <r>
    <x v="44"/>
    <s v="Hydraulic Cylinders"/>
    <s v="0950-NC-BEULAVILLE-NC-RI"/>
    <x v="0"/>
    <n v="0.255"/>
    <n v="178"/>
  </r>
  <r>
    <x v="44"/>
    <s v="Hydraulic Cylinders"/>
    <s v="0950-NC-BEULAVILLE-NC-SC"/>
    <x v="0"/>
    <n v="0.255"/>
    <n v="178"/>
  </r>
  <r>
    <x v="44"/>
    <s v="Hydraulic Cylinders"/>
    <s v="0950-NC-BEULAVILLE-NC-SD"/>
    <x v="0"/>
    <n v="0.255"/>
    <n v="178"/>
  </r>
  <r>
    <x v="44"/>
    <s v="Hydraulic Cylinders"/>
    <s v="0950-NC-BEULAVILLE-NC-SK"/>
    <x v="0"/>
    <n v="0.24"/>
    <n v="215"/>
  </r>
  <r>
    <x v="44"/>
    <s v="Hydraulic Cylinders"/>
    <s v="0950-NC-BEULAVILLE-NC-TN"/>
    <x v="5"/>
    <n v="0.36"/>
    <n v="102"/>
  </r>
  <r>
    <x v="44"/>
    <s v="Hydraulic Cylinders"/>
    <s v="0950-NC-BEULAVILLE-NC-TX"/>
    <x v="5"/>
    <n v="0.39100000000000001"/>
    <n v="129"/>
  </r>
  <r>
    <x v="44"/>
    <s v="Hydraulic Cylinders"/>
    <s v="0950-NC-BEULAVILLE-NC-UT"/>
    <x v="0"/>
    <n v="0.21"/>
    <n v="200"/>
  </r>
  <r>
    <x v="44"/>
    <s v="Hydraulic Cylinders"/>
    <s v="0950-NC-BEULAVILLE-NC-VA"/>
    <x v="0"/>
    <n v="0.255"/>
    <n v="178"/>
  </r>
  <r>
    <x v="44"/>
    <s v="Hydraulic Cylinders"/>
    <s v="0950-NC-BEULAVILLE-NC-VT"/>
    <x v="0"/>
    <n v="0.255"/>
    <n v="178"/>
  </r>
  <r>
    <x v="44"/>
    <s v="Hydraulic Cylinders"/>
    <s v="0950-NC-BEULAVILLE-NC-WA"/>
    <x v="2"/>
    <n v="0.55400000000000005"/>
    <n v="361.2"/>
  </r>
  <r>
    <x v="44"/>
    <s v="Hydraulic Cylinders"/>
    <s v="0950-NC-BEULAVILLE-NC-WI"/>
    <x v="0"/>
    <n v="0.255"/>
    <n v="178"/>
  </r>
  <r>
    <x v="44"/>
    <s v="Hydraulic Cylinders"/>
    <s v="0950-NC-BEULAVILLE-NC-WV"/>
    <x v="0"/>
    <n v="0.255"/>
    <n v="178"/>
  </r>
  <r>
    <x v="44"/>
    <s v="Hydraulic Cylinders"/>
    <s v="0950-NC-BEULAVILLE-NC-WY"/>
    <x v="0"/>
    <n v="0.21"/>
    <n v="200"/>
  </r>
  <r>
    <x v="45"/>
    <s v="Hydraulic Cylinders"/>
    <s v="0953-NC-WALLACE-AB-NC"/>
    <x v="0"/>
    <n v="0.24"/>
    <n v="215"/>
  </r>
  <r>
    <x v="45"/>
    <s v="Hydraulic Cylinders"/>
    <s v="0953-NC-WALLACE-AL-NC"/>
    <x v="5"/>
    <n v="0.46500000000000002"/>
    <n v="92"/>
  </r>
  <r>
    <x v="45"/>
    <s v="Hydraulic Cylinders"/>
    <s v="0953-NC-WALLACE-AR-NC"/>
    <x v="5"/>
    <n v="0.51700000000000002"/>
    <n v="87"/>
  </r>
  <r>
    <x v="45"/>
    <s v="Hydraulic Cylinders"/>
    <s v="0953-NC-WALLACE-AZ-NC"/>
    <x v="0"/>
    <n v="0.255"/>
    <n v="178"/>
  </r>
  <r>
    <x v="45"/>
    <s v="Hydraulic Cylinders"/>
    <s v="0953-NC-WALLACE-BC-NC"/>
    <x v="0"/>
    <n v="0.24"/>
    <n v="215"/>
  </r>
  <r>
    <x v="45"/>
    <s v="Hydraulic Cylinders"/>
    <s v="0953-NC-WALLACE-CA-NC"/>
    <x v="2"/>
    <n v="0.34799999999999998"/>
    <n v="240.5"/>
  </r>
  <r>
    <x v="45"/>
    <s v="Hydraulic Cylinders"/>
    <s v="0953-NC-WALLACE-CO-NC"/>
    <x v="0"/>
    <n v="0.255"/>
    <n v="178"/>
  </r>
  <r>
    <x v="45"/>
    <s v="Hydraulic Cylinders"/>
    <s v="0953-NC-WALLACE-CT-NC"/>
    <x v="0"/>
    <n v="0.255"/>
    <n v="178"/>
  </r>
  <r>
    <x v="45"/>
    <s v="Hydraulic Cylinders"/>
    <s v="0953-NC-WALLACE-DC-NC"/>
    <x v="2"/>
    <n v="7.0000000000000007E-2"/>
    <n v="147"/>
  </r>
  <r>
    <x v="45"/>
    <s v="Hydraulic Cylinders"/>
    <s v="0953-NC-WALLACE-DE-NC"/>
    <x v="0"/>
    <n v="0.255"/>
    <n v="178"/>
  </r>
  <r>
    <x v="45"/>
    <s v="Hydraulic Cylinders"/>
    <s v="0953-NC-WALLACE-FL-NC"/>
    <x v="2"/>
    <n v="0.58499999999999996"/>
    <n v="191.8"/>
  </r>
  <r>
    <x v="45"/>
    <s v="Hydraulic Cylinders"/>
    <s v="0953-NC-WALLACE-GA-NC"/>
    <x v="5"/>
    <n v="0.01"/>
    <n v="155"/>
  </r>
  <r>
    <x v="45"/>
    <s v="Hydraulic Cylinders"/>
    <s v="0953-NC-WALLACE-IA-NC"/>
    <x v="0"/>
    <n v="0.255"/>
    <n v="178"/>
  </r>
  <r>
    <x v="45"/>
    <s v="Hydraulic Cylinders"/>
    <s v="0953-NC-WALLACE-ID-NC"/>
    <x v="2"/>
    <n v="7.0000000000000007E-2"/>
    <n v="242"/>
  </r>
  <r>
    <x v="45"/>
    <s v="Hydraulic Cylinders"/>
    <s v="0953-NC-WALLACE-IL-NC"/>
    <x v="2"/>
    <n v="0.42799999999999999"/>
    <n v="226.4"/>
  </r>
  <r>
    <x v="45"/>
    <s v="Hydraulic Cylinders"/>
    <s v="0953-NC-WALLACE-IN-NC"/>
    <x v="2"/>
    <n v="0.439"/>
    <n v="239.2"/>
  </r>
  <r>
    <x v="45"/>
    <s v="Hydraulic Cylinders"/>
    <s v="0953-NC-WALLACE-KS-NC"/>
    <x v="0"/>
    <n v="0.255"/>
    <n v="178"/>
  </r>
  <r>
    <x v="45"/>
    <s v="Hydraulic Cylinders"/>
    <s v="0953-NC-WALLACE-KY-NC"/>
    <x v="2"/>
    <n v="0.34899999999999998"/>
    <n v="169.5"/>
  </r>
  <r>
    <x v="45"/>
    <s v="Hydraulic Cylinders"/>
    <s v="0953-NC-WALLACE-LA-NC"/>
    <x v="0"/>
    <n v="0.255"/>
    <n v="178"/>
  </r>
  <r>
    <x v="45"/>
    <s v="Hydraulic Cylinders"/>
    <s v="0953-NC-WALLACE-MA-NC"/>
    <x v="0"/>
    <n v="0.255"/>
    <n v="178"/>
  </r>
  <r>
    <x v="45"/>
    <s v="Hydraulic Cylinders"/>
    <s v="0953-NC-WALLACE-MB-NC"/>
    <x v="0"/>
    <n v="0.24"/>
    <n v="215"/>
  </r>
  <r>
    <x v="45"/>
    <s v="Hydraulic Cylinders"/>
    <s v="0953-NC-WALLACE-MD-NC"/>
    <x v="2"/>
    <n v="0.42199999999999999"/>
    <n v="153.5"/>
  </r>
  <r>
    <x v="45"/>
    <s v="Hydraulic Cylinders"/>
    <s v="0953-NC-WALLACE-ME-NC"/>
    <x v="0"/>
    <n v="0.255"/>
    <n v="178"/>
  </r>
  <r>
    <x v="45"/>
    <s v="Hydraulic Cylinders"/>
    <s v="0953-NC-WALLACE-MI-NC"/>
    <x v="2"/>
    <n v="0.496"/>
    <n v="241"/>
  </r>
  <r>
    <x v="45"/>
    <s v="Hydraulic Cylinders"/>
    <s v="0953-NC-WALLACE-MN-NC"/>
    <x v="0"/>
    <n v="0.255"/>
    <n v="178"/>
  </r>
  <r>
    <x v="45"/>
    <s v="Hydraulic Cylinders"/>
    <s v="0953-NC-WALLACE-MO-NC"/>
    <x v="2"/>
    <n v="0.41"/>
    <n v="275.60000000000002"/>
  </r>
  <r>
    <x v="45"/>
    <s v="Hydraulic Cylinders"/>
    <s v="0953-NC-WALLACE-MS-NC"/>
    <x v="5"/>
    <n v="0.42299999999999999"/>
    <n v="119"/>
  </r>
  <r>
    <x v="45"/>
    <s v="Hydraulic Cylinders"/>
    <s v="0953-NC-WALLACE-MT-NC"/>
    <x v="0"/>
    <n v="0.255"/>
    <n v="178"/>
  </r>
  <r>
    <x v="45"/>
    <s v="Hydraulic Cylinders"/>
    <s v="0953-NC-WALLACE-NC-NC"/>
    <x v="5"/>
    <n v="0.45400000000000001"/>
    <n v="106"/>
  </r>
  <r>
    <x v="45"/>
    <s v="Hydraulic Cylinders"/>
    <s v="0953-NC-WALLACE-ND-NC"/>
    <x v="0"/>
    <n v="0.255"/>
    <n v="178"/>
  </r>
  <r>
    <x v="45"/>
    <s v="Hydraulic Cylinders"/>
    <s v="0953-NC-WALLACE-NE-NC"/>
    <x v="0"/>
    <n v="0.255"/>
    <n v="178"/>
  </r>
  <r>
    <x v="45"/>
    <s v="Hydraulic Cylinders"/>
    <s v="0953-NC-WALLACE-NH-NC"/>
    <x v="0"/>
    <n v="0.255"/>
    <n v="178"/>
  </r>
  <r>
    <x v="45"/>
    <s v="Hydraulic Cylinders"/>
    <s v="0953-NC-WALLACE-NJ-NC"/>
    <x v="2"/>
    <n v="0.46200000000000002"/>
    <n v="153.80000000000001"/>
  </r>
  <r>
    <x v="45"/>
    <s v="Hydraulic Cylinders"/>
    <s v="0953-NC-WALLACE-NM-NC"/>
    <x v="0"/>
    <n v="0.255"/>
    <n v="178"/>
  </r>
  <r>
    <x v="45"/>
    <s v="Hydraulic Cylinders"/>
    <s v="0953-NC-WALLACE-NV-NC"/>
    <x v="0"/>
    <n v="0.255"/>
    <n v="178"/>
  </r>
  <r>
    <x v="45"/>
    <s v="Hydraulic Cylinders"/>
    <s v="0953-NC-WALLACE-NY-NC"/>
    <x v="2"/>
    <n v="0.39200000000000002"/>
    <n v="148.6"/>
  </r>
  <r>
    <x v="45"/>
    <s v="Hydraulic Cylinders"/>
    <s v="0953-NC-WALLACE-OH-NC"/>
    <x v="0"/>
    <n v="0.255"/>
    <n v="178"/>
  </r>
  <r>
    <x v="45"/>
    <s v="Hydraulic Cylinders"/>
    <s v="0953-NC-WALLACE-OK-NC"/>
    <x v="0"/>
    <n v="0.255"/>
    <n v="178"/>
  </r>
  <r>
    <x v="45"/>
    <s v="Hydraulic Cylinders"/>
    <s v="0953-NC-WALLACE-ON-NC"/>
    <x v="2"/>
    <n v="0.45600000000000002"/>
    <n v="235.8"/>
  </r>
  <r>
    <x v="45"/>
    <s v="Hydraulic Cylinders"/>
    <s v="0953-NC-WALLACE-OR-NC"/>
    <x v="0"/>
    <n v="0.255"/>
    <n v="178"/>
  </r>
  <r>
    <x v="45"/>
    <s v="Hydraulic Cylinders"/>
    <s v="0953-NC-WALLACE-PA-NC"/>
    <x v="0"/>
    <n v="0.255"/>
    <n v="178"/>
  </r>
  <r>
    <x v="45"/>
    <s v="Hydraulic Cylinders"/>
    <s v="0953-NC-WALLACE-QC-NC"/>
    <x v="0"/>
    <n v="0.39"/>
    <n v="172"/>
  </r>
  <r>
    <x v="45"/>
    <s v="Hydraulic Cylinders"/>
    <s v="0953-NC-WALLACE-RI-NC"/>
    <x v="0"/>
    <n v="0.255"/>
    <n v="178"/>
  </r>
  <r>
    <x v="45"/>
    <s v="Hydraulic Cylinders"/>
    <s v="0953-NC-WALLACE-SC-NC"/>
    <x v="2"/>
    <n v="0.52800000000000002"/>
    <n v="126.1"/>
  </r>
  <r>
    <x v="45"/>
    <s v="Hydraulic Cylinders"/>
    <s v="0953-NC-WALLACE-SD-NC"/>
    <x v="0"/>
    <n v="0.255"/>
    <n v="178"/>
  </r>
  <r>
    <x v="45"/>
    <s v="Hydraulic Cylinders"/>
    <s v="0953-NC-WALLACE-SK-NC"/>
    <x v="0"/>
    <n v="0.24"/>
    <n v="215"/>
  </r>
  <r>
    <x v="45"/>
    <s v="Hydraulic Cylinders"/>
    <s v="0953-NC-WALLACE-TN-NC"/>
    <x v="2"/>
    <n v="0.59599999999999997"/>
    <n v="143.69999999999999"/>
  </r>
  <r>
    <x v="45"/>
    <s v="Hydraulic Cylinders"/>
    <s v="0953-NC-WALLACE-TX-NC"/>
    <x v="5"/>
    <n v="0.46500000000000002"/>
    <n v="159"/>
  </r>
  <r>
    <x v="45"/>
    <s v="Hydraulic Cylinders"/>
    <s v="0953-NC-WALLACE-UT-NC"/>
    <x v="0"/>
    <n v="0.255"/>
    <n v="178"/>
  </r>
  <r>
    <x v="45"/>
    <s v="Hydraulic Cylinders"/>
    <s v="0953-NC-WALLACE-VA-NC"/>
    <x v="2"/>
    <n v="0.33500000000000002"/>
    <n v="185.4"/>
  </r>
  <r>
    <x v="45"/>
    <s v="Hydraulic Cylinders"/>
    <s v="0953-NC-WALLACE-VT-NC"/>
    <x v="0"/>
    <n v="0.255"/>
    <n v="178"/>
  </r>
  <r>
    <x v="45"/>
    <s v="Hydraulic Cylinders"/>
    <s v="0953-NC-WALLACE-WA-NC"/>
    <x v="2"/>
    <n v="0.51900000000000002"/>
    <n v="194.4"/>
  </r>
  <r>
    <x v="45"/>
    <s v="Hydraulic Cylinders"/>
    <s v="0953-NC-WALLACE-WI-NC"/>
    <x v="2"/>
    <n v="0.46"/>
    <n v="187.5"/>
  </r>
  <r>
    <x v="45"/>
    <s v="Hydraulic Cylinders"/>
    <s v="0953-NC-WALLACE-WV-NC"/>
    <x v="0"/>
    <n v="0.255"/>
    <n v="178"/>
  </r>
  <r>
    <x v="45"/>
    <s v="Hydraulic Cylinders"/>
    <s v="0953-NC-WALLACE-WY-NC"/>
    <x v="0"/>
    <n v="0.255"/>
    <n v="178"/>
  </r>
  <r>
    <x v="45"/>
    <s v="Hydraulic Cylinders"/>
    <s v="0953-NC-WALLACE-NC-AB"/>
    <x v="0"/>
    <n v="0.24"/>
    <n v="215"/>
  </r>
  <r>
    <x v="45"/>
    <s v="Hydraulic Cylinders"/>
    <s v="0953-NC-WALLACE-NC-AL"/>
    <x v="5"/>
    <n v="0.39100000000000001"/>
    <n v="106"/>
  </r>
  <r>
    <x v="45"/>
    <s v="Hydraulic Cylinders"/>
    <s v="0953-NC-WALLACE-NC-AR"/>
    <x v="5"/>
    <n v="0.36"/>
    <n v="131"/>
  </r>
  <r>
    <x v="45"/>
    <s v="Hydraulic Cylinders"/>
    <s v="0953-NC-WALLACE-NC-AZ"/>
    <x v="0"/>
    <n v="0.21"/>
    <n v="200"/>
  </r>
  <r>
    <x v="45"/>
    <s v="Hydraulic Cylinders"/>
    <s v="0953-NC-WALLACE-NC-BC"/>
    <x v="0"/>
    <n v="0.24"/>
    <n v="215"/>
  </r>
  <r>
    <x v="45"/>
    <s v="Hydraulic Cylinders"/>
    <s v="0953-NC-WALLACE-NC-CA"/>
    <x v="0"/>
    <n v="0.21"/>
    <n v="200"/>
  </r>
  <r>
    <x v="45"/>
    <s v="Hydraulic Cylinders"/>
    <s v="0953-NC-WALLACE-NC-CO"/>
    <x v="0"/>
    <n v="0.21"/>
    <n v="200"/>
  </r>
  <r>
    <x v="45"/>
    <s v="Hydraulic Cylinders"/>
    <s v="0953-NC-WALLACE-NC-CT"/>
    <x v="2"/>
    <n v="0.44"/>
    <n v="214.4"/>
  </r>
  <r>
    <x v="45"/>
    <s v="Hydraulic Cylinders"/>
    <s v="0953-NC-WALLACE-NC-DC"/>
    <x v="2"/>
    <n v="0.13600000000000001"/>
    <n v="153"/>
  </r>
  <r>
    <x v="45"/>
    <s v="Hydraulic Cylinders"/>
    <s v="0953-NC-WALLACE-NC-DE"/>
    <x v="0"/>
    <n v="0.255"/>
    <n v="178"/>
  </r>
  <r>
    <x v="45"/>
    <s v="Hydraulic Cylinders"/>
    <s v="0953-NC-WALLACE-NC-FL"/>
    <x v="2"/>
    <n v="0.33400000000000002"/>
    <n v="235.5"/>
  </r>
  <r>
    <x v="45"/>
    <s v="Hydraulic Cylinders"/>
    <s v="0953-NC-WALLACE-NC-GA"/>
    <x v="2"/>
    <n v="0.628"/>
    <n v="165.7"/>
  </r>
  <r>
    <x v="45"/>
    <s v="Hydraulic Cylinders"/>
    <s v="0953-NC-WALLACE-NC-IA"/>
    <x v="2"/>
    <n v="0.46300000000000002"/>
    <n v="151.5"/>
  </r>
  <r>
    <x v="45"/>
    <s v="Hydraulic Cylinders"/>
    <s v="0953-NC-WALLACE-NC-ID"/>
    <x v="0"/>
    <n v="0.21"/>
    <n v="200"/>
  </r>
  <r>
    <x v="45"/>
    <s v="Hydraulic Cylinders"/>
    <s v="0953-NC-WALLACE-NC-IL"/>
    <x v="2"/>
    <n v="0.54600000000000004"/>
    <n v="194.4"/>
  </r>
  <r>
    <x v="45"/>
    <s v="Hydraulic Cylinders"/>
    <s v="0953-NC-WALLACE-NC-IN"/>
    <x v="2"/>
    <n v="0.437"/>
    <n v="174.2"/>
  </r>
  <r>
    <x v="45"/>
    <s v="Hydraulic Cylinders"/>
    <s v="0953-NC-WALLACE-NC-KS"/>
    <x v="0"/>
    <n v="0.255"/>
    <n v="178"/>
  </r>
  <r>
    <x v="45"/>
    <s v="Hydraulic Cylinders"/>
    <s v="0953-NC-WALLACE-NC-KY"/>
    <x v="5"/>
    <n v="0.50700000000000001"/>
    <n v="107"/>
  </r>
  <r>
    <x v="45"/>
    <s v="Hydraulic Cylinders"/>
    <s v="0953-NC-WALLACE-NC-LA"/>
    <x v="2"/>
    <n v="0.31900000000000001"/>
    <n v="146.6"/>
  </r>
  <r>
    <x v="45"/>
    <s v="Hydraulic Cylinders"/>
    <s v="0953-NC-WALLACE-NC-MA"/>
    <x v="0"/>
    <n v="0.255"/>
    <n v="178"/>
  </r>
  <r>
    <x v="45"/>
    <s v="Hydraulic Cylinders"/>
    <s v="0953-NC-WALLACE-NC-MB"/>
    <x v="0"/>
    <n v="0.24"/>
    <n v="215"/>
  </r>
  <r>
    <x v="45"/>
    <s v="Hydraulic Cylinders"/>
    <s v="0953-NC-WALLACE-NC-MD"/>
    <x v="2"/>
    <n v="0.36499999999999999"/>
    <n v="181.4"/>
  </r>
  <r>
    <x v="45"/>
    <s v="Hydraulic Cylinders"/>
    <s v="0953-NC-WALLACE-NC-ME"/>
    <x v="2"/>
    <n v="0.35699999999999998"/>
    <n v="157.1"/>
  </r>
  <r>
    <x v="45"/>
    <s v="Hydraulic Cylinders"/>
    <s v="0953-NC-WALLACE-NC-MI"/>
    <x v="0"/>
    <n v="0.255"/>
    <n v="178"/>
  </r>
  <r>
    <x v="45"/>
    <s v="Hydraulic Cylinders"/>
    <s v="0953-NC-WALLACE-NC-MN"/>
    <x v="2"/>
    <n v="0.41799999999999998"/>
    <n v="154.69999999999999"/>
  </r>
  <r>
    <x v="45"/>
    <s v="Hydraulic Cylinders"/>
    <s v="0953-NC-WALLACE-NC-MO"/>
    <x v="0"/>
    <n v="0.255"/>
    <n v="178"/>
  </r>
  <r>
    <x v="45"/>
    <s v="Hydraulic Cylinders"/>
    <s v="0953-NC-WALLACE-NC-MS"/>
    <x v="2"/>
    <n v="0.44500000000000001"/>
    <n v="182.4"/>
  </r>
  <r>
    <x v="45"/>
    <s v="Hydraulic Cylinders"/>
    <s v="0953-NC-WALLACE-NC-MT"/>
    <x v="0"/>
    <n v="0.21"/>
    <n v="200"/>
  </r>
  <r>
    <x v="45"/>
    <s v="Hydraulic Cylinders"/>
    <s v="0953-NC-WALLACE-NC-NC"/>
    <x v="5"/>
    <n v="0.45400000000000001"/>
    <n v="106"/>
  </r>
  <r>
    <x v="45"/>
    <s v="Hydraulic Cylinders"/>
    <s v="0953-NC-WALLACE-NC-ND"/>
    <x v="0"/>
    <n v="0.255"/>
    <n v="178"/>
  </r>
  <r>
    <x v="45"/>
    <s v="Hydraulic Cylinders"/>
    <s v="0953-NC-WALLACE-NC-NE"/>
    <x v="2"/>
    <n v="0.44700000000000001"/>
    <n v="220.8"/>
  </r>
  <r>
    <x v="45"/>
    <s v="Hydraulic Cylinders"/>
    <s v="0953-NC-WALLACE-NC-NH"/>
    <x v="0"/>
    <n v="0.255"/>
    <n v="178"/>
  </r>
  <r>
    <x v="45"/>
    <s v="Hydraulic Cylinders"/>
    <s v="0953-NC-WALLACE-NC-NJ"/>
    <x v="2"/>
    <n v="0.374"/>
    <n v="187.9"/>
  </r>
  <r>
    <x v="45"/>
    <s v="Hydraulic Cylinders"/>
    <s v="0953-NC-WALLACE-NC-NM"/>
    <x v="0"/>
    <n v="0.21"/>
    <n v="200"/>
  </r>
  <r>
    <x v="45"/>
    <s v="Hydraulic Cylinders"/>
    <s v="0953-NC-WALLACE-NC-NV"/>
    <x v="0"/>
    <n v="0.21"/>
    <n v="200"/>
  </r>
  <r>
    <x v="45"/>
    <s v="Hydraulic Cylinders"/>
    <s v="0953-NC-WALLACE-NC-NY"/>
    <x v="0"/>
    <n v="0.255"/>
    <n v="178"/>
  </r>
  <r>
    <x v="45"/>
    <s v="Hydraulic Cylinders"/>
    <s v="0953-NC-WALLACE-NC-OH"/>
    <x v="2"/>
    <n v="0.47299999999999998"/>
    <n v="136.6"/>
  </r>
  <r>
    <x v="45"/>
    <s v="Hydraulic Cylinders"/>
    <s v="0953-NC-WALLACE-NC-OK"/>
    <x v="5"/>
    <n v="0.32800000000000001"/>
    <n v="119"/>
  </r>
  <r>
    <x v="45"/>
    <s v="Hydraulic Cylinders"/>
    <s v="0953-NC-WALLACE-NC-ON"/>
    <x v="2"/>
    <n v="0.67700000000000005"/>
    <n v="190.4"/>
  </r>
  <r>
    <x v="45"/>
    <s v="Hydraulic Cylinders"/>
    <s v="0953-NC-WALLACE-NC-OR"/>
    <x v="0"/>
    <n v="0.21"/>
    <n v="200"/>
  </r>
  <r>
    <x v="45"/>
    <s v="Hydraulic Cylinders"/>
    <s v="0953-NC-WALLACE-NC-PA"/>
    <x v="0"/>
    <n v="0.255"/>
    <n v="178"/>
  </r>
  <r>
    <x v="45"/>
    <s v="Hydraulic Cylinders"/>
    <s v="0953-NC-WALLACE-NC-QC"/>
    <x v="0"/>
    <n v="0.39"/>
    <n v="172"/>
  </r>
  <r>
    <x v="45"/>
    <s v="Hydraulic Cylinders"/>
    <s v="0953-NC-WALLACE-NC-RI"/>
    <x v="0"/>
    <n v="0.255"/>
    <n v="178"/>
  </r>
  <r>
    <x v="45"/>
    <s v="Hydraulic Cylinders"/>
    <s v="0953-NC-WALLACE-NC-SC"/>
    <x v="2"/>
    <n v="0.38200000000000001"/>
    <n v="123.3"/>
  </r>
  <r>
    <x v="45"/>
    <s v="Hydraulic Cylinders"/>
    <s v="0953-NC-WALLACE-NC-SD"/>
    <x v="0"/>
    <n v="0.255"/>
    <n v="178"/>
  </r>
  <r>
    <x v="45"/>
    <s v="Hydraulic Cylinders"/>
    <s v="0953-NC-WALLACE-NC-SK"/>
    <x v="0"/>
    <n v="0.24"/>
    <n v="215"/>
  </r>
  <r>
    <x v="45"/>
    <s v="Hydraulic Cylinders"/>
    <s v="0953-NC-WALLACE-NC-TN"/>
    <x v="2"/>
    <n v="0.439"/>
    <n v="157"/>
  </r>
  <r>
    <x v="45"/>
    <s v="Hydraulic Cylinders"/>
    <s v="0953-NC-WALLACE-NC-TX"/>
    <x v="5"/>
    <n v="0.39100000000000001"/>
    <n v="129"/>
  </r>
  <r>
    <x v="45"/>
    <s v="Hydraulic Cylinders"/>
    <s v="0953-NC-WALLACE-NC-UT"/>
    <x v="0"/>
    <n v="0.21"/>
    <n v="200"/>
  </r>
  <r>
    <x v="45"/>
    <s v="Hydraulic Cylinders"/>
    <s v="0953-NC-WALLACE-NC-VA"/>
    <x v="2"/>
    <n v="0.39200000000000002"/>
    <n v="148.6"/>
  </r>
  <r>
    <x v="45"/>
    <s v="Hydraulic Cylinders"/>
    <s v="0953-NC-WALLACE-NC-VT"/>
    <x v="0"/>
    <n v="0.255"/>
    <n v="178"/>
  </r>
  <r>
    <x v="45"/>
    <s v="Hydraulic Cylinders"/>
    <s v="0953-NC-WALLACE-NC-WA"/>
    <x v="2"/>
    <n v="0.55400000000000005"/>
    <n v="361.2"/>
  </r>
  <r>
    <x v="45"/>
    <s v="Hydraulic Cylinders"/>
    <s v="0953-NC-WALLACE-NC-WI"/>
    <x v="2"/>
    <n v="0.434"/>
    <n v="180.8"/>
  </r>
  <r>
    <x v="45"/>
    <s v="Hydraulic Cylinders"/>
    <s v="0953-NC-WALLACE-NC-WV"/>
    <x v="0"/>
    <n v="0.255"/>
    <n v="178"/>
  </r>
  <r>
    <x v="45"/>
    <s v="Hydraulic Cylinders"/>
    <s v="0953-NC-WALLACE-NC-WY"/>
    <x v="0"/>
    <n v="0.21"/>
    <n v="200"/>
  </r>
  <r>
    <x v="46"/>
    <s v="Hydraulic Cylinders"/>
    <s v="0954-NC-WILMINGTON-AB-NC"/>
    <x v="0"/>
    <n v="0.24"/>
    <n v="215"/>
  </r>
  <r>
    <x v="46"/>
    <s v="Hydraulic Cylinders"/>
    <s v="0954-NC-WILMINGTON-AL-NC"/>
    <x v="5"/>
    <n v="0.46500000000000002"/>
    <n v="92"/>
  </r>
  <r>
    <x v="46"/>
    <s v="Hydraulic Cylinders"/>
    <s v="0954-NC-WILMINGTON-AR-NC"/>
    <x v="5"/>
    <n v="0.51700000000000002"/>
    <n v="87"/>
  </r>
  <r>
    <x v="46"/>
    <s v="Hydraulic Cylinders"/>
    <s v="0954-NC-WILMINGTON-AZ-NC"/>
    <x v="0"/>
    <n v="0.255"/>
    <n v="178"/>
  </r>
  <r>
    <x v="46"/>
    <s v="Hydraulic Cylinders"/>
    <s v="0954-NC-WILMINGTON-BC-NC"/>
    <x v="0"/>
    <n v="0.24"/>
    <n v="215"/>
  </r>
  <r>
    <x v="46"/>
    <s v="Hydraulic Cylinders"/>
    <s v="0954-NC-WILMINGTON-CA-NC"/>
    <x v="2"/>
    <n v="0.34799999999999998"/>
    <n v="240.5"/>
  </r>
  <r>
    <x v="46"/>
    <s v="Hydraulic Cylinders"/>
    <s v="0954-NC-WILMINGTON-CO-NC"/>
    <x v="0"/>
    <n v="0.255"/>
    <n v="178"/>
  </r>
  <r>
    <x v="46"/>
    <s v="Hydraulic Cylinders"/>
    <s v="0954-NC-WILMINGTON-CT-NC"/>
    <x v="0"/>
    <n v="0.255"/>
    <n v="178"/>
  </r>
  <r>
    <x v="46"/>
    <s v="Hydraulic Cylinders"/>
    <s v="0954-NC-WILMINGTON-DC-NC"/>
    <x v="2"/>
    <n v="7.0000000000000007E-2"/>
    <n v="147"/>
  </r>
  <r>
    <x v="46"/>
    <s v="Hydraulic Cylinders"/>
    <s v="0954-NC-WILMINGTON-DE-NC"/>
    <x v="0"/>
    <n v="0.255"/>
    <n v="178"/>
  </r>
  <r>
    <x v="46"/>
    <s v="Hydraulic Cylinders"/>
    <s v="0954-NC-WILMINGTON-FL-NC"/>
    <x v="2"/>
    <n v="0.58499999999999996"/>
    <n v="191.8"/>
  </r>
  <r>
    <x v="46"/>
    <s v="Hydraulic Cylinders"/>
    <s v="0954-NC-WILMINGTON-GA-NC"/>
    <x v="0"/>
    <n v="0.255"/>
    <n v="178"/>
  </r>
  <r>
    <x v="46"/>
    <s v="Hydraulic Cylinders"/>
    <s v="0954-NC-WILMINGTON-IA-NC"/>
    <x v="0"/>
    <n v="0.255"/>
    <n v="178"/>
  </r>
  <r>
    <x v="46"/>
    <s v="Hydraulic Cylinders"/>
    <s v="0954-NC-WILMINGTON-ID-NC"/>
    <x v="2"/>
    <n v="7.0000000000000007E-2"/>
    <n v="242"/>
  </r>
  <r>
    <x v="46"/>
    <s v="Hydraulic Cylinders"/>
    <s v="0954-NC-WILMINGTON-IL-NC"/>
    <x v="2"/>
    <n v="0.42799999999999999"/>
    <n v="226.4"/>
  </r>
  <r>
    <x v="46"/>
    <s v="Hydraulic Cylinders"/>
    <s v="0954-NC-WILMINGTON-IN-NC"/>
    <x v="2"/>
    <n v="0.439"/>
    <n v="239.2"/>
  </r>
  <r>
    <x v="46"/>
    <s v="Hydraulic Cylinders"/>
    <s v="0954-NC-WILMINGTON-KS-NC"/>
    <x v="0"/>
    <n v="0.255"/>
    <n v="178"/>
  </r>
  <r>
    <x v="46"/>
    <s v="Hydraulic Cylinders"/>
    <s v="0954-NC-WILMINGTON-KY-NC"/>
    <x v="2"/>
    <n v="0.34899999999999998"/>
    <n v="169.5"/>
  </r>
  <r>
    <x v="46"/>
    <s v="Hydraulic Cylinders"/>
    <s v="0954-NC-WILMINGTON-LA-NC"/>
    <x v="0"/>
    <n v="0.255"/>
    <n v="178"/>
  </r>
  <r>
    <x v="46"/>
    <s v="Hydraulic Cylinders"/>
    <s v="0954-NC-WILMINGTON-MA-NC"/>
    <x v="0"/>
    <n v="0.255"/>
    <n v="178"/>
  </r>
  <r>
    <x v="46"/>
    <s v="Hydraulic Cylinders"/>
    <s v="0954-NC-WILMINGTON-MB-NC"/>
    <x v="0"/>
    <n v="0.24"/>
    <n v="215"/>
  </r>
  <r>
    <x v="46"/>
    <s v="Hydraulic Cylinders"/>
    <s v="0954-NC-WILMINGTON-MD-NC"/>
    <x v="2"/>
    <n v="0.42199999999999999"/>
    <n v="153.5"/>
  </r>
  <r>
    <x v="46"/>
    <s v="Hydraulic Cylinders"/>
    <s v="0954-NC-WILMINGTON-ME-NC"/>
    <x v="0"/>
    <n v="0.255"/>
    <n v="178"/>
  </r>
  <r>
    <x v="46"/>
    <s v="Hydraulic Cylinders"/>
    <s v="0954-NC-WILMINGTON-MI-NC"/>
    <x v="2"/>
    <n v="0.496"/>
    <n v="241"/>
  </r>
  <r>
    <x v="46"/>
    <s v="Hydraulic Cylinders"/>
    <s v="0954-NC-WILMINGTON-MN-NC"/>
    <x v="0"/>
    <n v="0.255"/>
    <n v="178"/>
  </r>
  <r>
    <x v="46"/>
    <s v="Hydraulic Cylinders"/>
    <s v="0954-NC-WILMINGTON-MO-NC"/>
    <x v="2"/>
    <n v="0.41"/>
    <n v="275.60000000000002"/>
  </r>
  <r>
    <x v="46"/>
    <s v="Hydraulic Cylinders"/>
    <s v="0954-NC-WILMINGTON-MS-NC"/>
    <x v="5"/>
    <n v="0.42299999999999999"/>
    <n v="119"/>
  </r>
  <r>
    <x v="46"/>
    <s v="Hydraulic Cylinders"/>
    <s v="0954-NC-WILMINGTON-MT-NC"/>
    <x v="0"/>
    <n v="0.255"/>
    <n v="178"/>
  </r>
  <r>
    <x v="46"/>
    <s v="Hydraulic Cylinders"/>
    <s v="0954-NC-WILMINGTON-NC-NC"/>
    <x v="5"/>
    <n v="0.45400000000000001"/>
    <n v="106"/>
  </r>
  <r>
    <x v="46"/>
    <s v="Hydraulic Cylinders"/>
    <s v="0954-NC-WILMINGTON-ND-NC"/>
    <x v="0"/>
    <n v="0.255"/>
    <n v="178"/>
  </r>
  <r>
    <x v="46"/>
    <s v="Hydraulic Cylinders"/>
    <s v="0954-NC-WILMINGTON-NE-NC"/>
    <x v="0"/>
    <n v="0.255"/>
    <n v="178"/>
  </r>
  <r>
    <x v="46"/>
    <s v="Hydraulic Cylinders"/>
    <s v="0954-NC-WILMINGTON-NH-NC"/>
    <x v="0"/>
    <n v="0.255"/>
    <n v="178"/>
  </r>
  <r>
    <x v="46"/>
    <s v="Hydraulic Cylinders"/>
    <s v="0954-NC-WILMINGTON-NJ-NC"/>
    <x v="2"/>
    <n v="0.46200000000000002"/>
    <n v="153.80000000000001"/>
  </r>
  <r>
    <x v="46"/>
    <s v="Hydraulic Cylinders"/>
    <s v="0954-NC-WILMINGTON-NM-NC"/>
    <x v="0"/>
    <n v="0.255"/>
    <n v="178"/>
  </r>
  <r>
    <x v="46"/>
    <s v="Hydraulic Cylinders"/>
    <s v="0954-NC-WILMINGTON-NV-NC"/>
    <x v="0"/>
    <n v="0.255"/>
    <n v="178"/>
  </r>
  <r>
    <x v="46"/>
    <s v="Hydraulic Cylinders"/>
    <s v="0954-NC-WILMINGTON-NY-NC"/>
    <x v="2"/>
    <n v="0.39200000000000002"/>
    <n v="148.6"/>
  </r>
  <r>
    <x v="46"/>
    <s v="Hydraulic Cylinders"/>
    <s v="0954-NC-WILMINGTON-OH-NC"/>
    <x v="0"/>
    <n v="0.255"/>
    <n v="178"/>
  </r>
  <r>
    <x v="46"/>
    <s v="Hydraulic Cylinders"/>
    <s v="0954-NC-WILMINGTON-OK-NC"/>
    <x v="0"/>
    <n v="0.255"/>
    <n v="178"/>
  </r>
  <r>
    <x v="46"/>
    <s v="Hydraulic Cylinders"/>
    <s v="0954-NC-WILMINGTON-ON-NC"/>
    <x v="2"/>
    <n v="0.45600000000000002"/>
    <n v="235.8"/>
  </r>
  <r>
    <x v="46"/>
    <s v="Hydraulic Cylinders"/>
    <s v="0954-NC-WILMINGTON-OR-NC"/>
    <x v="0"/>
    <n v="0.255"/>
    <n v="178"/>
  </r>
  <r>
    <x v="46"/>
    <s v="Hydraulic Cylinders"/>
    <s v="0954-NC-WILMINGTON-PA-NC"/>
    <x v="0"/>
    <n v="0.255"/>
    <n v="178"/>
  </r>
  <r>
    <x v="46"/>
    <s v="Hydraulic Cylinders"/>
    <s v="0954-NC-WILMINGTON-QC-NC"/>
    <x v="0"/>
    <n v="0.39"/>
    <n v="172"/>
  </r>
  <r>
    <x v="46"/>
    <s v="Hydraulic Cylinders"/>
    <s v="0954-NC-WILMINGTON-RI-NC"/>
    <x v="0"/>
    <n v="0.255"/>
    <n v="178"/>
  </r>
  <r>
    <x v="46"/>
    <s v="Hydraulic Cylinders"/>
    <s v="0954-NC-WILMINGTON-SC-NC"/>
    <x v="2"/>
    <n v="0.52800000000000002"/>
    <n v="126.1"/>
  </r>
  <r>
    <x v="46"/>
    <s v="Hydraulic Cylinders"/>
    <s v="0954-NC-WILMINGTON-SD-NC"/>
    <x v="0"/>
    <n v="0.255"/>
    <n v="178"/>
  </r>
  <r>
    <x v="46"/>
    <s v="Hydraulic Cylinders"/>
    <s v="0954-NC-WILMINGTON-SK-NC"/>
    <x v="0"/>
    <n v="0.24"/>
    <n v="215"/>
  </r>
  <r>
    <x v="46"/>
    <s v="Hydraulic Cylinders"/>
    <s v="0954-NC-WILMINGTON-TN-NC"/>
    <x v="2"/>
    <n v="0.59599999999999997"/>
    <n v="143.69999999999999"/>
  </r>
  <r>
    <x v="46"/>
    <s v="Hydraulic Cylinders"/>
    <s v="0954-NC-WILMINGTON-TX-NC"/>
    <x v="5"/>
    <n v="0.46500000000000002"/>
    <n v="159"/>
  </r>
  <r>
    <x v="46"/>
    <s v="Hydraulic Cylinders"/>
    <s v="0954-NC-WILMINGTON-UT-NC"/>
    <x v="0"/>
    <n v="0.255"/>
    <n v="178"/>
  </r>
  <r>
    <x v="46"/>
    <s v="Hydraulic Cylinders"/>
    <s v="0954-NC-WILMINGTON-VA-NC"/>
    <x v="2"/>
    <n v="0.33500000000000002"/>
    <n v="185.4"/>
  </r>
  <r>
    <x v="46"/>
    <s v="Hydraulic Cylinders"/>
    <s v="0954-NC-WILMINGTON-VT-NC"/>
    <x v="0"/>
    <n v="0.255"/>
    <n v="178"/>
  </r>
  <r>
    <x v="46"/>
    <s v="Hydraulic Cylinders"/>
    <s v="0954-NC-WILMINGTON-WA-NC"/>
    <x v="2"/>
    <n v="0.51900000000000002"/>
    <n v="194.4"/>
  </r>
  <r>
    <x v="46"/>
    <s v="Hydraulic Cylinders"/>
    <s v="0954-NC-WILMINGTON-WI-NC"/>
    <x v="2"/>
    <n v="0.46"/>
    <n v="187.5"/>
  </r>
  <r>
    <x v="46"/>
    <s v="Hydraulic Cylinders"/>
    <s v="0954-NC-WILMINGTON-WV-NC"/>
    <x v="0"/>
    <n v="0.255"/>
    <n v="178"/>
  </r>
  <r>
    <x v="46"/>
    <s v="Hydraulic Cylinders"/>
    <s v="0954-NC-WILMINGTON-WY-NC"/>
    <x v="0"/>
    <n v="0.255"/>
    <n v="178"/>
  </r>
  <r>
    <x v="46"/>
    <s v="Hydraulic Cylinders"/>
    <s v="0954-NC-WILMINGTON-NC-AB"/>
    <x v="0"/>
    <n v="0.24"/>
    <n v="215"/>
  </r>
  <r>
    <x v="46"/>
    <s v="Hydraulic Cylinders"/>
    <s v="0954-NC-WILMINGTON-NC-AL"/>
    <x v="5"/>
    <n v="0.39100000000000001"/>
    <n v="106"/>
  </r>
  <r>
    <x v="46"/>
    <s v="Hydraulic Cylinders"/>
    <s v="0954-NC-WILMINGTON-NC-AR"/>
    <x v="5"/>
    <n v="0.36"/>
    <n v="131"/>
  </r>
  <r>
    <x v="46"/>
    <s v="Hydraulic Cylinders"/>
    <s v="0954-NC-WILMINGTON-NC-AZ"/>
    <x v="0"/>
    <n v="0.21"/>
    <n v="200"/>
  </r>
  <r>
    <x v="46"/>
    <s v="Hydraulic Cylinders"/>
    <s v="0954-NC-WILMINGTON-NC-BC"/>
    <x v="0"/>
    <n v="0.24"/>
    <n v="215"/>
  </r>
  <r>
    <x v="46"/>
    <s v="Hydraulic Cylinders"/>
    <s v="0954-NC-WILMINGTON-NC-CA"/>
    <x v="0"/>
    <n v="0.21"/>
    <n v="200"/>
  </r>
  <r>
    <x v="46"/>
    <s v="Hydraulic Cylinders"/>
    <s v="0954-NC-WILMINGTON-NC-CO"/>
    <x v="0"/>
    <n v="0.21"/>
    <n v="200"/>
  </r>
  <r>
    <x v="46"/>
    <s v="Hydraulic Cylinders"/>
    <s v="0954-NC-WILMINGTON-NC-CT"/>
    <x v="2"/>
    <n v="0.44"/>
    <n v="214.4"/>
  </r>
  <r>
    <x v="46"/>
    <s v="Hydraulic Cylinders"/>
    <s v="0954-NC-WILMINGTON-NC-DC"/>
    <x v="2"/>
    <n v="0.13600000000000001"/>
    <n v="153"/>
  </r>
  <r>
    <x v="46"/>
    <s v="Hydraulic Cylinders"/>
    <s v="0954-NC-WILMINGTON-NC-DE"/>
    <x v="0"/>
    <n v="0.255"/>
    <n v="178"/>
  </r>
  <r>
    <x v="46"/>
    <s v="Hydraulic Cylinders"/>
    <s v="0954-NC-WILMINGTON-NC-FL"/>
    <x v="2"/>
    <n v="0.33400000000000002"/>
    <n v="235.5"/>
  </r>
  <r>
    <x v="46"/>
    <s v="Hydraulic Cylinders"/>
    <s v="0954-NC-WILMINGTON-NC-GA"/>
    <x v="2"/>
    <n v="0.628"/>
    <n v="165.7"/>
  </r>
  <r>
    <x v="46"/>
    <s v="Hydraulic Cylinders"/>
    <s v="0954-NC-WILMINGTON-NC-IA"/>
    <x v="2"/>
    <n v="0.46300000000000002"/>
    <n v="151.5"/>
  </r>
  <r>
    <x v="46"/>
    <s v="Hydraulic Cylinders"/>
    <s v="0954-NC-WILMINGTON-NC-ID"/>
    <x v="0"/>
    <n v="0.21"/>
    <n v="200"/>
  </r>
  <r>
    <x v="46"/>
    <s v="Hydraulic Cylinders"/>
    <s v="0954-NC-WILMINGTON-NC-IL"/>
    <x v="2"/>
    <n v="0.54600000000000004"/>
    <n v="194.4"/>
  </r>
  <r>
    <x v="46"/>
    <s v="Hydraulic Cylinders"/>
    <s v="0954-NC-WILMINGTON-NC-IN"/>
    <x v="2"/>
    <n v="0.437"/>
    <n v="174.2"/>
  </r>
  <r>
    <x v="46"/>
    <s v="Hydraulic Cylinders"/>
    <s v="0954-NC-WILMINGTON-NC-KS"/>
    <x v="0"/>
    <n v="0.255"/>
    <n v="178"/>
  </r>
  <r>
    <x v="46"/>
    <s v="Hydraulic Cylinders"/>
    <s v="0954-NC-WILMINGTON-NC-KY"/>
    <x v="5"/>
    <n v="0.50700000000000001"/>
    <n v="107"/>
  </r>
  <r>
    <x v="46"/>
    <s v="Hydraulic Cylinders"/>
    <s v="0954-NC-WILMINGTON-NC-LA"/>
    <x v="2"/>
    <n v="0.31900000000000001"/>
    <n v="146.6"/>
  </r>
  <r>
    <x v="46"/>
    <s v="Hydraulic Cylinders"/>
    <s v="0954-NC-WILMINGTON-NC-MA"/>
    <x v="0"/>
    <n v="0.255"/>
    <n v="178"/>
  </r>
  <r>
    <x v="46"/>
    <s v="Hydraulic Cylinders"/>
    <s v="0954-NC-WILMINGTON-NC-MB"/>
    <x v="0"/>
    <n v="0.24"/>
    <n v="215"/>
  </r>
  <r>
    <x v="46"/>
    <s v="Hydraulic Cylinders"/>
    <s v="0954-NC-WILMINGTON-NC-MD"/>
    <x v="2"/>
    <n v="0.36499999999999999"/>
    <n v="181.4"/>
  </r>
  <r>
    <x v="46"/>
    <s v="Hydraulic Cylinders"/>
    <s v="0954-NC-WILMINGTON-NC-ME"/>
    <x v="2"/>
    <n v="0.35699999999999998"/>
    <n v="157.1"/>
  </r>
  <r>
    <x v="46"/>
    <s v="Hydraulic Cylinders"/>
    <s v="0954-NC-WILMINGTON-NC-MI"/>
    <x v="0"/>
    <n v="0.255"/>
    <n v="178"/>
  </r>
  <r>
    <x v="46"/>
    <s v="Hydraulic Cylinders"/>
    <s v="0954-NC-WILMINGTON-NC-MN"/>
    <x v="2"/>
    <n v="0.41799999999999998"/>
    <n v="154.69999999999999"/>
  </r>
  <r>
    <x v="46"/>
    <s v="Hydraulic Cylinders"/>
    <s v="0954-NC-WILMINGTON-NC-MO"/>
    <x v="0"/>
    <n v="0.255"/>
    <n v="178"/>
  </r>
  <r>
    <x v="46"/>
    <s v="Hydraulic Cylinders"/>
    <s v="0954-NC-WILMINGTON-NC-MS"/>
    <x v="2"/>
    <n v="0.44500000000000001"/>
    <n v="182.4"/>
  </r>
  <r>
    <x v="46"/>
    <s v="Hydraulic Cylinders"/>
    <s v="0954-NC-WILMINGTON-NC-MT"/>
    <x v="0"/>
    <n v="0.21"/>
    <n v="200"/>
  </r>
  <r>
    <x v="46"/>
    <s v="Hydraulic Cylinders"/>
    <s v="0954-NC-WILMINGTON-NC-NC"/>
    <x v="5"/>
    <n v="0.45400000000000001"/>
    <n v="106"/>
  </r>
  <r>
    <x v="46"/>
    <s v="Hydraulic Cylinders"/>
    <s v="0954-NC-WILMINGTON-NC-ND"/>
    <x v="0"/>
    <n v="0.255"/>
    <n v="178"/>
  </r>
  <r>
    <x v="46"/>
    <s v="Hydraulic Cylinders"/>
    <s v="0954-NC-WILMINGTON-NC-NE"/>
    <x v="2"/>
    <n v="0.44700000000000001"/>
    <n v="220.8"/>
  </r>
  <r>
    <x v="46"/>
    <s v="Hydraulic Cylinders"/>
    <s v="0954-NC-WILMINGTON-NC-NH"/>
    <x v="0"/>
    <n v="0.255"/>
    <n v="178"/>
  </r>
  <r>
    <x v="46"/>
    <s v="Hydraulic Cylinders"/>
    <s v="0954-NC-WILMINGTON-NC-NJ"/>
    <x v="2"/>
    <n v="0.374"/>
    <n v="187.9"/>
  </r>
  <r>
    <x v="46"/>
    <s v="Hydraulic Cylinders"/>
    <s v="0954-NC-WILMINGTON-NC-NM"/>
    <x v="0"/>
    <n v="0.21"/>
    <n v="200"/>
  </r>
  <r>
    <x v="46"/>
    <s v="Hydraulic Cylinders"/>
    <s v="0954-NC-WILMINGTON-NC-NV"/>
    <x v="0"/>
    <n v="0.21"/>
    <n v="200"/>
  </r>
  <r>
    <x v="46"/>
    <s v="Hydraulic Cylinders"/>
    <s v="0954-NC-WILMINGTON-NC-NY"/>
    <x v="0"/>
    <n v="0.255"/>
    <n v="178"/>
  </r>
  <r>
    <x v="46"/>
    <s v="Hydraulic Cylinders"/>
    <s v="0954-NC-WILMINGTON-NC-OH"/>
    <x v="2"/>
    <n v="0.47299999999999998"/>
    <n v="136.6"/>
  </r>
  <r>
    <x v="46"/>
    <s v="Hydraulic Cylinders"/>
    <s v="0954-NC-WILMINGTON-NC-OK"/>
    <x v="5"/>
    <n v="0.32800000000000001"/>
    <n v="119"/>
  </r>
  <r>
    <x v="46"/>
    <s v="Hydraulic Cylinders"/>
    <s v="0954-NC-WILMINGTON-NC-ON"/>
    <x v="2"/>
    <n v="0.67700000000000005"/>
    <n v="190.4"/>
  </r>
  <r>
    <x v="46"/>
    <s v="Hydraulic Cylinders"/>
    <s v="0954-NC-WILMINGTON-NC-OR"/>
    <x v="0"/>
    <n v="0.21"/>
    <n v="200"/>
  </r>
  <r>
    <x v="46"/>
    <s v="Hydraulic Cylinders"/>
    <s v="0954-NC-WILMINGTON-NC-PA"/>
    <x v="0"/>
    <n v="0.255"/>
    <n v="178"/>
  </r>
  <r>
    <x v="46"/>
    <s v="Hydraulic Cylinders"/>
    <s v="0954-NC-WILMINGTON-NC-QC"/>
    <x v="0"/>
    <n v="0.39"/>
    <n v="172"/>
  </r>
  <r>
    <x v="46"/>
    <s v="Hydraulic Cylinders"/>
    <s v="0954-NC-WILMINGTON-NC-RI"/>
    <x v="0"/>
    <n v="0.255"/>
    <n v="178"/>
  </r>
  <r>
    <x v="46"/>
    <s v="Hydraulic Cylinders"/>
    <s v="0954-NC-WILMINGTON-NC-SC"/>
    <x v="2"/>
    <n v="0.38200000000000001"/>
    <n v="123.3"/>
  </r>
  <r>
    <x v="46"/>
    <s v="Hydraulic Cylinders"/>
    <s v="0954-NC-WILMINGTON-NC-SD"/>
    <x v="0"/>
    <n v="0.255"/>
    <n v="178"/>
  </r>
  <r>
    <x v="46"/>
    <s v="Hydraulic Cylinders"/>
    <s v="0954-NC-WILMINGTON-NC-SK"/>
    <x v="0"/>
    <n v="0.24"/>
    <n v="215"/>
  </r>
  <r>
    <x v="46"/>
    <s v="Hydraulic Cylinders"/>
    <s v="0954-NC-WILMINGTON-NC-TN"/>
    <x v="2"/>
    <n v="0.439"/>
    <n v="157"/>
  </r>
  <r>
    <x v="46"/>
    <s v="Hydraulic Cylinders"/>
    <s v="0954-NC-WILMINGTON-NC-TX"/>
    <x v="5"/>
    <n v="0.39100000000000001"/>
    <n v="129"/>
  </r>
  <r>
    <x v="46"/>
    <s v="Hydraulic Cylinders"/>
    <s v="0954-NC-WILMINGTON-NC-UT"/>
    <x v="0"/>
    <n v="0.21"/>
    <n v="200"/>
  </r>
  <r>
    <x v="46"/>
    <s v="Hydraulic Cylinders"/>
    <s v="0954-NC-WILMINGTON-NC-VA"/>
    <x v="2"/>
    <n v="0.39200000000000002"/>
    <n v="148.6"/>
  </r>
  <r>
    <x v="46"/>
    <s v="Hydraulic Cylinders"/>
    <s v="0954-NC-WILMINGTON-NC-VT"/>
    <x v="0"/>
    <n v="0.255"/>
    <n v="178"/>
  </r>
  <r>
    <x v="46"/>
    <s v="Hydraulic Cylinders"/>
    <s v="0954-NC-WILMINGTON-NC-WA"/>
    <x v="2"/>
    <n v="0.55400000000000005"/>
    <n v="361.2"/>
  </r>
  <r>
    <x v="46"/>
    <s v="Hydraulic Cylinders"/>
    <s v="0954-NC-WILMINGTON-NC-WI"/>
    <x v="2"/>
    <n v="0.434"/>
    <n v="180.8"/>
  </r>
  <r>
    <x v="46"/>
    <s v="Hydraulic Cylinders"/>
    <s v="0954-NC-WILMINGTON-NC-WV"/>
    <x v="0"/>
    <n v="0.255"/>
    <n v="178"/>
  </r>
  <r>
    <x v="46"/>
    <s v="Hydraulic Cylinders"/>
    <s v="0954-NC-WILMINGTON-NC-WY"/>
    <x v="0"/>
    <n v="0.21"/>
    <n v="200"/>
  </r>
  <r>
    <x v="47"/>
    <s v="ECS"/>
    <s v="1110-GA-NEWNAN-AB-GA"/>
    <x v="0"/>
    <n v="0.24"/>
    <n v="215"/>
  </r>
  <r>
    <x v="47"/>
    <s v="ECS"/>
    <s v="1110-GA-NEWNAN-AL-GA"/>
    <x v="2"/>
    <n v="0.53"/>
    <n v="133.6"/>
  </r>
  <r>
    <x v="47"/>
    <s v="ECS"/>
    <s v="1110-GA-NEWNAN-AR-GA"/>
    <x v="1"/>
    <n v="0.41"/>
    <n v="300"/>
  </r>
  <r>
    <x v="47"/>
    <s v="ECS"/>
    <s v="1110-GA-NEWNAN-AZ-GA"/>
    <x v="1"/>
    <n v="6.9000000000000006E-2"/>
    <n v="170"/>
  </r>
  <r>
    <x v="47"/>
    <s v="ECS"/>
    <s v="1110-GA-NEWNAN-BC-GA"/>
    <x v="0"/>
    <n v="0.24"/>
    <n v="215"/>
  </r>
  <r>
    <x v="47"/>
    <s v="ECS"/>
    <s v="1110-GA-NEWNAN-CA-GA"/>
    <x v="1"/>
    <n v="0.38800000000000001"/>
    <n v="180.8"/>
  </r>
  <r>
    <x v="47"/>
    <s v="ECS"/>
    <s v="1110-GA-NEWNAN-CO-GA"/>
    <x v="1"/>
    <n v="0.49"/>
    <n v="360"/>
  </r>
  <r>
    <x v="47"/>
    <s v="ECS"/>
    <s v="1110-GA-NEWNAN-CT-GA"/>
    <x v="1"/>
    <n v="0.16"/>
    <n v="300"/>
  </r>
  <r>
    <x v="47"/>
    <s v="ECS"/>
    <s v="1110-GA-NEWNAN-DC-GA"/>
    <x v="2"/>
    <n v="7.0000000000000007E-2"/>
    <n v="186"/>
  </r>
  <r>
    <x v="47"/>
    <s v="ECS"/>
    <s v="1110-GA-NEWNAN-DE-GA"/>
    <x v="2"/>
    <n v="7.0000000000000007E-2"/>
    <n v="186"/>
  </r>
  <r>
    <x v="47"/>
    <s v="ECS"/>
    <s v="1110-GA-NEWNAN-FL-GA"/>
    <x v="2"/>
    <n v="0.52100000000000002"/>
    <n v="158.1"/>
  </r>
  <r>
    <x v="47"/>
    <s v="ECS"/>
    <s v="1110-GA-NEWNAN-GA-GA"/>
    <x v="2"/>
    <n v="0.46899999999999997"/>
    <n v="133.80000000000001"/>
  </r>
  <r>
    <x v="47"/>
    <s v="ECS"/>
    <s v="1110-GA-NEWNAN-IA-GA"/>
    <x v="2"/>
    <n v="0.19700000000000001"/>
    <n v="162.30000000000001"/>
  </r>
  <r>
    <x v="47"/>
    <s v="ECS"/>
    <s v="1110-GA-NEWNAN-ID-GA"/>
    <x v="1"/>
    <n v="0.84799999999999998"/>
    <n v="180.8"/>
  </r>
  <r>
    <x v="47"/>
    <s v="ECS"/>
    <s v="1110-GA-NEWNAN-IL-GA"/>
    <x v="2"/>
    <n v="0.48799999999999999"/>
    <n v="235.9"/>
  </r>
  <r>
    <x v="47"/>
    <s v="ECS"/>
    <s v="1110-GA-NEWNAN-IN-GA"/>
    <x v="1"/>
    <n v="-1.2E-2"/>
    <n v="136.5"/>
  </r>
  <r>
    <x v="47"/>
    <s v="ECS"/>
    <s v="1110-GA-NEWNAN-KS-GA"/>
    <x v="2"/>
    <n v="7.0000000000000007E-2"/>
    <n v="186"/>
  </r>
  <r>
    <x v="47"/>
    <s v="ECS"/>
    <s v="1110-GA-NEWNAN-KY-GA"/>
    <x v="2"/>
    <n v="0.53200000000000003"/>
    <n v="168"/>
  </r>
  <r>
    <x v="47"/>
    <s v="ECS"/>
    <s v="1110-GA-NEWNAN-LA-GA"/>
    <x v="2"/>
    <n v="7.0000000000000007E-2"/>
    <n v="186"/>
  </r>
  <r>
    <x v="47"/>
    <s v="ECS"/>
    <s v="1110-GA-NEWNAN-MA-GA"/>
    <x v="2"/>
    <n v="7.0000000000000007E-2"/>
    <n v="186"/>
  </r>
  <r>
    <x v="47"/>
    <s v="ECS"/>
    <s v="1110-GA-NEWNAN-MB-GA"/>
    <x v="0"/>
    <n v="0.24"/>
    <n v="215"/>
  </r>
  <r>
    <x v="47"/>
    <s v="ECS"/>
    <s v="1110-GA-NEWNAN-MD-GA"/>
    <x v="2"/>
    <n v="0.42699999999999999"/>
    <n v="151.4"/>
  </r>
  <r>
    <x v="47"/>
    <s v="ECS"/>
    <s v="1110-GA-NEWNAN-ME-GA"/>
    <x v="2"/>
    <n v="7.0000000000000007E-2"/>
    <n v="211"/>
  </r>
  <r>
    <x v="47"/>
    <s v="ECS"/>
    <s v="1110-GA-NEWNAN-MI-GA"/>
    <x v="1"/>
    <n v="0.42"/>
    <n v="282.8"/>
  </r>
  <r>
    <x v="47"/>
    <s v="ECS"/>
    <s v="1110-GA-NEWNAN-MN-GA"/>
    <x v="2"/>
    <n v="7.0000000000000007E-2"/>
    <n v="186"/>
  </r>
  <r>
    <x v="47"/>
    <s v="ECS"/>
    <s v="1110-GA-NEWNAN-MO-GA"/>
    <x v="0"/>
    <n v="0.17"/>
    <n v="124"/>
  </r>
  <r>
    <x v="47"/>
    <s v="ECS"/>
    <s v="1110-GA-NEWNAN-MS-GA"/>
    <x v="2"/>
    <n v="0.47699999999999998"/>
    <n v="213.1"/>
  </r>
  <r>
    <x v="47"/>
    <s v="ECS"/>
    <s v="1110-GA-NEWNAN-MT-GA"/>
    <x v="2"/>
    <n v="7.0000000000000007E-2"/>
    <n v="242"/>
  </r>
  <r>
    <x v="47"/>
    <s v="ECS"/>
    <s v="1110-GA-NEWNAN-NC-GA"/>
    <x v="1"/>
    <n v="0.45600000000000002"/>
    <n v="219.8"/>
  </r>
  <r>
    <x v="47"/>
    <s v="ECS"/>
    <s v="1110-GA-NEWNAN-ND-GA"/>
    <x v="2"/>
    <n v="7.0000000000000007E-2"/>
    <n v="211"/>
  </r>
  <r>
    <x v="47"/>
    <s v="ECS"/>
    <s v="1110-GA-NEWNAN-NE-GA"/>
    <x v="2"/>
    <n v="7.0000000000000007E-2"/>
    <n v="186"/>
  </r>
  <r>
    <x v="47"/>
    <s v="ECS"/>
    <s v="1110-GA-NEWNAN-NH-GA"/>
    <x v="2"/>
    <n v="7.0000000000000007E-2"/>
    <n v="186"/>
  </r>
  <r>
    <x v="47"/>
    <s v="ECS"/>
    <s v="1110-GA-NEWNAN-NJ-GA"/>
    <x v="2"/>
    <n v="7.0000000000000007E-2"/>
    <n v="186"/>
  </r>
  <r>
    <x v="47"/>
    <s v="ECS"/>
    <s v="1110-GA-NEWNAN-NM-GA"/>
    <x v="2"/>
    <n v="7.0000000000000007E-2"/>
    <n v="211"/>
  </r>
  <r>
    <x v="47"/>
    <s v="ECS"/>
    <s v="1110-GA-NEWNAN-NV-GA"/>
    <x v="2"/>
    <n v="7.0000000000000007E-2"/>
    <n v="242"/>
  </r>
  <r>
    <x v="47"/>
    <s v="ECS"/>
    <s v="1110-GA-NEWNAN-NY-GA"/>
    <x v="2"/>
    <n v="7.0000000000000007E-2"/>
    <n v="186"/>
  </r>
  <r>
    <x v="47"/>
    <s v="ECS"/>
    <s v="1110-GA-NEWNAN-OH-GA"/>
    <x v="2"/>
    <n v="0.13900000000000001"/>
    <n v="183.4"/>
  </r>
  <r>
    <x v="47"/>
    <s v="ECS"/>
    <s v="1110-GA-NEWNAN-OK-GA"/>
    <x v="2"/>
    <n v="0.30099999999999999"/>
    <n v="188.1"/>
  </r>
  <r>
    <x v="47"/>
    <s v="ECS"/>
    <s v="1110-GA-NEWNAN-ON-GA"/>
    <x v="0"/>
    <n v="0.39"/>
    <n v="172"/>
  </r>
  <r>
    <x v="47"/>
    <s v="ECS"/>
    <s v="1110-GA-NEWNAN-OR-GA"/>
    <x v="2"/>
    <n v="7.0000000000000007E-2"/>
    <n v="242"/>
  </r>
  <r>
    <x v="47"/>
    <s v="ECS"/>
    <s v="1110-GA-NEWNAN-PA-GA"/>
    <x v="1"/>
    <n v="0.58099999999999996"/>
    <n v="300"/>
  </r>
  <r>
    <x v="47"/>
    <s v="ECS"/>
    <s v="1110-GA-NEWNAN-QC-GA"/>
    <x v="0"/>
    <n v="0.39"/>
    <n v="172"/>
  </r>
  <r>
    <x v="47"/>
    <s v="ECS"/>
    <s v="1110-GA-NEWNAN-RI-GA"/>
    <x v="2"/>
    <n v="7.0000000000000007E-2"/>
    <n v="186"/>
  </r>
  <r>
    <x v="47"/>
    <s v="ECS"/>
    <s v="1110-GA-NEWNAN-SC-GA"/>
    <x v="2"/>
    <n v="0.47299999999999998"/>
    <n v="128.69999999999999"/>
  </r>
  <r>
    <x v="47"/>
    <s v="ECS"/>
    <s v="1110-GA-NEWNAN-SD-GA"/>
    <x v="2"/>
    <n v="7.0000000000000007E-2"/>
    <n v="211"/>
  </r>
  <r>
    <x v="47"/>
    <s v="ECS"/>
    <s v="1110-GA-NEWNAN-SK-GA"/>
    <x v="0"/>
    <n v="0.24"/>
    <n v="215"/>
  </r>
  <r>
    <x v="47"/>
    <s v="ECS"/>
    <s v="1110-GA-NEWNAN-TN-GA"/>
    <x v="2"/>
    <n v="0.56000000000000005"/>
    <n v="164.7"/>
  </r>
  <r>
    <x v="47"/>
    <s v="ECS"/>
    <s v="1110-GA-NEWNAN-TX-GA"/>
    <x v="1"/>
    <n v="0.57999999999999996"/>
    <n v="249"/>
  </r>
  <r>
    <x v="47"/>
    <s v="ECS"/>
    <s v="1110-GA-NEWNAN-UT-GA"/>
    <x v="2"/>
    <n v="-1.4E-2"/>
    <n v="227.2"/>
  </r>
  <r>
    <x v="47"/>
    <s v="ECS"/>
    <s v="1110-GA-NEWNAN-VA-GA"/>
    <x v="1"/>
    <n v="0.17299999999999999"/>
    <n v="102"/>
  </r>
  <r>
    <x v="47"/>
    <s v="ECS"/>
    <s v="1110-GA-NEWNAN-VT-GA"/>
    <x v="2"/>
    <n v="7.0000000000000007E-2"/>
    <n v="186"/>
  </r>
  <r>
    <x v="47"/>
    <s v="ECS"/>
    <s v="1110-GA-NEWNAN-WA-GA"/>
    <x v="2"/>
    <n v="0.27700000000000002"/>
    <n v="187.5"/>
  </r>
  <r>
    <x v="47"/>
    <s v="ECS"/>
    <s v="1110-GA-NEWNAN-WI-GA"/>
    <x v="2"/>
    <n v="0.34"/>
    <n v="206.3"/>
  </r>
  <r>
    <x v="47"/>
    <s v="ECS"/>
    <s v="1110-GA-NEWNAN-WV-GA"/>
    <x v="2"/>
    <n v="8.1000000000000003E-2"/>
    <n v="201.3"/>
  </r>
  <r>
    <x v="47"/>
    <s v="ECS"/>
    <s v="1110-GA-NEWNAN-WY-GA"/>
    <x v="2"/>
    <n v="7.0000000000000007E-2"/>
    <n v="211"/>
  </r>
  <r>
    <x v="47"/>
    <s v="ECS"/>
    <s v="1110-GA-NEWNAN-GA-AB"/>
    <x v="0"/>
    <n v="0.24"/>
    <n v="215"/>
  </r>
  <r>
    <x v="47"/>
    <s v="ECS"/>
    <s v="1110-GA-NEWNAN-GA-AL"/>
    <x v="2"/>
    <n v="0.32900000000000001"/>
    <n v="131.9"/>
  </r>
  <r>
    <x v="47"/>
    <s v="ECS"/>
    <s v="1110-GA-NEWNAN-GA-AR"/>
    <x v="2"/>
    <n v="0.36499999999999999"/>
    <n v="174.3"/>
  </r>
  <r>
    <x v="47"/>
    <s v="ECS"/>
    <s v="1110-GA-NEWNAN-GA-AZ"/>
    <x v="2"/>
    <n v="0.52600000000000002"/>
    <n v="162.5"/>
  </r>
  <r>
    <x v="47"/>
    <s v="ECS"/>
    <s v="1110-GA-NEWNAN-GA-BC"/>
    <x v="0"/>
    <n v="0.24"/>
    <n v="215"/>
  </r>
  <r>
    <x v="47"/>
    <s v="ECS"/>
    <s v="1110-GA-NEWNAN-GA-CA"/>
    <x v="0"/>
    <n v="0.17"/>
    <n v="124"/>
  </r>
  <r>
    <x v="47"/>
    <s v="ECS"/>
    <s v="1110-GA-NEWNAN-GA-CO"/>
    <x v="2"/>
    <n v="1.7999999999999999E-2"/>
    <n v="198.3"/>
  </r>
  <r>
    <x v="47"/>
    <s v="ECS"/>
    <s v="1110-GA-NEWNAN-GA-CT"/>
    <x v="2"/>
    <n v="0.221"/>
    <n v="189.2"/>
  </r>
  <r>
    <x v="47"/>
    <s v="ECS"/>
    <s v="1110-GA-NEWNAN-GA-DC"/>
    <x v="2"/>
    <n v="7.0000000000000007E-2"/>
    <n v="186"/>
  </r>
  <r>
    <x v="47"/>
    <s v="ECS"/>
    <s v="1110-GA-NEWNAN-GA-DE"/>
    <x v="2"/>
    <n v="7.0000000000000007E-2"/>
    <n v="186"/>
  </r>
  <r>
    <x v="47"/>
    <s v="ECS"/>
    <s v="1110-GA-NEWNAN-GA-FL"/>
    <x v="1"/>
    <n v="0.498"/>
    <n v="306.8"/>
  </r>
  <r>
    <x v="47"/>
    <s v="ECS"/>
    <s v="1110-GA-NEWNAN-GA-GA"/>
    <x v="2"/>
    <n v="0.46899999999999997"/>
    <n v="133.80000000000001"/>
  </r>
  <r>
    <x v="47"/>
    <s v="ECS"/>
    <s v="1110-GA-NEWNAN-GA-IA"/>
    <x v="2"/>
    <n v="0.54300000000000004"/>
    <n v="125.6"/>
  </r>
  <r>
    <x v="47"/>
    <s v="ECS"/>
    <s v="1110-GA-NEWNAN-GA-ID"/>
    <x v="1"/>
    <n v="6.9000000000000006E-2"/>
    <n v="170"/>
  </r>
  <r>
    <x v="47"/>
    <s v="ECS"/>
    <s v="1110-GA-NEWNAN-GA-IL"/>
    <x v="2"/>
    <n v="0.58099999999999996"/>
    <n v="153.6"/>
  </r>
  <r>
    <x v="47"/>
    <s v="ECS"/>
    <s v="1110-GA-NEWNAN-GA-IN"/>
    <x v="1"/>
    <n v="0.47399999999999998"/>
    <n v="122.5"/>
  </r>
  <r>
    <x v="47"/>
    <s v="ECS"/>
    <s v="1110-GA-NEWNAN-GA-KS"/>
    <x v="2"/>
    <n v="0.38"/>
    <n v="128.5"/>
  </r>
  <r>
    <x v="47"/>
    <s v="ECS"/>
    <s v="1110-GA-NEWNAN-GA-KY"/>
    <x v="2"/>
    <n v="0.45200000000000001"/>
    <n v="138.69999999999999"/>
  </r>
  <r>
    <x v="47"/>
    <s v="ECS"/>
    <s v="1110-GA-NEWNAN-GA-LA"/>
    <x v="2"/>
    <n v="6.2E-2"/>
    <n v="183.8"/>
  </r>
  <r>
    <x v="47"/>
    <s v="ECS"/>
    <s v="1110-GA-NEWNAN-GA-MA"/>
    <x v="2"/>
    <n v="0.36499999999999999"/>
    <n v="173.7"/>
  </r>
  <r>
    <x v="47"/>
    <s v="ECS"/>
    <s v="1110-GA-NEWNAN-GA-MB"/>
    <x v="0"/>
    <n v="0.24"/>
    <n v="215"/>
  </r>
  <r>
    <x v="47"/>
    <s v="ECS"/>
    <s v="1110-GA-NEWNAN-GA-MD"/>
    <x v="1"/>
    <n v="0.38400000000000001"/>
    <n v="122.5"/>
  </r>
  <r>
    <x v="47"/>
    <s v="ECS"/>
    <s v="1110-GA-NEWNAN-GA-ME"/>
    <x v="1"/>
    <n v="0.58199999999999996"/>
    <n v="155"/>
  </r>
  <r>
    <x v="47"/>
    <s v="ECS"/>
    <s v="1110-GA-NEWNAN-GA-MI"/>
    <x v="1"/>
    <n v="0.64100000000000001"/>
    <n v="300"/>
  </r>
  <r>
    <x v="47"/>
    <s v="ECS"/>
    <s v="1110-GA-NEWNAN-GA-MN"/>
    <x v="1"/>
    <n v="0.50800000000000001"/>
    <n v="269.3"/>
  </r>
  <r>
    <x v="47"/>
    <s v="ECS"/>
    <s v="1110-GA-NEWNAN-GA-MO"/>
    <x v="0"/>
    <n v="0.17"/>
    <n v="124"/>
  </r>
  <r>
    <x v="47"/>
    <s v="ECS"/>
    <s v="1110-GA-NEWNAN-GA-MS"/>
    <x v="2"/>
    <n v="0.313"/>
    <n v="203.6"/>
  </r>
  <r>
    <x v="47"/>
    <s v="ECS"/>
    <s v="1110-GA-NEWNAN-GA-MT"/>
    <x v="2"/>
    <n v="7.0000000000000007E-2"/>
    <n v="242"/>
  </r>
  <r>
    <x v="47"/>
    <s v="ECS"/>
    <s v="1110-GA-NEWNAN-GA-NC"/>
    <x v="1"/>
    <n v="0.443"/>
    <n v="270.5"/>
  </r>
  <r>
    <x v="47"/>
    <s v="ECS"/>
    <s v="1110-GA-NEWNAN-GA-ND"/>
    <x v="2"/>
    <n v="7.0000000000000007E-2"/>
    <n v="211"/>
  </r>
  <r>
    <x v="47"/>
    <s v="ECS"/>
    <s v="1110-GA-NEWNAN-GA-NE"/>
    <x v="2"/>
    <n v="0.28000000000000003"/>
    <n v="161.19999999999999"/>
  </r>
  <r>
    <x v="47"/>
    <s v="ECS"/>
    <s v="1110-GA-NEWNAN-GA-NH"/>
    <x v="2"/>
    <n v="7.0000000000000007E-2"/>
    <n v="186"/>
  </r>
  <r>
    <x v="47"/>
    <s v="ECS"/>
    <s v="1110-GA-NEWNAN-GA-NJ"/>
    <x v="2"/>
    <n v="0.42"/>
    <n v="216.9"/>
  </r>
  <r>
    <x v="47"/>
    <s v="ECS"/>
    <s v="1110-GA-NEWNAN-GA-NM"/>
    <x v="1"/>
    <n v="0.46800000000000003"/>
    <n v="155"/>
  </r>
  <r>
    <x v="47"/>
    <s v="ECS"/>
    <s v="1110-GA-NEWNAN-GA-NV"/>
    <x v="2"/>
    <n v="-0.22500000000000001"/>
    <n v="222.5"/>
  </r>
  <r>
    <x v="47"/>
    <s v="ECS"/>
    <s v="1110-GA-NEWNAN-GA-NY"/>
    <x v="1"/>
    <n v="0.53300000000000003"/>
    <n v="237.5"/>
  </r>
  <r>
    <x v="47"/>
    <s v="ECS"/>
    <s v="1110-GA-NEWNAN-GA-OH"/>
    <x v="2"/>
    <n v="0.55500000000000005"/>
    <n v="169.7"/>
  </r>
  <r>
    <x v="47"/>
    <s v="ECS"/>
    <s v="1110-GA-NEWNAN-GA-OK"/>
    <x v="2"/>
    <n v="0.47399999999999998"/>
    <n v="154.5"/>
  </r>
  <r>
    <x v="47"/>
    <s v="ECS"/>
    <s v="1110-GA-NEWNAN-GA-ON"/>
    <x v="0"/>
    <n v="0.39"/>
    <n v="172"/>
  </r>
  <r>
    <x v="47"/>
    <s v="ECS"/>
    <s v="1110-GA-NEWNAN-GA-OR"/>
    <x v="2"/>
    <n v="0.34799999999999998"/>
    <n v="229.4"/>
  </r>
  <r>
    <x v="47"/>
    <s v="ECS"/>
    <s v="1110-GA-NEWNAN-GA-PA"/>
    <x v="2"/>
    <n v="0.19500000000000001"/>
    <n v="124.8"/>
  </r>
  <r>
    <x v="47"/>
    <s v="ECS"/>
    <s v="1110-GA-NEWNAN-GA-QC"/>
    <x v="0"/>
    <n v="0.39"/>
    <n v="172"/>
  </r>
  <r>
    <x v="47"/>
    <s v="ECS"/>
    <s v="1110-GA-NEWNAN-GA-RI"/>
    <x v="2"/>
    <n v="7.0000000000000007E-2"/>
    <n v="186"/>
  </r>
  <r>
    <x v="47"/>
    <s v="ECS"/>
    <s v="1110-GA-NEWNAN-GA-SC"/>
    <x v="0"/>
    <n v="0.17"/>
    <n v="124"/>
  </r>
  <r>
    <x v="47"/>
    <s v="ECS"/>
    <s v="1110-GA-NEWNAN-GA-SD"/>
    <x v="2"/>
    <n v="-0.156"/>
    <n v="198.3"/>
  </r>
  <r>
    <x v="47"/>
    <s v="ECS"/>
    <s v="1110-GA-NEWNAN-GA-SK"/>
    <x v="0"/>
    <n v="0.24"/>
    <n v="215"/>
  </r>
  <r>
    <x v="47"/>
    <s v="ECS"/>
    <s v="1110-GA-NEWNAN-GA-TN"/>
    <x v="2"/>
    <n v="0.6"/>
    <n v="145.69999999999999"/>
  </r>
  <r>
    <x v="47"/>
    <s v="ECS"/>
    <s v="1110-GA-NEWNAN-GA-TX"/>
    <x v="2"/>
    <n v="0.46500000000000002"/>
    <n v="195"/>
  </r>
  <r>
    <x v="47"/>
    <s v="ECS"/>
    <s v="1110-GA-NEWNAN-GA-UT"/>
    <x v="1"/>
    <n v="0.52100000000000002"/>
    <n v="300"/>
  </r>
  <r>
    <x v="47"/>
    <s v="ECS"/>
    <s v="1110-GA-NEWNAN-GA-VA"/>
    <x v="2"/>
    <n v="0.38300000000000001"/>
    <n v="177.2"/>
  </r>
  <r>
    <x v="47"/>
    <s v="ECS"/>
    <s v="1110-GA-NEWNAN-GA-VT"/>
    <x v="1"/>
    <n v="-4.9000000000000002E-2"/>
    <n v="162"/>
  </r>
  <r>
    <x v="47"/>
    <s v="ECS"/>
    <s v="1110-GA-NEWNAN-GA-WA"/>
    <x v="2"/>
    <n v="0.125"/>
    <n v="162.19999999999999"/>
  </r>
  <r>
    <x v="47"/>
    <s v="ECS"/>
    <s v="1110-GA-NEWNAN-GA-WI"/>
    <x v="2"/>
    <n v="0.53300000000000003"/>
    <n v="155.80000000000001"/>
  </r>
  <r>
    <x v="47"/>
    <s v="ECS"/>
    <s v="1110-GA-NEWNAN-GA-WV"/>
    <x v="1"/>
    <n v="0.34399999999999997"/>
    <n v="122.5"/>
  </r>
  <r>
    <x v="47"/>
    <s v="ECS"/>
    <s v="1110-GA-NEWNAN-GA-WY"/>
    <x v="1"/>
    <n v="0.16"/>
    <n v="155"/>
  </r>
  <r>
    <x v="48"/>
    <s v="ECS"/>
    <s v="1111-CA-ONTARIO-AB-CA"/>
    <x v="0"/>
    <n v="0.24"/>
    <n v="215"/>
  </r>
  <r>
    <x v="48"/>
    <s v="ECS"/>
    <s v="1111-CA-ONTARIO-AL-CA"/>
    <x v="2"/>
    <n v="7.0000000000000007E-2"/>
    <n v="242"/>
  </r>
  <r>
    <x v="48"/>
    <s v="ECS"/>
    <s v="1111-CA-ONTARIO-AR-CA"/>
    <x v="1"/>
    <n v="0.38100000000000001"/>
    <n v="155"/>
  </r>
  <r>
    <x v="48"/>
    <s v="ECS"/>
    <s v="1111-CA-ONTARIO-AZ-CA"/>
    <x v="2"/>
    <n v="0.42"/>
    <n v="144.5"/>
  </r>
  <r>
    <x v="48"/>
    <s v="ECS"/>
    <s v="1111-CA-ONTARIO-BC-CA"/>
    <x v="0"/>
    <n v="0.24"/>
    <n v="215"/>
  </r>
  <r>
    <x v="48"/>
    <s v="ECS"/>
    <s v="1111-CA-ONTARIO-CA-CA"/>
    <x v="2"/>
    <n v="0.31"/>
    <n v="158.69999999999999"/>
  </r>
  <r>
    <x v="48"/>
    <s v="ECS"/>
    <s v="1111-CA-ONTARIO-CO-CA"/>
    <x v="1"/>
    <n v="0.45300000000000001"/>
    <n v="262.3"/>
  </r>
  <r>
    <x v="48"/>
    <s v="ECS"/>
    <s v="1111-CA-ONTARIO-CT-CA"/>
    <x v="1"/>
    <n v="0.16"/>
    <n v="300"/>
  </r>
  <r>
    <x v="48"/>
    <s v="ECS"/>
    <s v="1111-CA-ONTARIO-DC-CA"/>
    <x v="2"/>
    <n v="7.0000000000000007E-2"/>
    <n v="242"/>
  </r>
  <r>
    <x v="48"/>
    <s v="ECS"/>
    <s v="1111-CA-ONTARIO-DE-CA"/>
    <x v="2"/>
    <n v="7.0000000000000007E-2"/>
    <n v="242"/>
  </r>
  <r>
    <x v="48"/>
    <s v="ECS"/>
    <s v="1111-CA-ONTARIO-FL-CA"/>
    <x v="0"/>
    <n v="0.17"/>
    <n v="124"/>
  </r>
  <r>
    <x v="48"/>
    <s v="ECS"/>
    <s v="1111-CA-ONTARIO-GA-CA"/>
    <x v="1"/>
    <n v="0.41099999999999998"/>
    <n v="300"/>
  </r>
  <r>
    <x v="48"/>
    <s v="ECS"/>
    <s v="1111-CA-ONTARIO-IA-CA"/>
    <x v="2"/>
    <n v="7.0000000000000007E-2"/>
    <n v="211"/>
  </r>
  <r>
    <x v="48"/>
    <s v="ECS"/>
    <s v="1111-CA-ONTARIO-ID-CA"/>
    <x v="2"/>
    <n v="7.0000000000000007E-2"/>
    <n v="186"/>
  </r>
  <r>
    <x v="48"/>
    <s v="ECS"/>
    <s v="1111-CA-ONTARIO-IL-CA"/>
    <x v="1"/>
    <n v="0.52900000000000003"/>
    <n v="250"/>
  </r>
  <r>
    <x v="48"/>
    <s v="ECS"/>
    <s v="1111-CA-ONTARIO-IN-CA"/>
    <x v="1"/>
    <n v="0.39500000000000002"/>
    <n v="150.5"/>
  </r>
  <r>
    <x v="48"/>
    <s v="ECS"/>
    <s v="1111-CA-ONTARIO-KS-CA"/>
    <x v="2"/>
    <n v="7.0000000000000007E-2"/>
    <n v="211"/>
  </r>
  <r>
    <x v="48"/>
    <s v="ECS"/>
    <s v="1111-CA-ONTARIO-KY-CA"/>
    <x v="1"/>
    <n v="0.26"/>
    <n v="193"/>
  </r>
  <r>
    <x v="48"/>
    <s v="ECS"/>
    <s v="1111-CA-ONTARIO-LA-CA"/>
    <x v="2"/>
    <n v="0.28899999999999998"/>
    <n v="136.69999999999999"/>
  </r>
  <r>
    <x v="48"/>
    <s v="ECS"/>
    <s v="1111-CA-ONTARIO-MA-CA"/>
    <x v="1"/>
    <n v="0.32700000000000001"/>
    <n v="172"/>
  </r>
  <r>
    <x v="48"/>
    <s v="ECS"/>
    <s v="1111-CA-ONTARIO-MB-CA"/>
    <x v="0"/>
    <n v="0.24"/>
    <n v="215"/>
  </r>
  <r>
    <x v="48"/>
    <s v="ECS"/>
    <s v="1111-CA-ONTARIO-MD-CA"/>
    <x v="2"/>
    <n v="0.57799999999999996"/>
    <n v="394.6"/>
  </r>
  <r>
    <x v="48"/>
    <s v="ECS"/>
    <s v="1111-CA-ONTARIO-ME-CA"/>
    <x v="2"/>
    <n v="7.0000000000000007E-2"/>
    <n v="242"/>
  </r>
  <r>
    <x v="48"/>
    <s v="ECS"/>
    <s v="1111-CA-ONTARIO-MI-CA"/>
    <x v="1"/>
    <n v="0.30599999999999999"/>
    <n v="249.3"/>
  </r>
  <r>
    <x v="48"/>
    <s v="ECS"/>
    <s v="1111-CA-ONTARIO-MN-CA"/>
    <x v="1"/>
    <n v="0.26"/>
    <n v="191"/>
  </r>
  <r>
    <x v="48"/>
    <s v="ECS"/>
    <s v="1111-CA-ONTARIO-MO-CA"/>
    <x v="2"/>
    <n v="0.53400000000000003"/>
    <n v="172.3"/>
  </r>
  <r>
    <x v="48"/>
    <s v="ECS"/>
    <s v="1111-CA-ONTARIO-MS-CA"/>
    <x v="1"/>
    <n v="0.20499999999999999"/>
    <n v="300"/>
  </r>
  <r>
    <x v="48"/>
    <s v="ECS"/>
    <s v="1111-CA-ONTARIO-MT-CA"/>
    <x v="2"/>
    <n v="7.0000000000000007E-2"/>
    <n v="186"/>
  </r>
  <r>
    <x v="48"/>
    <s v="ECS"/>
    <s v="1111-CA-ONTARIO-NC-CA"/>
    <x v="2"/>
    <n v="0.64400000000000002"/>
    <n v="203.9"/>
  </r>
  <r>
    <x v="48"/>
    <s v="ECS"/>
    <s v="1111-CA-ONTARIO-ND-CA"/>
    <x v="2"/>
    <n v="7.0000000000000007E-2"/>
    <n v="211"/>
  </r>
  <r>
    <x v="48"/>
    <s v="ECS"/>
    <s v="1111-CA-ONTARIO-NE-CA"/>
    <x v="2"/>
    <n v="7.0000000000000007E-2"/>
    <n v="211"/>
  </r>
  <r>
    <x v="48"/>
    <s v="ECS"/>
    <s v="1111-CA-ONTARIO-NH-CA"/>
    <x v="2"/>
    <n v="7.0000000000000007E-2"/>
    <n v="242"/>
  </r>
  <r>
    <x v="48"/>
    <s v="ECS"/>
    <s v="1111-CA-ONTARIO-NJ-CA"/>
    <x v="2"/>
    <n v="0.15"/>
    <n v="227.9"/>
  </r>
  <r>
    <x v="48"/>
    <s v="ECS"/>
    <s v="1111-CA-ONTARIO-NM-CA"/>
    <x v="2"/>
    <n v="0.13100000000000001"/>
    <n v="213.8"/>
  </r>
  <r>
    <x v="48"/>
    <s v="ECS"/>
    <s v="1111-CA-ONTARIO-NV-CA"/>
    <x v="1"/>
    <n v="0.41299999999999998"/>
    <n v="108"/>
  </r>
  <r>
    <x v="48"/>
    <s v="ECS"/>
    <s v="1111-CA-ONTARIO-NY-CA"/>
    <x v="1"/>
    <n v="0.16"/>
    <n v="300"/>
  </r>
  <r>
    <x v="48"/>
    <s v="ECS"/>
    <s v="1111-CA-ONTARIO-OH-CA"/>
    <x v="2"/>
    <n v="0.27600000000000002"/>
    <n v="140.19999999999999"/>
  </r>
  <r>
    <x v="48"/>
    <s v="ECS"/>
    <s v="1111-CA-ONTARIO-OK-CA"/>
    <x v="2"/>
    <n v="1.2E-2"/>
    <n v="224.1"/>
  </r>
  <r>
    <x v="48"/>
    <s v="ECS"/>
    <s v="1111-CA-ONTARIO-ON-CA"/>
    <x v="2"/>
    <n v="0.434"/>
    <n v="148.30000000000001"/>
  </r>
  <r>
    <x v="48"/>
    <s v="ECS"/>
    <s v="1111-CA-ONTARIO-OR-CA"/>
    <x v="2"/>
    <n v="0.55700000000000005"/>
    <n v="218.7"/>
  </r>
  <r>
    <x v="48"/>
    <s v="ECS"/>
    <s v="1111-CA-ONTARIO-PA-CA"/>
    <x v="1"/>
    <n v="0.4"/>
    <n v="300"/>
  </r>
  <r>
    <x v="48"/>
    <s v="ECS"/>
    <s v="1111-CA-ONTARIO-QC-CA"/>
    <x v="0"/>
    <n v="0.39"/>
    <n v="172"/>
  </r>
  <r>
    <x v="48"/>
    <s v="ECS"/>
    <s v="1111-CA-ONTARIO-RI-CA"/>
    <x v="2"/>
    <n v="7.0000000000000007E-2"/>
    <n v="242"/>
  </r>
  <r>
    <x v="48"/>
    <s v="ECS"/>
    <s v="1111-CA-ONTARIO-SC-CA"/>
    <x v="1"/>
    <n v="0.3"/>
    <n v="250"/>
  </r>
  <r>
    <x v="48"/>
    <s v="ECS"/>
    <s v="1111-CA-ONTARIO-SD-CA"/>
    <x v="2"/>
    <n v="7.0000000000000007E-2"/>
    <n v="221"/>
  </r>
  <r>
    <x v="48"/>
    <s v="ECS"/>
    <s v="1111-CA-ONTARIO-SK-CA"/>
    <x v="0"/>
    <n v="0.24"/>
    <n v="215"/>
  </r>
  <r>
    <x v="48"/>
    <s v="ECS"/>
    <s v="1111-CA-ONTARIO-TN-CA"/>
    <x v="2"/>
    <n v="0.44800000000000001"/>
    <n v="209.3"/>
  </r>
  <r>
    <x v="48"/>
    <s v="ECS"/>
    <s v="1111-CA-ONTARIO-TX-CA"/>
    <x v="2"/>
    <n v="0.54300000000000004"/>
    <n v="213.9"/>
  </r>
  <r>
    <x v="48"/>
    <s v="ECS"/>
    <s v="1111-CA-ONTARIO-UT-CA"/>
    <x v="2"/>
    <n v="0.41"/>
    <n v="191"/>
  </r>
  <r>
    <x v="48"/>
    <s v="ECS"/>
    <s v="1111-CA-ONTARIO-VA-CA"/>
    <x v="1"/>
    <n v="-0.11700000000000001"/>
    <n v="204"/>
  </r>
  <r>
    <x v="48"/>
    <s v="ECS"/>
    <s v="1111-CA-ONTARIO-VT-CA"/>
    <x v="2"/>
    <n v="7.0000000000000007E-2"/>
    <n v="242"/>
  </r>
  <r>
    <x v="48"/>
    <s v="ECS"/>
    <s v="1111-CA-ONTARIO-WA-CA"/>
    <x v="2"/>
    <n v="0.56100000000000005"/>
    <n v="238.5"/>
  </r>
  <r>
    <x v="48"/>
    <s v="ECS"/>
    <s v="1111-CA-ONTARIO-WI-CA"/>
    <x v="1"/>
    <n v="0.16"/>
    <n v="300"/>
  </r>
  <r>
    <x v="48"/>
    <s v="ECS"/>
    <s v="1111-CA-ONTARIO-WV-CA"/>
    <x v="2"/>
    <n v="7.0000000000000007E-2"/>
    <n v="242"/>
  </r>
  <r>
    <x v="48"/>
    <s v="ECS"/>
    <s v="1111-CA-ONTARIO-WY-CA"/>
    <x v="1"/>
    <n v="-0.14000000000000001"/>
    <n v="276"/>
  </r>
  <r>
    <x v="48"/>
    <s v="ECS"/>
    <s v="1111-CA-ONTARIO-CA-AB"/>
    <x v="0"/>
    <n v="0.24"/>
    <n v="215"/>
  </r>
  <r>
    <x v="48"/>
    <s v="ECS"/>
    <s v="1111-CA-ONTARIO-CA-AL"/>
    <x v="2"/>
    <n v="0.27500000000000002"/>
    <n v="172.7"/>
  </r>
  <r>
    <x v="48"/>
    <s v="ECS"/>
    <s v="1111-CA-ONTARIO-CA-AR"/>
    <x v="2"/>
    <n v="0.41"/>
    <n v="186.7"/>
  </r>
  <r>
    <x v="48"/>
    <s v="ECS"/>
    <s v="1111-CA-ONTARIO-CA-AZ"/>
    <x v="0"/>
    <n v="0.17"/>
    <n v="124"/>
  </r>
  <r>
    <x v="48"/>
    <s v="ECS"/>
    <s v="1111-CA-ONTARIO-CA-BC"/>
    <x v="0"/>
    <n v="0.24"/>
    <n v="215"/>
  </r>
  <r>
    <x v="48"/>
    <s v="ECS"/>
    <s v="1111-CA-ONTARIO-CA-CA"/>
    <x v="0"/>
    <n v="0.17"/>
    <n v="124"/>
  </r>
  <r>
    <x v="48"/>
    <s v="ECS"/>
    <s v="1111-CA-ONTARIO-CA-CO"/>
    <x v="2"/>
    <n v="0.51900000000000002"/>
    <n v="256.5"/>
  </r>
  <r>
    <x v="48"/>
    <s v="ECS"/>
    <s v="1111-CA-ONTARIO-CA-CT"/>
    <x v="2"/>
    <n v="0.40500000000000003"/>
    <n v="227.4"/>
  </r>
  <r>
    <x v="48"/>
    <s v="ECS"/>
    <s v="1111-CA-ONTARIO-CA-DC"/>
    <x v="2"/>
    <n v="7.0000000000000007E-2"/>
    <n v="242"/>
  </r>
  <r>
    <x v="48"/>
    <s v="ECS"/>
    <s v="1111-CA-ONTARIO-CA-DE"/>
    <x v="2"/>
    <n v="7.0000000000000007E-2"/>
    <n v="242"/>
  </r>
  <r>
    <x v="48"/>
    <s v="ECS"/>
    <s v="1111-CA-ONTARIO-CA-FL"/>
    <x v="2"/>
    <n v="7.0000000000000007E-2"/>
    <n v="242"/>
  </r>
  <r>
    <x v="48"/>
    <s v="ECS"/>
    <s v="1111-CA-ONTARIO-CA-GA"/>
    <x v="0"/>
    <n v="0.17"/>
    <n v="124"/>
  </r>
  <r>
    <x v="48"/>
    <s v="ECS"/>
    <s v="1111-CA-ONTARIO-CA-IA"/>
    <x v="2"/>
    <n v="7.0000000000000007E-2"/>
    <n v="211"/>
  </r>
  <r>
    <x v="48"/>
    <s v="ECS"/>
    <s v="1111-CA-ONTARIO-CA-ID"/>
    <x v="0"/>
    <n v="0.17"/>
    <n v="124"/>
  </r>
  <r>
    <x v="48"/>
    <s v="ECS"/>
    <s v="1111-CA-ONTARIO-CA-IL"/>
    <x v="2"/>
    <n v="0.28100000000000003"/>
    <n v="167.7"/>
  </r>
  <r>
    <x v="48"/>
    <s v="ECS"/>
    <s v="1111-CA-ONTARIO-CA-IN"/>
    <x v="2"/>
    <n v="0.46"/>
    <n v="165.5"/>
  </r>
  <r>
    <x v="48"/>
    <s v="ECS"/>
    <s v="1111-CA-ONTARIO-CA-KS"/>
    <x v="2"/>
    <n v="0.55900000000000005"/>
    <n v="198.4"/>
  </r>
  <r>
    <x v="48"/>
    <s v="ECS"/>
    <s v="1111-CA-ONTARIO-CA-KY"/>
    <x v="2"/>
    <n v="0.26300000000000001"/>
    <n v="283.89999999999998"/>
  </r>
  <r>
    <x v="48"/>
    <s v="ECS"/>
    <s v="1111-CA-ONTARIO-CA-LA"/>
    <x v="2"/>
    <n v="7.0000000000000007E-2"/>
    <n v="211"/>
  </r>
  <r>
    <x v="48"/>
    <s v="ECS"/>
    <s v="1111-CA-ONTARIO-CA-MA"/>
    <x v="0"/>
    <n v="0.17"/>
    <n v="124"/>
  </r>
  <r>
    <x v="48"/>
    <s v="ECS"/>
    <s v="1111-CA-ONTARIO-CA-MB"/>
    <x v="0"/>
    <n v="0.24"/>
    <n v="215"/>
  </r>
  <r>
    <x v="48"/>
    <s v="ECS"/>
    <s v="1111-CA-ONTARIO-CA-MD"/>
    <x v="2"/>
    <n v="6.4000000000000001E-2"/>
    <n v="277.60000000000002"/>
  </r>
  <r>
    <x v="48"/>
    <s v="ECS"/>
    <s v="1111-CA-ONTARIO-CA-ME"/>
    <x v="2"/>
    <n v="7.0000000000000007E-2"/>
    <n v="242"/>
  </r>
  <r>
    <x v="48"/>
    <s v="ECS"/>
    <s v="1111-CA-ONTARIO-CA-MI"/>
    <x v="2"/>
    <n v="7.0000000000000007E-2"/>
    <n v="242"/>
  </r>
  <r>
    <x v="48"/>
    <s v="ECS"/>
    <s v="1111-CA-ONTARIO-CA-MN"/>
    <x v="2"/>
    <n v="7.0000000000000007E-2"/>
    <n v="221"/>
  </r>
  <r>
    <x v="48"/>
    <s v="ECS"/>
    <s v="1111-CA-ONTARIO-CA-MO"/>
    <x v="2"/>
    <n v="0.22900000000000001"/>
    <n v="168.2"/>
  </r>
  <r>
    <x v="48"/>
    <s v="ECS"/>
    <s v="1111-CA-ONTARIO-CA-MS"/>
    <x v="2"/>
    <n v="0.50600000000000001"/>
    <n v="194.5"/>
  </r>
  <r>
    <x v="48"/>
    <s v="ECS"/>
    <s v="1111-CA-ONTARIO-CA-MT"/>
    <x v="1"/>
    <n v="0"/>
    <n v="160"/>
  </r>
  <r>
    <x v="48"/>
    <s v="ECS"/>
    <s v="1111-CA-ONTARIO-CA-NC"/>
    <x v="2"/>
    <n v="0.34799999999999998"/>
    <n v="240.5"/>
  </r>
  <r>
    <x v="48"/>
    <s v="ECS"/>
    <s v="1111-CA-ONTARIO-CA-ND"/>
    <x v="2"/>
    <n v="7.0000000000000007E-2"/>
    <n v="211"/>
  </r>
  <r>
    <x v="48"/>
    <s v="ECS"/>
    <s v="1111-CA-ONTARIO-CA-NE"/>
    <x v="2"/>
    <n v="0.187"/>
    <n v="198.3"/>
  </r>
  <r>
    <x v="48"/>
    <s v="ECS"/>
    <s v="1111-CA-ONTARIO-CA-NH"/>
    <x v="2"/>
    <n v="7.0000000000000007E-2"/>
    <n v="242"/>
  </r>
  <r>
    <x v="48"/>
    <s v="ECS"/>
    <s v="1111-CA-ONTARIO-CA-NJ"/>
    <x v="2"/>
    <n v="7.0000000000000007E-2"/>
    <n v="242"/>
  </r>
  <r>
    <x v="48"/>
    <s v="ECS"/>
    <s v="1111-CA-ONTARIO-CA-NM"/>
    <x v="1"/>
    <n v="0"/>
    <n v="160"/>
  </r>
  <r>
    <x v="48"/>
    <s v="ECS"/>
    <s v="1111-CA-ONTARIO-CA-NV"/>
    <x v="1"/>
    <n v="0"/>
    <n v="160"/>
  </r>
  <r>
    <x v="48"/>
    <s v="ECS"/>
    <s v="1111-CA-ONTARIO-CA-NY"/>
    <x v="1"/>
    <n v="0"/>
    <n v="160"/>
  </r>
  <r>
    <x v="48"/>
    <s v="ECS"/>
    <s v="1111-CA-ONTARIO-CA-OH"/>
    <x v="1"/>
    <n v="0"/>
    <n v="160"/>
  </r>
  <r>
    <x v="48"/>
    <s v="ECS"/>
    <s v="1111-CA-ONTARIO-CA-OK"/>
    <x v="2"/>
    <n v="0.45800000000000002"/>
    <n v="124.8"/>
  </r>
  <r>
    <x v="48"/>
    <s v="ECS"/>
    <s v="1111-CA-ONTARIO-CA-ON"/>
    <x v="0"/>
    <n v="0.39"/>
    <n v="172"/>
  </r>
  <r>
    <x v="48"/>
    <s v="ECS"/>
    <s v="1111-CA-ONTARIO-CA-OR"/>
    <x v="2"/>
    <n v="-0.246"/>
    <n v="268.5"/>
  </r>
  <r>
    <x v="48"/>
    <s v="ECS"/>
    <s v="1111-CA-ONTARIO-CA-PA"/>
    <x v="2"/>
    <n v="0.436"/>
    <n v="182.9"/>
  </r>
  <r>
    <x v="48"/>
    <s v="ECS"/>
    <s v="1111-CA-ONTARIO-CA-QC"/>
    <x v="0"/>
    <n v="0.39"/>
    <n v="172"/>
  </r>
  <r>
    <x v="48"/>
    <s v="ECS"/>
    <s v="1111-CA-ONTARIO-CA-RI"/>
    <x v="2"/>
    <n v="7.0000000000000007E-2"/>
    <n v="242"/>
  </r>
  <r>
    <x v="48"/>
    <s v="ECS"/>
    <s v="1111-CA-ONTARIO-CA-SC"/>
    <x v="2"/>
    <n v="7.0000000000000007E-2"/>
    <n v="242"/>
  </r>
  <r>
    <x v="48"/>
    <s v="ECS"/>
    <s v="1111-CA-ONTARIO-CA-SD"/>
    <x v="2"/>
    <n v="7.0000000000000007E-2"/>
    <n v="211"/>
  </r>
  <r>
    <x v="48"/>
    <s v="ECS"/>
    <s v="1111-CA-ONTARIO-CA-SK"/>
    <x v="0"/>
    <n v="0.24"/>
    <n v="215"/>
  </r>
  <r>
    <x v="48"/>
    <s v="ECS"/>
    <s v="1111-CA-ONTARIO-CA-TN"/>
    <x v="2"/>
    <n v="7.0000000000000007E-2"/>
    <n v="242"/>
  </r>
  <r>
    <x v="48"/>
    <s v="ECS"/>
    <s v="1111-CA-ONTARIO-CA-TX"/>
    <x v="2"/>
    <n v="0.29899999999999999"/>
    <n v="250.2"/>
  </r>
  <r>
    <x v="48"/>
    <s v="ECS"/>
    <s v="1111-CA-ONTARIO-CA-UT"/>
    <x v="0"/>
    <n v="0.17"/>
    <n v="124"/>
  </r>
  <r>
    <x v="48"/>
    <s v="ECS"/>
    <s v="1111-CA-ONTARIO-CA-VA"/>
    <x v="2"/>
    <n v="0.24199999999999999"/>
    <n v="277.60000000000002"/>
  </r>
  <r>
    <x v="48"/>
    <s v="ECS"/>
    <s v="1111-CA-ONTARIO-CA-VT"/>
    <x v="2"/>
    <n v="7.0000000000000007E-2"/>
    <n v="242"/>
  </r>
  <r>
    <x v="48"/>
    <s v="ECS"/>
    <s v="1111-CA-ONTARIO-CA-WA"/>
    <x v="0"/>
    <n v="0.17"/>
    <n v="124"/>
  </r>
  <r>
    <x v="48"/>
    <s v="ECS"/>
    <s v="1111-CA-ONTARIO-CA-WI"/>
    <x v="2"/>
    <n v="0.42599999999999999"/>
    <n v="179.5"/>
  </r>
  <r>
    <x v="48"/>
    <s v="ECS"/>
    <s v="1111-CA-ONTARIO-CA-WV"/>
    <x v="2"/>
    <n v="7.0000000000000007E-2"/>
    <n v="242"/>
  </r>
  <r>
    <x v="48"/>
    <s v="ECS"/>
    <s v="1111-CA-ONTARIO-CA-WY"/>
    <x v="2"/>
    <n v="0.20200000000000001"/>
    <n v="175.5"/>
  </r>
  <r>
    <x v="49"/>
    <s v="ECS"/>
    <s v="1112-AR-FORT SMITH-AB-AR"/>
    <x v="0"/>
    <n v="0.24"/>
    <n v="215"/>
  </r>
  <r>
    <x v="49"/>
    <s v="ECS"/>
    <s v="1112-AR-FORT SMITH-AL-AR"/>
    <x v="1"/>
    <n v="0.23100000000000001"/>
    <n v="122.5"/>
  </r>
  <r>
    <x v="49"/>
    <s v="ECS"/>
    <s v="1112-AR-FORT SMITH-AR-AR"/>
    <x v="2"/>
    <n v="7.0000000000000007E-2"/>
    <n v="147"/>
  </r>
  <r>
    <x v="49"/>
    <s v="ECS"/>
    <s v="1112-AR-FORT SMITH-AZ-AR"/>
    <x v="2"/>
    <n v="7.0000000000000007E-2"/>
    <n v="211"/>
  </r>
  <r>
    <x v="49"/>
    <s v="ECS"/>
    <s v="1112-AR-FORT SMITH-BC-AR"/>
    <x v="0"/>
    <n v="0.24"/>
    <n v="215"/>
  </r>
  <r>
    <x v="49"/>
    <s v="ECS"/>
    <s v="1112-AR-FORT SMITH-CA-AR"/>
    <x v="1"/>
    <n v="0.437"/>
    <n v="155"/>
  </r>
  <r>
    <x v="49"/>
    <s v="ECS"/>
    <s v="1112-AR-FORT SMITH-CO-AR"/>
    <x v="1"/>
    <n v="0.126"/>
    <n v="135"/>
  </r>
  <r>
    <x v="49"/>
    <s v="ECS"/>
    <s v="1112-AR-FORT SMITH-CT-AR"/>
    <x v="2"/>
    <n v="7.0000000000000007E-2"/>
    <n v="211"/>
  </r>
  <r>
    <x v="49"/>
    <s v="ECS"/>
    <s v="1112-AR-FORT SMITH-DC-AR"/>
    <x v="2"/>
    <n v="7.0000000000000007E-2"/>
    <n v="186"/>
  </r>
  <r>
    <x v="49"/>
    <s v="ECS"/>
    <s v="1112-AR-FORT SMITH-DE-AR"/>
    <x v="2"/>
    <n v="7.0000000000000007E-2"/>
    <n v="186"/>
  </r>
  <r>
    <x v="49"/>
    <s v="ECS"/>
    <s v="1112-AR-FORT SMITH-FL-AR"/>
    <x v="2"/>
    <n v="0.25600000000000001"/>
    <n v="133.6"/>
  </r>
  <r>
    <x v="49"/>
    <s v="ECS"/>
    <s v="1112-AR-FORT SMITH-GA-AR"/>
    <x v="2"/>
    <n v="0.36499999999999999"/>
    <n v="174.3"/>
  </r>
  <r>
    <x v="49"/>
    <s v="ECS"/>
    <s v="1112-AR-FORT SMITH-IA-AR"/>
    <x v="2"/>
    <n v="7.0000000000000007E-2"/>
    <n v="186"/>
  </r>
  <r>
    <x v="49"/>
    <s v="ECS"/>
    <s v="1112-AR-FORT SMITH-ID-AR"/>
    <x v="2"/>
    <n v="7.0000000000000007E-2"/>
    <n v="211"/>
  </r>
  <r>
    <x v="49"/>
    <s v="ECS"/>
    <s v="1112-AR-FORT SMITH-IL-AR"/>
    <x v="1"/>
    <n v="0.53900000000000003"/>
    <n v="300"/>
  </r>
  <r>
    <x v="49"/>
    <s v="ECS"/>
    <s v="1112-AR-FORT SMITH-IN-AR"/>
    <x v="1"/>
    <n v="0.255"/>
    <n v="122.5"/>
  </r>
  <r>
    <x v="49"/>
    <s v="ECS"/>
    <s v="1112-AR-FORT SMITH-KS-AR"/>
    <x v="2"/>
    <n v="7.0000000000000007E-2"/>
    <n v="147"/>
  </r>
  <r>
    <x v="49"/>
    <s v="ECS"/>
    <s v="1112-AR-FORT SMITH-KY-AR"/>
    <x v="2"/>
    <n v="0.251"/>
    <n v="143.80000000000001"/>
  </r>
  <r>
    <x v="49"/>
    <s v="ECS"/>
    <s v="1112-AR-FORT SMITH-LA-AR"/>
    <x v="1"/>
    <n v="0.39"/>
    <n v="122.5"/>
  </r>
  <r>
    <x v="49"/>
    <s v="ECS"/>
    <s v="1112-AR-FORT SMITH-MA-AR"/>
    <x v="2"/>
    <n v="7.0000000000000007E-2"/>
    <n v="211"/>
  </r>
  <r>
    <x v="49"/>
    <s v="ECS"/>
    <s v="1112-AR-FORT SMITH-MB-AR"/>
    <x v="0"/>
    <n v="0.24"/>
    <n v="215"/>
  </r>
  <r>
    <x v="49"/>
    <s v="ECS"/>
    <s v="1112-AR-FORT SMITH-MD-AR"/>
    <x v="1"/>
    <n v="0.21199999999999999"/>
    <n v="155"/>
  </r>
  <r>
    <x v="49"/>
    <s v="ECS"/>
    <s v="1112-AR-FORT SMITH-ME-AR"/>
    <x v="2"/>
    <n v="7.0000000000000007E-2"/>
    <n v="211"/>
  </r>
  <r>
    <x v="49"/>
    <s v="ECS"/>
    <s v="1112-AR-FORT SMITH-MI-AR"/>
    <x v="2"/>
    <n v="0.247"/>
    <n v="149.6"/>
  </r>
  <r>
    <x v="49"/>
    <s v="ECS"/>
    <s v="1112-AR-FORT SMITH-MN-AR"/>
    <x v="2"/>
    <n v="7.0000000000000007E-2"/>
    <n v="186"/>
  </r>
  <r>
    <x v="49"/>
    <s v="ECS"/>
    <s v="1112-AR-FORT SMITH-MO-AR"/>
    <x v="2"/>
    <n v="0.39300000000000002"/>
    <n v="160.30000000000001"/>
  </r>
  <r>
    <x v="49"/>
    <s v="ECS"/>
    <s v="1112-AR-FORT SMITH-MS-AR"/>
    <x v="1"/>
    <n v="0.52"/>
    <n v="141.30000000000001"/>
  </r>
  <r>
    <x v="49"/>
    <s v="ECS"/>
    <s v="1112-AR-FORT SMITH-MT-AR"/>
    <x v="2"/>
    <n v="7.0000000000000007E-2"/>
    <n v="211"/>
  </r>
  <r>
    <x v="49"/>
    <s v="ECS"/>
    <s v="1112-AR-FORT SMITH-NC-AR"/>
    <x v="2"/>
    <n v="0.379"/>
    <n v="253.2"/>
  </r>
  <r>
    <x v="49"/>
    <s v="ECS"/>
    <s v="1112-AR-FORT SMITH-ND-AR"/>
    <x v="2"/>
    <n v="7.0000000000000007E-2"/>
    <n v="186"/>
  </r>
  <r>
    <x v="49"/>
    <s v="ECS"/>
    <s v="1112-AR-FORT SMITH-NE-AR"/>
    <x v="2"/>
    <n v="7.0000000000000007E-2"/>
    <n v="186"/>
  </r>
  <r>
    <x v="49"/>
    <s v="ECS"/>
    <s v="1112-AR-FORT SMITH-NH-AR"/>
    <x v="2"/>
    <n v="7.0000000000000007E-2"/>
    <n v="211"/>
  </r>
  <r>
    <x v="49"/>
    <s v="ECS"/>
    <s v="1112-AR-FORT SMITH-NJ-AR"/>
    <x v="2"/>
    <n v="1.9E-2"/>
    <n v="175.5"/>
  </r>
  <r>
    <x v="49"/>
    <s v="ECS"/>
    <s v="1112-AR-FORT SMITH-NM-AR"/>
    <x v="2"/>
    <n v="7.0000000000000007E-2"/>
    <n v="186"/>
  </r>
  <r>
    <x v="49"/>
    <s v="ECS"/>
    <s v="1112-AR-FORT SMITH-NV-AR"/>
    <x v="2"/>
    <n v="-0.498"/>
    <n v="186.7"/>
  </r>
  <r>
    <x v="49"/>
    <s v="ECS"/>
    <s v="1112-AR-FORT SMITH-NY-AR"/>
    <x v="2"/>
    <n v="7.0000000000000007E-2"/>
    <n v="186"/>
  </r>
  <r>
    <x v="49"/>
    <s v="ECS"/>
    <s v="1112-AR-FORT SMITH-OH-AR"/>
    <x v="1"/>
    <n v="0.38900000000000001"/>
    <n v="137.80000000000001"/>
  </r>
  <r>
    <x v="49"/>
    <s v="ECS"/>
    <s v="1112-AR-FORT SMITH-OK-AR"/>
    <x v="2"/>
    <n v="0.48"/>
    <n v="90.5"/>
  </r>
  <r>
    <x v="49"/>
    <s v="ECS"/>
    <s v="1112-AR-FORT SMITH-ON-AR"/>
    <x v="0"/>
    <n v="0.39"/>
    <n v="172"/>
  </r>
  <r>
    <x v="49"/>
    <s v="ECS"/>
    <s v="1112-AR-FORT SMITH-OR-AR"/>
    <x v="2"/>
    <n v="7.0000000000000007E-2"/>
    <n v="242"/>
  </r>
  <r>
    <x v="49"/>
    <s v="ECS"/>
    <s v="1112-AR-FORT SMITH-PA-AR"/>
    <x v="1"/>
    <n v="0.48899999999999999"/>
    <n v="155"/>
  </r>
  <r>
    <x v="49"/>
    <s v="ECS"/>
    <s v="1112-AR-FORT SMITH-QC-AR"/>
    <x v="0"/>
    <n v="0.39"/>
    <n v="172"/>
  </r>
  <r>
    <x v="49"/>
    <s v="ECS"/>
    <s v="1112-AR-FORT SMITH-RI-AR"/>
    <x v="2"/>
    <n v="7.0000000000000007E-2"/>
    <n v="211"/>
  </r>
  <r>
    <x v="49"/>
    <s v="ECS"/>
    <s v="1112-AR-FORT SMITH-SC-AR"/>
    <x v="1"/>
    <n v="0.16"/>
    <n v="300"/>
  </r>
  <r>
    <x v="49"/>
    <s v="ECS"/>
    <s v="1112-AR-FORT SMITH-SD-AR"/>
    <x v="2"/>
    <n v="7.0000000000000007E-2"/>
    <n v="186"/>
  </r>
  <r>
    <x v="49"/>
    <s v="ECS"/>
    <s v="1112-AR-FORT SMITH-SK-AR"/>
    <x v="0"/>
    <n v="0.24"/>
    <n v="215"/>
  </r>
  <r>
    <x v="49"/>
    <s v="ECS"/>
    <s v="1112-AR-FORT SMITH-TN-AR"/>
    <x v="2"/>
    <n v="0.49"/>
    <n v="138.30000000000001"/>
  </r>
  <r>
    <x v="49"/>
    <s v="ECS"/>
    <s v="1112-AR-FORT SMITH-TX-AR"/>
    <x v="2"/>
    <n v="0.58499999999999996"/>
    <n v="176.5"/>
  </r>
  <r>
    <x v="49"/>
    <s v="ECS"/>
    <s v="1112-AR-FORT SMITH-UT-AR"/>
    <x v="2"/>
    <n v="7.0000000000000007E-2"/>
    <n v="211"/>
  </r>
  <r>
    <x v="49"/>
    <s v="ECS"/>
    <s v="1112-AR-FORT SMITH-VA-AR"/>
    <x v="2"/>
    <n v="7.0000000000000007E-2"/>
    <n v="186"/>
  </r>
  <r>
    <x v="49"/>
    <s v="ECS"/>
    <s v="1112-AR-FORT SMITH-VT-AR"/>
    <x v="2"/>
    <n v="7.0000000000000007E-2"/>
    <n v="211"/>
  </r>
  <r>
    <x v="49"/>
    <s v="ECS"/>
    <s v="1112-AR-FORT SMITH-WA-AR"/>
    <x v="2"/>
    <n v="7.0000000000000007E-2"/>
    <n v="242"/>
  </r>
  <r>
    <x v="49"/>
    <s v="ECS"/>
    <s v="1112-AR-FORT SMITH-WI-AR"/>
    <x v="2"/>
    <n v="7.0000000000000007E-2"/>
    <n v="186"/>
  </r>
  <r>
    <x v="49"/>
    <s v="ECS"/>
    <s v="1112-AR-FORT SMITH-WV-AR"/>
    <x v="2"/>
    <n v="7.0000000000000007E-2"/>
    <n v="186"/>
  </r>
  <r>
    <x v="49"/>
    <s v="ECS"/>
    <s v="1112-AR-FORT SMITH-WY-AR"/>
    <x v="1"/>
    <n v="-0.14000000000000001"/>
    <n v="276"/>
  </r>
  <r>
    <x v="49"/>
    <s v="ECS"/>
    <s v="1112-AR-FORT SMITH-AR-AB"/>
    <x v="0"/>
    <n v="0.24"/>
    <n v="215"/>
  </r>
  <r>
    <x v="49"/>
    <s v="ECS"/>
    <s v="1112-AR-FORT SMITH-AR-AL"/>
    <x v="2"/>
    <n v="1.2E-2"/>
    <n v="156.1"/>
  </r>
  <r>
    <x v="49"/>
    <s v="ECS"/>
    <s v="1112-AR-FORT SMITH-AR-AR"/>
    <x v="2"/>
    <n v="7.0000000000000007E-2"/>
    <n v="147"/>
  </r>
  <r>
    <x v="49"/>
    <s v="ECS"/>
    <s v="1112-AR-FORT SMITH-AR-AZ"/>
    <x v="1"/>
    <n v="0.41799999999999998"/>
    <n v="129"/>
  </r>
  <r>
    <x v="49"/>
    <s v="ECS"/>
    <s v="1112-AR-FORT SMITH-AR-BC"/>
    <x v="0"/>
    <n v="0.24"/>
    <n v="215"/>
  </r>
  <r>
    <x v="49"/>
    <s v="ECS"/>
    <s v="1112-AR-FORT SMITH-AR-CA"/>
    <x v="1"/>
    <n v="0.38100000000000001"/>
    <n v="155"/>
  </r>
  <r>
    <x v="49"/>
    <s v="ECS"/>
    <s v="1112-AR-FORT SMITH-AR-CO"/>
    <x v="2"/>
    <n v="7.0000000000000007E-2"/>
    <n v="186"/>
  </r>
  <r>
    <x v="49"/>
    <s v="ECS"/>
    <s v="1112-AR-FORT SMITH-AR-CT"/>
    <x v="2"/>
    <n v="7.0000000000000007E-2"/>
    <n v="211"/>
  </r>
  <r>
    <x v="49"/>
    <s v="ECS"/>
    <s v="1112-AR-FORT SMITH-AR-DC"/>
    <x v="2"/>
    <n v="7.0000000000000007E-2"/>
    <n v="186"/>
  </r>
  <r>
    <x v="49"/>
    <s v="ECS"/>
    <s v="1112-AR-FORT SMITH-AR-DE"/>
    <x v="2"/>
    <n v="7.0000000000000007E-2"/>
    <n v="186"/>
  </r>
  <r>
    <x v="49"/>
    <s v="ECS"/>
    <s v="1112-AR-FORT SMITH-AR-FL"/>
    <x v="2"/>
    <n v="0.26600000000000001"/>
    <n v="171.9"/>
  </r>
  <r>
    <x v="49"/>
    <s v="ECS"/>
    <s v="1112-AR-FORT SMITH-AR-GA"/>
    <x v="1"/>
    <n v="0.41"/>
    <n v="300"/>
  </r>
  <r>
    <x v="49"/>
    <s v="ECS"/>
    <s v="1112-AR-FORT SMITH-AR-IA"/>
    <x v="2"/>
    <n v="0.28999999999999998"/>
    <n v="133.6"/>
  </r>
  <r>
    <x v="49"/>
    <s v="ECS"/>
    <s v="1112-AR-FORT SMITH-AR-ID"/>
    <x v="2"/>
    <n v="7.0000000000000007E-2"/>
    <n v="211"/>
  </r>
  <r>
    <x v="49"/>
    <s v="ECS"/>
    <s v="1112-AR-FORT SMITH-AR-IL"/>
    <x v="2"/>
    <n v="0.5"/>
    <n v="134.4"/>
  </r>
  <r>
    <x v="49"/>
    <s v="ECS"/>
    <s v="1112-AR-FORT SMITH-AR-IN"/>
    <x v="2"/>
    <n v="0.434"/>
    <n v="129.80000000000001"/>
  </r>
  <r>
    <x v="49"/>
    <s v="ECS"/>
    <s v="1112-AR-FORT SMITH-AR-KS"/>
    <x v="1"/>
    <n v="0.372"/>
    <n v="122.5"/>
  </r>
  <r>
    <x v="49"/>
    <s v="ECS"/>
    <s v="1112-AR-FORT SMITH-AR-KY"/>
    <x v="2"/>
    <n v="1.2E-2"/>
    <n v="156.1"/>
  </r>
  <r>
    <x v="49"/>
    <s v="ECS"/>
    <s v="1112-AR-FORT SMITH-AR-LA"/>
    <x v="2"/>
    <n v="7.0000000000000007E-2"/>
    <n v="147"/>
  </r>
  <r>
    <x v="49"/>
    <s v="ECS"/>
    <s v="1112-AR-FORT SMITH-AR-MA"/>
    <x v="2"/>
    <n v="7.0000000000000007E-2"/>
    <n v="211"/>
  </r>
  <r>
    <x v="49"/>
    <s v="ECS"/>
    <s v="1112-AR-FORT SMITH-AR-MB"/>
    <x v="0"/>
    <n v="0.24"/>
    <n v="215"/>
  </r>
  <r>
    <x v="49"/>
    <s v="ECS"/>
    <s v="1112-AR-FORT SMITH-AR-MD"/>
    <x v="1"/>
    <n v="0.34399999999999997"/>
    <n v="129"/>
  </r>
  <r>
    <x v="49"/>
    <s v="ECS"/>
    <s v="1112-AR-FORT SMITH-AR-ME"/>
    <x v="2"/>
    <n v="7.0000000000000007E-2"/>
    <n v="211"/>
  </r>
  <r>
    <x v="49"/>
    <s v="ECS"/>
    <s v="1112-AR-FORT SMITH-AR-MI"/>
    <x v="2"/>
    <n v="1.2E-2"/>
    <n v="197.5"/>
  </r>
  <r>
    <x v="49"/>
    <s v="ECS"/>
    <s v="1112-AR-FORT SMITH-AR-MN"/>
    <x v="0"/>
    <n v="0.17"/>
    <n v="124"/>
  </r>
  <r>
    <x v="49"/>
    <s v="ECS"/>
    <s v="1112-AR-FORT SMITH-AR-MO"/>
    <x v="2"/>
    <n v="0.51400000000000001"/>
    <n v="133.6"/>
  </r>
  <r>
    <x v="49"/>
    <s v="ECS"/>
    <s v="1112-AR-FORT SMITH-AR-MS"/>
    <x v="1"/>
    <n v="0.51"/>
    <n v="90.3"/>
  </r>
  <r>
    <x v="49"/>
    <s v="ECS"/>
    <s v="1112-AR-FORT SMITH-AR-MT"/>
    <x v="2"/>
    <n v="7.0000000000000007E-2"/>
    <n v="211"/>
  </r>
  <r>
    <x v="49"/>
    <s v="ECS"/>
    <s v="1112-AR-FORT SMITH-AR-NC"/>
    <x v="1"/>
    <n v="0.50600000000000001"/>
    <n v="89"/>
  </r>
  <r>
    <x v="49"/>
    <s v="ECS"/>
    <s v="1112-AR-FORT SMITH-AR-ND"/>
    <x v="2"/>
    <n v="7.0000000000000007E-2"/>
    <n v="186"/>
  </r>
  <r>
    <x v="49"/>
    <s v="ECS"/>
    <s v="1112-AR-FORT SMITH-AR-NE"/>
    <x v="2"/>
    <n v="7.0000000000000007E-2"/>
    <n v="186"/>
  </r>
  <r>
    <x v="49"/>
    <s v="ECS"/>
    <s v="1112-AR-FORT SMITH-AR-NH"/>
    <x v="2"/>
    <n v="7.0000000000000007E-2"/>
    <n v="211"/>
  </r>
  <r>
    <x v="49"/>
    <s v="ECS"/>
    <s v="1112-AR-FORT SMITH-AR-NJ"/>
    <x v="2"/>
    <n v="0.33100000000000002"/>
    <n v="182.2"/>
  </r>
  <r>
    <x v="49"/>
    <s v="ECS"/>
    <s v="1112-AR-FORT SMITH-AR-NM"/>
    <x v="2"/>
    <n v="7.0000000000000007E-2"/>
    <n v="186"/>
  </r>
  <r>
    <x v="49"/>
    <s v="ECS"/>
    <s v="1112-AR-FORT SMITH-AR-NV"/>
    <x v="1"/>
    <n v="-0.68"/>
    <n v="300"/>
  </r>
  <r>
    <x v="49"/>
    <s v="ECS"/>
    <s v="1112-AR-FORT SMITH-AR-NY"/>
    <x v="2"/>
    <n v="0.121"/>
    <n v="180"/>
  </r>
  <r>
    <x v="49"/>
    <s v="ECS"/>
    <s v="1112-AR-FORT SMITH-AR-OH"/>
    <x v="2"/>
    <n v="0.52200000000000002"/>
    <n v="232.2"/>
  </r>
  <r>
    <x v="49"/>
    <s v="ECS"/>
    <s v="1112-AR-FORT SMITH-AR-OK"/>
    <x v="1"/>
    <n v="0.16"/>
    <n v="143.30000000000001"/>
  </r>
  <r>
    <x v="49"/>
    <s v="ECS"/>
    <s v="1112-AR-FORT SMITH-AR-ON"/>
    <x v="0"/>
    <n v="0.39"/>
    <n v="172"/>
  </r>
  <r>
    <x v="49"/>
    <s v="ECS"/>
    <s v="1112-AR-FORT SMITH-AR-OR"/>
    <x v="2"/>
    <n v="7.0000000000000007E-2"/>
    <n v="242"/>
  </r>
  <r>
    <x v="49"/>
    <s v="ECS"/>
    <s v="1112-AR-FORT SMITH-AR-PA"/>
    <x v="1"/>
    <n v="0.432"/>
    <n v="155"/>
  </r>
  <r>
    <x v="49"/>
    <s v="ECS"/>
    <s v="1112-AR-FORT SMITH-AR-QC"/>
    <x v="0"/>
    <n v="0.39"/>
    <n v="172"/>
  </r>
  <r>
    <x v="49"/>
    <s v="ECS"/>
    <s v="1112-AR-FORT SMITH-AR-RI"/>
    <x v="2"/>
    <n v="7.0000000000000007E-2"/>
    <n v="211"/>
  </r>
  <r>
    <x v="49"/>
    <s v="ECS"/>
    <s v="1112-AR-FORT SMITH-AR-SC"/>
    <x v="2"/>
    <n v="0.44600000000000001"/>
    <n v="182.2"/>
  </r>
  <r>
    <x v="49"/>
    <s v="ECS"/>
    <s v="1112-AR-FORT SMITH-AR-SD"/>
    <x v="2"/>
    <n v="7.0000000000000007E-2"/>
    <n v="186"/>
  </r>
  <r>
    <x v="49"/>
    <s v="ECS"/>
    <s v="1112-AR-FORT SMITH-AR-SK"/>
    <x v="0"/>
    <n v="0.24"/>
    <n v="215"/>
  </r>
  <r>
    <x v="49"/>
    <s v="ECS"/>
    <s v="1112-AR-FORT SMITH-AR-TN"/>
    <x v="2"/>
    <n v="0.42399999999999999"/>
    <n v="115.9"/>
  </r>
  <r>
    <x v="49"/>
    <s v="ECS"/>
    <s v="1112-AR-FORT SMITH-AR-TX"/>
    <x v="1"/>
    <n v="0.49199999999999999"/>
    <n v="202.3"/>
  </r>
  <r>
    <x v="49"/>
    <s v="ECS"/>
    <s v="1112-AR-FORT SMITH-AR-UT"/>
    <x v="2"/>
    <n v="0.191"/>
    <n v="145.19999999999999"/>
  </r>
  <r>
    <x v="49"/>
    <s v="ECS"/>
    <s v="1112-AR-FORT SMITH-AR-VA"/>
    <x v="1"/>
    <n v="0.69799999999999995"/>
    <n v="360"/>
  </r>
  <r>
    <x v="49"/>
    <s v="ECS"/>
    <s v="1112-AR-FORT SMITH-AR-VT"/>
    <x v="2"/>
    <n v="7.0000000000000007E-2"/>
    <n v="211"/>
  </r>
  <r>
    <x v="49"/>
    <s v="ECS"/>
    <s v="1112-AR-FORT SMITH-AR-WA"/>
    <x v="2"/>
    <n v="0.14299999999999999"/>
    <n v="277.60000000000002"/>
  </r>
  <r>
    <x v="49"/>
    <s v="ECS"/>
    <s v="1112-AR-FORT SMITH-AR-WI"/>
    <x v="2"/>
    <n v="7.0000000000000007E-2"/>
    <n v="186"/>
  </r>
  <r>
    <x v="49"/>
    <s v="ECS"/>
    <s v="1112-AR-FORT SMITH-AR-WV"/>
    <x v="2"/>
    <n v="1.2E-2"/>
    <n v="197.5"/>
  </r>
  <r>
    <x v="49"/>
    <s v="ECS"/>
    <s v="1112-AR-FORT SMITH-AR-WY"/>
    <x v="2"/>
    <n v="7.0000000000000007E-2"/>
    <n v="186"/>
  </r>
  <r>
    <x v="50"/>
    <s v="ECS"/>
    <s v="1114-MS-VERONA-AB-MS"/>
    <x v="0"/>
    <n v="0.24"/>
    <n v="215"/>
  </r>
  <r>
    <x v="50"/>
    <s v="ECS"/>
    <s v="1114-MS-VERONA-AL-MS"/>
    <x v="2"/>
    <n v="0.46400000000000002"/>
    <n v="108"/>
  </r>
  <r>
    <x v="50"/>
    <s v="ECS"/>
    <s v="1114-MS-VERONA-AR-MS"/>
    <x v="2"/>
    <n v="0.66100000000000003"/>
    <n v="154"/>
  </r>
  <r>
    <x v="50"/>
    <s v="ECS"/>
    <s v="1114-MS-VERONA-AZ-MS"/>
    <x v="1"/>
    <n v="0.52"/>
    <n v="155"/>
  </r>
  <r>
    <x v="50"/>
    <s v="ECS"/>
    <s v="1114-MS-VERONA-BC-MS"/>
    <x v="0"/>
    <n v="0.24"/>
    <n v="215"/>
  </r>
  <r>
    <x v="50"/>
    <s v="ECS"/>
    <s v="1114-MS-VERONA-CA-MS"/>
    <x v="2"/>
    <n v="0.50600000000000001"/>
    <n v="194.5"/>
  </r>
  <r>
    <x v="50"/>
    <s v="ECS"/>
    <s v="1114-MS-VERONA-CO-MS"/>
    <x v="2"/>
    <n v="7.0000000000000007E-2"/>
    <n v="211"/>
  </r>
  <r>
    <x v="50"/>
    <s v="ECS"/>
    <s v="1114-MS-VERONA-CT-MS"/>
    <x v="2"/>
    <n v="7.0000000000000007E-2"/>
    <n v="211"/>
  </r>
  <r>
    <x v="50"/>
    <s v="ECS"/>
    <s v="1114-MS-VERONA-DC-MS"/>
    <x v="2"/>
    <n v="7.0000000000000007E-2"/>
    <n v="186"/>
  </r>
  <r>
    <x v="50"/>
    <s v="ECS"/>
    <s v="1114-MS-VERONA-DE-MS"/>
    <x v="2"/>
    <n v="7.0000000000000007E-2"/>
    <n v="186"/>
  </r>
  <r>
    <x v="50"/>
    <s v="ECS"/>
    <s v="1114-MS-VERONA-FL-MS"/>
    <x v="1"/>
    <n v="0.4"/>
    <n v="190.5"/>
  </r>
  <r>
    <x v="50"/>
    <s v="ECS"/>
    <s v="1114-MS-VERONA-GA-MS"/>
    <x v="2"/>
    <n v="0.313"/>
    <n v="203.6"/>
  </r>
  <r>
    <x v="50"/>
    <s v="ECS"/>
    <s v="1114-MS-VERONA-IA-MS"/>
    <x v="2"/>
    <n v="7.0000000000000007E-2"/>
    <n v="186"/>
  </r>
  <r>
    <x v="50"/>
    <s v="ECS"/>
    <s v="1114-MS-VERONA-ID-MS"/>
    <x v="2"/>
    <n v="7.0000000000000007E-2"/>
    <n v="211"/>
  </r>
  <r>
    <x v="50"/>
    <s v="ECS"/>
    <s v="1114-MS-VERONA-IL-MS"/>
    <x v="1"/>
    <n v="0.39900000000000002"/>
    <n v="224"/>
  </r>
  <r>
    <x v="50"/>
    <s v="ECS"/>
    <s v="1114-MS-VERONA-IN-MS"/>
    <x v="1"/>
    <n v="0.23599999999999999"/>
    <n v="96.3"/>
  </r>
  <r>
    <x v="50"/>
    <s v="ECS"/>
    <s v="1114-MS-VERONA-KS-MS"/>
    <x v="2"/>
    <n v="7.0000000000000007E-2"/>
    <n v="186"/>
  </r>
  <r>
    <x v="50"/>
    <s v="ECS"/>
    <s v="1114-MS-VERONA-KY-MS"/>
    <x v="2"/>
    <n v="0.374"/>
    <n v="104"/>
  </r>
  <r>
    <x v="50"/>
    <s v="ECS"/>
    <s v="1114-MS-VERONA-LA-MS"/>
    <x v="2"/>
    <n v="7.0000000000000007E-2"/>
    <n v="147"/>
  </r>
  <r>
    <x v="50"/>
    <s v="ECS"/>
    <s v="1114-MS-VERONA-MA-MS"/>
    <x v="1"/>
    <n v="0.46300000000000002"/>
    <n v="252.3"/>
  </r>
  <r>
    <x v="50"/>
    <s v="ECS"/>
    <s v="1114-MS-VERONA-MB-MS"/>
    <x v="0"/>
    <n v="0.24"/>
    <n v="215"/>
  </r>
  <r>
    <x v="50"/>
    <s v="ECS"/>
    <s v="1114-MS-VERONA-MD-MS"/>
    <x v="2"/>
    <n v="0.47199999999999998"/>
    <n v="161.19999999999999"/>
  </r>
  <r>
    <x v="50"/>
    <s v="ECS"/>
    <s v="1114-MS-VERONA-ME-MS"/>
    <x v="2"/>
    <n v="7.0000000000000007E-2"/>
    <n v="211"/>
  </r>
  <r>
    <x v="50"/>
    <s v="ECS"/>
    <s v="1114-MS-VERONA-MI-MS"/>
    <x v="2"/>
    <n v="0.16700000000000001"/>
    <n v="168.3"/>
  </r>
  <r>
    <x v="50"/>
    <s v="ECS"/>
    <s v="1114-MS-VERONA-MN-MS"/>
    <x v="2"/>
    <n v="0.11700000000000001"/>
    <n v="163.69999999999999"/>
  </r>
  <r>
    <x v="50"/>
    <s v="ECS"/>
    <s v="1114-MS-VERONA-MO-MS"/>
    <x v="1"/>
    <n v="0.33900000000000002"/>
    <n v="149.5"/>
  </r>
  <r>
    <x v="50"/>
    <s v="ECS"/>
    <s v="1114-MS-VERONA-MS-MS"/>
    <x v="2"/>
    <n v="0.16200000000000001"/>
    <n v="168.3"/>
  </r>
  <r>
    <x v="50"/>
    <s v="ECS"/>
    <s v="1114-MS-VERONA-MT-MS"/>
    <x v="2"/>
    <n v="7.0000000000000007E-2"/>
    <n v="211"/>
  </r>
  <r>
    <x v="50"/>
    <s v="ECS"/>
    <s v="1114-MS-VERONA-NC-MS"/>
    <x v="1"/>
    <n v="0.68400000000000005"/>
    <n v="230.1"/>
  </r>
  <r>
    <x v="50"/>
    <s v="ECS"/>
    <s v="1114-MS-VERONA-ND-MS"/>
    <x v="2"/>
    <n v="7.0000000000000007E-2"/>
    <n v="211"/>
  </r>
  <r>
    <x v="50"/>
    <s v="ECS"/>
    <s v="1114-MS-VERONA-NE-MS"/>
    <x v="2"/>
    <n v="7.0000000000000007E-2"/>
    <n v="186"/>
  </r>
  <r>
    <x v="50"/>
    <s v="ECS"/>
    <s v="1114-MS-VERONA-NH-MS"/>
    <x v="2"/>
    <n v="7.0000000000000007E-2"/>
    <n v="211"/>
  </r>
  <r>
    <x v="50"/>
    <s v="ECS"/>
    <s v="1114-MS-VERONA-NJ-MS"/>
    <x v="2"/>
    <n v="0.48"/>
    <n v="185.1"/>
  </r>
  <r>
    <x v="50"/>
    <s v="ECS"/>
    <s v="1114-MS-VERONA-NM-MS"/>
    <x v="2"/>
    <n v="7.0000000000000007E-2"/>
    <n v="186"/>
  </r>
  <r>
    <x v="50"/>
    <s v="ECS"/>
    <s v="1114-MS-VERONA-NV-MS"/>
    <x v="2"/>
    <n v="7.0000000000000007E-2"/>
    <n v="242"/>
  </r>
  <r>
    <x v="50"/>
    <s v="ECS"/>
    <s v="1114-MS-VERONA-NY-MS"/>
    <x v="2"/>
    <n v="7.0000000000000007E-2"/>
    <n v="186"/>
  </r>
  <r>
    <x v="50"/>
    <s v="ECS"/>
    <s v="1114-MS-VERONA-OH-MS"/>
    <x v="2"/>
    <n v="0.45800000000000002"/>
    <n v="156.69999999999999"/>
  </r>
  <r>
    <x v="50"/>
    <s v="ECS"/>
    <s v="1114-MS-VERONA-OK-MS"/>
    <x v="2"/>
    <n v="0.41199999999999998"/>
    <n v="139.69999999999999"/>
  </r>
  <r>
    <x v="50"/>
    <s v="ECS"/>
    <s v="1114-MS-VERONA-ON-MS"/>
    <x v="0"/>
    <n v="0.39"/>
    <n v="172"/>
  </r>
  <r>
    <x v="50"/>
    <s v="ECS"/>
    <s v="1114-MS-VERONA-OR-MS"/>
    <x v="2"/>
    <n v="7.0000000000000007E-2"/>
    <n v="242"/>
  </r>
  <r>
    <x v="50"/>
    <s v="ECS"/>
    <s v="1114-MS-VERONA-PA-MS"/>
    <x v="2"/>
    <n v="0.53100000000000003"/>
    <n v="126.1"/>
  </r>
  <r>
    <x v="50"/>
    <s v="ECS"/>
    <s v="1114-MS-VERONA-QC-MS"/>
    <x v="0"/>
    <n v="0.39"/>
    <n v="172"/>
  </r>
  <r>
    <x v="50"/>
    <s v="ECS"/>
    <s v="1114-MS-VERONA-RI-MS"/>
    <x v="2"/>
    <n v="7.0000000000000007E-2"/>
    <n v="211"/>
  </r>
  <r>
    <x v="50"/>
    <s v="ECS"/>
    <s v="1114-MS-VERONA-SC-MS"/>
    <x v="1"/>
    <n v="0.23599999999999999"/>
    <n v="269.8"/>
  </r>
  <r>
    <x v="50"/>
    <s v="ECS"/>
    <s v="1114-MS-VERONA-SD-MS"/>
    <x v="2"/>
    <n v="7.0000000000000007E-2"/>
    <n v="186"/>
  </r>
  <r>
    <x v="50"/>
    <s v="ECS"/>
    <s v="1114-MS-VERONA-SK-MS"/>
    <x v="0"/>
    <n v="0.24"/>
    <n v="215"/>
  </r>
  <r>
    <x v="50"/>
    <s v="ECS"/>
    <s v="1114-MS-VERONA-TN-MS"/>
    <x v="1"/>
    <n v="0.42"/>
    <n v="117"/>
  </r>
  <r>
    <x v="50"/>
    <s v="ECS"/>
    <s v="1114-MS-VERONA-TX-MS"/>
    <x v="2"/>
    <n v="0.439"/>
    <n v="206.7"/>
  </r>
  <r>
    <x v="50"/>
    <s v="ECS"/>
    <s v="1114-MS-VERONA-UT-MS"/>
    <x v="2"/>
    <n v="7.0000000000000007E-2"/>
    <n v="211"/>
  </r>
  <r>
    <x v="50"/>
    <s v="ECS"/>
    <s v="1114-MS-VERONA-VA-MS"/>
    <x v="2"/>
    <n v="7.0000000000000007E-2"/>
    <n v="186"/>
  </r>
  <r>
    <x v="50"/>
    <s v="ECS"/>
    <s v="1114-MS-VERONA-VT-MS"/>
    <x v="2"/>
    <n v="7.0000000000000007E-2"/>
    <n v="211"/>
  </r>
  <r>
    <x v="50"/>
    <s v="ECS"/>
    <s v="1114-MS-VERONA-WA-MS"/>
    <x v="2"/>
    <n v="7.0000000000000007E-2"/>
    <n v="242"/>
  </r>
  <r>
    <x v="50"/>
    <s v="ECS"/>
    <s v="1114-MS-VERONA-WI-MS"/>
    <x v="2"/>
    <n v="0.628"/>
    <n v="176.9"/>
  </r>
  <r>
    <x v="50"/>
    <s v="ECS"/>
    <s v="1114-MS-VERONA-WV-MS"/>
    <x v="2"/>
    <n v="7.0000000000000007E-2"/>
    <n v="186"/>
  </r>
  <r>
    <x v="50"/>
    <s v="ECS"/>
    <s v="1114-MS-VERONA-WY-MS"/>
    <x v="1"/>
    <n v="-0.14000000000000001"/>
    <n v="276"/>
  </r>
  <r>
    <x v="50"/>
    <s v="ECS"/>
    <s v="1114-MS-VERONA-MS-AB"/>
    <x v="0"/>
    <n v="0.24"/>
    <n v="215"/>
  </r>
  <r>
    <x v="50"/>
    <s v="ECS"/>
    <s v="1114-MS-VERONA-MS-AL"/>
    <x v="2"/>
    <n v="0.46200000000000002"/>
    <n v="152.19999999999999"/>
  </r>
  <r>
    <x v="50"/>
    <s v="ECS"/>
    <s v="1114-MS-VERONA-MS-AR"/>
    <x v="2"/>
    <n v="0.5"/>
    <n v="222.2"/>
  </r>
  <r>
    <x v="50"/>
    <s v="ECS"/>
    <s v="1114-MS-VERONA-MS-AZ"/>
    <x v="1"/>
    <n v="0.34"/>
    <n v="155"/>
  </r>
  <r>
    <x v="50"/>
    <s v="ECS"/>
    <s v="1114-MS-VERONA-MS-BC"/>
    <x v="0"/>
    <n v="0.24"/>
    <n v="215"/>
  </r>
  <r>
    <x v="50"/>
    <s v="ECS"/>
    <s v="1114-MS-VERONA-MS-CA"/>
    <x v="2"/>
    <n v="0.27700000000000002"/>
    <n v="299.7"/>
  </r>
  <r>
    <x v="50"/>
    <s v="ECS"/>
    <s v="1114-MS-VERONA-MS-CO"/>
    <x v="2"/>
    <n v="0.28999999999999998"/>
    <n v="164.7"/>
  </r>
  <r>
    <x v="50"/>
    <s v="ECS"/>
    <s v="1114-MS-VERONA-MS-CT"/>
    <x v="1"/>
    <n v="0.47799999999999998"/>
    <n v="155"/>
  </r>
  <r>
    <x v="50"/>
    <s v="ECS"/>
    <s v="1114-MS-VERONA-MS-DC"/>
    <x v="2"/>
    <n v="-0.35599999999999998"/>
    <n v="175.6"/>
  </r>
  <r>
    <x v="50"/>
    <s v="ECS"/>
    <s v="1114-MS-VERONA-MS-DE"/>
    <x v="2"/>
    <n v="7.0000000000000007E-2"/>
    <n v="186"/>
  </r>
  <r>
    <x v="50"/>
    <s v="ECS"/>
    <s v="1114-MS-VERONA-MS-FL"/>
    <x v="1"/>
    <n v="0.47199999999999998"/>
    <n v="194"/>
  </r>
  <r>
    <x v="50"/>
    <s v="ECS"/>
    <s v="1114-MS-VERONA-MS-GA"/>
    <x v="2"/>
    <n v="0.47699999999999998"/>
    <n v="213.1"/>
  </r>
  <r>
    <x v="50"/>
    <s v="ECS"/>
    <s v="1114-MS-VERONA-MS-IA"/>
    <x v="1"/>
    <n v="0.29599999999999999"/>
    <n v="120"/>
  </r>
  <r>
    <x v="50"/>
    <s v="ECS"/>
    <s v="1114-MS-VERONA-MS-ID"/>
    <x v="1"/>
    <n v="0.28399999999999997"/>
    <n v="168"/>
  </r>
  <r>
    <x v="50"/>
    <s v="ECS"/>
    <s v="1114-MS-VERONA-MS-IL"/>
    <x v="1"/>
    <n v="0.372"/>
    <n v="222.8"/>
  </r>
  <r>
    <x v="50"/>
    <s v="ECS"/>
    <s v="1114-MS-VERONA-MS-IN"/>
    <x v="2"/>
    <n v="0.52300000000000002"/>
    <n v="133.6"/>
  </r>
  <r>
    <x v="50"/>
    <s v="ECS"/>
    <s v="1114-MS-VERONA-MS-KS"/>
    <x v="1"/>
    <n v="0.126"/>
    <n v="135"/>
  </r>
  <r>
    <x v="50"/>
    <s v="ECS"/>
    <s v="1114-MS-VERONA-MS-KY"/>
    <x v="2"/>
    <n v="0.53600000000000003"/>
    <n v="119.6"/>
  </r>
  <r>
    <x v="50"/>
    <s v="ECS"/>
    <s v="1114-MS-VERONA-MS-LA"/>
    <x v="2"/>
    <n v="0.33200000000000002"/>
    <n v="181.8"/>
  </r>
  <r>
    <x v="50"/>
    <s v="ECS"/>
    <s v="1114-MS-VERONA-MS-MA"/>
    <x v="1"/>
    <n v="0.51600000000000001"/>
    <n v="174.5"/>
  </r>
  <r>
    <x v="50"/>
    <s v="ECS"/>
    <s v="1114-MS-VERONA-MS-MB"/>
    <x v="0"/>
    <n v="0.24"/>
    <n v="215"/>
  </r>
  <r>
    <x v="50"/>
    <s v="ECS"/>
    <s v="1114-MS-VERONA-MS-MD"/>
    <x v="1"/>
    <n v="0.42599999999999999"/>
    <n v="300"/>
  </r>
  <r>
    <x v="50"/>
    <s v="ECS"/>
    <s v="1114-MS-VERONA-MS-ME"/>
    <x v="1"/>
    <n v="0.5"/>
    <n v="155"/>
  </r>
  <r>
    <x v="50"/>
    <s v="ECS"/>
    <s v="1114-MS-VERONA-MS-MI"/>
    <x v="1"/>
    <n v="0.60799999999999998"/>
    <n v="276"/>
  </r>
  <r>
    <x v="50"/>
    <s v="ECS"/>
    <s v="1114-MS-VERONA-MS-MN"/>
    <x v="1"/>
    <n v="0.48599999999999999"/>
    <n v="129"/>
  </r>
  <r>
    <x v="50"/>
    <s v="ECS"/>
    <s v="1114-MS-VERONA-MS-MO"/>
    <x v="1"/>
    <n v="0.44700000000000001"/>
    <n v="203.8"/>
  </r>
  <r>
    <x v="50"/>
    <s v="ECS"/>
    <s v="1114-MS-VERONA-MS-MS"/>
    <x v="2"/>
    <n v="0.16200000000000001"/>
    <n v="168.3"/>
  </r>
  <r>
    <x v="50"/>
    <s v="ECS"/>
    <s v="1114-MS-VERONA-MS-MT"/>
    <x v="1"/>
    <n v="0.16"/>
    <n v="300"/>
  </r>
  <r>
    <x v="50"/>
    <s v="ECS"/>
    <s v="1114-MS-VERONA-MS-NC"/>
    <x v="1"/>
    <n v="0.59499999999999997"/>
    <n v="244"/>
  </r>
  <r>
    <x v="50"/>
    <s v="ECS"/>
    <s v="1114-MS-VERONA-MS-ND"/>
    <x v="1"/>
    <n v="0.3"/>
    <n v="153.30000000000001"/>
  </r>
  <r>
    <x v="50"/>
    <s v="ECS"/>
    <s v="1114-MS-VERONA-MS-NE"/>
    <x v="2"/>
    <n v="7.0000000000000007E-2"/>
    <n v="186"/>
  </r>
  <r>
    <x v="50"/>
    <s v="ECS"/>
    <s v="1114-MS-VERONA-MS-NH"/>
    <x v="2"/>
    <n v="0.20899999999999999"/>
    <n v="225.4"/>
  </r>
  <r>
    <x v="50"/>
    <s v="ECS"/>
    <s v="1114-MS-VERONA-MS-NJ"/>
    <x v="1"/>
    <n v="0.57499999999999996"/>
    <n v="266.3"/>
  </r>
  <r>
    <x v="50"/>
    <s v="ECS"/>
    <s v="1114-MS-VERONA-MS-NM"/>
    <x v="1"/>
    <n v="0.52600000000000002"/>
    <n v="124.5"/>
  </r>
  <r>
    <x v="50"/>
    <s v="ECS"/>
    <s v="1114-MS-VERONA-MS-NV"/>
    <x v="1"/>
    <n v="0.432"/>
    <n v="375"/>
  </r>
  <r>
    <x v="50"/>
    <s v="ECS"/>
    <s v="1114-MS-VERONA-MS-NY"/>
    <x v="1"/>
    <n v="0.55300000000000005"/>
    <n v="186.5"/>
  </r>
  <r>
    <x v="50"/>
    <s v="ECS"/>
    <s v="1114-MS-VERONA-MS-OH"/>
    <x v="2"/>
    <n v="0.52500000000000002"/>
    <n v="141.30000000000001"/>
  </r>
  <r>
    <x v="50"/>
    <s v="ECS"/>
    <s v="1114-MS-VERONA-MS-OK"/>
    <x v="1"/>
    <n v="0.497"/>
    <n v="160.30000000000001"/>
  </r>
  <r>
    <x v="50"/>
    <s v="ECS"/>
    <s v="1114-MS-VERONA-MS-ON"/>
    <x v="0"/>
    <n v="0.39"/>
    <n v="172"/>
  </r>
  <r>
    <x v="50"/>
    <s v="ECS"/>
    <s v="1114-MS-VERONA-MS-OR"/>
    <x v="1"/>
    <n v="0.16"/>
    <n v="192.5"/>
  </r>
  <r>
    <x v="50"/>
    <s v="ECS"/>
    <s v="1114-MS-VERONA-MS-PA"/>
    <x v="1"/>
    <n v="0.33800000000000002"/>
    <n v="202.8"/>
  </r>
  <r>
    <x v="50"/>
    <s v="ECS"/>
    <s v="1114-MS-VERONA-MS-QC"/>
    <x v="0"/>
    <n v="0.39"/>
    <n v="172"/>
  </r>
  <r>
    <x v="50"/>
    <s v="ECS"/>
    <s v="1114-MS-VERONA-MS-RI"/>
    <x v="2"/>
    <n v="7.0000000000000007E-2"/>
    <n v="211"/>
  </r>
  <r>
    <x v="50"/>
    <s v="ECS"/>
    <s v="1114-MS-VERONA-MS-SC"/>
    <x v="1"/>
    <n v="0.60299999999999998"/>
    <n v="229.3"/>
  </r>
  <r>
    <x v="50"/>
    <s v="ECS"/>
    <s v="1114-MS-VERONA-MS-SD"/>
    <x v="2"/>
    <n v="0.14699999999999999"/>
    <n v="158.80000000000001"/>
  </r>
  <r>
    <x v="50"/>
    <s v="ECS"/>
    <s v="1114-MS-VERONA-MS-SK"/>
    <x v="0"/>
    <n v="0.24"/>
    <n v="215"/>
  </r>
  <r>
    <x v="50"/>
    <s v="ECS"/>
    <s v="1114-MS-VERONA-MS-TN"/>
    <x v="2"/>
    <n v="0.56599999999999995"/>
    <n v="188.5"/>
  </r>
  <r>
    <x v="50"/>
    <s v="ECS"/>
    <s v="1114-MS-VERONA-MS-TX"/>
    <x v="2"/>
    <n v="0.442"/>
    <n v="213.2"/>
  </r>
  <r>
    <x v="50"/>
    <s v="ECS"/>
    <s v="1114-MS-VERONA-MS-UT"/>
    <x v="1"/>
    <n v="0.16"/>
    <n v="159"/>
  </r>
  <r>
    <x v="50"/>
    <s v="ECS"/>
    <s v="1114-MS-VERONA-MS-VA"/>
    <x v="1"/>
    <n v="0.54600000000000004"/>
    <n v="203.3"/>
  </r>
  <r>
    <x v="50"/>
    <s v="ECS"/>
    <s v="1114-MS-VERONA-MS-VT"/>
    <x v="2"/>
    <n v="1.2E-2"/>
    <n v="224.1"/>
  </r>
  <r>
    <x v="50"/>
    <s v="ECS"/>
    <s v="1114-MS-VERONA-MS-WA"/>
    <x v="1"/>
    <n v="0.78600000000000003"/>
    <n v="250"/>
  </r>
  <r>
    <x v="50"/>
    <s v="ECS"/>
    <s v="1114-MS-VERONA-MS-WI"/>
    <x v="1"/>
    <n v="0.45500000000000002"/>
    <n v="225.5"/>
  </r>
  <r>
    <x v="50"/>
    <s v="ECS"/>
    <s v="1114-MS-VERONA-MS-WV"/>
    <x v="2"/>
    <n v="7.0000000000000007E-2"/>
    <n v="186"/>
  </r>
  <r>
    <x v="50"/>
    <s v="ECS"/>
    <s v="1114-MS-VERONA-MS-WY"/>
    <x v="2"/>
    <n v="7.0000000000000007E-2"/>
    <n v="211"/>
  </r>
  <r>
    <x v="51"/>
    <s v="ECS"/>
    <s v="1115-NC-CONOVER-AB-NC"/>
    <x v="0"/>
    <n v="0.24"/>
    <n v="215"/>
  </r>
  <r>
    <x v="51"/>
    <s v="ECS"/>
    <s v="1115-NC-CONOVER-AL-NC"/>
    <x v="1"/>
    <n v="0.36899999999999999"/>
    <n v="279"/>
  </r>
  <r>
    <x v="51"/>
    <s v="ECS"/>
    <s v="1115-NC-CONOVER-AR-NC"/>
    <x v="1"/>
    <n v="0.50600000000000001"/>
    <n v="89"/>
  </r>
  <r>
    <x v="51"/>
    <s v="ECS"/>
    <s v="1115-NC-CONOVER-AZ-NC"/>
    <x v="1"/>
    <n v="0.46600000000000003"/>
    <n v="180.8"/>
  </r>
  <r>
    <x v="51"/>
    <s v="ECS"/>
    <s v="1115-NC-CONOVER-BC-NC"/>
    <x v="0"/>
    <n v="0.24"/>
    <n v="215"/>
  </r>
  <r>
    <x v="51"/>
    <s v="ECS"/>
    <s v="1115-NC-CONOVER-CA-NC"/>
    <x v="2"/>
    <n v="0.34799999999999998"/>
    <n v="240.5"/>
  </r>
  <r>
    <x v="51"/>
    <s v="ECS"/>
    <s v="1115-NC-CONOVER-CO-NC"/>
    <x v="2"/>
    <n v="0.186"/>
    <n v="212.6"/>
  </r>
  <r>
    <x v="51"/>
    <s v="ECS"/>
    <s v="1115-NC-CONOVER-CT-NC"/>
    <x v="2"/>
    <n v="7.0000000000000007E-2"/>
    <n v="186"/>
  </r>
  <r>
    <x v="51"/>
    <s v="ECS"/>
    <s v="1115-NC-CONOVER-DC-NC"/>
    <x v="2"/>
    <n v="7.0000000000000007E-2"/>
    <n v="147"/>
  </r>
  <r>
    <x v="51"/>
    <s v="ECS"/>
    <s v="1115-NC-CONOVER-DE-NC"/>
    <x v="2"/>
    <n v="7.0000000000000007E-2"/>
    <n v="147"/>
  </r>
  <r>
    <x v="51"/>
    <s v="ECS"/>
    <s v="1115-NC-CONOVER-FL-NC"/>
    <x v="2"/>
    <n v="0.58499999999999996"/>
    <n v="191.8"/>
  </r>
  <r>
    <x v="51"/>
    <s v="ECS"/>
    <s v="1115-NC-CONOVER-GA-NC"/>
    <x v="2"/>
    <n v="0.123"/>
    <n v="240.3"/>
  </r>
  <r>
    <x v="51"/>
    <s v="ECS"/>
    <s v="1115-NC-CONOVER-IA-NC"/>
    <x v="2"/>
    <n v="7.0000000000000007E-2"/>
    <n v="186"/>
  </r>
  <r>
    <x v="51"/>
    <s v="ECS"/>
    <s v="1115-NC-CONOVER-ID-NC"/>
    <x v="2"/>
    <n v="7.0000000000000007E-2"/>
    <n v="242"/>
  </r>
  <r>
    <x v="51"/>
    <s v="ECS"/>
    <s v="1115-NC-CONOVER-IL-NC"/>
    <x v="1"/>
    <n v="0.45600000000000002"/>
    <n v="253"/>
  </r>
  <r>
    <x v="51"/>
    <s v="ECS"/>
    <s v="1115-NC-CONOVER-IN-NC"/>
    <x v="1"/>
    <n v="0.439"/>
    <n v="233.3"/>
  </r>
  <r>
    <x v="51"/>
    <s v="ECS"/>
    <s v="1115-NC-CONOVER-KS-NC"/>
    <x v="1"/>
    <n v="0.16"/>
    <n v="300"/>
  </r>
  <r>
    <x v="51"/>
    <s v="ECS"/>
    <s v="1115-NC-CONOVER-KY-NC"/>
    <x v="2"/>
    <n v="0.34899999999999998"/>
    <n v="169.5"/>
  </r>
  <r>
    <x v="51"/>
    <s v="ECS"/>
    <s v="1115-NC-CONOVER-LA-NC"/>
    <x v="2"/>
    <n v="7.0000000000000007E-2"/>
    <n v="186"/>
  </r>
  <r>
    <x v="51"/>
    <s v="ECS"/>
    <s v="1115-NC-CONOVER-MA-NC"/>
    <x v="1"/>
    <n v="0.16"/>
    <n v="300"/>
  </r>
  <r>
    <x v="51"/>
    <s v="ECS"/>
    <s v="1115-NC-CONOVER-MB-NC"/>
    <x v="0"/>
    <n v="0.24"/>
    <n v="215"/>
  </r>
  <r>
    <x v="51"/>
    <s v="ECS"/>
    <s v="1115-NC-CONOVER-MD-NC"/>
    <x v="2"/>
    <n v="0.42199999999999999"/>
    <n v="153.5"/>
  </r>
  <r>
    <x v="51"/>
    <s v="ECS"/>
    <s v="1115-NC-CONOVER-ME-NC"/>
    <x v="2"/>
    <n v="7.0000000000000007E-2"/>
    <n v="186"/>
  </r>
  <r>
    <x v="51"/>
    <s v="ECS"/>
    <s v="1115-NC-CONOVER-MI-NC"/>
    <x v="2"/>
    <n v="0.496"/>
    <n v="241"/>
  </r>
  <r>
    <x v="51"/>
    <s v="ECS"/>
    <s v="1115-NC-CONOVER-MN-NC"/>
    <x v="1"/>
    <n v="0.4"/>
    <n v="155"/>
  </r>
  <r>
    <x v="51"/>
    <s v="ECS"/>
    <s v="1115-NC-CONOVER-MO-NC"/>
    <x v="2"/>
    <n v="0.41"/>
    <n v="275.60000000000002"/>
  </r>
  <r>
    <x v="51"/>
    <s v="ECS"/>
    <s v="1115-NC-CONOVER-MS-NC"/>
    <x v="1"/>
    <n v="0.59499999999999997"/>
    <n v="244"/>
  </r>
  <r>
    <x v="51"/>
    <s v="ECS"/>
    <s v="1115-NC-CONOVER-MT-NC"/>
    <x v="2"/>
    <n v="7.0000000000000007E-2"/>
    <n v="242"/>
  </r>
  <r>
    <x v="51"/>
    <s v="ECS"/>
    <s v="1115-NC-CONOVER-NC-NC"/>
    <x v="1"/>
    <n v="0.375"/>
    <n v="159.80000000000001"/>
  </r>
  <r>
    <x v="51"/>
    <s v="ECS"/>
    <s v="1115-NC-CONOVER-ND-NC"/>
    <x v="2"/>
    <n v="7.0000000000000007E-2"/>
    <n v="211"/>
  </r>
  <r>
    <x v="51"/>
    <s v="ECS"/>
    <s v="1115-NC-CONOVER-NE-NC"/>
    <x v="2"/>
    <n v="7.0000000000000007E-2"/>
    <n v="211"/>
  </r>
  <r>
    <x v="51"/>
    <s v="ECS"/>
    <s v="1115-NC-CONOVER-NH-NC"/>
    <x v="1"/>
    <n v="0.16"/>
    <n v="300"/>
  </r>
  <r>
    <x v="51"/>
    <s v="ECS"/>
    <s v="1115-NC-CONOVER-NJ-NC"/>
    <x v="2"/>
    <n v="0.46200000000000002"/>
    <n v="153.80000000000001"/>
  </r>
  <r>
    <x v="51"/>
    <s v="ECS"/>
    <s v="1115-NC-CONOVER-NM-NC"/>
    <x v="2"/>
    <n v="7.0000000000000007E-2"/>
    <n v="211"/>
  </r>
  <r>
    <x v="51"/>
    <s v="ECS"/>
    <s v="1115-NC-CONOVER-NV-NC"/>
    <x v="2"/>
    <n v="1.2E-2"/>
    <n v="257"/>
  </r>
  <r>
    <x v="51"/>
    <s v="ECS"/>
    <s v="1115-NC-CONOVER-NY-NC"/>
    <x v="2"/>
    <n v="0.39200000000000002"/>
    <n v="148.6"/>
  </r>
  <r>
    <x v="51"/>
    <s v="ECS"/>
    <s v="1115-NC-CONOVER-OH-NC"/>
    <x v="1"/>
    <n v="0.41699999999999998"/>
    <n v="214.8"/>
  </r>
  <r>
    <x v="51"/>
    <s v="ECS"/>
    <s v="1115-NC-CONOVER-OK-NC"/>
    <x v="1"/>
    <n v="0.442"/>
    <n v="155"/>
  </r>
  <r>
    <x v="51"/>
    <s v="ECS"/>
    <s v="1115-NC-CONOVER-ON-NC"/>
    <x v="2"/>
    <n v="0.45600000000000002"/>
    <n v="235.8"/>
  </r>
  <r>
    <x v="51"/>
    <s v="ECS"/>
    <s v="1115-NC-CONOVER-OR-NC"/>
    <x v="2"/>
    <n v="1.2E-2"/>
    <n v="257"/>
  </r>
  <r>
    <x v="51"/>
    <s v="ECS"/>
    <s v="1115-NC-CONOVER-PA-NC"/>
    <x v="2"/>
    <n v="4.3999999999999997E-2"/>
    <n v="126"/>
  </r>
  <r>
    <x v="51"/>
    <s v="ECS"/>
    <s v="1115-NC-CONOVER-QC-NC"/>
    <x v="0"/>
    <n v="0.39"/>
    <n v="172"/>
  </r>
  <r>
    <x v="51"/>
    <s v="ECS"/>
    <s v="1115-NC-CONOVER-RI-NC"/>
    <x v="1"/>
    <n v="0.23200000000000001"/>
    <n v="129"/>
  </r>
  <r>
    <x v="51"/>
    <s v="ECS"/>
    <s v="1115-NC-CONOVER-SC-NC"/>
    <x v="2"/>
    <n v="0.52800000000000002"/>
    <n v="126.1"/>
  </r>
  <r>
    <x v="51"/>
    <s v="ECS"/>
    <s v="1115-NC-CONOVER-SD-NC"/>
    <x v="2"/>
    <n v="1.6E-2"/>
    <n v="287.39999999999998"/>
  </r>
  <r>
    <x v="51"/>
    <s v="ECS"/>
    <s v="1115-NC-CONOVER-SK-NC"/>
    <x v="0"/>
    <n v="0.24"/>
    <n v="215"/>
  </r>
  <r>
    <x v="51"/>
    <s v="ECS"/>
    <s v="1115-NC-CONOVER-TN-NC"/>
    <x v="1"/>
    <n v="0.58199999999999996"/>
    <n v="147.80000000000001"/>
  </r>
  <r>
    <x v="51"/>
    <s v="ECS"/>
    <s v="1115-NC-CONOVER-TX-NC"/>
    <x v="1"/>
    <n v="0.40699999999999997"/>
    <n v="283"/>
  </r>
  <r>
    <x v="51"/>
    <s v="ECS"/>
    <s v="1115-NC-CONOVER-UT-NC"/>
    <x v="2"/>
    <n v="9.6000000000000002E-2"/>
    <n v="200.2"/>
  </r>
  <r>
    <x v="51"/>
    <s v="ECS"/>
    <s v="1115-NC-CONOVER-VA-NC"/>
    <x v="2"/>
    <n v="0.33500000000000002"/>
    <n v="185.4"/>
  </r>
  <r>
    <x v="51"/>
    <s v="ECS"/>
    <s v="1115-NC-CONOVER-VT-NC"/>
    <x v="2"/>
    <n v="7.0000000000000007E-2"/>
    <n v="186"/>
  </r>
  <r>
    <x v="51"/>
    <s v="ECS"/>
    <s v="1115-NC-CONOVER-WA-NC"/>
    <x v="2"/>
    <n v="0.51900000000000002"/>
    <n v="194.4"/>
  </r>
  <r>
    <x v="51"/>
    <s v="ECS"/>
    <s v="1115-NC-CONOVER-WI-NC"/>
    <x v="2"/>
    <n v="0.46"/>
    <n v="187.5"/>
  </r>
  <r>
    <x v="51"/>
    <s v="ECS"/>
    <s v="1115-NC-CONOVER-WV-NC"/>
    <x v="2"/>
    <n v="7.0000000000000007E-2"/>
    <n v="147"/>
  </r>
  <r>
    <x v="51"/>
    <s v="ECS"/>
    <s v="1115-NC-CONOVER-WY-NC"/>
    <x v="1"/>
    <n v="0.38900000000000001"/>
    <n v="360"/>
  </r>
  <r>
    <x v="51"/>
    <s v="ECS"/>
    <s v="1115-NC-CONOVER-NC-AB"/>
    <x v="0"/>
    <n v="0.24"/>
    <n v="215"/>
  </r>
  <r>
    <x v="51"/>
    <s v="ECS"/>
    <s v="1115-NC-CONOVER-NC-AL"/>
    <x v="1"/>
    <n v="0.55100000000000005"/>
    <n v="181.5"/>
  </r>
  <r>
    <x v="51"/>
    <s v="ECS"/>
    <s v="1115-NC-CONOVER-NC-AR"/>
    <x v="2"/>
    <n v="0.316"/>
    <n v="150.19999999999999"/>
  </r>
  <r>
    <x v="51"/>
    <s v="ECS"/>
    <s v="1115-NC-CONOVER-NC-AZ"/>
    <x v="2"/>
    <n v="0.22500000000000001"/>
    <n v="228.4"/>
  </r>
  <r>
    <x v="51"/>
    <s v="ECS"/>
    <s v="1115-NC-CONOVER-NC-BC"/>
    <x v="0"/>
    <n v="0.24"/>
    <n v="215"/>
  </r>
  <r>
    <x v="51"/>
    <s v="ECS"/>
    <s v="1115-NC-CONOVER-NC-CA"/>
    <x v="2"/>
    <n v="0.64400000000000002"/>
    <n v="203.9"/>
  </r>
  <r>
    <x v="51"/>
    <s v="ECS"/>
    <s v="1115-NC-CONOVER-NC-CO"/>
    <x v="1"/>
    <n v="0.28000000000000003"/>
    <n v="300"/>
  </r>
  <r>
    <x v="51"/>
    <s v="ECS"/>
    <s v="1115-NC-CONOVER-NC-CT"/>
    <x v="1"/>
    <n v="0.41899999999999998"/>
    <n v="264.3"/>
  </r>
  <r>
    <x v="51"/>
    <s v="ECS"/>
    <s v="1115-NC-CONOVER-NC-DC"/>
    <x v="2"/>
    <n v="0.13600000000000001"/>
    <n v="153"/>
  </r>
  <r>
    <x v="51"/>
    <s v="ECS"/>
    <s v="1115-NC-CONOVER-NC-DE"/>
    <x v="1"/>
    <n v="3.2000000000000001E-2"/>
    <n v="144"/>
  </r>
  <r>
    <x v="51"/>
    <s v="ECS"/>
    <s v="1115-NC-CONOVER-NC-FL"/>
    <x v="2"/>
    <n v="0.436"/>
    <n v="154.4"/>
  </r>
  <r>
    <x v="51"/>
    <s v="ECS"/>
    <s v="1115-NC-CONOVER-NC-GA"/>
    <x v="0"/>
    <n v="0.17"/>
    <n v="124"/>
  </r>
  <r>
    <x v="51"/>
    <s v="ECS"/>
    <s v="1115-NC-CONOVER-NC-IA"/>
    <x v="2"/>
    <n v="0.46300000000000002"/>
    <n v="151.5"/>
  </r>
  <r>
    <x v="51"/>
    <s v="ECS"/>
    <s v="1115-NC-CONOVER-NC-ID"/>
    <x v="1"/>
    <n v="0.33800000000000002"/>
    <n v="180.8"/>
  </r>
  <r>
    <x v="51"/>
    <s v="ECS"/>
    <s v="1115-NC-CONOVER-NC-IL"/>
    <x v="1"/>
    <n v="0.5"/>
    <n v="280.8"/>
  </r>
  <r>
    <x v="51"/>
    <s v="ECS"/>
    <s v="1115-NC-CONOVER-NC-IN"/>
    <x v="2"/>
    <n v="0.27600000000000002"/>
    <n v="183.2"/>
  </r>
  <r>
    <x v="51"/>
    <s v="ECS"/>
    <s v="1115-NC-CONOVER-NC-KS"/>
    <x v="2"/>
    <n v="0.29499999999999998"/>
    <n v="146.80000000000001"/>
  </r>
  <r>
    <x v="51"/>
    <s v="ECS"/>
    <s v="1115-NC-CONOVER-NC-KY"/>
    <x v="2"/>
    <n v="0.36699999999999999"/>
    <n v="108.3"/>
  </r>
  <r>
    <x v="51"/>
    <s v="ECS"/>
    <s v="1115-NC-CONOVER-NC-LA"/>
    <x v="2"/>
    <n v="0.31900000000000001"/>
    <n v="146.6"/>
  </r>
  <r>
    <x v="51"/>
    <s v="ECS"/>
    <s v="1115-NC-CONOVER-NC-MA"/>
    <x v="1"/>
    <n v="0.30399999999999999"/>
    <n v="250"/>
  </r>
  <r>
    <x v="51"/>
    <s v="ECS"/>
    <s v="1115-NC-CONOVER-NC-MB"/>
    <x v="0"/>
    <n v="0.24"/>
    <n v="215"/>
  </r>
  <r>
    <x v="51"/>
    <s v="ECS"/>
    <s v="1115-NC-CONOVER-NC-MD"/>
    <x v="2"/>
    <n v="0.221"/>
    <n v="210.3"/>
  </r>
  <r>
    <x v="51"/>
    <s v="ECS"/>
    <s v="1115-NC-CONOVER-NC-ME"/>
    <x v="2"/>
    <n v="0.35699999999999998"/>
    <n v="157.1"/>
  </r>
  <r>
    <x v="51"/>
    <s v="ECS"/>
    <s v="1115-NC-CONOVER-NC-MI"/>
    <x v="1"/>
    <n v="0.74299999999999999"/>
    <n v="265.3"/>
  </r>
  <r>
    <x v="51"/>
    <s v="ECS"/>
    <s v="1115-NC-CONOVER-NC-MN"/>
    <x v="2"/>
    <n v="0.41799999999999998"/>
    <n v="154.69999999999999"/>
  </r>
  <r>
    <x v="51"/>
    <s v="ECS"/>
    <s v="1115-NC-CONOVER-NC-MO"/>
    <x v="1"/>
    <n v="0.39600000000000002"/>
    <n v="375"/>
  </r>
  <r>
    <x v="51"/>
    <s v="ECS"/>
    <s v="1115-NC-CONOVER-NC-MS"/>
    <x v="1"/>
    <n v="0.71299999999999997"/>
    <n v="209"/>
  </r>
  <r>
    <x v="51"/>
    <s v="ECS"/>
    <s v="1115-NC-CONOVER-NC-MT"/>
    <x v="2"/>
    <n v="-0.22500000000000001"/>
    <n v="231.2"/>
  </r>
  <r>
    <x v="51"/>
    <s v="ECS"/>
    <s v="1115-NC-CONOVER-NC-NC"/>
    <x v="2"/>
    <n v="0.40799999999999997"/>
    <n v="105.5"/>
  </r>
  <r>
    <x v="51"/>
    <s v="ECS"/>
    <s v="1115-NC-CONOVER-NC-ND"/>
    <x v="2"/>
    <n v="1.2E-2"/>
    <n v="224.1"/>
  </r>
  <r>
    <x v="51"/>
    <s v="ECS"/>
    <s v="1115-NC-CONOVER-NC-NE"/>
    <x v="2"/>
    <n v="0.28599999999999998"/>
    <n v="284.89999999999998"/>
  </r>
  <r>
    <x v="51"/>
    <s v="ECS"/>
    <s v="1115-NC-CONOVER-NC-NH"/>
    <x v="2"/>
    <n v="0.27800000000000002"/>
    <n v="152.9"/>
  </r>
  <r>
    <x v="51"/>
    <s v="ECS"/>
    <s v="1115-NC-CONOVER-NC-NJ"/>
    <x v="1"/>
    <n v="0.53800000000000003"/>
    <n v="250"/>
  </r>
  <r>
    <x v="51"/>
    <s v="ECS"/>
    <s v="1115-NC-CONOVER-NC-NM"/>
    <x v="1"/>
    <n v="0.443"/>
    <n v="155"/>
  </r>
  <r>
    <x v="51"/>
    <s v="ECS"/>
    <s v="1115-NC-CONOVER-NC-NV"/>
    <x v="2"/>
    <n v="0.42"/>
    <n v="187.4"/>
  </r>
  <r>
    <x v="51"/>
    <s v="ECS"/>
    <s v="1115-NC-CONOVER-NC-NY"/>
    <x v="2"/>
    <n v="0.307"/>
    <n v="146.5"/>
  </r>
  <r>
    <x v="51"/>
    <s v="ECS"/>
    <s v="1115-NC-CONOVER-NC-OH"/>
    <x v="1"/>
    <n v="0.46600000000000003"/>
    <n v="216"/>
  </r>
  <r>
    <x v="51"/>
    <s v="ECS"/>
    <s v="1115-NC-CONOVER-NC-OK"/>
    <x v="1"/>
    <n v="0.315"/>
    <n v="375"/>
  </r>
  <r>
    <x v="51"/>
    <s v="ECS"/>
    <s v="1115-NC-CONOVER-NC-ON"/>
    <x v="2"/>
    <n v="0.67700000000000005"/>
    <n v="190.4"/>
  </r>
  <r>
    <x v="51"/>
    <s v="ECS"/>
    <s v="1115-NC-CONOVER-NC-OR"/>
    <x v="1"/>
    <n v="0.28000000000000003"/>
    <n v="300"/>
  </r>
  <r>
    <x v="51"/>
    <s v="ECS"/>
    <s v="1115-NC-CONOVER-NC-PA"/>
    <x v="2"/>
    <n v="0.498"/>
    <n v="225.8"/>
  </r>
  <r>
    <x v="51"/>
    <s v="ECS"/>
    <s v="1115-NC-CONOVER-NC-QC"/>
    <x v="0"/>
    <n v="0.39"/>
    <n v="172"/>
  </r>
  <r>
    <x v="51"/>
    <s v="ECS"/>
    <s v="1115-NC-CONOVER-NC-RI"/>
    <x v="1"/>
    <n v="0.51800000000000002"/>
    <n v="250"/>
  </r>
  <r>
    <x v="51"/>
    <s v="ECS"/>
    <s v="1115-NC-CONOVER-NC-SC"/>
    <x v="0"/>
    <n v="0.17"/>
    <n v="124"/>
  </r>
  <r>
    <x v="51"/>
    <s v="ECS"/>
    <s v="1115-NC-CONOVER-NC-SD"/>
    <x v="2"/>
    <n v="0.27400000000000002"/>
    <n v="181.6"/>
  </r>
  <r>
    <x v="51"/>
    <s v="ECS"/>
    <s v="1115-NC-CONOVER-NC-SK"/>
    <x v="0"/>
    <n v="0.24"/>
    <n v="215"/>
  </r>
  <r>
    <x v="51"/>
    <s v="ECS"/>
    <s v="1115-NC-CONOVER-NC-TN"/>
    <x v="2"/>
    <n v="0.439"/>
    <n v="157"/>
  </r>
  <r>
    <x v="51"/>
    <s v="ECS"/>
    <s v="1115-NC-CONOVER-NC-TX"/>
    <x v="1"/>
    <n v="0.436"/>
    <n v="337.5"/>
  </r>
  <r>
    <x v="51"/>
    <s v="ECS"/>
    <s v="1115-NC-CONOVER-NC-UT"/>
    <x v="2"/>
    <n v="0.32800000000000001"/>
    <n v="165.8"/>
  </r>
  <r>
    <x v="51"/>
    <s v="ECS"/>
    <s v="1115-NC-CONOVER-NC-VA"/>
    <x v="2"/>
    <n v="0.27"/>
    <n v="144.9"/>
  </r>
  <r>
    <x v="51"/>
    <s v="ECS"/>
    <s v="1115-NC-CONOVER-NC-VT"/>
    <x v="1"/>
    <n v="0.16"/>
    <n v="300"/>
  </r>
  <r>
    <x v="51"/>
    <s v="ECS"/>
    <s v="1115-NC-CONOVER-NC-WA"/>
    <x v="2"/>
    <n v="0.36599999999999999"/>
    <n v="247.2"/>
  </r>
  <r>
    <x v="51"/>
    <s v="ECS"/>
    <s v="1115-NC-CONOVER-NC-WI"/>
    <x v="2"/>
    <n v="0.436"/>
    <n v="212.8"/>
  </r>
  <r>
    <x v="51"/>
    <s v="ECS"/>
    <s v="1115-NC-CONOVER-NC-WV"/>
    <x v="2"/>
    <n v="0.25600000000000001"/>
    <n v="146.30000000000001"/>
  </r>
  <r>
    <x v="51"/>
    <s v="ECS"/>
    <s v="1115-NC-CONOVER-NC-WY"/>
    <x v="2"/>
    <n v="1.2E-2"/>
    <n v="224.1"/>
  </r>
  <r>
    <x v="52"/>
    <s v="ECS"/>
    <s v="1116-NC-CONOVER-AB-NC"/>
    <x v="0"/>
    <n v="0.24"/>
    <n v="215"/>
  </r>
  <r>
    <x v="52"/>
    <s v="ECS"/>
    <s v="1116-NC-CONOVER-AL-NC"/>
    <x v="1"/>
    <n v="0.36899999999999999"/>
    <n v="279"/>
  </r>
  <r>
    <x v="52"/>
    <s v="ECS"/>
    <s v="1116-NC-CONOVER-AR-NC"/>
    <x v="2"/>
    <n v="0.45"/>
    <n v="237"/>
  </r>
  <r>
    <x v="52"/>
    <s v="ECS"/>
    <s v="1116-NC-CONOVER-AZ-NC"/>
    <x v="1"/>
    <n v="0.46600000000000003"/>
    <n v="180.8"/>
  </r>
  <r>
    <x v="52"/>
    <s v="ECS"/>
    <s v="1116-NC-CONOVER-BC-NC"/>
    <x v="0"/>
    <n v="0.24"/>
    <n v="215"/>
  </r>
  <r>
    <x v="52"/>
    <s v="ECS"/>
    <s v="1116-NC-CONOVER-CA-NC"/>
    <x v="1"/>
    <n v="0.33500000000000002"/>
    <n v="332.5"/>
  </r>
  <r>
    <x v="52"/>
    <s v="ECS"/>
    <s v="1116-NC-CONOVER-CO-NC"/>
    <x v="2"/>
    <n v="0.186"/>
    <n v="212.6"/>
  </r>
  <r>
    <x v="52"/>
    <s v="ECS"/>
    <s v="1116-NC-CONOVER-CT-NC"/>
    <x v="2"/>
    <n v="7.0000000000000007E-2"/>
    <n v="186"/>
  </r>
  <r>
    <x v="52"/>
    <s v="ECS"/>
    <s v="1116-NC-CONOVER-DC-NC"/>
    <x v="2"/>
    <n v="7.0000000000000007E-2"/>
    <n v="147"/>
  </r>
  <r>
    <x v="52"/>
    <s v="ECS"/>
    <s v="1116-NC-CONOVER-DE-NC"/>
    <x v="2"/>
    <n v="7.0000000000000007E-2"/>
    <n v="147"/>
  </r>
  <r>
    <x v="52"/>
    <s v="ECS"/>
    <s v="1116-NC-CONOVER-FL-NC"/>
    <x v="2"/>
    <n v="0.58499999999999996"/>
    <n v="191.8"/>
  </r>
  <r>
    <x v="52"/>
    <s v="ECS"/>
    <s v="1116-NC-CONOVER-GA-NC"/>
    <x v="2"/>
    <n v="0.123"/>
    <n v="240.3"/>
  </r>
  <r>
    <x v="52"/>
    <s v="ECS"/>
    <s v="1116-NC-CONOVER-IA-NC"/>
    <x v="2"/>
    <n v="7.0000000000000007E-2"/>
    <n v="186"/>
  </r>
  <r>
    <x v="52"/>
    <s v="ECS"/>
    <s v="1116-NC-CONOVER-ID-NC"/>
    <x v="2"/>
    <n v="7.0000000000000007E-2"/>
    <n v="242"/>
  </r>
  <r>
    <x v="52"/>
    <s v="ECS"/>
    <s v="1116-NC-CONOVER-IL-NC"/>
    <x v="1"/>
    <n v="0.45600000000000002"/>
    <n v="253"/>
  </r>
  <r>
    <x v="52"/>
    <s v="ECS"/>
    <s v="1116-NC-CONOVER-IN-NC"/>
    <x v="1"/>
    <n v="0.439"/>
    <n v="233.3"/>
  </r>
  <r>
    <x v="52"/>
    <s v="ECS"/>
    <s v="1116-NC-CONOVER-KS-NC"/>
    <x v="1"/>
    <n v="0.16"/>
    <n v="300"/>
  </r>
  <r>
    <x v="52"/>
    <s v="ECS"/>
    <s v="1116-NC-CONOVER-KY-NC"/>
    <x v="2"/>
    <n v="0.34899999999999998"/>
    <n v="169.5"/>
  </r>
  <r>
    <x v="52"/>
    <s v="ECS"/>
    <s v="1116-NC-CONOVER-LA-NC"/>
    <x v="2"/>
    <n v="7.0000000000000007E-2"/>
    <n v="186"/>
  </r>
  <r>
    <x v="52"/>
    <s v="ECS"/>
    <s v="1116-NC-CONOVER-MA-NC"/>
    <x v="1"/>
    <n v="0.16"/>
    <n v="300"/>
  </r>
  <r>
    <x v="52"/>
    <s v="ECS"/>
    <s v="1116-NC-CONOVER-MB-NC"/>
    <x v="0"/>
    <n v="0.24"/>
    <n v="215"/>
  </r>
  <r>
    <x v="52"/>
    <s v="ECS"/>
    <s v="1116-NC-CONOVER-MD-NC"/>
    <x v="2"/>
    <n v="0.42199999999999999"/>
    <n v="153.5"/>
  </r>
  <r>
    <x v="52"/>
    <s v="ECS"/>
    <s v="1116-NC-CONOVER-ME-NC"/>
    <x v="2"/>
    <n v="7.0000000000000007E-2"/>
    <n v="186"/>
  </r>
  <r>
    <x v="52"/>
    <s v="ECS"/>
    <s v="1116-NC-CONOVER-MI-NC"/>
    <x v="2"/>
    <n v="0.496"/>
    <n v="241"/>
  </r>
  <r>
    <x v="52"/>
    <s v="ECS"/>
    <s v="1116-NC-CONOVER-MN-NC"/>
    <x v="1"/>
    <n v="0.4"/>
    <n v="155"/>
  </r>
  <r>
    <x v="52"/>
    <s v="ECS"/>
    <s v="1116-NC-CONOVER-MO-NC"/>
    <x v="2"/>
    <n v="0.41"/>
    <n v="275.60000000000002"/>
  </r>
  <r>
    <x v="52"/>
    <s v="ECS"/>
    <s v="1116-NC-CONOVER-MS-NC"/>
    <x v="2"/>
    <n v="0.34100000000000003"/>
    <n v="165.4"/>
  </r>
  <r>
    <x v="52"/>
    <s v="ECS"/>
    <s v="1116-NC-CONOVER-MT-NC"/>
    <x v="2"/>
    <n v="7.0000000000000007E-2"/>
    <n v="242"/>
  </r>
  <r>
    <x v="52"/>
    <s v="ECS"/>
    <s v="1116-NC-CONOVER-NC-NC"/>
    <x v="2"/>
    <n v="0.40799999999999997"/>
    <n v="105.5"/>
  </r>
  <r>
    <x v="52"/>
    <s v="ECS"/>
    <s v="1116-NC-CONOVER-ND-NC"/>
    <x v="2"/>
    <n v="7.0000000000000007E-2"/>
    <n v="211"/>
  </r>
  <r>
    <x v="52"/>
    <s v="ECS"/>
    <s v="1116-NC-CONOVER-NE-NC"/>
    <x v="2"/>
    <n v="7.0000000000000007E-2"/>
    <n v="211"/>
  </r>
  <r>
    <x v="52"/>
    <s v="ECS"/>
    <s v="1116-NC-CONOVER-NH-NC"/>
    <x v="1"/>
    <n v="0.16"/>
    <n v="300"/>
  </r>
  <r>
    <x v="52"/>
    <s v="ECS"/>
    <s v="1116-NC-CONOVER-NJ-NC"/>
    <x v="2"/>
    <n v="0.46200000000000002"/>
    <n v="153.80000000000001"/>
  </r>
  <r>
    <x v="52"/>
    <s v="ECS"/>
    <s v="1116-NC-CONOVER-NM-NC"/>
    <x v="2"/>
    <n v="7.0000000000000007E-2"/>
    <n v="211"/>
  </r>
  <r>
    <x v="52"/>
    <s v="ECS"/>
    <s v="1116-NC-CONOVER-NV-NC"/>
    <x v="2"/>
    <n v="1.2E-2"/>
    <n v="257"/>
  </r>
  <r>
    <x v="52"/>
    <s v="ECS"/>
    <s v="1116-NC-CONOVER-NY-NC"/>
    <x v="2"/>
    <n v="0.39200000000000002"/>
    <n v="148.6"/>
  </r>
  <r>
    <x v="52"/>
    <s v="ECS"/>
    <s v="1116-NC-CONOVER-OH-NC"/>
    <x v="1"/>
    <n v="0.41699999999999998"/>
    <n v="214.8"/>
  </r>
  <r>
    <x v="52"/>
    <s v="ECS"/>
    <s v="1116-NC-CONOVER-OK-NC"/>
    <x v="1"/>
    <n v="0.442"/>
    <n v="155"/>
  </r>
  <r>
    <x v="52"/>
    <s v="ECS"/>
    <s v="1116-NC-CONOVER-ON-NC"/>
    <x v="2"/>
    <n v="0.45600000000000002"/>
    <n v="235.8"/>
  </r>
  <r>
    <x v="52"/>
    <s v="ECS"/>
    <s v="1116-NC-CONOVER-OR-NC"/>
    <x v="2"/>
    <n v="1.2E-2"/>
    <n v="257"/>
  </r>
  <r>
    <x v="52"/>
    <s v="ECS"/>
    <s v="1116-NC-CONOVER-PA-NC"/>
    <x v="2"/>
    <n v="4.3999999999999997E-2"/>
    <n v="126"/>
  </r>
  <r>
    <x v="52"/>
    <s v="ECS"/>
    <s v="1116-NC-CONOVER-QC-NC"/>
    <x v="0"/>
    <n v="0.39"/>
    <n v="172"/>
  </r>
  <r>
    <x v="52"/>
    <s v="ECS"/>
    <s v="1116-NC-CONOVER-RI-NC"/>
    <x v="1"/>
    <n v="0.23200000000000001"/>
    <n v="129"/>
  </r>
  <r>
    <x v="52"/>
    <s v="ECS"/>
    <s v="1116-NC-CONOVER-SC-NC"/>
    <x v="2"/>
    <n v="0.52800000000000002"/>
    <n v="126.1"/>
  </r>
  <r>
    <x v="52"/>
    <s v="ECS"/>
    <s v="1116-NC-CONOVER-SD-NC"/>
    <x v="2"/>
    <n v="1.6E-2"/>
    <n v="287.39999999999998"/>
  </r>
  <r>
    <x v="52"/>
    <s v="ECS"/>
    <s v="1116-NC-CONOVER-SK-NC"/>
    <x v="0"/>
    <n v="0.24"/>
    <n v="215"/>
  </r>
  <r>
    <x v="52"/>
    <s v="ECS"/>
    <s v="1116-NC-CONOVER-TN-NC"/>
    <x v="1"/>
    <n v="0.58199999999999996"/>
    <n v="147.80000000000001"/>
  </r>
  <r>
    <x v="52"/>
    <s v="ECS"/>
    <s v="1116-NC-CONOVER-TX-NC"/>
    <x v="1"/>
    <n v="0.40699999999999997"/>
    <n v="283"/>
  </r>
  <r>
    <x v="52"/>
    <s v="ECS"/>
    <s v="1116-NC-CONOVER-UT-NC"/>
    <x v="2"/>
    <n v="9.6000000000000002E-2"/>
    <n v="200.2"/>
  </r>
  <r>
    <x v="52"/>
    <s v="ECS"/>
    <s v="1116-NC-CONOVER-VA-NC"/>
    <x v="2"/>
    <n v="0.33500000000000002"/>
    <n v="185.4"/>
  </r>
  <r>
    <x v="52"/>
    <s v="ECS"/>
    <s v="1116-NC-CONOVER-VT-NC"/>
    <x v="2"/>
    <n v="7.0000000000000007E-2"/>
    <n v="186"/>
  </r>
  <r>
    <x v="52"/>
    <s v="ECS"/>
    <s v="1116-NC-CONOVER-WA-NC"/>
    <x v="2"/>
    <n v="0.51900000000000002"/>
    <n v="194.4"/>
  </r>
  <r>
    <x v="52"/>
    <s v="ECS"/>
    <s v="1116-NC-CONOVER-WI-NC"/>
    <x v="2"/>
    <n v="0.46"/>
    <n v="187.5"/>
  </r>
  <r>
    <x v="52"/>
    <s v="ECS"/>
    <s v="1116-NC-CONOVER-WV-NC"/>
    <x v="2"/>
    <n v="7.0000000000000007E-2"/>
    <n v="147"/>
  </r>
  <r>
    <x v="52"/>
    <s v="ECS"/>
    <s v="1116-NC-CONOVER-WY-NC"/>
    <x v="1"/>
    <n v="0.38900000000000001"/>
    <n v="360"/>
  </r>
  <r>
    <x v="52"/>
    <s v="ECS"/>
    <s v="1116-NC-CONOVER-NC-AB"/>
    <x v="0"/>
    <n v="0.24"/>
    <n v="215"/>
  </r>
  <r>
    <x v="52"/>
    <s v="ECS"/>
    <s v="1116-NC-CONOVER-NC-AL"/>
    <x v="1"/>
    <n v="0.55100000000000005"/>
    <n v="181.5"/>
  </r>
  <r>
    <x v="52"/>
    <s v="ECS"/>
    <s v="1116-NC-CONOVER-NC-AR"/>
    <x v="1"/>
    <n v="0.55700000000000005"/>
    <n v="254.5"/>
  </r>
  <r>
    <x v="52"/>
    <s v="ECS"/>
    <s v="1116-NC-CONOVER-NC-AZ"/>
    <x v="2"/>
    <n v="0.22500000000000001"/>
    <n v="228.4"/>
  </r>
  <r>
    <x v="52"/>
    <s v="ECS"/>
    <s v="1116-NC-CONOVER-NC-BC"/>
    <x v="0"/>
    <n v="0.24"/>
    <n v="215"/>
  </r>
  <r>
    <x v="52"/>
    <s v="ECS"/>
    <s v="1116-NC-CONOVER-NC-CA"/>
    <x v="2"/>
    <n v="0.64400000000000002"/>
    <n v="203.9"/>
  </r>
  <r>
    <x v="52"/>
    <s v="ECS"/>
    <s v="1116-NC-CONOVER-NC-CO"/>
    <x v="1"/>
    <n v="0.28000000000000003"/>
    <n v="300"/>
  </r>
  <r>
    <x v="52"/>
    <s v="ECS"/>
    <s v="1116-NC-CONOVER-NC-CT"/>
    <x v="1"/>
    <n v="0.41899999999999998"/>
    <n v="264.3"/>
  </r>
  <r>
    <x v="52"/>
    <s v="ECS"/>
    <s v="1116-NC-CONOVER-NC-DC"/>
    <x v="2"/>
    <n v="0.13600000000000001"/>
    <n v="153"/>
  </r>
  <r>
    <x v="52"/>
    <s v="ECS"/>
    <s v="1116-NC-CONOVER-NC-DE"/>
    <x v="1"/>
    <n v="3.2000000000000001E-2"/>
    <n v="144"/>
  </r>
  <r>
    <x v="52"/>
    <s v="ECS"/>
    <s v="1116-NC-CONOVER-NC-FL"/>
    <x v="2"/>
    <n v="0.436"/>
    <n v="154.4"/>
  </r>
  <r>
    <x v="52"/>
    <s v="ECS"/>
    <s v="1116-NC-CONOVER-NC-GA"/>
    <x v="2"/>
    <n v="0.13900000000000001"/>
    <n v="164.1"/>
  </r>
  <r>
    <x v="52"/>
    <s v="ECS"/>
    <s v="1116-NC-CONOVER-NC-IA"/>
    <x v="2"/>
    <n v="0.46300000000000002"/>
    <n v="151.5"/>
  </r>
  <r>
    <x v="52"/>
    <s v="ECS"/>
    <s v="1116-NC-CONOVER-NC-ID"/>
    <x v="1"/>
    <n v="0.33800000000000002"/>
    <n v="180.8"/>
  </r>
  <r>
    <x v="52"/>
    <s v="ECS"/>
    <s v="1116-NC-CONOVER-NC-IL"/>
    <x v="1"/>
    <n v="0.5"/>
    <n v="280.8"/>
  </r>
  <r>
    <x v="52"/>
    <s v="ECS"/>
    <s v="1116-NC-CONOVER-NC-IN"/>
    <x v="2"/>
    <n v="0.27600000000000002"/>
    <n v="183.2"/>
  </r>
  <r>
    <x v="52"/>
    <s v="ECS"/>
    <s v="1116-NC-CONOVER-NC-KS"/>
    <x v="2"/>
    <n v="0.29499999999999998"/>
    <n v="146.80000000000001"/>
  </r>
  <r>
    <x v="52"/>
    <s v="ECS"/>
    <s v="1116-NC-CONOVER-NC-KY"/>
    <x v="1"/>
    <n v="0.60599999999999998"/>
    <n v="177"/>
  </r>
  <r>
    <x v="52"/>
    <s v="ECS"/>
    <s v="1116-NC-CONOVER-NC-LA"/>
    <x v="2"/>
    <n v="0.31900000000000001"/>
    <n v="146.6"/>
  </r>
  <r>
    <x v="52"/>
    <s v="ECS"/>
    <s v="1116-NC-CONOVER-NC-MA"/>
    <x v="1"/>
    <n v="0.30399999999999999"/>
    <n v="250"/>
  </r>
  <r>
    <x v="52"/>
    <s v="ECS"/>
    <s v="1116-NC-CONOVER-NC-MB"/>
    <x v="0"/>
    <n v="0.24"/>
    <n v="215"/>
  </r>
  <r>
    <x v="52"/>
    <s v="ECS"/>
    <s v="1116-NC-CONOVER-NC-MD"/>
    <x v="2"/>
    <n v="0.221"/>
    <n v="210.3"/>
  </r>
  <r>
    <x v="52"/>
    <s v="ECS"/>
    <s v="1116-NC-CONOVER-NC-ME"/>
    <x v="2"/>
    <n v="0.35699999999999998"/>
    <n v="157.1"/>
  </r>
  <r>
    <x v="52"/>
    <s v="ECS"/>
    <s v="1116-NC-CONOVER-NC-MI"/>
    <x v="1"/>
    <n v="0.74299999999999999"/>
    <n v="265.3"/>
  </r>
  <r>
    <x v="52"/>
    <s v="ECS"/>
    <s v="1116-NC-CONOVER-NC-MN"/>
    <x v="2"/>
    <n v="0.41799999999999998"/>
    <n v="154.69999999999999"/>
  </r>
  <r>
    <x v="52"/>
    <s v="ECS"/>
    <s v="1116-NC-CONOVER-NC-MO"/>
    <x v="1"/>
    <n v="0.39600000000000002"/>
    <n v="375"/>
  </r>
  <r>
    <x v="52"/>
    <s v="ECS"/>
    <s v="1116-NC-CONOVER-NC-MS"/>
    <x v="2"/>
    <n v="0.42"/>
    <n v="132"/>
  </r>
  <r>
    <x v="52"/>
    <s v="ECS"/>
    <s v="1116-NC-CONOVER-NC-MT"/>
    <x v="2"/>
    <n v="-0.22500000000000001"/>
    <n v="231.2"/>
  </r>
  <r>
    <x v="52"/>
    <s v="ECS"/>
    <s v="1116-NC-CONOVER-NC-NC"/>
    <x v="2"/>
    <n v="0.40799999999999997"/>
    <n v="105.5"/>
  </r>
  <r>
    <x v="52"/>
    <s v="ECS"/>
    <s v="1116-NC-CONOVER-NC-ND"/>
    <x v="2"/>
    <n v="1.2E-2"/>
    <n v="224.1"/>
  </r>
  <r>
    <x v="52"/>
    <s v="ECS"/>
    <s v="1116-NC-CONOVER-NC-NE"/>
    <x v="2"/>
    <n v="0.28599999999999998"/>
    <n v="284.89999999999998"/>
  </r>
  <r>
    <x v="52"/>
    <s v="ECS"/>
    <s v="1116-NC-CONOVER-NC-NH"/>
    <x v="2"/>
    <n v="0.27800000000000002"/>
    <n v="152.9"/>
  </r>
  <r>
    <x v="52"/>
    <s v="ECS"/>
    <s v="1116-NC-CONOVER-NC-NJ"/>
    <x v="1"/>
    <n v="0.53800000000000003"/>
    <n v="250"/>
  </r>
  <r>
    <x v="52"/>
    <s v="ECS"/>
    <s v="1116-NC-CONOVER-NC-NM"/>
    <x v="1"/>
    <n v="0.443"/>
    <n v="155"/>
  </r>
  <r>
    <x v="52"/>
    <s v="ECS"/>
    <s v="1116-NC-CONOVER-NC-NV"/>
    <x v="2"/>
    <n v="0.42"/>
    <n v="187.4"/>
  </r>
  <r>
    <x v="52"/>
    <s v="ECS"/>
    <s v="1116-NC-CONOVER-NC-NY"/>
    <x v="2"/>
    <n v="0.307"/>
    <n v="146.5"/>
  </r>
  <r>
    <x v="52"/>
    <s v="ECS"/>
    <s v="1116-NC-CONOVER-NC-OH"/>
    <x v="1"/>
    <n v="0.46600000000000003"/>
    <n v="216"/>
  </r>
  <r>
    <x v="52"/>
    <s v="ECS"/>
    <s v="1116-NC-CONOVER-NC-OK"/>
    <x v="1"/>
    <n v="0.315"/>
    <n v="375"/>
  </r>
  <r>
    <x v="52"/>
    <s v="ECS"/>
    <s v="1116-NC-CONOVER-NC-ON"/>
    <x v="2"/>
    <n v="0.67700000000000005"/>
    <n v="190.4"/>
  </r>
  <r>
    <x v="52"/>
    <s v="ECS"/>
    <s v="1116-NC-CONOVER-NC-OR"/>
    <x v="1"/>
    <n v="0.28000000000000003"/>
    <n v="300"/>
  </r>
  <r>
    <x v="52"/>
    <s v="ECS"/>
    <s v="1116-NC-CONOVER-NC-PA"/>
    <x v="2"/>
    <n v="0.498"/>
    <n v="225.8"/>
  </r>
  <r>
    <x v="52"/>
    <s v="ECS"/>
    <s v="1116-NC-CONOVER-NC-QC"/>
    <x v="0"/>
    <n v="0.39"/>
    <n v="172"/>
  </r>
  <r>
    <x v="52"/>
    <s v="ECS"/>
    <s v="1116-NC-CONOVER-NC-RI"/>
    <x v="1"/>
    <n v="0.51800000000000002"/>
    <n v="250"/>
  </r>
  <r>
    <x v="52"/>
    <s v="ECS"/>
    <s v="1116-NC-CONOVER-NC-SC"/>
    <x v="1"/>
    <n v="0.38300000000000001"/>
    <n v="122.8"/>
  </r>
  <r>
    <x v="52"/>
    <s v="ECS"/>
    <s v="1116-NC-CONOVER-NC-SD"/>
    <x v="2"/>
    <n v="0.27400000000000002"/>
    <n v="181.6"/>
  </r>
  <r>
    <x v="52"/>
    <s v="ECS"/>
    <s v="1116-NC-CONOVER-NC-SK"/>
    <x v="0"/>
    <n v="0.24"/>
    <n v="215"/>
  </r>
  <r>
    <x v="52"/>
    <s v="ECS"/>
    <s v="1116-NC-CONOVER-NC-TN"/>
    <x v="2"/>
    <n v="0.439"/>
    <n v="157"/>
  </r>
  <r>
    <x v="52"/>
    <s v="ECS"/>
    <s v="1116-NC-CONOVER-NC-TX"/>
    <x v="1"/>
    <n v="0.436"/>
    <n v="337.5"/>
  </r>
  <r>
    <x v="52"/>
    <s v="ECS"/>
    <s v="1116-NC-CONOVER-NC-UT"/>
    <x v="2"/>
    <n v="0.32800000000000001"/>
    <n v="165.8"/>
  </r>
  <r>
    <x v="52"/>
    <s v="ECS"/>
    <s v="1116-NC-CONOVER-NC-VA"/>
    <x v="2"/>
    <n v="0.27"/>
    <n v="144.9"/>
  </r>
  <r>
    <x v="52"/>
    <s v="ECS"/>
    <s v="1116-NC-CONOVER-NC-VT"/>
    <x v="1"/>
    <n v="0.16"/>
    <n v="300"/>
  </r>
  <r>
    <x v="52"/>
    <s v="ECS"/>
    <s v="1116-NC-CONOVER-NC-WA"/>
    <x v="2"/>
    <n v="0.36599999999999999"/>
    <n v="247.2"/>
  </r>
  <r>
    <x v="52"/>
    <s v="ECS"/>
    <s v="1116-NC-CONOVER-NC-WI"/>
    <x v="2"/>
    <n v="0.436"/>
    <n v="212.8"/>
  </r>
  <r>
    <x v="52"/>
    <s v="ECS"/>
    <s v="1116-NC-CONOVER-NC-WV"/>
    <x v="2"/>
    <n v="0.25600000000000001"/>
    <n v="146.30000000000001"/>
  </r>
  <r>
    <x v="52"/>
    <s v="ECS"/>
    <s v="1116-NC-CONOVER-NC-WY"/>
    <x v="2"/>
    <n v="1.2E-2"/>
    <n v="224.1"/>
  </r>
  <r>
    <x v="53"/>
    <s v="ECS"/>
    <s v="1118-AR-FORT SMITH-AB-AR"/>
    <x v="0"/>
    <n v="0.24"/>
    <n v="215"/>
  </r>
  <r>
    <x v="53"/>
    <s v="ECS"/>
    <s v="1118-AR-FORT SMITH-AL-AR"/>
    <x v="1"/>
    <n v="0.23100000000000001"/>
    <n v="122.5"/>
  </r>
  <r>
    <x v="53"/>
    <s v="ECS"/>
    <s v="1118-AR-FORT SMITH-AR-AR"/>
    <x v="2"/>
    <n v="7.0000000000000007E-2"/>
    <n v="147"/>
  </r>
  <r>
    <x v="53"/>
    <s v="ECS"/>
    <s v="1118-AR-FORT SMITH-AZ-AR"/>
    <x v="2"/>
    <n v="7.0000000000000007E-2"/>
    <n v="211"/>
  </r>
  <r>
    <x v="53"/>
    <s v="ECS"/>
    <s v="1118-AR-FORT SMITH-BC-AR"/>
    <x v="0"/>
    <n v="0.24"/>
    <n v="215"/>
  </r>
  <r>
    <x v="53"/>
    <s v="ECS"/>
    <s v="1118-AR-FORT SMITH-CA-AR"/>
    <x v="1"/>
    <n v="0.437"/>
    <n v="155"/>
  </r>
  <r>
    <x v="53"/>
    <s v="ECS"/>
    <s v="1118-AR-FORT SMITH-CO-AR"/>
    <x v="1"/>
    <n v="0.126"/>
    <n v="135"/>
  </r>
  <r>
    <x v="53"/>
    <s v="ECS"/>
    <s v="1118-AR-FORT SMITH-CT-AR"/>
    <x v="2"/>
    <n v="7.0000000000000007E-2"/>
    <n v="211"/>
  </r>
  <r>
    <x v="53"/>
    <s v="ECS"/>
    <s v="1118-AR-FORT SMITH-DC-AR"/>
    <x v="2"/>
    <n v="7.0000000000000007E-2"/>
    <n v="186"/>
  </r>
  <r>
    <x v="53"/>
    <s v="ECS"/>
    <s v="1118-AR-FORT SMITH-DE-AR"/>
    <x v="2"/>
    <n v="7.0000000000000007E-2"/>
    <n v="186"/>
  </r>
  <r>
    <x v="53"/>
    <s v="ECS"/>
    <s v="1118-AR-FORT SMITH-FL-AR"/>
    <x v="2"/>
    <n v="0.25600000000000001"/>
    <n v="133.6"/>
  </r>
  <r>
    <x v="53"/>
    <s v="ECS"/>
    <s v="1118-AR-FORT SMITH-GA-AR"/>
    <x v="2"/>
    <n v="0.36499999999999999"/>
    <n v="174.3"/>
  </r>
  <r>
    <x v="53"/>
    <s v="ECS"/>
    <s v="1118-AR-FORT SMITH-IA-AR"/>
    <x v="2"/>
    <n v="7.0000000000000007E-2"/>
    <n v="186"/>
  </r>
  <r>
    <x v="53"/>
    <s v="ECS"/>
    <s v="1118-AR-FORT SMITH-ID-AR"/>
    <x v="2"/>
    <n v="7.0000000000000007E-2"/>
    <n v="211"/>
  </r>
  <r>
    <x v="53"/>
    <s v="ECS"/>
    <s v="1118-AR-FORT SMITH-IL-AR"/>
    <x v="1"/>
    <n v="0.53900000000000003"/>
    <n v="300"/>
  </r>
  <r>
    <x v="53"/>
    <s v="ECS"/>
    <s v="1118-AR-FORT SMITH-IN-AR"/>
    <x v="1"/>
    <n v="0.255"/>
    <n v="122.5"/>
  </r>
  <r>
    <x v="53"/>
    <s v="ECS"/>
    <s v="1118-AR-FORT SMITH-KS-AR"/>
    <x v="2"/>
    <n v="7.0000000000000007E-2"/>
    <n v="147"/>
  </r>
  <r>
    <x v="53"/>
    <s v="ECS"/>
    <s v="1118-AR-FORT SMITH-KY-AR"/>
    <x v="2"/>
    <n v="0.251"/>
    <n v="143.80000000000001"/>
  </r>
  <r>
    <x v="53"/>
    <s v="ECS"/>
    <s v="1118-AR-FORT SMITH-LA-AR"/>
    <x v="1"/>
    <n v="0.39"/>
    <n v="122.5"/>
  </r>
  <r>
    <x v="53"/>
    <s v="ECS"/>
    <s v="1118-AR-FORT SMITH-MA-AR"/>
    <x v="2"/>
    <n v="7.0000000000000007E-2"/>
    <n v="211"/>
  </r>
  <r>
    <x v="53"/>
    <s v="ECS"/>
    <s v="1118-AR-FORT SMITH-MB-AR"/>
    <x v="0"/>
    <n v="0.24"/>
    <n v="215"/>
  </r>
  <r>
    <x v="53"/>
    <s v="ECS"/>
    <s v="1118-AR-FORT SMITH-MD-AR"/>
    <x v="1"/>
    <n v="0.21199999999999999"/>
    <n v="155"/>
  </r>
  <r>
    <x v="53"/>
    <s v="ECS"/>
    <s v="1118-AR-FORT SMITH-ME-AR"/>
    <x v="2"/>
    <n v="7.0000000000000007E-2"/>
    <n v="211"/>
  </r>
  <r>
    <x v="53"/>
    <s v="ECS"/>
    <s v="1118-AR-FORT SMITH-MI-AR"/>
    <x v="2"/>
    <n v="0.247"/>
    <n v="149.6"/>
  </r>
  <r>
    <x v="53"/>
    <s v="ECS"/>
    <s v="1118-AR-FORT SMITH-MN-AR"/>
    <x v="2"/>
    <n v="7.0000000000000007E-2"/>
    <n v="186"/>
  </r>
  <r>
    <x v="53"/>
    <s v="ECS"/>
    <s v="1118-AR-FORT SMITH-MO-AR"/>
    <x v="2"/>
    <n v="0.39300000000000002"/>
    <n v="160.30000000000001"/>
  </r>
  <r>
    <x v="53"/>
    <s v="ECS"/>
    <s v="1118-AR-FORT SMITH-MS-AR"/>
    <x v="1"/>
    <n v="0.52"/>
    <n v="141.30000000000001"/>
  </r>
  <r>
    <x v="53"/>
    <s v="ECS"/>
    <s v="1118-AR-FORT SMITH-MT-AR"/>
    <x v="2"/>
    <n v="7.0000000000000007E-2"/>
    <n v="211"/>
  </r>
  <r>
    <x v="53"/>
    <s v="ECS"/>
    <s v="1118-AR-FORT SMITH-NC-AR"/>
    <x v="1"/>
    <n v="0.55700000000000005"/>
    <n v="254.5"/>
  </r>
  <r>
    <x v="53"/>
    <s v="ECS"/>
    <s v="1118-AR-FORT SMITH-ND-AR"/>
    <x v="2"/>
    <n v="7.0000000000000007E-2"/>
    <n v="186"/>
  </r>
  <r>
    <x v="53"/>
    <s v="ECS"/>
    <s v="1118-AR-FORT SMITH-NE-AR"/>
    <x v="2"/>
    <n v="7.0000000000000007E-2"/>
    <n v="186"/>
  </r>
  <r>
    <x v="53"/>
    <s v="ECS"/>
    <s v="1118-AR-FORT SMITH-NH-AR"/>
    <x v="2"/>
    <n v="7.0000000000000007E-2"/>
    <n v="211"/>
  </r>
  <r>
    <x v="53"/>
    <s v="ECS"/>
    <s v="1118-AR-FORT SMITH-NJ-AR"/>
    <x v="2"/>
    <n v="1.9E-2"/>
    <n v="175.5"/>
  </r>
  <r>
    <x v="53"/>
    <s v="ECS"/>
    <s v="1118-AR-FORT SMITH-NM-AR"/>
    <x v="2"/>
    <n v="7.0000000000000007E-2"/>
    <n v="186"/>
  </r>
  <r>
    <x v="53"/>
    <s v="ECS"/>
    <s v="1118-AR-FORT SMITH-NV-AR"/>
    <x v="2"/>
    <n v="-0.498"/>
    <n v="186.7"/>
  </r>
  <r>
    <x v="53"/>
    <s v="ECS"/>
    <s v="1118-AR-FORT SMITH-NY-AR"/>
    <x v="2"/>
    <n v="7.0000000000000007E-2"/>
    <n v="186"/>
  </r>
  <r>
    <x v="53"/>
    <s v="ECS"/>
    <s v="1118-AR-FORT SMITH-OH-AR"/>
    <x v="1"/>
    <n v="0.38900000000000001"/>
    <n v="137.80000000000001"/>
  </r>
  <r>
    <x v="53"/>
    <s v="ECS"/>
    <s v="1118-AR-FORT SMITH-OK-AR"/>
    <x v="2"/>
    <n v="0.48"/>
    <n v="90.5"/>
  </r>
  <r>
    <x v="53"/>
    <s v="ECS"/>
    <s v="1118-AR-FORT SMITH-ON-AR"/>
    <x v="0"/>
    <n v="0.39"/>
    <n v="172"/>
  </r>
  <r>
    <x v="53"/>
    <s v="ECS"/>
    <s v="1118-AR-FORT SMITH-OR-AR"/>
    <x v="2"/>
    <n v="7.0000000000000007E-2"/>
    <n v="242"/>
  </r>
  <r>
    <x v="53"/>
    <s v="ECS"/>
    <s v="1118-AR-FORT SMITH-PA-AR"/>
    <x v="1"/>
    <n v="0.48899999999999999"/>
    <n v="155"/>
  </r>
  <r>
    <x v="53"/>
    <s v="ECS"/>
    <s v="1118-AR-FORT SMITH-QC-AR"/>
    <x v="0"/>
    <n v="0.39"/>
    <n v="172"/>
  </r>
  <r>
    <x v="53"/>
    <s v="ECS"/>
    <s v="1118-AR-FORT SMITH-RI-AR"/>
    <x v="2"/>
    <n v="7.0000000000000007E-2"/>
    <n v="211"/>
  </r>
  <r>
    <x v="53"/>
    <s v="ECS"/>
    <s v="1118-AR-FORT SMITH-SC-AR"/>
    <x v="1"/>
    <n v="0.16"/>
    <n v="300"/>
  </r>
  <r>
    <x v="53"/>
    <s v="ECS"/>
    <s v="1118-AR-FORT SMITH-SD-AR"/>
    <x v="2"/>
    <n v="7.0000000000000007E-2"/>
    <n v="186"/>
  </r>
  <r>
    <x v="53"/>
    <s v="ECS"/>
    <s v="1118-AR-FORT SMITH-SK-AR"/>
    <x v="0"/>
    <n v="0.24"/>
    <n v="215"/>
  </r>
  <r>
    <x v="53"/>
    <s v="ECS"/>
    <s v="1118-AR-FORT SMITH-TN-AR"/>
    <x v="2"/>
    <n v="0.49"/>
    <n v="138.30000000000001"/>
  </r>
  <r>
    <x v="53"/>
    <s v="ECS"/>
    <s v="1118-AR-FORT SMITH-TX-AR"/>
    <x v="2"/>
    <n v="0.58499999999999996"/>
    <n v="176.5"/>
  </r>
  <r>
    <x v="53"/>
    <s v="ECS"/>
    <s v="1118-AR-FORT SMITH-UT-AR"/>
    <x v="2"/>
    <n v="7.0000000000000007E-2"/>
    <n v="211"/>
  </r>
  <r>
    <x v="53"/>
    <s v="ECS"/>
    <s v="1118-AR-FORT SMITH-VA-AR"/>
    <x v="2"/>
    <n v="7.0000000000000007E-2"/>
    <n v="186"/>
  </r>
  <r>
    <x v="53"/>
    <s v="ECS"/>
    <s v="1118-AR-FORT SMITH-VT-AR"/>
    <x v="2"/>
    <n v="7.0000000000000007E-2"/>
    <n v="211"/>
  </r>
  <r>
    <x v="53"/>
    <s v="ECS"/>
    <s v="1118-AR-FORT SMITH-WA-AR"/>
    <x v="2"/>
    <n v="7.0000000000000007E-2"/>
    <n v="242"/>
  </r>
  <r>
    <x v="53"/>
    <s v="ECS"/>
    <s v="1118-AR-FORT SMITH-WI-AR"/>
    <x v="2"/>
    <n v="7.0000000000000007E-2"/>
    <n v="186"/>
  </r>
  <r>
    <x v="53"/>
    <s v="ECS"/>
    <s v="1118-AR-FORT SMITH-WV-AR"/>
    <x v="2"/>
    <n v="7.0000000000000007E-2"/>
    <n v="186"/>
  </r>
  <r>
    <x v="53"/>
    <s v="ECS"/>
    <s v="1118-AR-FORT SMITH-WY-AR"/>
    <x v="1"/>
    <n v="-0.14000000000000001"/>
    <n v="276"/>
  </r>
  <r>
    <x v="53"/>
    <s v="ECS"/>
    <s v="1118-AR-FORT SMITH-AR-AB"/>
    <x v="0"/>
    <n v="0.24"/>
    <n v="215"/>
  </r>
  <r>
    <x v="53"/>
    <s v="ECS"/>
    <s v="1118-AR-FORT SMITH-AR-AL"/>
    <x v="2"/>
    <n v="1.2E-2"/>
    <n v="156.1"/>
  </r>
  <r>
    <x v="53"/>
    <s v="ECS"/>
    <s v="1118-AR-FORT SMITH-AR-AR"/>
    <x v="2"/>
    <n v="7.0000000000000007E-2"/>
    <n v="147"/>
  </r>
  <r>
    <x v="53"/>
    <s v="ECS"/>
    <s v="1118-AR-FORT SMITH-AR-AZ"/>
    <x v="1"/>
    <n v="0.41799999999999998"/>
    <n v="129"/>
  </r>
  <r>
    <x v="53"/>
    <s v="ECS"/>
    <s v="1118-AR-FORT SMITH-AR-BC"/>
    <x v="0"/>
    <n v="0.24"/>
    <n v="215"/>
  </r>
  <r>
    <x v="53"/>
    <s v="ECS"/>
    <s v="1118-AR-FORT SMITH-AR-CA"/>
    <x v="1"/>
    <n v="0.38100000000000001"/>
    <n v="155"/>
  </r>
  <r>
    <x v="53"/>
    <s v="ECS"/>
    <s v="1118-AR-FORT SMITH-AR-CO"/>
    <x v="2"/>
    <n v="7.0000000000000007E-2"/>
    <n v="186"/>
  </r>
  <r>
    <x v="53"/>
    <s v="ECS"/>
    <s v="1118-AR-FORT SMITH-AR-CT"/>
    <x v="2"/>
    <n v="7.0000000000000007E-2"/>
    <n v="211"/>
  </r>
  <r>
    <x v="53"/>
    <s v="ECS"/>
    <s v="1118-AR-FORT SMITH-AR-DC"/>
    <x v="2"/>
    <n v="7.0000000000000007E-2"/>
    <n v="186"/>
  </r>
  <r>
    <x v="53"/>
    <s v="ECS"/>
    <s v="1118-AR-FORT SMITH-AR-DE"/>
    <x v="2"/>
    <n v="7.0000000000000007E-2"/>
    <n v="186"/>
  </r>
  <r>
    <x v="53"/>
    <s v="ECS"/>
    <s v="1118-AR-FORT SMITH-AR-FL"/>
    <x v="2"/>
    <n v="0.26600000000000001"/>
    <n v="171.9"/>
  </r>
  <r>
    <x v="53"/>
    <s v="ECS"/>
    <s v="1118-AR-FORT SMITH-AR-GA"/>
    <x v="2"/>
    <n v="0.371"/>
    <n v="177"/>
  </r>
  <r>
    <x v="53"/>
    <s v="ECS"/>
    <s v="1118-AR-FORT SMITH-AR-IA"/>
    <x v="2"/>
    <n v="0.28999999999999998"/>
    <n v="133.6"/>
  </r>
  <r>
    <x v="53"/>
    <s v="ECS"/>
    <s v="1118-AR-FORT SMITH-AR-ID"/>
    <x v="2"/>
    <n v="7.0000000000000007E-2"/>
    <n v="211"/>
  </r>
  <r>
    <x v="53"/>
    <s v="ECS"/>
    <s v="1118-AR-FORT SMITH-AR-IL"/>
    <x v="2"/>
    <n v="0.5"/>
    <n v="134.4"/>
  </r>
  <r>
    <x v="53"/>
    <s v="ECS"/>
    <s v="1118-AR-FORT SMITH-AR-IN"/>
    <x v="2"/>
    <n v="0.434"/>
    <n v="129.80000000000001"/>
  </r>
  <r>
    <x v="53"/>
    <s v="ECS"/>
    <s v="1118-AR-FORT SMITH-AR-KS"/>
    <x v="1"/>
    <n v="0.372"/>
    <n v="122.5"/>
  </r>
  <r>
    <x v="53"/>
    <s v="ECS"/>
    <s v="1118-AR-FORT SMITH-AR-KY"/>
    <x v="2"/>
    <n v="1.2E-2"/>
    <n v="156.1"/>
  </r>
  <r>
    <x v="53"/>
    <s v="ECS"/>
    <s v="1118-AR-FORT SMITH-AR-LA"/>
    <x v="2"/>
    <n v="7.0000000000000007E-2"/>
    <n v="147"/>
  </r>
  <r>
    <x v="53"/>
    <s v="ECS"/>
    <s v="1118-AR-FORT SMITH-AR-MA"/>
    <x v="2"/>
    <n v="7.0000000000000007E-2"/>
    <n v="211"/>
  </r>
  <r>
    <x v="53"/>
    <s v="ECS"/>
    <s v="1118-AR-FORT SMITH-AR-MB"/>
    <x v="0"/>
    <n v="0.24"/>
    <n v="215"/>
  </r>
  <r>
    <x v="53"/>
    <s v="ECS"/>
    <s v="1118-AR-FORT SMITH-AR-MD"/>
    <x v="1"/>
    <n v="0.34399999999999997"/>
    <n v="129"/>
  </r>
  <r>
    <x v="53"/>
    <s v="ECS"/>
    <s v="1118-AR-FORT SMITH-AR-ME"/>
    <x v="2"/>
    <n v="7.0000000000000007E-2"/>
    <n v="211"/>
  </r>
  <r>
    <x v="53"/>
    <s v="ECS"/>
    <s v="1118-AR-FORT SMITH-AR-MI"/>
    <x v="2"/>
    <n v="1.2E-2"/>
    <n v="197.5"/>
  </r>
  <r>
    <x v="53"/>
    <s v="ECS"/>
    <s v="1118-AR-FORT SMITH-AR-MN"/>
    <x v="2"/>
    <n v="1.2E-2"/>
    <n v="197.5"/>
  </r>
  <r>
    <x v="53"/>
    <s v="ECS"/>
    <s v="1118-AR-FORT SMITH-AR-MO"/>
    <x v="2"/>
    <n v="0.51400000000000001"/>
    <n v="133.6"/>
  </r>
  <r>
    <x v="53"/>
    <s v="ECS"/>
    <s v="1118-AR-FORT SMITH-AR-MS"/>
    <x v="1"/>
    <n v="0.51"/>
    <n v="90.3"/>
  </r>
  <r>
    <x v="53"/>
    <s v="ECS"/>
    <s v="1118-AR-FORT SMITH-AR-MT"/>
    <x v="2"/>
    <n v="7.0000000000000007E-2"/>
    <n v="211"/>
  </r>
  <r>
    <x v="53"/>
    <s v="ECS"/>
    <s v="1118-AR-FORT SMITH-AR-NC"/>
    <x v="1"/>
    <n v="0.50600000000000001"/>
    <n v="89"/>
  </r>
  <r>
    <x v="53"/>
    <s v="ECS"/>
    <s v="1118-AR-FORT SMITH-AR-ND"/>
    <x v="2"/>
    <n v="7.0000000000000007E-2"/>
    <n v="186"/>
  </r>
  <r>
    <x v="53"/>
    <s v="ECS"/>
    <s v="1118-AR-FORT SMITH-AR-NE"/>
    <x v="2"/>
    <n v="7.0000000000000007E-2"/>
    <n v="186"/>
  </r>
  <r>
    <x v="53"/>
    <s v="ECS"/>
    <s v="1118-AR-FORT SMITH-AR-NH"/>
    <x v="2"/>
    <n v="7.0000000000000007E-2"/>
    <n v="211"/>
  </r>
  <r>
    <x v="53"/>
    <s v="ECS"/>
    <s v="1118-AR-FORT SMITH-AR-NJ"/>
    <x v="2"/>
    <n v="0.33100000000000002"/>
    <n v="182.2"/>
  </r>
  <r>
    <x v="53"/>
    <s v="ECS"/>
    <s v="1118-AR-FORT SMITH-AR-NM"/>
    <x v="2"/>
    <n v="7.0000000000000007E-2"/>
    <n v="186"/>
  </r>
  <r>
    <x v="53"/>
    <s v="ECS"/>
    <s v="1118-AR-FORT SMITH-AR-NV"/>
    <x v="1"/>
    <n v="-0.68"/>
    <n v="300"/>
  </r>
  <r>
    <x v="53"/>
    <s v="ECS"/>
    <s v="1118-AR-FORT SMITH-AR-NY"/>
    <x v="2"/>
    <n v="0.121"/>
    <n v="180"/>
  </r>
  <r>
    <x v="53"/>
    <s v="ECS"/>
    <s v="1118-AR-FORT SMITH-AR-OH"/>
    <x v="2"/>
    <n v="0.52200000000000002"/>
    <n v="232.2"/>
  </r>
  <r>
    <x v="53"/>
    <s v="ECS"/>
    <s v="1118-AR-FORT SMITH-AR-OK"/>
    <x v="1"/>
    <n v="0.16"/>
    <n v="143.30000000000001"/>
  </r>
  <r>
    <x v="53"/>
    <s v="ECS"/>
    <s v="1118-AR-FORT SMITH-AR-ON"/>
    <x v="0"/>
    <n v="0.39"/>
    <n v="172"/>
  </r>
  <r>
    <x v="53"/>
    <s v="ECS"/>
    <s v="1118-AR-FORT SMITH-AR-OR"/>
    <x v="2"/>
    <n v="7.0000000000000007E-2"/>
    <n v="242"/>
  </r>
  <r>
    <x v="53"/>
    <s v="ECS"/>
    <s v="1118-AR-FORT SMITH-AR-PA"/>
    <x v="1"/>
    <n v="0.432"/>
    <n v="155"/>
  </r>
  <r>
    <x v="53"/>
    <s v="ECS"/>
    <s v="1118-AR-FORT SMITH-AR-QC"/>
    <x v="0"/>
    <n v="0.39"/>
    <n v="172"/>
  </r>
  <r>
    <x v="53"/>
    <s v="ECS"/>
    <s v="1118-AR-FORT SMITH-AR-RI"/>
    <x v="2"/>
    <n v="7.0000000000000007E-2"/>
    <n v="211"/>
  </r>
  <r>
    <x v="53"/>
    <s v="ECS"/>
    <s v="1118-AR-FORT SMITH-AR-SC"/>
    <x v="2"/>
    <n v="0.44600000000000001"/>
    <n v="182.2"/>
  </r>
  <r>
    <x v="53"/>
    <s v="ECS"/>
    <s v="1118-AR-FORT SMITH-AR-SD"/>
    <x v="2"/>
    <n v="7.0000000000000007E-2"/>
    <n v="186"/>
  </r>
  <r>
    <x v="53"/>
    <s v="ECS"/>
    <s v="1118-AR-FORT SMITH-AR-SK"/>
    <x v="0"/>
    <n v="0.24"/>
    <n v="215"/>
  </r>
  <r>
    <x v="53"/>
    <s v="ECS"/>
    <s v="1118-AR-FORT SMITH-AR-TN"/>
    <x v="2"/>
    <n v="0.42399999999999999"/>
    <n v="115.9"/>
  </r>
  <r>
    <x v="53"/>
    <s v="ECS"/>
    <s v="1118-AR-FORT SMITH-AR-TX"/>
    <x v="1"/>
    <n v="0.49199999999999999"/>
    <n v="202.3"/>
  </r>
  <r>
    <x v="53"/>
    <s v="ECS"/>
    <s v="1118-AR-FORT SMITH-AR-UT"/>
    <x v="2"/>
    <n v="0.191"/>
    <n v="145.19999999999999"/>
  </r>
  <r>
    <x v="53"/>
    <s v="ECS"/>
    <s v="1118-AR-FORT SMITH-AR-VA"/>
    <x v="1"/>
    <n v="0.69799999999999995"/>
    <n v="360"/>
  </r>
  <r>
    <x v="53"/>
    <s v="ECS"/>
    <s v="1118-AR-FORT SMITH-AR-VT"/>
    <x v="2"/>
    <n v="7.0000000000000007E-2"/>
    <n v="211"/>
  </r>
  <r>
    <x v="53"/>
    <s v="ECS"/>
    <s v="1118-AR-FORT SMITH-AR-WA"/>
    <x v="2"/>
    <n v="0.14299999999999999"/>
    <n v="277.60000000000002"/>
  </r>
  <r>
    <x v="53"/>
    <s v="ECS"/>
    <s v="1118-AR-FORT SMITH-AR-WI"/>
    <x v="2"/>
    <n v="7.0000000000000007E-2"/>
    <n v="186"/>
  </r>
  <r>
    <x v="53"/>
    <s v="ECS"/>
    <s v="1118-AR-FORT SMITH-AR-WV"/>
    <x v="2"/>
    <n v="1.2E-2"/>
    <n v="197.5"/>
  </r>
  <r>
    <x v="53"/>
    <s v="ECS"/>
    <s v="1118-AR-FORT SMITH-AR-WY"/>
    <x v="2"/>
    <n v="7.0000000000000007E-2"/>
    <n v="186"/>
  </r>
  <r>
    <x v="54"/>
    <s v="ECS"/>
    <s v="1120-GA-NEWNAN-AB-GA"/>
    <x v="0"/>
    <n v="0.24"/>
    <n v="215"/>
  </r>
  <r>
    <x v="54"/>
    <s v="ECS"/>
    <s v="1120-GA-NEWNAN-AL-GA"/>
    <x v="2"/>
    <n v="0.53"/>
    <n v="133.6"/>
  </r>
  <r>
    <x v="54"/>
    <s v="ECS"/>
    <s v="1120-GA-NEWNAN-AR-GA"/>
    <x v="2"/>
    <n v="0.371"/>
    <n v="177"/>
  </r>
  <r>
    <x v="54"/>
    <s v="ECS"/>
    <s v="1120-GA-NEWNAN-AZ-GA"/>
    <x v="1"/>
    <n v="6.9000000000000006E-2"/>
    <n v="170"/>
  </r>
  <r>
    <x v="54"/>
    <s v="ECS"/>
    <s v="1120-GA-NEWNAN-BC-GA"/>
    <x v="0"/>
    <n v="0.24"/>
    <n v="215"/>
  </r>
  <r>
    <x v="54"/>
    <s v="ECS"/>
    <s v="1120-GA-NEWNAN-CA-GA"/>
    <x v="1"/>
    <n v="0.38800000000000001"/>
    <n v="180.8"/>
  </r>
  <r>
    <x v="54"/>
    <s v="ECS"/>
    <s v="1120-GA-NEWNAN-CO-GA"/>
    <x v="1"/>
    <n v="0.49"/>
    <n v="360"/>
  </r>
  <r>
    <x v="54"/>
    <s v="ECS"/>
    <s v="1120-GA-NEWNAN-CT-GA"/>
    <x v="1"/>
    <n v="0.16"/>
    <n v="300"/>
  </r>
  <r>
    <x v="54"/>
    <s v="ECS"/>
    <s v="1120-GA-NEWNAN-DC-GA"/>
    <x v="2"/>
    <n v="7.0000000000000007E-2"/>
    <n v="186"/>
  </r>
  <r>
    <x v="54"/>
    <s v="ECS"/>
    <s v="1120-GA-NEWNAN-DE-GA"/>
    <x v="2"/>
    <n v="7.0000000000000007E-2"/>
    <n v="186"/>
  </r>
  <r>
    <x v="54"/>
    <s v="ECS"/>
    <s v="1120-GA-NEWNAN-FL-GA"/>
    <x v="2"/>
    <n v="0.52100000000000002"/>
    <n v="158.1"/>
  </r>
  <r>
    <x v="54"/>
    <s v="ECS"/>
    <s v="1120-GA-NEWNAN-GA-GA"/>
    <x v="2"/>
    <n v="0.46899999999999997"/>
    <n v="133.80000000000001"/>
  </r>
  <r>
    <x v="54"/>
    <s v="ECS"/>
    <s v="1120-GA-NEWNAN-IA-GA"/>
    <x v="2"/>
    <n v="0.19700000000000001"/>
    <n v="162.30000000000001"/>
  </r>
  <r>
    <x v="54"/>
    <s v="ECS"/>
    <s v="1120-GA-NEWNAN-ID-GA"/>
    <x v="1"/>
    <n v="0.84799999999999998"/>
    <n v="180.8"/>
  </r>
  <r>
    <x v="54"/>
    <s v="ECS"/>
    <s v="1120-GA-NEWNAN-IL-GA"/>
    <x v="2"/>
    <n v="0.48799999999999999"/>
    <n v="235.9"/>
  </r>
  <r>
    <x v="54"/>
    <s v="ECS"/>
    <s v="1120-GA-NEWNAN-IN-GA"/>
    <x v="1"/>
    <n v="0.11"/>
    <n v="120"/>
  </r>
  <r>
    <x v="54"/>
    <s v="ECS"/>
    <s v="1120-GA-NEWNAN-KS-GA"/>
    <x v="2"/>
    <n v="7.0000000000000007E-2"/>
    <n v="186"/>
  </r>
  <r>
    <x v="54"/>
    <s v="ECS"/>
    <s v="1120-GA-NEWNAN-KY-GA"/>
    <x v="2"/>
    <n v="0.53200000000000003"/>
    <n v="168"/>
  </r>
  <r>
    <x v="54"/>
    <s v="ECS"/>
    <s v="1120-GA-NEWNAN-LA-GA"/>
    <x v="2"/>
    <n v="7.0000000000000007E-2"/>
    <n v="186"/>
  </r>
  <r>
    <x v="54"/>
    <s v="ECS"/>
    <s v="1120-GA-NEWNAN-MA-GA"/>
    <x v="2"/>
    <n v="7.0000000000000007E-2"/>
    <n v="186"/>
  </r>
  <r>
    <x v="54"/>
    <s v="ECS"/>
    <s v="1120-GA-NEWNAN-MB-GA"/>
    <x v="0"/>
    <n v="0.24"/>
    <n v="215"/>
  </r>
  <r>
    <x v="54"/>
    <s v="ECS"/>
    <s v="1120-GA-NEWNAN-MD-GA"/>
    <x v="2"/>
    <n v="0.42699999999999999"/>
    <n v="151.4"/>
  </r>
  <r>
    <x v="54"/>
    <s v="ECS"/>
    <s v="1120-GA-NEWNAN-ME-GA"/>
    <x v="2"/>
    <n v="7.0000000000000007E-2"/>
    <n v="211"/>
  </r>
  <r>
    <x v="54"/>
    <s v="ECS"/>
    <s v="1120-GA-NEWNAN-MI-GA"/>
    <x v="1"/>
    <n v="0.42"/>
    <n v="282.8"/>
  </r>
  <r>
    <x v="54"/>
    <s v="ECS"/>
    <s v="1120-GA-NEWNAN-MN-GA"/>
    <x v="2"/>
    <n v="7.0000000000000007E-2"/>
    <n v="186"/>
  </r>
  <r>
    <x v="54"/>
    <s v="ECS"/>
    <s v="1120-GA-NEWNAN-MO-GA"/>
    <x v="2"/>
    <n v="0.17699999999999999"/>
    <n v="214.8"/>
  </r>
  <r>
    <x v="54"/>
    <s v="ECS"/>
    <s v="1120-GA-NEWNAN-MS-GA"/>
    <x v="2"/>
    <n v="0.47699999999999998"/>
    <n v="213.1"/>
  </r>
  <r>
    <x v="54"/>
    <s v="ECS"/>
    <s v="1120-GA-NEWNAN-MT-GA"/>
    <x v="2"/>
    <n v="7.0000000000000007E-2"/>
    <n v="242"/>
  </r>
  <r>
    <x v="54"/>
    <s v="ECS"/>
    <s v="1120-GA-NEWNAN-NC-GA"/>
    <x v="2"/>
    <n v="0.13900000000000001"/>
    <n v="164.1"/>
  </r>
  <r>
    <x v="54"/>
    <s v="ECS"/>
    <s v="1120-GA-NEWNAN-ND-GA"/>
    <x v="2"/>
    <n v="7.0000000000000007E-2"/>
    <n v="211"/>
  </r>
  <r>
    <x v="54"/>
    <s v="ECS"/>
    <s v="1120-GA-NEWNAN-NE-GA"/>
    <x v="2"/>
    <n v="7.0000000000000007E-2"/>
    <n v="186"/>
  </r>
  <r>
    <x v="54"/>
    <s v="ECS"/>
    <s v="1120-GA-NEWNAN-NH-GA"/>
    <x v="2"/>
    <n v="7.0000000000000007E-2"/>
    <n v="186"/>
  </r>
  <r>
    <x v="54"/>
    <s v="ECS"/>
    <s v="1120-GA-NEWNAN-NJ-GA"/>
    <x v="2"/>
    <n v="7.0000000000000007E-2"/>
    <n v="186"/>
  </r>
  <r>
    <x v="54"/>
    <s v="ECS"/>
    <s v="1120-GA-NEWNAN-NM-GA"/>
    <x v="2"/>
    <n v="7.0000000000000007E-2"/>
    <n v="211"/>
  </r>
  <r>
    <x v="54"/>
    <s v="ECS"/>
    <s v="1120-GA-NEWNAN-NV-GA"/>
    <x v="2"/>
    <n v="7.0000000000000007E-2"/>
    <n v="242"/>
  </r>
  <r>
    <x v="54"/>
    <s v="ECS"/>
    <s v="1120-GA-NEWNAN-NY-GA"/>
    <x v="2"/>
    <n v="7.0000000000000007E-2"/>
    <n v="186"/>
  </r>
  <r>
    <x v="54"/>
    <s v="ECS"/>
    <s v="1120-GA-NEWNAN-OH-GA"/>
    <x v="2"/>
    <n v="0.13900000000000001"/>
    <n v="183.4"/>
  </r>
  <r>
    <x v="54"/>
    <s v="ECS"/>
    <s v="1120-GA-NEWNAN-OK-GA"/>
    <x v="2"/>
    <n v="0.30099999999999999"/>
    <n v="188.1"/>
  </r>
  <r>
    <x v="54"/>
    <s v="ECS"/>
    <s v="1120-GA-NEWNAN-ON-GA"/>
    <x v="0"/>
    <n v="0.39"/>
    <n v="172"/>
  </r>
  <r>
    <x v="54"/>
    <s v="ECS"/>
    <s v="1120-GA-NEWNAN-OR-GA"/>
    <x v="2"/>
    <n v="7.0000000000000007E-2"/>
    <n v="242"/>
  </r>
  <r>
    <x v="54"/>
    <s v="ECS"/>
    <s v="1120-GA-NEWNAN-PA-GA"/>
    <x v="1"/>
    <n v="0.58099999999999996"/>
    <n v="300"/>
  </r>
  <r>
    <x v="54"/>
    <s v="ECS"/>
    <s v="1120-GA-NEWNAN-QC-GA"/>
    <x v="0"/>
    <n v="0.39"/>
    <n v="172"/>
  </r>
  <r>
    <x v="54"/>
    <s v="ECS"/>
    <s v="1120-GA-NEWNAN-RI-GA"/>
    <x v="2"/>
    <n v="7.0000000000000007E-2"/>
    <n v="186"/>
  </r>
  <r>
    <x v="54"/>
    <s v="ECS"/>
    <s v="1120-GA-NEWNAN-SC-GA"/>
    <x v="2"/>
    <n v="0.47299999999999998"/>
    <n v="128.69999999999999"/>
  </r>
  <r>
    <x v="54"/>
    <s v="ECS"/>
    <s v="1120-GA-NEWNAN-SD-GA"/>
    <x v="2"/>
    <n v="7.0000000000000007E-2"/>
    <n v="211"/>
  </r>
  <r>
    <x v="54"/>
    <s v="ECS"/>
    <s v="1120-GA-NEWNAN-SK-GA"/>
    <x v="0"/>
    <n v="0.24"/>
    <n v="215"/>
  </r>
  <r>
    <x v="54"/>
    <s v="ECS"/>
    <s v="1120-GA-NEWNAN-TN-GA"/>
    <x v="2"/>
    <n v="0.56000000000000005"/>
    <n v="164.7"/>
  </r>
  <r>
    <x v="54"/>
    <s v="ECS"/>
    <s v="1120-GA-NEWNAN-TX-GA"/>
    <x v="1"/>
    <n v="0.57999999999999996"/>
    <n v="249"/>
  </r>
  <r>
    <x v="54"/>
    <s v="ECS"/>
    <s v="1120-GA-NEWNAN-UT-GA"/>
    <x v="2"/>
    <n v="-1.4E-2"/>
    <n v="227.2"/>
  </r>
  <r>
    <x v="54"/>
    <s v="ECS"/>
    <s v="1120-GA-NEWNAN-VA-GA"/>
    <x v="1"/>
    <n v="0.17299999999999999"/>
    <n v="102"/>
  </r>
  <r>
    <x v="54"/>
    <s v="ECS"/>
    <s v="1120-GA-NEWNAN-VT-GA"/>
    <x v="2"/>
    <n v="7.0000000000000007E-2"/>
    <n v="186"/>
  </r>
  <r>
    <x v="54"/>
    <s v="ECS"/>
    <s v="1120-GA-NEWNAN-WA-GA"/>
    <x v="2"/>
    <n v="0.27700000000000002"/>
    <n v="187.5"/>
  </r>
  <r>
    <x v="54"/>
    <s v="ECS"/>
    <s v="1120-GA-NEWNAN-WI-GA"/>
    <x v="2"/>
    <n v="0.34"/>
    <n v="206.3"/>
  </r>
  <r>
    <x v="54"/>
    <s v="ECS"/>
    <s v="1120-GA-NEWNAN-WV-GA"/>
    <x v="2"/>
    <n v="8.1000000000000003E-2"/>
    <n v="201.3"/>
  </r>
  <r>
    <x v="54"/>
    <s v="ECS"/>
    <s v="1120-GA-NEWNAN-WY-GA"/>
    <x v="2"/>
    <n v="7.0000000000000007E-2"/>
    <n v="211"/>
  </r>
  <r>
    <x v="54"/>
    <s v="ECS"/>
    <s v="1120-GA-NEWNAN-GA-AB"/>
    <x v="0"/>
    <n v="0.24"/>
    <n v="215"/>
  </r>
  <r>
    <x v="54"/>
    <s v="ECS"/>
    <s v="1120-GA-NEWNAN-GA-AL"/>
    <x v="2"/>
    <n v="0.32900000000000001"/>
    <n v="131.9"/>
  </r>
  <r>
    <x v="54"/>
    <s v="ECS"/>
    <s v="1120-GA-NEWNAN-GA-AR"/>
    <x v="2"/>
    <n v="0.36499999999999999"/>
    <n v="174.3"/>
  </r>
  <r>
    <x v="54"/>
    <s v="ECS"/>
    <s v="1120-GA-NEWNAN-GA-AZ"/>
    <x v="2"/>
    <n v="0.52600000000000002"/>
    <n v="162.5"/>
  </r>
  <r>
    <x v="54"/>
    <s v="ECS"/>
    <s v="1120-GA-NEWNAN-GA-BC"/>
    <x v="0"/>
    <n v="0.24"/>
    <n v="215"/>
  </r>
  <r>
    <x v="54"/>
    <s v="ECS"/>
    <s v="1120-GA-NEWNAN-GA-CA"/>
    <x v="1"/>
    <n v="0.41099999999999998"/>
    <n v="300"/>
  </r>
  <r>
    <x v="54"/>
    <s v="ECS"/>
    <s v="1120-GA-NEWNAN-GA-CO"/>
    <x v="2"/>
    <n v="1.7999999999999999E-2"/>
    <n v="198.3"/>
  </r>
  <r>
    <x v="54"/>
    <s v="ECS"/>
    <s v="1120-GA-NEWNAN-GA-CT"/>
    <x v="2"/>
    <n v="0.221"/>
    <n v="189.2"/>
  </r>
  <r>
    <x v="54"/>
    <s v="ECS"/>
    <s v="1120-GA-NEWNAN-GA-DC"/>
    <x v="2"/>
    <n v="7.0000000000000007E-2"/>
    <n v="186"/>
  </r>
  <r>
    <x v="54"/>
    <s v="ECS"/>
    <s v="1120-GA-NEWNAN-GA-DE"/>
    <x v="2"/>
    <n v="7.0000000000000007E-2"/>
    <n v="186"/>
  </r>
  <r>
    <x v="54"/>
    <s v="ECS"/>
    <s v="1120-GA-NEWNAN-GA-FL"/>
    <x v="2"/>
    <n v="0.44600000000000001"/>
    <n v="290"/>
  </r>
  <r>
    <x v="54"/>
    <s v="ECS"/>
    <s v="1120-GA-NEWNAN-GA-GA"/>
    <x v="0"/>
    <n v="0.17"/>
    <n v="124"/>
  </r>
  <r>
    <x v="54"/>
    <s v="ECS"/>
    <s v="1120-GA-NEWNAN-GA-IA"/>
    <x v="2"/>
    <n v="0.54300000000000004"/>
    <n v="125.6"/>
  </r>
  <r>
    <x v="54"/>
    <s v="ECS"/>
    <s v="1120-GA-NEWNAN-GA-ID"/>
    <x v="1"/>
    <n v="6.9000000000000006E-2"/>
    <n v="170"/>
  </r>
  <r>
    <x v="54"/>
    <s v="ECS"/>
    <s v="1120-GA-NEWNAN-GA-IL"/>
    <x v="2"/>
    <n v="0.58099999999999996"/>
    <n v="153.6"/>
  </r>
  <r>
    <x v="54"/>
    <s v="ECS"/>
    <s v="1120-GA-NEWNAN-GA-IN"/>
    <x v="1"/>
    <n v="0.47399999999999998"/>
    <n v="122.5"/>
  </r>
  <r>
    <x v="54"/>
    <s v="ECS"/>
    <s v="1120-GA-NEWNAN-GA-KS"/>
    <x v="2"/>
    <n v="0.38"/>
    <n v="128.5"/>
  </r>
  <r>
    <x v="54"/>
    <s v="ECS"/>
    <s v="1120-GA-NEWNAN-GA-KY"/>
    <x v="2"/>
    <n v="0.45200000000000001"/>
    <n v="138.69999999999999"/>
  </r>
  <r>
    <x v="54"/>
    <s v="ECS"/>
    <s v="1120-GA-NEWNAN-GA-LA"/>
    <x v="2"/>
    <n v="6.2E-2"/>
    <n v="183.8"/>
  </r>
  <r>
    <x v="54"/>
    <s v="ECS"/>
    <s v="1120-GA-NEWNAN-GA-MA"/>
    <x v="2"/>
    <n v="0.36499999999999999"/>
    <n v="173.7"/>
  </r>
  <r>
    <x v="54"/>
    <s v="ECS"/>
    <s v="1120-GA-NEWNAN-GA-MB"/>
    <x v="0"/>
    <n v="0.24"/>
    <n v="215"/>
  </r>
  <r>
    <x v="54"/>
    <s v="ECS"/>
    <s v="1120-GA-NEWNAN-GA-MD"/>
    <x v="1"/>
    <n v="0.38400000000000001"/>
    <n v="122.5"/>
  </r>
  <r>
    <x v="54"/>
    <s v="ECS"/>
    <s v="1120-GA-NEWNAN-GA-ME"/>
    <x v="1"/>
    <n v="0.58199999999999996"/>
    <n v="155"/>
  </r>
  <r>
    <x v="54"/>
    <s v="ECS"/>
    <s v="1120-GA-NEWNAN-GA-MI"/>
    <x v="2"/>
    <n v="0.54100000000000004"/>
    <n v="220.8"/>
  </r>
  <r>
    <x v="54"/>
    <s v="ECS"/>
    <s v="1120-GA-NEWNAN-GA-MN"/>
    <x v="1"/>
    <n v="0.50800000000000001"/>
    <n v="269.3"/>
  </r>
  <r>
    <x v="54"/>
    <s v="ECS"/>
    <s v="1120-GA-NEWNAN-GA-MO"/>
    <x v="2"/>
    <n v="0.317"/>
    <n v="241.7"/>
  </r>
  <r>
    <x v="54"/>
    <s v="ECS"/>
    <s v="1120-GA-NEWNAN-GA-MS"/>
    <x v="2"/>
    <n v="0.313"/>
    <n v="203.6"/>
  </r>
  <r>
    <x v="54"/>
    <s v="ECS"/>
    <s v="1120-GA-NEWNAN-GA-MT"/>
    <x v="2"/>
    <n v="7.0000000000000007E-2"/>
    <n v="242"/>
  </r>
  <r>
    <x v="54"/>
    <s v="ECS"/>
    <s v="1120-GA-NEWNAN-GA-NC"/>
    <x v="2"/>
    <n v="0.123"/>
    <n v="240.3"/>
  </r>
  <r>
    <x v="54"/>
    <s v="ECS"/>
    <s v="1120-GA-NEWNAN-GA-ND"/>
    <x v="2"/>
    <n v="7.0000000000000007E-2"/>
    <n v="211"/>
  </r>
  <r>
    <x v="54"/>
    <s v="ECS"/>
    <s v="1120-GA-NEWNAN-GA-NE"/>
    <x v="2"/>
    <n v="0.28000000000000003"/>
    <n v="161.19999999999999"/>
  </r>
  <r>
    <x v="54"/>
    <s v="ECS"/>
    <s v="1120-GA-NEWNAN-GA-NH"/>
    <x v="2"/>
    <n v="7.0000000000000007E-2"/>
    <n v="186"/>
  </r>
  <r>
    <x v="54"/>
    <s v="ECS"/>
    <s v="1120-GA-NEWNAN-GA-NJ"/>
    <x v="2"/>
    <n v="0.42"/>
    <n v="216.9"/>
  </r>
  <r>
    <x v="54"/>
    <s v="ECS"/>
    <s v="1120-GA-NEWNAN-GA-NM"/>
    <x v="1"/>
    <n v="0.46800000000000003"/>
    <n v="155"/>
  </r>
  <r>
    <x v="54"/>
    <s v="ECS"/>
    <s v="1120-GA-NEWNAN-GA-NV"/>
    <x v="2"/>
    <n v="-0.22500000000000001"/>
    <n v="222.5"/>
  </r>
  <r>
    <x v="54"/>
    <s v="ECS"/>
    <s v="1120-GA-NEWNAN-GA-NY"/>
    <x v="1"/>
    <n v="0.53300000000000003"/>
    <n v="237.5"/>
  </r>
  <r>
    <x v="54"/>
    <s v="ECS"/>
    <s v="1120-GA-NEWNAN-GA-OH"/>
    <x v="2"/>
    <n v="0.55500000000000005"/>
    <n v="169.7"/>
  </r>
  <r>
    <x v="54"/>
    <s v="ECS"/>
    <s v="1120-GA-NEWNAN-GA-OK"/>
    <x v="2"/>
    <n v="0.47399999999999998"/>
    <n v="154.5"/>
  </r>
  <r>
    <x v="54"/>
    <s v="ECS"/>
    <s v="1120-GA-NEWNAN-GA-ON"/>
    <x v="0"/>
    <n v="0.39"/>
    <n v="172"/>
  </r>
  <r>
    <x v="54"/>
    <s v="ECS"/>
    <s v="1120-GA-NEWNAN-GA-OR"/>
    <x v="2"/>
    <n v="0.34799999999999998"/>
    <n v="229.4"/>
  </r>
  <r>
    <x v="54"/>
    <s v="ECS"/>
    <s v="1120-GA-NEWNAN-GA-PA"/>
    <x v="1"/>
    <n v="0.48899999999999999"/>
    <n v="300"/>
  </r>
  <r>
    <x v="54"/>
    <s v="ECS"/>
    <s v="1120-GA-NEWNAN-GA-QC"/>
    <x v="0"/>
    <n v="0.39"/>
    <n v="172"/>
  </r>
  <r>
    <x v="54"/>
    <s v="ECS"/>
    <s v="1120-GA-NEWNAN-GA-RI"/>
    <x v="2"/>
    <n v="7.0000000000000007E-2"/>
    <n v="186"/>
  </r>
  <r>
    <x v="54"/>
    <s v="ECS"/>
    <s v="1120-GA-NEWNAN-GA-SC"/>
    <x v="2"/>
    <n v="0.47799999999999998"/>
    <n v="188.5"/>
  </r>
  <r>
    <x v="54"/>
    <s v="ECS"/>
    <s v="1120-GA-NEWNAN-GA-SD"/>
    <x v="2"/>
    <n v="-0.156"/>
    <n v="198.3"/>
  </r>
  <r>
    <x v="54"/>
    <s v="ECS"/>
    <s v="1120-GA-NEWNAN-GA-SK"/>
    <x v="0"/>
    <n v="0.24"/>
    <n v="215"/>
  </r>
  <r>
    <x v="54"/>
    <s v="ECS"/>
    <s v="1120-GA-NEWNAN-GA-TN"/>
    <x v="2"/>
    <n v="0.6"/>
    <n v="145.69999999999999"/>
  </r>
  <r>
    <x v="54"/>
    <s v="ECS"/>
    <s v="1120-GA-NEWNAN-GA-TX"/>
    <x v="2"/>
    <n v="0.46500000000000002"/>
    <n v="195"/>
  </r>
  <r>
    <x v="54"/>
    <s v="ECS"/>
    <s v="1120-GA-NEWNAN-GA-UT"/>
    <x v="1"/>
    <n v="0.52100000000000002"/>
    <n v="300"/>
  </r>
  <r>
    <x v="54"/>
    <s v="ECS"/>
    <s v="1120-GA-NEWNAN-GA-VA"/>
    <x v="2"/>
    <n v="0.38300000000000001"/>
    <n v="177.2"/>
  </r>
  <r>
    <x v="54"/>
    <s v="ECS"/>
    <s v="1120-GA-NEWNAN-GA-VT"/>
    <x v="1"/>
    <n v="-4.9000000000000002E-2"/>
    <n v="162"/>
  </r>
  <r>
    <x v="54"/>
    <s v="ECS"/>
    <s v="1120-GA-NEWNAN-GA-WA"/>
    <x v="2"/>
    <n v="0.125"/>
    <n v="162.19999999999999"/>
  </r>
  <r>
    <x v="54"/>
    <s v="ECS"/>
    <s v="1120-GA-NEWNAN-GA-WI"/>
    <x v="2"/>
    <n v="0.53300000000000003"/>
    <n v="155.80000000000001"/>
  </r>
  <r>
    <x v="54"/>
    <s v="ECS"/>
    <s v="1120-GA-NEWNAN-GA-WV"/>
    <x v="1"/>
    <n v="0.34399999999999997"/>
    <n v="122.5"/>
  </r>
  <r>
    <x v="54"/>
    <s v="ECS"/>
    <s v="1120-GA-NEWNAN-GA-WY"/>
    <x v="1"/>
    <n v="0.16"/>
    <n v="155"/>
  </r>
  <r>
    <x v="55"/>
    <s v="ECS"/>
    <s v="1121-GA-NEWNAN-AB-GA"/>
    <x v="0"/>
    <n v="0.24"/>
    <n v="215"/>
  </r>
  <r>
    <x v="55"/>
    <s v="ECS"/>
    <s v="1121-GA-NEWNAN-AL-GA"/>
    <x v="2"/>
    <n v="0.53"/>
    <n v="133.6"/>
  </r>
  <r>
    <x v="55"/>
    <s v="ECS"/>
    <s v="1121-GA-NEWNAN-AR-GA"/>
    <x v="1"/>
    <n v="0.41"/>
    <n v="300"/>
  </r>
  <r>
    <x v="55"/>
    <s v="ECS"/>
    <s v="1121-GA-NEWNAN-AZ-GA"/>
    <x v="1"/>
    <n v="6.9000000000000006E-2"/>
    <n v="170"/>
  </r>
  <r>
    <x v="55"/>
    <s v="ECS"/>
    <s v="1121-GA-NEWNAN-BC-GA"/>
    <x v="0"/>
    <n v="0.24"/>
    <n v="215"/>
  </r>
  <r>
    <x v="55"/>
    <s v="ECS"/>
    <s v="1121-GA-NEWNAN-CA-GA"/>
    <x v="1"/>
    <n v="0.38800000000000001"/>
    <n v="180.8"/>
  </r>
  <r>
    <x v="55"/>
    <s v="ECS"/>
    <s v="1121-GA-NEWNAN-CO-GA"/>
    <x v="1"/>
    <n v="0.49"/>
    <n v="360"/>
  </r>
  <r>
    <x v="55"/>
    <s v="ECS"/>
    <s v="1121-GA-NEWNAN-CT-GA"/>
    <x v="1"/>
    <n v="0.16"/>
    <n v="300"/>
  </r>
  <r>
    <x v="55"/>
    <s v="ECS"/>
    <s v="1121-GA-NEWNAN-DC-GA"/>
    <x v="2"/>
    <n v="7.0000000000000007E-2"/>
    <n v="186"/>
  </r>
  <r>
    <x v="55"/>
    <s v="ECS"/>
    <s v="1121-GA-NEWNAN-DE-GA"/>
    <x v="2"/>
    <n v="7.0000000000000007E-2"/>
    <n v="186"/>
  </r>
  <r>
    <x v="55"/>
    <s v="ECS"/>
    <s v="1121-GA-NEWNAN-FL-GA"/>
    <x v="2"/>
    <n v="0.52100000000000002"/>
    <n v="158.1"/>
  </r>
  <r>
    <x v="55"/>
    <s v="ECS"/>
    <s v="1121-GA-NEWNAN-GA-GA"/>
    <x v="2"/>
    <n v="0.46899999999999997"/>
    <n v="133.80000000000001"/>
  </r>
  <r>
    <x v="55"/>
    <s v="ECS"/>
    <s v="1121-GA-NEWNAN-IA-GA"/>
    <x v="2"/>
    <n v="0.19700000000000001"/>
    <n v="162.30000000000001"/>
  </r>
  <r>
    <x v="55"/>
    <s v="ECS"/>
    <s v="1121-GA-NEWNAN-ID-GA"/>
    <x v="1"/>
    <n v="0.84799999999999998"/>
    <n v="180.8"/>
  </r>
  <r>
    <x v="55"/>
    <s v="ECS"/>
    <s v="1121-GA-NEWNAN-IL-GA"/>
    <x v="2"/>
    <n v="0.48799999999999999"/>
    <n v="235.9"/>
  </r>
  <r>
    <x v="55"/>
    <s v="ECS"/>
    <s v="1121-GA-NEWNAN-IN-GA"/>
    <x v="1"/>
    <n v="0.11"/>
    <n v="120"/>
  </r>
  <r>
    <x v="55"/>
    <s v="ECS"/>
    <s v="1121-GA-NEWNAN-KS-GA"/>
    <x v="2"/>
    <n v="7.0000000000000007E-2"/>
    <n v="186"/>
  </r>
  <r>
    <x v="55"/>
    <s v="ECS"/>
    <s v="1121-GA-NEWNAN-KY-GA"/>
    <x v="2"/>
    <n v="0.53200000000000003"/>
    <n v="168"/>
  </r>
  <r>
    <x v="55"/>
    <s v="ECS"/>
    <s v="1121-GA-NEWNAN-LA-GA"/>
    <x v="2"/>
    <n v="7.0000000000000007E-2"/>
    <n v="186"/>
  </r>
  <r>
    <x v="55"/>
    <s v="ECS"/>
    <s v="1121-GA-NEWNAN-MA-GA"/>
    <x v="2"/>
    <n v="7.0000000000000007E-2"/>
    <n v="186"/>
  </r>
  <r>
    <x v="55"/>
    <s v="ECS"/>
    <s v="1121-GA-NEWNAN-MB-GA"/>
    <x v="0"/>
    <n v="0.24"/>
    <n v="215"/>
  </r>
  <r>
    <x v="55"/>
    <s v="ECS"/>
    <s v="1121-GA-NEWNAN-MD-GA"/>
    <x v="2"/>
    <n v="0.42699999999999999"/>
    <n v="151.4"/>
  </r>
  <r>
    <x v="55"/>
    <s v="ECS"/>
    <s v="1121-GA-NEWNAN-ME-GA"/>
    <x v="2"/>
    <n v="7.0000000000000007E-2"/>
    <n v="211"/>
  </r>
  <r>
    <x v="55"/>
    <s v="ECS"/>
    <s v="1121-GA-NEWNAN-MI-GA"/>
    <x v="1"/>
    <n v="0.42"/>
    <n v="282.8"/>
  </r>
  <r>
    <x v="55"/>
    <s v="ECS"/>
    <s v="1121-GA-NEWNAN-MN-GA"/>
    <x v="2"/>
    <n v="7.0000000000000007E-2"/>
    <n v="186"/>
  </r>
  <r>
    <x v="55"/>
    <s v="ECS"/>
    <s v="1121-GA-NEWNAN-MO-GA"/>
    <x v="1"/>
    <n v="0.16700000000000001"/>
    <n v="166.8"/>
  </r>
  <r>
    <x v="55"/>
    <s v="ECS"/>
    <s v="1121-GA-NEWNAN-MS-GA"/>
    <x v="2"/>
    <n v="0.47699999999999998"/>
    <n v="213.1"/>
  </r>
  <r>
    <x v="55"/>
    <s v="ECS"/>
    <s v="1121-GA-NEWNAN-MT-GA"/>
    <x v="2"/>
    <n v="7.0000000000000007E-2"/>
    <n v="242"/>
  </r>
  <r>
    <x v="55"/>
    <s v="ECS"/>
    <s v="1121-GA-NEWNAN-NC-GA"/>
    <x v="1"/>
    <n v="0.45700000000000002"/>
    <n v="219.5"/>
  </r>
  <r>
    <x v="55"/>
    <s v="ECS"/>
    <s v="1121-GA-NEWNAN-ND-GA"/>
    <x v="2"/>
    <n v="7.0000000000000007E-2"/>
    <n v="211"/>
  </r>
  <r>
    <x v="55"/>
    <s v="ECS"/>
    <s v="1121-GA-NEWNAN-NE-GA"/>
    <x v="2"/>
    <n v="7.0000000000000007E-2"/>
    <n v="186"/>
  </r>
  <r>
    <x v="55"/>
    <s v="ECS"/>
    <s v="1121-GA-NEWNAN-NH-GA"/>
    <x v="2"/>
    <n v="7.0000000000000007E-2"/>
    <n v="186"/>
  </r>
  <r>
    <x v="55"/>
    <s v="ECS"/>
    <s v="1121-GA-NEWNAN-NJ-GA"/>
    <x v="2"/>
    <n v="7.0000000000000007E-2"/>
    <n v="186"/>
  </r>
  <r>
    <x v="55"/>
    <s v="ECS"/>
    <s v="1121-GA-NEWNAN-NM-GA"/>
    <x v="2"/>
    <n v="7.0000000000000007E-2"/>
    <n v="211"/>
  </r>
  <r>
    <x v="55"/>
    <s v="ECS"/>
    <s v="1121-GA-NEWNAN-NV-GA"/>
    <x v="2"/>
    <n v="7.0000000000000007E-2"/>
    <n v="242"/>
  </r>
  <r>
    <x v="55"/>
    <s v="ECS"/>
    <s v="1121-GA-NEWNAN-NY-GA"/>
    <x v="2"/>
    <n v="7.0000000000000007E-2"/>
    <n v="186"/>
  </r>
  <r>
    <x v="55"/>
    <s v="ECS"/>
    <s v="1121-GA-NEWNAN-OH-GA"/>
    <x v="2"/>
    <n v="0.13900000000000001"/>
    <n v="183.4"/>
  </r>
  <r>
    <x v="55"/>
    <s v="ECS"/>
    <s v="1121-GA-NEWNAN-OK-GA"/>
    <x v="2"/>
    <n v="0.30099999999999999"/>
    <n v="188.1"/>
  </r>
  <r>
    <x v="55"/>
    <s v="ECS"/>
    <s v="1121-GA-NEWNAN-ON-GA"/>
    <x v="0"/>
    <n v="0.39"/>
    <n v="172"/>
  </r>
  <r>
    <x v="55"/>
    <s v="ECS"/>
    <s v="1121-GA-NEWNAN-OR-GA"/>
    <x v="2"/>
    <n v="7.0000000000000007E-2"/>
    <n v="242"/>
  </r>
  <r>
    <x v="55"/>
    <s v="ECS"/>
    <s v="1121-GA-NEWNAN-PA-GA"/>
    <x v="1"/>
    <n v="0.58099999999999996"/>
    <n v="300"/>
  </r>
  <r>
    <x v="55"/>
    <s v="ECS"/>
    <s v="1121-GA-NEWNAN-QC-GA"/>
    <x v="0"/>
    <n v="0.39"/>
    <n v="172"/>
  </r>
  <r>
    <x v="55"/>
    <s v="ECS"/>
    <s v="1121-GA-NEWNAN-RI-GA"/>
    <x v="2"/>
    <n v="7.0000000000000007E-2"/>
    <n v="186"/>
  </r>
  <r>
    <x v="55"/>
    <s v="ECS"/>
    <s v="1121-GA-NEWNAN-SC-GA"/>
    <x v="2"/>
    <n v="0.47299999999999998"/>
    <n v="128.69999999999999"/>
  </r>
  <r>
    <x v="55"/>
    <s v="ECS"/>
    <s v="1121-GA-NEWNAN-SD-GA"/>
    <x v="2"/>
    <n v="7.0000000000000007E-2"/>
    <n v="211"/>
  </r>
  <r>
    <x v="55"/>
    <s v="ECS"/>
    <s v="1121-GA-NEWNAN-SK-GA"/>
    <x v="0"/>
    <n v="0.24"/>
    <n v="215"/>
  </r>
  <r>
    <x v="55"/>
    <s v="ECS"/>
    <s v="1121-GA-NEWNAN-TN-GA"/>
    <x v="2"/>
    <n v="0.56000000000000005"/>
    <n v="164.7"/>
  </r>
  <r>
    <x v="55"/>
    <s v="ECS"/>
    <s v="1121-GA-NEWNAN-TX-GA"/>
    <x v="1"/>
    <n v="0.57999999999999996"/>
    <n v="249"/>
  </r>
  <r>
    <x v="55"/>
    <s v="ECS"/>
    <s v="1121-GA-NEWNAN-UT-GA"/>
    <x v="2"/>
    <n v="-1.4E-2"/>
    <n v="227.2"/>
  </r>
  <r>
    <x v="55"/>
    <s v="ECS"/>
    <s v="1121-GA-NEWNAN-VA-GA"/>
    <x v="1"/>
    <n v="0.17299999999999999"/>
    <n v="102"/>
  </r>
  <r>
    <x v="55"/>
    <s v="ECS"/>
    <s v="1121-GA-NEWNAN-VT-GA"/>
    <x v="2"/>
    <n v="7.0000000000000007E-2"/>
    <n v="186"/>
  </r>
  <r>
    <x v="55"/>
    <s v="ECS"/>
    <s v="1121-GA-NEWNAN-WA-GA"/>
    <x v="2"/>
    <n v="0.27700000000000002"/>
    <n v="187.5"/>
  </r>
  <r>
    <x v="55"/>
    <s v="ECS"/>
    <s v="1121-GA-NEWNAN-WI-GA"/>
    <x v="2"/>
    <n v="0.34"/>
    <n v="206.3"/>
  </r>
  <r>
    <x v="55"/>
    <s v="ECS"/>
    <s v="1121-GA-NEWNAN-WV-GA"/>
    <x v="2"/>
    <n v="8.1000000000000003E-2"/>
    <n v="201.3"/>
  </r>
  <r>
    <x v="55"/>
    <s v="ECS"/>
    <s v="1121-GA-NEWNAN-WY-GA"/>
    <x v="2"/>
    <n v="7.0000000000000007E-2"/>
    <n v="211"/>
  </r>
  <r>
    <x v="55"/>
    <s v="ECS"/>
    <s v="1121-GA-NEWNAN-GA-AB"/>
    <x v="0"/>
    <n v="0.24"/>
    <n v="215"/>
  </r>
  <r>
    <x v="55"/>
    <s v="ECS"/>
    <s v="1121-GA-NEWNAN-GA-AL"/>
    <x v="2"/>
    <n v="0.32900000000000001"/>
    <n v="131.9"/>
  </r>
  <r>
    <x v="55"/>
    <s v="ECS"/>
    <s v="1121-GA-NEWNAN-GA-AR"/>
    <x v="2"/>
    <n v="0.36499999999999999"/>
    <n v="174.3"/>
  </r>
  <r>
    <x v="55"/>
    <s v="ECS"/>
    <s v="1121-GA-NEWNAN-GA-AZ"/>
    <x v="2"/>
    <n v="0.52600000000000002"/>
    <n v="162.5"/>
  </r>
  <r>
    <x v="55"/>
    <s v="ECS"/>
    <s v="1121-GA-NEWNAN-GA-BC"/>
    <x v="0"/>
    <n v="0.24"/>
    <n v="215"/>
  </r>
  <r>
    <x v="55"/>
    <s v="ECS"/>
    <s v="1121-GA-NEWNAN-GA-CA"/>
    <x v="1"/>
    <n v="0.41099999999999998"/>
    <n v="300"/>
  </r>
  <r>
    <x v="55"/>
    <s v="ECS"/>
    <s v="1121-GA-NEWNAN-GA-CO"/>
    <x v="2"/>
    <n v="1.7999999999999999E-2"/>
    <n v="198.3"/>
  </r>
  <r>
    <x v="55"/>
    <s v="ECS"/>
    <s v="1121-GA-NEWNAN-GA-CT"/>
    <x v="2"/>
    <n v="0.221"/>
    <n v="189.2"/>
  </r>
  <r>
    <x v="55"/>
    <s v="ECS"/>
    <s v="1121-GA-NEWNAN-GA-DC"/>
    <x v="2"/>
    <n v="7.0000000000000007E-2"/>
    <n v="186"/>
  </r>
  <r>
    <x v="55"/>
    <s v="ECS"/>
    <s v="1121-GA-NEWNAN-GA-DE"/>
    <x v="2"/>
    <n v="7.0000000000000007E-2"/>
    <n v="186"/>
  </r>
  <r>
    <x v="55"/>
    <s v="ECS"/>
    <s v="1121-GA-NEWNAN-GA-FL"/>
    <x v="1"/>
    <n v="0.498"/>
    <n v="306.8"/>
  </r>
  <r>
    <x v="55"/>
    <s v="ECS"/>
    <s v="1121-GA-NEWNAN-GA-GA"/>
    <x v="2"/>
    <n v="0.46899999999999997"/>
    <n v="133.80000000000001"/>
  </r>
  <r>
    <x v="55"/>
    <s v="ECS"/>
    <s v="1121-GA-NEWNAN-GA-IA"/>
    <x v="2"/>
    <n v="0.54300000000000004"/>
    <n v="125.6"/>
  </r>
  <r>
    <x v="55"/>
    <s v="ECS"/>
    <s v="1121-GA-NEWNAN-GA-ID"/>
    <x v="1"/>
    <n v="6.9000000000000006E-2"/>
    <n v="170"/>
  </r>
  <r>
    <x v="55"/>
    <s v="ECS"/>
    <s v="1121-GA-NEWNAN-GA-IL"/>
    <x v="2"/>
    <n v="0.58099999999999996"/>
    <n v="153.6"/>
  </r>
  <r>
    <x v="55"/>
    <s v="ECS"/>
    <s v="1121-GA-NEWNAN-GA-IN"/>
    <x v="1"/>
    <n v="0.47399999999999998"/>
    <n v="122.5"/>
  </r>
  <r>
    <x v="55"/>
    <s v="ECS"/>
    <s v="1121-GA-NEWNAN-GA-KS"/>
    <x v="2"/>
    <n v="0.38"/>
    <n v="128.5"/>
  </r>
  <r>
    <x v="55"/>
    <s v="ECS"/>
    <s v="1121-GA-NEWNAN-GA-KY"/>
    <x v="2"/>
    <n v="0.45200000000000001"/>
    <n v="138.69999999999999"/>
  </r>
  <r>
    <x v="55"/>
    <s v="ECS"/>
    <s v="1121-GA-NEWNAN-GA-LA"/>
    <x v="2"/>
    <n v="6.2E-2"/>
    <n v="183.8"/>
  </r>
  <r>
    <x v="55"/>
    <s v="ECS"/>
    <s v="1121-GA-NEWNAN-GA-MA"/>
    <x v="2"/>
    <n v="0.36499999999999999"/>
    <n v="173.7"/>
  </r>
  <r>
    <x v="55"/>
    <s v="ECS"/>
    <s v="1121-GA-NEWNAN-GA-MB"/>
    <x v="0"/>
    <n v="0.24"/>
    <n v="215"/>
  </r>
  <r>
    <x v="55"/>
    <s v="ECS"/>
    <s v="1121-GA-NEWNAN-GA-MD"/>
    <x v="1"/>
    <n v="0.38400000000000001"/>
    <n v="122.5"/>
  </r>
  <r>
    <x v="55"/>
    <s v="ECS"/>
    <s v="1121-GA-NEWNAN-GA-ME"/>
    <x v="1"/>
    <n v="0.58199999999999996"/>
    <n v="155"/>
  </r>
  <r>
    <x v="55"/>
    <s v="ECS"/>
    <s v="1121-GA-NEWNAN-GA-MI"/>
    <x v="2"/>
    <n v="0.54100000000000004"/>
    <n v="220.8"/>
  </r>
  <r>
    <x v="55"/>
    <s v="ECS"/>
    <s v="1121-GA-NEWNAN-GA-MN"/>
    <x v="1"/>
    <n v="0.50800000000000001"/>
    <n v="269.3"/>
  </r>
  <r>
    <x v="55"/>
    <s v="ECS"/>
    <s v="1121-GA-NEWNAN-GA-MO"/>
    <x v="0"/>
    <n v="0.17"/>
    <n v="124"/>
  </r>
  <r>
    <x v="55"/>
    <s v="ECS"/>
    <s v="1121-GA-NEWNAN-GA-MS"/>
    <x v="2"/>
    <n v="0.313"/>
    <n v="203.6"/>
  </r>
  <r>
    <x v="55"/>
    <s v="ECS"/>
    <s v="1121-GA-NEWNAN-GA-MT"/>
    <x v="2"/>
    <n v="7.0000000000000007E-2"/>
    <n v="242"/>
  </r>
  <r>
    <x v="55"/>
    <s v="ECS"/>
    <s v="1121-GA-NEWNAN-GA-NC"/>
    <x v="1"/>
    <n v="0.443"/>
    <n v="270.5"/>
  </r>
  <r>
    <x v="55"/>
    <s v="ECS"/>
    <s v="1121-GA-NEWNAN-GA-ND"/>
    <x v="2"/>
    <n v="7.0000000000000007E-2"/>
    <n v="211"/>
  </r>
  <r>
    <x v="55"/>
    <s v="ECS"/>
    <s v="1121-GA-NEWNAN-GA-NE"/>
    <x v="2"/>
    <n v="0.28000000000000003"/>
    <n v="161.19999999999999"/>
  </r>
  <r>
    <x v="55"/>
    <s v="ECS"/>
    <s v="1121-GA-NEWNAN-GA-NH"/>
    <x v="2"/>
    <n v="7.0000000000000007E-2"/>
    <n v="186"/>
  </r>
  <r>
    <x v="55"/>
    <s v="ECS"/>
    <s v="1121-GA-NEWNAN-GA-NJ"/>
    <x v="2"/>
    <n v="0.42"/>
    <n v="216.9"/>
  </r>
  <r>
    <x v="55"/>
    <s v="ECS"/>
    <s v="1121-GA-NEWNAN-GA-NM"/>
    <x v="1"/>
    <n v="0.46800000000000003"/>
    <n v="155"/>
  </r>
  <r>
    <x v="55"/>
    <s v="ECS"/>
    <s v="1121-GA-NEWNAN-GA-NV"/>
    <x v="2"/>
    <n v="-0.22500000000000001"/>
    <n v="222.5"/>
  </r>
  <r>
    <x v="55"/>
    <s v="ECS"/>
    <s v="1121-GA-NEWNAN-GA-NY"/>
    <x v="1"/>
    <n v="0.53300000000000003"/>
    <n v="237.5"/>
  </r>
  <r>
    <x v="55"/>
    <s v="ECS"/>
    <s v="1121-GA-NEWNAN-GA-OH"/>
    <x v="2"/>
    <n v="0.55500000000000005"/>
    <n v="169.7"/>
  </r>
  <r>
    <x v="55"/>
    <s v="ECS"/>
    <s v="1121-GA-NEWNAN-GA-OK"/>
    <x v="2"/>
    <n v="0.47399999999999998"/>
    <n v="154.5"/>
  </r>
  <r>
    <x v="55"/>
    <s v="ECS"/>
    <s v="1121-GA-NEWNAN-GA-ON"/>
    <x v="0"/>
    <n v="0.39"/>
    <n v="172"/>
  </r>
  <r>
    <x v="55"/>
    <s v="ECS"/>
    <s v="1121-GA-NEWNAN-GA-OR"/>
    <x v="2"/>
    <n v="0.34799999999999998"/>
    <n v="229.4"/>
  </r>
  <r>
    <x v="55"/>
    <s v="ECS"/>
    <s v="1121-GA-NEWNAN-GA-PA"/>
    <x v="1"/>
    <n v="0.48899999999999999"/>
    <n v="300"/>
  </r>
  <r>
    <x v="55"/>
    <s v="ECS"/>
    <s v="1121-GA-NEWNAN-GA-QC"/>
    <x v="0"/>
    <n v="0.39"/>
    <n v="172"/>
  </r>
  <r>
    <x v="55"/>
    <s v="ECS"/>
    <s v="1121-GA-NEWNAN-GA-RI"/>
    <x v="2"/>
    <n v="7.0000000000000007E-2"/>
    <n v="186"/>
  </r>
  <r>
    <x v="55"/>
    <s v="ECS"/>
    <s v="1121-GA-NEWNAN-GA-SC"/>
    <x v="2"/>
    <n v="0.47799999999999998"/>
    <n v="188.5"/>
  </r>
  <r>
    <x v="55"/>
    <s v="ECS"/>
    <s v="1121-GA-NEWNAN-GA-SD"/>
    <x v="2"/>
    <n v="-0.156"/>
    <n v="198.3"/>
  </r>
  <r>
    <x v="55"/>
    <s v="ECS"/>
    <s v="1121-GA-NEWNAN-GA-SK"/>
    <x v="0"/>
    <n v="0.24"/>
    <n v="215"/>
  </r>
  <r>
    <x v="55"/>
    <s v="ECS"/>
    <s v="1121-GA-NEWNAN-GA-TN"/>
    <x v="2"/>
    <n v="0.6"/>
    <n v="145.69999999999999"/>
  </r>
  <r>
    <x v="55"/>
    <s v="ECS"/>
    <s v="1121-GA-NEWNAN-GA-TX"/>
    <x v="2"/>
    <n v="0.46500000000000002"/>
    <n v="195"/>
  </r>
  <r>
    <x v="55"/>
    <s v="ECS"/>
    <s v="1121-GA-NEWNAN-GA-UT"/>
    <x v="1"/>
    <n v="0.52100000000000002"/>
    <n v="300"/>
  </r>
  <r>
    <x v="55"/>
    <s v="ECS"/>
    <s v="1121-GA-NEWNAN-GA-VA"/>
    <x v="2"/>
    <n v="0.38300000000000001"/>
    <n v="177.2"/>
  </r>
  <r>
    <x v="55"/>
    <s v="ECS"/>
    <s v="1121-GA-NEWNAN-GA-VT"/>
    <x v="1"/>
    <n v="-4.9000000000000002E-2"/>
    <n v="162"/>
  </r>
  <r>
    <x v="55"/>
    <s v="ECS"/>
    <s v="1121-GA-NEWNAN-GA-WA"/>
    <x v="2"/>
    <n v="0.125"/>
    <n v="162.19999999999999"/>
  </r>
  <r>
    <x v="55"/>
    <s v="ECS"/>
    <s v="1121-GA-NEWNAN-GA-WI"/>
    <x v="2"/>
    <n v="0.53300000000000003"/>
    <n v="155.80000000000001"/>
  </r>
  <r>
    <x v="55"/>
    <s v="ECS"/>
    <s v="1121-GA-NEWNAN-GA-WV"/>
    <x v="1"/>
    <n v="0.34399999999999997"/>
    <n v="122.5"/>
  </r>
  <r>
    <x v="55"/>
    <s v="ECS"/>
    <s v="1121-GA-NEWNAN-GA-WY"/>
    <x v="1"/>
    <n v="0.16"/>
    <n v="155"/>
  </r>
  <r>
    <x v="56"/>
    <s v="ECS"/>
    <s v="1124-CA-ONTARIO-AB-CA"/>
    <x v="0"/>
    <n v="0.24"/>
    <n v="215"/>
  </r>
  <r>
    <x v="56"/>
    <s v="ECS"/>
    <s v="1124-CA-ONTARIO-AL-CA"/>
    <x v="2"/>
    <n v="7.0000000000000007E-2"/>
    <n v="242"/>
  </r>
  <r>
    <x v="56"/>
    <s v="ECS"/>
    <s v="1124-CA-ONTARIO-AR-CA"/>
    <x v="1"/>
    <n v="0.38100000000000001"/>
    <n v="155"/>
  </r>
  <r>
    <x v="56"/>
    <s v="ECS"/>
    <s v="1124-CA-ONTARIO-AZ-CA"/>
    <x v="2"/>
    <n v="0.42"/>
    <n v="144.5"/>
  </r>
  <r>
    <x v="56"/>
    <s v="ECS"/>
    <s v="1124-CA-ONTARIO-BC-CA"/>
    <x v="0"/>
    <n v="0.24"/>
    <n v="215"/>
  </r>
  <r>
    <x v="56"/>
    <s v="ECS"/>
    <s v="1124-CA-ONTARIO-CA-CA"/>
    <x v="2"/>
    <n v="0.31"/>
    <n v="158.69999999999999"/>
  </r>
  <r>
    <x v="56"/>
    <s v="ECS"/>
    <s v="1124-CA-ONTARIO-CO-CA"/>
    <x v="1"/>
    <n v="0.45300000000000001"/>
    <n v="262.3"/>
  </r>
  <r>
    <x v="56"/>
    <s v="ECS"/>
    <s v="1124-CA-ONTARIO-CT-CA"/>
    <x v="1"/>
    <n v="0.16"/>
    <n v="300"/>
  </r>
  <r>
    <x v="56"/>
    <s v="ECS"/>
    <s v="1124-CA-ONTARIO-DC-CA"/>
    <x v="2"/>
    <n v="7.0000000000000007E-2"/>
    <n v="242"/>
  </r>
  <r>
    <x v="56"/>
    <s v="ECS"/>
    <s v="1124-CA-ONTARIO-DE-CA"/>
    <x v="2"/>
    <n v="7.0000000000000007E-2"/>
    <n v="242"/>
  </r>
  <r>
    <x v="56"/>
    <s v="ECS"/>
    <s v="1124-CA-ONTARIO-FL-CA"/>
    <x v="2"/>
    <n v="0.47699999999999998"/>
    <n v="235.2"/>
  </r>
  <r>
    <x v="56"/>
    <s v="ECS"/>
    <s v="1124-CA-ONTARIO-GA-CA"/>
    <x v="1"/>
    <n v="0.41099999999999998"/>
    <n v="300"/>
  </r>
  <r>
    <x v="56"/>
    <s v="ECS"/>
    <s v="1124-CA-ONTARIO-IA-CA"/>
    <x v="2"/>
    <n v="7.0000000000000007E-2"/>
    <n v="211"/>
  </r>
  <r>
    <x v="56"/>
    <s v="ECS"/>
    <s v="1124-CA-ONTARIO-ID-CA"/>
    <x v="2"/>
    <n v="7.0000000000000007E-2"/>
    <n v="186"/>
  </r>
  <r>
    <x v="56"/>
    <s v="ECS"/>
    <s v="1124-CA-ONTARIO-IL-CA"/>
    <x v="1"/>
    <n v="0.52900000000000003"/>
    <n v="250"/>
  </r>
  <r>
    <x v="56"/>
    <s v="ECS"/>
    <s v="1124-CA-ONTARIO-IN-CA"/>
    <x v="1"/>
    <n v="0.39500000000000002"/>
    <n v="150.5"/>
  </r>
  <r>
    <x v="56"/>
    <s v="ECS"/>
    <s v="1124-CA-ONTARIO-KS-CA"/>
    <x v="2"/>
    <n v="7.0000000000000007E-2"/>
    <n v="211"/>
  </r>
  <r>
    <x v="56"/>
    <s v="ECS"/>
    <s v="1124-CA-ONTARIO-KY-CA"/>
    <x v="1"/>
    <n v="0.26"/>
    <n v="193"/>
  </r>
  <r>
    <x v="56"/>
    <s v="ECS"/>
    <s v="1124-CA-ONTARIO-LA-CA"/>
    <x v="2"/>
    <n v="0.28899999999999998"/>
    <n v="136.69999999999999"/>
  </r>
  <r>
    <x v="56"/>
    <s v="ECS"/>
    <s v="1124-CA-ONTARIO-MA-CA"/>
    <x v="1"/>
    <n v="0.32700000000000001"/>
    <n v="172"/>
  </r>
  <r>
    <x v="56"/>
    <s v="ECS"/>
    <s v="1124-CA-ONTARIO-MB-CA"/>
    <x v="0"/>
    <n v="0.24"/>
    <n v="215"/>
  </r>
  <r>
    <x v="56"/>
    <s v="ECS"/>
    <s v="1124-CA-ONTARIO-MD-CA"/>
    <x v="2"/>
    <n v="0.57799999999999996"/>
    <n v="394.6"/>
  </r>
  <r>
    <x v="56"/>
    <s v="ECS"/>
    <s v="1124-CA-ONTARIO-ME-CA"/>
    <x v="2"/>
    <n v="7.0000000000000007E-2"/>
    <n v="242"/>
  </r>
  <r>
    <x v="56"/>
    <s v="ECS"/>
    <s v="1124-CA-ONTARIO-MI-CA"/>
    <x v="1"/>
    <n v="0.30599999999999999"/>
    <n v="249.3"/>
  </r>
  <r>
    <x v="56"/>
    <s v="ECS"/>
    <s v="1124-CA-ONTARIO-MN-CA"/>
    <x v="1"/>
    <n v="0.26"/>
    <n v="191"/>
  </r>
  <r>
    <x v="56"/>
    <s v="ECS"/>
    <s v="1124-CA-ONTARIO-MO-CA"/>
    <x v="2"/>
    <n v="0.53400000000000003"/>
    <n v="172.3"/>
  </r>
  <r>
    <x v="56"/>
    <s v="ECS"/>
    <s v="1124-CA-ONTARIO-MS-CA"/>
    <x v="2"/>
    <n v="0.27700000000000002"/>
    <n v="299.7"/>
  </r>
  <r>
    <x v="56"/>
    <s v="ECS"/>
    <s v="1124-CA-ONTARIO-MT-CA"/>
    <x v="2"/>
    <n v="7.0000000000000007E-2"/>
    <n v="186"/>
  </r>
  <r>
    <x v="56"/>
    <s v="ECS"/>
    <s v="1124-CA-ONTARIO-NC-CA"/>
    <x v="2"/>
    <n v="0.64400000000000002"/>
    <n v="203.9"/>
  </r>
  <r>
    <x v="56"/>
    <s v="ECS"/>
    <s v="1124-CA-ONTARIO-ND-CA"/>
    <x v="2"/>
    <n v="7.0000000000000007E-2"/>
    <n v="211"/>
  </r>
  <r>
    <x v="56"/>
    <s v="ECS"/>
    <s v="1124-CA-ONTARIO-NE-CA"/>
    <x v="2"/>
    <n v="7.0000000000000007E-2"/>
    <n v="211"/>
  </r>
  <r>
    <x v="56"/>
    <s v="ECS"/>
    <s v="1124-CA-ONTARIO-NH-CA"/>
    <x v="2"/>
    <n v="7.0000000000000007E-2"/>
    <n v="242"/>
  </r>
  <r>
    <x v="56"/>
    <s v="ECS"/>
    <s v="1124-CA-ONTARIO-NJ-CA"/>
    <x v="2"/>
    <n v="0.15"/>
    <n v="227.9"/>
  </r>
  <r>
    <x v="56"/>
    <s v="ECS"/>
    <s v="1124-CA-ONTARIO-NM-CA"/>
    <x v="2"/>
    <n v="0.13100000000000001"/>
    <n v="213.8"/>
  </r>
  <r>
    <x v="56"/>
    <s v="ECS"/>
    <s v="1124-CA-ONTARIO-NV-CA"/>
    <x v="1"/>
    <n v="0.41299999999999998"/>
    <n v="108"/>
  </r>
  <r>
    <x v="56"/>
    <s v="ECS"/>
    <s v="1124-CA-ONTARIO-NY-CA"/>
    <x v="1"/>
    <n v="0.16"/>
    <n v="300"/>
  </r>
  <r>
    <x v="56"/>
    <s v="ECS"/>
    <s v="1124-CA-ONTARIO-OH-CA"/>
    <x v="2"/>
    <n v="0.27600000000000002"/>
    <n v="140.19999999999999"/>
  </r>
  <r>
    <x v="56"/>
    <s v="ECS"/>
    <s v="1124-CA-ONTARIO-OK-CA"/>
    <x v="2"/>
    <n v="1.2E-2"/>
    <n v="224.1"/>
  </r>
  <r>
    <x v="56"/>
    <s v="ECS"/>
    <s v="1124-CA-ONTARIO-ON-CA"/>
    <x v="2"/>
    <n v="0.434"/>
    <n v="148.30000000000001"/>
  </r>
  <r>
    <x v="56"/>
    <s v="ECS"/>
    <s v="1124-CA-ONTARIO-OR-CA"/>
    <x v="2"/>
    <n v="0.55700000000000005"/>
    <n v="218.7"/>
  </r>
  <r>
    <x v="56"/>
    <s v="ECS"/>
    <s v="1124-CA-ONTARIO-PA-CA"/>
    <x v="1"/>
    <n v="0.4"/>
    <n v="300"/>
  </r>
  <r>
    <x v="56"/>
    <s v="ECS"/>
    <s v="1124-CA-ONTARIO-QC-CA"/>
    <x v="0"/>
    <n v="0.39"/>
    <n v="172"/>
  </r>
  <r>
    <x v="56"/>
    <s v="ECS"/>
    <s v="1124-CA-ONTARIO-RI-CA"/>
    <x v="2"/>
    <n v="7.0000000000000007E-2"/>
    <n v="242"/>
  </r>
  <r>
    <x v="56"/>
    <s v="ECS"/>
    <s v="1124-CA-ONTARIO-SC-CA"/>
    <x v="1"/>
    <n v="0.3"/>
    <n v="250"/>
  </r>
  <r>
    <x v="56"/>
    <s v="ECS"/>
    <s v="1124-CA-ONTARIO-SD-CA"/>
    <x v="2"/>
    <n v="7.0000000000000007E-2"/>
    <n v="221"/>
  </r>
  <r>
    <x v="56"/>
    <s v="ECS"/>
    <s v="1124-CA-ONTARIO-SK-CA"/>
    <x v="0"/>
    <n v="0.24"/>
    <n v="215"/>
  </r>
  <r>
    <x v="56"/>
    <s v="ECS"/>
    <s v="1124-CA-ONTARIO-TN-CA"/>
    <x v="2"/>
    <n v="0.44800000000000001"/>
    <n v="209.3"/>
  </r>
  <r>
    <x v="56"/>
    <s v="ECS"/>
    <s v="1124-CA-ONTARIO-TX-CA"/>
    <x v="2"/>
    <n v="0.54300000000000004"/>
    <n v="213.9"/>
  </r>
  <r>
    <x v="56"/>
    <s v="ECS"/>
    <s v="1124-CA-ONTARIO-UT-CA"/>
    <x v="2"/>
    <n v="0.41"/>
    <n v="191"/>
  </r>
  <r>
    <x v="56"/>
    <s v="ECS"/>
    <s v="1124-CA-ONTARIO-VA-CA"/>
    <x v="1"/>
    <n v="-0.11700000000000001"/>
    <n v="204"/>
  </r>
  <r>
    <x v="56"/>
    <s v="ECS"/>
    <s v="1124-CA-ONTARIO-VT-CA"/>
    <x v="2"/>
    <n v="7.0000000000000007E-2"/>
    <n v="242"/>
  </r>
  <r>
    <x v="56"/>
    <s v="ECS"/>
    <s v="1124-CA-ONTARIO-WA-CA"/>
    <x v="2"/>
    <n v="0.56100000000000005"/>
    <n v="238.5"/>
  </r>
  <r>
    <x v="56"/>
    <s v="ECS"/>
    <s v="1124-CA-ONTARIO-WI-CA"/>
    <x v="1"/>
    <n v="0.16"/>
    <n v="300"/>
  </r>
  <r>
    <x v="56"/>
    <s v="ECS"/>
    <s v="1124-CA-ONTARIO-WV-CA"/>
    <x v="2"/>
    <n v="7.0000000000000007E-2"/>
    <n v="242"/>
  </r>
  <r>
    <x v="56"/>
    <s v="ECS"/>
    <s v="1124-CA-ONTARIO-WY-CA"/>
    <x v="1"/>
    <n v="-0.14000000000000001"/>
    <n v="276"/>
  </r>
  <r>
    <x v="56"/>
    <s v="ECS"/>
    <s v="1124-CA-ONTARIO-CA-AB"/>
    <x v="0"/>
    <n v="0.24"/>
    <n v="215"/>
  </r>
  <r>
    <x v="56"/>
    <s v="ECS"/>
    <s v="1124-CA-ONTARIO-CA-AL"/>
    <x v="2"/>
    <n v="0.27500000000000002"/>
    <n v="172.7"/>
  </r>
  <r>
    <x v="56"/>
    <s v="ECS"/>
    <s v="1124-CA-ONTARIO-CA-AR"/>
    <x v="2"/>
    <n v="0.41"/>
    <n v="186.7"/>
  </r>
  <r>
    <x v="56"/>
    <s v="ECS"/>
    <s v="1124-CA-ONTARIO-CA-AZ"/>
    <x v="2"/>
    <n v="0.46500000000000002"/>
    <n v="286.5"/>
  </r>
  <r>
    <x v="56"/>
    <s v="ECS"/>
    <s v="1124-CA-ONTARIO-CA-BC"/>
    <x v="0"/>
    <n v="0.24"/>
    <n v="215"/>
  </r>
  <r>
    <x v="56"/>
    <s v="ECS"/>
    <s v="1124-CA-ONTARIO-CA-CA"/>
    <x v="2"/>
    <n v="0.31"/>
    <n v="158.69999999999999"/>
  </r>
  <r>
    <x v="56"/>
    <s v="ECS"/>
    <s v="1124-CA-ONTARIO-CA-CO"/>
    <x v="2"/>
    <n v="0.51900000000000002"/>
    <n v="256.5"/>
  </r>
  <r>
    <x v="56"/>
    <s v="ECS"/>
    <s v="1124-CA-ONTARIO-CA-CT"/>
    <x v="2"/>
    <n v="0.40500000000000003"/>
    <n v="227.4"/>
  </r>
  <r>
    <x v="56"/>
    <s v="ECS"/>
    <s v="1124-CA-ONTARIO-CA-DC"/>
    <x v="2"/>
    <n v="7.0000000000000007E-2"/>
    <n v="242"/>
  </r>
  <r>
    <x v="56"/>
    <s v="ECS"/>
    <s v="1124-CA-ONTARIO-CA-DE"/>
    <x v="2"/>
    <n v="7.0000000000000007E-2"/>
    <n v="242"/>
  </r>
  <r>
    <x v="56"/>
    <s v="ECS"/>
    <s v="1124-CA-ONTARIO-CA-FL"/>
    <x v="2"/>
    <n v="7.0000000000000007E-2"/>
    <n v="242"/>
  </r>
  <r>
    <x v="56"/>
    <s v="ECS"/>
    <s v="1124-CA-ONTARIO-CA-GA"/>
    <x v="2"/>
    <n v="0.124"/>
    <n v="158.80000000000001"/>
  </r>
  <r>
    <x v="56"/>
    <s v="ECS"/>
    <s v="1124-CA-ONTARIO-CA-IA"/>
    <x v="2"/>
    <n v="7.0000000000000007E-2"/>
    <n v="211"/>
  </r>
  <r>
    <x v="56"/>
    <s v="ECS"/>
    <s v="1124-CA-ONTARIO-CA-ID"/>
    <x v="2"/>
    <n v="0.108"/>
    <n v="255.9"/>
  </r>
  <r>
    <x v="56"/>
    <s v="ECS"/>
    <s v="1124-CA-ONTARIO-CA-IL"/>
    <x v="2"/>
    <n v="0.28100000000000003"/>
    <n v="167.7"/>
  </r>
  <r>
    <x v="56"/>
    <s v="ECS"/>
    <s v="1124-CA-ONTARIO-CA-IN"/>
    <x v="2"/>
    <n v="0.46"/>
    <n v="165.5"/>
  </r>
  <r>
    <x v="56"/>
    <s v="ECS"/>
    <s v="1124-CA-ONTARIO-CA-KS"/>
    <x v="2"/>
    <n v="0.55900000000000005"/>
    <n v="198.4"/>
  </r>
  <r>
    <x v="56"/>
    <s v="ECS"/>
    <s v="1124-CA-ONTARIO-CA-KY"/>
    <x v="2"/>
    <n v="0.26300000000000001"/>
    <n v="283.89999999999998"/>
  </r>
  <r>
    <x v="56"/>
    <s v="ECS"/>
    <s v="1124-CA-ONTARIO-CA-LA"/>
    <x v="2"/>
    <n v="7.0000000000000007E-2"/>
    <n v="211"/>
  </r>
  <r>
    <x v="56"/>
    <s v="ECS"/>
    <s v="1124-CA-ONTARIO-CA-MA"/>
    <x v="1"/>
    <n v="0"/>
    <n v="160"/>
  </r>
  <r>
    <x v="56"/>
    <s v="ECS"/>
    <s v="1124-CA-ONTARIO-CA-MB"/>
    <x v="0"/>
    <n v="0.24"/>
    <n v="215"/>
  </r>
  <r>
    <x v="56"/>
    <s v="ECS"/>
    <s v="1124-CA-ONTARIO-CA-MD"/>
    <x v="2"/>
    <n v="6.4000000000000001E-2"/>
    <n v="277.60000000000002"/>
  </r>
  <r>
    <x v="56"/>
    <s v="ECS"/>
    <s v="1124-CA-ONTARIO-CA-ME"/>
    <x v="2"/>
    <n v="7.0000000000000007E-2"/>
    <n v="242"/>
  </r>
  <r>
    <x v="56"/>
    <s v="ECS"/>
    <s v="1124-CA-ONTARIO-CA-MI"/>
    <x v="2"/>
    <n v="7.0000000000000007E-2"/>
    <n v="242"/>
  </r>
  <r>
    <x v="56"/>
    <s v="ECS"/>
    <s v="1124-CA-ONTARIO-CA-MN"/>
    <x v="2"/>
    <n v="7.0000000000000007E-2"/>
    <n v="221"/>
  </r>
  <r>
    <x v="56"/>
    <s v="ECS"/>
    <s v="1124-CA-ONTARIO-CA-MO"/>
    <x v="2"/>
    <n v="0.22900000000000001"/>
    <n v="168.2"/>
  </r>
  <r>
    <x v="56"/>
    <s v="ECS"/>
    <s v="1124-CA-ONTARIO-CA-MS"/>
    <x v="2"/>
    <n v="0.50600000000000001"/>
    <n v="194.5"/>
  </r>
  <r>
    <x v="56"/>
    <s v="ECS"/>
    <s v="1124-CA-ONTARIO-CA-MT"/>
    <x v="1"/>
    <n v="0"/>
    <n v="160"/>
  </r>
  <r>
    <x v="56"/>
    <s v="ECS"/>
    <s v="1124-CA-ONTARIO-CA-NC"/>
    <x v="2"/>
    <n v="0.34799999999999998"/>
    <n v="240.5"/>
  </r>
  <r>
    <x v="56"/>
    <s v="ECS"/>
    <s v="1124-CA-ONTARIO-CA-ND"/>
    <x v="2"/>
    <n v="7.0000000000000007E-2"/>
    <n v="211"/>
  </r>
  <r>
    <x v="56"/>
    <s v="ECS"/>
    <s v="1124-CA-ONTARIO-CA-NE"/>
    <x v="2"/>
    <n v="0.187"/>
    <n v="198.3"/>
  </r>
  <r>
    <x v="56"/>
    <s v="ECS"/>
    <s v="1124-CA-ONTARIO-CA-NH"/>
    <x v="2"/>
    <n v="7.0000000000000007E-2"/>
    <n v="242"/>
  </r>
  <r>
    <x v="56"/>
    <s v="ECS"/>
    <s v="1124-CA-ONTARIO-CA-NJ"/>
    <x v="2"/>
    <n v="7.0000000000000007E-2"/>
    <n v="242"/>
  </r>
  <r>
    <x v="56"/>
    <s v="ECS"/>
    <s v="1124-CA-ONTARIO-CA-NM"/>
    <x v="1"/>
    <n v="0"/>
    <n v="160"/>
  </r>
  <r>
    <x v="56"/>
    <s v="ECS"/>
    <s v="1124-CA-ONTARIO-CA-NV"/>
    <x v="1"/>
    <n v="0"/>
    <n v="160"/>
  </r>
  <r>
    <x v="56"/>
    <s v="ECS"/>
    <s v="1124-CA-ONTARIO-CA-NY"/>
    <x v="1"/>
    <n v="0"/>
    <n v="160"/>
  </r>
  <r>
    <x v="56"/>
    <s v="ECS"/>
    <s v="1124-CA-ONTARIO-CA-OH"/>
    <x v="1"/>
    <n v="0"/>
    <n v="160"/>
  </r>
  <r>
    <x v="56"/>
    <s v="ECS"/>
    <s v="1124-CA-ONTARIO-CA-OK"/>
    <x v="2"/>
    <n v="0.45800000000000002"/>
    <n v="124.8"/>
  </r>
  <r>
    <x v="56"/>
    <s v="ECS"/>
    <s v="1124-CA-ONTARIO-CA-ON"/>
    <x v="0"/>
    <n v="0.39"/>
    <n v="172"/>
  </r>
  <r>
    <x v="56"/>
    <s v="ECS"/>
    <s v="1124-CA-ONTARIO-CA-OR"/>
    <x v="2"/>
    <n v="-0.246"/>
    <n v="268.5"/>
  </r>
  <r>
    <x v="56"/>
    <s v="ECS"/>
    <s v="1124-CA-ONTARIO-CA-PA"/>
    <x v="2"/>
    <n v="0.436"/>
    <n v="182.9"/>
  </r>
  <r>
    <x v="56"/>
    <s v="ECS"/>
    <s v="1124-CA-ONTARIO-CA-QC"/>
    <x v="0"/>
    <n v="0.39"/>
    <n v="172"/>
  </r>
  <r>
    <x v="56"/>
    <s v="ECS"/>
    <s v="1124-CA-ONTARIO-CA-RI"/>
    <x v="2"/>
    <n v="7.0000000000000007E-2"/>
    <n v="242"/>
  </r>
  <r>
    <x v="56"/>
    <s v="ECS"/>
    <s v="1124-CA-ONTARIO-CA-SC"/>
    <x v="2"/>
    <n v="7.0000000000000007E-2"/>
    <n v="242"/>
  </r>
  <r>
    <x v="56"/>
    <s v="ECS"/>
    <s v="1124-CA-ONTARIO-CA-SD"/>
    <x v="2"/>
    <n v="7.0000000000000007E-2"/>
    <n v="211"/>
  </r>
  <r>
    <x v="56"/>
    <s v="ECS"/>
    <s v="1124-CA-ONTARIO-CA-SK"/>
    <x v="0"/>
    <n v="0.24"/>
    <n v="215"/>
  </r>
  <r>
    <x v="56"/>
    <s v="ECS"/>
    <s v="1124-CA-ONTARIO-CA-TN"/>
    <x v="2"/>
    <n v="7.0000000000000007E-2"/>
    <n v="242"/>
  </r>
  <r>
    <x v="56"/>
    <s v="ECS"/>
    <s v="1124-CA-ONTARIO-CA-TX"/>
    <x v="2"/>
    <n v="0.29899999999999999"/>
    <n v="250.2"/>
  </r>
  <r>
    <x v="56"/>
    <s v="ECS"/>
    <s v="1124-CA-ONTARIO-CA-UT"/>
    <x v="2"/>
    <n v="0.27700000000000002"/>
    <n v="141.19999999999999"/>
  </r>
  <r>
    <x v="56"/>
    <s v="ECS"/>
    <s v="1124-CA-ONTARIO-CA-VA"/>
    <x v="2"/>
    <n v="0.24199999999999999"/>
    <n v="277.60000000000002"/>
  </r>
  <r>
    <x v="56"/>
    <s v="ECS"/>
    <s v="1124-CA-ONTARIO-CA-VT"/>
    <x v="2"/>
    <n v="7.0000000000000007E-2"/>
    <n v="242"/>
  </r>
  <r>
    <x v="56"/>
    <s v="ECS"/>
    <s v="1124-CA-ONTARIO-CA-WA"/>
    <x v="2"/>
    <n v="0.32100000000000001"/>
    <n v="277.8"/>
  </r>
  <r>
    <x v="56"/>
    <s v="ECS"/>
    <s v="1124-CA-ONTARIO-CA-WI"/>
    <x v="2"/>
    <n v="0.42599999999999999"/>
    <n v="179.5"/>
  </r>
  <r>
    <x v="56"/>
    <s v="ECS"/>
    <s v="1124-CA-ONTARIO-CA-WV"/>
    <x v="2"/>
    <n v="7.0000000000000007E-2"/>
    <n v="242"/>
  </r>
  <r>
    <x v="56"/>
    <s v="ECS"/>
    <s v="1124-CA-ONTARIO-CA-WY"/>
    <x v="2"/>
    <n v="0.20200000000000001"/>
    <n v="175.5"/>
  </r>
  <r>
    <x v="57"/>
    <s v="ECS"/>
    <s v="1125-AR-FORT SMITH-AB-AR"/>
    <x v="0"/>
    <n v="0.24"/>
    <n v="215"/>
  </r>
  <r>
    <x v="57"/>
    <s v="ECS"/>
    <s v="1125-AR-FORT SMITH-AL-AR"/>
    <x v="1"/>
    <n v="0.23100000000000001"/>
    <n v="122.5"/>
  </r>
  <r>
    <x v="57"/>
    <s v="ECS"/>
    <s v="1125-AR-FORT SMITH-AR-AR"/>
    <x v="2"/>
    <n v="7.0000000000000007E-2"/>
    <n v="147"/>
  </r>
  <r>
    <x v="57"/>
    <s v="ECS"/>
    <s v="1125-AR-FORT SMITH-AZ-AR"/>
    <x v="2"/>
    <n v="7.0000000000000007E-2"/>
    <n v="211"/>
  </r>
  <r>
    <x v="57"/>
    <s v="ECS"/>
    <s v="1125-AR-FORT SMITH-BC-AR"/>
    <x v="0"/>
    <n v="0.24"/>
    <n v="215"/>
  </r>
  <r>
    <x v="57"/>
    <s v="ECS"/>
    <s v="1125-AR-FORT SMITH-CA-AR"/>
    <x v="1"/>
    <n v="0.437"/>
    <n v="155"/>
  </r>
  <r>
    <x v="57"/>
    <s v="ECS"/>
    <s v="1125-AR-FORT SMITH-CO-AR"/>
    <x v="1"/>
    <n v="0.126"/>
    <n v="135"/>
  </r>
  <r>
    <x v="57"/>
    <s v="ECS"/>
    <s v="1125-AR-FORT SMITH-CT-AR"/>
    <x v="2"/>
    <n v="7.0000000000000007E-2"/>
    <n v="211"/>
  </r>
  <r>
    <x v="57"/>
    <s v="ECS"/>
    <s v="1125-AR-FORT SMITH-DC-AR"/>
    <x v="2"/>
    <n v="7.0000000000000007E-2"/>
    <n v="186"/>
  </r>
  <r>
    <x v="57"/>
    <s v="ECS"/>
    <s v="1125-AR-FORT SMITH-DE-AR"/>
    <x v="2"/>
    <n v="7.0000000000000007E-2"/>
    <n v="186"/>
  </r>
  <r>
    <x v="57"/>
    <s v="ECS"/>
    <s v="1125-AR-FORT SMITH-FL-AR"/>
    <x v="2"/>
    <n v="0.25600000000000001"/>
    <n v="133.6"/>
  </r>
  <r>
    <x v="57"/>
    <s v="ECS"/>
    <s v="1125-AR-FORT SMITH-GA-AR"/>
    <x v="2"/>
    <n v="0.36499999999999999"/>
    <n v="174.3"/>
  </r>
  <r>
    <x v="57"/>
    <s v="ECS"/>
    <s v="1125-AR-FORT SMITH-IA-AR"/>
    <x v="2"/>
    <n v="7.0000000000000007E-2"/>
    <n v="186"/>
  </r>
  <r>
    <x v="57"/>
    <s v="ECS"/>
    <s v="1125-AR-FORT SMITH-ID-AR"/>
    <x v="2"/>
    <n v="7.0000000000000007E-2"/>
    <n v="211"/>
  </r>
  <r>
    <x v="57"/>
    <s v="ECS"/>
    <s v="1125-AR-FORT SMITH-IL-AR"/>
    <x v="1"/>
    <n v="0.53900000000000003"/>
    <n v="300"/>
  </r>
  <r>
    <x v="57"/>
    <s v="ECS"/>
    <s v="1125-AR-FORT SMITH-IN-AR"/>
    <x v="1"/>
    <n v="0.255"/>
    <n v="122.5"/>
  </r>
  <r>
    <x v="57"/>
    <s v="ECS"/>
    <s v="1125-AR-FORT SMITH-KS-AR"/>
    <x v="2"/>
    <n v="7.0000000000000007E-2"/>
    <n v="147"/>
  </r>
  <r>
    <x v="57"/>
    <s v="ECS"/>
    <s v="1125-AR-FORT SMITH-KY-AR"/>
    <x v="2"/>
    <n v="0.251"/>
    <n v="143.80000000000001"/>
  </r>
  <r>
    <x v="57"/>
    <s v="ECS"/>
    <s v="1125-AR-FORT SMITH-LA-AR"/>
    <x v="1"/>
    <n v="0.39"/>
    <n v="122.5"/>
  </r>
  <r>
    <x v="57"/>
    <s v="ECS"/>
    <s v="1125-AR-FORT SMITH-MA-AR"/>
    <x v="2"/>
    <n v="7.0000000000000007E-2"/>
    <n v="211"/>
  </r>
  <r>
    <x v="57"/>
    <s v="ECS"/>
    <s v="1125-AR-FORT SMITH-MB-AR"/>
    <x v="0"/>
    <n v="0.24"/>
    <n v="215"/>
  </r>
  <r>
    <x v="57"/>
    <s v="ECS"/>
    <s v="1125-AR-FORT SMITH-MD-AR"/>
    <x v="1"/>
    <n v="0.21199999999999999"/>
    <n v="155"/>
  </r>
  <r>
    <x v="57"/>
    <s v="ECS"/>
    <s v="1125-AR-FORT SMITH-ME-AR"/>
    <x v="2"/>
    <n v="7.0000000000000007E-2"/>
    <n v="211"/>
  </r>
  <r>
    <x v="57"/>
    <s v="ECS"/>
    <s v="1125-AR-FORT SMITH-MI-AR"/>
    <x v="2"/>
    <n v="0.247"/>
    <n v="149.6"/>
  </r>
  <r>
    <x v="57"/>
    <s v="ECS"/>
    <s v="1125-AR-FORT SMITH-MN-AR"/>
    <x v="2"/>
    <n v="7.0000000000000007E-2"/>
    <n v="186"/>
  </r>
  <r>
    <x v="57"/>
    <s v="ECS"/>
    <s v="1125-AR-FORT SMITH-MO-AR"/>
    <x v="2"/>
    <n v="0.39300000000000002"/>
    <n v="160.30000000000001"/>
  </r>
  <r>
    <x v="57"/>
    <s v="ECS"/>
    <s v="1125-AR-FORT SMITH-MS-AR"/>
    <x v="1"/>
    <n v="0.443"/>
    <n v="164"/>
  </r>
  <r>
    <x v="57"/>
    <s v="ECS"/>
    <s v="1125-AR-FORT SMITH-MT-AR"/>
    <x v="2"/>
    <n v="7.0000000000000007E-2"/>
    <n v="211"/>
  </r>
  <r>
    <x v="57"/>
    <s v="ECS"/>
    <s v="1125-AR-FORT SMITH-NC-AR"/>
    <x v="1"/>
    <n v="0.47799999999999998"/>
    <n v="300"/>
  </r>
  <r>
    <x v="57"/>
    <s v="ECS"/>
    <s v="1125-AR-FORT SMITH-ND-AR"/>
    <x v="2"/>
    <n v="7.0000000000000007E-2"/>
    <n v="186"/>
  </r>
  <r>
    <x v="57"/>
    <s v="ECS"/>
    <s v="1125-AR-FORT SMITH-NE-AR"/>
    <x v="2"/>
    <n v="7.0000000000000007E-2"/>
    <n v="186"/>
  </r>
  <r>
    <x v="57"/>
    <s v="ECS"/>
    <s v="1125-AR-FORT SMITH-NH-AR"/>
    <x v="2"/>
    <n v="7.0000000000000007E-2"/>
    <n v="211"/>
  </r>
  <r>
    <x v="57"/>
    <s v="ECS"/>
    <s v="1125-AR-FORT SMITH-NJ-AR"/>
    <x v="2"/>
    <n v="1.9E-2"/>
    <n v="175.5"/>
  </r>
  <r>
    <x v="57"/>
    <s v="ECS"/>
    <s v="1125-AR-FORT SMITH-NM-AR"/>
    <x v="2"/>
    <n v="7.0000000000000007E-2"/>
    <n v="186"/>
  </r>
  <r>
    <x v="57"/>
    <s v="ECS"/>
    <s v="1125-AR-FORT SMITH-NV-AR"/>
    <x v="2"/>
    <n v="-0.498"/>
    <n v="186.7"/>
  </r>
  <r>
    <x v="57"/>
    <s v="ECS"/>
    <s v="1125-AR-FORT SMITH-NY-AR"/>
    <x v="2"/>
    <n v="7.0000000000000007E-2"/>
    <n v="186"/>
  </r>
  <r>
    <x v="57"/>
    <s v="ECS"/>
    <s v="1125-AR-FORT SMITH-OH-AR"/>
    <x v="1"/>
    <n v="0.38900000000000001"/>
    <n v="137.80000000000001"/>
  </r>
  <r>
    <x v="57"/>
    <s v="ECS"/>
    <s v="1125-AR-FORT SMITH-OK-AR"/>
    <x v="2"/>
    <n v="0.48"/>
    <n v="90.5"/>
  </r>
  <r>
    <x v="57"/>
    <s v="ECS"/>
    <s v="1125-AR-FORT SMITH-ON-AR"/>
    <x v="0"/>
    <n v="0.39"/>
    <n v="172"/>
  </r>
  <r>
    <x v="57"/>
    <s v="ECS"/>
    <s v="1125-AR-FORT SMITH-OR-AR"/>
    <x v="2"/>
    <n v="7.0000000000000007E-2"/>
    <n v="242"/>
  </r>
  <r>
    <x v="57"/>
    <s v="ECS"/>
    <s v="1125-AR-FORT SMITH-PA-AR"/>
    <x v="1"/>
    <n v="0.48899999999999999"/>
    <n v="155"/>
  </r>
  <r>
    <x v="57"/>
    <s v="ECS"/>
    <s v="1125-AR-FORT SMITH-QC-AR"/>
    <x v="0"/>
    <n v="0.39"/>
    <n v="172"/>
  </r>
  <r>
    <x v="57"/>
    <s v="ECS"/>
    <s v="1125-AR-FORT SMITH-RI-AR"/>
    <x v="2"/>
    <n v="7.0000000000000007E-2"/>
    <n v="211"/>
  </r>
  <r>
    <x v="57"/>
    <s v="ECS"/>
    <s v="1125-AR-FORT SMITH-SC-AR"/>
    <x v="1"/>
    <n v="0.16"/>
    <n v="300"/>
  </r>
  <r>
    <x v="57"/>
    <s v="ECS"/>
    <s v="1125-AR-FORT SMITH-SD-AR"/>
    <x v="2"/>
    <n v="7.0000000000000007E-2"/>
    <n v="186"/>
  </r>
  <r>
    <x v="57"/>
    <s v="ECS"/>
    <s v="1125-AR-FORT SMITH-SK-AR"/>
    <x v="0"/>
    <n v="0.24"/>
    <n v="215"/>
  </r>
  <r>
    <x v="57"/>
    <s v="ECS"/>
    <s v="1125-AR-FORT SMITH-TN-AR"/>
    <x v="2"/>
    <n v="0.49"/>
    <n v="138.30000000000001"/>
  </r>
  <r>
    <x v="57"/>
    <s v="ECS"/>
    <s v="1125-AR-FORT SMITH-TX-AR"/>
    <x v="2"/>
    <n v="0.58499999999999996"/>
    <n v="176.5"/>
  </r>
  <r>
    <x v="57"/>
    <s v="ECS"/>
    <s v="1125-AR-FORT SMITH-UT-AR"/>
    <x v="2"/>
    <n v="7.0000000000000007E-2"/>
    <n v="211"/>
  </r>
  <r>
    <x v="57"/>
    <s v="ECS"/>
    <s v="1125-AR-FORT SMITH-VA-AR"/>
    <x v="2"/>
    <n v="7.0000000000000007E-2"/>
    <n v="186"/>
  </r>
  <r>
    <x v="57"/>
    <s v="ECS"/>
    <s v="1125-AR-FORT SMITH-VT-AR"/>
    <x v="2"/>
    <n v="7.0000000000000007E-2"/>
    <n v="211"/>
  </r>
  <r>
    <x v="57"/>
    <s v="ECS"/>
    <s v="1125-AR-FORT SMITH-WA-AR"/>
    <x v="2"/>
    <n v="7.0000000000000007E-2"/>
    <n v="242"/>
  </r>
  <r>
    <x v="57"/>
    <s v="ECS"/>
    <s v="1125-AR-FORT SMITH-WI-AR"/>
    <x v="2"/>
    <n v="7.0000000000000007E-2"/>
    <n v="186"/>
  </r>
  <r>
    <x v="57"/>
    <s v="ECS"/>
    <s v="1125-AR-FORT SMITH-WV-AR"/>
    <x v="2"/>
    <n v="7.0000000000000007E-2"/>
    <n v="186"/>
  </r>
  <r>
    <x v="57"/>
    <s v="ECS"/>
    <s v="1125-AR-FORT SMITH-WY-AR"/>
    <x v="1"/>
    <n v="-0.14000000000000001"/>
    <n v="276"/>
  </r>
  <r>
    <x v="57"/>
    <s v="ECS"/>
    <s v="1125-AR-FORT SMITH-AR-AB"/>
    <x v="0"/>
    <n v="0.24"/>
    <n v="215"/>
  </r>
  <r>
    <x v="57"/>
    <s v="ECS"/>
    <s v="1125-AR-FORT SMITH-AR-AL"/>
    <x v="2"/>
    <n v="1.2E-2"/>
    <n v="156.1"/>
  </r>
  <r>
    <x v="57"/>
    <s v="ECS"/>
    <s v="1125-AR-FORT SMITH-AR-AR"/>
    <x v="2"/>
    <n v="7.0000000000000007E-2"/>
    <n v="147"/>
  </r>
  <r>
    <x v="57"/>
    <s v="ECS"/>
    <s v="1125-AR-FORT SMITH-AR-AZ"/>
    <x v="1"/>
    <n v="0.41799999999999998"/>
    <n v="129"/>
  </r>
  <r>
    <x v="57"/>
    <s v="ECS"/>
    <s v="1125-AR-FORT SMITH-AR-BC"/>
    <x v="0"/>
    <n v="0.24"/>
    <n v="215"/>
  </r>
  <r>
    <x v="57"/>
    <s v="ECS"/>
    <s v="1125-AR-FORT SMITH-AR-CA"/>
    <x v="1"/>
    <n v="0.38100000000000001"/>
    <n v="155"/>
  </r>
  <r>
    <x v="57"/>
    <s v="ECS"/>
    <s v="1125-AR-FORT SMITH-AR-CO"/>
    <x v="2"/>
    <n v="7.0000000000000007E-2"/>
    <n v="186"/>
  </r>
  <r>
    <x v="57"/>
    <s v="ECS"/>
    <s v="1125-AR-FORT SMITH-AR-CT"/>
    <x v="2"/>
    <n v="7.0000000000000007E-2"/>
    <n v="211"/>
  </r>
  <r>
    <x v="57"/>
    <s v="ECS"/>
    <s v="1125-AR-FORT SMITH-AR-DC"/>
    <x v="2"/>
    <n v="7.0000000000000007E-2"/>
    <n v="186"/>
  </r>
  <r>
    <x v="57"/>
    <s v="ECS"/>
    <s v="1125-AR-FORT SMITH-AR-DE"/>
    <x v="2"/>
    <n v="7.0000000000000007E-2"/>
    <n v="186"/>
  </r>
  <r>
    <x v="57"/>
    <s v="ECS"/>
    <s v="1125-AR-FORT SMITH-AR-FL"/>
    <x v="2"/>
    <n v="0.26600000000000001"/>
    <n v="171.9"/>
  </r>
  <r>
    <x v="57"/>
    <s v="ECS"/>
    <s v="1125-AR-FORT SMITH-AR-GA"/>
    <x v="2"/>
    <n v="0.371"/>
    <n v="177"/>
  </r>
  <r>
    <x v="57"/>
    <s v="ECS"/>
    <s v="1125-AR-FORT SMITH-AR-IA"/>
    <x v="2"/>
    <n v="0.28999999999999998"/>
    <n v="133.6"/>
  </r>
  <r>
    <x v="57"/>
    <s v="ECS"/>
    <s v="1125-AR-FORT SMITH-AR-ID"/>
    <x v="2"/>
    <n v="7.0000000000000007E-2"/>
    <n v="211"/>
  </r>
  <r>
    <x v="57"/>
    <s v="ECS"/>
    <s v="1125-AR-FORT SMITH-AR-IL"/>
    <x v="2"/>
    <n v="0.5"/>
    <n v="134.4"/>
  </r>
  <r>
    <x v="57"/>
    <s v="ECS"/>
    <s v="1125-AR-FORT SMITH-AR-IN"/>
    <x v="2"/>
    <n v="0.434"/>
    <n v="129.80000000000001"/>
  </r>
  <r>
    <x v="57"/>
    <s v="ECS"/>
    <s v="1125-AR-FORT SMITH-AR-KS"/>
    <x v="1"/>
    <n v="0.372"/>
    <n v="122.5"/>
  </r>
  <r>
    <x v="57"/>
    <s v="ECS"/>
    <s v="1125-AR-FORT SMITH-AR-KY"/>
    <x v="2"/>
    <n v="1.2E-2"/>
    <n v="156.1"/>
  </r>
  <r>
    <x v="57"/>
    <s v="ECS"/>
    <s v="1125-AR-FORT SMITH-AR-LA"/>
    <x v="2"/>
    <n v="7.0000000000000007E-2"/>
    <n v="147"/>
  </r>
  <r>
    <x v="57"/>
    <s v="ECS"/>
    <s v="1125-AR-FORT SMITH-AR-MA"/>
    <x v="2"/>
    <n v="7.0000000000000007E-2"/>
    <n v="211"/>
  </r>
  <r>
    <x v="57"/>
    <s v="ECS"/>
    <s v="1125-AR-FORT SMITH-AR-MB"/>
    <x v="0"/>
    <n v="0.24"/>
    <n v="215"/>
  </r>
  <r>
    <x v="57"/>
    <s v="ECS"/>
    <s v="1125-AR-FORT SMITH-AR-MD"/>
    <x v="1"/>
    <n v="0.34399999999999997"/>
    <n v="129"/>
  </r>
  <r>
    <x v="57"/>
    <s v="ECS"/>
    <s v="1125-AR-FORT SMITH-AR-ME"/>
    <x v="2"/>
    <n v="7.0000000000000007E-2"/>
    <n v="211"/>
  </r>
  <r>
    <x v="57"/>
    <s v="ECS"/>
    <s v="1125-AR-FORT SMITH-AR-MI"/>
    <x v="2"/>
    <n v="1.2E-2"/>
    <n v="197.5"/>
  </r>
  <r>
    <x v="57"/>
    <s v="ECS"/>
    <s v="1125-AR-FORT SMITH-AR-MN"/>
    <x v="2"/>
    <n v="1.2E-2"/>
    <n v="197.5"/>
  </r>
  <r>
    <x v="57"/>
    <s v="ECS"/>
    <s v="1125-AR-FORT SMITH-AR-MO"/>
    <x v="2"/>
    <n v="0.51400000000000001"/>
    <n v="133.6"/>
  </r>
  <r>
    <x v="57"/>
    <s v="ECS"/>
    <s v="1125-AR-FORT SMITH-AR-MS"/>
    <x v="2"/>
    <n v="0.66100000000000003"/>
    <n v="154"/>
  </r>
  <r>
    <x v="57"/>
    <s v="ECS"/>
    <s v="1125-AR-FORT SMITH-AR-MT"/>
    <x v="2"/>
    <n v="7.0000000000000007E-2"/>
    <n v="211"/>
  </r>
  <r>
    <x v="57"/>
    <s v="ECS"/>
    <s v="1125-AR-FORT SMITH-AR-NC"/>
    <x v="1"/>
    <n v="0.50600000000000001"/>
    <n v="89"/>
  </r>
  <r>
    <x v="57"/>
    <s v="ECS"/>
    <s v="1125-AR-FORT SMITH-AR-ND"/>
    <x v="2"/>
    <n v="7.0000000000000007E-2"/>
    <n v="186"/>
  </r>
  <r>
    <x v="57"/>
    <s v="ECS"/>
    <s v="1125-AR-FORT SMITH-AR-NE"/>
    <x v="2"/>
    <n v="7.0000000000000007E-2"/>
    <n v="186"/>
  </r>
  <r>
    <x v="57"/>
    <s v="ECS"/>
    <s v="1125-AR-FORT SMITH-AR-NH"/>
    <x v="2"/>
    <n v="7.0000000000000007E-2"/>
    <n v="211"/>
  </r>
  <r>
    <x v="57"/>
    <s v="ECS"/>
    <s v="1125-AR-FORT SMITH-AR-NJ"/>
    <x v="2"/>
    <n v="0.33100000000000002"/>
    <n v="182.2"/>
  </r>
  <r>
    <x v="57"/>
    <s v="ECS"/>
    <s v="1125-AR-FORT SMITH-AR-NM"/>
    <x v="2"/>
    <n v="7.0000000000000007E-2"/>
    <n v="186"/>
  </r>
  <r>
    <x v="57"/>
    <s v="ECS"/>
    <s v="1125-AR-FORT SMITH-AR-NV"/>
    <x v="1"/>
    <n v="-0.68"/>
    <n v="300"/>
  </r>
  <r>
    <x v="57"/>
    <s v="ECS"/>
    <s v="1125-AR-FORT SMITH-AR-NY"/>
    <x v="2"/>
    <n v="0.121"/>
    <n v="180"/>
  </r>
  <r>
    <x v="57"/>
    <s v="ECS"/>
    <s v="1125-AR-FORT SMITH-AR-OH"/>
    <x v="2"/>
    <n v="0.52200000000000002"/>
    <n v="232.2"/>
  </r>
  <r>
    <x v="57"/>
    <s v="ECS"/>
    <s v="1125-AR-FORT SMITH-AR-OK"/>
    <x v="1"/>
    <n v="0.16"/>
    <n v="143.30000000000001"/>
  </r>
  <r>
    <x v="57"/>
    <s v="ECS"/>
    <s v="1125-AR-FORT SMITH-AR-ON"/>
    <x v="0"/>
    <n v="0.39"/>
    <n v="172"/>
  </r>
  <r>
    <x v="57"/>
    <s v="ECS"/>
    <s v="1125-AR-FORT SMITH-AR-OR"/>
    <x v="2"/>
    <n v="7.0000000000000007E-2"/>
    <n v="242"/>
  </r>
  <r>
    <x v="57"/>
    <s v="ECS"/>
    <s v="1125-AR-FORT SMITH-AR-PA"/>
    <x v="1"/>
    <n v="0.432"/>
    <n v="155"/>
  </r>
  <r>
    <x v="57"/>
    <s v="ECS"/>
    <s v="1125-AR-FORT SMITH-AR-QC"/>
    <x v="0"/>
    <n v="0.39"/>
    <n v="172"/>
  </r>
  <r>
    <x v="57"/>
    <s v="ECS"/>
    <s v="1125-AR-FORT SMITH-AR-RI"/>
    <x v="2"/>
    <n v="7.0000000000000007E-2"/>
    <n v="211"/>
  </r>
  <r>
    <x v="57"/>
    <s v="ECS"/>
    <s v="1125-AR-FORT SMITH-AR-SC"/>
    <x v="2"/>
    <n v="0.44600000000000001"/>
    <n v="182.2"/>
  </r>
  <r>
    <x v="57"/>
    <s v="ECS"/>
    <s v="1125-AR-FORT SMITH-AR-SD"/>
    <x v="2"/>
    <n v="7.0000000000000007E-2"/>
    <n v="186"/>
  </r>
  <r>
    <x v="57"/>
    <s v="ECS"/>
    <s v="1125-AR-FORT SMITH-AR-SK"/>
    <x v="0"/>
    <n v="0.24"/>
    <n v="215"/>
  </r>
  <r>
    <x v="57"/>
    <s v="ECS"/>
    <s v="1125-AR-FORT SMITH-AR-TN"/>
    <x v="2"/>
    <n v="0.42399999999999999"/>
    <n v="115.9"/>
  </r>
  <r>
    <x v="57"/>
    <s v="ECS"/>
    <s v="1125-AR-FORT SMITH-AR-TX"/>
    <x v="1"/>
    <n v="0.49199999999999999"/>
    <n v="202.3"/>
  </r>
  <r>
    <x v="57"/>
    <s v="ECS"/>
    <s v="1125-AR-FORT SMITH-AR-UT"/>
    <x v="2"/>
    <n v="0.191"/>
    <n v="145.19999999999999"/>
  </r>
  <r>
    <x v="57"/>
    <s v="ECS"/>
    <s v="1125-AR-FORT SMITH-AR-VA"/>
    <x v="1"/>
    <n v="0.69799999999999995"/>
    <n v="360"/>
  </r>
  <r>
    <x v="57"/>
    <s v="ECS"/>
    <s v="1125-AR-FORT SMITH-AR-VT"/>
    <x v="2"/>
    <n v="7.0000000000000007E-2"/>
    <n v="211"/>
  </r>
  <r>
    <x v="57"/>
    <s v="ECS"/>
    <s v="1125-AR-FORT SMITH-AR-WA"/>
    <x v="2"/>
    <n v="0.14299999999999999"/>
    <n v="277.60000000000002"/>
  </r>
  <r>
    <x v="57"/>
    <s v="ECS"/>
    <s v="1125-AR-FORT SMITH-AR-WI"/>
    <x v="2"/>
    <n v="7.0000000000000007E-2"/>
    <n v="186"/>
  </r>
  <r>
    <x v="57"/>
    <s v="ECS"/>
    <s v="1125-AR-FORT SMITH-AR-WV"/>
    <x v="2"/>
    <n v="1.2E-2"/>
    <n v="197.5"/>
  </r>
  <r>
    <x v="57"/>
    <s v="ECS"/>
    <s v="1125-AR-FORT SMITH-AR-WY"/>
    <x v="2"/>
    <n v="7.0000000000000007E-2"/>
    <n v="186"/>
  </r>
  <r>
    <x v="58"/>
    <s v="ECS"/>
    <s v="1127-MS-HOULKA-AB-MS"/>
    <x v="0"/>
    <n v="0.24"/>
    <n v="215"/>
  </r>
  <r>
    <x v="58"/>
    <s v="ECS"/>
    <s v="1127-MS-HOULKA-AL-MS"/>
    <x v="2"/>
    <n v="0.46400000000000002"/>
    <n v="108"/>
  </r>
  <r>
    <x v="58"/>
    <s v="ECS"/>
    <s v="1127-MS-HOULKA-AR-MS"/>
    <x v="1"/>
    <n v="0.51"/>
    <n v="90.3"/>
  </r>
  <r>
    <x v="58"/>
    <s v="ECS"/>
    <s v="1127-MS-HOULKA-AZ-MS"/>
    <x v="1"/>
    <n v="0.52"/>
    <n v="155"/>
  </r>
  <r>
    <x v="58"/>
    <s v="ECS"/>
    <s v="1127-MS-HOULKA-BC-MS"/>
    <x v="0"/>
    <n v="0.24"/>
    <n v="215"/>
  </r>
  <r>
    <x v="58"/>
    <s v="ECS"/>
    <s v="1127-MS-HOULKA-CA-MS"/>
    <x v="2"/>
    <n v="0.50600000000000001"/>
    <n v="194.5"/>
  </r>
  <r>
    <x v="58"/>
    <s v="ECS"/>
    <s v="1127-MS-HOULKA-CO-MS"/>
    <x v="2"/>
    <n v="7.0000000000000007E-2"/>
    <n v="211"/>
  </r>
  <r>
    <x v="58"/>
    <s v="ECS"/>
    <s v="1127-MS-HOULKA-CT-MS"/>
    <x v="2"/>
    <n v="7.0000000000000007E-2"/>
    <n v="211"/>
  </r>
  <r>
    <x v="58"/>
    <s v="ECS"/>
    <s v="1127-MS-HOULKA-DC-MS"/>
    <x v="2"/>
    <n v="7.0000000000000007E-2"/>
    <n v="186"/>
  </r>
  <r>
    <x v="58"/>
    <s v="ECS"/>
    <s v="1127-MS-HOULKA-DE-MS"/>
    <x v="2"/>
    <n v="7.0000000000000007E-2"/>
    <n v="186"/>
  </r>
  <r>
    <x v="58"/>
    <s v="ECS"/>
    <s v="1127-MS-HOULKA-FL-MS"/>
    <x v="1"/>
    <n v="0.4"/>
    <n v="190.5"/>
  </r>
  <r>
    <x v="58"/>
    <s v="ECS"/>
    <s v="1127-MS-HOULKA-GA-MS"/>
    <x v="2"/>
    <n v="0.313"/>
    <n v="203.6"/>
  </r>
  <r>
    <x v="58"/>
    <s v="ECS"/>
    <s v="1127-MS-HOULKA-IA-MS"/>
    <x v="2"/>
    <n v="7.0000000000000007E-2"/>
    <n v="186"/>
  </r>
  <r>
    <x v="58"/>
    <s v="ECS"/>
    <s v="1127-MS-HOULKA-ID-MS"/>
    <x v="2"/>
    <n v="7.0000000000000007E-2"/>
    <n v="211"/>
  </r>
  <r>
    <x v="58"/>
    <s v="ECS"/>
    <s v="1127-MS-HOULKA-IL-MS"/>
    <x v="1"/>
    <n v="0.39900000000000002"/>
    <n v="224"/>
  </r>
  <r>
    <x v="58"/>
    <s v="ECS"/>
    <s v="1127-MS-HOULKA-IN-MS"/>
    <x v="1"/>
    <n v="0.23599999999999999"/>
    <n v="96.3"/>
  </r>
  <r>
    <x v="58"/>
    <s v="ECS"/>
    <s v="1127-MS-HOULKA-KS-MS"/>
    <x v="2"/>
    <n v="7.0000000000000007E-2"/>
    <n v="186"/>
  </r>
  <r>
    <x v="58"/>
    <s v="ECS"/>
    <s v="1127-MS-HOULKA-KY-MS"/>
    <x v="2"/>
    <n v="0.374"/>
    <n v="104"/>
  </r>
  <r>
    <x v="58"/>
    <s v="ECS"/>
    <s v="1127-MS-HOULKA-LA-MS"/>
    <x v="2"/>
    <n v="7.0000000000000007E-2"/>
    <n v="147"/>
  </r>
  <r>
    <x v="58"/>
    <s v="ECS"/>
    <s v="1127-MS-HOULKA-MA-MS"/>
    <x v="1"/>
    <n v="0.46300000000000002"/>
    <n v="252.3"/>
  </r>
  <r>
    <x v="58"/>
    <s v="ECS"/>
    <s v="1127-MS-HOULKA-MB-MS"/>
    <x v="0"/>
    <n v="0.24"/>
    <n v="215"/>
  </r>
  <r>
    <x v="58"/>
    <s v="ECS"/>
    <s v="1127-MS-HOULKA-MD-MS"/>
    <x v="2"/>
    <n v="0.47199999999999998"/>
    <n v="161.19999999999999"/>
  </r>
  <r>
    <x v="58"/>
    <s v="ECS"/>
    <s v="1127-MS-HOULKA-ME-MS"/>
    <x v="2"/>
    <n v="7.0000000000000007E-2"/>
    <n v="211"/>
  </r>
  <r>
    <x v="58"/>
    <s v="ECS"/>
    <s v="1127-MS-HOULKA-MI-MS"/>
    <x v="2"/>
    <n v="0.16700000000000001"/>
    <n v="168.3"/>
  </r>
  <r>
    <x v="58"/>
    <s v="ECS"/>
    <s v="1127-MS-HOULKA-MN-MS"/>
    <x v="2"/>
    <n v="0.11700000000000001"/>
    <n v="163.69999999999999"/>
  </r>
  <r>
    <x v="58"/>
    <s v="ECS"/>
    <s v="1127-MS-HOULKA-MO-MS"/>
    <x v="1"/>
    <n v="0.33900000000000002"/>
    <n v="149.5"/>
  </r>
  <r>
    <x v="58"/>
    <s v="ECS"/>
    <s v="1127-MS-HOULKA-MS-MS"/>
    <x v="2"/>
    <n v="0.16200000000000001"/>
    <n v="168.3"/>
  </r>
  <r>
    <x v="58"/>
    <s v="ECS"/>
    <s v="1127-MS-HOULKA-MT-MS"/>
    <x v="2"/>
    <n v="7.0000000000000007E-2"/>
    <n v="211"/>
  </r>
  <r>
    <x v="58"/>
    <s v="ECS"/>
    <s v="1127-MS-HOULKA-NC-MS"/>
    <x v="2"/>
    <n v="0.42"/>
    <n v="132"/>
  </r>
  <r>
    <x v="58"/>
    <s v="ECS"/>
    <s v="1127-MS-HOULKA-ND-MS"/>
    <x v="2"/>
    <n v="7.0000000000000007E-2"/>
    <n v="211"/>
  </r>
  <r>
    <x v="58"/>
    <s v="ECS"/>
    <s v="1127-MS-HOULKA-NE-MS"/>
    <x v="2"/>
    <n v="7.0000000000000007E-2"/>
    <n v="186"/>
  </r>
  <r>
    <x v="58"/>
    <s v="ECS"/>
    <s v="1127-MS-HOULKA-NH-MS"/>
    <x v="2"/>
    <n v="7.0000000000000007E-2"/>
    <n v="211"/>
  </r>
  <r>
    <x v="58"/>
    <s v="ECS"/>
    <s v="1127-MS-HOULKA-NJ-MS"/>
    <x v="2"/>
    <n v="0.48"/>
    <n v="185.1"/>
  </r>
  <r>
    <x v="58"/>
    <s v="ECS"/>
    <s v="1127-MS-HOULKA-NM-MS"/>
    <x v="2"/>
    <n v="7.0000000000000007E-2"/>
    <n v="186"/>
  </r>
  <r>
    <x v="58"/>
    <s v="ECS"/>
    <s v="1127-MS-HOULKA-NV-MS"/>
    <x v="2"/>
    <n v="7.0000000000000007E-2"/>
    <n v="242"/>
  </r>
  <r>
    <x v="58"/>
    <s v="ECS"/>
    <s v="1127-MS-HOULKA-NY-MS"/>
    <x v="2"/>
    <n v="7.0000000000000007E-2"/>
    <n v="186"/>
  </r>
  <r>
    <x v="58"/>
    <s v="ECS"/>
    <s v="1127-MS-HOULKA-OH-MS"/>
    <x v="2"/>
    <n v="0.45800000000000002"/>
    <n v="156.69999999999999"/>
  </r>
  <r>
    <x v="58"/>
    <s v="ECS"/>
    <s v="1127-MS-HOULKA-OK-MS"/>
    <x v="2"/>
    <n v="0.41199999999999998"/>
    <n v="139.69999999999999"/>
  </r>
  <r>
    <x v="58"/>
    <s v="ECS"/>
    <s v="1127-MS-HOULKA-ON-MS"/>
    <x v="0"/>
    <n v="0.39"/>
    <n v="172"/>
  </r>
  <r>
    <x v="58"/>
    <s v="ECS"/>
    <s v="1127-MS-HOULKA-OR-MS"/>
    <x v="2"/>
    <n v="7.0000000000000007E-2"/>
    <n v="242"/>
  </r>
  <r>
    <x v="58"/>
    <s v="ECS"/>
    <s v="1127-MS-HOULKA-PA-MS"/>
    <x v="2"/>
    <n v="0.53100000000000003"/>
    <n v="126.1"/>
  </r>
  <r>
    <x v="58"/>
    <s v="ECS"/>
    <s v="1127-MS-HOULKA-QC-MS"/>
    <x v="0"/>
    <n v="0.39"/>
    <n v="172"/>
  </r>
  <r>
    <x v="58"/>
    <s v="ECS"/>
    <s v="1127-MS-HOULKA-RI-MS"/>
    <x v="2"/>
    <n v="7.0000000000000007E-2"/>
    <n v="211"/>
  </r>
  <r>
    <x v="58"/>
    <s v="ECS"/>
    <s v="1127-MS-HOULKA-SC-MS"/>
    <x v="1"/>
    <n v="0.23599999999999999"/>
    <n v="269.8"/>
  </r>
  <r>
    <x v="58"/>
    <s v="ECS"/>
    <s v="1127-MS-HOULKA-SD-MS"/>
    <x v="2"/>
    <n v="7.0000000000000007E-2"/>
    <n v="186"/>
  </r>
  <r>
    <x v="58"/>
    <s v="ECS"/>
    <s v="1127-MS-HOULKA-SK-MS"/>
    <x v="0"/>
    <n v="0.24"/>
    <n v="215"/>
  </r>
  <r>
    <x v="58"/>
    <s v="ECS"/>
    <s v="1127-MS-HOULKA-TN-MS"/>
    <x v="1"/>
    <n v="0.42"/>
    <n v="117"/>
  </r>
  <r>
    <x v="58"/>
    <s v="ECS"/>
    <s v="1127-MS-HOULKA-TX-MS"/>
    <x v="2"/>
    <n v="0.439"/>
    <n v="206.7"/>
  </r>
  <r>
    <x v="58"/>
    <s v="ECS"/>
    <s v="1127-MS-HOULKA-UT-MS"/>
    <x v="2"/>
    <n v="7.0000000000000007E-2"/>
    <n v="211"/>
  </r>
  <r>
    <x v="58"/>
    <s v="ECS"/>
    <s v="1127-MS-HOULKA-VA-MS"/>
    <x v="2"/>
    <n v="7.0000000000000007E-2"/>
    <n v="186"/>
  </r>
  <r>
    <x v="58"/>
    <s v="ECS"/>
    <s v="1127-MS-HOULKA-VT-MS"/>
    <x v="2"/>
    <n v="7.0000000000000007E-2"/>
    <n v="211"/>
  </r>
  <r>
    <x v="58"/>
    <s v="ECS"/>
    <s v="1127-MS-HOULKA-WA-MS"/>
    <x v="2"/>
    <n v="7.0000000000000007E-2"/>
    <n v="242"/>
  </r>
  <r>
    <x v="58"/>
    <s v="ECS"/>
    <s v="1127-MS-HOULKA-WI-MS"/>
    <x v="2"/>
    <n v="0.628"/>
    <n v="176.9"/>
  </r>
  <r>
    <x v="58"/>
    <s v="ECS"/>
    <s v="1127-MS-HOULKA-WV-MS"/>
    <x v="2"/>
    <n v="7.0000000000000007E-2"/>
    <n v="186"/>
  </r>
  <r>
    <x v="58"/>
    <s v="ECS"/>
    <s v="1127-MS-HOULKA-WY-MS"/>
    <x v="1"/>
    <n v="-0.14000000000000001"/>
    <n v="276"/>
  </r>
  <r>
    <x v="58"/>
    <s v="ECS"/>
    <s v="1127-MS-HOULKA-MS-AB"/>
    <x v="0"/>
    <n v="0.24"/>
    <n v="215"/>
  </r>
  <r>
    <x v="58"/>
    <s v="ECS"/>
    <s v="1127-MS-HOULKA-MS-AL"/>
    <x v="2"/>
    <n v="0.46200000000000002"/>
    <n v="152.19999999999999"/>
  </r>
  <r>
    <x v="58"/>
    <s v="ECS"/>
    <s v="1127-MS-HOULKA-MS-AR"/>
    <x v="2"/>
    <n v="0.5"/>
    <n v="222.2"/>
  </r>
  <r>
    <x v="58"/>
    <s v="ECS"/>
    <s v="1127-MS-HOULKA-MS-AZ"/>
    <x v="1"/>
    <n v="0.34"/>
    <n v="155"/>
  </r>
  <r>
    <x v="58"/>
    <s v="ECS"/>
    <s v="1127-MS-HOULKA-MS-BC"/>
    <x v="0"/>
    <n v="0.24"/>
    <n v="215"/>
  </r>
  <r>
    <x v="58"/>
    <s v="ECS"/>
    <s v="1127-MS-HOULKA-MS-CA"/>
    <x v="2"/>
    <n v="0.27700000000000002"/>
    <n v="299.7"/>
  </r>
  <r>
    <x v="58"/>
    <s v="ECS"/>
    <s v="1127-MS-HOULKA-MS-CO"/>
    <x v="2"/>
    <n v="0.28999999999999998"/>
    <n v="164.7"/>
  </r>
  <r>
    <x v="58"/>
    <s v="ECS"/>
    <s v="1127-MS-HOULKA-MS-CT"/>
    <x v="1"/>
    <n v="0.47799999999999998"/>
    <n v="155"/>
  </r>
  <r>
    <x v="58"/>
    <s v="ECS"/>
    <s v="1127-MS-HOULKA-MS-DC"/>
    <x v="2"/>
    <n v="-0.35599999999999998"/>
    <n v="175.6"/>
  </r>
  <r>
    <x v="58"/>
    <s v="ECS"/>
    <s v="1127-MS-HOULKA-MS-DE"/>
    <x v="2"/>
    <n v="7.0000000000000007E-2"/>
    <n v="186"/>
  </r>
  <r>
    <x v="58"/>
    <s v="ECS"/>
    <s v="1127-MS-HOULKA-MS-FL"/>
    <x v="1"/>
    <n v="0.47199999999999998"/>
    <n v="194"/>
  </r>
  <r>
    <x v="58"/>
    <s v="ECS"/>
    <s v="1127-MS-HOULKA-MS-GA"/>
    <x v="2"/>
    <n v="0.47699999999999998"/>
    <n v="213.1"/>
  </r>
  <r>
    <x v="58"/>
    <s v="ECS"/>
    <s v="1127-MS-HOULKA-MS-IA"/>
    <x v="1"/>
    <n v="0.29599999999999999"/>
    <n v="120"/>
  </r>
  <r>
    <x v="58"/>
    <s v="ECS"/>
    <s v="1127-MS-HOULKA-MS-ID"/>
    <x v="1"/>
    <n v="0.28399999999999997"/>
    <n v="168"/>
  </r>
  <r>
    <x v="58"/>
    <s v="ECS"/>
    <s v="1127-MS-HOULKA-MS-IL"/>
    <x v="1"/>
    <n v="0.372"/>
    <n v="222.8"/>
  </r>
  <r>
    <x v="58"/>
    <s v="ECS"/>
    <s v="1127-MS-HOULKA-MS-IN"/>
    <x v="2"/>
    <n v="0.52300000000000002"/>
    <n v="133.6"/>
  </r>
  <r>
    <x v="58"/>
    <s v="ECS"/>
    <s v="1127-MS-HOULKA-MS-KS"/>
    <x v="1"/>
    <n v="0.126"/>
    <n v="135"/>
  </r>
  <r>
    <x v="58"/>
    <s v="ECS"/>
    <s v="1127-MS-HOULKA-MS-KY"/>
    <x v="2"/>
    <n v="0.53600000000000003"/>
    <n v="119.6"/>
  </r>
  <r>
    <x v="58"/>
    <s v="ECS"/>
    <s v="1127-MS-HOULKA-MS-LA"/>
    <x v="2"/>
    <n v="0.33200000000000002"/>
    <n v="181.8"/>
  </r>
  <r>
    <x v="58"/>
    <s v="ECS"/>
    <s v="1127-MS-HOULKA-MS-MA"/>
    <x v="1"/>
    <n v="0.51600000000000001"/>
    <n v="174.5"/>
  </r>
  <r>
    <x v="58"/>
    <s v="ECS"/>
    <s v="1127-MS-HOULKA-MS-MB"/>
    <x v="0"/>
    <n v="0.24"/>
    <n v="215"/>
  </r>
  <r>
    <x v="58"/>
    <s v="ECS"/>
    <s v="1127-MS-HOULKA-MS-MD"/>
    <x v="1"/>
    <n v="0.42599999999999999"/>
    <n v="300"/>
  </r>
  <r>
    <x v="58"/>
    <s v="ECS"/>
    <s v="1127-MS-HOULKA-MS-ME"/>
    <x v="1"/>
    <n v="0.5"/>
    <n v="155"/>
  </r>
  <r>
    <x v="58"/>
    <s v="ECS"/>
    <s v="1127-MS-HOULKA-MS-MI"/>
    <x v="1"/>
    <n v="0.60799999999999998"/>
    <n v="276"/>
  </r>
  <r>
    <x v="58"/>
    <s v="ECS"/>
    <s v="1127-MS-HOULKA-MS-MN"/>
    <x v="1"/>
    <n v="0.48599999999999999"/>
    <n v="129"/>
  </r>
  <r>
    <x v="58"/>
    <s v="ECS"/>
    <s v="1127-MS-HOULKA-MS-MO"/>
    <x v="1"/>
    <n v="0.44700000000000001"/>
    <n v="203.8"/>
  </r>
  <r>
    <x v="58"/>
    <s v="ECS"/>
    <s v="1127-MS-HOULKA-MS-MS"/>
    <x v="2"/>
    <n v="0.16200000000000001"/>
    <n v="168.3"/>
  </r>
  <r>
    <x v="58"/>
    <s v="ECS"/>
    <s v="1127-MS-HOULKA-MS-MT"/>
    <x v="1"/>
    <n v="0.16"/>
    <n v="300"/>
  </r>
  <r>
    <x v="58"/>
    <s v="ECS"/>
    <s v="1127-MS-HOULKA-MS-NC"/>
    <x v="2"/>
    <n v="0.34100000000000003"/>
    <n v="165.4"/>
  </r>
  <r>
    <x v="58"/>
    <s v="ECS"/>
    <s v="1127-MS-HOULKA-MS-ND"/>
    <x v="1"/>
    <n v="0.3"/>
    <n v="153.30000000000001"/>
  </r>
  <r>
    <x v="58"/>
    <s v="ECS"/>
    <s v="1127-MS-HOULKA-MS-NE"/>
    <x v="2"/>
    <n v="7.0000000000000007E-2"/>
    <n v="186"/>
  </r>
  <r>
    <x v="58"/>
    <s v="ECS"/>
    <s v="1127-MS-HOULKA-MS-NH"/>
    <x v="2"/>
    <n v="0.20899999999999999"/>
    <n v="225.4"/>
  </r>
  <r>
    <x v="58"/>
    <s v="ECS"/>
    <s v="1127-MS-HOULKA-MS-NJ"/>
    <x v="1"/>
    <n v="0.57499999999999996"/>
    <n v="266.3"/>
  </r>
  <r>
    <x v="58"/>
    <s v="ECS"/>
    <s v="1127-MS-HOULKA-MS-NM"/>
    <x v="1"/>
    <n v="0.52600000000000002"/>
    <n v="124.5"/>
  </r>
  <r>
    <x v="58"/>
    <s v="ECS"/>
    <s v="1127-MS-HOULKA-MS-NV"/>
    <x v="1"/>
    <n v="0.432"/>
    <n v="375"/>
  </r>
  <r>
    <x v="58"/>
    <s v="ECS"/>
    <s v="1127-MS-HOULKA-MS-NY"/>
    <x v="1"/>
    <n v="0.55300000000000005"/>
    <n v="186.5"/>
  </r>
  <r>
    <x v="58"/>
    <s v="ECS"/>
    <s v="1127-MS-HOULKA-MS-OH"/>
    <x v="2"/>
    <n v="0.52500000000000002"/>
    <n v="141.30000000000001"/>
  </r>
  <r>
    <x v="58"/>
    <s v="ECS"/>
    <s v="1127-MS-HOULKA-MS-OK"/>
    <x v="1"/>
    <n v="0.497"/>
    <n v="160.30000000000001"/>
  </r>
  <r>
    <x v="58"/>
    <s v="ECS"/>
    <s v="1127-MS-HOULKA-MS-ON"/>
    <x v="0"/>
    <n v="0.39"/>
    <n v="172"/>
  </r>
  <r>
    <x v="58"/>
    <s v="ECS"/>
    <s v="1127-MS-HOULKA-MS-OR"/>
    <x v="1"/>
    <n v="0.16"/>
    <n v="192.5"/>
  </r>
  <r>
    <x v="58"/>
    <s v="ECS"/>
    <s v="1127-MS-HOULKA-MS-PA"/>
    <x v="1"/>
    <n v="0.33800000000000002"/>
    <n v="202.8"/>
  </r>
  <r>
    <x v="58"/>
    <s v="ECS"/>
    <s v="1127-MS-HOULKA-MS-QC"/>
    <x v="0"/>
    <n v="0.39"/>
    <n v="172"/>
  </r>
  <r>
    <x v="58"/>
    <s v="ECS"/>
    <s v="1127-MS-HOULKA-MS-RI"/>
    <x v="2"/>
    <n v="7.0000000000000007E-2"/>
    <n v="211"/>
  </r>
  <r>
    <x v="58"/>
    <s v="ECS"/>
    <s v="1127-MS-HOULKA-MS-SC"/>
    <x v="1"/>
    <n v="0.60299999999999998"/>
    <n v="229.3"/>
  </r>
  <r>
    <x v="58"/>
    <s v="ECS"/>
    <s v="1127-MS-HOULKA-MS-SD"/>
    <x v="2"/>
    <n v="0.14699999999999999"/>
    <n v="158.80000000000001"/>
  </r>
  <r>
    <x v="58"/>
    <s v="ECS"/>
    <s v="1127-MS-HOULKA-MS-SK"/>
    <x v="0"/>
    <n v="0.24"/>
    <n v="215"/>
  </r>
  <r>
    <x v="58"/>
    <s v="ECS"/>
    <s v="1127-MS-HOULKA-MS-TN"/>
    <x v="2"/>
    <n v="0.56599999999999995"/>
    <n v="188.5"/>
  </r>
  <r>
    <x v="58"/>
    <s v="ECS"/>
    <s v="1127-MS-HOULKA-MS-TX"/>
    <x v="2"/>
    <n v="0.442"/>
    <n v="213.2"/>
  </r>
  <r>
    <x v="58"/>
    <s v="ECS"/>
    <s v="1127-MS-HOULKA-MS-UT"/>
    <x v="1"/>
    <n v="0.16"/>
    <n v="159"/>
  </r>
  <r>
    <x v="58"/>
    <s v="ECS"/>
    <s v="1127-MS-HOULKA-MS-VA"/>
    <x v="1"/>
    <n v="0.54600000000000004"/>
    <n v="203.3"/>
  </r>
  <r>
    <x v="58"/>
    <s v="ECS"/>
    <s v="1127-MS-HOULKA-MS-VT"/>
    <x v="2"/>
    <n v="1.2E-2"/>
    <n v="224.1"/>
  </r>
  <r>
    <x v="58"/>
    <s v="ECS"/>
    <s v="1127-MS-HOULKA-MS-WA"/>
    <x v="1"/>
    <n v="0.78600000000000003"/>
    <n v="250"/>
  </r>
  <r>
    <x v="58"/>
    <s v="ECS"/>
    <s v="1127-MS-HOULKA-MS-WI"/>
    <x v="1"/>
    <n v="0.45500000000000002"/>
    <n v="225.5"/>
  </r>
  <r>
    <x v="58"/>
    <s v="ECS"/>
    <s v="1127-MS-HOULKA-MS-WV"/>
    <x v="2"/>
    <n v="7.0000000000000007E-2"/>
    <n v="186"/>
  </r>
  <r>
    <x v="58"/>
    <s v="ECS"/>
    <s v="1127-MS-HOULKA-MS-WY"/>
    <x v="2"/>
    <n v="7.0000000000000007E-2"/>
    <n v="211"/>
  </r>
  <r>
    <x v="59"/>
    <s v="ECS"/>
    <s v="1129-MD-HAVRE DE GRACE-AB-MD"/>
    <x v="0"/>
    <n v="0.24"/>
    <n v="215"/>
  </r>
  <r>
    <x v="59"/>
    <s v="ECS"/>
    <s v="1129-MD-HAVRE DE GRACE-AL-MD"/>
    <x v="2"/>
    <n v="1.2E-2"/>
    <n v="197.5"/>
  </r>
  <r>
    <x v="59"/>
    <s v="ECS"/>
    <s v="1129-MD-HAVRE DE GRACE-AR-MD"/>
    <x v="1"/>
    <n v="0.34399999999999997"/>
    <n v="129"/>
  </r>
  <r>
    <x v="59"/>
    <s v="ECS"/>
    <s v="1129-MD-HAVRE DE GRACE-AZ-MD"/>
    <x v="2"/>
    <n v="7.0000000000000007E-2"/>
    <n v="242"/>
  </r>
  <r>
    <x v="59"/>
    <s v="ECS"/>
    <s v="1129-MD-HAVRE DE GRACE-BC-MD"/>
    <x v="0"/>
    <n v="0.24"/>
    <n v="215"/>
  </r>
  <r>
    <x v="59"/>
    <s v="ECS"/>
    <s v="1129-MD-HAVRE DE GRACE-CA-MD"/>
    <x v="2"/>
    <n v="6.4000000000000001E-2"/>
    <n v="277.60000000000002"/>
  </r>
  <r>
    <x v="59"/>
    <s v="ECS"/>
    <s v="1129-MD-HAVRE DE GRACE-CO-MD"/>
    <x v="2"/>
    <n v="7.0000000000000007E-2"/>
    <n v="211"/>
  </r>
  <r>
    <x v="59"/>
    <s v="ECS"/>
    <s v="1129-MD-HAVRE DE GRACE-CT-MD"/>
    <x v="2"/>
    <n v="7.0000000000000007E-2"/>
    <n v="147"/>
  </r>
  <r>
    <x v="59"/>
    <s v="ECS"/>
    <s v="1129-MD-HAVRE DE GRACE-DC-MD"/>
    <x v="2"/>
    <n v="7.0000000000000007E-2"/>
    <n v="147"/>
  </r>
  <r>
    <x v="59"/>
    <s v="ECS"/>
    <s v="1129-MD-HAVRE DE GRACE-DE-MD"/>
    <x v="2"/>
    <n v="7.0000000000000007E-2"/>
    <n v="147"/>
  </r>
  <r>
    <x v="59"/>
    <s v="ECS"/>
    <s v="1129-MD-HAVRE DE GRACE-FL-MD"/>
    <x v="2"/>
    <n v="0.58099999999999996"/>
    <n v="172.4"/>
  </r>
  <r>
    <x v="59"/>
    <s v="ECS"/>
    <s v="1129-MD-HAVRE DE GRACE-GA-MD"/>
    <x v="0"/>
    <n v="0.17"/>
    <n v="124"/>
  </r>
  <r>
    <x v="59"/>
    <s v="ECS"/>
    <s v="1129-MD-HAVRE DE GRACE-IA-MD"/>
    <x v="2"/>
    <n v="0.253"/>
    <n v="188.1"/>
  </r>
  <r>
    <x v="59"/>
    <s v="ECS"/>
    <s v="1129-MD-HAVRE DE GRACE-ID-MD"/>
    <x v="2"/>
    <n v="7.0000000000000007E-2"/>
    <n v="242"/>
  </r>
  <r>
    <x v="59"/>
    <s v="ECS"/>
    <s v="1129-MD-HAVRE DE GRACE-IL-MD"/>
    <x v="2"/>
    <n v="0.73099999999999998"/>
    <n v="190.6"/>
  </r>
  <r>
    <x v="59"/>
    <s v="ECS"/>
    <s v="1129-MD-HAVRE DE GRACE-IN-MD"/>
    <x v="2"/>
    <n v="0.53200000000000003"/>
    <n v="188.3"/>
  </r>
  <r>
    <x v="59"/>
    <s v="ECS"/>
    <s v="1129-MD-HAVRE DE GRACE-KS-MD"/>
    <x v="2"/>
    <n v="7.0000000000000007E-2"/>
    <n v="186"/>
  </r>
  <r>
    <x v="59"/>
    <s v="ECS"/>
    <s v="1129-MD-HAVRE DE GRACE-KY-MD"/>
    <x v="1"/>
    <n v="0.35"/>
    <n v="160.30000000000001"/>
  </r>
  <r>
    <x v="59"/>
    <s v="ECS"/>
    <s v="1129-MD-HAVRE DE GRACE-LA-MD"/>
    <x v="2"/>
    <n v="7.0000000000000007E-2"/>
    <n v="186"/>
  </r>
  <r>
    <x v="59"/>
    <s v="ECS"/>
    <s v="1129-MD-HAVRE DE GRACE-MA-MD"/>
    <x v="2"/>
    <n v="7.0000000000000007E-2"/>
    <n v="147"/>
  </r>
  <r>
    <x v="59"/>
    <s v="ECS"/>
    <s v="1129-MD-HAVRE DE GRACE-MB-MD"/>
    <x v="0"/>
    <n v="0.24"/>
    <n v="215"/>
  </r>
  <r>
    <x v="59"/>
    <s v="ECS"/>
    <s v="1129-MD-HAVRE DE GRACE-MD-MD"/>
    <x v="2"/>
    <n v="0.42799999999999999"/>
    <n v="207"/>
  </r>
  <r>
    <x v="59"/>
    <s v="ECS"/>
    <s v="1129-MD-HAVRE DE GRACE-ME-MD"/>
    <x v="2"/>
    <n v="7.0000000000000007E-2"/>
    <n v="186"/>
  </r>
  <r>
    <x v="59"/>
    <s v="ECS"/>
    <s v="1129-MD-HAVRE DE GRACE-MI-MD"/>
    <x v="2"/>
    <n v="0.53"/>
    <n v="142"/>
  </r>
  <r>
    <x v="59"/>
    <s v="ECS"/>
    <s v="1129-MD-HAVRE DE GRACE-MN-MD"/>
    <x v="2"/>
    <n v="7.0000000000000007E-2"/>
    <n v="186"/>
  </r>
  <r>
    <x v="59"/>
    <s v="ECS"/>
    <s v="1129-MD-HAVRE DE GRACE-MO-MD"/>
    <x v="1"/>
    <n v="0.44600000000000001"/>
    <n v="155"/>
  </r>
  <r>
    <x v="59"/>
    <s v="ECS"/>
    <s v="1129-MD-HAVRE DE GRACE-MS-MD"/>
    <x v="1"/>
    <n v="0.42599999999999999"/>
    <n v="300"/>
  </r>
  <r>
    <x v="59"/>
    <s v="ECS"/>
    <s v="1129-MD-HAVRE DE GRACE-MT-MD"/>
    <x v="2"/>
    <n v="7.0000000000000007E-2"/>
    <n v="242"/>
  </r>
  <r>
    <x v="59"/>
    <s v="ECS"/>
    <s v="1129-MD-HAVRE DE GRACE-NC-MD"/>
    <x v="2"/>
    <n v="0.221"/>
    <n v="210.3"/>
  </r>
  <r>
    <x v="59"/>
    <s v="ECS"/>
    <s v="1129-MD-HAVRE DE GRACE-ND-MD"/>
    <x v="2"/>
    <n v="7.0000000000000007E-2"/>
    <n v="211"/>
  </r>
  <r>
    <x v="59"/>
    <s v="ECS"/>
    <s v="1129-MD-HAVRE DE GRACE-NE-MD"/>
    <x v="2"/>
    <n v="7.0000000000000007E-2"/>
    <n v="211"/>
  </r>
  <r>
    <x v="59"/>
    <s v="ECS"/>
    <s v="1129-MD-HAVRE DE GRACE-NH-MD"/>
    <x v="2"/>
    <n v="7.0000000000000007E-2"/>
    <n v="147"/>
  </r>
  <r>
    <x v="59"/>
    <s v="ECS"/>
    <s v="1129-MD-HAVRE DE GRACE-NJ-MD"/>
    <x v="2"/>
    <n v="0.441"/>
    <n v="151.80000000000001"/>
  </r>
  <r>
    <x v="59"/>
    <s v="ECS"/>
    <s v="1129-MD-HAVRE DE GRACE-NM-MD"/>
    <x v="2"/>
    <n v="7.0000000000000007E-2"/>
    <n v="211"/>
  </r>
  <r>
    <x v="59"/>
    <s v="ECS"/>
    <s v="1129-MD-HAVRE DE GRACE-NV-MD"/>
    <x v="2"/>
    <n v="7.0000000000000007E-2"/>
    <n v="242"/>
  </r>
  <r>
    <x v="59"/>
    <s v="ECS"/>
    <s v="1129-MD-HAVRE DE GRACE-NY-MD"/>
    <x v="2"/>
    <n v="7.0000000000000007E-2"/>
    <n v="147"/>
  </r>
  <r>
    <x v="59"/>
    <s v="ECS"/>
    <s v="1129-MD-HAVRE DE GRACE-OH-MD"/>
    <x v="2"/>
    <n v="0.372"/>
    <n v="144.80000000000001"/>
  </r>
  <r>
    <x v="59"/>
    <s v="ECS"/>
    <s v="1129-MD-HAVRE DE GRACE-OK-MD"/>
    <x v="2"/>
    <n v="7.0000000000000007E-2"/>
    <n v="211"/>
  </r>
  <r>
    <x v="59"/>
    <s v="ECS"/>
    <s v="1129-MD-HAVRE DE GRACE-ON-MD"/>
    <x v="0"/>
    <n v="0.39"/>
    <n v="172"/>
  </r>
  <r>
    <x v="59"/>
    <s v="ECS"/>
    <s v="1129-MD-HAVRE DE GRACE-OR-MD"/>
    <x v="2"/>
    <n v="7.0000000000000007E-2"/>
    <n v="242"/>
  </r>
  <r>
    <x v="59"/>
    <s v="ECS"/>
    <s v="1129-MD-HAVRE DE GRACE-PA-MD"/>
    <x v="2"/>
    <n v="0.58699999999999997"/>
    <n v="179.5"/>
  </r>
  <r>
    <x v="59"/>
    <s v="ECS"/>
    <s v="1129-MD-HAVRE DE GRACE-QC-MD"/>
    <x v="0"/>
    <n v="0.39"/>
    <n v="172"/>
  </r>
  <r>
    <x v="59"/>
    <s v="ECS"/>
    <s v="1129-MD-HAVRE DE GRACE-RI-MD"/>
    <x v="2"/>
    <n v="7.0000000000000007E-2"/>
    <n v="147"/>
  </r>
  <r>
    <x v="59"/>
    <s v="ECS"/>
    <s v="1129-MD-HAVRE DE GRACE-SC-MD"/>
    <x v="2"/>
    <n v="0.26500000000000001"/>
    <n v="146.4"/>
  </r>
  <r>
    <x v="59"/>
    <s v="ECS"/>
    <s v="1129-MD-HAVRE DE GRACE-SD-MD"/>
    <x v="2"/>
    <n v="7.0000000000000007E-2"/>
    <n v="211"/>
  </r>
  <r>
    <x v="59"/>
    <s v="ECS"/>
    <s v="1129-MD-HAVRE DE GRACE-SK-MD"/>
    <x v="0"/>
    <n v="0.24"/>
    <n v="215"/>
  </r>
  <r>
    <x v="59"/>
    <s v="ECS"/>
    <s v="1129-MD-HAVRE DE GRACE-TN-MD"/>
    <x v="2"/>
    <n v="7.0000000000000007E-2"/>
    <n v="186"/>
  </r>
  <r>
    <x v="59"/>
    <s v="ECS"/>
    <s v="1129-MD-HAVRE DE GRACE-TX-MD"/>
    <x v="2"/>
    <n v="0.51"/>
    <n v="195.4"/>
  </r>
  <r>
    <x v="59"/>
    <s v="ECS"/>
    <s v="1129-MD-HAVRE DE GRACE-UT-MD"/>
    <x v="1"/>
    <n v="8.1000000000000003E-2"/>
    <n v="180.8"/>
  </r>
  <r>
    <x v="59"/>
    <s v="ECS"/>
    <s v="1129-MD-HAVRE DE GRACE-VA-MD"/>
    <x v="1"/>
    <n v="0.3"/>
    <n v="250"/>
  </r>
  <r>
    <x v="59"/>
    <s v="ECS"/>
    <s v="1129-MD-HAVRE DE GRACE-VT-MD"/>
    <x v="2"/>
    <n v="7.0000000000000007E-2"/>
    <n v="147"/>
  </r>
  <r>
    <x v="59"/>
    <s v="ECS"/>
    <s v="1129-MD-HAVRE DE GRACE-WA-MD"/>
    <x v="2"/>
    <n v="1.2E-2"/>
    <n v="257"/>
  </r>
  <r>
    <x v="59"/>
    <s v="ECS"/>
    <s v="1129-MD-HAVRE DE GRACE-WI-MD"/>
    <x v="1"/>
    <n v="0.311"/>
    <n v="129"/>
  </r>
  <r>
    <x v="59"/>
    <s v="ECS"/>
    <s v="1129-MD-HAVRE DE GRACE-WV-MD"/>
    <x v="2"/>
    <n v="0.161"/>
    <n v="156.5"/>
  </r>
  <r>
    <x v="59"/>
    <s v="ECS"/>
    <s v="1129-MD-HAVRE DE GRACE-WY-MD"/>
    <x v="2"/>
    <n v="0.14899999999999999"/>
    <n v="189.2"/>
  </r>
  <r>
    <x v="59"/>
    <s v="ECS"/>
    <s v="1129-MD-HAVRE DE GRACE-MD-AB"/>
    <x v="0"/>
    <n v="0.24"/>
    <n v="215"/>
  </r>
  <r>
    <x v="59"/>
    <s v="ECS"/>
    <s v="1129-MD-HAVRE DE GRACE-MD-AL"/>
    <x v="2"/>
    <n v="0.46899999999999997"/>
    <n v="165"/>
  </r>
  <r>
    <x v="59"/>
    <s v="ECS"/>
    <s v="1129-MD-HAVRE DE GRACE-MD-AR"/>
    <x v="1"/>
    <n v="0.21199999999999999"/>
    <n v="155"/>
  </r>
  <r>
    <x v="59"/>
    <s v="ECS"/>
    <s v="1129-MD-HAVRE DE GRACE-MD-AZ"/>
    <x v="1"/>
    <n v="6.9000000000000006E-2"/>
    <n v="170"/>
  </r>
  <r>
    <x v="59"/>
    <s v="ECS"/>
    <s v="1129-MD-HAVRE DE GRACE-MD-BC"/>
    <x v="0"/>
    <n v="0.24"/>
    <n v="215"/>
  </r>
  <r>
    <x v="59"/>
    <s v="ECS"/>
    <s v="1129-MD-HAVRE DE GRACE-MD-CA"/>
    <x v="2"/>
    <n v="0.57799999999999996"/>
    <n v="394.6"/>
  </r>
  <r>
    <x v="59"/>
    <s v="ECS"/>
    <s v="1129-MD-HAVRE DE GRACE-MD-CO"/>
    <x v="1"/>
    <n v="0.16"/>
    <n v="299.8"/>
  </r>
  <r>
    <x v="59"/>
    <s v="ECS"/>
    <s v="1129-MD-HAVRE DE GRACE-MD-CT"/>
    <x v="2"/>
    <n v="0.59899999999999998"/>
    <n v="174.4"/>
  </r>
  <r>
    <x v="59"/>
    <s v="ECS"/>
    <s v="1129-MD-HAVRE DE GRACE-MD-DC"/>
    <x v="2"/>
    <n v="7.0000000000000007E-2"/>
    <n v="147"/>
  </r>
  <r>
    <x v="59"/>
    <s v="ECS"/>
    <s v="1129-MD-HAVRE DE GRACE-MD-DE"/>
    <x v="2"/>
    <n v="0.26200000000000001"/>
    <n v="198.3"/>
  </r>
  <r>
    <x v="59"/>
    <s v="ECS"/>
    <s v="1129-MD-HAVRE DE GRACE-MD-FL"/>
    <x v="1"/>
    <n v="0.221"/>
    <n v="155"/>
  </r>
  <r>
    <x v="59"/>
    <s v="ECS"/>
    <s v="1129-MD-HAVRE DE GRACE-MD-GA"/>
    <x v="2"/>
    <n v="0.42699999999999999"/>
    <n v="151.4"/>
  </r>
  <r>
    <x v="59"/>
    <s v="ECS"/>
    <s v="1129-MD-HAVRE DE GRACE-MD-IA"/>
    <x v="2"/>
    <n v="7.0000000000000007E-2"/>
    <n v="186"/>
  </r>
  <r>
    <x v="59"/>
    <s v="ECS"/>
    <s v="1129-MD-HAVRE DE GRACE-MD-ID"/>
    <x v="2"/>
    <n v="7.0000000000000007E-2"/>
    <n v="242"/>
  </r>
  <r>
    <x v="59"/>
    <s v="ECS"/>
    <s v="1129-MD-HAVRE DE GRACE-MD-IL"/>
    <x v="2"/>
    <n v="7.0000000000000007E-2"/>
    <n v="186"/>
  </r>
  <r>
    <x v="59"/>
    <s v="ECS"/>
    <s v="1129-MD-HAVRE DE GRACE-MD-IN"/>
    <x v="2"/>
    <n v="0.48099999999999998"/>
    <n v="222.8"/>
  </r>
  <r>
    <x v="59"/>
    <s v="ECS"/>
    <s v="1129-MD-HAVRE DE GRACE-MD-KS"/>
    <x v="2"/>
    <n v="7.0000000000000007E-2"/>
    <n v="186"/>
  </r>
  <r>
    <x v="59"/>
    <s v="ECS"/>
    <s v="1129-MD-HAVRE DE GRACE-MD-KY"/>
    <x v="2"/>
    <n v="0.55300000000000005"/>
    <n v="174.8"/>
  </r>
  <r>
    <x v="59"/>
    <s v="ECS"/>
    <s v="1129-MD-HAVRE DE GRACE-MD-LA"/>
    <x v="2"/>
    <n v="7.0000000000000007E-2"/>
    <n v="186"/>
  </r>
  <r>
    <x v="59"/>
    <s v="ECS"/>
    <s v="1129-MD-HAVRE DE GRACE-MD-MA"/>
    <x v="2"/>
    <n v="7.0000000000000007E-2"/>
    <n v="147"/>
  </r>
  <r>
    <x v="59"/>
    <s v="ECS"/>
    <s v="1129-MD-HAVRE DE GRACE-MD-MB"/>
    <x v="0"/>
    <n v="0.24"/>
    <n v="215"/>
  </r>
  <r>
    <x v="59"/>
    <s v="ECS"/>
    <s v="1129-MD-HAVRE DE GRACE-MD-MD"/>
    <x v="2"/>
    <n v="0.42799999999999999"/>
    <n v="207"/>
  </r>
  <r>
    <x v="59"/>
    <s v="ECS"/>
    <s v="1129-MD-HAVRE DE GRACE-MD-ME"/>
    <x v="2"/>
    <n v="7.0000000000000007E-2"/>
    <n v="186"/>
  </r>
  <r>
    <x v="59"/>
    <s v="ECS"/>
    <s v="1129-MD-HAVRE DE GRACE-MD-MI"/>
    <x v="2"/>
    <n v="0.504"/>
    <n v="149"/>
  </r>
  <r>
    <x v="59"/>
    <s v="ECS"/>
    <s v="1129-MD-HAVRE DE GRACE-MD-MN"/>
    <x v="2"/>
    <n v="7.0000000000000007E-2"/>
    <n v="186"/>
  </r>
  <r>
    <x v="59"/>
    <s v="ECS"/>
    <s v="1129-MD-HAVRE DE GRACE-MD-MO"/>
    <x v="2"/>
    <n v="0.48199999999999998"/>
    <n v="156.5"/>
  </r>
  <r>
    <x v="59"/>
    <s v="ECS"/>
    <s v="1129-MD-HAVRE DE GRACE-MD-MS"/>
    <x v="2"/>
    <n v="0.47199999999999998"/>
    <n v="161.19999999999999"/>
  </r>
  <r>
    <x v="59"/>
    <s v="ECS"/>
    <s v="1129-MD-HAVRE DE GRACE-MD-MT"/>
    <x v="2"/>
    <n v="7.0000000000000007E-2"/>
    <n v="242"/>
  </r>
  <r>
    <x v="59"/>
    <s v="ECS"/>
    <s v="1129-MD-HAVRE DE GRACE-MD-NC"/>
    <x v="2"/>
    <n v="0.42199999999999999"/>
    <n v="153.5"/>
  </r>
  <r>
    <x v="59"/>
    <s v="ECS"/>
    <s v="1129-MD-HAVRE DE GRACE-MD-ND"/>
    <x v="2"/>
    <n v="7.0000000000000007E-2"/>
    <n v="211"/>
  </r>
  <r>
    <x v="59"/>
    <s v="ECS"/>
    <s v="1129-MD-HAVRE DE GRACE-MD-NE"/>
    <x v="2"/>
    <n v="7.0000000000000007E-2"/>
    <n v="211"/>
  </r>
  <r>
    <x v="59"/>
    <s v="ECS"/>
    <s v="1129-MD-HAVRE DE GRACE-MD-NH"/>
    <x v="1"/>
    <n v="0.126"/>
    <n v="135"/>
  </r>
  <r>
    <x v="59"/>
    <s v="ECS"/>
    <s v="1129-MD-HAVRE DE GRACE-MD-NJ"/>
    <x v="2"/>
    <n v="0.42"/>
    <n v="125.9"/>
  </r>
  <r>
    <x v="59"/>
    <s v="ECS"/>
    <s v="1129-MD-HAVRE DE GRACE-MD-NM"/>
    <x v="2"/>
    <n v="7.0000000000000007E-2"/>
    <n v="211"/>
  </r>
  <r>
    <x v="59"/>
    <s v="ECS"/>
    <s v="1129-MD-HAVRE DE GRACE-MD-NV"/>
    <x v="2"/>
    <n v="7.0000000000000007E-2"/>
    <n v="242"/>
  </r>
  <r>
    <x v="59"/>
    <s v="ECS"/>
    <s v="1129-MD-HAVRE DE GRACE-MD-NY"/>
    <x v="2"/>
    <n v="0.24399999999999999"/>
    <n v="138.19999999999999"/>
  </r>
  <r>
    <x v="59"/>
    <s v="ECS"/>
    <s v="1129-MD-HAVRE DE GRACE-MD-OH"/>
    <x v="2"/>
    <n v="0.57399999999999995"/>
    <n v="132"/>
  </r>
  <r>
    <x v="59"/>
    <s v="ECS"/>
    <s v="1129-MD-HAVRE DE GRACE-MD-OK"/>
    <x v="2"/>
    <n v="7.0000000000000007E-2"/>
    <n v="211"/>
  </r>
  <r>
    <x v="59"/>
    <s v="ECS"/>
    <s v="1129-MD-HAVRE DE GRACE-MD-ON"/>
    <x v="0"/>
    <n v="0.39"/>
    <n v="172"/>
  </r>
  <r>
    <x v="59"/>
    <s v="ECS"/>
    <s v="1129-MD-HAVRE DE GRACE-MD-OR"/>
    <x v="2"/>
    <n v="7.0000000000000007E-2"/>
    <n v="242"/>
  </r>
  <r>
    <x v="59"/>
    <s v="ECS"/>
    <s v="1129-MD-HAVRE DE GRACE-MD-PA"/>
    <x v="2"/>
    <n v="0.48299999999999998"/>
    <n v="177.3"/>
  </r>
  <r>
    <x v="59"/>
    <s v="ECS"/>
    <s v="1129-MD-HAVRE DE GRACE-MD-QC"/>
    <x v="0"/>
    <n v="0.39"/>
    <n v="172"/>
  </r>
  <r>
    <x v="59"/>
    <s v="ECS"/>
    <s v="1129-MD-HAVRE DE GRACE-MD-RI"/>
    <x v="2"/>
    <n v="7.0000000000000007E-2"/>
    <n v="147"/>
  </r>
  <r>
    <x v="59"/>
    <s v="ECS"/>
    <s v="1129-MD-HAVRE DE GRACE-MD-SC"/>
    <x v="2"/>
    <n v="0.26800000000000002"/>
    <n v="182.8"/>
  </r>
  <r>
    <x v="59"/>
    <s v="ECS"/>
    <s v="1129-MD-HAVRE DE GRACE-MD-SD"/>
    <x v="2"/>
    <n v="7.0000000000000007E-2"/>
    <n v="211"/>
  </r>
  <r>
    <x v="59"/>
    <s v="ECS"/>
    <s v="1129-MD-HAVRE DE GRACE-MD-SK"/>
    <x v="0"/>
    <n v="0.24"/>
    <n v="215"/>
  </r>
  <r>
    <x v="59"/>
    <s v="ECS"/>
    <s v="1129-MD-HAVRE DE GRACE-MD-TN"/>
    <x v="2"/>
    <n v="0.4"/>
    <n v="193.9"/>
  </r>
  <r>
    <x v="59"/>
    <s v="ECS"/>
    <s v="1129-MD-HAVRE DE GRACE-MD-TX"/>
    <x v="2"/>
    <n v="0.439"/>
    <n v="227.8"/>
  </r>
  <r>
    <x v="59"/>
    <s v="ECS"/>
    <s v="1129-MD-HAVRE DE GRACE-MD-UT"/>
    <x v="2"/>
    <n v="1.2E-2"/>
    <n v="257"/>
  </r>
  <r>
    <x v="59"/>
    <s v="ECS"/>
    <s v="1129-MD-HAVRE DE GRACE-MD-VA"/>
    <x v="1"/>
    <n v="0.16"/>
    <n v="300"/>
  </r>
  <r>
    <x v="59"/>
    <s v="ECS"/>
    <s v="1129-MD-HAVRE DE GRACE-MD-VT"/>
    <x v="2"/>
    <n v="7.0000000000000007E-2"/>
    <n v="147"/>
  </r>
  <r>
    <x v="59"/>
    <s v="ECS"/>
    <s v="1129-MD-HAVRE DE GRACE-MD-WA"/>
    <x v="2"/>
    <n v="7.0000000000000007E-2"/>
    <n v="242"/>
  </r>
  <r>
    <x v="59"/>
    <s v="ECS"/>
    <s v="1129-MD-HAVRE DE GRACE-MD-WI"/>
    <x v="2"/>
    <n v="0.47699999999999998"/>
    <n v="251"/>
  </r>
  <r>
    <x v="59"/>
    <s v="ECS"/>
    <s v="1129-MD-HAVRE DE GRACE-MD-WV"/>
    <x v="2"/>
    <n v="0.121"/>
    <n v="243.4"/>
  </r>
  <r>
    <x v="59"/>
    <s v="ECS"/>
    <s v="1129-MD-HAVRE DE GRACE-MD-WY"/>
    <x v="2"/>
    <n v="7.0000000000000007E-2"/>
    <n v="211"/>
  </r>
  <r>
    <x v="60"/>
    <s v="ECS"/>
    <s v="1130-MS-PONTOTOC-AB-MS"/>
    <x v="0"/>
    <n v="0.24"/>
    <n v="215"/>
  </r>
  <r>
    <x v="60"/>
    <s v="ECS"/>
    <s v="1130-MS-PONTOTOC-AL-MS"/>
    <x v="2"/>
    <n v="0.46400000000000002"/>
    <n v="108"/>
  </r>
  <r>
    <x v="60"/>
    <s v="ECS"/>
    <s v="1130-MS-PONTOTOC-AR-MS"/>
    <x v="1"/>
    <n v="0.41199999999999998"/>
    <n v="108"/>
  </r>
  <r>
    <x v="60"/>
    <s v="ECS"/>
    <s v="1130-MS-PONTOTOC-AZ-MS"/>
    <x v="1"/>
    <n v="0.52"/>
    <n v="155"/>
  </r>
  <r>
    <x v="60"/>
    <s v="ECS"/>
    <s v="1130-MS-PONTOTOC-BC-MS"/>
    <x v="0"/>
    <n v="0.24"/>
    <n v="215"/>
  </r>
  <r>
    <x v="60"/>
    <s v="ECS"/>
    <s v="1130-MS-PONTOTOC-CA-MS"/>
    <x v="2"/>
    <n v="0.50600000000000001"/>
    <n v="194.5"/>
  </r>
  <r>
    <x v="60"/>
    <s v="ECS"/>
    <s v="1130-MS-PONTOTOC-CO-MS"/>
    <x v="2"/>
    <n v="7.0000000000000007E-2"/>
    <n v="211"/>
  </r>
  <r>
    <x v="60"/>
    <s v="ECS"/>
    <s v="1130-MS-PONTOTOC-CT-MS"/>
    <x v="2"/>
    <n v="7.0000000000000007E-2"/>
    <n v="211"/>
  </r>
  <r>
    <x v="60"/>
    <s v="ECS"/>
    <s v="1130-MS-PONTOTOC-DC-MS"/>
    <x v="2"/>
    <n v="7.0000000000000007E-2"/>
    <n v="186"/>
  </r>
  <r>
    <x v="60"/>
    <s v="ECS"/>
    <s v="1130-MS-PONTOTOC-DE-MS"/>
    <x v="2"/>
    <n v="7.0000000000000007E-2"/>
    <n v="186"/>
  </r>
  <r>
    <x v="60"/>
    <s v="ECS"/>
    <s v="1130-MS-PONTOTOC-FL-MS"/>
    <x v="1"/>
    <n v="0.4"/>
    <n v="190.5"/>
  </r>
  <r>
    <x v="60"/>
    <s v="ECS"/>
    <s v="1130-MS-PONTOTOC-GA-MS"/>
    <x v="2"/>
    <n v="0.313"/>
    <n v="203.6"/>
  </r>
  <r>
    <x v="60"/>
    <s v="ECS"/>
    <s v="1130-MS-PONTOTOC-IA-MS"/>
    <x v="2"/>
    <n v="7.0000000000000007E-2"/>
    <n v="186"/>
  </r>
  <r>
    <x v="60"/>
    <s v="ECS"/>
    <s v="1130-MS-PONTOTOC-ID-MS"/>
    <x v="2"/>
    <n v="7.0000000000000007E-2"/>
    <n v="211"/>
  </r>
  <r>
    <x v="60"/>
    <s v="ECS"/>
    <s v="1130-MS-PONTOTOC-IL-MS"/>
    <x v="1"/>
    <n v="0.39900000000000002"/>
    <n v="224"/>
  </r>
  <r>
    <x v="60"/>
    <s v="ECS"/>
    <s v="1130-MS-PONTOTOC-IN-MS"/>
    <x v="1"/>
    <n v="0.23599999999999999"/>
    <n v="96.3"/>
  </r>
  <r>
    <x v="60"/>
    <s v="ECS"/>
    <s v="1130-MS-PONTOTOC-KS-MS"/>
    <x v="2"/>
    <n v="7.0000000000000007E-2"/>
    <n v="186"/>
  </r>
  <r>
    <x v="60"/>
    <s v="ECS"/>
    <s v="1130-MS-PONTOTOC-KY-MS"/>
    <x v="2"/>
    <n v="0.374"/>
    <n v="104"/>
  </r>
  <r>
    <x v="60"/>
    <s v="ECS"/>
    <s v="1130-MS-PONTOTOC-LA-MS"/>
    <x v="2"/>
    <n v="7.0000000000000007E-2"/>
    <n v="147"/>
  </r>
  <r>
    <x v="60"/>
    <s v="ECS"/>
    <s v="1130-MS-PONTOTOC-MA-MS"/>
    <x v="1"/>
    <n v="0.46300000000000002"/>
    <n v="252.3"/>
  </r>
  <r>
    <x v="60"/>
    <s v="ECS"/>
    <s v="1130-MS-PONTOTOC-MB-MS"/>
    <x v="0"/>
    <n v="0.24"/>
    <n v="215"/>
  </r>
  <r>
    <x v="60"/>
    <s v="ECS"/>
    <s v="1130-MS-PONTOTOC-MD-MS"/>
    <x v="2"/>
    <n v="0.47199999999999998"/>
    <n v="161.19999999999999"/>
  </r>
  <r>
    <x v="60"/>
    <s v="ECS"/>
    <s v="1130-MS-PONTOTOC-ME-MS"/>
    <x v="2"/>
    <n v="7.0000000000000007E-2"/>
    <n v="211"/>
  </r>
  <r>
    <x v="60"/>
    <s v="ECS"/>
    <s v="1130-MS-PONTOTOC-MI-MS"/>
    <x v="2"/>
    <n v="0.16700000000000001"/>
    <n v="168.3"/>
  </r>
  <r>
    <x v="60"/>
    <s v="ECS"/>
    <s v="1130-MS-PONTOTOC-MN-MS"/>
    <x v="2"/>
    <n v="0.11700000000000001"/>
    <n v="163.69999999999999"/>
  </r>
  <r>
    <x v="60"/>
    <s v="ECS"/>
    <s v="1130-MS-PONTOTOC-MO-MS"/>
    <x v="1"/>
    <n v="0.33900000000000002"/>
    <n v="149.5"/>
  </r>
  <r>
    <x v="60"/>
    <s v="ECS"/>
    <s v="1130-MS-PONTOTOC-MS-MS"/>
    <x v="2"/>
    <n v="0.16200000000000001"/>
    <n v="168.3"/>
  </r>
  <r>
    <x v="60"/>
    <s v="ECS"/>
    <s v="1130-MS-PONTOTOC-MT-MS"/>
    <x v="2"/>
    <n v="7.0000000000000007E-2"/>
    <n v="211"/>
  </r>
  <r>
    <x v="60"/>
    <s v="ECS"/>
    <s v="1130-MS-PONTOTOC-NC-MS"/>
    <x v="2"/>
    <n v="0.42"/>
    <n v="132"/>
  </r>
  <r>
    <x v="60"/>
    <s v="ECS"/>
    <s v="1130-MS-PONTOTOC-ND-MS"/>
    <x v="2"/>
    <n v="7.0000000000000007E-2"/>
    <n v="211"/>
  </r>
  <r>
    <x v="60"/>
    <s v="ECS"/>
    <s v="1130-MS-PONTOTOC-NE-MS"/>
    <x v="2"/>
    <n v="7.0000000000000007E-2"/>
    <n v="186"/>
  </r>
  <r>
    <x v="60"/>
    <s v="ECS"/>
    <s v="1130-MS-PONTOTOC-NH-MS"/>
    <x v="2"/>
    <n v="7.0000000000000007E-2"/>
    <n v="211"/>
  </r>
  <r>
    <x v="60"/>
    <s v="ECS"/>
    <s v="1130-MS-PONTOTOC-NJ-MS"/>
    <x v="2"/>
    <n v="0.48"/>
    <n v="185.1"/>
  </r>
  <r>
    <x v="60"/>
    <s v="ECS"/>
    <s v="1130-MS-PONTOTOC-NM-MS"/>
    <x v="2"/>
    <n v="7.0000000000000007E-2"/>
    <n v="186"/>
  </r>
  <r>
    <x v="60"/>
    <s v="ECS"/>
    <s v="1130-MS-PONTOTOC-NV-MS"/>
    <x v="2"/>
    <n v="7.0000000000000007E-2"/>
    <n v="242"/>
  </r>
  <r>
    <x v="60"/>
    <s v="ECS"/>
    <s v="1130-MS-PONTOTOC-NY-MS"/>
    <x v="2"/>
    <n v="7.0000000000000007E-2"/>
    <n v="186"/>
  </r>
  <r>
    <x v="60"/>
    <s v="ECS"/>
    <s v="1130-MS-PONTOTOC-OH-MS"/>
    <x v="2"/>
    <n v="0.45800000000000002"/>
    <n v="156.69999999999999"/>
  </r>
  <r>
    <x v="60"/>
    <s v="ECS"/>
    <s v="1130-MS-PONTOTOC-OK-MS"/>
    <x v="2"/>
    <n v="0.41199999999999998"/>
    <n v="139.69999999999999"/>
  </r>
  <r>
    <x v="60"/>
    <s v="ECS"/>
    <s v="1130-MS-PONTOTOC-ON-MS"/>
    <x v="0"/>
    <n v="0.39"/>
    <n v="172"/>
  </r>
  <r>
    <x v="60"/>
    <s v="ECS"/>
    <s v="1130-MS-PONTOTOC-OR-MS"/>
    <x v="2"/>
    <n v="7.0000000000000007E-2"/>
    <n v="242"/>
  </r>
  <r>
    <x v="60"/>
    <s v="ECS"/>
    <s v="1130-MS-PONTOTOC-PA-MS"/>
    <x v="2"/>
    <n v="0.53100000000000003"/>
    <n v="126.1"/>
  </r>
  <r>
    <x v="60"/>
    <s v="ECS"/>
    <s v="1130-MS-PONTOTOC-QC-MS"/>
    <x v="0"/>
    <n v="0.39"/>
    <n v="172"/>
  </r>
  <r>
    <x v="60"/>
    <s v="ECS"/>
    <s v="1130-MS-PONTOTOC-RI-MS"/>
    <x v="2"/>
    <n v="7.0000000000000007E-2"/>
    <n v="211"/>
  </r>
  <r>
    <x v="60"/>
    <s v="ECS"/>
    <s v="1130-MS-PONTOTOC-SC-MS"/>
    <x v="1"/>
    <n v="0.23599999999999999"/>
    <n v="269.8"/>
  </r>
  <r>
    <x v="60"/>
    <s v="ECS"/>
    <s v="1130-MS-PONTOTOC-SD-MS"/>
    <x v="2"/>
    <n v="7.0000000000000007E-2"/>
    <n v="186"/>
  </r>
  <r>
    <x v="60"/>
    <s v="ECS"/>
    <s v="1130-MS-PONTOTOC-SK-MS"/>
    <x v="0"/>
    <n v="0.24"/>
    <n v="215"/>
  </r>
  <r>
    <x v="60"/>
    <s v="ECS"/>
    <s v="1130-MS-PONTOTOC-TN-MS"/>
    <x v="1"/>
    <n v="0.42"/>
    <n v="117"/>
  </r>
  <r>
    <x v="60"/>
    <s v="ECS"/>
    <s v="1130-MS-PONTOTOC-TX-MS"/>
    <x v="2"/>
    <n v="0.439"/>
    <n v="206.7"/>
  </r>
  <r>
    <x v="60"/>
    <s v="ECS"/>
    <s v="1130-MS-PONTOTOC-UT-MS"/>
    <x v="2"/>
    <n v="7.0000000000000007E-2"/>
    <n v="211"/>
  </r>
  <r>
    <x v="60"/>
    <s v="ECS"/>
    <s v="1130-MS-PONTOTOC-VA-MS"/>
    <x v="2"/>
    <n v="7.0000000000000007E-2"/>
    <n v="186"/>
  </r>
  <r>
    <x v="60"/>
    <s v="ECS"/>
    <s v="1130-MS-PONTOTOC-VT-MS"/>
    <x v="2"/>
    <n v="7.0000000000000007E-2"/>
    <n v="211"/>
  </r>
  <r>
    <x v="60"/>
    <s v="ECS"/>
    <s v="1130-MS-PONTOTOC-WA-MS"/>
    <x v="2"/>
    <n v="7.0000000000000007E-2"/>
    <n v="242"/>
  </r>
  <r>
    <x v="60"/>
    <s v="ECS"/>
    <s v="1130-MS-PONTOTOC-WI-MS"/>
    <x v="2"/>
    <n v="0.628"/>
    <n v="176.9"/>
  </r>
  <r>
    <x v="60"/>
    <s v="ECS"/>
    <s v="1130-MS-PONTOTOC-WV-MS"/>
    <x v="2"/>
    <n v="7.0000000000000007E-2"/>
    <n v="186"/>
  </r>
  <r>
    <x v="60"/>
    <s v="ECS"/>
    <s v="1130-MS-PONTOTOC-WY-MS"/>
    <x v="1"/>
    <n v="-0.14000000000000001"/>
    <n v="276"/>
  </r>
  <r>
    <x v="60"/>
    <s v="ECS"/>
    <s v="1130-MS-PONTOTOC-MS-AB"/>
    <x v="0"/>
    <n v="0.24"/>
    <n v="215"/>
  </r>
  <r>
    <x v="60"/>
    <s v="ECS"/>
    <s v="1130-MS-PONTOTOC-MS-AL"/>
    <x v="2"/>
    <n v="0.46200000000000002"/>
    <n v="152.19999999999999"/>
  </r>
  <r>
    <x v="60"/>
    <s v="ECS"/>
    <s v="1130-MS-PONTOTOC-MS-AR"/>
    <x v="1"/>
    <n v="0.443"/>
    <n v="164"/>
  </r>
  <r>
    <x v="60"/>
    <s v="ECS"/>
    <s v="1130-MS-PONTOTOC-MS-AZ"/>
    <x v="1"/>
    <n v="0.34"/>
    <n v="155"/>
  </r>
  <r>
    <x v="60"/>
    <s v="ECS"/>
    <s v="1130-MS-PONTOTOC-MS-BC"/>
    <x v="0"/>
    <n v="0.24"/>
    <n v="215"/>
  </r>
  <r>
    <x v="60"/>
    <s v="ECS"/>
    <s v="1130-MS-PONTOTOC-MS-CA"/>
    <x v="2"/>
    <n v="0.27700000000000002"/>
    <n v="299.7"/>
  </r>
  <r>
    <x v="60"/>
    <s v="ECS"/>
    <s v="1130-MS-PONTOTOC-MS-CO"/>
    <x v="2"/>
    <n v="0.28999999999999998"/>
    <n v="164.7"/>
  </r>
  <r>
    <x v="60"/>
    <s v="ECS"/>
    <s v="1130-MS-PONTOTOC-MS-CT"/>
    <x v="1"/>
    <n v="0.47799999999999998"/>
    <n v="155"/>
  </r>
  <r>
    <x v="60"/>
    <s v="ECS"/>
    <s v="1130-MS-PONTOTOC-MS-DC"/>
    <x v="2"/>
    <n v="-0.35599999999999998"/>
    <n v="175.6"/>
  </r>
  <r>
    <x v="60"/>
    <s v="ECS"/>
    <s v="1130-MS-PONTOTOC-MS-DE"/>
    <x v="2"/>
    <n v="7.0000000000000007E-2"/>
    <n v="186"/>
  </r>
  <r>
    <x v="60"/>
    <s v="ECS"/>
    <s v="1130-MS-PONTOTOC-MS-FL"/>
    <x v="1"/>
    <n v="0.47199999999999998"/>
    <n v="194"/>
  </r>
  <r>
    <x v="60"/>
    <s v="ECS"/>
    <s v="1130-MS-PONTOTOC-MS-GA"/>
    <x v="2"/>
    <n v="0.47699999999999998"/>
    <n v="213.1"/>
  </r>
  <r>
    <x v="60"/>
    <s v="ECS"/>
    <s v="1130-MS-PONTOTOC-MS-IA"/>
    <x v="1"/>
    <n v="0.29599999999999999"/>
    <n v="120"/>
  </r>
  <r>
    <x v="60"/>
    <s v="ECS"/>
    <s v="1130-MS-PONTOTOC-MS-ID"/>
    <x v="1"/>
    <n v="0.28399999999999997"/>
    <n v="168"/>
  </r>
  <r>
    <x v="60"/>
    <s v="ECS"/>
    <s v="1130-MS-PONTOTOC-MS-IL"/>
    <x v="1"/>
    <n v="0.372"/>
    <n v="222.8"/>
  </r>
  <r>
    <x v="60"/>
    <s v="ECS"/>
    <s v="1130-MS-PONTOTOC-MS-IN"/>
    <x v="2"/>
    <n v="0.52300000000000002"/>
    <n v="133.6"/>
  </r>
  <r>
    <x v="60"/>
    <s v="ECS"/>
    <s v="1130-MS-PONTOTOC-MS-KS"/>
    <x v="1"/>
    <n v="0.126"/>
    <n v="135"/>
  </r>
  <r>
    <x v="60"/>
    <s v="ECS"/>
    <s v="1130-MS-PONTOTOC-MS-KY"/>
    <x v="2"/>
    <n v="0.53600000000000003"/>
    <n v="119.6"/>
  </r>
  <r>
    <x v="60"/>
    <s v="ECS"/>
    <s v="1130-MS-PONTOTOC-MS-LA"/>
    <x v="2"/>
    <n v="0.33200000000000002"/>
    <n v="181.8"/>
  </r>
  <r>
    <x v="60"/>
    <s v="ECS"/>
    <s v="1130-MS-PONTOTOC-MS-MA"/>
    <x v="1"/>
    <n v="0.51600000000000001"/>
    <n v="174.5"/>
  </r>
  <r>
    <x v="60"/>
    <s v="ECS"/>
    <s v="1130-MS-PONTOTOC-MS-MB"/>
    <x v="0"/>
    <n v="0.24"/>
    <n v="215"/>
  </r>
  <r>
    <x v="60"/>
    <s v="ECS"/>
    <s v="1130-MS-PONTOTOC-MS-MD"/>
    <x v="1"/>
    <n v="0.42599999999999999"/>
    <n v="300"/>
  </r>
  <r>
    <x v="60"/>
    <s v="ECS"/>
    <s v="1130-MS-PONTOTOC-MS-ME"/>
    <x v="1"/>
    <n v="0.5"/>
    <n v="155"/>
  </r>
  <r>
    <x v="60"/>
    <s v="ECS"/>
    <s v="1130-MS-PONTOTOC-MS-MI"/>
    <x v="1"/>
    <n v="0.60799999999999998"/>
    <n v="276"/>
  </r>
  <r>
    <x v="60"/>
    <s v="ECS"/>
    <s v="1130-MS-PONTOTOC-MS-MN"/>
    <x v="1"/>
    <n v="0.48599999999999999"/>
    <n v="129"/>
  </r>
  <r>
    <x v="60"/>
    <s v="ECS"/>
    <s v="1130-MS-PONTOTOC-MS-MO"/>
    <x v="1"/>
    <n v="0.44700000000000001"/>
    <n v="203.8"/>
  </r>
  <r>
    <x v="60"/>
    <s v="ECS"/>
    <s v="1130-MS-PONTOTOC-MS-MS"/>
    <x v="2"/>
    <n v="0.16200000000000001"/>
    <n v="168.3"/>
  </r>
  <r>
    <x v="60"/>
    <s v="ECS"/>
    <s v="1130-MS-PONTOTOC-MS-MT"/>
    <x v="1"/>
    <n v="0.16"/>
    <n v="300"/>
  </r>
  <r>
    <x v="60"/>
    <s v="ECS"/>
    <s v="1130-MS-PONTOTOC-MS-NC"/>
    <x v="2"/>
    <n v="0.34100000000000003"/>
    <n v="165.4"/>
  </r>
  <r>
    <x v="60"/>
    <s v="ECS"/>
    <s v="1130-MS-PONTOTOC-MS-ND"/>
    <x v="1"/>
    <n v="0.3"/>
    <n v="153.30000000000001"/>
  </r>
  <r>
    <x v="60"/>
    <s v="ECS"/>
    <s v="1130-MS-PONTOTOC-MS-NE"/>
    <x v="2"/>
    <n v="7.0000000000000007E-2"/>
    <n v="186"/>
  </r>
  <r>
    <x v="60"/>
    <s v="ECS"/>
    <s v="1130-MS-PONTOTOC-MS-NH"/>
    <x v="2"/>
    <n v="0.20899999999999999"/>
    <n v="225.4"/>
  </r>
  <r>
    <x v="60"/>
    <s v="ECS"/>
    <s v="1130-MS-PONTOTOC-MS-NJ"/>
    <x v="1"/>
    <n v="0.57499999999999996"/>
    <n v="266.3"/>
  </r>
  <r>
    <x v="60"/>
    <s v="ECS"/>
    <s v="1130-MS-PONTOTOC-MS-NM"/>
    <x v="1"/>
    <n v="0.52600000000000002"/>
    <n v="124.5"/>
  </r>
  <r>
    <x v="60"/>
    <s v="ECS"/>
    <s v="1130-MS-PONTOTOC-MS-NV"/>
    <x v="1"/>
    <n v="0.432"/>
    <n v="375"/>
  </r>
  <r>
    <x v="60"/>
    <s v="ECS"/>
    <s v="1130-MS-PONTOTOC-MS-NY"/>
    <x v="1"/>
    <n v="0.55300000000000005"/>
    <n v="186.5"/>
  </r>
  <r>
    <x v="60"/>
    <s v="ECS"/>
    <s v="1130-MS-PONTOTOC-MS-OH"/>
    <x v="2"/>
    <n v="0.52500000000000002"/>
    <n v="141.30000000000001"/>
  </r>
  <r>
    <x v="60"/>
    <s v="ECS"/>
    <s v="1130-MS-PONTOTOC-MS-OK"/>
    <x v="1"/>
    <n v="0.497"/>
    <n v="160.30000000000001"/>
  </r>
  <r>
    <x v="60"/>
    <s v="ECS"/>
    <s v="1130-MS-PONTOTOC-MS-ON"/>
    <x v="0"/>
    <n v="0.39"/>
    <n v="172"/>
  </r>
  <r>
    <x v="60"/>
    <s v="ECS"/>
    <s v="1130-MS-PONTOTOC-MS-OR"/>
    <x v="1"/>
    <n v="0.16"/>
    <n v="192.5"/>
  </r>
  <r>
    <x v="60"/>
    <s v="ECS"/>
    <s v="1130-MS-PONTOTOC-MS-PA"/>
    <x v="1"/>
    <n v="0.33800000000000002"/>
    <n v="202.8"/>
  </r>
  <r>
    <x v="60"/>
    <s v="ECS"/>
    <s v="1130-MS-PONTOTOC-MS-QC"/>
    <x v="0"/>
    <n v="0.39"/>
    <n v="172"/>
  </r>
  <r>
    <x v="60"/>
    <s v="ECS"/>
    <s v="1130-MS-PONTOTOC-MS-RI"/>
    <x v="2"/>
    <n v="7.0000000000000007E-2"/>
    <n v="211"/>
  </r>
  <r>
    <x v="60"/>
    <s v="ECS"/>
    <s v="1130-MS-PONTOTOC-MS-SC"/>
    <x v="1"/>
    <n v="0.60299999999999998"/>
    <n v="229.3"/>
  </r>
  <r>
    <x v="60"/>
    <s v="ECS"/>
    <s v="1130-MS-PONTOTOC-MS-SD"/>
    <x v="2"/>
    <n v="0.14699999999999999"/>
    <n v="158.80000000000001"/>
  </r>
  <r>
    <x v="60"/>
    <s v="ECS"/>
    <s v="1130-MS-PONTOTOC-MS-SK"/>
    <x v="0"/>
    <n v="0.24"/>
    <n v="215"/>
  </r>
  <r>
    <x v="60"/>
    <s v="ECS"/>
    <s v="1130-MS-PONTOTOC-MS-TN"/>
    <x v="2"/>
    <n v="0.56599999999999995"/>
    <n v="188.5"/>
  </r>
  <r>
    <x v="60"/>
    <s v="ECS"/>
    <s v="1130-MS-PONTOTOC-MS-TX"/>
    <x v="2"/>
    <n v="0.442"/>
    <n v="213.2"/>
  </r>
  <r>
    <x v="60"/>
    <s v="ECS"/>
    <s v="1130-MS-PONTOTOC-MS-UT"/>
    <x v="1"/>
    <n v="0.16"/>
    <n v="159"/>
  </r>
  <r>
    <x v="60"/>
    <s v="ECS"/>
    <s v="1130-MS-PONTOTOC-MS-VA"/>
    <x v="1"/>
    <n v="0.54600000000000004"/>
    <n v="203.3"/>
  </r>
  <r>
    <x v="60"/>
    <s v="ECS"/>
    <s v="1130-MS-PONTOTOC-MS-VT"/>
    <x v="2"/>
    <n v="1.2E-2"/>
    <n v="224.1"/>
  </r>
  <r>
    <x v="60"/>
    <s v="ECS"/>
    <s v="1130-MS-PONTOTOC-MS-WA"/>
    <x v="1"/>
    <n v="0.78600000000000003"/>
    <n v="250"/>
  </r>
  <r>
    <x v="60"/>
    <s v="ECS"/>
    <s v="1130-MS-PONTOTOC-MS-WI"/>
    <x v="1"/>
    <n v="0.45500000000000002"/>
    <n v="225.5"/>
  </r>
  <r>
    <x v="60"/>
    <s v="ECS"/>
    <s v="1130-MS-PONTOTOC-MS-WV"/>
    <x v="2"/>
    <n v="7.0000000000000007E-2"/>
    <n v="186"/>
  </r>
  <r>
    <x v="60"/>
    <s v="ECS"/>
    <s v="1130-MS-PONTOTOC-MS-WY"/>
    <x v="2"/>
    <n v="7.0000000000000007E-2"/>
    <n v="211"/>
  </r>
  <r>
    <x v="61"/>
    <s v="ECS"/>
    <s v="1131-GA-SAVANNAH-AB-GA"/>
    <x v="0"/>
    <n v="0.24"/>
    <n v="215"/>
  </r>
  <r>
    <x v="61"/>
    <s v="ECS"/>
    <s v="1131-GA-SAVANNAH-AL-GA"/>
    <x v="2"/>
    <n v="0.53"/>
    <n v="133.6"/>
  </r>
  <r>
    <x v="61"/>
    <s v="ECS"/>
    <s v="1131-GA-SAVANNAH-AR-GA"/>
    <x v="2"/>
    <n v="0.371"/>
    <n v="177"/>
  </r>
  <r>
    <x v="61"/>
    <s v="ECS"/>
    <s v="1131-GA-SAVANNAH-AZ-GA"/>
    <x v="1"/>
    <n v="6.9000000000000006E-2"/>
    <n v="170"/>
  </r>
  <r>
    <x v="61"/>
    <s v="ECS"/>
    <s v="1131-GA-SAVANNAH-BC-GA"/>
    <x v="0"/>
    <n v="0.24"/>
    <n v="215"/>
  </r>
  <r>
    <x v="61"/>
    <s v="ECS"/>
    <s v="1131-GA-SAVANNAH-CA-GA"/>
    <x v="1"/>
    <n v="0.38800000000000001"/>
    <n v="180.8"/>
  </r>
  <r>
    <x v="61"/>
    <s v="ECS"/>
    <s v="1131-GA-SAVANNAH-CO-GA"/>
    <x v="1"/>
    <n v="0.49"/>
    <n v="360"/>
  </r>
  <r>
    <x v="61"/>
    <s v="ECS"/>
    <s v="1131-GA-SAVANNAH-CT-GA"/>
    <x v="1"/>
    <n v="0.16"/>
    <n v="300"/>
  </r>
  <r>
    <x v="61"/>
    <s v="ECS"/>
    <s v="1131-GA-SAVANNAH-DC-GA"/>
    <x v="2"/>
    <n v="7.0000000000000007E-2"/>
    <n v="186"/>
  </r>
  <r>
    <x v="61"/>
    <s v="ECS"/>
    <s v="1131-GA-SAVANNAH-DE-GA"/>
    <x v="2"/>
    <n v="7.0000000000000007E-2"/>
    <n v="186"/>
  </r>
  <r>
    <x v="61"/>
    <s v="ECS"/>
    <s v="1131-GA-SAVANNAH-FL-GA"/>
    <x v="2"/>
    <n v="0.52100000000000002"/>
    <n v="158.1"/>
  </r>
  <r>
    <x v="61"/>
    <s v="ECS"/>
    <s v="1131-GA-SAVANNAH-GA-GA"/>
    <x v="2"/>
    <n v="0.46899999999999997"/>
    <n v="133.80000000000001"/>
  </r>
  <r>
    <x v="61"/>
    <s v="ECS"/>
    <s v="1131-GA-SAVANNAH-IA-GA"/>
    <x v="2"/>
    <n v="0.19700000000000001"/>
    <n v="162.30000000000001"/>
  </r>
  <r>
    <x v="61"/>
    <s v="ECS"/>
    <s v="1131-GA-SAVANNAH-ID-GA"/>
    <x v="1"/>
    <n v="0.84799999999999998"/>
    <n v="180.8"/>
  </r>
  <r>
    <x v="61"/>
    <s v="ECS"/>
    <s v="1131-GA-SAVANNAH-IL-GA"/>
    <x v="2"/>
    <n v="0.48799999999999999"/>
    <n v="235.9"/>
  </r>
  <r>
    <x v="61"/>
    <s v="ECS"/>
    <s v="1131-GA-SAVANNAH-IN-GA"/>
    <x v="1"/>
    <n v="0.11"/>
    <n v="120"/>
  </r>
  <r>
    <x v="61"/>
    <s v="ECS"/>
    <s v="1131-GA-SAVANNAH-KS-GA"/>
    <x v="2"/>
    <n v="7.0000000000000007E-2"/>
    <n v="186"/>
  </r>
  <r>
    <x v="61"/>
    <s v="ECS"/>
    <s v="1131-GA-SAVANNAH-KY-GA"/>
    <x v="2"/>
    <n v="0.53200000000000003"/>
    <n v="168"/>
  </r>
  <r>
    <x v="61"/>
    <s v="ECS"/>
    <s v="1131-GA-SAVANNAH-LA-GA"/>
    <x v="2"/>
    <n v="7.0000000000000007E-2"/>
    <n v="186"/>
  </r>
  <r>
    <x v="61"/>
    <s v="ECS"/>
    <s v="1131-GA-SAVANNAH-MA-GA"/>
    <x v="2"/>
    <n v="7.0000000000000007E-2"/>
    <n v="186"/>
  </r>
  <r>
    <x v="61"/>
    <s v="ECS"/>
    <s v="1131-GA-SAVANNAH-MB-GA"/>
    <x v="0"/>
    <n v="0.24"/>
    <n v="215"/>
  </r>
  <r>
    <x v="61"/>
    <s v="ECS"/>
    <s v="1131-GA-SAVANNAH-MD-GA"/>
    <x v="2"/>
    <n v="0.42699999999999999"/>
    <n v="151.4"/>
  </r>
  <r>
    <x v="61"/>
    <s v="ECS"/>
    <s v="1131-GA-SAVANNAH-ME-GA"/>
    <x v="2"/>
    <n v="7.0000000000000007E-2"/>
    <n v="211"/>
  </r>
  <r>
    <x v="61"/>
    <s v="ECS"/>
    <s v="1131-GA-SAVANNAH-MI-GA"/>
    <x v="1"/>
    <n v="0.42"/>
    <n v="282.8"/>
  </r>
  <r>
    <x v="61"/>
    <s v="ECS"/>
    <s v="1131-GA-SAVANNAH-MN-GA"/>
    <x v="2"/>
    <n v="7.0000000000000007E-2"/>
    <n v="186"/>
  </r>
  <r>
    <x v="61"/>
    <s v="ECS"/>
    <s v="1131-GA-SAVANNAH-MO-GA"/>
    <x v="2"/>
    <n v="0.17699999999999999"/>
    <n v="214.8"/>
  </r>
  <r>
    <x v="61"/>
    <s v="ECS"/>
    <s v="1131-GA-SAVANNAH-MS-GA"/>
    <x v="2"/>
    <n v="0.47699999999999998"/>
    <n v="213.1"/>
  </r>
  <r>
    <x v="61"/>
    <s v="ECS"/>
    <s v="1131-GA-SAVANNAH-MT-GA"/>
    <x v="2"/>
    <n v="7.0000000000000007E-2"/>
    <n v="242"/>
  </r>
  <r>
    <x v="61"/>
    <s v="ECS"/>
    <s v="1131-GA-SAVANNAH-NC-GA"/>
    <x v="2"/>
    <n v="0.13900000000000001"/>
    <n v="164.1"/>
  </r>
  <r>
    <x v="61"/>
    <s v="ECS"/>
    <s v="1131-GA-SAVANNAH-ND-GA"/>
    <x v="2"/>
    <n v="7.0000000000000007E-2"/>
    <n v="211"/>
  </r>
  <r>
    <x v="61"/>
    <s v="ECS"/>
    <s v="1131-GA-SAVANNAH-NE-GA"/>
    <x v="2"/>
    <n v="7.0000000000000007E-2"/>
    <n v="186"/>
  </r>
  <r>
    <x v="61"/>
    <s v="ECS"/>
    <s v="1131-GA-SAVANNAH-NH-GA"/>
    <x v="2"/>
    <n v="7.0000000000000007E-2"/>
    <n v="186"/>
  </r>
  <r>
    <x v="61"/>
    <s v="ECS"/>
    <s v="1131-GA-SAVANNAH-NJ-GA"/>
    <x v="2"/>
    <n v="7.0000000000000007E-2"/>
    <n v="186"/>
  </r>
  <r>
    <x v="61"/>
    <s v="ECS"/>
    <s v="1131-GA-SAVANNAH-NM-GA"/>
    <x v="2"/>
    <n v="7.0000000000000007E-2"/>
    <n v="211"/>
  </r>
  <r>
    <x v="61"/>
    <s v="ECS"/>
    <s v="1131-GA-SAVANNAH-NV-GA"/>
    <x v="2"/>
    <n v="7.0000000000000007E-2"/>
    <n v="242"/>
  </r>
  <r>
    <x v="61"/>
    <s v="ECS"/>
    <s v="1131-GA-SAVANNAH-NY-GA"/>
    <x v="2"/>
    <n v="7.0000000000000007E-2"/>
    <n v="186"/>
  </r>
  <r>
    <x v="61"/>
    <s v="ECS"/>
    <s v="1131-GA-SAVANNAH-OH-GA"/>
    <x v="2"/>
    <n v="0.13900000000000001"/>
    <n v="183.4"/>
  </r>
  <r>
    <x v="61"/>
    <s v="ECS"/>
    <s v="1131-GA-SAVANNAH-OK-GA"/>
    <x v="2"/>
    <n v="0.30099999999999999"/>
    <n v="188.1"/>
  </r>
  <r>
    <x v="61"/>
    <s v="ECS"/>
    <s v="1131-GA-SAVANNAH-ON-GA"/>
    <x v="0"/>
    <n v="0.39"/>
    <n v="172"/>
  </r>
  <r>
    <x v="61"/>
    <s v="ECS"/>
    <s v="1131-GA-SAVANNAH-OR-GA"/>
    <x v="2"/>
    <n v="7.0000000000000007E-2"/>
    <n v="242"/>
  </r>
  <r>
    <x v="61"/>
    <s v="ECS"/>
    <s v="1131-GA-SAVANNAH-PA-GA"/>
    <x v="1"/>
    <n v="0.58099999999999996"/>
    <n v="300"/>
  </r>
  <r>
    <x v="61"/>
    <s v="ECS"/>
    <s v="1131-GA-SAVANNAH-QC-GA"/>
    <x v="0"/>
    <n v="0.39"/>
    <n v="172"/>
  </r>
  <r>
    <x v="61"/>
    <s v="ECS"/>
    <s v="1131-GA-SAVANNAH-RI-GA"/>
    <x v="2"/>
    <n v="7.0000000000000007E-2"/>
    <n v="186"/>
  </r>
  <r>
    <x v="61"/>
    <s v="ECS"/>
    <s v="1131-GA-SAVANNAH-SC-GA"/>
    <x v="2"/>
    <n v="0.47299999999999998"/>
    <n v="128.69999999999999"/>
  </r>
  <r>
    <x v="61"/>
    <s v="ECS"/>
    <s v="1131-GA-SAVANNAH-SD-GA"/>
    <x v="2"/>
    <n v="7.0000000000000007E-2"/>
    <n v="211"/>
  </r>
  <r>
    <x v="61"/>
    <s v="ECS"/>
    <s v="1131-GA-SAVANNAH-SK-GA"/>
    <x v="0"/>
    <n v="0.24"/>
    <n v="215"/>
  </r>
  <r>
    <x v="61"/>
    <s v="ECS"/>
    <s v="1131-GA-SAVANNAH-TN-GA"/>
    <x v="2"/>
    <n v="0.56000000000000005"/>
    <n v="164.7"/>
  </r>
  <r>
    <x v="61"/>
    <s v="ECS"/>
    <s v="1131-GA-SAVANNAH-TX-GA"/>
    <x v="1"/>
    <n v="0.57999999999999996"/>
    <n v="249"/>
  </r>
  <r>
    <x v="61"/>
    <s v="ECS"/>
    <s v="1131-GA-SAVANNAH-UT-GA"/>
    <x v="2"/>
    <n v="-1.4E-2"/>
    <n v="227.2"/>
  </r>
  <r>
    <x v="61"/>
    <s v="ECS"/>
    <s v="1131-GA-SAVANNAH-VA-GA"/>
    <x v="1"/>
    <n v="0.17299999999999999"/>
    <n v="102"/>
  </r>
  <r>
    <x v="61"/>
    <s v="ECS"/>
    <s v="1131-GA-SAVANNAH-VT-GA"/>
    <x v="2"/>
    <n v="7.0000000000000007E-2"/>
    <n v="186"/>
  </r>
  <r>
    <x v="61"/>
    <s v="ECS"/>
    <s v="1131-GA-SAVANNAH-WA-GA"/>
    <x v="2"/>
    <n v="0.27700000000000002"/>
    <n v="187.5"/>
  </r>
  <r>
    <x v="61"/>
    <s v="ECS"/>
    <s v="1131-GA-SAVANNAH-WI-GA"/>
    <x v="2"/>
    <n v="0.34"/>
    <n v="206.3"/>
  </r>
  <r>
    <x v="61"/>
    <s v="ECS"/>
    <s v="1131-GA-SAVANNAH-WV-GA"/>
    <x v="2"/>
    <n v="8.1000000000000003E-2"/>
    <n v="201.3"/>
  </r>
  <r>
    <x v="61"/>
    <s v="ECS"/>
    <s v="1131-GA-SAVANNAH-WY-GA"/>
    <x v="2"/>
    <n v="7.0000000000000007E-2"/>
    <n v="211"/>
  </r>
  <r>
    <x v="61"/>
    <s v="ECS"/>
    <s v="1131-GA-SAVANNAH-GA-AB"/>
    <x v="0"/>
    <n v="0.24"/>
    <n v="215"/>
  </r>
  <r>
    <x v="61"/>
    <s v="ECS"/>
    <s v="1131-GA-SAVANNAH-GA-AL"/>
    <x v="2"/>
    <n v="0.32900000000000001"/>
    <n v="131.9"/>
  </r>
  <r>
    <x v="61"/>
    <s v="ECS"/>
    <s v="1131-GA-SAVANNAH-GA-AR"/>
    <x v="2"/>
    <n v="0.36499999999999999"/>
    <n v="174.3"/>
  </r>
  <r>
    <x v="61"/>
    <s v="ECS"/>
    <s v="1131-GA-SAVANNAH-GA-AZ"/>
    <x v="2"/>
    <n v="0.52600000000000002"/>
    <n v="162.5"/>
  </r>
  <r>
    <x v="61"/>
    <s v="ECS"/>
    <s v="1131-GA-SAVANNAH-GA-BC"/>
    <x v="0"/>
    <n v="0.24"/>
    <n v="215"/>
  </r>
  <r>
    <x v="61"/>
    <s v="ECS"/>
    <s v="1131-GA-SAVANNAH-GA-CA"/>
    <x v="1"/>
    <n v="0.41099999999999998"/>
    <n v="300"/>
  </r>
  <r>
    <x v="61"/>
    <s v="ECS"/>
    <s v="1131-GA-SAVANNAH-GA-CO"/>
    <x v="2"/>
    <n v="1.7999999999999999E-2"/>
    <n v="198.3"/>
  </r>
  <r>
    <x v="61"/>
    <s v="ECS"/>
    <s v="1131-GA-SAVANNAH-GA-CT"/>
    <x v="2"/>
    <n v="0.221"/>
    <n v="189.2"/>
  </r>
  <r>
    <x v="61"/>
    <s v="ECS"/>
    <s v="1131-GA-SAVANNAH-GA-DC"/>
    <x v="2"/>
    <n v="7.0000000000000007E-2"/>
    <n v="186"/>
  </r>
  <r>
    <x v="61"/>
    <s v="ECS"/>
    <s v="1131-GA-SAVANNAH-GA-DE"/>
    <x v="2"/>
    <n v="7.0000000000000007E-2"/>
    <n v="186"/>
  </r>
  <r>
    <x v="61"/>
    <s v="ECS"/>
    <s v="1131-GA-SAVANNAH-GA-FL"/>
    <x v="2"/>
    <n v="0.44600000000000001"/>
    <n v="290"/>
  </r>
  <r>
    <x v="61"/>
    <s v="ECS"/>
    <s v="1131-GA-SAVANNAH-GA-GA"/>
    <x v="2"/>
    <n v="0.46899999999999997"/>
    <n v="133.80000000000001"/>
  </r>
  <r>
    <x v="61"/>
    <s v="ECS"/>
    <s v="1131-GA-SAVANNAH-GA-IA"/>
    <x v="2"/>
    <n v="0.54300000000000004"/>
    <n v="125.6"/>
  </r>
  <r>
    <x v="61"/>
    <s v="ECS"/>
    <s v="1131-GA-SAVANNAH-GA-ID"/>
    <x v="1"/>
    <n v="6.9000000000000006E-2"/>
    <n v="170"/>
  </r>
  <r>
    <x v="61"/>
    <s v="ECS"/>
    <s v="1131-GA-SAVANNAH-GA-IL"/>
    <x v="2"/>
    <n v="0.58099999999999996"/>
    <n v="153.6"/>
  </r>
  <r>
    <x v="61"/>
    <s v="ECS"/>
    <s v="1131-GA-SAVANNAH-GA-IN"/>
    <x v="1"/>
    <n v="0.47399999999999998"/>
    <n v="122.5"/>
  </r>
  <r>
    <x v="61"/>
    <s v="ECS"/>
    <s v="1131-GA-SAVANNAH-GA-KS"/>
    <x v="2"/>
    <n v="0.38"/>
    <n v="128.5"/>
  </r>
  <r>
    <x v="61"/>
    <s v="ECS"/>
    <s v="1131-GA-SAVANNAH-GA-KY"/>
    <x v="2"/>
    <n v="0.45200000000000001"/>
    <n v="138.69999999999999"/>
  </r>
  <r>
    <x v="61"/>
    <s v="ECS"/>
    <s v="1131-GA-SAVANNAH-GA-LA"/>
    <x v="2"/>
    <n v="6.2E-2"/>
    <n v="183.8"/>
  </r>
  <r>
    <x v="61"/>
    <s v="ECS"/>
    <s v="1131-GA-SAVANNAH-GA-MA"/>
    <x v="2"/>
    <n v="0.36499999999999999"/>
    <n v="173.7"/>
  </r>
  <r>
    <x v="61"/>
    <s v="ECS"/>
    <s v="1131-GA-SAVANNAH-GA-MB"/>
    <x v="0"/>
    <n v="0.24"/>
    <n v="215"/>
  </r>
  <r>
    <x v="61"/>
    <s v="ECS"/>
    <s v="1131-GA-SAVANNAH-GA-MD"/>
    <x v="1"/>
    <n v="0.38400000000000001"/>
    <n v="122.5"/>
  </r>
  <r>
    <x v="61"/>
    <s v="ECS"/>
    <s v="1131-GA-SAVANNAH-GA-ME"/>
    <x v="1"/>
    <n v="0.58199999999999996"/>
    <n v="155"/>
  </r>
  <r>
    <x v="61"/>
    <s v="ECS"/>
    <s v="1131-GA-SAVANNAH-GA-MI"/>
    <x v="2"/>
    <n v="0.54100000000000004"/>
    <n v="220.8"/>
  </r>
  <r>
    <x v="61"/>
    <s v="ECS"/>
    <s v="1131-GA-SAVANNAH-GA-MN"/>
    <x v="1"/>
    <n v="0.50800000000000001"/>
    <n v="269.3"/>
  </r>
  <r>
    <x v="61"/>
    <s v="ECS"/>
    <s v="1131-GA-SAVANNAH-GA-MO"/>
    <x v="2"/>
    <n v="0.317"/>
    <n v="241.7"/>
  </r>
  <r>
    <x v="61"/>
    <s v="ECS"/>
    <s v="1131-GA-SAVANNAH-GA-MS"/>
    <x v="2"/>
    <n v="0.313"/>
    <n v="203.6"/>
  </r>
  <r>
    <x v="61"/>
    <s v="ECS"/>
    <s v="1131-GA-SAVANNAH-GA-MT"/>
    <x v="2"/>
    <n v="7.0000000000000007E-2"/>
    <n v="242"/>
  </r>
  <r>
    <x v="61"/>
    <s v="ECS"/>
    <s v="1131-GA-SAVANNAH-GA-NC"/>
    <x v="2"/>
    <n v="0.123"/>
    <n v="240.3"/>
  </r>
  <r>
    <x v="61"/>
    <s v="ECS"/>
    <s v="1131-GA-SAVANNAH-GA-ND"/>
    <x v="2"/>
    <n v="7.0000000000000007E-2"/>
    <n v="211"/>
  </r>
  <r>
    <x v="61"/>
    <s v="ECS"/>
    <s v="1131-GA-SAVANNAH-GA-NE"/>
    <x v="2"/>
    <n v="0.28000000000000003"/>
    <n v="161.19999999999999"/>
  </r>
  <r>
    <x v="61"/>
    <s v="ECS"/>
    <s v="1131-GA-SAVANNAH-GA-NH"/>
    <x v="2"/>
    <n v="7.0000000000000007E-2"/>
    <n v="186"/>
  </r>
  <r>
    <x v="61"/>
    <s v="ECS"/>
    <s v="1131-GA-SAVANNAH-GA-NJ"/>
    <x v="2"/>
    <n v="0.42"/>
    <n v="216.9"/>
  </r>
  <r>
    <x v="61"/>
    <s v="ECS"/>
    <s v="1131-GA-SAVANNAH-GA-NM"/>
    <x v="1"/>
    <n v="0.46800000000000003"/>
    <n v="155"/>
  </r>
  <r>
    <x v="61"/>
    <s v="ECS"/>
    <s v="1131-GA-SAVANNAH-GA-NV"/>
    <x v="2"/>
    <n v="-0.22500000000000001"/>
    <n v="222.5"/>
  </r>
  <r>
    <x v="61"/>
    <s v="ECS"/>
    <s v="1131-GA-SAVANNAH-GA-NY"/>
    <x v="2"/>
    <n v="0.36099999999999999"/>
    <n v="232.4"/>
  </r>
  <r>
    <x v="61"/>
    <s v="ECS"/>
    <s v="1131-GA-SAVANNAH-GA-OH"/>
    <x v="2"/>
    <n v="0.55500000000000005"/>
    <n v="169.7"/>
  </r>
  <r>
    <x v="61"/>
    <s v="ECS"/>
    <s v="1131-GA-SAVANNAH-GA-OK"/>
    <x v="2"/>
    <n v="0.47399999999999998"/>
    <n v="154.5"/>
  </r>
  <r>
    <x v="61"/>
    <s v="ECS"/>
    <s v="1131-GA-SAVANNAH-GA-ON"/>
    <x v="0"/>
    <n v="0.39"/>
    <n v="172"/>
  </r>
  <r>
    <x v="61"/>
    <s v="ECS"/>
    <s v="1131-GA-SAVANNAH-GA-OR"/>
    <x v="2"/>
    <n v="0.34799999999999998"/>
    <n v="229.4"/>
  </r>
  <r>
    <x v="61"/>
    <s v="ECS"/>
    <s v="1131-GA-SAVANNAH-GA-PA"/>
    <x v="1"/>
    <n v="0.48899999999999999"/>
    <n v="300"/>
  </r>
  <r>
    <x v="61"/>
    <s v="ECS"/>
    <s v="1131-GA-SAVANNAH-GA-QC"/>
    <x v="0"/>
    <n v="0.39"/>
    <n v="172"/>
  </r>
  <r>
    <x v="61"/>
    <s v="ECS"/>
    <s v="1131-GA-SAVANNAH-GA-RI"/>
    <x v="2"/>
    <n v="7.0000000000000007E-2"/>
    <n v="186"/>
  </r>
  <r>
    <x v="61"/>
    <s v="ECS"/>
    <s v="1131-GA-SAVANNAH-GA-SC"/>
    <x v="2"/>
    <n v="0.47799999999999998"/>
    <n v="188.5"/>
  </r>
  <r>
    <x v="61"/>
    <s v="ECS"/>
    <s v="1131-GA-SAVANNAH-GA-SD"/>
    <x v="2"/>
    <n v="-0.156"/>
    <n v="198.3"/>
  </r>
  <r>
    <x v="61"/>
    <s v="ECS"/>
    <s v="1131-GA-SAVANNAH-GA-SK"/>
    <x v="0"/>
    <n v="0.24"/>
    <n v="215"/>
  </r>
  <r>
    <x v="61"/>
    <s v="ECS"/>
    <s v="1131-GA-SAVANNAH-GA-TN"/>
    <x v="2"/>
    <n v="0.6"/>
    <n v="145.69999999999999"/>
  </r>
  <r>
    <x v="61"/>
    <s v="ECS"/>
    <s v="1131-GA-SAVANNAH-GA-TX"/>
    <x v="2"/>
    <n v="0.46500000000000002"/>
    <n v="195"/>
  </r>
  <r>
    <x v="61"/>
    <s v="ECS"/>
    <s v="1131-GA-SAVANNAH-GA-UT"/>
    <x v="1"/>
    <n v="0.52100000000000002"/>
    <n v="300"/>
  </r>
  <r>
    <x v="61"/>
    <s v="ECS"/>
    <s v="1131-GA-SAVANNAH-GA-VA"/>
    <x v="2"/>
    <n v="0.38300000000000001"/>
    <n v="177.2"/>
  </r>
  <r>
    <x v="61"/>
    <s v="ECS"/>
    <s v="1131-GA-SAVANNAH-GA-VT"/>
    <x v="1"/>
    <n v="-4.9000000000000002E-2"/>
    <n v="162"/>
  </r>
  <r>
    <x v="61"/>
    <s v="ECS"/>
    <s v="1131-GA-SAVANNAH-GA-WA"/>
    <x v="2"/>
    <n v="0.125"/>
    <n v="162.19999999999999"/>
  </r>
  <r>
    <x v="61"/>
    <s v="ECS"/>
    <s v="1131-GA-SAVANNAH-GA-WI"/>
    <x v="2"/>
    <n v="0.53300000000000003"/>
    <n v="155.80000000000001"/>
  </r>
  <r>
    <x v="61"/>
    <s v="ECS"/>
    <s v="1131-GA-SAVANNAH-GA-WV"/>
    <x v="1"/>
    <n v="0.34399999999999997"/>
    <n v="122.5"/>
  </r>
  <r>
    <x v="61"/>
    <s v="ECS"/>
    <s v="1131-GA-SAVANNAH-GA-WY"/>
    <x v="1"/>
    <n v="0.16"/>
    <n v="155"/>
  </r>
  <r>
    <x v="62"/>
    <s v="ECS"/>
    <s v="1132-IN-JEFFERSONVILLE-AB-IN"/>
    <x v="0"/>
    <n v="0.24"/>
    <n v="215"/>
  </r>
  <r>
    <x v="62"/>
    <s v="ECS"/>
    <s v="1132-IN-JEFFERSONVILLE-AL-IN"/>
    <x v="2"/>
    <n v="0.36"/>
    <n v="199.7"/>
  </r>
  <r>
    <x v="62"/>
    <s v="ECS"/>
    <s v="1132-IN-JEFFERSONVILLE-AR-IN"/>
    <x v="2"/>
    <n v="0.434"/>
    <n v="129.80000000000001"/>
  </r>
  <r>
    <x v="62"/>
    <s v="ECS"/>
    <s v="1132-IN-JEFFERSONVILLE-AZ-IN"/>
    <x v="2"/>
    <n v="5.5E-2"/>
    <n v="237.6"/>
  </r>
  <r>
    <x v="62"/>
    <s v="ECS"/>
    <s v="1132-IN-JEFFERSONVILLE-BC-IN"/>
    <x v="0"/>
    <n v="0.24"/>
    <n v="215"/>
  </r>
  <r>
    <x v="62"/>
    <s v="ECS"/>
    <s v="1132-IN-JEFFERSONVILLE-CA-IN"/>
    <x v="2"/>
    <n v="0.46"/>
    <n v="165.5"/>
  </r>
  <r>
    <x v="62"/>
    <s v="ECS"/>
    <s v="1132-IN-JEFFERSONVILLE-CO-IN"/>
    <x v="1"/>
    <n v="0.75800000000000001"/>
    <n v="155"/>
  </r>
  <r>
    <x v="62"/>
    <s v="ECS"/>
    <s v="1132-IN-JEFFERSONVILLE-CT-IN"/>
    <x v="1"/>
    <n v="0.126"/>
    <n v="135"/>
  </r>
  <r>
    <x v="62"/>
    <s v="ECS"/>
    <s v="1132-IN-JEFFERSONVILLE-DC-IN"/>
    <x v="2"/>
    <n v="7.0000000000000007E-2"/>
    <n v="186"/>
  </r>
  <r>
    <x v="62"/>
    <s v="ECS"/>
    <s v="1132-IN-JEFFERSONVILLE-DE-IN"/>
    <x v="2"/>
    <n v="7.0000000000000007E-2"/>
    <n v="186"/>
  </r>
  <r>
    <x v="62"/>
    <s v="ECS"/>
    <s v="1132-IN-JEFFERSONVILLE-FL-IN"/>
    <x v="1"/>
    <n v="0.70599999999999996"/>
    <n v="155"/>
  </r>
  <r>
    <x v="62"/>
    <s v="ECS"/>
    <s v="1132-IN-JEFFERSONVILLE-GA-IN"/>
    <x v="1"/>
    <n v="0.47399999999999998"/>
    <n v="122.5"/>
  </r>
  <r>
    <x v="62"/>
    <s v="ECS"/>
    <s v="1132-IN-JEFFERSONVILLE-IA-IN"/>
    <x v="1"/>
    <n v="0.56000000000000005"/>
    <n v="122.5"/>
  </r>
  <r>
    <x v="62"/>
    <s v="ECS"/>
    <s v="1132-IN-JEFFERSONVILLE-ID-IN"/>
    <x v="2"/>
    <n v="7.0000000000000007E-2"/>
    <n v="211"/>
  </r>
  <r>
    <x v="62"/>
    <s v="ECS"/>
    <s v="1132-IN-JEFFERSONVILLE-IL-IN"/>
    <x v="1"/>
    <n v="0.115"/>
    <n v="149.80000000000001"/>
  </r>
  <r>
    <x v="62"/>
    <s v="ECS"/>
    <s v="1132-IN-JEFFERSONVILLE-IN-IN"/>
    <x v="2"/>
    <n v="0.38900000000000001"/>
    <n v="155.6"/>
  </r>
  <r>
    <x v="62"/>
    <s v="ECS"/>
    <s v="1132-IN-JEFFERSONVILLE-KS-IN"/>
    <x v="2"/>
    <n v="7.0000000000000007E-2"/>
    <n v="186"/>
  </r>
  <r>
    <x v="62"/>
    <s v="ECS"/>
    <s v="1132-IN-JEFFERSONVILLE-KY-IN"/>
    <x v="2"/>
    <n v="0.33300000000000002"/>
    <n v="138.5"/>
  </r>
  <r>
    <x v="62"/>
    <s v="ECS"/>
    <s v="1132-IN-JEFFERSONVILLE-LA-IN"/>
    <x v="2"/>
    <n v="7.0000000000000007E-2"/>
    <n v="186"/>
  </r>
  <r>
    <x v="62"/>
    <s v="ECS"/>
    <s v="1132-IN-JEFFERSONVILLE-MA-IN"/>
    <x v="2"/>
    <n v="7.0000000000000007E-2"/>
    <n v="186"/>
  </r>
  <r>
    <x v="62"/>
    <s v="ECS"/>
    <s v="1132-IN-JEFFERSONVILLE-MB-IN"/>
    <x v="0"/>
    <n v="0.24"/>
    <n v="215"/>
  </r>
  <r>
    <x v="62"/>
    <s v="ECS"/>
    <s v="1132-IN-JEFFERSONVILLE-MD-IN"/>
    <x v="2"/>
    <n v="0.48099999999999998"/>
    <n v="222.8"/>
  </r>
  <r>
    <x v="62"/>
    <s v="ECS"/>
    <s v="1132-IN-JEFFERSONVILLE-ME-IN"/>
    <x v="2"/>
    <n v="7.0000000000000007E-2"/>
    <n v="186"/>
  </r>
  <r>
    <x v="62"/>
    <s v="ECS"/>
    <s v="1132-IN-JEFFERSONVILLE-MI-IN"/>
    <x v="1"/>
    <n v="0.48"/>
    <n v="219.5"/>
  </r>
  <r>
    <x v="62"/>
    <s v="ECS"/>
    <s v="1132-IN-JEFFERSONVILLE-MN-IN"/>
    <x v="1"/>
    <n v="0.126"/>
    <n v="135"/>
  </r>
  <r>
    <x v="62"/>
    <s v="ECS"/>
    <s v="1132-IN-JEFFERSONVILLE-MO-IN"/>
    <x v="2"/>
    <n v="0.63900000000000001"/>
    <n v="245.5"/>
  </r>
  <r>
    <x v="62"/>
    <s v="ECS"/>
    <s v="1132-IN-JEFFERSONVILLE-MS-IN"/>
    <x v="2"/>
    <n v="0.52300000000000002"/>
    <n v="133.6"/>
  </r>
  <r>
    <x v="62"/>
    <s v="ECS"/>
    <s v="1132-IN-JEFFERSONVILLE-MT-IN"/>
    <x v="2"/>
    <n v="7.0000000000000007E-2"/>
    <n v="211"/>
  </r>
  <r>
    <x v="62"/>
    <s v="ECS"/>
    <s v="1132-IN-JEFFERSONVILLE-NC-IN"/>
    <x v="2"/>
    <n v="0.27600000000000002"/>
    <n v="183.2"/>
  </r>
  <r>
    <x v="62"/>
    <s v="ECS"/>
    <s v="1132-IN-JEFFERSONVILLE-ND-IN"/>
    <x v="2"/>
    <n v="7.0000000000000007E-2"/>
    <n v="186"/>
  </r>
  <r>
    <x v="62"/>
    <s v="ECS"/>
    <s v="1132-IN-JEFFERSONVILLE-NE-IN"/>
    <x v="2"/>
    <n v="7.0000000000000007E-2"/>
    <n v="186"/>
  </r>
  <r>
    <x v="62"/>
    <s v="ECS"/>
    <s v="1132-IN-JEFFERSONVILLE-NH-IN"/>
    <x v="2"/>
    <n v="7.0000000000000007E-2"/>
    <n v="186"/>
  </r>
  <r>
    <x v="62"/>
    <s v="ECS"/>
    <s v="1132-IN-JEFFERSONVILLE-NJ-IN"/>
    <x v="1"/>
    <n v="0.44700000000000001"/>
    <n v="129"/>
  </r>
  <r>
    <x v="62"/>
    <s v="ECS"/>
    <s v="1132-IN-JEFFERSONVILLE-NM-IN"/>
    <x v="2"/>
    <n v="7.0000000000000007E-2"/>
    <n v="211"/>
  </r>
  <r>
    <x v="62"/>
    <s v="ECS"/>
    <s v="1132-IN-JEFFERSONVILLE-NV-IN"/>
    <x v="2"/>
    <n v="7.0000000000000007E-2"/>
    <n v="211"/>
  </r>
  <r>
    <x v="62"/>
    <s v="ECS"/>
    <s v="1132-IN-JEFFERSONVILLE-NY-IN"/>
    <x v="2"/>
    <n v="7.0000000000000007E-2"/>
    <n v="186"/>
  </r>
  <r>
    <x v="62"/>
    <s v="ECS"/>
    <s v="1132-IN-JEFFERSONVILLE-OH-IN"/>
    <x v="2"/>
    <n v="0.48399999999999999"/>
    <n v="134.69999999999999"/>
  </r>
  <r>
    <x v="62"/>
    <s v="ECS"/>
    <s v="1132-IN-JEFFERSONVILLE-OK-IN"/>
    <x v="2"/>
    <n v="0.52900000000000003"/>
    <n v="158.80000000000001"/>
  </r>
  <r>
    <x v="62"/>
    <s v="ECS"/>
    <s v="1132-IN-JEFFERSONVILLE-ON-IN"/>
    <x v="2"/>
    <n v="0.79600000000000004"/>
    <n v="112.6"/>
  </r>
  <r>
    <x v="62"/>
    <s v="ECS"/>
    <s v="1132-IN-JEFFERSONVILLE-OR-IN"/>
    <x v="2"/>
    <n v="0.14199999999999999"/>
    <n v="277.60000000000002"/>
  </r>
  <r>
    <x v="62"/>
    <s v="ECS"/>
    <s v="1132-IN-JEFFERSONVILLE-PA-IN"/>
    <x v="2"/>
    <n v="0.51200000000000001"/>
    <n v="227.3"/>
  </r>
  <r>
    <x v="62"/>
    <s v="ECS"/>
    <s v="1132-IN-JEFFERSONVILLE-QC-IN"/>
    <x v="0"/>
    <n v="0.39"/>
    <n v="172"/>
  </r>
  <r>
    <x v="62"/>
    <s v="ECS"/>
    <s v="1132-IN-JEFFERSONVILLE-RI-IN"/>
    <x v="2"/>
    <n v="7.0000000000000007E-2"/>
    <n v="186"/>
  </r>
  <r>
    <x v="62"/>
    <s v="ECS"/>
    <s v="1132-IN-JEFFERSONVILLE-SC-IN"/>
    <x v="2"/>
    <n v="0.13900000000000001"/>
    <n v="213.8"/>
  </r>
  <r>
    <x v="62"/>
    <s v="ECS"/>
    <s v="1132-IN-JEFFERSONVILLE-SD-IN"/>
    <x v="2"/>
    <n v="7.0000000000000007E-2"/>
    <n v="186"/>
  </r>
  <r>
    <x v="62"/>
    <s v="ECS"/>
    <s v="1132-IN-JEFFERSONVILLE-SK-IN"/>
    <x v="0"/>
    <n v="0.24"/>
    <n v="215"/>
  </r>
  <r>
    <x v="62"/>
    <s v="ECS"/>
    <s v="1132-IN-JEFFERSONVILLE-TN-IN"/>
    <x v="1"/>
    <n v="0.53400000000000003"/>
    <n v="220.8"/>
  </r>
  <r>
    <x v="62"/>
    <s v="ECS"/>
    <s v="1132-IN-JEFFERSONVILLE-TX-IN"/>
    <x v="1"/>
    <n v="0.38300000000000001"/>
    <n v="250.5"/>
  </r>
  <r>
    <x v="62"/>
    <s v="ECS"/>
    <s v="1132-IN-JEFFERSONVILLE-UT-IN"/>
    <x v="2"/>
    <n v="7.0000000000000007E-2"/>
    <n v="211"/>
  </r>
  <r>
    <x v="62"/>
    <s v="ECS"/>
    <s v="1132-IN-JEFFERSONVILLE-VA-IN"/>
    <x v="2"/>
    <n v="1.2E-2"/>
    <n v="197.5"/>
  </r>
  <r>
    <x v="62"/>
    <s v="ECS"/>
    <s v="1132-IN-JEFFERSONVILLE-VT-IN"/>
    <x v="2"/>
    <n v="7.0000000000000007E-2"/>
    <n v="186"/>
  </r>
  <r>
    <x v="62"/>
    <s v="ECS"/>
    <s v="1132-IN-JEFFERSONVILLE-WA-IN"/>
    <x v="2"/>
    <n v="7.0000000000000007E-2"/>
    <n v="242"/>
  </r>
  <r>
    <x v="62"/>
    <s v="ECS"/>
    <s v="1132-IN-JEFFERSONVILLE-WI-IN"/>
    <x v="2"/>
    <n v="0.40699999999999997"/>
    <n v="169.6"/>
  </r>
  <r>
    <x v="62"/>
    <s v="ECS"/>
    <s v="1132-IN-JEFFERSONVILLE-WV-IN"/>
    <x v="2"/>
    <n v="7.0000000000000007E-2"/>
    <n v="147"/>
  </r>
  <r>
    <x v="62"/>
    <s v="ECS"/>
    <s v="1132-IN-JEFFERSONVILLE-WY-IN"/>
    <x v="2"/>
    <n v="-8.9999999999999993E-3"/>
    <n v="199.7"/>
  </r>
  <r>
    <x v="62"/>
    <s v="ECS"/>
    <s v="1132-IN-JEFFERSONVILLE-IN-AB"/>
    <x v="0"/>
    <n v="0.24"/>
    <n v="215"/>
  </r>
  <r>
    <x v="62"/>
    <s v="ECS"/>
    <s v="1132-IN-JEFFERSONVILLE-IN-AL"/>
    <x v="2"/>
    <n v="0.26100000000000001"/>
    <n v="146.80000000000001"/>
  </r>
  <r>
    <x v="62"/>
    <s v="ECS"/>
    <s v="1132-IN-JEFFERSONVILLE-IN-AR"/>
    <x v="1"/>
    <n v="0.255"/>
    <n v="122.5"/>
  </r>
  <r>
    <x v="62"/>
    <s v="ECS"/>
    <s v="1132-IN-JEFFERSONVILLE-IN-AZ"/>
    <x v="2"/>
    <n v="7.0000000000000007E-2"/>
    <n v="211"/>
  </r>
  <r>
    <x v="62"/>
    <s v="ECS"/>
    <s v="1132-IN-JEFFERSONVILLE-IN-BC"/>
    <x v="0"/>
    <n v="0.24"/>
    <n v="215"/>
  </r>
  <r>
    <x v="62"/>
    <s v="ECS"/>
    <s v="1132-IN-JEFFERSONVILLE-IN-CA"/>
    <x v="2"/>
    <n v="0.39500000000000002"/>
    <n v="202"/>
  </r>
  <r>
    <x v="62"/>
    <s v="ECS"/>
    <s v="1132-IN-JEFFERSONVILLE-IN-CO"/>
    <x v="2"/>
    <n v="7.0000000000000007E-2"/>
    <n v="186"/>
  </r>
  <r>
    <x v="62"/>
    <s v="ECS"/>
    <s v="1132-IN-JEFFERSONVILLE-IN-CT"/>
    <x v="1"/>
    <n v="0.51200000000000001"/>
    <n v="129"/>
  </r>
  <r>
    <x v="62"/>
    <s v="ECS"/>
    <s v="1132-IN-JEFFERSONVILLE-IN-DC"/>
    <x v="2"/>
    <n v="7.0000000000000007E-2"/>
    <n v="186"/>
  </r>
  <r>
    <x v="62"/>
    <s v="ECS"/>
    <s v="1132-IN-JEFFERSONVILLE-IN-DE"/>
    <x v="2"/>
    <n v="7.0000000000000007E-2"/>
    <n v="186"/>
  </r>
  <r>
    <x v="62"/>
    <s v="ECS"/>
    <s v="1132-IN-JEFFERSONVILLE-IN-FL"/>
    <x v="1"/>
    <n v="0.36"/>
    <n v="250"/>
  </r>
  <r>
    <x v="62"/>
    <s v="ECS"/>
    <s v="1132-IN-JEFFERSONVILLE-IN-GA"/>
    <x v="1"/>
    <n v="-1.2E-2"/>
    <n v="136.5"/>
  </r>
  <r>
    <x v="62"/>
    <s v="ECS"/>
    <s v="1132-IN-JEFFERSONVILLE-IN-IA"/>
    <x v="1"/>
    <n v="0.45200000000000001"/>
    <n v="122.5"/>
  </r>
  <r>
    <x v="62"/>
    <s v="ECS"/>
    <s v="1132-IN-JEFFERSONVILLE-IN-ID"/>
    <x v="2"/>
    <n v="1.2E-2"/>
    <n v="224.1"/>
  </r>
  <r>
    <x v="62"/>
    <s v="ECS"/>
    <s v="1132-IN-JEFFERSONVILLE-IN-IL"/>
    <x v="2"/>
    <n v="0.33100000000000002"/>
    <n v="173"/>
  </r>
  <r>
    <x v="62"/>
    <s v="ECS"/>
    <s v="1132-IN-JEFFERSONVILLE-IN-IN"/>
    <x v="2"/>
    <n v="0.38900000000000001"/>
    <n v="155.6"/>
  </r>
  <r>
    <x v="62"/>
    <s v="ECS"/>
    <s v="1132-IN-JEFFERSONVILLE-IN-KS"/>
    <x v="1"/>
    <n v="0.30599999999999999"/>
    <n v="122.5"/>
  </r>
  <r>
    <x v="62"/>
    <s v="ECS"/>
    <s v="1132-IN-JEFFERSONVILLE-IN-KY"/>
    <x v="2"/>
    <n v="0.31900000000000001"/>
    <n v="132.69999999999999"/>
  </r>
  <r>
    <x v="62"/>
    <s v="ECS"/>
    <s v="1132-IN-JEFFERSONVILLE-IN-LA"/>
    <x v="2"/>
    <n v="0.11"/>
    <n v="213.8"/>
  </r>
  <r>
    <x v="62"/>
    <s v="ECS"/>
    <s v="1132-IN-JEFFERSONVILLE-IN-MA"/>
    <x v="2"/>
    <n v="0.40300000000000002"/>
    <n v="134.9"/>
  </r>
  <r>
    <x v="62"/>
    <s v="ECS"/>
    <s v="1132-IN-JEFFERSONVILLE-IN-MB"/>
    <x v="0"/>
    <n v="0.24"/>
    <n v="215"/>
  </r>
  <r>
    <x v="62"/>
    <s v="ECS"/>
    <s v="1132-IN-JEFFERSONVILLE-IN-MD"/>
    <x v="2"/>
    <n v="0.53200000000000003"/>
    <n v="188.3"/>
  </r>
  <r>
    <x v="62"/>
    <s v="ECS"/>
    <s v="1132-IN-JEFFERSONVILLE-IN-ME"/>
    <x v="1"/>
    <n v="0.126"/>
    <n v="135"/>
  </r>
  <r>
    <x v="62"/>
    <s v="ECS"/>
    <s v="1132-IN-JEFFERSONVILLE-IN-MI"/>
    <x v="1"/>
    <n v="0.29699999999999999"/>
    <n v="285"/>
  </r>
  <r>
    <x v="62"/>
    <s v="ECS"/>
    <s v="1132-IN-JEFFERSONVILLE-IN-MN"/>
    <x v="2"/>
    <n v="0.65400000000000003"/>
    <n v="162.6"/>
  </r>
  <r>
    <x v="62"/>
    <s v="ECS"/>
    <s v="1132-IN-JEFFERSONVILLE-IN-MO"/>
    <x v="1"/>
    <n v="0.64300000000000002"/>
    <n v="221.8"/>
  </r>
  <r>
    <x v="62"/>
    <s v="ECS"/>
    <s v="1132-IN-JEFFERSONVILLE-IN-MS"/>
    <x v="2"/>
    <n v="0.14199999999999999"/>
    <n v="197.9"/>
  </r>
  <r>
    <x v="62"/>
    <s v="ECS"/>
    <s v="1132-IN-JEFFERSONVILLE-IN-MT"/>
    <x v="2"/>
    <n v="7.0000000000000007E-2"/>
    <n v="211"/>
  </r>
  <r>
    <x v="62"/>
    <s v="ECS"/>
    <s v="1132-IN-JEFFERSONVILLE-IN-NC"/>
    <x v="2"/>
    <n v="0.439"/>
    <n v="239.2"/>
  </r>
  <r>
    <x v="62"/>
    <s v="ECS"/>
    <s v="1132-IN-JEFFERSONVILLE-IN-ND"/>
    <x v="2"/>
    <n v="0.27800000000000002"/>
    <n v="134.19999999999999"/>
  </r>
  <r>
    <x v="62"/>
    <s v="ECS"/>
    <s v="1132-IN-JEFFERSONVILLE-IN-NE"/>
    <x v="1"/>
    <n v="0.1"/>
    <n v="300"/>
  </r>
  <r>
    <x v="62"/>
    <s v="ECS"/>
    <s v="1132-IN-JEFFERSONVILLE-IN-NH"/>
    <x v="2"/>
    <n v="0.192"/>
    <n v="201.3"/>
  </r>
  <r>
    <x v="62"/>
    <s v="ECS"/>
    <s v="1132-IN-JEFFERSONVILLE-IN-NJ"/>
    <x v="1"/>
    <n v="0.40200000000000002"/>
    <n v="129"/>
  </r>
  <r>
    <x v="62"/>
    <s v="ECS"/>
    <s v="1132-IN-JEFFERSONVILLE-IN-NM"/>
    <x v="2"/>
    <n v="7.0000000000000007E-2"/>
    <n v="211"/>
  </r>
  <r>
    <x v="62"/>
    <s v="ECS"/>
    <s v="1132-IN-JEFFERSONVILLE-IN-NV"/>
    <x v="2"/>
    <n v="7.0000000000000007E-2"/>
    <n v="211"/>
  </r>
  <r>
    <x v="62"/>
    <s v="ECS"/>
    <s v="1132-IN-JEFFERSONVILLE-IN-NY"/>
    <x v="2"/>
    <n v="0.373"/>
    <n v="144.80000000000001"/>
  </r>
  <r>
    <x v="62"/>
    <s v="ECS"/>
    <s v="1132-IN-JEFFERSONVILLE-IN-OH"/>
    <x v="2"/>
    <n v="0.26200000000000001"/>
    <n v="149"/>
  </r>
  <r>
    <x v="62"/>
    <s v="ECS"/>
    <s v="1132-IN-JEFFERSONVILLE-IN-OK"/>
    <x v="2"/>
    <n v="0.52600000000000002"/>
    <n v="194"/>
  </r>
  <r>
    <x v="62"/>
    <s v="ECS"/>
    <s v="1132-IN-JEFFERSONVILLE-IN-ON"/>
    <x v="2"/>
    <n v="0.55300000000000005"/>
    <n v="244.8"/>
  </r>
  <r>
    <x v="62"/>
    <s v="ECS"/>
    <s v="1132-IN-JEFFERSONVILLE-IN-OR"/>
    <x v="2"/>
    <n v="7.0000000000000007E-2"/>
    <n v="242"/>
  </r>
  <r>
    <x v="62"/>
    <s v="ECS"/>
    <s v="1132-IN-JEFFERSONVILLE-IN-PA"/>
    <x v="2"/>
    <n v="0.499"/>
    <n v="182.3"/>
  </r>
  <r>
    <x v="62"/>
    <s v="ECS"/>
    <s v="1132-IN-JEFFERSONVILLE-IN-QC"/>
    <x v="0"/>
    <n v="0.39"/>
    <n v="172"/>
  </r>
  <r>
    <x v="62"/>
    <s v="ECS"/>
    <s v="1132-IN-JEFFERSONVILLE-IN-RI"/>
    <x v="2"/>
    <n v="7.0000000000000007E-2"/>
    <n v="186"/>
  </r>
  <r>
    <x v="62"/>
    <s v="ECS"/>
    <s v="1132-IN-JEFFERSONVILLE-IN-SC"/>
    <x v="1"/>
    <n v="0.126"/>
    <n v="135"/>
  </r>
  <r>
    <x v="62"/>
    <s v="ECS"/>
    <s v="1132-IN-JEFFERSONVILLE-IN-SD"/>
    <x v="2"/>
    <n v="7.0000000000000007E-2"/>
    <n v="186"/>
  </r>
  <r>
    <x v="62"/>
    <s v="ECS"/>
    <s v="1132-IN-JEFFERSONVILLE-IN-SK"/>
    <x v="0"/>
    <n v="0.24"/>
    <n v="215"/>
  </r>
  <r>
    <x v="62"/>
    <s v="ECS"/>
    <s v="1132-IN-JEFFERSONVILLE-IN-TN"/>
    <x v="2"/>
    <n v="0.34899999999999998"/>
    <n v="155.6"/>
  </r>
  <r>
    <x v="62"/>
    <s v="ECS"/>
    <s v="1132-IN-JEFFERSONVILLE-IN-TX"/>
    <x v="2"/>
    <n v="0.36899999999999999"/>
    <n v="204.4"/>
  </r>
  <r>
    <x v="62"/>
    <s v="ECS"/>
    <s v="1132-IN-JEFFERSONVILLE-IN-UT"/>
    <x v="2"/>
    <n v="0.24199999999999999"/>
    <n v="151.80000000000001"/>
  </r>
  <r>
    <x v="62"/>
    <s v="ECS"/>
    <s v="1132-IN-JEFFERSONVILLE-IN-VA"/>
    <x v="1"/>
    <n v="0.28999999999999998"/>
    <n v="107.5"/>
  </r>
  <r>
    <x v="62"/>
    <s v="ECS"/>
    <s v="1132-IN-JEFFERSONVILLE-IN-VT"/>
    <x v="1"/>
    <n v="0.4"/>
    <n v="300"/>
  </r>
  <r>
    <x v="62"/>
    <s v="ECS"/>
    <s v="1132-IN-JEFFERSONVILLE-IN-WA"/>
    <x v="2"/>
    <n v="0.219"/>
    <n v="162.80000000000001"/>
  </r>
  <r>
    <x v="62"/>
    <s v="ECS"/>
    <s v="1132-IN-JEFFERSONVILLE-IN-WI"/>
    <x v="2"/>
    <n v="0.54400000000000004"/>
    <n v="139.4"/>
  </r>
  <r>
    <x v="62"/>
    <s v="ECS"/>
    <s v="1132-IN-JEFFERSONVILLE-IN-WV"/>
    <x v="2"/>
    <n v="0.14799999999999999"/>
    <n v="157.80000000000001"/>
  </r>
  <r>
    <x v="62"/>
    <s v="ECS"/>
    <s v="1132-IN-JEFFERSONVILLE-IN-WY"/>
    <x v="2"/>
    <n v="7.0000000000000007E-2"/>
    <n v="186"/>
  </r>
  <r>
    <x v="63"/>
    <s v="Work Furniture"/>
    <s v="1200-ON-WATERLOO-AL-ON"/>
    <x v="0"/>
    <n v="0.39"/>
    <n v="172"/>
  </r>
  <r>
    <x v="63"/>
    <s v="Work Furniture"/>
    <s v="1200-ON-WATERLOO-AR-ON"/>
    <x v="0"/>
    <n v="0.39"/>
    <n v="172"/>
  </r>
  <r>
    <x v="63"/>
    <s v="Work Furniture"/>
    <s v="1200-ON-WATERLOO-AZ-ON"/>
    <x v="0"/>
    <n v="0.39"/>
    <n v="172"/>
  </r>
  <r>
    <x v="63"/>
    <s v="Work Furniture"/>
    <s v="1200-ON-WATERLOO-CA-ON"/>
    <x v="0"/>
    <n v="0.39"/>
    <n v="172"/>
  </r>
  <r>
    <x v="63"/>
    <s v="Work Furniture"/>
    <s v="1200-ON-WATERLOO-CO-ON"/>
    <x v="0"/>
    <n v="0.39"/>
    <n v="172"/>
  </r>
  <r>
    <x v="63"/>
    <s v="Work Furniture"/>
    <s v="1200-ON-WATERLOO-CT-ON"/>
    <x v="0"/>
    <n v="0.39"/>
    <n v="172"/>
  </r>
  <r>
    <x v="63"/>
    <s v="Work Furniture"/>
    <s v="1200-ON-WATERLOO-DC-ON"/>
    <x v="0"/>
    <n v="0.39"/>
    <n v="172"/>
  </r>
  <r>
    <x v="63"/>
    <s v="Work Furniture"/>
    <s v="1200-ON-WATERLOO-DE-ON"/>
    <x v="0"/>
    <n v="0.39"/>
    <n v="172"/>
  </r>
  <r>
    <x v="63"/>
    <s v="Work Furniture"/>
    <s v="1200-ON-WATERLOO-FL-ON"/>
    <x v="0"/>
    <n v="0.39"/>
    <n v="172"/>
  </r>
  <r>
    <x v="63"/>
    <s v="Work Furniture"/>
    <s v="1200-ON-WATERLOO-GA-ON"/>
    <x v="0"/>
    <n v="0.39"/>
    <n v="172"/>
  </r>
  <r>
    <x v="63"/>
    <s v="Work Furniture"/>
    <s v="1200-ON-WATERLOO-IA-ON"/>
    <x v="0"/>
    <n v="0.39"/>
    <n v="172"/>
  </r>
  <r>
    <x v="63"/>
    <s v="Work Furniture"/>
    <s v="1200-ON-WATERLOO-ID-ON"/>
    <x v="0"/>
    <n v="0.39"/>
    <n v="172"/>
  </r>
  <r>
    <x v="63"/>
    <s v="Work Furniture"/>
    <s v="1200-ON-WATERLOO-IL-ON"/>
    <x v="2"/>
    <n v="0.69899999999999995"/>
    <n v="133.69999999999999"/>
  </r>
  <r>
    <x v="63"/>
    <s v="Work Furniture"/>
    <s v="1200-ON-WATERLOO-IN-ON"/>
    <x v="2"/>
    <n v="0.55300000000000005"/>
    <n v="244.8"/>
  </r>
  <r>
    <x v="63"/>
    <s v="Work Furniture"/>
    <s v="1200-ON-WATERLOO-KS-ON"/>
    <x v="0"/>
    <n v="0.39"/>
    <n v="172"/>
  </r>
  <r>
    <x v="63"/>
    <s v="Work Furniture"/>
    <s v="1200-ON-WATERLOO-KY-ON"/>
    <x v="0"/>
    <n v="0.39"/>
    <n v="172"/>
  </r>
  <r>
    <x v="63"/>
    <s v="Work Furniture"/>
    <s v="1200-ON-WATERLOO-LA-ON"/>
    <x v="0"/>
    <n v="0.39"/>
    <n v="172"/>
  </r>
  <r>
    <x v="63"/>
    <s v="Work Furniture"/>
    <s v="1200-ON-WATERLOO-MA-ON"/>
    <x v="0"/>
    <n v="0.39"/>
    <n v="172"/>
  </r>
  <r>
    <x v="63"/>
    <s v="Work Furniture"/>
    <s v="1200-ON-WATERLOO-MD-ON"/>
    <x v="0"/>
    <n v="0.39"/>
    <n v="172"/>
  </r>
  <r>
    <x v="63"/>
    <s v="Work Furniture"/>
    <s v="1200-ON-WATERLOO-ME-ON"/>
    <x v="0"/>
    <n v="0.39"/>
    <n v="172"/>
  </r>
  <r>
    <x v="63"/>
    <s v="Work Furniture"/>
    <s v="1200-ON-WATERLOO-MI-ON"/>
    <x v="2"/>
    <n v="0.52400000000000002"/>
    <n v="121.2"/>
  </r>
  <r>
    <x v="63"/>
    <s v="Work Furniture"/>
    <s v="1200-ON-WATERLOO-MN-ON"/>
    <x v="0"/>
    <n v="0.39"/>
    <n v="172"/>
  </r>
  <r>
    <x v="63"/>
    <s v="Work Furniture"/>
    <s v="1200-ON-WATERLOO-MO-ON"/>
    <x v="0"/>
    <n v="0.39"/>
    <n v="172"/>
  </r>
  <r>
    <x v="63"/>
    <s v="Work Furniture"/>
    <s v="1200-ON-WATERLOO-MS-ON"/>
    <x v="0"/>
    <n v="0.39"/>
    <n v="172"/>
  </r>
  <r>
    <x v="63"/>
    <s v="Work Furniture"/>
    <s v="1200-ON-WATERLOO-MT-ON"/>
    <x v="0"/>
    <n v="0.39"/>
    <n v="172"/>
  </r>
  <r>
    <x v="63"/>
    <s v="Work Furniture"/>
    <s v="1200-ON-WATERLOO-NC-ON"/>
    <x v="2"/>
    <n v="0.67700000000000005"/>
    <n v="190.4"/>
  </r>
  <r>
    <x v="63"/>
    <s v="Work Furniture"/>
    <s v="1200-ON-WATERLOO-ND-ON"/>
    <x v="0"/>
    <n v="0.39"/>
    <n v="172"/>
  </r>
  <r>
    <x v="63"/>
    <s v="Work Furniture"/>
    <s v="1200-ON-WATERLOO-NE-ON"/>
    <x v="0"/>
    <n v="0.39"/>
    <n v="172"/>
  </r>
  <r>
    <x v="63"/>
    <s v="Work Furniture"/>
    <s v="1200-ON-WATERLOO-NH-ON"/>
    <x v="0"/>
    <n v="0.39"/>
    <n v="172"/>
  </r>
  <r>
    <x v="63"/>
    <s v="Work Furniture"/>
    <s v="1200-ON-WATERLOO-NJ-ON"/>
    <x v="0"/>
    <n v="0.39"/>
    <n v="172"/>
  </r>
  <r>
    <x v="63"/>
    <s v="Work Furniture"/>
    <s v="1200-ON-WATERLOO-NM-ON"/>
    <x v="0"/>
    <n v="0.39"/>
    <n v="172"/>
  </r>
  <r>
    <x v="63"/>
    <s v="Work Furniture"/>
    <s v="1200-ON-WATERLOO-NV-ON"/>
    <x v="0"/>
    <n v="0.39"/>
    <n v="172"/>
  </r>
  <r>
    <x v="63"/>
    <s v="Work Furniture"/>
    <s v="1200-ON-WATERLOO-NY-ON"/>
    <x v="0"/>
    <n v="0.39"/>
    <n v="172"/>
  </r>
  <r>
    <x v="63"/>
    <s v="Work Furniture"/>
    <s v="1200-ON-WATERLOO-OH-ON"/>
    <x v="0"/>
    <n v="0.39"/>
    <n v="172"/>
  </r>
  <r>
    <x v="63"/>
    <s v="Work Furniture"/>
    <s v="1200-ON-WATERLOO-OK-ON"/>
    <x v="0"/>
    <n v="0.39"/>
    <n v="172"/>
  </r>
  <r>
    <x v="63"/>
    <s v="Work Furniture"/>
    <s v="1200-ON-WATERLOO-OR-ON"/>
    <x v="0"/>
    <n v="0.39"/>
    <n v="172"/>
  </r>
  <r>
    <x v="63"/>
    <s v="Work Furniture"/>
    <s v="1200-ON-WATERLOO-PA-ON"/>
    <x v="2"/>
    <n v="0.753"/>
    <n v="123"/>
  </r>
  <r>
    <x v="63"/>
    <s v="Work Furniture"/>
    <s v="1200-ON-WATERLOO-RI-ON"/>
    <x v="0"/>
    <n v="0.39"/>
    <n v="172"/>
  </r>
  <r>
    <x v="63"/>
    <s v="Work Furniture"/>
    <s v="1200-ON-WATERLOO-SC-ON"/>
    <x v="0"/>
    <n v="0.39"/>
    <n v="172"/>
  </r>
  <r>
    <x v="63"/>
    <s v="Work Furniture"/>
    <s v="1200-ON-WATERLOO-SD-ON"/>
    <x v="0"/>
    <n v="0.39"/>
    <n v="172"/>
  </r>
  <r>
    <x v="63"/>
    <s v="Work Furniture"/>
    <s v="1200-ON-WATERLOO-TN-ON"/>
    <x v="0"/>
    <n v="0.39"/>
    <n v="172"/>
  </r>
  <r>
    <x v="63"/>
    <s v="Work Furniture"/>
    <s v="1200-ON-WATERLOO-TX-ON"/>
    <x v="0"/>
    <n v="0.39"/>
    <n v="172"/>
  </r>
  <r>
    <x v="63"/>
    <s v="Work Furniture"/>
    <s v="1200-ON-WATERLOO-UT-ON"/>
    <x v="0"/>
    <n v="0.39"/>
    <n v="172"/>
  </r>
  <r>
    <x v="63"/>
    <s v="Work Furniture"/>
    <s v="1200-ON-WATERLOO-VA-ON"/>
    <x v="0"/>
    <n v="0.39"/>
    <n v="172"/>
  </r>
  <r>
    <x v="63"/>
    <s v="Work Furniture"/>
    <s v="1200-ON-WATERLOO-VT-ON"/>
    <x v="0"/>
    <n v="0.39"/>
    <n v="172"/>
  </r>
  <r>
    <x v="63"/>
    <s v="Work Furniture"/>
    <s v="1200-ON-WATERLOO-WA-ON"/>
    <x v="0"/>
    <n v="0.39"/>
    <n v="172"/>
  </r>
  <r>
    <x v="63"/>
    <s v="Work Furniture"/>
    <s v="1200-ON-WATERLOO-WI-ON"/>
    <x v="0"/>
    <n v="0.39"/>
    <n v="172"/>
  </r>
  <r>
    <x v="63"/>
    <s v="Work Furniture"/>
    <s v="1200-ON-WATERLOO-WV-ON"/>
    <x v="0"/>
    <n v="0.39"/>
    <n v="172"/>
  </r>
  <r>
    <x v="63"/>
    <s v="Work Furniture"/>
    <s v="1200-ON-WATERLOO-WY-ON"/>
    <x v="0"/>
    <n v="0.39"/>
    <n v="172"/>
  </r>
  <r>
    <x v="63"/>
    <s v="Work Furniture"/>
    <s v="1200-ON-WATERLOO-ON-AL"/>
    <x v="0"/>
    <n v="0.39"/>
    <n v="172"/>
  </r>
  <r>
    <x v="63"/>
    <s v="Work Furniture"/>
    <s v="1200-ON-WATERLOO-ON-AR"/>
    <x v="0"/>
    <n v="0.39"/>
    <n v="172"/>
  </r>
  <r>
    <x v="63"/>
    <s v="Work Furniture"/>
    <s v="1200-ON-WATERLOO-ON-AZ"/>
    <x v="0"/>
    <n v="0.39"/>
    <n v="172"/>
  </r>
  <r>
    <x v="63"/>
    <s v="Work Furniture"/>
    <s v="1200-ON-WATERLOO-ON-CA"/>
    <x v="0"/>
    <n v="0.39"/>
    <n v="172"/>
  </r>
  <r>
    <x v="63"/>
    <s v="Work Furniture"/>
    <s v="1200-ON-WATERLOO-ON-CO"/>
    <x v="0"/>
    <n v="0.39"/>
    <n v="172"/>
  </r>
  <r>
    <x v="63"/>
    <s v="Work Furniture"/>
    <s v="1200-ON-WATERLOO-ON-CT"/>
    <x v="0"/>
    <n v="0.39"/>
    <n v="172"/>
  </r>
  <r>
    <x v="63"/>
    <s v="Work Furniture"/>
    <s v="1200-ON-WATERLOO-ON-DC"/>
    <x v="0"/>
    <n v="0.39"/>
    <n v="172"/>
  </r>
  <r>
    <x v="63"/>
    <s v="Work Furniture"/>
    <s v="1200-ON-WATERLOO-ON-DE"/>
    <x v="0"/>
    <n v="0.39"/>
    <n v="172"/>
  </r>
  <r>
    <x v="63"/>
    <s v="Work Furniture"/>
    <s v="1200-ON-WATERLOO-ON-FL"/>
    <x v="0"/>
    <n v="0.39"/>
    <n v="172"/>
  </r>
  <r>
    <x v="63"/>
    <s v="Work Furniture"/>
    <s v="1200-ON-WATERLOO-ON-GA"/>
    <x v="0"/>
    <n v="0.39"/>
    <n v="172"/>
  </r>
  <r>
    <x v="63"/>
    <s v="Work Furniture"/>
    <s v="1200-ON-WATERLOO-ON-IA"/>
    <x v="0"/>
    <n v="0.39"/>
    <n v="172"/>
  </r>
  <r>
    <x v="63"/>
    <s v="Work Furniture"/>
    <s v="1200-ON-WATERLOO-ON-ID"/>
    <x v="0"/>
    <n v="0.39"/>
    <n v="172"/>
  </r>
  <r>
    <x v="63"/>
    <s v="Work Furniture"/>
    <s v="1200-ON-WATERLOO-ON-IL"/>
    <x v="2"/>
    <n v="0.48599999999999999"/>
    <n v="148.80000000000001"/>
  </r>
  <r>
    <x v="63"/>
    <s v="Work Furniture"/>
    <s v="1200-ON-WATERLOO-ON-IN"/>
    <x v="2"/>
    <n v="0.79600000000000004"/>
    <n v="112.6"/>
  </r>
  <r>
    <x v="63"/>
    <s v="Work Furniture"/>
    <s v="1200-ON-WATERLOO-ON-KS"/>
    <x v="0"/>
    <n v="0.39"/>
    <n v="172"/>
  </r>
  <r>
    <x v="63"/>
    <s v="Work Furniture"/>
    <s v="1200-ON-WATERLOO-ON-KY"/>
    <x v="2"/>
    <n v="0.44400000000000001"/>
    <n v="213.1"/>
  </r>
  <r>
    <x v="63"/>
    <s v="Work Furniture"/>
    <s v="1200-ON-WATERLOO-ON-LA"/>
    <x v="0"/>
    <n v="0.39"/>
    <n v="172"/>
  </r>
  <r>
    <x v="63"/>
    <s v="Work Furniture"/>
    <s v="1200-ON-WATERLOO-ON-MA"/>
    <x v="0"/>
    <n v="0.39"/>
    <n v="172"/>
  </r>
  <r>
    <x v="63"/>
    <s v="Work Furniture"/>
    <s v="1200-ON-WATERLOO-ON-MD"/>
    <x v="0"/>
    <n v="0.39"/>
    <n v="172"/>
  </r>
  <r>
    <x v="63"/>
    <s v="Work Furniture"/>
    <s v="1200-ON-WATERLOO-ON-ME"/>
    <x v="0"/>
    <n v="0.39"/>
    <n v="172"/>
  </r>
  <r>
    <x v="63"/>
    <s v="Work Furniture"/>
    <s v="1200-ON-WATERLOO-ON-MI"/>
    <x v="2"/>
    <n v="0.52500000000000002"/>
    <n v="163"/>
  </r>
  <r>
    <x v="63"/>
    <s v="Work Furniture"/>
    <s v="1200-ON-WATERLOO-ON-MN"/>
    <x v="0"/>
    <n v="0.39"/>
    <n v="172"/>
  </r>
  <r>
    <x v="63"/>
    <s v="Work Furniture"/>
    <s v="1200-ON-WATERLOO-ON-MO"/>
    <x v="0"/>
    <n v="0.39"/>
    <n v="172"/>
  </r>
  <r>
    <x v="63"/>
    <s v="Work Furniture"/>
    <s v="1200-ON-WATERLOO-ON-MS"/>
    <x v="0"/>
    <n v="0.39"/>
    <n v="172"/>
  </r>
  <r>
    <x v="63"/>
    <s v="Work Furniture"/>
    <s v="1200-ON-WATERLOO-ON-MT"/>
    <x v="0"/>
    <n v="0.39"/>
    <n v="172"/>
  </r>
  <r>
    <x v="63"/>
    <s v="Work Furniture"/>
    <s v="1200-ON-WATERLOO-ON-NC"/>
    <x v="2"/>
    <n v="0.45600000000000002"/>
    <n v="235.8"/>
  </r>
  <r>
    <x v="63"/>
    <s v="Work Furniture"/>
    <s v="1200-ON-WATERLOO-ON-ND"/>
    <x v="0"/>
    <n v="0.39"/>
    <n v="172"/>
  </r>
  <r>
    <x v="63"/>
    <s v="Work Furniture"/>
    <s v="1200-ON-WATERLOO-ON-NE"/>
    <x v="0"/>
    <n v="0.39"/>
    <n v="172"/>
  </r>
  <r>
    <x v="63"/>
    <s v="Work Furniture"/>
    <s v="1200-ON-WATERLOO-ON-NH"/>
    <x v="0"/>
    <n v="0.39"/>
    <n v="172"/>
  </r>
  <r>
    <x v="63"/>
    <s v="Work Furniture"/>
    <s v="1200-ON-WATERLOO-ON-NJ"/>
    <x v="0"/>
    <n v="0.39"/>
    <n v="172"/>
  </r>
  <r>
    <x v="63"/>
    <s v="Work Furniture"/>
    <s v="1200-ON-WATERLOO-ON-NM"/>
    <x v="0"/>
    <n v="0.39"/>
    <n v="172"/>
  </r>
  <r>
    <x v="63"/>
    <s v="Work Furniture"/>
    <s v="1200-ON-WATERLOO-ON-NV"/>
    <x v="0"/>
    <n v="0.39"/>
    <n v="172"/>
  </r>
  <r>
    <x v="63"/>
    <s v="Work Furniture"/>
    <s v="1200-ON-WATERLOO-ON-NY"/>
    <x v="0"/>
    <n v="0.39"/>
    <n v="172"/>
  </r>
  <r>
    <x v="63"/>
    <s v="Work Furniture"/>
    <s v="1200-ON-WATERLOO-ON-OH"/>
    <x v="2"/>
    <n v="0.59499999999999997"/>
    <n v="185.9"/>
  </r>
  <r>
    <x v="63"/>
    <s v="Work Furniture"/>
    <s v="1200-ON-WATERLOO-ON-OK"/>
    <x v="0"/>
    <n v="0.39"/>
    <n v="172"/>
  </r>
  <r>
    <x v="63"/>
    <s v="Work Furniture"/>
    <s v="1200-ON-WATERLOO-ON-OR"/>
    <x v="0"/>
    <n v="0.39"/>
    <n v="172"/>
  </r>
  <r>
    <x v="63"/>
    <s v="Work Furniture"/>
    <s v="1200-ON-WATERLOO-ON-PA"/>
    <x v="0"/>
    <n v="0.39"/>
    <n v="172"/>
  </r>
  <r>
    <x v="63"/>
    <s v="Work Furniture"/>
    <s v="1200-ON-WATERLOO-ON-RI"/>
    <x v="0"/>
    <n v="0.39"/>
    <n v="172"/>
  </r>
  <r>
    <x v="63"/>
    <s v="Work Furniture"/>
    <s v="1200-ON-WATERLOO-ON-SC"/>
    <x v="0"/>
    <n v="0.39"/>
    <n v="172"/>
  </r>
  <r>
    <x v="63"/>
    <s v="Work Furniture"/>
    <s v="1200-ON-WATERLOO-ON-SD"/>
    <x v="0"/>
    <n v="0.39"/>
    <n v="172"/>
  </r>
  <r>
    <x v="63"/>
    <s v="Work Furniture"/>
    <s v="1200-ON-WATERLOO-ON-TN"/>
    <x v="0"/>
    <n v="0.39"/>
    <n v="172"/>
  </r>
  <r>
    <x v="63"/>
    <s v="Work Furniture"/>
    <s v="1200-ON-WATERLOO-ON-TX"/>
    <x v="2"/>
    <n v="0.45200000000000001"/>
    <n v="263.10000000000002"/>
  </r>
  <r>
    <x v="63"/>
    <s v="Work Furniture"/>
    <s v="1200-ON-WATERLOO-ON-UT"/>
    <x v="0"/>
    <n v="0.39"/>
    <n v="172"/>
  </r>
  <r>
    <x v="63"/>
    <s v="Work Furniture"/>
    <s v="1200-ON-WATERLOO-ON-VA"/>
    <x v="0"/>
    <n v="0.39"/>
    <n v="172"/>
  </r>
  <r>
    <x v="63"/>
    <s v="Work Furniture"/>
    <s v="1200-ON-WATERLOO-ON-VT"/>
    <x v="0"/>
    <n v="0.39"/>
    <n v="172"/>
  </r>
  <r>
    <x v="63"/>
    <s v="Work Furniture"/>
    <s v="1200-ON-WATERLOO-ON-WA"/>
    <x v="0"/>
    <n v="0.39"/>
    <n v="172"/>
  </r>
  <r>
    <x v="63"/>
    <s v="Work Furniture"/>
    <s v="1200-ON-WATERLOO-ON-WI"/>
    <x v="0"/>
    <n v="0.39"/>
    <n v="172"/>
  </r>
  <r>
    <x v="63"/>
    <s v="Work Furniture"/>
    <s v="1200-ON-WATERLOO-ON-WV"/>
    <x v="0"/>
    <n v="0.39"/>
    <n v="172"/>
  </r>
  <r>
    <x v="63"/>
    <s v="Work Furniture"/>
    <s v="1200-ON-WATERLOO-ON-WY"/>
    <x v="0"/>
    <n v="0.39"/>
    <n v="172"/>
  </r>
  <r>
    <x v="64"/>
    <s v="Flooring &amp; Textile Products"/>
    <s v="1701-TX-KELLER-AB-TX"/>
    <x v="4"/>
    <n v="0.25800000000000001"/>
    <n v="188"/>
  </r>
  <r>
    <x v="64"/>
    <s v="Flooring &amp; Textile Products"/>
    <s v="1701-TX-KELLER-AL-TX"/>
    <x v="2"/>
    <n v="0.52100000000000002"/>
    <n v="222.2"/>
  </r>
  <r>
    <x v="64"/>
    <s v="Flooring &amp; Textile Products"/>
    <s v="1701-TX-KELLER-AR-TX"/>
    <x v="2"/>
    <n v="0.42"/>
    <n v="166.4"/>
  </r>
  <r>
    <x v="64"/>
    <s v="Flooring &amp; Textile Products"/>
    <s v="1701-TX-KELLER-AZ-TX"/>
    <x v="2"/>
    <n v="0.40600000000000003"/>
    <n v="146.19999999999999"/>
  </r>
  <r>
    <x v="64"/>
    <s v="Flooring &amp; Textile Products"/>
    <s v="1701-TX-KELLER-BC-TX"/>
    <x v="4"/>
    <n v="0.25800000000000001"/>
    <n v="188"/>
  </r>
  <r>
    <x v="64"/>
    <s v="Flooring &amp; Textile Products"/>
    <s v="1701-TX-KELLER-CA-TX"/>
    <x v="0"/>
    <n v="0.255"/>
    <n v="178"/>
  </r>
  <r>
    <x v="64"/>
    <s v="Flooring &amp; Textile Products"/>
    <s v="1701-TX-KELLER-CO-TX"/>
    <x v="0"/>
    <n v="0.255"/>
    <n v="178"/>
  </r>
  <r>
    <x v="64"/>
    <s v="Flooring &amp; Textile Products"/>
    <s v="1701-TX-KELLER-CT-TX"/>
    <x v="0"/>
    <n v="0.255"/>
    <n v="178"/>
  </r>
  <r>
    <x v="64"/>
    <s v="Flooring &amp; Textile Products"/>
    <s v="1701-TX-KELLER-DC-TX"/>
    <x v="4"/>
    <n v="0.13900000000000001"/>
    <n v="129"/>
  </r>
  <r>
    <x v="64"/>
    <s v="Flooring &amp; Textile Products"/>
    <s v="1701-TX-KELLER-DE-TX"/>
    <x v="0"/>
    <n v="0.255"/>
    <n v="178"/>
  </r>
  <r>
    <x v="64"/>
    <s v="Flooring &amp; Textile Products"/>
    <s v="1701-TX-KELLER-FL-TX"/>
    <x v="2"/>
    <n v="0.57699999999999996"/>
    <n v="173.7"/>
  </r>
  <r>
    <x v="64"/>
    <s v="Flooring &amp; Textile Products"/>
    <s v="1701-TX-KELLER-GA-TX"/>
    <x v="2"/>
    <n v="0.46500000000000002"/>
    <n v="195"/>
  </r>
  <r>
    <x v="64"/>
    <s v="Flooring &amp; Textile Products"/>
    <s v="1701-TX-KELLER-IA-TX"/>
    <x v="0"/>
    <n v="0.255"/>
    <n v="178"/>
  </r>
  <r>
    <x v="64"/>
    <s v="Flooring &amp; Textile Products"/>
    <s v="1701-TX-KELLER-ID-TX"/>
    <x v="4"/>
    <n v="0.107"/>
    <n v="144"/>
  </r>
  <r>
    <x v="64"/>
    <s v="Flooring &amp; Textile Products"/>
    <s v="1701-TX-KELLER-IL-TX"/>
    <x v="0"/>
    <n v="0.255"/>
    <n v="178"/>
  </r>
  <r>
    <x v="64"/>
    <s v="Flooring &amp; Textile Products"/>
    <s v="1701-TX-KELLER-IN-TX"/>
    <x v="2"/>
    <n v="0.36899999999999999"/>
    <n v="204.4"/>
  </r>
  <r>
    <x v="64"/>
    <s v="Flooring &amp; Textile Products"/>
    <s v="1701-TX-KELLER-KS-TX"/>
    <x v="0"/>
    <n v="0.255"/>
    <n v="178"/>
  </r>
  <r>
    <x v="64"/>
    <s v="Flooring &amp; Textile Products"/>
    <s v="1701-TX-KELLER-KY-TX"/>
    <x v="2"/>
    <n v="0.39600000000000002"/>
    <n v="184.3"/>
  </r>
  <r>
    <x v="64"/>
    <s v="Flooring &amp; Textile Products"/>
    <s v="1701-TX-KELLER-LA-TX"/>
    <x v="0"/>
    <n v="0.255"/>
    <n v="178"/>
  </r>
  <r>
    <x v="64"/>
    <s v="Flooring &amp; Textile Products"/>
    <s v="1701-TX-KELLER-MA-TX"/>
    <x v="0"/>
    <n v="0.255"/>
    <n v="178"/>
  </r>
  <r>
    <x v="64"/>
    <s v="Flooring &amp; Textile Products"/>
    <s v="1701-TX-KELLER-MB-TX"/>
    <x v="4"/>
    <n v="0.25800000000000001"/>
    <n v="188"/>
  </r>
  <r>
    <x v="64"/>
    <s v="Flooring &amp; Textile Products"/>
    <s v="1701-TX-KELLER-MD-TX"/>
    <x v="2"/>
    <n v="0.439"/>
    <n v="227.8"/>
  </r>
  <r>
    <x v="64"/>
    <s v="Flooring &amp; Textile Products"/>
    <s v="1701-TX-KELLER-ME-TX"/>
    <x v="0"/>
    <n v="0.255"/>
    <n v="178"/>
  </r>
  <r>
    <x v="64"/>
    <s v="Flooring &amp; Textile Products"/>
    <s v="1701-TX-KELLER-MI-TX"/>
    <x v="2"/>
    <n v="0.309"/>
    <n v="231.7"/>
  </r>
  <r>
    <x v="64"/>
    <s v="Flooring &amp; Textile Products"/>
    <s v="1701-TX-KELLER-MN-TX"/>
    <x v="2"/>
    <n v="0.49099999999999999"/>
    <n v="235"/>
  </r>
  <r>
    <x v="64"/>
    <s v="Flooring &amp; Textile Products"/>
    <s v="1701-TX-KELLER-MO-TX"/>
    <x v="2"/>
    <n v="0.54600000000000004"/>
    <n v="205.9"/>
  </r>
  <r>
    <x v="64"/>
    <s v="Flooring &amp; Textile Products"/>
    <s v="1701-TX-KELLER-MS-TX"/>
    <x v="2"/>
    <n v="0.442"/>
    <n v="213.2"/>
  </r>
  <r>
    <x v="64"/>
    <s v="Flooring &amp; Textile Products"/>
    <s v="1701-TX-KELLER-MT-TX"/>
    <x v="0"/>
    <n v="0.255"/>
    <n v="178"/>
  </r>
  <r>
    <x v="64"/>
    <s v="Flooring &amp; Textile Products"/>
    <s v="1701-TX-KELLER-NC-TX"/>
    <x v="0"/>
    <n v="0.255"/>
    <n v="178"/>
  </r>
  <r>
    <x v="64"/>
    <s v="Flooring &amp; Textile Products"/>
    <s v="1701-TX-KELLER-ND-TX"/>
    <x v="0"/>
    <n v="0.255"/>
    <n v="178"/>
  </r>
  <r>
    <x v="64"/>
    <s v="Flooring &amp; Textile Products"/>
    <s v="1701-TX-KELLER-NE-TX"/>
    <x v="0"/>
    <n v="0.255"/>
    <n v="178"/>
  </r>
  <r>
    <x v="64"/>
    <s v="Flooring &amp; Textile Products"/>
    <s v="1701-TX-KELLER-NH-TX"/>
    <x v="0"/>
    <n v="0.255"/>
    <n v="178"/>
  </r>
  <r>
    <x v="64"/>
    <s v="Flooring &amp; Textile Products"/>
    <s v="1701-TX-KELLER-NJ-TX"/>
    <x v="2"/>
    <n v="0.45700000000000002"/>
    <n v="221.5"/>
  </r>
  <r>
    <x v="64"/>
    <s v="Flooring &amp; Textile Products"/>
    <s v="1701-TX-KELLER-NM-TX"/>
    <x v="2"/>
    <n v="0.5"/>
    <n v="172.1"/>
  </r>
  <r>
    <x v="64"/>
    <s v="Flooring &amp; Textile Products"/>
    <s v="1701-TX-KELLER-NV-TX"/>
    <x v="0"/>
    <n v="0.255"/>
    <n v="178"/>
  </r>
  <r>
    <x v="64"/>
    <s v="Flooring &amp; Textile Products"/>
    <s v="1701-TX-KELLER-NY-TX"/>
    <x v="2"/>
    <n v="0.36699999999999999"/>
    <n v="227.4"/>
  </r>
  <r>
    <x v="64"/>
    <s v="Flooring &amp; Textile Products"/>
    <s v="1701-TX-KELLER-OH-TX"/>
    <x v="2"/>
    <n v="0.61199999999999999"/>
    <n v="258.39999999999998"/>
  </r>
  <r>
    <x v="64"/>
    <s v="Flooring &amp; Textile Products"/>
    <s v="1701-TX-KELLER-OK-TX"/>
    <x v="2"/>
    <n v="0.49"/>
    <n v="134.80000000000001"/>
  </r>
  <r>
    <x v="64"/>
    <s v="Flooring &amp; Textile Products"/>
    <s v="1701-TX-KELLER-ON-TX"/>
    <x v="2"/>
    <n v="0.45200000000000001"/>
    <n v="263.10000000000002"/>
  </r>
  <r>
    <x v="64"/>
    <s v="Flooring &amp; Textile Products"/>
    <s v="1701-TX-KELLER-OR-TX"/>
    <x v="0"/>
    <n v="0.255"/>
    <n v="178"/>
  </r>
  <r>
    <x v="64"/>
    <s v="Flooring &amp; Textile Products"/>
    <s v="1701-TX-KELLER-PA-TX"/>
    <x v="2"/>
    <n v="0.42"/>
    <n v="249.9"/>
  </r>
  <r>
    <x v="64"/>
    <s v="Flooring &amp; Textile Products"/>
    <s v="1701-TX-KELLER-QC-TX"/>
    <x v="0"/>
    <n v="0.39"/>
    <n v="172"/>
  </r>
  <r>
    <x v="64"/>
    <s v="Flooring &amp; Textile Products"/>
    <s v="1701-TX-KELLER-RI-TX"/>
    <x v="0"/>
    <n v="0.255"/>
    <n v="178"/>
  </r>
  <r>
    <x v="64"/>
    <s v="Flooring &amp; Textile Products"/>
    <s v="1701-TX-KELLER-SC-TX"/>
    <x v="2"/>
    <n v="0.34200000000000003"/>
    <n v="174.8"/>
  </r>
  <r>
    <x v="64"/>
    <s v="Flooring &amp; Textile Products"/>
    <s v="1701-TX-KELLER-SD-TX"/>
    <x v="0"/>
    <n v="0.255"/>
    <n v="178"/>
  </r>
  <r>
    <x v="64"/>
    <s v="Flooring &amp; Textile Products"/>
    <s v="1701-TX-KELLER-SK-TX"/>
    <x v="4"/>
    <n v="0.25800000000000001"/>
    <n v="188"/>
  </r>
  <r>
    <x v="64"/>
    <s v="Flooring &amp; Textile Products"/>
    <s v="1701-TX-KELLER-TN-TX"/>
    <x v="0"/>
    <n v="0.255"/>
    <n v="178"/>
  </r>
  <r>
    <x v="64"/>
    <s v="Flooring &amp; Textile Products"/>
    <s v="1701-TX-KELLER-TX-TX"/>
    <x v="4"/>
    <n v="1.2E-2"/>
    <n v="134"/>
  </r>
  <r>
    <x v="64"/>
    <s v="Flooring &amp; Textile Products"/>
    <s v="1701-TX-KELLER-UT-TX"/>
    <x v="2"/>
    <n v="0.36499999999999999"/>
    <n v="170.1"/>
  </r>
  <r>
    <x v="64"/>
    <s v="Flooring &amp; Textile Products"/>
    <s v="1701-TX-KELLER-VA-TX"/>
    <x v="0"/>
    <n v="0.255"/>
    <n v="178"/>
  </r>
  <r>
    <x v="64"/>
    <s v="Flooring &amp; Textile Products"/>
    <s v="1701-TX-KELLER-VT-TX"/>
    <x v="0"/>
    <n v="0.255"/>
    <n v="178"/>
  </r>
  <r>
    <x v="64"/>
    <s v="Flooring &amp; Textile Products"/>
    <s v="1701-TX-KELLER-WA-TX"/>
    <x v="2"/>
    <n v="0.65200000000000002"/>
    <n v="227.4"/>
  </r>
  <r>
    <x v="64"/>
    <s v="Flooring &amp; Textile Products"/>
    <s v="1701-TX-KELLER-WI-TX"/>
    <x v="2"/>
    <n v="0.58599999999999997"/>
    <n v="220.7"/>
  </r>
  <r>
    <x v="64"/>
    <s v="Flooring &amp; Textile Products"/>
    <s v="1701-TX-KELLER-WV-TX"/>
    <x v="0"/>
    <n v="0.255"/>
    <n v="178"/>
  </r>
  <r>
    <x v="64"/>
    <s v="Flooring &amp; Textile Products"/>
    <s v="1701-TX-KELLER-WY-TX"/>
    <x v="0"/>
    <n v="0.255"/>
    <n v="178"/>
  </r>
  <r>
    <x v="64"/>
    <s v="Flooring &amp; Textile Products"/>
    <s v="1701-TX-KELLER-TX-AB"/>
    <x v="4"/>
    <n v="0.25800000000000001"/>
    <n v="188"/>
  </r>
  <r>
    <x v="64"/>
    <s v="Flooring &amp; Textile Products"/>
    <s v="1701-TX-KELLER-TX-AL"/>
    <x v="0"/>
    <n v="0.255"/>
    <n v="178"/>
  </r>
  <r>
    <x v="64"/>
    <s v="Flooring &amp; Textile Products"/>
    <s v="1701-TX-KELLER-TX-AR"/>
    <x v="2"/>
    <n v="0.58499999999999996"/>
    <n v="176.5"/>
  </r>
  <r>
    <x v="64"/>
    <s v="Flooring &amp; Textile Products"/>
    <s v="1701-TX-KELLER-TX-AZ"/>
    <x v="2"/>
    <n v="0.60899999999999999"/>
    <n v="190.8"/>
  </r>
  <r>
    <x v="64"/>
    <s v="Flooring &amp; Textile Products"/>
    <s v="1701-TX-KELLER-TX-BC"/>
    <x v="4"/>
    <n v="0.25800000000000001"/>
    <n v="188"/>
  </r>
  <r>
    <x v="64"/>
    <s v="Flooring &amp; Textile Products"/>
    <s v="1701-TX-KELLER-TX-CA"/>
    <x v="2"/>
    <n v="0.54300000000000004"/>
    <n v="213.9"/>
  </r>
  <r>
    <x v="64"/>
    <s v="Flooring &amp; Textile Products"/>
    <s v="1701-TX-KELLER-TX-CO"/>
    <x v="2"/>
    <n v="0.26600000000000001"/>
    <n v="287.39999999999998"/>
  </r>
  <r>
    <x v="64"/>
    <s v="Flooring &amp; Textile Products"/>
    <s v="1701-TX-KELLER-TX-CT"/>
    <x v="0"/>
    <n v="0.255"/>
    <n v="178"/>
  </r>
  <r>
    <x v="64"/>
    <s v="Flooring &amp; Textile Products"/>
    <s v="1701-TX-KELLER-TX-DC"/>
    <x v="4"/>
    <n v="0.13900000000000001"/>
    <n v="122"/>
  </r>
  <r>
    <x v="64"/>
    <s v="Flooring &amp; Textile Products"/>
    <s v="1701-TX-KELLER-TX-DE"/>
    <x v="0"/>
    <n v="0.255"/>
    <n v="178"/>
  </r>
  <r>
    <x v="64"/>
    <s v="Flooring &amp; Textile Products"/>
    <s v="1701-TX-KELLER-TX-FL"/>
    <x v="2"/>
    <n v="0.4"/>
    <n v="274.5"/>
  </r>
  <r>
    <x v="64"/>
    <s v="Flooring &amp; Textile Products"/>
    <s v="1701-TX-KELLER-TX-GA"/>
    <x v="2"/>
    <n v="0.33"/>
    <n v="191"/>
  </r>
  <r>
    <x v="64"/>
    <s v="Flooring &amp; Textile Products"/>
    <s v="1701-TX-KELLER-TX-IA"/>
    <x v="0"/>
    <n v="0.255"/>
    <n v="178"/>
  </r>
  <r>
    <x v="64"/>
    <s v="Flooring &amp; Textile Products"/>
    <s v="1701-TX-KELLER-TX-ID"/>
    <x v="0"/>
    <n v="0.21"/>
    <n v="200"/>
  </r>
  <r>
    <x v="64"/>
    <s v="Flooring &amp; Textile Products"/>
    <s v="1701-TX-KELLER-TX-IL"/>
    <x v="2"/>
    <n v="0.58799999999999997"/>
    <n v="258.10000000000002"/>
  </r>
  <r>
    <x v="64"/>
    <s v="Flooring &amp; Textile Products"/>
    <s v="1701-TX-KELLER-TX-IN"/>
    <x v="2"/>
    <n v="0.34499999999999997"/>
    <n v="156.80000000000001"/>
  </r>
  <r>
    <x v="64"/>
    <s v="Flooring &amp; Textile Products"/>
    <s v="1701-TX-KELLER-TX-KS"/>
    <x v="2"/>
    <n v="0.53400000000000003"/>
    <n v="147.30000000000001"/>
  </r>
  <r>
    <x v="64"/>
    <s v="Flooring &amp; Textile Products"/>
    <s v="1701-TX-KELLER-TX-KY"/>
    <x v="2"/>
    <n v="0.53600000000000003"/>
    <n v="161.69999999999999"/>
  </r>
  <r>
    <x v="64"/>
    <s v="Flooring &amp; Textile Products"/>
    <s v="1701-TX-KELLER-TX-LA"/>
    <x v="2"/>
    <n v="0.45800000000000002"/>
    <n v="208.4"/>
  </r>
  <r>
    <x v="64"/>
    <s v="Flooring &amp; Textile Products"/>
    <s v="1701-TX-KELLER-TX-MA"/>
    <x v="2"/>
    <n v="0.33300000000000002"/>
    <n v="226.7"/>
  </r>
  <r>
    <x v="64"/>
    <s v="Flooring &amp; Textile Products"/>
    <s v="1701-TX-KELLER-TX-MB"/>
    <x v="0"/>
    <n v="0.24"/>
    <n v="215"/>
  </r>
  <r>
    <x v="64"/>
    <s v="Flooring &amp; Textile Products"/>
    <s v="1701-TX-KELLER-TX-MD"/>
    <x v="2"/>
    <n v="0.51"/>
    <n v="195.4"/>
  </r>
  <r>
    <x v="64"/>
    <s v="Flooring &amp; Textile Products"/>
    <s v="1701-TX-KELLER-TX-ME"/>
    <x v="2"/>
    <n v="0.35099999999999998"/>
    <n v="431"/>
  </r>
  <r>
    <x v="64"/>
    <s v="Flooring &amp; Textile Products"/>
    <s v="1701-TX-KELLER-TX-MI"/>
    <x v="2"/>
    <n v="0.37"/>
    <n v="148"/>
  </r>
  <r>
    <x v="64"/>
    <s v="Flooring &amp; Textile Products"/>
    <s v="1701-TX-KELLER-TX-MN"/>
    <x v="0"/>
    <n v="0.255"/>
    <n v="178"/>
  </r>
  <r>
    <x v="64"/>
    <s v="Flooring &amp; Textile Products"/>
    <s v="1701-TX-KELLER-TX-MO"/>
    <x v="2"/>
    <n v="0.36"/>
    <n v="164.7"/>
  </r>
  <r>
    <x v="64"/>
    <s v="Flooring &amp; Textile Products"/>
    <s v="1701-TX-KELLER-TX-MS"/>
    <x v="2"/>
    <n v="0.439"/>
    <n v="206.7"/>
  </r>
  <r>
    <x v="64"/>
    <s v="Flooring &amp; Textile Products"/>
    <s v="1701-TX-KELLER-TX-MT"/>
    <x v="2"/>
    <n v="0.33100000000000002"/>
    <n v="134.30000000000001"/>
  </r>
  <r>
    <x v="64"/>
    <s v="Flooring &amp; Textile Products"/>
    <s v="1701-TX-KELLER-TX-NC"/>
    <x v="2"/>
    <n v="0.50700000000000001"/>
    <n v="300"/>
  </r>
  <r>
    <x v="64"/>
    <s v="Flooring &amp; Textile Products"/>
    <s v="1701-TX-KELLER-TX-ND"/>
    <x v="0"/>
    <n v="0.255"/>
    <n v="178"/>
  </r>
  <r>
    <x v="64"/>
    <s v="Flooring &amp; Textile Products"/>
    <s v="1701-TX-KELLER-TX-NE"/>
    <x v="0"/>
    <n v="0.255"/>
    <n v="178"/>
  </r>
  <r>
    <x v="64"/>
    <s v="Flooring &amp; Textile Products"/>
    <s v="1701-TX-KELLER-TX-NH"/>
    <x v="0"/>
    <n v="0.255"/>
    <n v="178"/>
  </r>
  <r>
    <x v="64"/>
    <s v="Flooring &amp; Textile Products"/>
    <s v="1701-TX-KELLER-TX-NJ"/>
    <x v="2"/>
    <n v="0.46600000000000003"/>
    <n v="198.5"/>
  </r>
  <r>
    <x v="64"/>
    <s v="Flooring &amp; Textile Products"/>
    <s v="1701-TX-KELLER-TX-NM"/>
    <x v="0"/>
    <n v="0.21"/>
    <n v="200"/>
  </r>
  <r>
    <x v="64"/>
    <s v="Flooring &amp; Textile Products"/>
    <s v="1701-TX-KELLER-TX-NV"/>
    <x v="0"/>
    <n v="0.21"/>
    <n v="200"/>
  </r>
  <r>
    <x v="64"/>
    <s v="Flooring &amp; Textile Products"/>
    <s v="1701-TX-KELLER-TX-NY"/>
    <x v="2"/>
    <n v="0.38200000000000001"/>
    <n v="198.7"/>
  </r>
  <r>
    <x v="64"/>
    <s v="Flooring &amp; Textile Products"/>
    <s v="1701-TX-KELLER-TX-OH"/>
    <x v="2"/>
    <n v="0.55100000000000005"/>
    <n v="213"/>
  </r>
  <r>
    <x v="64"/>
    <s v="Flooring &amp; Textile Products"/>
    <s v="1701-TX-KELLER-TX-OK"/>
    <x v="0"/>
    <n v="0.255"/>
    <n v="178"/>
  </r>
  <r>
    <x v="64"/>
    <s v="Flooring &amp; Textile Products"/>
    <s v="1701-TX-KELLER-TX-ON"/>
    <x v="0"/>
    <n v="0.39"/>
    <n v="172"/>
  </r>
  <r>
    <x v="64"/>
    <s v="Flooring &amp; Textile Products"/>
    <s v="1701-TX-KELLER-TX-OR"/>
    <x v="0"/>
    <n v="0.21"/>
    <n v="200"/>
  </r>
  <r>
    <x v="64"/>
    <s v="Flooring &amp; Textile Products"/>
    <s v="1701-TX-KELLER-TX-PA"/>
    <x v="0"/>
    <n v="0.255"/>
    <n v="178"/>
  </r>
  <r>
    <x v="64"/>
    <s v="Flooring &amp; Textile Products"/>
    <s v="1701-TX-KELLER-TX-QC"/>
    <x v="0"/>
    <n v="0.39"/>
    <n v="172"/>
  </r>
  <r>
    <x v="64"/>
    <s v="Flooring &amp; Textile Products"/>
    <s v="1701-TX-KELLER-TX-RI"/>
    <x v="0"/>
    <n v="0.255"/>
    <n v="178"/>
  </r>
  <r>
    <x v="64"/>
    <s v="Flooring &amp; Textile Products"/>
    <s v="1701-TX-KELLER-TX-SC"/>
    <x v="2"/>
    <n v="0.38600000000000001"/>
    <n v="173.6"/>
  </r>
  <r>
    <x v="64"/>
    <s v="Flooring &amp; Textile Products"/>
    <s v="1701-TX-KELLER-TX-SD"/>
    <x v="0"/>
    <n v="0.255"/>
    <n v="178"/>
  </r>
  <r>
    <x v="64"/>
    <s v="Flooring &amp; Textile Products"/>
    <s v="1701-TX-KELLER-TX-SK"/>
    <x v="4"/>
    <n v="0.25800000000000001"/>
    <n v="188"/>
  </r>
  <r>
    <x v="64"/>
    <s v="Flooring &amp; Textile Products"/>
    <s v="1701-TX-KELLER-TX-TN"/>
    <x v="2"/>
    <n v="0.376"/>
    <n v="154.19999999999999"/>
  </r>
  <r>
    <x v="64"/>
    <s v="Flooring &amp; Textile Products"/>
    <s v="1701-TX-KELLER-TX-TX"/>
    <x v="2"/>
    <n v="0.51500000000000001"/>
    <n v="190.2"/>
  </r>
  <r>
    <x v="64"/>
    <s v="Flooring &amp; Textile Products"/>
    <s v="1701-TX-KELLER-TX-UT"/>
    <x v="2"/>
    <n v="0.42"/>
    <n v="158.80000000000001"/>
  </r>
  <r>
    <x v="64"/>
    <s v="Flooring &amp; Textile Products"/>
    <s v="1701-TX-KELLER-TX-VA"/>
    <x v="2"/>
    <n v="0.51800000000000002"/>
    <n v="190.4"/>
  </r>
  <r>
    <x v="64"/>
    <s v="Flooring &amp; Textile Products"/>
    <s v="1701-TX-KELLER-TX-VT"/>
    <x v="0"/>
    <n v="0.255"/>
    <n v="178"/>
  </r>
  <r>
    <x v="64"/>
    <s v="Flooring &amp; Textile Products"/>
    <s v="1701-TX-KELLER-TX-WA"/>
    <x v="2"/>
    <n v="0.48199999999999998"/>
    <n v="240.3"/>
  </r>
  <r>
    <x v="64"/>
    <s v="Flooring &amp; Textile Products"/>
    <s v="1701-TX-KELLER-TX-WI"/>
    <x v="2"/>
    <n v="0.56499999999999995"/>
    <n v="137.30000000000001"/>
  </r>
  <r>
    <x v="64"/>
    <s v="Flooring &amp; Textile Products"/>
    <s v="1701-TX-KELLER-TX-WV"/>
    <x v="0"/>
    <n v="0.255"/>
    <n v="178"/>
  </r>
  <r>
    <x v="64"/>
    <s v="Flooring &amp; Textile Products"/>
    <s v="1701-TX-KELLER-TX-WY"/>
    <x v="0"/>
    <n v="0.21"/>
    <n v="200"/>
  </r>
  <r>
    <x v="65"/>
    <s v="Flooring &amp; Textile Products"/>
    <s v="1702-TX-FORT WORTH-AB-TX"/>
    <x v="4"/>
    <n v="0.25800000000000001"/>
    <n v="188"/>
  </r>
  <r>
    <x v="65"/>
    <s v="Flooring &amp; Textile Products"/>
    <s v="1702-TX-FORT WORTH-AL-TX"/>
    <x v="2"/>
    <n v="0.52100000000000002"/>
    <n v="222.2"/>
  </r>
  <r>
    <x v="65"/>
    <s v="Flooring &amp; Textile Products"/>
    <s v="1702-TX-FORT WORTH-AR-TX"/>
    <x v="2"/>
    <n v="0.42"/>
    <n v="166.4"/>
  </r>
  <r>
    <x v="65"/>
    <s v="Flooring &amp; Textile Products"/>
    <s v="1702-TX-FORT WORTH-AZ-TX"/>
    <x v="2"/>
    <n v="0.40600000000000003"/>
    <n v="146.19999999999999"/>
  </r>
  <r>
    <x v="65"/>
    <s v="Flooring &amp; Textile Products"/>
    <s v="1702-TX-FORT WORTH-BC-TX"/>
    <x v="4"/>
    <n v="0.25800000000000001"/>
    <n v="188"/>
  </r>
  <r>
    <x v="65"/>
    <s v="Flooring &amp; Textile Products"/>
    <s v="1702-TX-FORT WORTH-CA-TX"/>
    <x v="0"/>
    <n v="0.255"/>
    <n v="178"/>
  </r>
  <r>
    <x v="65"/>
    <s v="Flooring &amp; Textile Products"/>
    <s v="1702-TX-FORT WORTH-CO-TX"/>
    <x v="0"/>
    <n v="0.255"/>
    <n v="178"/>
  </r>
  <r>
    <x v="65"/>
    <s v="Flooring &amp; Textile Products"/>
    <s v="1702-TX-FORT WORTH-CT-TX"/>
    <x v="0"/>
    <n v="0.255"/>
    <n v="178"/>
  </r>
  <r>
    <x v="65"/>
    <s v="Flooring &amp; Textile Products"/>
    <s v="1702-TX-FORT WORTH-DC-TX"/>
    <x v="4"/>
    <n v="0.13900000000000001"/>
    <n v="129"/>
  </r>
  <r>
    <x v="65"/>
    <s v="Flooring &amp; Textile Products"/>
    <s v="1702-TX-FORT WORTH-DE-TX"/>
    <x v="0"/>
    <n v="0.255"/>
    <n v="178"/>
  </r>
  <r>
    <x v="65"/>
    <s v="Flooring &amp; Textile Products"/>
    <s v="1702-TX-FORT WORTH-FL-TX"/>
    <x v="2"/>
    <n v="0.57699999999999996"/>
    <n v="173.7"/>
  </r>
  <r>
    <x v="65"/>
    <s v="Flooring &amp; Textile Products"/>
    <s v="1702-TX-FORT WORTH-GA-TX"/>
    <x v="0"/>
    <n v="0.255"/>
    <n v="178"/>
  </r>
  <r>
    <x v="65"/>
    <s v="Flooring &amp; Textile Products"/>
    <s v="1702-TX-FORT WORTH-IA-TX"/>
    <x v="0"/>
    <n v="0.255"/>
    <n v="178"/>
  </r>
  <r>
    <x v="65"/>
    <s v="Flooring &amp; Textile Products"/>
    <s v="1702-TX-FORT WORTH-ID-TX"/>
    <x v="4"/>
    <n v="0.107"/>
    <n v="144"/>
  </r>
  <r>
    <x v="65"/>
    <s v="Flooring &amp; Textile Products"/>
    <s v="1702-TX-FORT WORTH-IL-TX"/>
    <x v="0"/>
    <n v="0.255"/>
    <n v="178"/>
  </r>
  <r>
    <x v="65"/>
    <s v="Flooring &amp; Textile Products"/>
    <s v="1702-TX-FORT WORTH-IN-TX"/>
    <x v="2"/>
    <n v="0.36899999999999999"/>
    <n v="204.4"/>
  </r>
  <r>
    <x v="65"/>
    <s v="Flooring &amp; Textile Products"/>
    <s v="1702-TX-FORT WORTH-KS-TX"/>
    <x v="0"/>
    <n v="0.255"/>
    <n v="178"/>
  </r>
  <r>
    <x v="65"/>
    <s v="Flooring &amp; Textile Products"/>
    <s v="1702-TX-FORT WORTH-KY-TX"/>
    <x v="2"/>
    <n v="0.39600000000000002"/>
    <n v="184.3"/>
  </r>
  <r>
    <x v="65"/>
    <s v="Flooring &amp; Textile Products"/>
    <s v="1702-TX-FORT WORTH-LA-TX"/>
    <x v="0"/>
    <n v="0.255"/>
    <n v="178"/>
  </r>
  <r>
    <x v="65"/>
    <s v="Flooring &amp; Textile Products"/>
    <s v="1702-TX-FORT WORTH-MA-TX"/>
    <x v="0"/>
    <n v="0.255"/>
    <n v="178"/>
  </r>
  <r>
    <x v="65"/>
    <s v="Flooring &amp; Textile Products"/>
    <s v="1702-TX-FORT WORTH-MB-TX"/>
    <x v="4"/>
    <n v="0.25800000000000001"/>
    <n v="188"/>
  </r>
  <r>
    <x v="65"/>
    <s v="Flooring &amp; Textile Products"/>
    <s v="1702-TX-FORT WORTH-MD-TX"/>
    <x v="2"/>
    <n v="0.439"/>
    <n v="227.8"/>
  </r>
  <r>
    <x v="65"/>
    <s v="Flooring &amp; Textile Products"/>
    <s v="1702-TX-FORT WORTH-ME-TX"/>
    <x v="0"/>
    <n v="0.255"/>
    <n v="178"/>
  </r>
  <r>
    <x v="65"/>
    <s v="Flooring &amp; Textile Products"/>
    <s v="1702-TX-FORT WORTH-MI-TX"/>
    <x v="2"/>
    <n v="0.309"/>
    <n v="231.7"/>
  </r>
  <r>
    <x v="65"/>
    <s v="Flooring &amp; Textile Products"/>
    <s v="1702-TX-FORT WORTH-MN-TX"/>
    <x v="2"/>
    <n v="0.49099999999999999"/>
    <n v="235"/>
  </r>
  <r>
    <x v="65"/>
    <s v="Flooring &amp; Textile Products"/>
    <s v="1702-TX-FORT WORTH-MO-TX"/>
    <x v="4"/>
    <n v="0.16700000000000001"/>
    <n v="122"/>
  </r>
  <r>
    <x v="65"/>
    <s v="Flooring &amp; Textile Products"/>
    <s v="1702-TX-FORT WORTH-MS-TX"/>
    <x v="2"/>
    <n v="0.442"/>
    <n v="213.2"/>
  </r>
  <r>
    <x v="65"/>
    <s v="Flooring &amp; Textile Products"/>
    <s v="1702-TX-FORT WORTH-MT-TX"/>
    <x v="0"/>
    <n v="0.255"/>
    <n v="178"/>
  </r>
  <r>
    <x v="65"/>
    <s v="Flooring &amp; Textile Products"/>
    <s v="1702-TX-FORT WORTH-NC-TX"/>
    <x v="0"/>
    <n v="0.255"/>
    <n v="178"/>
  </r>
  <r>
    <x v="65"/>
    <s v="Flooring &amp; Textile Products"/>
    <s v="1702-TX-FORT WORTH-ND-TX"/>
    <x v="0"/>
    <n v="0.255"/>
    <n v="178"/>
  </r>
  <r>
    <x v="65"/>
    <s v="Flooring &amp; Textile Products"/>
    <s v="1702-TX-FORT WORTH-NE-TX"/>
    <x v="0"/>
    <n v="0.255"/>
    <n v="178"/>
  </r>
  <r>
    <x v="65"/>
    <s v="Flooring &amp; Textile Products"/>
    <s v="1702-TX-FORT WORTH-NH-TX"/>
    <x v="0"/>
    <n v="0.255"/>
    <n v="178"/>
  </r>
  <r>
    <x v="65"/>
    <s v="Flooring &amp; Textile Products"/>
    <s v="1702-TX-FORT WORTH-NJ-TX"/>
    <x v="2"/>
    <n v="0.45700000000000002"/>
    <n v="221.5"/>
  </r>
  <r>
    <x v="65"/>
    <s v="Flooring &amp; Textile Products"/>
    <s v="1702-TX-FORT WORTH-NM-TX"/>
    <x v="2"/>
    <n v="0.5"/>
    <n v="172.1"/>
  </r>
  <r>
    <x v="65"/>
    <s v="Flooring &amp; Textile Products"/>
    <s v="1702-TX-FORT WORTH-NV-TX"/>
    <x v="0"/>
    <n v="0.255"/>
    <n v="178"/>
  </r>
  <r>
    <x v="65"/>
    <s v="Flooring &amp; Textile Products"/>
    <s v="1702-TX-FORT WORTH-NY-TX"/>
    <x v="2"/>
    <n v="0.36699999999999999"/>
    <n v="227.4"/>
  </r>
  <r>
    <x v="65"/>
    <s v="Flooring &amp; Textile Products"/>
    <s v="1702-TX-FORT WORTH-OH-TX"/>
    <x v="2"/>
    <n v="0.61199999999999999"/>
    <n v="258.39999999999998"/>
  </r>
  <r>
    <x v="65"/>
    <s v="Flooring &amp; Textile Products"/>
    <s v="1702-TX-FORT WORTH-OK-TX"/>
    <x v="2"/>
    <n v="0.49"/>
    <n v="134.80000000000001"/>
  </r>
  <r>
    <x v="65"/>
    <s v="Flooring &amp; Textile Products"/>
    <s v="1702-TX-FORT WORTH-ON-TX"/>
    <x v="2"/>
    <n v="0.45200000000000001"/>
    <n v="263.10000000000002"/>
  </r>
  <r>
    <x v="65"/>
    <s v="Flooring &amp; Textile Products"/>
    <s v="1702-TX-FORT WORTH-OR-TX"/>
    <x v="0"/>
    <n v="0.255"/>
    <n v="178"/>
  </r>
  <r>
    <x v="65"/>
    <s v="Flooring &amp; Textile Products"/>
    <s v="1702-TX-FORT WORTH-PA-TX"/>
    <x v="2"/>
    <n v="0.42"/>
    <n v="249.9"/>
  </r>
  <r>
    <x v="65"/>
    <s v="Flooring &amp; Textile Products"/>
    <s v="1702-TX-FORT WORTH-QC-TX"/>
    <x v="0"/>
    <n v="0.39"/>
    <n v="172"/>
  </r>
  <r>
    <x v="65"/>
    <s v="Flooring &amp; Textile Products"/>
    <s v="1702-TX-FORT WORTH-RI-TX"/>
    <x v="0"/>
    <n v="0.255"/>
    <n v="178"/>
  </r>
  <r>
    <x v="65"/>
    <s v="Flooring &amp; Textile Products"/>
    <s v="1702-TX-FORT WORTH-SC-TX"/>
    <x v="2"/>
    <n v="0.34200000000000003"/>
    <n v="174.8"/>
  </r>
  <r>
    <x v="65"/>
    <s v="Flooring &amp; Textile Products"/>
    <s v="1702-TX-FORT WORTH-SD-TX"/>
    <x v="0"/>
    <n v="0.255"/>
    <n v="178"/>
  </r>
  <r>
    <x v="65"/>
    <s v="Flooring &amp; Textile Products"/>
    <s v="1702-TX-FORT WORTH-SK-TX"/>
    <x v="4"/>
    <n v="0.25800000000000001"/>
    <n v="188"/>
  </r>
  <r>
    <x v="65"/>
    <s v="Flooring &amp; Textile Products"/>
    <s v="1702-TX-FORT WORTH-TN-TX"/>
    <x v="0"/>
    <n v="0.255"/>
    <n v="178"/>
  </r>
  <r>
    <x v="65"/>
    <s v="Flooring &amp; Textile Products"/>
    <s v="1702-TX-FORT WORTH-TX-TX"/>
    <x v="4"/>
    <n v="0"/>
    <n v="106"/>
  </r>
  <r>
    <x v="65"/>
    <s v="Flooring &amp; Textile Products"/>
    <s v="1702-TX-FORT WORTH-UT-TX"/>
    <x v="2"/>
    <n v="0.36499999999999999"/>
    <n v="170.1"/>
  </r>
  <r>
    <x v="65"/>
    <s v="Flooring &amp; Textile Products"/>
    <s v="1702-TX-FORT WORTH-VA-TX"/>
    <x v="0"/>
    <n v="0.255"/>
    <n v="178"/>
  </r>
  <r>
    <x v="65"/>
    <s v="Flooring &amp; Textile Products"/>
    <s v="1702-TX-FORT WORTH-VT-TX"/>
    <x v="0"/>
    <n v="0.255"/>
    <n v="178"/>
  </r>
  <r>
    <x v="65"/>
    <s v="Flooring &amp; Textile Products"/>
    <s v="1702-TX-FORT WORTH-WA-TX"/>
    <x v="2"/>
    <n v="0.65200000000000002"/>
    <n v="227.4"/>
  </r>
  <r>
    <x v="65"/>
    <s v="Flooring &amp; Textile Products"/>
    <s v="1702-TX-FORT WORTH-WI-TX"/>
    <x v="2"/>
    <n v="0.58599999999999997"/>
    <n v="220.7"/>
  </r>
  <r>
    <x v="65"/>
    <s v="Flooring &amp; Textile Products"/>
    <s v="1702-TX-FORT WORTH-WV-TX"/>
    <x v="0"/>
    <n v="0.255"/>
    <n v="178"/>
  </r>
  <r>
    <x v="65"/>
    <s v="Flooring &amp; Textile Products"/>
    <s v="1702-TX-FORT WORTH-WY-TX"/>
    <x v="0"/>
    <n v="0.255"/>
    <n v="178"/>
  </r>
  <r>
    <x v="65"/>
    <s v="Flooring &amp; Textile Products"/>
    <s v="1702-TX-FORT WORTH-TX-AB"/>
    <x v="4"/>
    <n v="0.25800000000000001"/>
    <n v="188"/>
  </r>
  <r>
    <x v="65"/>
    <s v="Flooring &amp; Textile Products"/>
    <s v="1702-TX-FORT WORTH-TX-AL"/>
    <x v="0"/>
    <n v="0.255"/>
    <n v="178"/>
  </r>
  <r>
    <x v="65"/>
    <s v="Flooring &amp; Textile Products"/>
    <s v="1702-TX-FORT WORTH-TX-AR"/>
    <x v="2"/>
    <n v="0.58499999999999996"/>
    <n v="176.5"/>
  </r>
  <r>
    <x v="65"/>
    <s v="Flooring &amp; Textile Products"/>
    <s v="1702-TX-FORT WORTH-TX-AZ"/>
    <x v="2"/>
    <n v="0.60899999999999999"/>
    <n v="190.8"/>
  </r>
  <r>
    <x v="65"/>
    <s v="Flooring &amp; Textile Products"/>
    <s v="1702-TX-FORT WORTH-TX-BC"/>
    <x v="4"/>
    <n v="0.25800000000000001"/>
    <n v="188"/>
  </r>
  <r>
    <x v="65"/>
    <s v="Flooring &amp; Textile Products"/>
    <s v="1702-TX-FORT WORTH-TX-CA"/>
    <x v="2"/>
    <n v="0.54300000000000004"/>
    <n v="213.9"/>
  </r>
  <r>
    <x v="65"/>
    <s v="Flooring &amp; Textile Products"/>
    <s v="1702-TX-FORT WORTH-TX-CO"/>
    <x v="4"/>
    <n v="0.11899999999999999"/>
    <n v="125"/>
  </r>
  <r>
    <x v="65"/>
    <s v="Flooring &amp; Textile Products"/>
    <s v="1702-TX-FORT WORTH-TX-CT"/>
    <x v="0"/>
    <n v="0.255"/>
    <n v="178"/>
  </r>
  <r>
    <x v="65"/>
    <s v="Flooring &amp; Textile Products"/>
    <s v="1702-TX-FORT WORTH-TX-DC"/>
    <x v="2"/>
    <n v="0.19"/>
    <n v="227.2"/>
  </r>
  <r>
    <x v="65"/>
    <s v="Flooring &amp; Textile Products"/>
    <s v="1702-TX-FORT WORTH-TX-DE"/>
    <x v="0"/>
    <n v="0.255"/>
    <n v="178"/>
  </r>
  <r>
    <x v="65"/>
    <s v="Flooring &amp; Textile Products"/>
    <s v="1702-TX-FORT WORTH-TX-FL"/>
    <x v="2"/>
    <n v="0.4"/>
    <n v="274.5"/>
  </r>
  <r>
    <x v="65"/>
    <s v="Flooring &amp; Textile Products"/>
    <s v="1702-TX-FORT WORTH-TX-GA"/>
    <x v="2"/>
    <n v="0.33"/>
    <n v="191"/>
  </r>
  <r>
    <x v="65"/>
    <s v="Flooring &amp; Textile Products"/>
    <s v="1702-TX-FORT WORTH-TX-IA"/>
    <x v="0"/>
    <n v="0.255"/>
    <n v="178"/>
  </r>
  <r>
    <x v="65"/>
    <s v="Flooring &amp; Textile Products"/>
    <s v="1702-TX-FORT WORTH-TX-ID"/>
    <x v="0"/>
    <n v="0.21"/>
    <n v="200"/>
  </r>
  <r>
    <x v="65"/>
    <s v="Flooring &amp; Textile Products"/>
    <s v="1702-TX-FORT WORTH-TX-IL"/>
    <x v="2"/>
    <n v="0.58799999999999997"/>
    <n v="258.10000000000002"/>
  </r>
  <r>
    <x v="65"/>
    <s v="Flooring &amp; Textile Products"/>
    <s v="1702-TX-FORT WORTH-TX-IN"/>
    <x v="2"/>
    <n v="0.34499999999999997"/>
    <n v="156.80000000000001"/>
  </r>
  <r>
    <x v="65"/>
    <s v="Flooring &amp; Textile Products"/>
    <s v="1702-TX-FORT WORTH-TX-KS"/>
    <x v="2"/>
    <n v="0.53400000000000003"/>
    <n v="147.30000000000001"/>
  </r>
  <r>
    <x v="65"/>
    <s v="Flooring &amp; Textile Products"/>
    <s v="1702-TX-FORT WORTH-TX-KY"/>
    <x v="2"/>
    <n v="0.53600000000000003"/>
    <n v="161.69999999999999"/>
  </r>
  <r>
    <x v="65"/>
    <s v="Flooring &amp; Textile Products"/>
    <s v="1702-TX-FORT WORTH-TX-LA"/>
    <x v="4"/>
    <n v="9.0999999999999998E-2"/>
    <n v="106"/>
  </r>
  <r>
    <x v="65"/>
    <s v="Flooring &amp; Textile Products"/>
    <s v="1702-TX-FORT WORTH-TX-MA"/>
    <x v="2"/>
    <n v="0.33300000000000002"/>
    <n v="226.7"/>
  </r>
  <r>
    <x v="65"/>
    <s v="Flooring &amp; Textile Products"/>
    <s v="1702-TX-FORT WORTH-TX-MB"/>
    <x v="0"/>
    <n v="0.24"/>
    <n v="215"/>
  </r>
  <r>
    <x v="65"/>
    <s v="Flooring &amp; Textile Products"/>
    <s v="1702-TX-FORT WORTH-TX-MD"/>
    <x v="2"/>
    <n v="0.51"/>
    <n v="195.4"/>
  </r>
  <r>
    <x v="65"/>
    <s v="Flooring &amp; Textile Products"/>
    <s v="1702-TX-FORT WORTH-TX-ME"/>
    <x v="2"/>
    <n v="0.35099999999999998"/>
    <n v="431"/>
  </r>
  <r>
    <x v="65"/>
    <s v="Flooring &amp; Textile Products"/>
    <s v="1702-TX-FORT WORTH-TX-MI"/>
    <x v="2"/>
    <n v="0.37"/>
    <n v="148"/>
  </r>
  <r>
    <x v="65"/>
    <s v="Flooring &amp; Textile Products"/>
    <s v="1702-TX-FORT WORTH-TX-MN"/>
    <x v="0"/>
    <n v="0.255"/>
    <n v="178"/>
  </r>
  <r>
    <x v="65"/>
    <s v="Flooring &amp; Textile Products"/>
    <s v="1702-TX-FORT WORTH-TX-MO"/>
    <x v="2"/>
    <n v="0.36"/>
    <n v="164.7"/>
  </r>
  <r>
    <x v="65"/>
    <s v="Flooring &amp; Textile Products"/>
    <s v="1702-TX-FORT WORTH-TX-MS"/>
    <x v="2"/>
    <n v="0.439"/>
    <n v="206.7"/>
  </r>
  <r>
    <x v="65"/>
    <s v="Flooring &amp; Textile Products"/>
    <s v="1702-TX-FORT WORTH-TX-MT"/>
    <x v="2"/>
    <n v="0.33100000000000002"/>
    <n v="134.30000000000001"/>
  </r>
  <r>
    <x v="65"/>
    <s v="Flooring &amp; Textile Products"/>
    <s v="1702-TX-FORT WORTH-TX-NC"/>
    <x v="2"/>
    <n v="0.50700000000000001"/>
    <n v="300"/>
  </r>
  <r>
    <x v="65"/>
    <s v="Flooring &amp; Textile Products"/>
    <s v="1702-TX-FORT WORTH-TX-ND"/>
    <x v="0"/>
    <n v="0.255"/>
    <n v="178"/>
  </r>
  <r>
    <x v="65"/>
    <s v="Flooring &amp; Textile Products"/>
    <s v="1702-TX-FORT WORTH-TX-NE"/>
    <x v="0"/>
    <n v="0.255"/>
    <n v="178"/>
  </r>
  <r>
    <x v="65"/>
    <s v="Flooring &amp; Textile Products"/>
    <s v="1702-TX-FORT WORTH-TX-NH"/>
    <x v="0"/>
    <n v="0.255"/>
    <n v="178"/>
  </r>
  <r>
    <x v="65"/>
    <s v="Flooring &amp; Textile Products"/>
    <s v="1702-TX-FORT WORTH-TX-NJ"/>
    <x v="2"/>
    <n v="0.46600000000000003"/>
    <n v="198.5"/>
  </r>
  <r>
    <x v="65"/>
    <s v="Flooring &amp; Textile Products"/>
    <s v="1702-TX-FORT WORTH-TX-NM"/>
    <x v="0"/>
    <n v="0.21"/>
    <n v="200"/>
  </r>
  <r>
    <x v="65"/>
    <s v="Flooring &amp; Textile Products"/>
    <s v="1702-TX-FORT WORTH-TX-NV"/>
    <x v="0"/>
    <n v="0.21"/>
    <n v="200"/>
  </r>
  <r>
    <x v="65"/>
    <s v="Flooring &amp; Textile Products"/>
    <s v="1702-TX-FORT WORTH-TX-NY"/>
    <x v="2"/>
    <n v="0.38200000000000001"/>
    <n v="198.7"/>
  </r>
  <r>
    <x v="65"/>
    <s v="Flooring &amp; Textile Products"/>
    <s v="1702-TX-FORT WORTH-TX-OH"/>
    <x v="2"/>
    <n v="0.55100000000000005"/>
    <n v="213"/>
  </r>
  <r>
    <x v="65"/>
    <s v="Flooring &amp; Textile Products"/>
    <s v="1702-TX-FORT WORTH-TX-OK"/>
    <x v="4"/>
    <n v="0"/>
    <n v="106"/>
  </r>
  <r>
    <x v="65"/>
    <s v="Flooring &amp; Textile Products"/>
    <s v="1702-TX-FORT WORTH-TX-ON"/>
    <x v="0"/>
    <n v="0.39"/>
    <n v="172"/>
  </r>
  <r>
    <x v="65"/>
    <s v="Flooring &amp; Textile Products"/>
    <s v="1702-TX-FORT WORTH-TX-OR"/>
    <x v="0"/>
    <n v="0.21"/>
    <n v="200"/>
  </r>
  <r>
    <x v="65"/>
    <s v="Flooring &amp; Textile Products"/>
    <s v="1702-TX-FORT WORTH-TX-PA"/>
    <x v="0"/>
    <n v="0.255"/>
    <n v="178"/>
  </r>
  <r>
    <x v="65"/>
    <s v="Flooring &amp; Textile Products"/>
    <s v="1702-TX-FORT WORTH-TX-QC"/>
    <x v="0"/>
    <n v="0.39"/>
    <n v="172"/>
  </r>
  <r>
    <x v="65"/>
    <s v="Flooring &amp; Textile Products"/>
    <s v="1702-TX-FORT WORTH-TX-RI"/>
    <x v="0"/>
    <n v="0.255"/>
    <n v="178"/>
  </r>
  <r>
    <x v="65"/>
    <s v="Flooring &amp; Textile Products"/>
    <s v="1702-TX-FORT WORTH-TX-SC"/>
    <x v="2"/>
    <n v="0.38600000000000001"/>
    <n v="173.6"/>
  </r>
  <r>
    <x v="65"/>
    <s v="Flooring &amp; Textile Products"/>
    <s v="1702-TX-FORT WORTH-TX-SD"/>
    <x v="0"/>
    <n v="0.255"/>
    <n v="178"/>
  </r>
  <r>
    <x v="65"/>
    <s v="Flooring &amp; Textile Products"/>
    <s v="1702-TX-FORT WORTH-TX-SK"/>
    <x v="4"/>
    <n v="0.25800000000000001"/>
    <n v="188"/>
  </r>
  <r>
    <x v="65"/>
    <s v="Flooring &amp; Textile Products"/>
    <s v="1702-TX-FORT WORTH-TX-TN"/>
    <x v="2"/>
    <n v="0.376"/>
    <n v="154.19999999999999"/>
  </r>
  <r>
    <x v="65"/>
    <s v="Flooring &amp; Textile Products"/>
    <s v="1702-TX-FORT WORTH-TX-TX"/>
    <x v="4"/>
    <n v="0"/>
    <n v="106"/>
  </r>
  <r>
    <x v="65"/>
    <s v="Flooring &amp; Textile Products"/>
    <s v="1702-TX-FORT WORTH-TX-UT"/>
    <x v="2"/>
    <n v="0.42"/>
    <n v="158.80000000000001"/>
  </r>
  <r>
    <x v="65"/>
    <s v="Flooring &amp; Textile Products"/>
    <s v="1702-TX-FORT WORTH-TX-VA"/>
    <x v="2"/>
    <n v="0.51800000000000002"/>
    <n v="190.4"/>
  </r>
  <r>
    <x v="65"/>
    <s v="Flooring &amp; Textile Products"/>
    <s v="1702-TX-FORT WORTH-TX-VT"/>
    <x v="0"/>
    <n v="0.255"/>
    <n v="178"/>
  </r>
  <r>
    <x v="65"/>
    <s v="Flooring &amp; Textile Products"/>
    <s v="1702-TX-FORT WORTH-TX-WA"/>
    <x v="2"/>
    <n v="0.48199999999999998"/>
    <n v="240.3"/>
  </r>
  <r>
    <x v="65"/>
    <s v="Flooring &amp; Textile Products"/>
    <s v="1702-TX-FORT WORTH-TX-WI"/>
    <x v="2"/>
    <n v="0.56499999999999995"/>
    <n v="137.30000000000001"/>
  </r>
  <r>
    <x v="65"/>
    <s v="Flooring &amp; Textile Products"/>
    <s v="1702-TX-FORT WORTH-TX-WV"/>
    <x v="0"/>
    <n v="0.255"/>
    <n v="178"/>
  </r>
  <r>
    <x v="65"/>
    <s v="Flooring &amp; Textile Products"/>
    <s v="1702-TX-FORT WORTH-TX-WY"/>
    <x v="4"/>
    <n v="0"/>
    <n v="149"/>
  </r>
  <r>
    <x v="66"/>
    <s v="Flooring &amp; Textile Products"/>
    <s v="1704-MS-HOUSTON-AB-MS"/>
    <x v="4"/>
    <n v="0.25800000000000001"/>
    <n v="188"/>
  </r>
  <r>
    <x v="66"/>
    <s v="Flooring &amp; Textile Products"/>
    <s v="1704-MS-HOUSTON-AL-MS"/>
    <x v="2"/>
    <n v="0.46400000000000002"/>
    <n v="108"/>
  </r>
  <r>
    <x v="66"/>
    <s v="Flooring &amp; Textile Products"/>
    <s v="1704-MS-HOUSTON-AR-MS"/>
    <x v="2"/>
    <n v="0.66100000000000003"/>
    <n v="154"/>
  </r>
  <r>
    <x v="66"/>
    <s v="Flooring &amp; Textile Products"/>
    <s v="1704-MS-HOUSTON-AZ-MS"/>
    <x v="0"/>
    <n v="0.255"/>
    <n v="178"/>
  </r>
  <r>
    <x v="66"/>
    <s v="Flooring &amp; Textile Products"/>
    <s v="1704-MS-HOUSTON-BC-MS"/>
    <x v="4"/>
    <n v="0.25800000000000001"/>
    <n v="188"/>
  </r>
  <r>
    <x v="66"/>
    <s v="Flooring &amp; Textile Products"/>
    <s v="1704-MS-HOUSTON-CA-MS"/>
    <x v="2"/>
    <n v="0.50600000000000001"/>
    <n v="194.5"/>
  </r>
  <r>
    <x v="66"/>
    <s v="Flooring &amp; Textile Products"/>
    <s v="1704-MS-HOUSTON-CO-MS"/>
    <x v="0"/>
    <n v="0.255"/>
    <n v="178"/>
  </r>
  <r>
    <x v="66"/>
    <s v="Flooring &amp; Textile Products"/>
    <s v="1704-MS-HOUSTON-CT-MS"/>
    <x v="0"/>
    <n v="0.255"/>
    <n v="178"/>
  </r>
  <r>
    <x v="66"/>
    <s v="Flooring &amp; Textile Products"/>
    <s v="1704-MS-HOUSTON-DC-MS"/>
    <x v="4"/>
    <n v="0.13900000000000001"/>
    <n v="122"/>
  </r>
  <r>
    <x v="66"/>
    <s v="Flooring &amp; Textile Products"/>
    <s v="1704-MS-HOUSTON-DE-MS"/>
    <x v="0"/>
    <n v="0.255"/>
    <n v="178"/>
  </r>
  <r>
    <x v="66"/>
    <s v="Flooring &amp; Textile Products"/>
    <s v="1704-MS-HOUSTON-FL-MS"/>
    <x v="0"/>
    <n v="0.255"/>
    <n v="178"/>
  </r>
  <r>
    <x v="66"/>
    <s v="Flooring &amp; Textile Products"/>
    <s v="1704-MS-HOUSTON-GA-MS"/>
    <x v="0"/>
    <n v="0.255"/>
    <n v="178"/>
  </r>
  <r>
    <x v="66"/>
    <s v="Flooring &amp; Textile Products"/>
    <s v="1704-MS-HOUSTON-IA-MS"/>
    <x v="0"/>
    <n v="0.255"/>
    <n v="178"/>
  </r>
  <r>
    <x v="66"/>
    <s v="Flooring &amp; Textile Products"/>
    <s v="1704-MS-HOUSTON-ID-MS"/>
    <x v="4"/>
    <n v="0.107"/>
    <n v="144"/>
  </r>
  <r>
    <x v="66"/>
    <s v="Flooring &amp; Textile Products"/>
    <s v="1704-MS-HOUSTON-IL-MS"/>
    <x v="2"/>
    <n v="0.379"/>
    <n v="127.3"/>
  </r>
  <r>
    <x v="66"/>
    <s v="Flooring &amp; Textile Products"/>
    <s v="1704-MS-HOUSTON-IN-MS"/>
    <x v="0"/>
    <n v="0.255"/>
    <n v="178"/>
  </r>
  <r>
    <x v="66"/>
    <s v="Flooring &amp; Textile Products"/>
    <s v="1704-MS-HOUSTON-KS-MS"/>
    <x v="0"/>
    <n v="0.255"/>
    <n v="178"/>
  </r>
  <r>
    <x v="66"/>
    <s v="Flooring &amp; Textile Products"/>
    <s v="1704-MS-HOUSTON-KY-MS"/>
    <x v="2"/>
    <n v="0.374"/>
    <n v="104"/>
  </r>
  <r>
    <x v="66"/>
    <s v="Flooring &amp; Textile Products"/>
    <s v="1704-MS-HOUSTON-LA-MS"/>
    <x v="0"/>
    <n v="0.255"/>
    <n v="178"/>
  </r>
  <r>
    <x v="66"/>
    <s v="Flooring &amp; Textile Products"/>
    <s v="1704-MS-HOUSTON-MA-MS"/>
    <x v="2"/>
    <n v="0.33300000000000002"/>
    <n v="159.30000000000001"/>
  </r>
  <r>
    <x v="66"/>
    <s v="Flooring &amp; Textile Products"/>
    <s v="1704-MS-HOUSTON-MB-MS"/>
    <x v="4"/>
    <n v="0.25800000000000001"/>
    <n v="188"/>
  </r>
  <r>
    <x v="66"/>
    <s v="Flooring &amp; Textile Products"/>
    <s v="1704-MS-HOUSTON-MD-MS"/>
    <x v="2"/>
    <n v="0.47199999999999998"/>
    <n v="161.19999999999999"/>
  </r>
  <r>
    <x v="66"/>
    <s v="Flooring &amp; Textile Products"/>
    <s v="1704-MS-HOUSTON-ME-MS"/>
    <x v="0"/>
    <n v="0.255"/>
    <n v="178"/>
  </r>
  <r>
    <x v="66"/>
    <s v="Flooring &amp; Textile Products"/>
    <s v="1704-MS-HOUSTON-MI-MS"/>
    <x v="0"/>
    <n v="0.255"/>
    <n v="178"/>
  </r>
  <r>
    <x v="66"/>
    <s v="Flooring &amp; Textile Products"/>
    <s v="1704-MS-HOUSTON-MN-MS"/>
    <x v="0"/>
    <n v="0.255"/>
    <n v="178"/>
  </r>
  <r>
    <x v="66"/>
    <s v="Flooring &amp; Textile Products"/>
    <s v="1704-MS-HOUSTON-MO-MS"/>
    <x v="4"/>
    <n v="0.13900000000000001"/>
    <n v="122"/>
  </r>
  <r>
    <x v="66"/>
    <s v="Flooring &amp; Textile Products"/>
    <s v="1704-MS-HOUSTON-MS-MS"/>
    <x v="0"/>
    <n v="0.255"/>
    <n v="178"/>
  </r>
  <r>
    <x v="66"/>
    <s v="Flooring &amp; Textile Products"/>
    <s v="1704-MS-HOUSTON-MT-MS"/>
    <x v="0"/>
    <n v="0.255"/>
    <n v="178"/>
  </r>
  <r>
    <x v="66"/>
    <s v="Flooring &amp; Textile Products"/>
    <s v="1704-MS-HOUSTON-NC-MS"/>
    <x v="2"/>
    <n v="0.44500000000000001"/>
    <n v="182.4"/>
  </r>
  <r>
    <x v="66"/>
    <s v="Flooring &amp; Textile Products"/>
    <s v="1704-MS-HOUSTON-ND-MS"/>
    <x v="0"/>
    <n v="0.255"/>
    <n v="178"/>
  </r>
  <r>
    <x v="66"/>
    <s v="Flooring &amp; Textile Products"/>
    <s v="1704-MS-HOUSTON-NE-MS"/>
    <x v="0"/>
    <n v="0.255"/>
    <n v="178"/>
  </r>
  <r>
    <x v="66"/>
    <s v="Flooring &amp; Textile Products"/>
    <s v="1704-MS-HOUSTON-NH-MS"/>
    <x v="0"/>
    <n v="0.255"/>
    <n v="178"/>
  </r>
  <r>
    <x v="66"/>
    <s v="Flooring &amp; Textile Products"/>
    <s v="1704-MS-HOUSTON-NJ-MS"/>
    <x v="2"/>
    <n v="0.48"/>
    <n v="185.1"/>
  </r>
  <r>
    <x v="66"/>
    <s v="Flooring &amp; Textile Products"/>
    <s v="1704-MS-HOUSTON-NM-MS"/>
    <x v="0"/>
    <n v="0.255"/>
    <n v="178"/>
  </r>
  <r>
    <x v="66"/>
    <s v="Flooring &amp; Textile Products"/>
    <s v="1704-MS-HOUSTON-NV-MS"/>
    <x v="0"/>
    <n v="0.255"/>
    <n v="178"/>
  </r>
  <r>
    <x v="66"/>
    <s v="Flooring &amp; Textile Products"/>
    <s v="1704-MS-HOUSTON-NY-MS"/>
    <x v="0"/>
    <n v="0.255"/>
    <n v="178"/>
  </r>
  <r>
    <x v="66"/>
    <s v="Flooring &amp; Textile Products"/>
    <s v="1704-MS-HOUSTON-OH-MS"/>
    <x v="2"/>
    <n v="0.45800000000000002"/>
    <n v="156.69999999999999"/>
  </r>
  <r>
    <x v="66"/>
    <s v="Flooring &amp; Textile Products"/>
    <s v="1704-MS-HOUSTON-OK-MS"/>
    <x v="2"/>
    <n v="0.41199999999999998"/>
    <n v="139.69999999999999"/>
  </r>
  <r>
    <x v="66"/>
    <s v="Flooring &amp; Textile Products"/>
    <s v="1704-MS-HOUSTON-ON-MS"/>
    <x v="0"/>
    <n v="0.39"/>
    <n v="172"/>
  </r>
  <r>
    <x v="66"/>
    <s v="Flooring &amp; Textile Products"/>
    <s v="1704-MS-HOUSTON-OR-MS"/>
    <x v="0"/>
    <n v="0.255"/>
    <n v="178"/>
  </r>
  <r>
    <x v="66"/>
    <s v="Flooring &amp; Textile Products"/>
    <s v="1704-MS-HOUSTON-PA-MS"/>
    <x v="2"/>
    <n v="0.53100000000000003"/>
    <n v="126.1"/>
  </r>
  <r>
    <x v="66"/>
    <s v="Flooring &amp; Textile Products"/>
    <s v="1704-MS-HOUSTON-QC-MS"/>
    <x v="0"/>
    <n v="0.39"/>
    <n v="172"/>
  </r>
  <r>
    <x v="66"/>
    <s v="Flooring &amp; Textile Products"/>
    <s v="1704-MS-HOUSTON-RI-MS"/>
    <x v="0"/>
    <n v="0.255"/>
    <n v="178"/>
  </r>
  <r>
    <x v="66"/>
    <s v="Flooring &amp; Textile Products"/>
    <s v="1704-MS-HOUSTON-SC-MS"/>
    <x v="0"/>
    <n v="0.255"/>
    <n v="178"/>
  </r>
  <r>
    <x v="66"/>
    <s v="Flooring &amp; Textile Products"/>
    <s v="1704-MS-HOUSTON-SD-MS"/>
    <x v="0"/>
    <n v="0.255"/>
    <n v="178"/>
  </r>
  <r>
    <x v="66"/>
    <s v="Flooring &amp; Textile Products"/>
    <s v="1704-MS-HOUSTON-SK-MS"/>
    <x v="4"/>
    <n v="0.25800000000000001"/>
    <n v="188"/>
  </r>
  <r>
    <x v="66"/>
    <s v="Flooring &amp; Textile Products"/>
    <s v="1704-MS-HOUSTON-TN-MS"/>
    <x v="0"/>
    <n v="0.255"/>
    <n v="178"/>
  </r>
  <r>
    <x v="66"/>
    <s v="Flooring &amp; Textile Products"/>
    <s v="1704-MS-HOUSTON-TX-MS"/>
    <x v="2"/>
    <n v="0.439"/>
    <n v="206.7"/>
  </r>
  <r>
    <x v="66"/>
    <s v="Flooring &amp; Textile Products"/>
    <s v="1704-MS-HOUSTON-UT-MS"/>
    <x v="0"/>
    <n v="0.255"/>
    <n v="178"/>
  </r>
  <r>
    <x v="66"/>
    <s v="Flooring &amp; Textile Products"/>
    <s v="1704-MS-HOUSTON-VA-MS"/>
    <x v="0"/>
    <n v="0.255"/>
    <n v="178"/>
  </r>
  <r>
    <x v="66"/>
    <s v="Flooring &amp; Textile Products"/>
    <s v="1704-MS-HOUSTON-VT-MS"/>
    <x v="0"/>
    <n v="0.255"/>
    <n v="178"/>
  </r>
  <r>
    <x v="66"/>
    <s v="Flooring &amp; Textile Products"/>
    <s v="1704-MS-HOUSTON-WA-MS"/>
    <x v="0"/>
    <n v="0.255"/>
    <n v="178"/>
  </r>
  <r>
    <x v="66"/>
    <s v="Flooring &amp; Textile Products"/>
    <s v="1704-MS-HOUSTON-WI-MS"/>
    <x v="2"/>
    <n v="0.628"/>
    <n v="176.9"/>
  </r>
  <r>
    <x v="66"/>
    <s v="Flooring &amp; Textile Products"/>
    <s v="1704-MS-HOUSTON-WV-MS"/>
    <x v="0"/>
    <n v="0.255"/>
    <n v="178"/>
  </r>
  <r>
    <x v="66"/>
    <s v="Flooring &amp; Textile Products"/>
    <s v="1704-MS-HOUSTON-WY-MS"/>
    <x v="0"/>
    <n v="0.255"/>
    <n v="178"/>
  </r>
  <r>
    <x v="66"/>
    <s v="Flooring &amp; Textile Products"/>
    <s v="1704-MS-HOUSTON-MS-AB"/>
    <x v="4"/>
    <n v="0.25800000000000001"/>
    <n v="188"/>
  </r>
  <r>
    <x v="66"/>
    <s v="Flooring &amp; Textile Products"/>
    <s v="1704-MS-HOUSTON-MS-AL"/>
    <x v="4"/>
    <n v="0"/>
    <n v="107"/>
  </r>
  <r>
    <x v="66"/>
    <s v="Flooring &amp; Textile Products"/>
    <s v="1704-MS-HOUSTON-MS-AR"/>
    <x v="4"/>
    <n v="4.1000000000000002E-2"/>
    <n v="118"/>
  </r>
  <r>
    <x v="66"/>
    <s v="Flooring &amp; Textile Products"/>
    <s v="1704-MS-HOUSTON-MS-AZ"/>
    <x v="0"/>
    <n v="0.21"/>
    <n v="200"/>
  </r>
  <r>
    <x v="66"/>
    <s v="Flooring &amp; Textile Products"/>
    <s v="1704-MS-HOUSTON-MS-BC"/>
    <x v="4"/>
    <n v="0.25800000000000001"/>
    <n v="188"/>
  </r>
  <r>
    <x v="66"/>
    <s v="Flooring &amp; Textile Products"/>
    <s v="1704-MS-HOUSTON-MS-CA"/>
    <x v="2"/>
    <n v="0.27700000000000002"/>
    <n v="299.7"/>
  </r>
  <r>
    <x v="66"/>
    <s v="Flooring &amp; Textile Products"/>
    <s v="1704-MS-HOUSTON-MS-CO"/>
    <x v="2"/>
    <n v="0.28999999999999998"/>
    <n v="164.7"/>
  </r>
  <r>
    <x v="66"/>
    <s v="Flooring &amp; Textile Products"/>
    <s v="1704-MS-HOUSTON-MS-CT"/>
    <x v="0"/>
    <n v="0.255"/>
    <n v="178"/>
  </r>
  <r>
    <x v="66"/>
    <s v="Flooring &amp; Textile Products"/>
    <s v="1704-MS-HOUSTON-MS-DC"/>
    <x v="0"/>
    <n v="0.255"/>
    <n v="178"/>
  </r>
  <r>
    <x v="66"/>
    <s v="Flooring &amp; Textile Products"/>
    <s v="1704-MS-HOUSTON-MS-DE"/>
    <x v="0"/>
    <n v="0.255"/>
    <n v="178"/>
  </r>
  <r>
    <x v="66"/>
    <s v="Flooring &amp; Textile Products"/>
    <s v="1704-MS-HOUSTON-MS-FL"/>
    <x v="4"/>
    <n v="0"/>
    <n v="118"/>
  </r>
  <r>
    <x v="66"/>
    <s v="Flooring &amp; Textile Products"/>
    <s v="1704-MS-HOUSTON-MS-GA"/>
    <x v="4"/>
    <n v="0"/>
    <n v="110"/>
  </r>
  <r>
    <x v="66"/>
    <s v="Flooring &amp; Textile Products"/>
    <s v="1704-MS-HOUSTON-MS-IA"/>
    <x v="0"/>
    <n v="0.255"/>
    <n v="178"/>
  </r>
  <r>
    <x v="66"/>
    <s v="Flooring &amp; Textile Products"/>
    <s v="1704-MS-HOUSTON-MS-ID"/>
    <x v="0"/>
    <n v="0.21"/>
    <n v="200"/>
  </r>
  <r>
    <x v="66"/>
    <s v="Flooring &amp; Textile Products"/>
    <s v="1704-MS-HOUSTON-MS-IL"/>
    <x v="4"/>
    <n v="0.182"/>
    <n v="108"/>
  </r>
  <r>
    <x v="66"/>
    <s v="Flooring &amp; Textile Products"/>
    <s v="1704-MS-HOUSTON-MS-IN"/>
    <x v="4"/>
    <n v="0.13300000000000001"/>
    <n v="99"/>
  </r>
  <r>
    <x v="66"/>
    <s v="Flooring &amp; Textile Products"/>
    <s v="1704-MS-HOUSTON-MS-KS"/>
    <x v="0"/>
    <n v="0.255"/>
    <n v="178"/>
  </r>
  <r>
    <x v="66"/>
    <s v="Flooring &amp; Textile Products"/>
    <s v="1704-MS-HOUSTON-MS-KY"/>
    <x v="4"/>
    <n v="4.1000000000000002E-2"/>
    <n v="113"/>
  </r>
  <r>
    <x v="66"/>
    <s v="Flooring &amp; Textile Products"/>
    <s v="1704-MS-HOUSTON-MS-LA"/>
    <x v="4"/>
    <n v="4.1000000000000002E-2"/>
    <n v="133"/>
  </r>
  <r>
    <x v="66"/>
    <s v="Flooring &amp; Textile Products"/>
    <s v="1704-MS-HOUSTON-MS-MA"/>
    <x v="0"/>
    <n v="0.255"/>
    <n v="178"/>
  </r>
  <r>
    <x v="66"/>
    <s v="Flooring &amp; Textile Products"/>
    <s v="1704-MS-HOUSTON-MS-MB"/>
    <x v="0"/>
    <n v="0.24"/>
    <n v="215"/>
  </r>
  <r>
    <x v="66"/>
    <s v="Flooring &amp; Textile Products"/>
    <s v="1704-MS-HOUSTON-MS-MD"/>
    <x v="0"/>
    <n v="0.255"/>
    <n v="178"/>
  </r>
  <r>
    <x v="66"/>
    <s v="Flooring &amp; Textile Products"/>
    <s v="1704-MS-HOUSTON-MS-ME"/>
    <x v="0"/>
    <n v="0.255"/>
    <n v="178"/>
  </r>
  <r>
    <x v="66"/>
    <s v="Flooring &amp; Textile Products"/>
    <s v="1704-MS-HOUSTON-MS-MI"/>
    <x v="2"/>
    <n v="0.33100000000000002"/>
    <n v="181.5"/>
  </r>
  <r>
    <x v="66"/>
    <s v="Flooring &amp; Textile Products"/>
    <s v="1704-MS-HOUSTON-MS-MN"/>
    <x v="2"/>
    <n v="0.314"/>
    <n v="292.39999999999998"/>
  </r>
  <r>
    <x v="66"/>
    <s v="Flooring &amp; Textile Products"/>
    <s v="1704-MS-HOUSTON-MS-MO"/>
    <x v="4"/>
    <n v="1.2E-2"/>
    <n v="118"/>
  </r>
  <r>
    <x v="66"/>
    <s v="Flooring &amp; Textile Products"/>
    <s v="1704-MS-HOUSTON-MS-MS"/>
    <x v="4"/>
    <n v="4.1000000000000002E-2"/>
    <n v="117"/>
  </r>
  <r>
    <x v="66"/>
    <s v="Flooring &amp; Textile Products"/>
    <s v="1704-MS-HOUSTON-MS-MT"/>
    <x v="0"/>
    <n v="0.21"/>
    <n v="200"/>
  </r>
  <r>
    <x v="66"/>
    <s v="Flooring &amp; Textile Products"/>
    <s v="1704-MS-HOUSTON-MS-NC"/>
    <x v="4"/>
    <n v="7.0000000000000001E-3"/>
    <n v="99"/>
  </r>
  <r>
    <x v="66"/>
    <s v="Flooring &amp; Textile Products"/>
    <s v="1704-MS-HOUSTON-MS-ND"/>
    <x v="0"/>
    <n v="0.255"/>
    <n v="178"/>
  </r>
  <r>
    <x v="66"/>
    <s v="Flooring &amp; Textile Products"/>
    <s v="1704-MS-HOUSTON-MS-NE"/>
    <x v="0"/>
    <n v="0.255"/>
    <n v="178"/>
  </r>
  <r>
    <x v="66"/>
    <s v="Flooring &amp; Textile Products"/>
    <s v="1704-MS-HOUSTON-MS-NH"/>
    <x v="0"/>
    <n v="0.255"/>
    <n v="178"/>
  </r>
  <r>
    <x v="66"/>
    <s v="Flooring &amp; Textile Products"/>
    <s v="1704-MS-HOUSTON-MS-NJ"/>
    <x v="0"/>
    <n v="0.255"/>
    <n v="178"/>
  </r>
  <r>
    <x v="66"/>
    <s v="Flooring &amp; Textile Products"/>
    <s v="1704-MS-HOUSTON-MS-NM"/>
    <x v="0"/>
    <n v="0.21"/>
    <n v="200"/>
  </r>
  <r>
    <x v="66"/>
    <s v="Flooring &amp; Textile Products"/>
    <s v="1704-MS-HOUSTON-MS-NV"/>
    <x v="0"/>
    <n v="0.21"/>
    <n v="200"/>
  </r>
  <r>
    <x v="66"/>
    <s v="Flooring &amp; Textile Products"/>
    <s v="1704-MS-HOUSTON-MS-NY"/>
    <x v="2"/>
    <n v="0.33300000000000002"/>
    <n v="201.9"/>
  </r>
  <r>
    <x v="66"/>
    <s v="Flooring &amp; Textile Products"/>
    <s v="1704-MS-HOUSTON-MS-OH"/>
    <x v="2"/>
    <n v="0.52500000000000002"/>
    <n v="141.30000000000001"/>
  </r>
  <r>
    <x v="66"/>
    <s v="Flooring &amp; Textile Products"/>
    <s v="1704-MS-HOUSTON-MS-OK"/>
    <x v="2"/>
    <n v="0.33800000000000002"/>
    <n v="107.4"/>
  </r>
  <r>
    <x v="66"/>
    <s v="Flooring &amp; Textile Products"/>
    <s v="1704-MS-HOUSTON-MS-ON"/>
    <x v="0"/>
    <n v="0.39"/>
    <n v="172"/>
  </r>
  <r>
    <x v="66"/>
    <s v="Flooring &amp; Textile Products"/>
    <s v="1704-MS-HOUSTON-MS-OR"/>
    <x v="0"/>
    <n v="0.21"/>
    <n v="200"/>
  </r>
  <r>
    <x v="66"/>
    <s v="Flooring &amp; Textile Products"/>
    <s v="1704-MS-HOUSTON-MS-PA"/>
    <x v="0"/>
    <n v="0.255"/>
    <n v="178"/>
  </r>
  <r>
    <x v="66"/>
    <s v="Flooring &amp; Textile Products"/>
    <s v="1704-MS-HOUSTON-MS-QC"/>
    <x v="0"/>
    <n v="0.39"/>
    <n v="172"/>
  </r>
  <r>
    <x v="66"/>
    <s v="Flooring &amp; Textile Products"/>
    <s v="1704-MS-HOUSTON-MS-RI"/>
    <x v="0"/>
    <n v="0.255"/>
    <n v="178"/>
  </r>
  <r>
    <x v="66"/>
    <s v="Flooring &amp; Textile Products"/>
    <s v="1704-MS-HOUSTON-MS-SC"/>
    <x v="0"/>
    <n v="0.255"/>
    <n v="178"/>
  </r>
  <r>
    <x v="66"/>
    <s v="Flooring &amp; Textile Products"/>
    <s v="1704-MS-HOUSTON-MS-SD"/>
    <x v="0"/>
    <n v="0.255"/>
    <n v="178"/>
  </r>
  <r>
    <x v="66"/>
    <s v="Flooring &amp; Textile Products"/>
    <s v="1704-MS-HOUSTON-MS-SK"/>
    <x v="4"/>
    <n v="0.25800000000000001"/>
    <n v="188"/>
  </r>
  <r>
    <x v="66"/>
    <s v="Flooring &amp; Textile Products"/>
    <s v="1704-MS-HOUSTON-MS-TN"/>
    <x v="4"/>
    <n v="0"/>
    <n v="100"/>
  </r>
  <r>
    <x v="66"/>
    <s v="Flooring &amp; Textile Products"/>
    <s v="1704-MS-HOUSTON-MS-TX"/>
    <x v="2"/>
    <n v="0.442"/>
    <n v="213.2"/>
  </r>
  <r>
    <x v="66"/>
    <s v="Flooring &amp; Textile Products"/>
    <s v="1704-MS-HOUSTON-MS-UT"/>
    <x v="0"/>
    <n v="0.21"/>
    <n v="200"/>
  </r>
  <r>
    <x v="66"/>
    <s v="Flooring &amp; Textile Products"/>
    <s v="1704-MS-HOUSTON-MS-VA"/>
    <x v="0"/>
    <n v="0.255"/>
    <n v="178"/>
  </r>
  <r>
    <x v="66"/>
    <s v="Flooring &amp; Textile Products"/>
    <s v="1704-MS-HOUSTON-MS-VT"/>
    <x v="0"/>
    <n v="0.255"/>
    <n v="178"/>
  </r>
  <r>
    <x v="66"/>
    <s v="Flooring &amp; Textile Products"/>
    <s v="1704-MS-HOUSTON-MS-WA"/>
    <x v="0"/>
    <n v="0.21"/>
    <n v="200"/>
  </r>
  <r>
    <x v="66"/>
    <s v="Flooring &amp; Textile Products"/>
    <s v="1704-MS-HOUSTON-MS-WI"/>
    <x v="2"/>
    <n v="0.372"/>
    <n v="164"/>
  </r>
  <r>
    <x v="66"/>
    <s v="Flooring &amp; Textile Products"/>
    <s v="1704-MS-HOUSTON-MS-WV"/>
    <x v="0"/>
    <n v="0.255"/>
    <n v="178"/>
  </r>
  <r>
    <x v="66"/>
    <s v="Flooring &amp; Textile Products"/>
    <s v="1704-MS-HOUSTON-MS-WY"/>
    <x v="0"/>
    <n v="0.21"/>
    <n v="200"/>
  </r>
  <r>
    <x v="67"/>
    <s v="Home Furniture"/>
    <s v="4201-MS-TUPELO-AB-MS"/>
    <x v="0"/>
    <n v="0.24"/>
    <n v="215"/>
  </r>
  <r>
    <x v="67"/>
    <s v="Home Furniture"/>
    <s v="4201-MS-TUPELO-AL-MS"/>
    <x v="2"/>
    <n v="0.46400000000000002"/>
    <n v="108"/>
  </r>
  <r>
    <x v="67"/>
    <s v="Home Furniture"/>
    <s v="4201-MS-TUPELO-AR-MS"/>
    <x v="1"/>
    <n v="0.51"/>
    <n v="90.3"/>
  </r>
  <r>
    <x v="67"/>
    <s v="Home Furniture"/>
    <s v="4201-MS-TUPELO-AZ-MS"/>
    <x v="1"/>
    <n v="0.52"/>
    <n v="155"/>
  </r>
  <r>
    <x v="67"/>
    <s v="Home Furniture"/>
    <s v="4201-MS-TUPELO-BC-MS"/>
    <x v="0"/>
    <n v="0.24"/>
    <n v="215"/>
  </r>
  <r>
    <x v="67"/>
    <s v="Home Furniture"/>
    <s v="4201-MS-TUPELO-CA-MS"/>
    <x v="2"/>
    <n v="0.50600000000000001"/>
    <n v="194.5"/>
  </r>
  <r>
    <x v="67"/>
    <s v="Home Furniture"/>
    <s v="4201-MS-TUPELO-CO-MS"/>
    <x v="0"/>
    <n v="0.255"/>
    <n v="178"/>
  </r>
  <r>
    <x v="67"/>
    <s v="Home Furniture"/>
    <s v="4201-MS-TUPELO-CT-MS"/>
    <x v="0"/>
    <n v="0.255"/>
    <n v="178"/>
  </r>
  <r>
    <x v="67"/>
    <s v="Home Furniture"/>
    <s v="4201-MS-TUPELO-DC-MS"/>
    <x v="0"/>
    <n v="0.255"/>
    <n v="178"/>
  </r>
  <r>
    <x v="67"/>
    <s v="Home Furniture"/>
    <s v="4201-MS-TUPELO-DE-MS"/>
    <x v="0"/>
    <n v="0.255"/>
    <n v="178"/>
  </r>
  <r>
    <x v="67"/>
    <s v="Home Furniture"/>
    <s v="4201-MS-TUPELO-FL-MS"/>
    <x v="1"/>
    <n v="0.4"/>
    <n v="190.5"/>
  </r>
  <r>
    <x v="67"/>
    <s v="Home Furniture"/>
    <s v="4201-MS-TUPELO-GA-MS"/>
    <x v="0"/>
    <n v="0.255"/>
    <n v="178"/>
  </r>
  <r>
    <x v="67"/>
    <s v="Home Furniture"/>
    <s v="4201-MS-TUPELO-IA-MS"/>
    <x v="0"/>
    <n v="0.255"/>
    <n v="178"/>
  </r>
  <r>
    <x v="67"/>
    <s v="Home Furniture"/>
    <s v="4201-MS-TUPELO-ID-MS"/>
    <x v="2"/>
    <n v="7.0000000000000007E-2"/>
    <n v="211"/>
  </r>
  <r>
    <x v="67"/>
    <s v="Home Furniture"/>
    <s v="4201-MS-TUPELO-IL-MS"/>
    <x v="2"/>
    <n v="0.379"/>
    <n v="127.3"/>
  </r>
  <r>
    <x v="67"/>
    <s v="Home Furniture"/>
    <s v="4201-MS-TUPELO-IN-MS"/>
    <x v="0"/>
    <n v="0.255"/>
    <n v="178"/>
  </r>
  <r>
    <x v="67"/>
    <s v="Home Furniture"/>
    <s v="4201-MS-TUPELO-KS-MS"/>
    <x v="0"/>
    <n v="0.255"/>
    <n v="178"/>
  </r>
  <r>
    <x v="67"/>
    <s v="Home Furniture"/>
    <s v="4201-MS-TUPELO-KY-MS"/>
    <x v="2"/>
    <n v="0.374"/>
    <n v="104"/>
  </r>
  <r>
    <x v="67"/>
    <s v="Home Furniture"/>
    <s v="4201-MS-TUPELO-LA-MS"/>
    <x v="0"/>
    <n v="0.255"/>
    <n v="178"/>
  </r>
  <r>
    <x v="67"/>
    <s v="Home Furniture"/>
    <s v="4201-MS-TUPELO-MA-MS"/>
    <x v="1"/>
    <n v="0.46300000000000002"/>
    <n v="252.3"/>
  </r>
  <r>
    <x v="67"/>
    <s v="Home Furniture"/>
    <s v="4201-MS-TUPELO-MB-MS"/>
    <x v="0"/>
    <n v="0.24"/>
    <n v="215"/>
  </r>
  <r>
    <x v="67"/>
    <s v="Home Furniture"/>
    <s v="4201-MS-TUPELO-MD-MS"/>
    <x v="2"/>
    <n v="0.47199999999999998"/>
    <n v="161.19999999999999"/>
  </r>
  <r>
    <x v="67"/>
    <s v="Home Furniture"/>
    <s v="4201-MS-TUPELO-ME-MS"/>
    <x v="0"/>
    <n v="0.255"/>
    <n v="178"/>
  </r>
  <r>
    <x v="67"/>
    <s v="Home Furniture"/>
    <s v="4201-MS-TUPELO-MI-MS"/>
    <x v="0"/>
    <n v="0.255"/>
    <n v="178"/>
  </r>
  <r>
    <x v="67"/>
    <s v="Home Furniture"/>
    <s v="4201-MS-TUPELO-MN-MS"/>
    <x v="0"/>
    <n v="0.255"/>
    <n v="178"/>
  </r>
  <r>
    <x v="67"/>
    <s v="Home Furniture"/>
    <s v="4201-MS-TUPELO-MO-MS"/>
    <x v="1"/>
    <n v="0.28199999999999997"/>
    <n v="162.5"/>
  </r>
  <r>
    <x v="67"/>
    <s v="Home Furniture"/>
    <s v="4201-MS-TUPELO-MS-MS"/>
    <x v="0"/>
    <n v="0.255"/>
    <n v="178"/>
  </r>
  <r>
    <x v="67"/>
    <s v="Home Furniture"/>
    <s v="4201-MS-TUPELO-MT-MS"/>
    <x v="0"/>
    <n v="0.255"/>
    <n v="178"/>
  </r>
  <r>
    <x v="67"/>
    <s v="Home Furniture"/>
    <s v="4201-MS-TUPELO-NC-MS"/>
    <x v="1"/>
    <n v="0.68400000000000005"/>
    <n v="230.1"/>
  </r>
  <r>
    <x v="67"/>
    <s v="Home Furniture"/>
    <s v="4201-MS-TUPELO-ND-MS"/>
    <x v="0"/>
    <n v="0.255"/>
    <n v="178"/>
  </r>
  <r>
    <x v="67"/>
    <s v="Home Furniture"/>
    <s v="4201-MS-TUPELO-NE-MS"/>
    <x v="0"/>
    <n v="0.255"/>
    <n v="178"/>
  </r>
  <r>
    <x v="67"/>
    <s v="Home Furniture"/>
    <s v="4201-MS-TUPELO-NH-MS"/>
    <x v="0"/>
    <n v="0.255"/>
    <n v="178"/>
  </r>
  <r>
    <x v="67"/>
    <s v="Home Furniture"/>
    <s v="4201-MS-TUPELO-NJ-MS"/>
    <x v="2"/>
    <n v="0.48"/>
    <n v="185.1"/>
  </r>
  <r>
    <x v="67"/>
    <s v="Home Furniture"/>
    <s v="4201-MS-TUPELO-NM-MS"/>
    <x v="0"/>
    <n v="0.255"/>
    <n v="178"/>
  </r>
  <r>
    <x v="67"/>
    <s v="Home Furniture"/>
    <s v="4201-MS-TUPELO-NV-MS"/>
    <x v="0"/>
    <n v="0.255"/>
    <n v="178"/>
  </r>
  <r>
    <x v="67"/>
    <s v="Home Furniture"/>
    <s v="4201-MS-TUPELO-NY-MS"/>
    <x v="0"/>
    <n v="0.255"/>
    <n v="178"/>
  </r>
  <r>
    <x v="67"/>
    <s v="Home Furniture"/>
    <s v="4201-MS-TUPELO-OH-MS"/>
    <x v="2"/>
    <n v="0.45800000000000002"/>
    <n v="156.69999999999999"/>
  </r>
  <r>
    <x v="67"/>
    <s v="Home Furniture"/>
    <s v="4201-MS-TUPELO-OK-MS"/>
    <x v="2"/>
    <n v="0.41199999999999998"/>
    <n v="139.69999999999999"/>
  </r>
  <r>
    <x v="67"/>
    <s v="Home Furniture"/>
    <s v="4201-MS-TUPELO-ON-MS"/>
    <x v="0"/>
    <n v="0.39"/>
    <n v="172"/>
  </r>
  <r>
    <x v="67"/>
    <s v="Home Furniture"/>
    <s v="4201-MS-TUPELO-OR-MS"/>
    <x v="0"/>
    <n v="0.255"/>
    <n v="178"/>
  </r>
  <r>
    <x v="67"/>
    <s v="Home Furniture"/>
    <s v="4201-MS-TUPELO-PA-MS"/>
    <x v="2"/>
    <n v="0.53100000000000003"/>
    <n v="126.1"/>
  </r>
  <r>
    <x v="67"/>
    <s v="Home Furniture"/>
    <s v="4201-MS-TUPELO-QC-MS"/>
    <x v="0"/>
    <n v="0.39"/>
    <n v="172"/>
  </r>
  <r>
    <x v="67"/>
    <s v="Home Furniture"/>
    <s v="4201-MS-TUPELO-RI-MS"/>
    <x v="0"/>
    <n v="0.255"/>
    <n v="178"/>
  </r>
  <r>
    <x v="67"/>
    <s v="Home Furniture"/>
    <s v="4201-MS-TUPELO-SC-MS"/>
    <x v="0"/>
    <n v="0.255"/>
    <n v="178"/>
  </r>
  <r>
    <x v="67"/>
    <s v="Home Furniture"/>
    <s v="4201-MS-TUPELO-SD-MS"/>
    <x v="0"/>
    <n v="0.255"/>
    <n v="178"/>
  </r>
  <r>
    <x v="67"/>
    <s v="Home Furniture"/>
    <s v="4201-MS-TUPELO-SK-MS"/>
    <x v="0"/>
    <n v="0.24"/>
    <n v="215"/>
  </r>
  <r>
    <x v="67"/>
    <s v="Home Furniture"/>
    <s v="4201-MS-TUPELO-TN-MS"/>
    <x v="1"/>
    <n v="0.42"/>
    <n v="117"/>
  </r>
  <r>
    <x v="67"/>
    <s v="Home Furniture"/>
    <s v="4201-MS-TUPELO-TX-MS"/>
    <x v="2"/>
    <n v="0.439"/>
    <n v="206.7"/>
  </r>
  <r>
    <x v="67"/>
    <s v="Home Furniture"/>
    <s v="4201-MS-TUPELO-UT-MS"/>
    <x v="0"/>
    <n v="0.255"/>
    <n v="178"/>
  </r>
  <r>
    <x v="67"/>
    <s v="Home Furniture"/>
    <s v="4201-MS-TUPELO-VA-MS"/>
    <x v="0"/>
    <n v="0.255"/>
    <n v="178"/>
  </r>
  <r>
    <x v="67"/>
    <s v="Home Furniture"/>
    <s v="4201-MS-TUPELO-VT-MS"/>
    <x v="0"/>
    <n v="0.255"/>
    <n v="178"/>
  </r>
  <r>
    <x v="67"/>
    <s v="Home Furniture"/>
    <s v="4201-MS-TUPELO-WA-MS"/>
    <x v="0"/>
    <n v="0.255"/>
    <n v="178"/>
  </r>
  <r>
    <x v="67"/>
    <s v="Home Furniture"/>
    <s v="4201-MS-TUPELO-WI-MS"/>
    <x v="2"/>
    <n v="0.628"/>
    <n v="176.9"/>
  </r>
  <r>
    <x v="67"/>
    <s v="Home Furniture"/>
    <s v="4201-MS-TUPELO-WV-MS"/>
    <x v="0"/>
    <n v="0.255"/>
    <n v="178"/>
  </r>
  <r>
    <x v="67"/>
    <s v="Home Furniture"/>
    <s v="4201-MS-TUPELO-WY-MS"/>
    <x v="0"/>
    <n v="0.255"/>
    <n v="178"/>
  </r>
  <r>
    <x v="67"/>
    <s v="Home Furniture"/>
    <s v="4201-MS-TUPELO-MS-AB"/>
    <x v="0"/>
    <n v="0.24"/>
    <n v="215"/>
  </r>
  <r>
    <x v="67"/>
    <s v="Home Furniture"/>
    <s v="4201-MS-TUPELO-MS-AL"/>
    <x v="2"/>
    <n v="0.46200000000000002"/>
    <n v="152.19999999999999"/>
  </r>
  <r>
    <x v="67"/>
    <s v="Home Furniture"/>
    <s v="4201-MS-TUPELO-MS-AR"/>
    <x v="1"/>
    <n v="0.443"/>
    <n v="164"/>
  </r>
  <r>
    <x v="67"/>
    <s v="Home Furniture"/>
    <s v="4201-MS-TUPELO-MS-AZ"/>
    <x v="1"/>
    <n v="0.34"/>
    <n v="155"/>
  </r>
  <r>
    <x v="67"/>
    <s v="Home Furniture"/>
    <s v="4201-MS-TUPELO-MS-BC"/>
    <x v="0"/>
    <n v="0.24"/>
    <n v="215"/>
  </r>
  <r>
    <x v="67"/>
    <s v="Home Furniture"/>
    <s v="4201-MS-TUPELO-MS-CA"/>
    <x v="2"/>
    <n v="0.27700000000000002"/>
    <n v="299.7"/>
  </r>
  <r>
    <x v="67"/>
    <s v="Home Furniture"/>
    <s v="4201-MS-TUPELO-MS-CO"/>
    <x v="2"/>
    <n v="0.28999999999999998"/>
    <n v="164.7"/>
  </r>
  <r>
    <x v="67"/>
    <s v="Home Furniture"/>
    <s v="4201-MS-TUPELO-MS-CT"/>
    <x v="1"/>
    <n v="0.47799999999999998"/>
    <n v="155"/>
  </r>
  <r>
    <x v="67"/>
    <s v="Home Furniture"/>
    <s v="4201-MS-TUPELO-MS-DC"/>
    <x v="0"/>
    <n v="0.255"/>
    <n v="178"/>
  </r>
  <r>
    <x v="67"/>
    <s v="Home Furniture"/>
    <s v="4201-MS-TUPELO-MS-DE"/>
    <x v="0"/>
    <n v="0.255"/>
    <n v="178"/>
  </r>
  <r>
    <x v="67"/>
    <s v="Home Furniture"/>
    <s v="4201-MS-TUPELO-MS-FL"/>
    <x v="1"/>
    <n v="0.47199999999999998"/>
    <n v="194"/>
  </r>
  <r>
    <x v="67"/>
    <s v="Home Furniture"/>
    <s v="4201-MS-TUPELO-MS-GA"/>
    <x v="0"/>
    <n v="0.255"/>
    <n v="178"/>
  </r>
  <r>
    <x v="67"/>
    <s v="Home Furniture"/>
    <s v="4201-MS-TUPELO-MS-IA"/>
    <x v="1"/>
    <n v="0.29599999999999999"/>
    <n v="120"/>
  </r>
  <r>
    <x v="67"/>
    <s v="Home Furniture"/>
    <s v="4201-MS-TUPELO-MS-ID"/>
    <x v="1"/>
    <n v="0.28399999999999997"/>
    <n v="168"/>
  </r>
  <r>
    <x v="67"/>
    <s v="Home Furniture"/>
    <s v="4201-MS-TUPELO-MS-IL"/>
    <x v="1"/>
    <n v="0.372"/>
    <n v="222.8"/>
  </r>
  <r>
    <x v="67"/>
    <s v="Home Furniture"/>
    <s v="4201-MS-TUPELO-MS-IN"/>
    <x v="2"/>
    <n v="0.52300000000000002"/>
    <n v="133.6"/>
  </r>
  <r>
    <x v="67"/>
    <s v="Home Furniture"/>
    <s v="4201-MS-TUPELO-MS-KS"/>
    <x v="0"/>
    <n v="0.255"/>
    <n v="178"/>
  </r>
  <r>
    <x v="67"/>
    <s v="Home Furniture"/>
    <s v="4201-MS-TUPELO-MS-KY"/>
    <x v="2"/>
    <n v="0.53600000000000003"/>
    <n v="119.6"/>
  </r>
  <r>
    <x v="67"/>
    <s v="Home Furniture"/>
    <s v="4201-MS-TUPELO-MS-LA"/>
    <x v="0"/>
    <n v="0.255"/>
    <n v="178"/>
  </r>
  <r>
    <x v="67"/>
    <s v="Home Furniture"/>
    <s v="4201-MS-TUPELO-MS-MA"/>
    <x v="1"/>
    <n v="0.51600000000000001"/>
    <n v="174.5"/>
  </r>
  <r>
    <x v="67"/>
    <s v="Home Furniture"/>
    <s v="4201-MS-TUPELO-MS-MB"/>
    <x v="0"/>
    <n v="0.24"/>
    <n v="215"/>
  </r>
  <r>
    <x v="67"/>
    <s v="Home Furniture"/>
    <s v="4201-MS-TUPELO-MS-MD"/>
    <x v="1"/>
    <n v="0.42599999999999999"/>
    <n v="300"/>
  </r>
  <r>
    <x v="67"/>
    <s v="Home Furniture"/>
    <s v="4201-MS-TUPELO-MS-ME"/>
    <x v="1"/>
    <n v="0.5"/>
    <n v="155"/>
  </r>
  <r>
    <x v="67"/>
    <s v="Home Furniture"/>
    <s v="4201-MS-TUPELO-MS-MI"/>
    <x v="1"/>
    <n v="0.60799999999999998"/>
    <n v="276"/>
  </r>
  <r>
    <x v="67"/>
    <s v="Home Furniture"/>
    <s v="4201-MS-TUPELO-MS-MN"/>
    <x v="1"/>
    <n v="0.48599999999999999"/>
    <n v="129"/>
  </r>
  <r>
    <x v="67"/>
    <s v="Home Furniture"/>
    <s v="4201-MS-TUPELO-MS-MO"/>
    <x v="1"/>
    <n v="0.44700000000000001"/>
    <n v="203.8"/>
  </r>
  <r>
    <x v="67"/>
    <s v="Home Furniture"/>
    <s v="4201-MS-TUPELO-MS-MS"/>
    <x v="0"/>
    <n v="0.255"/>
    <n v="178"/>
  </r>
  <r>
    <x v="67"/>
    <s v="Home Furniture"/>
    <s v="4201-MS-TUPELO-MS-MT"/>
    <x v="0"/>
    <n v="0.21"/>
    <n v="200"/>
  </r>
  <r>
    <x v="67"/>
    <s v="Home Furniture"/>
    <s v="4201-MS-TUPELO-MS-NC"/>
    <x v="1"/>
    <n v="0.59499999999999997"/>
    <n v="244"/>
  </r>
  <r>
    <x v="67"/>
    <s v="Home Furniture"/>
    <s v="4201-MS-TUPELO-MS-ND"/>
    <x v="1"/>
    <n v="0.3"/>
    <n v="153.30000000000001"/>
  </r>
  <r>
    <x v="67"/>
    <s v="Home Furniture"/>
    <s v="4201-MS-TUPELO-MS-NE"/>
    <x v="0"/>
    <n v="0.255"/>
    <n v="178"/>
  </r>
  <r>
    <x v="67"/>
    <s v="Home Furniture"/>
    <s v="4201-MS-TUPELO-MS-NH"/>
    <x v="0"/>
    <n v="0.255"/>
    <n v="178"/>
  </r>
  <r>
    <x v="67"/>
    <s v="Home Furniture"/>
    <s v="4201-MS-TUPELO-MS-NJ"/>
    <x v="1"/>
    <n v="0.57499999999999996"/>
    <n v="266.3"/>
  </r>
  <r>
    <x v="67"/>
    <s v="Home Furniture"/>
    <s v="4201-MS-TUPELO-MS-NM"/>
    <x v="1"/>
    <n v="0.52600000000000002"/>
    <n v="124.5"/>
  </r>
  <r>
    <x v="67"/>
    <s v="Home Furniture"/>
    <s v="4201-MS-TUPELO-MS-NV"/>
    <x v="1"/>
    <n v="0.432"/>
    <n v="375"/>
  </r>
  <r>
    <x v="67"/>
    <s v="Home Furniture"/>
    <s v="4201-MS-TUPELO-MS-NY"/>
    <x v="1"/>
    <n v="0.55300000000000005"/>
    <n v="186.5"/>
  </r>
  <r>
    <x v="67"/>
    <s v="Home Furniture"/>
    <s v="4201-MS-TUPELO-MS-OH"/>
    <x v="2"/>
    <n v="0.52500000000000002"/>
    <n v="141.30000000000001"/>
  </r>
  <r>
    <x v="67"/>
    <s v="Home Furniture"/>
    <s v="4201-MS-TUPELO-MS-OK"/>
    <x v="1"/>
    <n v="0.497"/>
    <n v="160.30000000000001"/>
  </r>
  <r>
    <x v="67"/>
    <s v="Home Furniture"/>
    <s v="4201-MS-TUPELO-MS-ON"/>
    <x v="0"/>
    <n v="0.39"/>
    <n v="172"/>
  </r>
  <r>
    <x v="67"/>
    <s v="Home Furniture"/>
    <s v="4201-MS-TUPELO-MS-OR"/>
    <x v="0"/>
    <n v="0.21"/>
    <n v="200"/>
  </r>
  <r>
    <x v="67"/>
    <s v="Home Furniture"/>
    <s v="4201-MS-TUPELO-MS-PA"/>
    <x v="1"/>
    <n v="0.33800000000000002"/>
    <n v="202.8"/>
  </r>
  <r>
    <x v="67"/>
    <s v="Home Furniture"/>
    <s v="4201-MS-TUPELO-MS-QC"/>
    <x v="0"/>
    <n v="0.39"/>
    <n v="172"/>
  </r>
  <r>
    <x v="67"/>
    <s v="Home Furniture"/>
    <s v="4201-MS-TUPELO-MS-RI"/>
    <x v="0"/>
    <n v="0.255"/>
    <n v="178"/>
  </r>
  <r>
    <x v="67"/>
    <s v="Home Furniture"/>
    <s v="4201-MS-TUPELO-MS-SC"/>
    <x v="1"/>
    <n v="0.60299999999999998"/>
    <n v="229.3"/>
  </r>
  <r>
    <x v="67"/>
    <s v="Home Furniture"/>
    <s v="4201-MS-TUPELO-MS-SD"/>
    <x v="0"/>
    <n v="0.255"/>
    <n v="178"/>
  </r>
  <r>
    <x v="67"/>
    <s v="Home Furniture"/>
    <s v="4201-MS-TUPELO-MS-SK"/>
    <x v="0"/>
    <n v="0.24"/>
    <n v="215"/>
  </r>
  <r>
    <x v="67"/>
    <s v="Home Furniture"/>
    <s v="4201-MS-TUPELO-MS-TN"/>
    <x v="0"/>
    <n v="0.255"/>
    <n v="178"/>
  </r>
  <r>
    <x v="67"/>
    <s v="Home Furniture"/>
    <s v="4201-MS-TUPELO-MS-TX"/>
    <x v="2"/>
    <n v="0.442"/>
    <n v="213.2"/>
  </r>
  <r>
    <x v="67"/>
    <s v="Home Furniture"/>
    <s v="4201-MS-TUPELO-MS-UT"/>
    <x v="0"/>
    <n v="0.21"/>
    <n v="200"/>
  </r>
  <r>
    <x v="67"/>
    <s v="Home Furniture"/>
    <s v="4201-MS-TUPELO-MS-VA"/>
    <x v="1"/>
    <n v="0.54600000000000004"/>
    <n v="203.3"/>
  </r>
  <r>
    <x v="67"/>
    <s v="Home Furniture"/>
    <s v="4201-MS-TUPELO-MS-VT"/>
    <x v="0"/>
    <n v="0.255"/>
    <n v="178"/>
  </r>
  <r>
    <x v="67"/>
    <s v="Home Furniture"/>
    <s v="4201-MS-TUPELO-MS-WA"/>
    <x v="1"/>
    <n v="0.78600000000000003"/>
    <n v="250"/>
  </r>
  <r>
    <x v="67"/>
    <s v="Home Furniture"/>
    <s v="4201-MS-TUPELO-MS-WI"/>
    <x v="1"/>
    <n v="0.45500000000000002"/>
    <n v="225.5"/>
  </r>
  <r>
    <x v="67"/>
    <s v="Home Furniture"/>
    <s v="4201-MS-TUPELO-MS-WV"/>
    <x v="0"/>
    <n v="0.255"/>
    <n v="178"/>
  </r>
  <r>
    <x v="67"/>
    <s v="Home Furniture"/>
    <s v="4201-MS-TUPELO-MS-WY"/>
    <x v="0"/>
    <n v="0.21"/>
    <n v="200"/>
  </r>
  <r>
    <x v="68"/>
    <s v="Automotive"/>
    <s v="4601-MO-CARTHAGE-AB-MO"/>
    <x v="0"/>
    <n v="0.24"/>
    <n v="215"/>
  </r>
  <r>
    <x v="68"/>
    <s v="Automotive"/>
    <s v="4601-MO-CARTHAGE-AL-MO"/>
    <x v="2"/>
    <n v="0.44400000000000001"/>
    <n v="141.80000000000001"/>
  </r>
  <r>
    <x v="68"/>
    <s v="Automotive"/>
    <s v="4601-MO-CARTHAGE-AR-MO"/>
    <x v="2"/>
    <n v="0.51400000000000001"/>
    <n v="133.6"/>
  </r>
  <r>
    <x v="68"/>
    <s v="Automotive"/>
    <s v="4601-MO-CARTHAGE-AZ-MO"/>
    <x v="0"/>
    <n v="0.255"/>
    <n v="178"/>
  </r>
  <r>
    <x v="68"/>
    <s v="Automotive"/>
    <s v="4601-MO-CARTHAGE-BC-MO"/>
    <x v="0"/>
    <n v="0.24"/>
    <n v="215"/>
  </r>
  <r>
    <x v="68"/>
    <s v="Automotive"/>
    <s v="4601-MO-CARTHAGE-CA-MO"/>
    <x v="1"/>
    <n v="0.36799999999999999"/>
    <n v="155"/>
  </r>
  <r>
    <x v="68"/>
    <s v="Automotive"/>
    <s v="4601-MO-CARTHAGE-CO-MO"/>
    <x v="1"/>
    <n v="0.59299999999999997"/>
    <n v="129"/>
  </r>
  <r>
    <x v="68"/>
    <s v="Automotive"/>
    <s v="4601-MO-CARTHAGE-CT-MO"/>
    <x v="0"/>
    <n v="0.255"/>
    <n v="178"/>
  </r>
  <r>
    <x v="68"/>
    <s v="Automotive"/>
    <s v="4601-MO-CARTHAGE-DC-MO"/>
    <x v="0"/>
    <n v="0.255"/>
    <n v="178"/>
  </r>
  <r>
    <x v="68"/>
    <s v="Automotive"/>
    <s v="4601-MO-CARTHAGE-DE-MO"/>
    <x v="0"/>
    <n v="0.255"/>
    <n v="178"/>
  </r>
  <r>
    <x v="68"/>
    <s v="Automotive"/>
    <s v="4601-MO-CARTHAGE-FL-MO"/>
    <x v="2"/>
    <n v="0.46400000000000002"/>
    <n v="151.30000000000001"/>
  </r>
  <r>
    <x v="68"/>
    <s v="Automotive"/>
    <s v="4601-MO-CARTHAGE-GA-MO"/>
    <x v="2"/>
    <n v="0.317"/>
    <n v="241.7"/>
  </r>
  <r>
    <x v="68"/>
    <s v="Automotive"/>
    <s v="4601-MO-CARTHAGE-IA-MO"/>
    <x v="0"/>
    <n v="0.255"/>
    <n v="178"/>
  </r>
  <r>
    <x v="68"/>
    <s v="Automotive"/>
    <s v="4601-MO-CARTHAGE-ID-MO"/>
    <x v="2"/>
    <n v="7.0000000000000007E-2"/>
    <n v="211"/>
  </r>
  <r>
    <x v="68"/>
    <s v="Automotive"/>
    <s v="4601-MO-CARTHAGE-IL-MO"/>
    <x v="2"/>
    <n v="0.56999999999999995"/>
    <n v="186.9"/>
  </r>
  <r>
    <x v="68"/>
    <s v="Automotive"/>
    <s v="4601-MO-CARTHAGE-IN-MO"/>
    <x v="1"/>
    <n v="0.64300000000000002"/>
    <n v="221.8"/>
  </r>
  <r>
    <x v="68"/>
    <s v="Automotive"/>
    <s v="4601-MO-CARTHAGE-KS-MO"/>
    <x v="2"/>
    <n v="0.434"/>
    <n v="101"/>
  </r>
  <r>
    <x v="68"/>
    <s v="Automotive"/>
    <s v="4601-MO-CARTHAGE-KY-MO"/>
    <x v="0"/>
    <n v="0.255"/>
    <n v="178"/>
  </r>
  <r>
    <x v="68"/>
    <s v="Automotive"/>
    <s v="4601-MO-CARTHAGE-LA-MO"/>
    <x v="0"/>
    <n v="0.255"/>
    <n v="178"/>
  </r>
  <r>
    <x v="68"/>
    <s v="Automotive"/>
    <s v="4601-MO-CARTHAGE-MA-MO"/>
    <x v="2"/>
    <n v="0.53700000000000003"/>
    <n v="211.9"/>
  </r>
  <r>
    <x v="68"/>
    <s v="Automotive"/>
    <s v="4601-MO-CARTHAGE-MB-MO"/>
    <x v="0"/>
    <n v="0.24"/>
    <n v="215"/>
  </r>
  <r>
    <x v="68"/>
    <s v="Automotive"/>
    <s v="4601-MO-CARTHAGE-MD-MO"/>
    <x v="2"/>
    <n v="0.48199999999999998"/>
    <n v="156.5"/>
  </r>
  <r>
    <x v="68"/>
    <s v="Automotive"/>
    <s v="4601-MO-CARTHAGE-ME-MO"/>
    <x v="0"/>
    <n v="0.255"/>
    <n v="178"/>
  </r>
  <r>
    <x v="68"/>
    <s v="Automotive"/>
    <s v="4601-MO-CARTHAGE-MI-MO"/>
    <x v="2"/>
    <n v="0.57799999999999996"/>
    <n v="146.69999999999999"/>
  </r>
  <r>
    <x v="68"/>
    <s v="Automotive"/>
    <s v="4601-MO-CARTHAGE-MN-MO"/>
    <x v="1"/>
    <n v="0.38"/>
    <n v="122.5"/>
  </r>
  <r>
    <x v="68"/>
    <s v="Automotive"/>
    <s v="4601-MO-CARTHAGE-MO-MO"/>
    <x v="1"/>
    <n v="0.66500000000000004"/>
    <n v="134.30000000000001"/>
  </r>
  <r>
    <x v="68"/>
    <s v="Automotive"/>
    <s v="4601-MO-CARTHAGE-MS-MO"/>
    <x v="1"/>
    <n v="0.67"/>
    <n v="121.8"/>
  </r>
  <r>
    <x v="68"/>
    <s v="Automotive"/>
    <s v="4601-MO-CARTHAGE-MT-MO"/>
    <x v="0"/>
    <n v="0.255"/>
    <n v="178"/>
  </r>
  <r>
    <x v="68"/>
    <s v="Automotive"/>
    <s v="4601-MO-CARTHAGE-NC-MO"/>
    <x v="0"/>
    <n v="0.255"/>
    <n v="178"/>
  </r>
  <r>
    <x v="68"/>
    <s v="Automotive"/>
    <s v="4601-MO-CARTHAGE-ND-MO"/>
    <x v="0"/>
    <n v="0.255"/>
    <n v="178"/>
  </r>
  <r>
    <x v="68"/>
    <s v="Automotive"/>
    <s v="4601-MO-CARTHAGE-NE-MO"/>
    <x v="0"/>
    <n v="0.255"/>
    <n v="178"/>
  </r>
  <r>
    <x v="68"/>
    <s v="Automotive"/>
    <s v="4601-MO-CARTHAGE-NH-MO"/>
    <x v="0"/>
    <n v="0.255"/>
    <n v="178"/>
  </r>
  <r>
    <x v="68"/>
    <s v="Automotive"/>
    <s v="4601-MO-CARTHAGE-NJ-MO"/>
    <x v="2"/>
    <n v="0.46500000000000002"/>
    <n v="174.8"/>
  </r>
  <r>
    <x v="68"/>
    <s v="Automotive"/>
    <s v="4601-MO-CARTHAGE-NM-MO"/>
    <x v="0"/>
    <n v="0.255"/>
    <n v="178"/>
  </r>
  <r>
    <x v="68"/>
    <s v="Automotive"/>
    <s v="4601-MO-CARTHAGE-NV-MO"/>
    <x v="0"/>
    <n v="0.255"/>
    <n v="178"/>
  </r>
  <r>
    <x v="68"/>
    <s v="Automotive"/>
    <s v="4601-MO-CARTHAGE-NY-MO"/>
    <x v="2"/>
    <n v="0.31"/>
    <n v="151.80000000000001"/>
  </r>
  <r>
    <x v="68"/>
    <s v="Automotive"/>
    <s v="4601-MO-CARTHAGE-OH-MO"/>
    <x v="0"/>
    <n v="0.255"/>
    <n v="178"/>
  </r>
  <r>
    <x v="68"/>
    <s v="Automotive"/>
    <s v="4601-MO-CARTHAGE-OK-MO"/>
    <x v="2"/>
    <n v="0.56499999999999995"/>
    <n v="133.6"/>
  </r>
  <r>
    <x v="68"/>
    <s v="Automotive"/>
    <s v="4601-MO-CARTHAGE-ON-MO"/>
    <x v="0"/>
    <n v="0.39"/>
    <n v="172"/>
  </r>
  <r>
    <x v="68"/>
    <s v="Automotive"/>
    <s v="4601-MO-CARTHAGE-OR-MO"/>
    <x v="0"/>
    <n v="0.255"/>
    <n v="178"/>
  </r>
  <r>
    <x v="68"/>
    <s v="Automotive"/>
    <s v="4601-MO-CARTHAGE-PA-MO"/>
    <x v="2"/>
    <n v="0.55800000000000005"/>
    <n v="192.3"/>
  </r>
  <r>
    <x v="68"/>
    <s v="Automotive"/>
    <s v="4601-MO-CARTHAGE-QC-MO"/>
    <x v="0"/>
    <n v="0.39"/>
    <n v="172"/>
  </r>
  <r>
    <x v="68"/>
    <s v="Automotive"/>
    <s v="4601-MO-CARTHAGE-RI-MO"/>
    <x v="0"/>
    <n v="0.255"/>
    <n v="178"/>
  </r>
  <r>
    <x v="68"/>
    <s v="Automotive"/>
    <s v="4601-MO-CARTHAGE-SC-MO"/>
    <x v="1"/>
    <n v="0.32300000000000001"/>
    <n v="107.5"/>
  </r>
  <r>
    <x v="68"/>
    <s v="Automotive"/>
    <s v="4601-MO-CARTHAGE-SD-MO"/>
    <x v="0"/>
    <n v="0.255"/>
    <n v="178"/>
  </r>
  <r>
    <x v="68"/>
    <s v="Automotive"/>
    <s v="4601-MO-CARTHAGE-SK-MO"/>
    <x v="0"/>
    <n v="0.24"/>
    <n v="215"/>
  </r>
  <r>
    <x v="68"/>
    <s v="Automotive"/>
    <s v="4601-MO-CARTHAGE-TN-MO"/>
    <x v="2"/>
    <n v="0.40699999999999997"/>
    <n v="141.30000000000001"/>
  </r>
  <r>
    <x v="68"/>
    <s v="Automotive"/>
    <s v="4601-MO-CARTHAGE-TX-MO"/>
    <x v="2"/>
    <n v="0.36"/>
    <n v="164.7"/>
  </r>
  <r>
    <x v="68"/>
    <s v="Automotive"/>
    <s v="4601-MO-CARTHAGE-UT-MO"/>
    <x v="0"/>
    <n v="0.255"/>
    <n v="178"/>
  </r>
  <r>
    <x v="68"/>
    <s v="Automotive"/>
    <s v="4601-MO-CARTHAGE-VA-MO"/>
    <x v="2"/>
    <n v="0.40100000000000002"/>
    <n v="245.4"/>
  </r>
  <r>
    <x v="68"/>
    <s v="Automotive"/>
    <s v="4601-MO-CARTHAGE-VT-MO"/>
    <x v="0"/>
    <n v="0.255"/>
    <n v="178"/>
  </r>
  <r>
    <x v="68"/>
    <s v="Automotive"/>
    <s v="4601-MO-CARTHAGE-WA-MO"/>
    <x v="2"/>
    <n v="0.433"/>
    <n v="164.8"/>
  </r>
  <r>
    <x v="68"/>
    <s v="Automotive"/>
    <s v="4601-MO-CARTHAGE-WI-MO"/>
    <x v="1"/>
    <n v="0.49399999999999999"/>
    <n v="250"/>
  </r>
  <r>
    <x v="68"/>
    <s v="Automotive"/>
    <s v="4601-MO-CARTHAGE-WV-MO"/>
    <x v="1"/>
    <n v="0.314"/>
    <n v="129"/>
  </r>
  <r>
    <x v="68"/>
    <s v="Automotive"/>
    <s v="4601-MO-CARTHAGE-WY-MO"/>
    <x v="0"/>
    <n v="0.255"/>
    <n v="178"/>
  </r>
  <r>
    <x v="68"/>
    <s v="Automotive"/>
    <s v="4601-MO-CARTHAGE-MO-AB"/>
    <x v="2"/>
    <n v="0.38400000000000001"/>
    <n v="278"/>
  </r>
  <r>
    <x v="68"/>
    <s v="Automotive"/>
    <s v="4601-MO-CARTHAGE-MO-AL"/>
    <x v="0"/>
    <n v="0.255"/>
    <n v="178"/>
  </r>
  <r>
    <x v="68"/>
    <s v="Automotive"/>
    <s v="4601-MO-CARTHAGE-MO-AR"/>
    <x v="2"/>
    <n v="0.39300000000000002"/>
    <n v="160.30000000000001"/>
  </r>
  <r>
    <x v="68"/>
    <s v="Automotive"/>
    <s v="4601-MO-CARTHAGE-MO-AZ"/>
    <x v="2"/>
    <n v="0.39800000000000002"/>
    <n v="171.5"/>
  </r>
  <r>
    <x v="68"/>
    <s v="Automotive"/>
    <s v="4601-MO-CARTHAGE-MO-BC"/>
    <x v="0"/>
    <n v="0.24"/>
    <n v="215"/>
  </r>
  <r>
    <x v="68"/>
    <s v="Automotive"/>
    <s v="4601-MO-CARTHAGE-MO-CA"/>
    <x v="2"/>
    <n v="0.53400000000000003"/>
    <n v="172.3"/>
  </r>
  <r>
    <x v="68"/>
    <s v="Automotive"/>
    <s v="4601-MO-CARTHAGE-MO-CO"/>
    <x v="1"/>
    <n v="0.621"/>
    <n v="300"/>
  </r>
  <r>
    <x v="68"/>
    <s v="Automotive"/>
    <s v="4601-MO-CARTHAGE-MO-CT"/>
    <x v="0"/>
    <n v="0.255"/>
    <n v="178"/>
  </r>
  <r>
    <x v="68"/>
    <s v="Automotive"/>
    <s v="4601-MO-CARTHAGE-MO-DC"/>
    <x v="0"/>
    <n v="0.255"/>
    <n v="178"/>
  </r>
  <r>
    <x v="68"/>
    <s v="Automotive"/>
    <s v="4601-MO-CARTHAGE-MO-DE"/>
    <x v="0"/>
    <n v="0.255"/>
    <n v="178"/>
  </r>
  <r>
    <x v="68"/>
    <s v="Automotive"/>
    <s v="4601-MO-CARTHAGE-MO-FL"/>
    <x v="0"/>
    <n v="0.255"/>
    <n v="178"/>
  </r>
  <r>
    <x v="68"/>
    <s v="Automotive"/>
    <s v="4601-MO-CARTHAGE-MO-GA"/>
    <x v="0"/>
    <n v="0.255"/>
    <n v="178"/>
  </r>
  <r>
    <x v="68"/>
    <s v="Automotive"/>
    <s v="4601-MO-CARTHAGE-MO-IA"/>
    <x v="2"/>
    <n v="0.34899999999999998"/>
    <n v="154.4"/>
  </r>
  <r>
    <x v="68"/>
    <s v="Automotive"/>
    <s v="4601-MO-CARTHAGE-MO-ID"/>
    <x v="0"/>
    <n v="0.21"/>
    <n v="200"/>
  </r>
  <r>
    <x v="68"/>
    <s v="Automotive"/>
    <s v="4601-MO-CARTHAGE-MO-IL"/>
    <x v="2"/>
    <n v="0.56799999999999995"/>
    <n v="183"/>
  </r>
  <r>
    <x v="68"/>
    <s v="Automotive"/>
    <s v="4601-MO-CARTHAGE-MO-IN"/>
    <x v="2"/>
    <n v="0.63900000000000001"/>
    <n v="245.5"/>
  </r>
  <r>
    <x v="68"/>
    <s v="Automotive"/>
    <s v="4601-MO-CARTHAGE-MO-KS"/>
    <x v="2"/>
    <n v="0.70199999999999996"/>
    <n v="180.5"/>
  </r>
  <r>
    <x v="68"/>
    <s v="Automotive"/>
    <s v="4601-MO-CARTHAGE-MO-KY"/>
    <x v="2"/>
    <n v="0.432"/>
    <n v="139.1"/>
  </r>
  <r>
    <x v="68"/>
    <s v="Automotive"/>
    <s v="4601-MO-CARTHAGE-MO-LA"/>
    <x v="1"/>
    <n v="0.36899999999999999"/>
    <n v="288.8"/>
  </r>
  <r>
    <x v="68"/>
    <s v="Automotive"/>
    <s v="4601-MO-CARTHAGE-MO-MA"/>
    <x v="2"/>
    <n v="0.64600000000000002"/>
    <n v="298.89999999999998"/>
  </r>
  <r>
    <x v="68"/>
    <s v="Automotive"/>
    <s v="4601-MO-CARTHAGE-MO-MB"/>
    <x v="0"/>
    <n v="0.24"/>
    <n v="215"/>
  </r>
  <r>
    <x v="68"/>
    <s v="Automotive"/>
    <s v="4601-MO-CARTHAGE-MO-MD"/>
    <x v="1"/>
    <n v="0.44600000000000001"/>
    <n v="155"/>
  </r>
  <r>
    <x v="68"/>
    <s v="Automotive"/>
    <s v="4601-MO-CARTHAGE-MO-ME"/>
    <x v="0"/>
    <n v="0.255"/>
    <n v="178"/>
  </r>
  <r>
    <x v="68"/>
    <s v="Automotive"/>
    <s v="4601-MO-CARTHAGE-MO-MI"/>
    <x v="1"/>
    <n v="0.51400000000000001"/>
    <n v="250"/>
  </r>
  <r>
    <x v="68"/>
    <s v="Automotive"/>
    <s v="4601-MO-CARTHAGE-MO-MN"/>
    <x v="2"/>
    <n v="0.59699999999999998"/>
    <n v="175.9"/>
  </r>
  <r>
    <x v="68"/>
    <s v="Automotive"/>
    <s v="4601-MO-CARTHAGE-MO-MO"/>
    <x v="1"/>
    <n v="0.66500000000000004"/>
    <n v="134.30000000000001"/>
  </r>
  <r>
    <x v="68"/>
    <s v="Automotive"/>
    <s v="4601-MO-CARTHAGE-MO-MS"/>
    <x v="1"/>
    <n v="0.33900000000000002"/>
    <n v="149.5"/>
  </r>
  <r>
    <x v="68"/>
    <s v="Automotive"/>
    <s v="4601-MO-CARTHAGE-MO-MT"/>
    <x v="0"/>
    <n v="0.21"/>
    <n v="200"/>
  </r>
  <r>
    <x v="68"/>
    <s v="Automotive"/>
    <s v="4601-MO-CARTHAGE-MO-NC"/>
    <x v="2"/>
    <n v="0.41"/>
    <n v="275.60000000000002"/>
  </r>
  <r>
    <x v="68"/>
    <s v="Automotive"/>
    <s v="4601-MO-CARTHAGE-MO-ND"/>
    <x v="1"/>
    <n v="0.51600000000000001"/>
    <n v="108"/>
  </r>
  <r>
    <x v="68"/>
    <s v="Automotive"/>
    <s v="4601-MO-CARTHAGE-MO-NE"/>
    <x v="2"/>
    <n v="0.51700000000000002"/>
    <n v="136.6"/>
  </r>
  <r>
    <x v="68"/>
    <s v="Automotive"/>
    <s v="4601-MO-CARTHAGE-MO-NH"/>
    <x v="1"/>
    <n v="0.32300000000000001"/>
    <n v="155"/>
  </r>
  <r>
    <x v="68"/>
    <s v="Automotive"/>
    <s v="4601-MO-CARTHAGE-MO-NJ"/>
    <x v="0"/>
    <n v="0.255"/>
    <n v="178"/>
  </r>
  <r>
    <x v="68"/>
    <s v="Automotive"/>
    <s v="4601-MO-CARTHAGE-MO-NM"/>
    <x v="1"/>
    <n v="0.249"/>
    <n v="155"/>
  </r>
  <r>
    <x v="68"/>
    <s v="Automotive"/>
    <s v="4601-MO-CARTHAGE-MO-NV"/>
    <x v="0"/>
    <n v="0.21"/>
    <n v="200"/>
  </r>
  <r>
    <x v="68"/>
    <s v="Automotive"/>
    <s v="4601-MO-CARTHAGE-MO-NY"/>
    <x v="1"/>
    <n v="0.52600000000000002"/>
    <n v="180.8"/>
  </r>
  <r>
    <x v="68"/>
    <s v="Automotive"/>
    <s v="4601-MO-CARTHAGE-MO-OH"/>
    <x v="1"/>
    <n v="0.54900000000000004"/>
    <n v="186"/>
  </r>
  <r>
    <x v="68"/>
    <s v="Automotive"/>
    <s v="4601-MO-CARTHAGE-MO-OK"/>
    <x v="1"/>
    <n v="0.47599999999999998"/>
    <n v="186"/>
  </r>
  <r>
    <x v="68"/>
    <s v="Automotive"/>
    <s v="4601-MO-CARTHAGE-MO-ON"/>
    <x v="0"/>
    <n v="0.39"/>
    <n v="172"/>
  </r>
  <r>
    <x v="68"/>
    <s v="Automotive"/>
    <s v="4601-MO-CARTHAGE-MO-OR"/>
    <x v="0"/>
    <n v="0.21"/>
    <n v="200"/>
  </r>
  <r>
    <x v="68"/>
    <s v="Automotive"/>
    <s v="4601-MO-CARTHAGE-MO-PA"/>
    <x v="2"/>
    <n v="0.64800000000000002"/>
    <n v="153.30000000000001"/>
  </r>
  <r>
    <x v="68"/>
    <s v="Automotive"/>
    <s v="4601-MO-CARTHAGE-MO-QC"/>
    <x v="0"/>
    <n v="0.39"/>
    <n v="172"/>
  </r>
  <r>
    <x v="68"/>
    <s v="Automotive"/>
    <s v="4601-MO-CARTHAGE-MO-RI"/>
    <x v="0"/>
    <n v="0.255"/>
    <n v="178"/>
  </r>
  <r>
    <x v="68"/>
    <s v="Automotive"/>
    <s v="4601-MO-CARTHAGE-MO-SC"/>
    <x v="1"/>
    <n v="0.436"/>
    <n v="266.3"/>
  </r>
  <r>
    <x v="68"/>
    <s v="Automotive"/>
    <s v="4601-MO-CARTHAGE-MO-SD"/>
    <x v="1"/>
    <n v="0.41599999999999998"/>
    <n v="122.5"/>
  </r>
  <r>
    <x v="68"/>
    <s v="Automotive"/>
    <s v="4601-MO-CARTHAGE-MO-SK"/>
    <x v="0"/>
    <n v="0.24"/>
    <n v="215"/>
  </r>
  <r>
    <x v="68"/>
    <s v="Automotive"/>
    <s v="4601-MO-CARTHAGE-MO-TN"/>
    <x v="2"/>
    <n v="0.628"/>
    <n v="140.1"/>
  </r>
  <r>
    <x v="68"/>
    <s v="Automotive"/>
    <s v="4601-MO-CARTHAGE-MO-TX"/>
    <x v="2"/>
    <n v="0.54600000000000004"/>
    <n v="205.9"/>
  </r>
  <r>
    <x v="68"/>
    <s v="Automotive"/>
    <s v="4601-MO-CARTHAGE-MO-UT"/>
    <x v="1"/>
    <n v="0.52100000000000002"/>
    <n v="155"/>
  </r>
  <r>
    <x v="68"/>
    <s v="Automotive"/>
    <s v="4601-MO-CARTHAGE-MO-VA"/>
    <x v="2"/>
    <n v="0.44400000000000001"/>
    <n v="152.80000000000001"/>
  </r>
  <r>
    <x v="68"/>
    <s v="Automotive"/>
    <s v="4601-MO-CARTHAGE-MO-VT"/>
    <x v="0"/>
    <n v="0.255"/>
    <n v="178"/>
  </r>
  <r>
    <x v="68"/>
    <s v="Automotive"/>
    <s v="4601-MO-CARTHAGE-MO-WA"/>
    <x v="2"/>
    <n v="0.32500000000000001"/>
    <n v="239.1"/>
  </r>
  <r>
    <x v="68"/>
    <s v="Automotive"/>
    <s v="4601-MO-CARTHAGE-MO-WI"/>
    <x v="1"/>
    <n v="0.60199999999999998"/>
    <n v="183"/>
  </r>
  <r>
    <x v="68"/>
    <s v="Automotive"/>
    <s v="4601-MO-CARTHAGE-MO-WV"/>
    <x v="0"/>
    <n v="0.255"/>
    <n v="178"/>
  </r>
  <r>
    <x v="68"/>
    <s v="Automotive"/>
    <s v="4601-MO-CARTHAGE-MO-WY"/>
    <x v="0"/>
    <n v="0.21"/>
    <n v="200"/>
  </r>
  <r>
    <x v="69"/>
    <s v="Home Furniture"/>
    <s v="5100-KY-LEITCHFIELD-AB-KY"/>
    <x v="3"/>
    <n v="0.373"/>
    <n v="400"/>
  </r>
  <r>
    <x v="69"/>
    <s v="Home Furniture"/>
    <s v="5100-KY-LEITCHFIELD-AL-KY"/>
    <x v="2"/>
    <n v="0.64600000000000002"/>
    <n v="130.4"/>
  </r>
  <r>
    <x v="69"/>
    <s v="Home Furniture"/>
    <s v="5100-KY-LEITCHFIELD-AR-KY"/>
    <x v="0"/>
    <n v="0.36"/>
    <n v="155"/>
  </r>
  <r>
    <x v="69"/>
    <s v="Home Furniture"/>
    <s v="5100-KY-LEITCHFIELD-AZ-KY"/>
    <x v="0"/>
    <n v="0.36"/>
    <n v="155"/>
  </r>
  <r>
    <x v="69"/>
    <s v="Home Furniture"/>
    <s v="5100-KY-LEITCHFIELD-BC-KY"/>
    <x v="3"/>
    <n v="0.373"/>
    <n v="400"/>
  </r>
  <r>
    <x v="69"/>
    <s v="Home Furniture"/>
    <s v="5100-KY-LEITCHFIELD-CA-KY"/>
    <x v="0"/>
    <n v="0.36"/>
    <n v="155"/>
  </r>
  <r>
    <x v="69"/>
    <s v="Home Furniture"/>
    <s v="5100-KY-LEITCHFIELD-CO-KY"/>
    <x v="0"/>
    <n v="0.36"/>
    <n v="155"/>
  </r>
  <r>
    <x v="69"/>
    <s v="Home Furniture"/>
    <s v="5100-KY-LEITCHFIELD-CT-KY"/>
    <x v="0"/>
    <n v="0.36"/>
    <n v="155"/>
  </r>
  <r>
    <x v="69"/>
    <s v="Home Furniture"/>
    <s v="5100-KY-LEITCHFIELD-DC-KY"/>
    <x v="0"/>
    <n v="0.36"/>
    <n v="155"/>
  </r>
  <r>
    <x v="69"/>
    <s v="Home Furniture"/>
    <s v="5100-KY-LEITCHFIELD-DE-KY"/>
    <x v="0"/>
    <n v="0.36"/>
    <n v="155"/>
  </r>
  <r>
    <x v="69"/>
    <s v="Home Furniture"/>
    <s v="5100-KY-LEITCHFIELD-FL-KY"/>
    <x v="2"/>
    <n v="0.59699999999999998"/>
    <n v="183"/>
  </r>
  <r>
    <x v="69"/>
    <s v="Home Furniture"/>
    <s v="5100-KY-LEITCHFIELD-GA-KY"/>
    <x v="2"/>
    <n v="0.45200000000000001"/>
    <n v="138.69999999999999"/>
  </r>
  <r>
    <x v="69"/>
    <s v="Home Furniture"/>
    <s v="5100-KY-LEITCHFIELD-IA-KY"/>
    <x v="3"/>
    <n v="0.47799999999999998"/>
    <n v="165"/>
  </r>
  <r>
    <x v="69"/>
    <s v="Home Furniture"/>
    <s v="5100-KY-LEITCHFIELD-ID-KY"/>
    <x v="1"/>
    <n v="0.16"/>
    <n v="269.5"/>
  </r>
  <r>
    <x v="69"/>
    <s v="Home Furniture"/>
    <s v="5100-KY-LEITCHFIELD-IL-KY"/>
    <x v="3"/>
    <n v="0.47799999999999998"/>
    <n v="165"/>
  </r>
  <r>
    <x v="69"/>
    <s v="Home Furniture"/>
    <s v="5100-KY-LEITCHFIELD-IN-KY"/>
    <x v="3"/>
    <n v="0.47799999999999998"/>
    <n v="165"/>
  </r>
  <r>
    <x v="69"/>
    <s v="Home Furniture"/>
    <s v="5100-KY-LEITCHFIELD-KS-KY"/>
    <x v="3"/>
    <n v="0.47799999999999998"/>
    <n v="165"/>
  </r>
  <r>
    <x v="69"/>
    <s v="Home Furniture"/>
    <s v="5100-KY-LEITCHFIELD-KY-KY"/>
    <x v="0"/>
    <n v="0.36"/>
    <n v="155"/>
  </r>
  <r>
    <x v="69"/>
    <s v="Home Furniture"/>
    <s v="5100-KY-LEITCHFIELD-LA-KY"/>
    <x v="2"/>
    <n v="0.47899999999999998"/>
    <n v="171.2"/>
  </r>
  <r>
    <x v="69"/>
    <s v="Home Furniture"/>
    <s v="5100-KY-LEITCHFIELD-MA-KY"/>
    <x v="0"/>
    <n v="0.36"/>
    <n v="155"/>
  </r>
  <r>
    <x v="69"/>
    <s v="Home Furniture"/>
    <s v="5100-KY-LEITCHFIELD-MB-KY"/>
    <x v="0"/>
    <n v="0.24"/>
    <n v="215"/>
  </r>
  <r>
    <x v="69"/>
    <s v="Home Furniture"/>
    <s v="5100-KY-LEITCHFIELD-MD-KY"/>
    <x v="2"/>
    <n v="0.55300000000000005"/>
    <n v="174.8"/>
  </r>
  <r>
    <x v="69"/>
    <s v="Home Furniture"/>
    <s v="5100-KY-LEITCHFIELD-ME-KY"/>
    <x v="0"/>
    <n v="0.36"/>
    <n v="155"/>
  </r>
  <r>
    <x v="69"/>
    <s v="Home Furniture"/>
    <s v="5100-KY-LEITCHFIELD-MI-KY"/>
    <x v="3"/>
    <n v="0.47799999999999998"/>
    <n v="165"/>
  </r>
  <r>
    <x v="69"/>
    <s v="Home Furniture"/>
    <s v="5100-KY-LEITCHFIELD-MN-KY"/>
    <x v="3"/>
    <n v="0.47799999999999998"/>
    <n v="165"/>
  </r>
  <r>
    <x v="69"/>
    <s v="Home Furniture"/>
    <s v="5100-KY-LEITCHFIELD-MO-KY"/>
    <x v="3"/>
    <n v="0.47799999999999998"/>
    <n v="165"/>
  </r>
  <r>
    <x v="69"/>
    <s v="Home Furniture"/>
    <s v="5100-KY-LEITCHFIELD-MS-KY"/>
    <x v="2"/>
    <n v="0.53600000000000003"/>
    <n v="119.6"/>
  </r>
  <r>
    <x v="69"/>
    <s v="Home Furniture"/>
    <s v="5100-KY-LEITCHFIELD-MT-KY"/>
    <x v="0"/>
    <n v="0.36"/>
    <n v="155"/>
  </r>
  <r>
    <x v="69"/>
    <s v="Home Furniture"/>
    <s v="5100-KY-LEITCHFIELD-NC-KY"/>
    <x v="2"/>
    <n v="0.44900000000000001"/>
    <n v="190.9"/>
  </r>
  <r>
    <x v="69"/>
    <s v="Home Furniture"/>
    <s v="5100-KY-LEITCHFIELD-ND-KY"/>
    <x v="0"/>
    <n v="0.36"/>
    <n v="155"/>
  </r>
  <r>
    <x v="69"/>
    <s v="Home Furniture"/>
    <s v="5100-KY-LEITCHFIELD-NE-KY"/>
    <x v="0"/>
    <n v="0.36"/>
    <n v="155"/>
  </r>
  <r>
    <x v="69"/>
    <s v="Home Furniture"/>
    <s v="5100-KY-LEITCHFIELD-NH-KY"/>
    <x v="0"/>
    <n v="0.36"/>
    <n v="155"/>
  </r>
  <r>
    <x v="69"/>
    <s v="Home Furniture"/>
    <s v="5100-KY-LEITCHFIELD-NJ-KY"/>
    <x v="0"/>
    <n v="0.36"/>
    <n v="155"/>
  </r>
  <r>
    <x v="69"/>
    <s v="Home Furniture"/>
    <s v="5100-KY-LEITCHFIELD-NM-KY"/>
    <x v="0"/>
    <n v="0.36"/>
    <n v="155"/>
  </r>
  <r>
    <x v="69"/>
    <s v="Home Furniture"/>
    <s v="5100-KY-LEITCHFIELD-NV-KY"/>
    <x v="0"/>
    <n v="0.36"/>
    <n v="155"/>
  </r>
  <r>
    <x v="69"/>
    <s v="Home Furniture"/>
    <s v="5100-KY-LEITCHFIELD-NY-KY"/>
    <x v="0"/>
    <n v="0.36"/>
    <n v="155"/>
  </r>
  <r>
    <x v="69"/>
    <s v="Home Furniture"/>
    <s v="5100-KY-LEITCHFIELD-OH-KY"/>
    <x v="3"/>
    <n v="0.47799999999999998"/>
    <n v="165"/>
  </r>
  <r>
    <x v="69"/>
    <s v="Home Furniture"/>
    <s v="5100-KY-LEITCHFIELD-OK-KY"/>
    <x v="0"/>
    <n v="0.36"/>
    <n v="155"/>
  </r>
  <r>
    <x v="69"/>
    <s v="Home Furniture"/>
    <s v="5100-KY-LEITCHFIELD-ON-KY"/>
    <x v="0"/>
    <n v="0.39"/>
    <n v="172"/>
  </r>
  <r>
    <x v="69"/>
    <s v="Home Furniture"/>
    <s v="5100-KY-LEITCHFIELD-OR-KY"/>
    <x v="0"/>
    <n v="0.36"/>
    <n v="155"/>
  </r>
  <r>
    <x v="69"/>
    <s v="Home Furniture"/>
    <s v="5100-KY-LEITCHFIELD-PA-KY"/>
    <x v="1"/>
    <n v="0.503"/>
    <n v="300"/>
  </r>
  <r>
    <x v="69"/>
    <s v="Home Furniture"/>
    <s v="5100-KY-LEITCHFIELD-QC-KY"/>
    <x v="0"/>
    <n v="0.39"/>
    <n v="172"/>
  </r>
  <r>
    <x v="69"/>
    <s v="Home Furniture"/>
    <s v="5100-KY-LEITCHFIELD-RI-KY"/>
    <x v="0"/>
    <n v="0.36"/>
    <n v="155"/>
  </r>
  <r>
    <x v="69"/>
    <s v="Home Furniture"/>
    <s v="5100-KY-LEITCHFIELD-SC-KY"/>
    <x v="2"/>
    <n v="0.52300000000000002"/>
    <n v="128.4"/>
  </r>
  <r>
    <x v="69"/>
    <s v="Home Furniture"/>
    <s v="5100-KY-LEITCHFIELD-SD-KY"/>
    <x v="3"/>
    <n v="0.47799999999999998"/>
    <n v="165"/>
  </r>
  <r>
    <x v="69"/>
    <s v="Home Furniture"/>
    <s v="5100-KY-LEITCHFIELD-SK-KY"/>
    <x v="3"/>
    <n v="0.373"/>
    <n v="400"/>
  </r>
  <r>
    <x v="69"/>
    <s v="Home Furniture"/>
    <s v="5100-KY-LEITCHFIELD-TN-KY"/>
    <x v="2"/>
    <n v="0.49"/>
    <n v="133.6"/>
  </r>
  <r>
    <x v="69"/>
    <s v="Home Furniture"/>
    <s v="5100-KY-LEITCHFIELD-TX-KY"/>
    <x v="0"/>
    <n v="0.36"/>
    <n v="155"/>
  </r>
  <r>
    <x v="69"/>
    <s v="Home Furniture"/>
    <s v="5100-KY-LEITCHFIELD-UT-KY"/>
    <x v="0"/>
    <n v="0.36"/>
    <n v="155"/>
  </r>
  <r>
    <x v="69"/>
    <s v="Home Furniture"/>
    <s v="5100-KY-LEITCHFIELD-VA-KY"/>
    <x v="0"/>
    <n v="0.36"/>
    <n v="155"/>
  </r>
  <r>
    <x v="69"/>
    <s v="Home Furniture"/>
    <s v="5100-KY-LEITCHFIELD-VT-KY"/>
    <x v="0"/>
    <n v="0.36"/>
    <n v="155"/>
  </r>
  <r>
    <x v="69"/>
    <s v="Home Furniture"/>
    <s v="5100-KY-LEITCHFIELD-WA-KY"/>
    <x v="0"/>
    <n v="0.36"/>
    <n v="155"/>
  </r>
  <r>
    <x v="69"/>
    <s v="Home Furniture"/>
    <s v="5100-KY-LEITCHFIELD-WI-KY"/>
    <x v="2"/>
    <n v="0.52700000000000002"/>
    <n v="140.80000000000001"/>
  </r>
  <r>
    <x v="69"/>
    <s v="Home Furniture"/>
    <s v="5100-KY-LEITCHFIELD-WV-KY"/>
    <x v="0"/>
    <n v="0.36"/>
    <n v="155"/>
  </r>
  <r>
    <x v="69"/>
    <s v="Home Furniture"/>
    <s v="5100-KY-LEITCHFIELD-WY-KY"/>
    <x v="0"/>
    <n v="0.36"/>
    <n v="155"/>
  </r>
  <r>
    <x v="69"/>
    <s v="Home Furniture"/>
    <s v="5100-KY-LEITCHFIELD-KY-AB"/>
    <x v="3"/>
    <n v="0.373"/>
    <n v="400"/>
  </r>
  <r>
    <x v="69"/>
    <s v="Home Furniture"/>
    <s v="5100-KY-LEITCHFIELD-KY-AL"/>
    <x v="2"/>
    <n v="0.61399999999999999"/>
    <n v="143.4"/>
  </r>
  <r>
    <x v="69"/>
    <s v="Home Furniture"/>
    <s v="5100-KY-LEITCHFIELD-KY-AR"/>
    <x v="0"/>
    <n v="0.36"/>
    <n v="155"/>
  </r>
  <r>
    <x v="69"/>
    <s v="Home Furniture"/>
    <s v="5100-KY-LEITCHFIELD-KY-AZ"/>
    <x v="0"/>
    <n v="0.36"/>
    <n v="155"/>
  </r>
  <r>
    <x v="69"/>
    <s v="Home Furniture"/>
    <s v="5100-KY-LEITCHFIELD-KY-BC"/>
    <x v="3"/>
    <n v="0.373"/>
    <n v="400"/>
  </r>
  <r>
    <x v="69"/>
    <s v="Home Furniture"/>
    <s v="5100-KY-LEITCHFIELD-KY-CA"/>
    <x v="0"/>
    <n v="0.36"/>
    <n v="155"/>
  </r>
  <r>
    <x v="69"/>
    <s v="Home Furniture"/>
    <s v="5100-KY-LEITCHFIELD-KY-CO"/>
    <x v="2"/>
    <n v="0.40799999999999997"/>
    <n v="174.3"/>
  </r>
  <r>
    <x v="69"/>
    <s v="Home Furniture"/>
    <s v="5100-KY-LEITCHFIELD-KY-CT"/>
    <x v="1"/>
    <n v="0.42899999999999999"/>
    <n v="152.30000000000001"/>
  </r>
  <r>
    <x v="69"/>
    <s v="Home Furniture"/>
    <s v="5100-KY-LEITCHFIELD-KY-DC"/>
    <x v="0"/>
    <n v="0.36"/>
    <n v="155"/>
  </r>
  <r>
    <x v="69"/>
    <s v="Home Furniture"/>
    <s v="5100-KY-LEITCHFIELD-KY-DE"/>
    <x v="0"/>
    <n v="0.36"/>
    <n v="155"/>
  </r>
  <r>
    <x v="69"/>
    <s v="Home Furniture"/>
    <s v="5100-KY-LEITCHFIELD-KY-FL"/>
    <x v="2"/>
    <n v="0.443"/>
    <n v="214.7"/>
  </r>
  <r>
    <x v="69"/>
    <s v="Home Furniture"/>
    <s v="5100-KY-LEITCHFIELD-KY-GA"/>
    <x v="2"/>
    <n v="0.53200000000000003"/>
    <n v="168"/>
  </r>
  <r>
    <x v="69"/>
    <s v="Home Furniture"/>
    <s v="5100-KY-LEITCHFIELD-KY-IA"/>
    <x v="2"/>
    <n v="0.59199999999999997"/>
    <n v="137.30000000000001"/>
  </r>
  <r>
    <x v="69"/>
    <s v="Home Furniture"/>
    <s v="5100-KY-LEITCHFIELD-KY-ID"/>
    <x v="0"/>
    <n v="0.36"/>
    <n v="155"/>
  </r>
  <r>
    <x v="69"/>
    <s v="Home Furniture"/>
    <s v="5100-KY-LEITCHFIELD-KY-IL"/>
    <x v="3"/>
    <n v="0.47799999999999998"/>
    <n v="165"/>
  </r>
  <r>
    <x v="69"/>
    <s v="Home Furniture"/>
    <s v="5100-KY-LEITCHFIELD-KY-IN"/>
    <x v="3"/>
    <n v="0.47799999999999998"/>
    <n v="165"/>
  </r>
  <r>
    <x v="69"/>
    <s v="Home Furniture"/>
    <s v="5100-KY-LEITCHFIELD-KY-KS"/>
    <x v="3"/>
    <n v="0.47799999999999998"/>
    <n v="165"/>
  </r>
  <r>
    <x v="69"/>
    <s v="Home Furniture"/>
    <s v="5100-KY-LEITCHFIELD-KY-KY"/>
    <x v="0"/>
    <n v="0.36"/>
    <n v="155"/>
  </r>
  <r>
    <x v="69"/>
    <s v="Home Furniture"/>
    <s v="5100-KY-LEITCHFIELD-KY-LA"/>
    <x v="2"/>
    <n v="0.45500000000000002"/>
    <n v="170.9"/>
  </r>
  <r>
    <x v="69"/>
    <s v="Home Furniture"/>
    <s v="5100-KY-LEITCHFIELD-KY-MA"/>
    <x v="1"/>
    <n v="0.69899999999999995"/>
    <n v="208.5"/>
  </r>
  <r>
    <x v="69"/>
    <s v="Home Furniture"/>
    <s v="5100-KY-LEITCHFIELD-KY-MB"/>
    <x v="3"/>
    <n v="0.373"/>
    <n v="400"/>
  </r>
  <r>
    <x v="69"/>
    <s v="Home Furniture"/>
    <s v="5100-KY-LEITCHFIELD-KY-MD"/>
    <x v="0"/>
    <n v="0.36"/>
    <n v="155"/>
  </r>
  <r>
    <x v="69"/>
    <s v="Home Furniture"/>
    <s v="5100-KY-LEITCHFIELD-KY-ME"/>
    <x v="0"/>
    <n v="0.36"/>
    <n v="155"/>
  </r>
  <r>
    <x v="69"/>
    <s v="Home Furniture"/>
    <s v="5100-KY-LEITCHFIELD-KY-MI"/>
    <x v="3"/>
    <n v="0.47799999999999998"/>
    <n v="165"/>
  </r>
  <r>
    <x v="69"/>
    <s v="Home Furniture"/>
    <s v="5100-KY-LEITCHFIELD-KY-MN"/>
    <x v="3"/>
    <n v="0.47799999999999998"/>
    <n v="165"/>
  </r>
  <r>
    <x v="69"/>
    <s v="Home Furniture"/>
    <s v="5100-KY-LEITCHFIELD-KY-MO"/>
    <x v="3"/>
    <n v="0.47799999999999998"/>
    <n v="165"/>
  </r>
  <r>
    <x v="69"/>
    <s v="Home Furniture"/>
    <s v="5100-KY-LEITCHFIELD-KY-MS"/>
    <x v="2"/>
    <n v="0.374"/>
    <n v="104"/>
  </r>
  <r>
    <x v="69"/>
    <s v="Home Furniture"/>
    <s v="5100-KY-LEITCHFIELD-KY-MT"/>
    <x v="0"/>
    <n v="0.36"/>
    <n v="155"/>
  </r>
  <r>
    <x v="69"/>
    <s v="Home Furniture"/>
    <s v="5100-KY-LEITCHFIELD-KY-NC"/>
    <x v="0"/>
    <n v="0.36"/>
    <n v="155"/>
  </r>
  <r>
    <x v="69"/>
    <s v="Home Furniture"/>
    <s v="5100-KY-LEITCHFIELD-KY-ND"/>
    <x v="0"/>
    <n v="0.36"/>
    <n v="155"/>
  </r>
  <r>
    <x v="69"/>
    <s v="Home Furniture"/>
    <s v="5100-KY-LEITCHFIELD-KY-NE"/>
    <x v="3"/>
    <n v="0.47799999999999998"/>
    <n v="165"/>
  </r>
  <r>
    <x v="69"/>
    <s v="Home Furniture"/>
    <s v="5100-KY-LEITCHFIELD-KY-NH"/>
    <x v="0"/>
    <n v="0.36"/>
    <n v="155"/>
  </r>
  <r>
    <x v="69"/>
    <s v="Home Furniture"/>
    <s v="5100-KY-LEITCHFIELD-KY-NJ"/>
    <x v="1"/>
    <n v="0.46899999999999997"/>
    <n v="250"/>
  </r>
  <r>
    <x v="69"/>
    <s v="Home Furniture"/>
    <s v="5100-KY-LEITCHFIELD-KY-NM"/>
    <x v="0"/>
    <n v="0.36"/>
    <n v="155"/>
  </r>
  <r>
    <x v="69"/>
    <s v="Home Furniture"/>
    <s v="5100-KY-LEITCHFIELD-KY-NV"/>
    <x v="1"/>
    <n v="0.54800000000000004"/>
    <n v="180.8"/>
  </r>
  <r>
    <x v="69"/>
    <s v="Home Furniture"/>
    <s v="5100-KY-LEITCHFIELD-KY-NY"/>
    <x v="2"/>
    <n v="0.84099999999999997"/>
    <n v="327.60000000000002"/>
  </r>
  <r>
    <x v="69"/>
    <s v="Home Furniture"/>
    <s v="5100-KY-LEITCHFIELD-KY-OH"/>
    <x v="3"/>
    <n v="0.47799999999999998"/>
    <n v="165"/>
  </r>
  <r>
    <x v="69"/>
    <s v="Home Furniture"/>
    <s v="5100-KY-LEITCHFIELD-KY-OK"/>
    <x v="0"/>
    <n v="0.36"/>
    <n v="155"/>
  </r>
  <r>
    <x v="69"/>
    <s v="Home Furniture"/>
    <s v="5100-KY-LEITCHFIELD-KY-ON"/>
    <x v="0"/>
    <n v="0.39"/>
    <n v="172"/>
  </r>
  <r>
    <x v="69"/>
    <s v="Home Furniture"/>
    <s v="5100-KY-LEITCHFIELD-KY-OR"/>
    <x v="0"/>
    <n v="0.36"/>
    <n v="155"/>
  </r>
  <r>
    <x v="69"/>
    <s v="Home Furniture"/>
    <s v="5100-KY-LEITCHFIELD-KY-PA"/>
    <x v="0"/>
    <n v="0.36"/>
    <n v="155"/>
  </r>
  <r>
    <x v="69"/>
    <s v="Home Furniture"/>
    <s v="5100-KY-LEITCHFIELD-KY-QC"/>
    <x v="0"/>
    <n v="0.39"/>
    <n v="172"/>
  </r>
  <r>
    <x v="69"/>
    <s v="Home Furniture"/>
    <s v="5100-KY-LEITCHFIELD-KY-RI"/>
    <x v="0"/>
    <n v="0.36"/>
    <n v="155"/>
  </r>
  <r>
    <x v="69"/>
    <s v="Home Furniture"/>
    <s v="5100-KY-LEITCHFIELD-KY-SC"/>
    <x v="2"/>
    <n v="0.54200000000000004"/>
    <n v="176.5"/>
  </r>
  <r>
    <x v="69"/>
    <s v="Home Furniture"/>
    <s v="5100-KY-LEITCHFIELD-KY-SD"/>
    <x v="2"/>
    <n v="0.5"/>
    <n v="165"/>
  </r>
  <r>
    <x v="69"/>
    <s v="Home Furniture"/>
    <s v="5100-KY-LEITCHFIELD-KY-SK"/>
    <x v="3"/>
    <n v="0.373"/>
    <n v="400"/>
  </r>
  <r>
    <x v="69"/>
    <s v="Home Furniture"/>
    <s v="5100-KY-LEITCHFIELD-KY-TN"/>
    <x v="0"/>
    <n v="0.36"/>
    <n v="155"/>
  </r>
  <r>
    <x v="69"/>
    <s v="Home Furniture"/>
    <s v="5100-KY-LEITCHFIELD-KY-TX"/>
    <x v="0"/>
    <n v="0.36"/>
    <n v="155"/>
  </r>
  <r>
    <x v="69"/>
    <s v="Home Furniture"/>
    <s v="5100-KY-LEITCHFIELD-KY-UT"/>
    <x v="0"/>
    <n v="0.36"/>
    <n v="155"/>
  </r>
  <r>
    <x v="69"/>
    <s v="Home Furniture"/>
    <s v="5100-KY-LEITCHFIELD-KY-VA"/>
    <x v="0"/>
    <n v="0.36"/>
    <n v="155"/>
  </r>
  <r>
    <x v="69"/>
    <s v="Home Furniture"/>
    <s v="5100-KY-LEITCHFIELD-KY-VT"/>
    <x v="0"/>
    <n v="0.36"/>
    <n v="155"/>
  </r>
  <r>
    <x v="69"/>
    <s v="Home Furniture"/>
    <s v="5100-KY-LEITCHFIELD-KY-WA"/>
    <x v="0"/>
    <n v="0.36"/>
    <n v="155"/>
  </r>
  <r>
    <x v="69"/>
    <s v="Home Furniture"/>
    <s v="5100-KY-LEITCHFIELD-KY-WI"/>
    <x v="2"/>
    <n v="0.56000000000000005"/>
    <n v="161"/>
  </r>
  <r>
    <x v="69"/>
    <s v="Home Furniture"/>
    <s v="5100-KY-LEITCHFIELD-KY-WV"/>
    <x v="0"/>
    <n v="0.36"/>
    <n v="155"/>
  </r>
  <r>
    <x v="69"/>
    <s v="Home Furniture"/>
    <s v="5100-KY-LEITCHFIELD-KY-WY"/>
    <x v="0"/>
    <n v="0.36"/>
    <n v="155"/>
  </r>
  <r>
    <x v="70"/>
    <s v="Home Furniture"/>
    <s v="5801-IN-KENDALLVILLE-AB-IN"/>
    <x v="3"/>
    <n v="0.373"/>
    <n v="400"/>
  </r>
  <r>
    <x v="70"/>
    <s v="Home Furniture"/>
    <s v="5801-IN-KENDALLVILLE-AL-IN"/>
    <x v="2"/>
    <n v="0.36"/>
    <n v="199.7"/>
  </r>
  <r>
    <x v="70"/>
    <s v="Home Furniture"/>
    <s v="5801-IN-KENDALLVILLE-AR-IN"/>
    <x v="2"/>
    <n v="0.434"/>
    <n v="129.80000000000001"/>
  </r>
  <r>
    <x v="70"/>
    <s v="Home Furniture"/>
    <s v="5801-IN-KENDALLVILLE-AZ-IN"/>
    <x v="0"/>
    <n v="0.255"/>
    <n v="178"/>
  </r>
  <r>
    <x v="70"/>
    <s v="Home Furniture"/>
    <s v="5801-IN-KENDALLVILLE-BC-IN"/>
    <x v="3"/>
    <n v="0.373"/>
    <n v="400"/>
  </r>
  <r>
    <x v="70"/>
    <s v="Home Furniture"/>
    <s v="5801-IN-KENDALLVILLE-CA-IN"/>
    <x v="2"/>
    <n v="0.46"/>
    <n v="165.5"/>
  </r>
  <r>
    <x v="70"/>
    <s v="Home Furniture"/>
    <s v="5801-IN-KENDALLVILLE-CO-IN"/>
    <x v="1"/>
    <n v="0.75800000000000001"/>
    <n v="155"/>
  </r>
  <r>
    <x v="70"/>
    <s v="Home Furniture"/>
    <s v="5801-IN-KENDALLVILLE-CT-IN"/>
    <x v="0"/>
    <n v="0.255"/>
    <n v="178"/>
  </r>
  <r>
    <x v="70"/>
    <s v="Home Furniture"/>
    <s v="5801-IN-KENDALLVILLE-DC-IN"/>
    <x v="0"/>
    <n v="0.255"/>
    <n v="178"/>
  </r>
  <r>
    <x v="70"/>
    <s v="Home Furniture"/>
    <s v="5801-IN-KENDALLVILLE-DE-IN"/>
    <x v="0"/>
    <n v="0.255"/>
    <n v="178"/>
  </r>
  <r>
    <x v="70"/>
    <s v="Home Furniture"/>
    <s v="5801-IN-KENDALLVILLE-FL-IN"/>
    <x v="1"/>
    <n v="0.70599999999999996"/>
    <n v="155"/>
  </r>
  <r>
    <x v="70"/>
    <s v="Home Furniture"/>
    <s v="5801-IN-KENDALLVILLE-GA-IN"/>
    <x v="1"/>
    <n v="0.47399999999999998"/>
    <n v="122.5"/>
  </r>
  <r>
    <x v="70"/>
    <s v="Home Furniture"/>
    <s v="5801-IN-KENDALLVILLE-IA-IN"/>
    <x v="1"/>
    <n v="0.56000000000000005"/>
    <n v="122.5"/>
  </r>
  <r>
    <x v="70"/>
    <s v="Home Furniture"/>
    <s v="5801-IN-KENDALLVILLE-ID-IN"/>
    <x v="2"/>
    <n v="7.0000000000000007E-2"/>
    <n v="211"/>
  </r>
  <r>
    <x v="70"/>
    <s v="Home Furniture"/>
    <s v="5801-IN-KENDALLVILLE-IL-IN"/>
    <x v="3"/>
    <n v="0.47799999999999998"/>
    <n v="165"/>
  </r>
  <r>
    <x v="70"/>
    <s v="Home Furniture"/>
    <s v="5801-IN-KENDALLVILLE-IN-IN"/>
    <x v="3"/>
    <n v="0.47799999999999998"/>
    <n v="165"/>
  </r>
  <r>
    <x v="70"/>
    <s v="Home Furniture"/>
    <s v="5801-IN-KENDALLVILLE-KS-IN"/>
    <x v="3"/>
    <n v="0.47799999999999998"/>
    <n v="165"/>
  </r>
  <r>
    <x v="70"/>
    <s v="Home Furniture"/>
    <s v="5801-IN-KENDALLVILLE-KY-IN"/>
    <x v="2"/>
    <n v="0.33300000000000002"/>
    <n v="138.5"/>
  </r>
  <r>
    <x v="70"/>
    <s v="Home Furniture"/>
    <s v="5801-IN-KENDALLVILLE-LA-IN"/>
    <x v="0"/>
    <n v="0.255"/>
    <n v="178"/>
  </r>
  <r>
    <x v="70"/>
    <s v="Home Furniture"/>
    <s v="5801-IN-KENDALLVILLE-MA-IN"/>
    <x v="0"/>
    <n v="0.255"/>
    <n v="178"/>
  </r>
  <r>
    <x v="70"/>
    <s v="Home Furniture"/>
    <s v="5801-IN-KENDALLVILLE-MB-IN"/>
    <x v="3"/>
    <n v="0.373"/>
    <n v="400"/>
  </r>
  <r>
    <x v="70"/>
    <s v="Home Furniture"/>
    <s v="5801-IN-KENDALLVILLE-MD-IN"/>
    <x v="2"/>
    <n v="0.48099999999999998"/>
    <n v="222.8"/>
  </r>
  <r>
    <x v="70"/>
    <s v="Home Furniture"/>
    <s v="5801-IN-KENDALLVILLE-ME-IN"/>
    <x v="0"/>
    <n v="0.255"/>
    <n v="178"/>
  </r>
  <r>
    <x v="70"/>
    <s v="Home Furniture"/>
    <s v="5801-IN-KENDALLVILLE-MI-IN"/>
    <x v="2"/>
    <n v="0.33100000000000002"/>
    <n v="153"/>
  </r>
  <r>
    <x v="70"/>
    <s v="Home Furniture"/>
    <s v="5801-IN-KENDALLVILLE-MN-IN"/>
    <x v="3"/>
    <n v="0.47799999999999998"/>
    <n v="165"/>
  </r>
  <r>
    <x v="70"/>
    <s v="Home Furniture"/>
    <s v="5801-IN-KENDALLVILLE-MO-IN"/>
    <x v="2"/>
    <n v="0.63900000000000001"/>
    <n v="245.5"/>
  </r>
  <r>
    <x v="70"/>
    <s v="Home Furniture"/>
    <s v="5801-IN-KENDALLVILLE-MS-IN"/>
    <x v="2"/>
    <n v="0.52300000000000002"/>
    <n v="133.6"/>
  </r>
  <r>
    <x v="70"/>
    <s v="Home Furniture"/>
    <s v="5801-IN-KENDALLVILLE-MT-IN"/>
    <x v="0"/>
    <n v="0.255"/>
    <n v="178"/>
  </r>
  <r>
    <x v="70"/>
    <s v="Home Furniture"/>
    <s v="5801-IN-KENDALLVILLE-NC-IN"/>
    <x v="2"/>
    <n v="0.39"/>
    <n v="176.8"/>
  </r>
  <r>
    <x v="70"/>
    <s v="Home Furniture"/>
    <s v="5801-IN-KENDALLVILLE-ND-IN"/>
    <x v="0"/>
    <n v="0.255"/>
    <n v="178"/>
  </r>
  <r>
    <x v="70"/>
    <s v="Home Furniture"/>
    <s v="5801-IN-KENDALLVILLE-NE-IN"/>
    <x v="0"/>
    <n v="0.255"/>
    <n v="178"/>
  </r>
  <r>
    <x v="70"/>
    <s v="Home Furniture"/>
    <s v="5801-IN-KENDALLVILLE-NH-IN"/>
    <x v="0"/>
    <n v="0.255"/>
    <n v="178"/>
  </r>
  <r>
    <x v="70"/>
    <s v="Home Furniture"/>
    <s v="5801-IN-KENDALLVILLE-NJ-IN"/>
    <x v="1"/>
    <n v="0.44700000000000001"/>
    <n v="129"/>
  </r>
  <r>
    <x v="70"/>
    <s v="Home Furniture"/>
    <s v="5801-IN-KENDALLVILLE-NM-IN"/>
    <x v="0"/>
    <n v="0.255"/>
    <n v="178"/>
  </r>
  <r>
    <x v="70"/>
    <s v="Home Furniture"/>
    <s v="5801-IN-KENDALLVILLE-NV-IN"/>
    <x v="0"/>
    <n v="0.255"/>
    <n v="178"/>
  </r>
  <r>
    <x v="70"/>
    <s v="Home Furniture"/>
    <s v="5801-IN-KENDALLVILLE-NY-IN"/>
    <x v="0"/>
    <n v="0.255"/>
    <n v="178"/>
  </r>
  <r>
    <x v="70"/>
    <s v="Home Furniture"/>
    <s v="5801-IN-KENDALLVILLE-OH-IN"/>
    <x v="3"/>
    <n v="0.47799999999999998"/>
    <n v="165"/>
  </r>
  <r>
    <x v="70"/>
    <s v="Home Furniture"/>
    <s v="5801-IN-KENDALLVILLE-OK-IN"/>
    <x v="2"/>
    <n v="0.52900000000000003"/>
    <n v="158.80000000000001"/>
  </r>
  <r>
    <x v="70"/>
    <s v="Home Furniture"/>
    <s v="5801-IN-KENDALLVILLE-ON-IN"/>
    <x v="2"/>
    <n v="0.79600000000000004"/>
    <n v="112.6"/>
  </r>
  <r>
    <x v="70"/>
    <s v="Home Furniture"/>
    <s v="5801-IN-KENDALLVILLE-OR-IN"/>
    <x v="0"/>
    <n v="0.255"/>
    <n v="178"/>
  </r>
  <r>
    <x v="70"/>
    <s v="Home Furniture"/>
    <s v="5801-IN-KENDALLVILLE-PA-IN"/>
    <x v="2"/>
    <n v="0.51200000000000001"/>
    <n v="227.3"/>
  </r>
  <r>
    <x v="70"/>
    <s v="Home Furniture"/>
    <s v="5801-IN-KENDALLVILLE-QC-IN"/>
    <x v="0"/>
    <n v="0.39"/>
    <n v="172"/>
  </r>
  <r>
    <x v="70"/>
    <s v="Home Furniture"/>
    <s v="5801-IN-KENDALLVILLE-RI-IN"/>
    <x v="0"/>
    <n v="0.255"/>
    <n v="178"/>
  </r>
  <r>
    <x v="70"/>
    <s v="Home Furniture"/>
    <s v="5801-IN-KENDALLVILLE-SC-IN"/>
    <x v="0"/>
    <n v="0.255"/>
    <n v="178"/>
  </r>
  <r>
    <x v="70"/>
    <s v="Home Furniture"/>
    <s v="5801-IN-KENDALLVILLE-SD-IN"/>
    <x v="3"/>
    <n v="0.47799999999999998"/>
    <n v="165"/>
  </r>
  <r>
    <x v="70"/>
    <s v="Home Furniture"/>
    <s v="5801-IN-KENDALLVILLE-SK-IN"/>
    <x v="3"/>
    <n v="0.373"/>
    <n v="400"/>
  </r>
  <r>
    <x v="70"/>
    <s v="Home Furniture"/>
    <s v="5801-IN-KENDALLVILLE-TN-IN"/>
    <x v="3"/>
    <n v="0.47799999999999998"/>
    <n v="165"/>
  </r>
  <r>
    <x v="70"/>
    <s v="Home Furniture"/>
    <s v="5801-IN-KENDALLVILLE-TX-IN"/>
    <x v="1"/>
    <n v="0.38300000000000001"/>
    <n v="250.5"/>
  </r>
  <r>
    <x v="70"/>
    <s v="Home Furniture"/>
    <s v="5801-IN-KENDALLVILLE-UT-IN"/>
    <x v="0"/>
    <n v="0.255"/>
    <n v="178"/>
  </r>
  <r>
    <x v="70"/>
    <s v="Home Furniture"/>
    <s v="5801-IN-KENDALLVILLE-VA-IN"/>
    <x v="0"/>
    <n v="0.255"/>
    <n v="178"/>
  </r>
  <r>
    <x v="70"/>
    <s v="Home Furniture"/>
    <s v="5801-IN-KENDALLVILLE-VT-IN"/>
    <x v="0"/>
    <n v="0.255"/>
    <n v="178"/>
  </r>
  <r>
    <x v="70"/>
    <s v="Home Furniture"/>
    <s v="5801-IN-KENDALLVILLE-WA-IN"/>
    <x v="0"/>
    <n v="0.255"/>
    <n v="178"/>
  </r>
  <r>
    <x v="70"/>
    <s v="Home Furniture"/>
    <s v="5801-IN-KENDALLVILLE-WI-IN"/>
    <x v="3"/>
    <n v="0.47799999999999998"/>
    <n v="165"/>
  </r>
  <r>
    <x v="70"/>
    <s v="Home Furniture"/>
    <s v="5801-IN-KENDALLVILLE-WV-IN"/>
    <x v="0"/>
    <n v="0.255"/>
    <n v="178"/>
  </r>
  <r>
    <x v="70"/>
    <s v="Home Furniture"/>
    <s v="5801-IN-KENDALLVILLE-WY-IN"/>
    <x v="0"/>
    <n v="0.255"/>
    <n v="178"/>
  </r>
  <r>
    <x v="70"/>
    <s v="Home Furniture"/>
    <s v="5801-IN-KENDALLVILLE-IN-AB"/>
    <x v="3"/>
    <n v="0.373"/>
    <n v="400"/>
  </r>
  <r>
    <x v="70"/>
    <s v="Home Furniture"/>
    <s v="5801-IN-KENDALLVILLE-IN-AL"/>
    <x v="0"/>
    <n v="0.255"/>
    <n v="178"/>
  </r>
  <r>
    <x v="70"/>
    <s v="Home Furniture"/>
    <s v="5801-IN-KENDALLVILLE-IN-AR"/>
    <x v="0"/>
    <n v="0.255"/>
    <n v="178"/>
  </r>
  <r>
    <x v="70"/>
    <s v="Home Furniture"/>
    <s v="5801-IN-KENDALLVILLE-IN-AZ"/>
    <x v="0"/>
    <n v="0.21"/>
    <n v="200"/>
  </r>
  <r>
    <x v="70"/>
    <s v="Home Furniture"/>
    <s v="5801-IN-KENDALLVILLE-IN-BC"/>
    <x v="3"/>
    <n v="0.373"/>
    <n v="400"/>
  </r>
  <r>
    <x v="70"/>
    <s v="Home Furniture"/>
    <s v="5801-IN-KENDALLVILLE-IN-CA"/>
    <x v="1"/>
    <n v="0.39500000000000002"/>
    <n v="150.5"/>
  </r>
  <r>
    <x v="70"/>
    <s v="Home Furniture"/>
    <s v="5801-IN-KENDALLVILLE-IN-CO"/>
    <x v="0"/>
    <n v="0.21"/>
    <n v="200"/>
  </r>
  <r>
    <x v="70"/>
    <s v="Home Furniture"/>
    <s v="5801-IN-KENDALLVILLE-IN-CT"/>
    <x v="1"/>
    <n v="0.51200000000000001"/>
    <n v="129"/>
  </r>
  <r>
    <x v="70"/>
    <s v="Home Furniture"/>
    <s v="5801-IN-KENDALLVILLE-IN-DC"/>
    <x v="0"/>
    <n v="0.255"/>
    <n v="178"/>
  </r>
  <r>
    <x v="70"/>
    <s v="Home Furniture"/>
    <s v="5801-IN-KENDALLVILLE-IN-DE"/>
    <x v="0"/>
    <n v="0.255"/>
    <n v="178"/>
  </r>
  <r>
    <x v="70"/>
    <s v="Home Furniture"/>
    <s v="5801-IN-KENDALLVILLE-IN-FL"/>
    <x v="0"/>
    <n v="0.255"/>
    <n v="178"/>
  </r>
  <r>
    <x v="70"/>
    <s v="Home Furniture"/>
    <s v="5801-IN-KENDALLVILLE-IN-GA"/>
    <x v="0"/>
    <n v="0.255"/>
    <n v="178"/>
  </r>
  <r>
    <x v="70"/>
    <s v="Home Furniture"/>
    <s v="5801-IN-KENDALLVILLE-IN-IA"/>
    <x v="3"/>
    <n v="0.47799999999999998"/>
    <n v="165"/>
  </r>
  <r>
    <x v="70"/>
    <s v="Home Furniture"/>
    <s v="5801-IN-KENDALLVILLE-IN-ID"/>
    <x v="0"/>
    <n v="0.21"/>
    <n v="200"/>
  </r>
  <r>
    <x v="70"/>
    <s v="Home Furniture"/>
    <s v="5801-IN-KENDALLVILLE-IN-IL"/>
    <x v="3"/>
    <n v="0.47799999999999998"/>
    <n v="165"/>
  </r>
  <r>
    <x v="70"/>
    <s v="Home Furniture"/>
    <s v="5801-IN-KENDALLVILLE-IN-IN"/>
    <x v="3"/>
    <n v="0.47799999999999998"/>
    <n v="165"/>
  </r>
  <r>
    <x v="70"/>
    <s v="Home Furniture"/>
    <s v="5801-IN-KENDALLVILLE-IN-KS"/>
    <x v="3"/>
    <n v="0.47799999999999998"/>
    <n v="165"/>
  </r>
  <r>
    <x v="70"/>
    <s v="Home Furniture"/>
    <s v="5801-IN-KENDALLVILLE-IN-KY"/>
    <x v="3"/>
    <n v="0.47799999999999998"/>
    <n v="165"/>
  </r>
  <r>
    <x v="70"/>
    <s v="Home Furniture"/>
    <s v="5801-IN-KENDALLVILLE-IN-LA"/>
    <x v="0"/>
    <n v="0.255"/>
    <n v="178"/>
  </r>
  <r>
    <x v="70"/>
    <s v="Home Furniture"/>
    <s v="5801-IN-KENDALLVILLE-IN-MA"/>
    <x v="2"/>
    <n v="0.40300000000000002"/>
    <n v="134.9"/>
  </r>
  <r>
    <x v="70"/>
    <s v="Home Furniture"/>
    <s v="5801-IN-KENDALLVILLE-IN-MB"/>
    <x v="3"/>
    <n v="0.373"/>
    <n v="400"/>
  </r>
  <r>
    <x v="70"/>
    <s v="Home Furniture"/>
    <s v="5801-IN-KENDALLVILLE-IN-MD"/>
    <x v="1"/>
    <n v="0.152"/>
    <n v="122.5"/>
  </r>
  <r>
    <x v="70"/>
    <s v="Home Furniture"/>
    <s v="5801-IN-KENDALLVILLE-IN-ME"/>
    <x v="0"/>
    <n v="0.255"/>
    <n v="178"/>
  </r>
  <r>
    <x v="70"/>
    <s v="Home Furniture"/>
    <s v="5801-IN-KENDALLVILLE-IN-MI"/>
    <x v="3"/>
    <n v="0.47799999999999998"/>
    <n v="165"/>
  </r>
  <r>
    <x v="70"/>
    <s v="Home Furniture"/>
    <s v="5801-IN-KENDALLVILLE-IN-MN"/>
    <x v="2"/>
    <n v="0.65400000000000003"/>
    <n v="162.6"/>
  </r>
  <r>
    <x v="70"/>
    <s v="Home Furniture"/>
    <s v="5801-IN-KENDALLVILLE-IN-MO"/>
    <x v="3"/>
    <n v="0.47799999999999998"/>
    <n v="165"/>
  </r>
  <r>
    <x v="70"/>
    <s v="Home Furniture"/>
    <s v="5801-IN-KENDALLVILLE-IN-MS"/>
    <x v="0"/>
    <n v="0.255"/>
    <n v="178"/>
  </r>
  <r>
    <x v="70"/>
    <s v="Home Furniture"/>
    <s v="5801-IN-KENDALLVILLE-IN-MT"/>
    <x v="0"/>
    <n v="0.21"/>
    <n v="200"/>
  </r>
  <r>
    <x v="70"/>
    <s v="Home Furniture"/>
    <s v="5801-IN-KENDALLVILLE-IN-NC"/>
    <x v="1"/>
    <n v="0.439"/>
    <n v="233.3"/>
  </r>
  <r>
    <x v="70"/>
    <s v="Home Furniture"/>
    <s v="5801-IN-KENDALLVILLE-IN-ND"/>
    <x v="0"/>
    <n v="0.255"/>
    <n v="178"/>
  </r>
  <r>
    <x v="70"/>
    <s v="Home Furniture"/>
    <s v="5801-IN-KENDALLVILLE-IN-NE"/>
    <x v="3"/>
    <n v="0.47799999999999998"/>
    <n v="165"/>
  </r>
  <r>
    <x v="70"/>
    <s v="Home Furniture"/>
    <s v="5801-IN-KENDALLVILLE-IN-NH"/>
    <x v="0"/>
    <n v="0.255"/>
    <n v="178"/>
  </r>
  <r>
    <x v="70"/>
    <s v="Home Furniture"/>
    <s v="5801-IN-KENDALLVILLE-IN-NJ"/>
    <x v="1"/>
    <n v="0.40200000000000002"/>
    <n v="129"/>
  </r>
  <r>
    <x v="70"/>
    <s v="Home Furniture"/>
    <s v="5801-IN-KENDALLVILLE-IN-NM"/>
    <x v="0"/>
    <n v="0.21"/>
    <n v="200"/>
  </r>
  <r>
    <x v="70"/>
    <s v="Home Furniture"/>
    <s v="5801-IN-KENDALLVILLE-IN-NV"/>
    <x v="0"/>
    <n v="0.21"/>
    <n v="200"/>
  </r>
  <r>
    <x v="70"/>
    <s v="Home Furniture"/>
    <s v="5801-IN-KENDALLVILLE-IN-NY"/>
    <x v="2"/>
    <n v="0.373"/>
    <n v="144.80000000000001"/>
  </r>
  <r>
    <x v="70"/>
    <s v="Home Furniture"/>
    <s v="5801-IN-KENDALLVILLE-IN-OH"/>
    <x v="3"/>
    <n v="0.47799999999999998"/>
    <n v="165"/>
  </r>
  <r>
    <x v="70"/>
    <s v="Home Furniture"/>
    <s v="5801-IN-KENDALLVILLE-IN-OK"/>
    <x v="2"/>
    <n v="0.52600000000000002"/>
    <n v="194"/>
  </r>
  <r>
    <x v="70"/>
    <s v="Home Furniture"/>
    <s v="5801-IN-KENDALLVILLE-IN-ON"/>
    <x v="2"/>
    <n v="0.55300000000000005"/>
    <n v="244.8"/>
  </r>
  <r>
    <x v="70"/>
    <s v="Home Furniture"/>
    <s v="5801-IN-KENDALLVILLE-IN-OR"/>
    <x v="0"/>
    <n v="0.21"/>
    <n v="200"/>
  </r>
  <r>
    <x v="70"/>
    <s v="Home Furniture"/>
    <s v="5801-IN-KENDALLVILLE-IN-PA"/>
    <x v="3"/>
    <n v="0.47799999999999998"/>
    <n v="165"/>
  </r>
  <r>
    <x v="70"/>
    <s v="Home Furniture"/>
    <s v="5801-IN-KENDALLVILLE-IN-QC"/>
    <x v="0"/>
    <n v="0.39"/>
    <n v="172"/>
  </r>
  <r>
    <x v="70"/>
    <s v="Home Furniture"/>
    <s v="5801-IN-KENDALLVILLE-IN-RI"/>
    <x v="0"/>
    <n v="0.255"/>
    <n v="178"/>
  </r>
  <r>
    <x v="70"/>
    <s v="Home Furniture"/>
    <s v="5801-IN-KENDALLVILLE-IN-SC"/>
    <x v="0"/>
    <n v="0.255"/>
    <n v="178"/>
  </r>
  <r>
    <x v="70"/>
    <s v="Home Furniture"/>
    <s v="5801-IN-KENDALLVILLE-IN-SD"/>
    <x v="0"/>
    <n v="0.255"/>
    <n v="178"/>
  </r>
  <r>
    <x v="70"/>
    <s v="Home Furniture"/>
    <s v="5801-IN-KENDALLVILLE-IN-SK"/>
    <x v="3"/>
    <n v="0.373"/>
    <n v="400"/>
  </r>
  <r>
    <x v="70"/>
    <s v="Home Furniture"/>
    <s v="5801-IN-KENDALLVILLE-IN-TN"/>
    <x v="3"/>
    <n v="0.47799999999999998"/>
    <n v="165"/>
  </r>
  <r>
    <x v="70"/>
    <s v="Home Furniture"/>
    <s v="5801-IN-KENDALLVILLE-IN-TX"/>
    <x v="1"/>
    <n v="0.42699999999999999"/>
    <n v="342.5"/>
  </r>
  <r>
    <x v="70"/>
    <s v="Home Furniture"/>
    <s v="5801-IN-KENDALLVILLE-IN-UT"/>
    <x v="0"/>
    <n v="0.21"/>
    <n v="200"/>
  </r>
  <r>
    <x v="70"/>
    <s v="Home Furniture"/>
    <s v="5801-IN-KENDALLVILLE-IN-VA"/>
    <x v="0"/>
    <n v="0.255"/>
    <n v="178"/>
  </r>
  <r>
    <x v="70"/>
    <s v="Home Furniture"/>
    <s v="5801-IN-KENDALLVILLE-IN-VT"/>
    <x v="0"/>
    <n v="0.255"/>
    <n v="178"/>
  </r>
  <r>
    <x v="70"/>
    <s v="Home Furniture"/>
    <s v="5801-IN-KENDALLVILLE-IN-WA"/>
    <x v="0"/>
    <n v="0.21"/>
    <n v="200"/>
  </r>
  <r>
    <x v="70"/>
    <s v="Home Furniture"/>
    <s v="5801-IN-KENDALLVILLE-IN-WI"/>
    <x v="2"/>
    <n v="0.54400000000000004"/>
    <n v="139.4"/>
  </r>
  <r>
    <x v="70"/>
    <s v="Home Furniture"/>
    <s v="5801-IN-KENDALLVILLE-IN-WV"/>
    <x v="3"/>
    <n v="0.47799999999999998"/>
    <n v="165"/>
  </r>
  <r>
    <x v="70"/>
    <s v="Home Furniture"/>
    <s v="5801-IN-KENDALLVILLE-IN-WY"/>
    <x v="0"/>
    <n v="0.21"/>
    <n v="200"/>
  </r>
  <r>
    <x v="71"/>
    <s v="Automotive"/>
    <s v="5901-ON-LONDON-AL-ON"/>
    <x v="0"/>
    <n v="0.39"/>
    <n v="172"/>
  </r>
  <r>
    <x v="71"/>
    <s v="Automotive"/>
    <s v="5901-ON-LONDON-AR-ON"/>
    <x v="0"/>
    <n v="0.39"/>
    <n v="172"/>
  </r>
  <r>
    <x v="71"/>
    <s v="Automotive"/>
    <s v="5901-ON-LONDON-AZ-ON"/>
    <x v="0"/>
    <n v="0.39"/>
    <n v="172"/>
  </r>
  <r>
    <x v="71"/>
    <s v="Automotive"/>
    <s v="5901-ON-LONDON-CA-ON"/>
    <x v="0"/>
    <n v="0.39"/>
    <n v="172"/>
  </r>
  <r>
    <x v="71"/>
    <s v="Automotive"/>
    <s v="5901-ON-LONDON-CO-ON"/>
    <x v="0"/>
    <n v="0.39"/>
    <n v="172"/>
  </r>
  <r>
    <x v="71"/>
    <s v="Automotive"/>
    <s v="5901-ON-LONDON-CT-ON"/>
    <x v="0"/>
    <n v="0.39"/>
    <n v="172"/>
  </r>
  <r>
    <x v="71"/>
    <s v="Automotive"/>
    <s v="5901-ON-LONDON-DC-ON"/>
    <x v="0"/>
    <n v="0.39"/>
    <n v="172"/>
  </r>
  <r>
    <x v="71"/>
    <s v="Automotive"/>
    <s v="5901-ON-LONDON-DE-ON"/>
    <x v="0"/>
    <n v="0.39"/>
    <n v="172"/>
  </r>
  <r>
    <x v="71"/>
    <s v="Automotive"/>
    <s v="5901-ON-LONDON-FL-ON"/>
    <x v="0"/>
    <n v="0.39"/>
    <n v="172"/>
  </r>
  <r>
    <x v="71"/>
    <s v="Automotive"/>
    <s v="5901-ON-LONDON-GA-ON"/>
    <x v="0"/>
    <n v="0.39"/>
    <n v="172"/>
  </r>
  <r>
    <x v="71"/>
    <s v="Automotive"/>
    <s v="5901-ON-LONDON-IA-ON"/>
    <x v="0"/>
    <n v="0.39"/>
    <n v="172"/>
  </r>
  <r>
    <x v="71"/>
    <s v="Automotive"/>
    <s v="5901-ON-LONDON-ID-ON"/>
    <x v="0"/>
    <n v="0.39"/>
    <n v="172"/>
  </r>
  <r>
    <x v="71"/>
    <s v="Automotive"/>
    <s v="5901-ON-LONDON-IL-ON"/>
    <x v="2"/>
    <n v="0.69899999999999995"/>
    <n v="133.69999999999999"/>
  </r>
  <r>
    <x v="71"/>
    <s v="Automotive"/>
    <s v="5901-ON-LONDON-IN-ON"/>
    <x v="2"/>
    <n v="0.55300000000000005"/>
    <n v="244.8"/>
  </r>
  <r>
    <x v="71"/>
    <s v="Automotive"/>
    <s v="5901-ON-LONDON-KS-ON"/>
    <x v="0"/>
    <n v="0.39"/>
    <n v="172"/>
  </r>
  <r>
    <x v="71"/>
    <s v="Automotive"/>
    <s v="5901-ON-LONDON-KY-ON"/>
    <x v="0"/>
    <n v="0.39"/>
    <n v="172"/>
  </r>
  <r>
    <x v="71"/>
    <s v="Automotive"/>
    <s v="5901-ON-LONDON-LA-ON"/>
    <x v="0"/>
    <n v="0.39"/>
    <n v="172"/>
  </r>
  <r>
    <x v="71"/>
    <s v="Automotive"/>
    <s v="5901-ON-LONDON-MA-ON"/>
    <x v="0"/>
    <n v="0.39"/>
    <n v="172"/>
  </r>
  <r>
    <x v="71"/>
    <s v="Automotive"/>
    <s v="5901-ON-LONDON-MD-ON"/>
    <x v="0"/>
    <n v="0.39"/>
    <n v="172"/>
  </r>
  <r>
    <x v="71"/>
    <s v="Automotive"/>
    <s v="5901-ON-LONDON-ME-ON"/>
    <x v="0"/>
    <n v="0.39"/>
    <n v="172"/>
  </r>
  <r>
    <x v="71"/>
    <s v="Automotive"/>
    <s v="5901-ON-LONDON-MI-ON"/>
    <x v="2"/>
    <n v="0.52400000000000002"/>
    <n v="121.2"/>
  </r>
  <r>
    <x v="71"/>
    <s v="Automotive"/>
    <s v="5901-ON-LONDON-MN-ON"/>
    <x v="0"/>
    <n v="0.39"/>
    <n v="172"/>
  </r>
  <r>
    <x v="71"/>
    <s v="Automotive"/>
    <s v="5901-ON-LONDON-MO-ON"/>
    <x v="0"/>
    <n v="0.39"/>
    <n v="172"/>
  </r>
  <r>
    <x v="71"/>
    <s v="Automotive"/>
    <s v="5901-ON-LONDON-MS-ON"/>
    <x v="0"/>
    <n v="0.39"/>
    <n v="172"/>
  </r>
  <r>
    <x v="71"/>
    <s v="Automotive"/>
    <s v="5901-ON-LONDON-MT-ON"/>
    <x v="0"/>
    <n v="0.39"/>
    <n v="172"/>
  </r>
  <r>
    <x v="71"/>
    <s v="Automotive"/>
    <s v="5901-ON-LONDON-NC-ON"/>
    <x v="2"/>
    <n v="0.67700000000000005"/>
    <n v="190.4"/>
  </r>
  <r>
    <x v="71"/>
    <s v="Automotive"/>
    <s v="5901-ON-LONDON-ND-ON"/>
    <x v="0"/>
    <n v="0.39"/>
    <n v="172"/>
  </r>
  <r>
    <x v="71"/>
    <s v="Automotive"/>
    <s v="5901-ON-LONDON-NE-ON"/>
    <x v="0"/>
    <n v="0.39"/>
    <n v="172"/>
  </r>
  <r>
    <x v="71"/>
    <s v="Automotive"/>
    <s v="5901-ON-LONDON-NH-ON"/>
    <x v="0"/>
    <n v="0.39"/>
    <n v="172"/>
  </r>
  <r>
    <x v="71"/>
    <s v="Automotive"/>
    <s v="5901-ON-LONDON-NJ-ON"/>
    <x v="0"/>
    <n v="0.39"/>
    <n v="172"/>
  </r>
  <r>
    <x v="71"/>
    <s v="Automotive"/>
    <s v="5901-ON-LONDON-NM-ON"/>
    <x v="0"/>
    <n v="0.39"/>
    <n v="172"/>
  </r>
  <r>
    <x v="71"/>
    <s v="Automotive"/>
    <s v="5901-ON-LONDON-NV-ON"/>
    <x v="0"/>
    <n v="0.39"/>
    <n v="172"/>
  </r>
  <r>
    <x v="71"/>
    <s v="Automotive"/>
    <s v="5901-ON-LONDON-NY-ON"/>
    <x v="0"/>
    <n v="0.39"/>
    <n v="172"/>
  </r>
  <r>
    <x v="71"/>
    <s v="Automotive"/>
    <s v="5901-ON-LONDON-OH-ON"/>
    <x v="0"/>
    <n v="0.39"/>
    <n v="172"/>
  </r>
  <r>
    <x v="71"/>
    <s v="Automotive"/>
    <s v="5901-ON-LONDON-OK-ON"/>
    <x v="0"/>
    <n v="0.39"/>
    <n v="172"/>
  </r>
  <r>
    <x v="71"/>
    <s v="Automotive"/>
    <s v="5901-ON-LONDON-OR-ON"/>
    <x v="0"/>
    <n v="0.39"/>
    <n v="172"/>
  </r>
  <r>
    <x v="71"/>
    <s v="Automotive"/>
    <s v="5901-ON-LONDON-PA-ON"/>
    <x v="2"/>
    <n v="0.753"/>
    <n v="123"/>
  </r>
  <r>
    <x v="71"/>
    <s v="Automotive"/>
    <s v="5901-ON-LONDON-RI-ON"/>
    <x v="0"/>
    <n v="0.39"/>
    <n v="172"/>
  </r>
  <r>
    <x v="71"/>
    <s v="Automotive"/>
    <s v="5901-ON-LONDON-SC-ON"/>
    <x v="0"/>
    <n v="0.39"/>
    <n v="172"/>
  </r>
  <r>
    <x v="71"/>
    <s v="Automotive"/>
    <s v="5901-ON-LONDON-SD-ON"/>
    <x v="0"/>
    <n v="0.39"/>
    <n v="172"/>
  </r>
  <r>
    <x v="71"/>
    <s v="Automotive"/>
    <s v="5901-ON-LONDON-TN-ON"/>
    <x v="0"/>
    <n v="0.39"/>
    <n v="172"/>
  </r>
  <r>
    <x v="71"/>
    <s v="Automotive"/>
    <s v="5901-ON-LONDON-TX-ON"/>
    <x v="0"/>
    <n v="0.39"/>
    <n v="172"/>
  </r>
  <r>
    <x v="71"/>
    <s v="Automotive"/>
    <s v="5901-ON-LONDON-UT-ON"/>
    <x v="0"/>
    <n v="0.39"/>
    <n v="172"/>
  </r>
  <r>
    <x v="71"/>
    <s v="Automotive"/>
    <s v="5901-ON-LONDON-VA-ON"/>
    <x v="0"/>
    <n v="0.39"/>
    <n v="172"/>
  </r>
  <r>
    <x v="71"/>
    <s v="Automotive"/>
    <s v="5901-ON-LONDON-VT-ON"/>
    <x v="0"/>
    <n v="0.39"/>
    <n v="172"/>
  </r>
  <r>
    <x v="71"/>
    <s v="Automotive"/>
    <s v="5901-ON-LONDON-WA-ON"/>
    <x v="0"/>
    <n v="0.39"/>
    <n v="172"/>
  </r>
  <r>
    <x v="71"/>
    <s v="Automotive"/>
    <s v="5901-ON-LONDON-WI-ON"/>
    <x v="0"/>
    <n v="0.39"/>
    <n v="172"/>
  </r>
  <r>
    <x v="71"/>
    <s v="Automotive"/>
    <s v="5901-ON-LONDON-WV-ON"/>
    <x v="0"/>
    <n v="0.39"/>
    <n v="172"/>
  </r>
  <r>
    <x v="71"/>
    <s v="Automotive"/>
    <s v="5901-ON-LONDON-WY-ON"/>
    <x v="0"/>
    <n v="0.39"/>
    <n v="172"/>
  </r>
  <r>
    <x v="71"/>
    <s v="Automotive"/>
    <s v="5901-ON-LONDON-ON-AL"/>
    <x v="0"/>
    <n v="0.39"/>
    <n v="172"/>
  </r>
  <r>
    <x v="71"/>
    <s v="Automotive"/>
    <s v="5901-ON-LONDON-ON-AR"/>
    <x v="0"/>
    <n v="0.39"/>
    <n v="172"/>
  </r>
  <r>
    <x v="71"/>
    <s v="Automotive"/>
    <s v="5901-ON-LONDON-ON-AZ"/>
    <x v="0"/>
    <n v="0.39"/>
    <n v="172"/>
  </r>
  <r>
    <x v="71"/>
    <s v="Automotive"/>
    <s v="5901-ON-LONDON-ON-CA"/>
    <x v="2"/>
    <n v="0.434"/>
    <n v="148.30000000000001"/>
  </r>
  <r>
    <x v="71"/>
    <s v="Automotive"/>
    <s v="5901-ON-LONDON-ON-CO"/>
    <x v="0"/>
    <n v="0.39"/>
    <n v="172"/>
  </r>
  <r>
    <x v="71"/>
    <s v="Automotive"/>
    <s v="5901-ON-LONDON-ON-CT"/>
    <x v="0"/>
    <n v="0.39"/>
    <n v="172"/>
  </r>
  <r>
    <x v="71"/>
    <s v="Automotive"/>
    <s v="5901-ON-LONDON-ON-DC"/>
    <x v="0"/>
    <n v="0.39"/>
    <n v="172"/>
  </r>
  <r>
    <x v="71"/>
    <s v="Automotive"/>
    <s v="5901-ON-LONDON-ON-DE"/>
    <x v="0"/>
    <n v="0.39"/>
    <n v="172"/>
  </r>
  <r>
    <x v="71"/>
    <s v="Automotive"/>
    <s v="5901-ON-LONDON-ON-FL"/>
    <x v="0"/>
    <n v="0.39"/>
    <n v="172"/>
  </r>
  <r>
    <x v="71"/>
    <s v="Automotive"/>
    <s v="5901-ON-LONDON-ON-GA"/>
    <x v="0"/>
    <n v="0.39"/>
    <n v="172"/>
  </r>
  <r>
    <x v="71"/>
    <s v="Automotive"/>
    <s v="5901-ON-LONDON-ON-IA"/>
    <x v="0"/>
    <n v="0.39"/>
    <n v="172"/>
  </r>
  <r>
    <x v="71"/>
    <s v="Automotive"/>
    <s v="5901-ON-LONDON-ON-ID"/>
    <x v="0"/>
    <n v="0.39"/>
    <n v="172"/>
  </r>
  <r>
    <x v="71"/>
    <s v="Automotive"/>
    <s v="5901-ON-LONDON-ON-IL"/>
    <x v="2"/>
    <n v="0.48599999999999999"/>
    <n v="148.80000000000001"/>
  </r>
  <r>
    <x v="71"/>
    <s v="Automotive"/>
    <s v="5901-ON-LONDON-ON-IN"/>
    <x v="2"/>
    <n v="0.79600000000000004"/>
    <n v="112.6"/>
  </r>
  <r>
    <x v="71"/>
    <s v="Automotive"/>
    <s v="5901-ON-LONDON-ON-KS"/>
    <x v="0"/>
    <n v="0.39"/>
    <n v="172"/>
  </r>
  <r>
    <x v="71"/>
    <s v="Automotive"/>
    <s v="5901-ON-LONDON-ON-KY"/>
    <x v="2"/>
    <n v="0.44400000000000001"/>
    <n v="213.1"/>
  </r>
  <r>
    <x v="71"/>
    <s v="Automotive"/>
    <s v="5901-ON-LONDON-ON-LA"/>
    <x v="0"/>
    <n v="0.39"/>
    <n v="172"/>
  </r>
  <r>
    <x v="71"/>
    <s v="Automotive"/>
    <s v="5901-ON-LONDON-ON-MA"/>
    <x v="0"/>
    <n v="0.39"/>
    <n v="172"/>
  </r>
  <r>
    <x v="71"/>
    <s v="Automotive"/>
    <s v="5901-ON-LONDON-ON-MD"/>
    <x v="0"/>
    <n v="0.39"/>
    <n v="172"/>
  </r>
  <r>
    <x v="71"/>
    <s v="Automotive"/>
    <s v="5901-ON-LONDON-ON-ME"/>
    <x v="0"/>
    <n v="0.39"/>
    <n v="172"/>
  </r>
  <r>
    <x v="71"/>
    <s v="Automotive"/>
    <s v="5901-ON-LONDON-ON-MI"/>
    <x v="0"/>
    <n v="0.39"/>
    <n v="172"/>
  </r>
  <r>
    <x v="71"/>
    <s v="Automotive"/>
    <s v="5901-ON-LONDON-ON-MN"/>
    <x v="0"/>
    <n v="0.39"/>
    <n v="172"/>
  </r>
  <r>
    <x v="71"/>
    <s v="Automotive"/>
    <s v="5901-ON-LONDON-ON-MO"/>
    <x v="0"/>
    <n v="0.39"/>
    <n v="172"/>
  </r>
  <r>
    <x v="71"/>
    <s v="Automotive"/>
    <s v="5901-ON-LONDON-ON-MS"/>
    <x v="0"/>
    <n v="0.39"/>
    <n v="172"/>
  </r>
  <r>
    <x v="71"/>
    <s v="Automotive"/>
    <s v="5901-ON-LONDON-ON-MT"/>
    <x v="0"/>
    <n v="0.39"/>
    <n v="172"/>
  </r>
  <r>
    <x v="71"/>
    <s v="Automotive"/>
    <s v="5901-ON-LONDON-ON-NC"/>
    <x v="2"/>
    <n v="0.45600000000000002"/>
    <n v="235.8"/>
  </r>
  <r>
    <x v="71"/>
    <s v="Automotive"/>
    <s v="5901-ON-LONDON-ON-ND"/>
    <x v="0"/>
    <n v="0.39"/>
    <n v="172"/>
  </r>
  <r>
    <x v="71"/>
    <s v="Automotive"/>
    <s v="5901-ON-LONDON-ON-NE"/>
    <x v="0"/>
    <n v="0.39"/>
    <n v="172"/>
  </r>
  <r>
    <x v="71"/>
    <s v="Automotive"/>
    <s v="5901-ON-LONDON-ON-NH"/>
    <x v="0"/>
    <n v="0.39"/>
    <n v="172"/>
  </r>
  <r>
    <x v="71"/>
    <s v="Automotive"/>
    <s v="5901-ON-LONDON-ON-NJ"/>
    <x v="0"/>
    <n v="0.39"/>
    <n v="172"/>
  </r>
  <r>
    <x v="71"/>
    <s v="Automotive"/>
    <s v="5901-ON-LONDON-ON-NM"/>
    <x v="0"/>
    <n v="0.39"/>
    <n v="172"/>
  </r>
  <r>
    <x v="71"/>
    <s v="Automotive"/>
    <s v="5901-ON-LONDON-ON-NV"/>
    <x v="0"/>
    <n v="0.39"/>
    <n v="172"/>
  </r>
  <r>
    <x v="71"/>
    <s v="Automotive"/>
    <s v="5901-ON-LONDON-ON-NY"/>
    <x v="0"/>
    <n v="0.39"/>
    <n v="172"/>
  </r>
  <r>
    <x v="71"/>
    <s v="Automotive"/>
    <s v="5901-ON-LONDON-ON-OH"/>
    <x v="2"/>
    <n v="0.59499999999999997"/>
    <n v="185.9"/>
  </r>
  <r>
    <x v="71"/>
    <s v="Automotive"/>
    <s v="5901-ON-LONDON-ON-OK"/>
    <x v="0"/>
    <n v="0.39"/>
    <n v="172"/>
  </r>
  <r>
    <x v="71"/>
    <s v="Automotive"/>
    <s v="5901-ON-LONDON-ON-OR"/>
    <x v="0"/>
    <n v="0.39"/>
    <n v="172"/>
  </r>
  <r>
    <x v="71"/>
    <s v="Automotive"/>
    <s v="5901-ON-LONDON-ON-PA"/>
    <x v="0"/>
    <n v="0.39"/>
    <n v="172"/>
  </r>
  <r>
    <x v="71"/>
    <s v="Automotive"/>
    <s v="5901-ON-LONDON-ON-RI"/>
    <x v="0"/>
    <n v="0.39"/>
    <n v="172"/>
  </r>
  <r>
    <x v="71"/>
    <s v="Automotive"/>
    <s v="5901-ON-LONDON-ON-SC"/>
    <x v="0"/>
    <n v="0.39"/>
    <n v="172"/>
  </r>
  <r>
    <x v="71"/>
    <s v="Automotive"/>
    <s v="5901-ON-LONDON-ON-SD"/>
    <x v="0"/>
    <n v="0.39"/>
    <n v="172"/>
  </r>
  <r>
    <x v="71"/>
    <s v="Automotive"/>
    <s v="5901-ON-LONDON-ON-TN"/>
    <x v="0"/>
    <n v="0.39"/>
    <n v="172"/>
  </r>
  <r>
    <x v="71"/>
    <s v="Automotive"/>
    <s v="5901-ON-LONDON-ON-TX"/>
    <x v="2"/>
    <n v="0.45200000000000001"/>
    <n v="263.10000000000002"/>
  </r>
  <r>
    <x v="71"/>
    <s v="Automotive"/>
    <s v="5901-ON-LONDON-ON-UT"/>
    <x v="0"/>
    <n v="0.39"/>
    <n v="172"/>
  </r>
  <r>
    <x v="71"/>
    <s v="Automotive"/>
    <s v="5901-ON-LONDON-ON-VA"/>
    <x v="0"/>
    <n v="0.39"/>
    <n v="172"/>
  </r>
  <r>
    <x v="71"/>
    <s v="Automotive"/>
    <s v="5901-ON-LONDON-ON-VT"/>
    <x v="0"/>
    <n v="0.39"/>
    <n v="172"/>
  </r>
  <r>
    <x v="71"/>
    <s v="Automotive"/>
    <s v="5901-ON-LONDON-ON-WA"/>
    <x v="0"/>
    <n v="0.39"/>
    <n v="172"/>
  </r>
  <r>
    <x v="71"/>
    <s v="Automotive"/>
    <s v="5901-ON-LONDON-ON-WI"/>
    <x v="0"/>
    <n v="0.39"/>
    <n v="172"/>
  </r>
  <r>
    <x v="71"/>
    <s v="Automotive"/>
    <s v="5901-ON-LONDON-ON-WV"/>
    <x v="0"/>
    <n v="0.39"/>
    <n v="172"/>
  </r>
  <r>
    <x v="71"/>
    <s v="Automotive"/>
    <s v="5901-ON-LONDON-ON-WY"/>
    <x v="0"/>
    <n v="0.39"/>
    <n v="172"/>
  </r>
  <r>
    <x v="72"/>
    <s v="Automotive"/>
    <s v="5902-ON-LONDON-AL-ON"/>
    <x v="0"/>
    <n v="0.39"/>
    <n v="172"/>
  </r>
  <r>
    <x v="72"/>
    <s v="Automotive"/>
    <s v="5902-ON-LONDON-AR-ON"/>
    <x v="0"/>
    <n v="0.39"/>
    <n v="172"/>
  </r>
  <r>
    <x v="72"/>
    <s v="Automotive"/>
    <s v="5902-ON-LONDON-AZ-ON"/>
    <x v="0"/>
    <n v="0.39"/>
    <n v="172"/>
  </r>
  <r>
    <x v="72"/>
    <s v="Automotive"/>
    <s v="5902-ON-LONDON-CA-ON"/>
    <x v="0"/>
    <n v="0.39"/>
    <n v="172"/>
  </r>
  <r>
    <x v="72"/>
    <s v="Automotive"/>
    <s v="5902-ON-LONDON-CO-ON"/>
    <x v="0"/>
    <n v="0.39"/>
    <n v="172"/>
  </r>
  <r>
    <x v="72"/>
    <s v="Automotive"/>
    <s v="5902-ON-LONDON-CT-ON"/>
    <x v="0"/>
    <n v="0.39"/>
    <n v="172"/>
  </r>
  <r>
    <x v="72"/>
    <s v="Automotive"/>
    <s v="5902-ON-LONDON-DC-ON"/>
    <x v="0"/>
    <n v="0.39"/>
    <n v="172"/>
  </r>
  <r>
    <x v="72"/>
    <s v="Automotive"/>
    <s v="5902-ON-LONDON-DE-ON"/>
    <x v="0"/>
    <n v="0.39"/>
    <n v="172"/>
  </r>
  <r>
    <x v="72"/>
    <s v="Automotive"/>
    <s v="5902-ON-LONDON-FL-ON"/>
    <x v="0"/>
    <n v="0.39"/>
    <n v="172"/>
  </r>
  <r>
    <x v="72"/>
    <s v="Automotive"/>
    <s v="5902-ON-LONDON-GA-ON"/>
    <x v="0"/>
    <n v="0.39"/>
    <n v="172"/>
  </r>
  <r>
    <x v="72"/>
    <s v="Automotive"/>
    <s v="5902-ON-LONDON-IA-ON"/>
    <x v="0"/>
    <n v="0.39"/>
    <n v="172"/>
  </r>
  <r>
    <x v="72"/>
    <s v="Automotive"/>
    <s v="5902-ON-LONDON-ID-ON"/>
    <x v="0"/>
    <n v="0.39"/>
    <n v="172"/>
  </r>
  <r>
    <x v="72"/>
    <s v="Automotive"/>
    <s v="5902-ON-LONDON-IL-ON"/>
    <x v="2"/>
    <n v="0.69899999999999995"/>
    <n v="133.69999999999999"/>
  </r>
  <r>
    <x v="72"/>
    <s v="Automotive"/>
    <s v="5902-ON-LONDON-IN-ON"/>
    <x v="2"/>
    <n v="0.55300000000000005"/>
    <n v="244.8"/>
  </r>
  <r>
    <x v="72"/>
    <s v="Automotive"/>
    <s v="5902-ON-LONDON-KS-ON"/>
    <x v="0"/>
    <n v="0.39"/>
    <n v="172"/>
  </r>
  <r>
    <x v="72"/>
    <s v="Automotive"/>
    <s v="5902-ON-LONDON-KY-ON"/>
    <x v="0"/>
    <n v="0.39"/>
    <n v="172"/>
  </r>
  <r>
    <x v="72"/>
    <s v="Automotive"/>
    <s v="5902-ON-LONDON-LA-ON"/>
    <x v="0"/>
    <n v="0.39"/>
    <n v="172"/>
  </r>
  <r>
    <x v="72"/>
    <s v="Automotive"/>
    <s v="5902-ON-LONDON-MA-ON"/>
    <x v="0"/>
    <n v="0.39"/>
    <n v="172"/>
  </r>
  <r>
    <x v="72"/>
    <s v="Automotive"/>
    <s v="5902-ON-LONDON-MD-ON"/>
    <x v="0"/>
    <n v="0.39"/>
    <n v="172"/>
  </r>
  <r>
    <x v="72"/>
    <s v="Automotive"/>
    <s v="5902-ON-LONDON-ME-ON"/>
    <x v="0"/>
    <n v="0.39"/>
    <n v="172"/>
  </r>
  <r>
    <x v="72"/>
    <s v="Automotive"/>
    <s v="5902-ON-LONDON-MI-ON"/>
    <x v="2"/>
    <n v="0.52400000000000002"/>
    <n v="121.2"/>
  </r>
  <r>
    <x v="72"/>
    <s v="Automotive"/>
    <s v="5902-ON-LONDON-MN-ON"/>
    <x v="0"/>
    <n v="0.39"/>
    <n v="172"/>
  </r>
  <r>
    <x v="72"/>
    <s v="Automotive"/>
    <s v="5902-ON-LONDON-MO-ON"/>
    <x v="0"/>
    <n v="0.39"/>
    <n v="172"/>
  </r>
  <r>
    <x v="72"/>
    <s v="Automotive"/>
    <s v="5902-ON-LONDON-MS-ON"/>
    <x v="0"/>
    <n v="0.39"/>
    <n v="172"/>
  </r>
  <r>
    <x v="72"/>
    <s v="Automotive"/>
    <s v="5902-ON-LONDON-MT-ON"/>
    <x v="0"/>
    <n v="0.39"/>
    <n v="172"/>
  </r>
  <r>
    <x v="72"/>
    <s v="Automotive"/>
    <s v="5902-ON-LONDON-NC-ON"/>
    <x v="2"/>
    <n v="0.67700000000000005"/>
    <n v="190.4"/>
  </r>
  <r>
    <x v="72"/>
    <s v="Automotive"/>
    <s v="5902-ON-LONDON-ND-ON"/>
    <x v="0"/>
    <n v="0.39"/>
    <n v="172"/>
  </r>
  <r>
    <x v="72"/>
    <s v="Automotive"/>
    <s v="5902-ON-LONDON-NE-ON"/>
    <x v="0"/>
    <n v="0.39"/>
    <n v="172"/>
  </r>
  <r>
    <x v="72"/>
    <s v="Automotive"/>
    <s v="5902-ON-LONDON-NH-ON"/>
    <x v="0"/>
    <n v="0.39"/>
    <n v="172"/>
  </r>
  <r>
    <x v="72"/>
    <s v="Automotive"/>
    <s v="5902-ON-LONDON-NJ-ON"/>
    <x v="0"/>
    <n v="0.39"/>
    <n v="172"/>
  </r>
  <r>
    <x v="72"/>
    <s v="Automotive"/>
    <s v="5902-ON-LONDON-NM-ON"/>
    <x v="0"/>
    <n v="0.39"/>
    <n v="172"/>
  </r>
  <r>
    <x v="72"/>
    <s v="Automotive"/>
    <s v="5902-ON-LONDON-NV-ON"/>
    <x v="0"/>
    <n v="0.39"/>
    <n v="172"/>
  </r>
  <r>
    <x v="72"/>
    <s v="Automotive"/>
    <s v="5902-ON-LONDON-NY-ON"/>
    <x v="0"/>
    <n v="0.39"/>
    <n v="172"/>
  </r>
  <r>
    <x v="72"/>
    <s v="Automotive"/>
    <s v="5902-ON-LONDON-OH-ON"/>
    <x v="0"/>
    <n v="0.39"/>
    <n v="172"/>
  </r>
  <r>
    <x v="72"/>
    <s v="Automotive"/>
    <s v="5902-ON-LONDON-OK-ON"/>
    <x v="0"/>
    <n v="0.39"/>
    <n v="172"/>
  </r>
  <r>
    <x v="72"/>
    <s v="Automotive"/>
    <s v="5902-ON-LONDON-OR-ON"/>
    <x v="0"/>
    <n v="0.39"/>
    <n v="172"/>
  </r>
  <r>
    <x v="72"/>
    <s v="Automotive"/>
    <s v="5902-ON-LONDON-PA-ON"/>
    <x v="2"/>
    <n v="0.753"/>
    <n v="123"/>
  </r>
  <r>
    <x v="72"/>
    <s v="Automotive"/>
    <s v="5902-ON-LONDON-RI-ON"/>
    <x v="0"/>
    <n v="0.39"/>
    <n v="172"/>
  </r>
  <r>
    <x v="72"/>
    <s v="Automotive"/>
    <s v="5902-ON-LONDON-SC-ON"/>
    <x v="0"/>
    <n v="0.39"/>
    <n v="172"/>
  </r>
  <r>
    <x v="72"/>
    <s v="Automotive"/>
    <s v="5902-ON-LONDON-SD-ON"/>
    <x v="0"/>
    <n v="0.39"/>
    <n v="172"/>
  </r>
  <r>
    <x v="72"/>
    <s v="Automotive"/>
    <s v="5902-ON-LONDON-TN-ON"/>
    <x v="0"/>
    <n v="0.39"/>
    <n v="172"/>
  </r>
  <r>
    <x v="72"/>
    <s v="Automotive"/>
    <s v="5902-ON-LONDON-TX-ON"/>
    <x v="0"/>
    <n v="0.39"/>
    <n v="172"/>
  </r>
  <r>
    <x v="72"/>
    <s v="Automotive"/>
    <s v="5902-ON-LONDON-UT-ON"/>
    <x v="0"/>
    <n v="0.39"/>
    <n v="172"/>
  </r>
  <r>
    <x v="72"/>
    <s v="Automotive"/>
    <s v="5902-ON-LONDON-VA-ON"/>
    <x v="0"/>
    <n v="0.39"/>
    <n v="172"/>
  </r>
  <r>
    <x v="72"/>
    <s v="Automotive"/>
    <s v="5902-ON-LONDON-VT-ON"/>
    <x v="0"/>
    <n v="0.39"/>
    <n v="172"/>
  </r>
  <r>
    <x v="72"/>
    <s v="Automotive"/>
    <s v="5902-ON-LONDON-WA-ON"/>
    <x v="0"/>
    <n v="0.39"/>
    <n v="172"/>
  </r>
  <r>
    <x v="72"/>
    <s v="Automotive"/>
    <s v="5902-ON-LONDON-WI-ON"/>
    <x v="0"/>
    <n v="0.39"/>
    <n v="172"/>
  </r>
  <r>
    <x v="72"/>
    <s v="Automotive"/>
    <s v="5902-ON-LONDON-WV-ON"/>
    <x v="0"/>
    <n v="0.39"/>
    <n v="172"/>
  </r>
  <r>
    <x v="72"/>
    <s v="Automotive"/>
    <s v="5902-ON-LONDON-WY-ON"/>
    <x v="0"/>
    <n v="0.39"/>
    <n v="172"/>
  </r>
  <r>
    <x v="72"/>
    <s v="Automotive"/>
    <s v="5902-ON-LONDON-ON-AL"/>
    <x v="0"/>
    <n v="0.39"/>
    <n v="172"/>
  </r>
  <r>
    <x v="72"/>
    <s v="Automotive"/>
    <s v="5902-ON-LONDON-ON-AR"/>
    <x v="0"/>
    <n v="0.39"/>
    <n v="172"/>
  </r>
  <r>
    <x v="72"/>
    <s v="Automotive"/>
    <s v="5902-ON-LONDON-ON-AZ"/>
    <x v="0"/>
    <n v="0.39"/>
    <n v="172"/>
  </r>
  <r>
    <x v="72"/>
    <s v="Automotive"/>
    <s v="5902-ON-LONDON-ON-CA"/>
    <x v="2"/>
    <n v="0.434"/>
    <n v="148.30000000000001"/>
  </r>
  <r>
    <x v="72"/>
    <s v="Automotive"/>
    <s v="5902-ON-LONDON-ON-CO"/>
    <x v="0"/>
    <n v="0.39"/>
    <n v="172"/>
  </r>
  <r>
    <x v="72"/>
    <s v="Automotive"/>
    <s v="5902-ON-LONDON-ON-CT"/>
    <x v="0"/>
    <n v="0.39"/>
    <n v="172"/>
  </r>
  <r>
    <x v="72"/>
    <s v="Automotive"/>
    <s v="5902-ON-LONDON-ON-DC"/>
    <x v="0"/>
    <n v="0.39"/>
    <n v="172"/>
  </r>
  <r>
    <x v="72"/>
    <s v="Automotive"/>
    <s v="5902-ON-LONDON-ON-DE"/>
    <x v="0"/>
    <n v="0.39"/>
    <n v="172"/>
  </r>
  <r>
    <x v="72"/>
    <s v="Automotive"/>
    <s v="5902-ON-LONDON-ON-FL"/>
    <x v="0"/>
    <n v="0.39"/>
    <n v="172"/>
  </r>
  <r>
    <x v="72"/>
    <s v="Automotive"/>
    <s v="5902-ON-LONDON-ON-GA"/>
    <x v="0"/>
    <n v="0.39"/>
    <n v="172"/>
  </r>
  <r>
    <x v="72"/>
    <s v="Automotive"/>
    <s v="5902-ON-LONDON-ON-IA"/>
    <x v="0"/>
    <n v="0.39"/>
    <n v="172"/>
  </r>
  <r>
    <x v="72"/>
    <s v="Automotive"/>
    <s v="5902-ON-LONDON-ON-ID"/>
    <x v="0"/>
    <n v="0.39"/>
    <n v="172"/>
  </r>
  <r>
    <x v="72"/>
    <s v="Automotive"/>
    <s v="5902-ON-LONDON-ON-IL"/>
    <x v="2"/>
    <n v="0.48599999999999999"/>
    <n v="148.80000000000001"/>
  </r>
  <r>
    <x v="72"/>
    <s v="Automotive"/>
    <s v="5902-ON-LONDON-ON-IN"/>
    <x v="2"/>
    <n v="0.79600000000000004"/>
    <n v="112.6"/>
  </r>
  <r>
    <x v="72"/>
    <s v="Automotive"/>
    <s v="5902-ON-LONDON-ON-KS"/>
    <x v="0"/>
    <n v="0.39"/>
    <n v="172"/>
  </r>
  <r>
    <x v="72"/>
    <s v="Automotive"/>
    <s v="5902-ON-LONDON-ON-KY"/>
    <x v="2"/>
    <n v="0.44400000000000001"/>
    <n v="213.1"/>
  </r>
  <r>
    <x v="72"/>
    <s v="Automotive"/>
    <s v="5902-ON-LONDON-ON-LA"/>
    <x v="0"/>
    <n v="0.39"/>
    <n v="172"/>
  </r>
  <r>
    <x v="72"/>
    <s v="Automotive"/>
    <s v="5902-ON-LONDON-ON-MA"/>
    <x v="0"/>
    <n v="0.39"/>
    <n v="172"/>
  </r>
  <r>
    <x v="72"/>
    <s v="Automotive"/>
    <s v="5902-ON-LONDON-ON-MD"/>
    <x v="0"/>
    <n v="0.39"/>
    <n v="172"/>
  </r>
  <r>
    <x v="72"/>
    <s v="Automotive"/>
    <s v="5902-ON-LONDON-ON-ME"/>
    <x v="0"/>
    <n v="0.39"/>
    <n v="172"/>
  </r>
  <r>
    <x v="72"/>
    <s v="Automotive"/>
    <s v="5902-ON-LONDON-ON-MI"/>
    <x v="2"/>
    <n v="0.52500000000000002"/>
    <n v="163"/>
  </r>
  <r>
    <x v="72"/>
    <s v="Automotive"/>
    <s v="5902-ON-LONDON-ON-MN"/>
    <x v="0"/>
    <n v="0.39"/>
    <n v="172"/>
  </r>
  <r>
    <x v="72"/>
    <s v="Automotive"/>
    <s v="5902-ON-LONDON-ON-MO"/>
    <x v="0"/>
    <n v="0.39"/>
    <n v="172"/>
  </r>
  <r>
    <x v="72"/>
    <s v="Automotive"/>
    <s v="5902-ON-LONDON-ON-MS"/>
    <x v="0"/>
    <n v="0.39"/>
    <n v="172"/>
  </r>
  <r>
    <x v="72"/>
    <s v="Automotive"/>
    <s v="5902-ON-LONDON-ON-MT"/>
    <x v="0"/>
    <n v="0.39"/>
    <n v="172"/>
  </r>
  <r>
    <x v="72"/>
    <s v="Automotive"/>
    <s v="5902-ON-LONDON-ON-NC"/>
    <x v="2"/>
    <n v="0.45600000000000002"/>
    <n v="235.8"/>
  </r>
  <r>
    <x v="72"/>
    <s v="Automotive"/>
    <s v="5902-ON-LONDON-ON-ND"/>
    <x v="0"/>
    <n v="0.39"/>
    <n v="172"/>
  </r>
  <r>
    <x v="72"/>
    <s v="Automotive"/>
    <s v="5902-ON-LONDON-ON-NE"/>
    <x v="0"/>
    <n v="0.39"/>
    <n v="172"/>
  </r>
  <r>
    <x v="72"/>
    <s v="Automotive"/>
    <s v="5902-ON-LONDON-ON-NH"/>
    <x v="0"/>
    <n v="0.39"/>
    <n v="172"/>
  </r>
  <r>
    <x v="72"/>
    <s v="Automotive"/>
    <s v="5902-ON-LONDON-ON-NJ"/>
    <x v="0"/>
    <n v="0.39"/>
    <n v="172"/>
  </r>
  <r>
    <x v="72"/>
    <s v="Automotive"/>
    <s v="5902-ON-LONDON-ON-NM"/>
    <x v="0"/>
    <n v="0.39"/>
    <n v="172"/>
  </r>
  <r>
    <x v="72"/>
    <s v="Automotive"/>
    <s v="5902-ON-LONDON-ON-NV"/>
    <x v="0"/>
    <n v="0.39"/>
    <n v="172"/>
  </r>
  <r>
    <x v="72"/>
    <s v="Automotive"/>
    <s v="5902-ON-LONDON-ON-NY"/>
    <x v="0"/>
    <n v="0.39"/>
    <n v="172"/>
  </r>
  <r>
    <x v="72"/>
    <s v="Automotive"/>
    <s v="5902-ON-LONDON-ON-OH"/>
    <x v="2"/>
    <n v="0.59499999999999997"/>
    <n v="185.9"/>
  </r>
  <r>
    <x v="72"/>
    <s v="Automotive"/>
    <s v="5902-ON-LONDON-ON-OK"/>
    <x v="0"/>
    <n v="0.39"/>
    <n v="172"/>
  </r>
  <r>
    <x v="72"/>
    <s v="Automotive"/>
    <s v="5902-ON-LONDON-ON-OR"/>
    <x v="0"/>
    <n v="0.39"/>
    <n v="172"/>
  </r>
  <r>
    <x v="72"/>
    <s v="Automotive"/>
    <s v="5902-ON-LONDON-ON-PA"/>
    <x v="0"/>
    <n v="0.39"/>
    <n v="172"/>
  </r>
  <r>
    <x v="72"/>
    <s v="Automotive"/>
    <s v="5902-ON-LONDON-ON-RI"/>
    <x v="0"/>
    <n v="0.39"/>
    <n v="172"/>
  </r>
  <r>
    <x v="72"/>
    <s v="Automotive"/>
    <s v="5902-ON-LONDON-ON-SC"/>
    <x v="0"/>
    <n v="0.39"/>
    <n v="172"/>
  </r>
  <r>
    <x v="72"/>
    <s v="Automotive"/>
    <s v="5902-ON-LONDON-ON-SD"/>
    <x v="0"/>
    <n v="0.39"/>
    <n v="172"/>
  </r>
  <r>
    <x v="72"/>
    <s v="Automotive"/>
    <s v="5902-ON-LONDON-ON-TN"/>
    <x v="0"/>
    <n v="0.39"/>
    <n v="172"/>
  </r>
  <r>
    <x v="72"/>
    <s v="Automotive"/>
    <s v="5902-ON-LONDON-ON-TX"/>
    <x v="2"/>
    <n v="0.45200000000000001"/>
    <n v="263.10000000000002"/>
  </r>
  <r>
    <x v="72"/>
    <s v="Automotive"/>
    <s v="5902-ON-LONDON-ON-UT"/>
    <x v="0"/>
    <n v="0.39"/>
    <n v="172"/>
  </r>
  <r>
    <x v="72"/>
    <s v="Automotive"/>
    <s v="5902-ON-LONDON-ON-VA"/>
    <x v="0"/>
    <n v="0.39"/>
    <n v="172"/>
  </r>
  <r>
    <x v="72"/>
    <s v="Automotive"/>
    <s v="5902-ON-LONDON-ON-VT"/>
    <x v="0"/>
    <n v="0.39"/>
    <n v="172"/>
  </r>
  <r>
    <x v="72"/>
    <s v="Automotive"/>
    <s v="5902-ON-LONDON-ON-WA"/>
    <x v="0"/>
    <n v="0.39"/>
    <n v="172"/>
  </r>
  <r>
    <x v="72"/>
    <s v="Automotive"/>
    <s v="5902-ON-LONDON-ON-WI"/>
    <x v="0"/>
    <n v="0.39"/>
    <n v="172"/>
  </r>
  <r>
    <x v="72"/>
    <s v="Automotive"/>
    <s v="5902-ON-LONDON-ON-WV"/>
    <x v="0"/>
    <n v="0.39"/>
    <n v="172"/>
  </r>
  <r>
    <x v="72"/>
    <s v="Automotive"/>
    <s v="5902-ON-LONDON-ON-WY"/>
    <x v="0"/>
    <n v="0.39"/>
    <n v="172"/>
  </r>
  <r>
    <x v="73"/>
    <s v="Flooring &amp; Textile Products"/>
    <s v="6003-IL-AURORA-AB-IL"/>
    <x v="4"/>
    <n v="0.25800000000000001"/>
    <n v="188"/>
  </r>
  <r>
    <x v="73"/>
    <s v="Flooring &amp; Textile Products"/>
    <s v="6003-IL-AURORA-AL-IL"/>
    <x v="0"/>
    <n v="0.255"/>
    <n v="178"/>
  </r>
  <r>
    <x v="73"/>
    <s v="Flooring &amp; Textile Products"/>
    <s v="6003-IL-AURORA-AR-IL"/>
    <x v="2"/>
    <n v="0.5"/>
    <n v="134.4"/>
  </r>
  <r>
    <x v="73"/>
    <s v="Flooring &amp; Textile Products"/>
    <s v="6003-IL-AURORA-AZ-IL"/>
    <x v="0"/>
    <n v="0.255"/>
    <n v="178"/>
  </r>
  <r>
    <x v="73"/>
    <s v="Flooring &amp; Textile Products"/>
    <s v="6003-IL-AURORA-BC-IL"/>
    <x v="4"/>
    <n v="0.25800000000000001"/>
    <n v="188"/>
  </r>
  <r>
    <x v="73"/>
    <s v="Flooring &amp; Textile Products"/>
    <s v="6003-IL-AURORA-CA-IL"/>
    <x v="0"/>
    <n v="0.255"/>
    <n v="178"/>
  </r>
  <r>
    <x v="73"/>
    <s v="Flooring &amp; Textile Products"/>
    <s v="6003-IL-AURORA-CO-IL"/>
    <x v="0"/>
    <n v="0.255"/>
    <n v="178"/>
  </r>
  <r>
    <x v="73"/>
    <s v="Flooring &amp; Textile Products"/>
    <s v="6003-IL-AURORA-CT-IL"/>
    <x v="0"/>
    <n v="0.255"/>
    <n v="178"/>
  </r>
  <r>
    <x v="73"/>
    <s v="Flooring &amp; Textile Products"/>
    <s v="6003-IL-AURORA-DC-IL"/>
    <x v="4"/>
    <n v="0.13900000000000001"/>
    <n v="122"/>
  </r>
  <r>
    <x v="73"/>
    <s v="Flooring &amp; Textile Products"/>
    <s v="6003-IL-AURORA-DE-IL"/>
    <x v="0"/>
    <n v="0.255"/>
    <n v="178"/>
  </r>
  <r>
    <x v="73"/>
    <s v="Flooring &amp; Textile Products"/>
    <s v="6003-IL-AURORA-FL-IL"/>
    <x v="0"/>
    <n v="0.255"/>
    <n v="178"/>
  </r>
  <r>
    <x v="73"/>
    <s v="Flooring &amp; Textile Products"/>
    <s v="6003-IL-AURORA-GA-IL"/>
    <x v="2"/>
    <n v="0.58099999999999996"/>
    <n v="153.6"/>
  </r>
  <r>
    <x v="73"/>
    <s v="Flooring &amp; Textile Products"/>
    <s v="6003-IL-AURORA-IA-IL"/>
    <x v="0"/>
    <n v="0.255"/>
    <n v="178"/>
  </r>
  <r>
    <x v="73"/>
    <s v="Flooring &amp; Textile Products"/>
    <s v="6003-IL-AURORA-ID-IL"/>
    <x v="4"/>
    <n v="0.107"/>
    <n v="144"/>
  </r>
  <r>
    <x v="73"/>
    <s v="Flooring &amp; Textile Products"/>
    <s v="6003-IL-AURORA-IL-IL"/>
    <x v="0"/>
    <n v="0.255"/>
    <n v="178"/>
  </r>
  <r>
    <x v="73"/>
    <s v="Flooring &amp; Textile Products"/>
    <s v="6003-IL-AURORA-IN-IL"/>
    <x v="2"/>
    <n v="0.33100000000000002"/>
    <n v="173"/>
  </r>
  <r>
    <x v="73"/>
    <s v="Flooring &amp; Textile Products"/>
    <s v="6003-IL-AURORA-KS-IL"/>
    <x v="2"/>
    <n v="0.69699999999999995"/>
    <n v="155.5"/>
  </r>
  <r>
    <x v="73"/>
    <s v="Flooring &amp; Textile Products"/>
    <s v="6003-IL-AURORA-KY-IL"/>
    <x v="2"/>
    <n v="0.52300000000000002"/>
    <n v="156.9"/>
  </r>
  <r>
    <x v="73"/>
    <s v="Flooring &amp; Textile Products"/>
    <s v="6003-IL-AURORA-LA-IL"/>
    <x v="2"/>
    <n v="0.39600000000000002"/>
    <n v="188.1"/>
  </r>
  <r>
    <x v="73"/>
    <s v="Flooring &amp; Textile Products"/>
    <s v="6003-IL-AURORA-MA-IL"/>
    <x v="2"/>
    <n v="0.57499999999999996"/>
    <n v="148.4"/>
  </r>
  <r>
    <x v="73"/>
    <s v="Flooring &amp; Textile Products"/>
    <s v="6003-IL-AURORA-MB-IL"/>
    <x v="4"/>
    <n v="0.25800000000000001"/>
    <n v="188"/>
  </r>
  <r>
    <x v="73"/>
    <s v="Flooring &amp; Textile Products"/>
    <s v="6003-IL-AURORA-MD-IL"/>
    <x v="0"/>
    <n v="0.255"/>
    <n v="178"/>
  </r>
  <r>
    <x v="73"/>
    <s v="Flooring &amp; Textile Products"/>
    <s v="6003-IL-AURORA-ME-IL"/>
    <x v="0"/>
    <n v="0.255"/>
    <n v="178"/>
  </r>
  <r>
    <x v="73"/>
    <s v="Flooring &amp; Textile Products"/>
    <s v="6003-IL-AURORA-MI-IL"/>
    <x v="0"/>
    <n v="0.255"/>
    <n v="178"/>
  </r>
  <r>
    <x v="73"/>
    <s v="Flooring &amp; Textile Products"/>
    <s v="6003-IL-AURORA-MN-IL"/>
    <x v="0"/>
    <n v="0.255"/>
    <n v="178"/>
  </r>
  <r>
    <x v="73"/>
    <s v="Flooring &amp; Textile Products"/>
    <s v="6003-IL-AURORA-MO-IL"/>
    <x v="2"/>
    <n v="0.56799999999999995"/>
    <n v="183"/>
  </r>
  <r>
    <x v="73"/>
    <s v="Flooring &amp; Textile Products"/>
    <s v="6003-IL-AURORA-MS-IL"/>
    <x v="2"/>
    <n v="0.46700000000000003"/>
    <n v="251.3"/>
  </r>
  <r>
    <x v="73"/>
    <s v="Flooring &amp; Textile Products"/>
    <s v="6003-IL-AURORA-MT-IL"/>
    <x v="0"/>
    <n v="0.255"/>
    <n v="178"/>
  </r>
  <r>
    <x v="73"/>
    <s v="Flooring &amp; Textile Products"/>
    <s v="6003-IL-AURORA-NC-IL"/>
    <x v="2"/>
    <n v="0.54600000000000004"/>
    <n v="194.4"/>
  </r>
  <r>
    <x v="73"/>
    <s v="Flooring &amp; Textile Products"/>
    <s v="6003-IL-AURORA-ND-IL"/>
    <x v="0"/>
    <n v="0.255"/>
    <n v="178"/>
  </r>
  <r>
    <x v="73"/>
    <s v="Flooring &amp; Textile Products"/>
    <s v="6003-IL-AURORA-NE-IL"/>
    <x v="0"/>
    <n v="0.255"/>
    <n v="178"/>
  </r>
  <r>
    <x v="73"/>
    <s v="Flooring &amp; Textile Products"/>
    <s v="6003-IL-AURORA-NH-IL"/>
    <x v="0"/>
    <n v="0.255"/>
    <n v="178"/>
  </r>
  <r>
    <x v="73"/>
    <s v="Flooring &amp; Textile Products"/>
    <s v="6003-IL-AURORA-NJ-IL"/>
    <x v="2"/>
    <n v="0.59399999999999997"/>
    <n v="195.5"/>
  </r>
  <r>
    <x v="73"/>
    <s v="Flooring &amp; Textile Products"/>
    <s v="6003-IL-AURORA-NM-IL"/>
    <x v="0"/>
    <n v="0.255"/>
    <n v="178"/>
  </r>
  <r>
    <x v="73"/>
    <s v="Flooring &amp; Textile Products"/>
    <s v="6003-IL-AURORA-NV-IL"/>
    <x v="0"/>
    <n v="0.255"/>
    <n v="178"/>
  </r>
  <r>
    <x v="73"/>
    <s v="Flooring &amp; Textile Products"/>
    <s v="6003-IL-AURORA-NY-IL"/>
    <x v="0"/>
    <n v="0.255"/>
    <n v="178"/>
  </r>
  <r>
    <x v="73"/>
    <s v="Flooring &amp; Textile Products"/>
    <s v="6003-IL-AURORA-OH-IL"/>
    <x v="2"/>
    <n v="0.45600000000000002"/>
    <n v="139.6"/>
  </r>
  <r>
    <x v="73"/>
    <s v="Flooring &amp; Textile Products"/>
    <s v="6003-IL-AURORA-OK-IL"/>
    <x v="0"/>
    <n v="0.255"/>
    <n v="178"/>
  </r>
  <r>
    <x v="73"/>
    <s v="Flooring &amp; Textile Products"/>
    <s v="6003-IL-AURORA-ON-IL"/>
    <x v="2"/>
    <n v="0.48599999999999999"/>
    <n v="148.80000000000001"/>
  </r>
  <r>
    <x v="73"/>
    <s v="Flooring &amp; Textile Products"/>
    <s v="6003-IL-AURORA-OR-IL"/>
    <x v="0"/>
    <n v="0.255"/>
    <n v="178"/>
  </r>
  <r>
    <x v="73"/>
    <s v="Flooring &amp; Textile Products"/>
    <s v="6003-IL-AURORA-PA-IL"/>
    <x v="2"/>
    <n v="0.51800000000000002"/>
    <n v="145.30000000000001"/>
  </r>
  <r>
    <x v="73"/>
    <s v="Flooring &amp; Textile Products"/>
    <s v="6003-IL-AURORA-QC-IL"/>
    <x v="0"/>
    <n v="0.39"/>
    <n v="172"/>
  </r>
  <r>
    <x v="73"/>
    <s v="Flooring &amp; Textile Products"/>
    <s v="6003-IL-AURORA-RI-IL"/>
    <x v="0"/>
    <n v="0.255"/>
    <n v="178"/>
  </r>
  <r>
    <x v="73"/>
    <s v="Flooring &amp; Textile Products"/>
    <s v="6003-IL-AURORA-SC-IL"/>
    <x v="0"/>
    <n v="0.255"/>
    <n v="178"/>
  </r>
  <r>
    <x v="73"/>
    <s v="Flooring &amp; Textile Products"/>
    <s v="6003-IL-AURORA-SD-IL"/>
    <x v="0"/>
    <n v="0.255"/>
    <n v="178"/>
  </r>
  <r>
    <x v="73"/>
    <s v="Flooring &amp; Textile Products"/>
    <s v="6003-IL-AURORA-SK-IL"/>
    <x v="4"/>
    <n v="0.25800000000000001"/>
    <n v="188"/>
  </r>
  <r>
    <x v="73"/>
    <s v="Flooring &amp; Textile Products"/>
    <s v="6003-IL-AURORA-TN-IL"/>
    <x v="2"/>
    <n v="0.47199999999999998"/>
    <n v="133.69999999999999"/>
  </r>
  <r>
    <x v="73"/>
    <s v="Flooring &amp; Textile Products"/>
    <s v="6003-IL-AURORA-TX-IL"/>
    <x v="2"/>
    <n v="0.58799999999999997"/>
    <n v="258.10000000000002"/>
  </r>
  <r>
    <x v="73"/>
    <s v="Flooring &amp; Textile Products"/>
    <s v="6003-IL-AURORA-UT-IL"/>
    <x v="0"/>
    <n v="0.255"/>
    <n v="178"/>
  </r>
  <r>
    <x v="73"/>
    <s v="Flooring &amp; Textile Products"/>
    <s v="6003-IL-AURORA-VA-IL"/>
    <x v="0"/>
    <n v="0.255"/>
    <n v="178"/>
  </r>
  <r>
    <x v="73"/>
    <s v="Flooring &amp; Textile Products"/>
    <s v="6003-IL-AURORA-VT-IL"/>
    <x v="0"/>
    <n v="0.255"/>
    <n v="178"/>
  </r>
  <r>
    <x v="73"/>
    <s v="Flooring &amp; Textile Products"/>
    <s v="6003-IL-AURORA-WA-IL"/>
    <x v="0"/>
    <n v="0.255"/>
    <n v="178"/>
  </r>
  <r>
    <x v="73"/>
    <s v="Flooring &amp; Textile Products"/>
    <s v="6003-IL-AURORA-WI-IL"/>
    <x v="2"/>
    <n v="0.50600000000000001"/>
    <n v="131.19999999999999"/>
  </r>
  <r>
    <x v="73"/>
    <s v="Flooring &amp; Textile Products"/>
    <s v="6003-IL-AURORA-WV-IL"/>
    <x v="2"/>
    <n v="0.42199999999999999"/>
    <n v="107.5"/>
  </r>
  <r>
    <x v="73"/>
    <s v="Flooring &amp; Textile Products"/>
    <s v="6003-IL-AURORA-WY-IL"/>
    <x v="0"/>
    <n v="0.255"/>
    <n v="178"/>
  </r>
  <r>
    <x v="73"/>
    <s v="Flooring &amp; Textile Products"/>
    <s v="6003-IL-AURORA-IL-AB"/>
    <x v="2"/>
    <n v="0.49099999999999999"/>
    <n v="235.5"/>
  </r>
  <r>
    <x v="73"/>
    <s v="Flooring &amp; Textile Products"/>
    <s v="6003-IL-AURORA-IL-AL"/>
    <x v="2"/>
    <n v="0.496"/>
    <n v="215"/>
  </r>
  <r>
    <x v="73"/>
    <s v="Flooring &amp; Textile Products"/>
    <s v="6003-IL-AURORA-IL-AR"/>
    <x v="0"/>
    <n v="0.255"/>
    <n v="178"/>
  </r>
  <r>
    <x v="73"/>
    <s v="Flooring &amp; Textile Products"/>
    <s v="6003-IL-AURORA-IL-AZ"/>
    <x v="2"/>
    <n v="0.39"/>
    <n v="161.80000000000001"/>
  </r>
  <r>
    <x v="73"/>
    <s v="Flooring &amp; Textile Products"/>
    <s v="6003-IL-AURORA-IL-BC"/>
    <x v="4"/>
    <n v="0.25800000000000001"/>
    <n v="188"/>
  </r>
  <r>
    <x v="73"/>
    <s v="Flooring &amp; Textile Products"/>
    <s v="6003-IL-AURORA-IL-CA"/>
    <x v="2"/>
    <n v="0.40699999999999997"/>
    <n v="287.3"/>
  </r>
  <r>
    <x v="73"/>
    <s v="Flooring &amp; Textile Products"/>
    <s v="6003-IL-AURORA-IL-CO"/>
    <x v="0"/>
    <n v="0.21"/>
    <n v="200"/>
  </r>
  <r>
    <x v="73"/>
    <s v="Flooring &amp; Textile Products"/>
    <s v="6003-IL-AURORA-IL-CT"/>
    <x v="0"/>
    <n v="0.255"/>
    <n v="178"/>
  </r>
  <r>
    <x v="73"/>
    <s v="Flooring &amp; Textile Products"/>
    <s v="6003-IL-AURORA-IL-DC"/>
    <x v="2"/>
    <n v="0.215"/>
    <n v="147.4"/>
  </r>
  <r>
    <x v="73"/>
    <s v="Flooring &amp; Textile Products"/>
    <s v="6003-IL-AURORA-IL-DE"/>
    <x v="2"/>
    <n v="0.40899999999999997"/>
    <n v="140.80000000000001"/>
  </r>
  <r>
    <x v="73"/>
    <s v="Flooring &amp; Textile Products"/>
    <s v="6003-IL-AURORA-IL-FL"/>
    <x v="4"/>
    <n v="0"/>
    <n v="117"/>
  </r>
  <r>
    <x v="73"/>
    <s v="Flooring &amp; Textile Products"/>
    <s v="6003-IL-AURORA-IL-GA"/>
    <x v="2"/>
    <n v="0.48799999999999999"/>
    <n v="235.9"/>
  </r>
  <r>
    <x v="73"/>
    <s v="Flooring &amp; Textile Products"/>
    <s v="6003-IL-AURORA-IL-IA"/>
    <x v="4"/>
    <n v="5.0999999999999997E-2"/>
    <n v="115"/>
  </r>
  <r>
    <x v="73"/>
    <s v="Flooring &amp; Textile Products"/>
    <s v="6003-IL-AURORA-IL-ID"/>
    <x v="0"/>
    <n v="0.21"/>
    <n v="200"/>
  </r>
  <r>
    <x v="73"/>
    <s v="Flooring &amp; Textile Products"/>
    <s v="6003-IL-AURORA-IL-IL"/>
    <x v="4"/>
    <n v="0"/>
    <n v="115"/>
  </r>
  <r>
    <x v="73"/>
    <s v="Flooring &amp; Textile Products"/>
    <s v="6003-IL-AURORA-IL-IN"/>
    <x v="4"/>
    <n v="0"/>
    <n v="120"/>
  </r>
  <r>
    <x v="73"/>
    <s v="Flooring &amp; Textile Products"/>
    <s v="6003-IL-AURORA-IL-KS"/>
    <x v="4"/>
    <n v="1.0999999999999999E-2"/>
    <n v="121"/>
  </r>
  <r>
    <x v="73"/>
    <s v="Flooring &amp; Textile Products"/>
    <s v="6003-IL-AURORA-IL-KY"/>
    <x v="4"/>
    <n v="0.12"/>
    <n v="112"/>
  </r>
  <r>
    <x v="73"/>
    <s v="Flooring &amp; Textile Products"/>
    <s v="6003-IL-AURORA-IL-LA"/>
    <x v="0"/>
    <n v="0.255"/>
    <n v="178"/>
  </r>
  <r>
    <x v="73"/>
    <s v="Flooring &amp; Textile Products"/>
    <s v="6003-IL-AURORA-IL-MA"/>
    <x v="0"/>
    <n v="0.255"/>
    <n v="178"/>
  </r>
  <r>
    <x v="73"/>
    <s v="Flooring &amp; Textile Products"/>
    <s v="6003-IL-AURORA-IL-MB"/>
    <x v="0"/>
    <n v="0.24"/>
    <n v="215"/>
  </r>
  <r>
    <x v="73"/>
    <s v="Flooring &amp; Textile Products"/>
    <s v="6003-IL-AURORA-IL-MD"/>
    <x v="2"/>
    <n v="0.73099999999999998"/>
    <n v="190.6"/>
  </r>
  <r>
    <x v="73"/>
    <s v="Flooring &amp; Textile Products"/>
    <s v="6003-IL-AURORA-IL-ME"/>
    <x v="0"/>
    <n v="0.255"/>
    <n v="178"/>
  </r>
  <r>
    <x v="73"/>
    <s v="Flooring &amp; Textile Products"/>
    <s v="6003-IL-AURORA-IL-MI"/>
    <x v="2"/>
    <n v="0.50600000000000001"/>
    <n v="125.6"/>
  </r>
  <r>
    <x v="73"/>
    <s v="Flooring &amp; Textile Products"/>
    <s v="6003-IL-AURORA-IL-MN"/>
    <x v="4"/>
    <n v="0"/>
    <n v="114"/>
  </r>
  <r>
    <x v="73"/>
    <s v="Flooring &amp; Textile Products"/>
    <s v="6003-IL-AURORA-IL-MO"/>
    <x v="4"/>
    <n v="0"/>
    <n v="116"/>
  </r>
  <r>
    <x v="73"/>
    <s v="Flooring &amp; Textile Products"/>
    <s v="6003-IL-AURORA-IL-MS"/>
    <x v="2"/>
    <n v="0.379"/>
    <n v="127.3"/>
  </r>
  <r>
    <x v="73"/>
    <s v="Flooring &amp; Textile Products"/>
    <s v="6003-IL-AURORA-IL-MT"/>
    <x v="0"/>
    <n v="0.21"/>
    <n v="200"/>
  </r>
  <r>
    <x v="73"/>
    <s v="Flooring &amp; Textile Products"/>
    <s v="6003-IL-AURORA-IL-NC"/>
    <x v="2"/>
    <n v="0.42799999999999999"/>
    <n v="226.4"/>
  </r>
  <r>
    <x v="73"/>
    <s v="Flooring &amp; Textile Products"/>
    <s v="6003-IL-AURORA-IL-ND"/>
    <x v="4"/>
    <n v="0"/>
    <n v="143"/>
  </r>
  <r>
    <x v="73"/>
    <s v="Flooring &amp; Textile Products"/>
    <s v="6003-IL-AURORA-IL-NE"/>
    <x v="4"/>
    <n v="0.13700000000000001"/>
    <n v="134"/>
  </r>
  <r>
    <x v="73"/>
    <s v="Flooring &amp; Textile Products"/>
    <s v="6003-IL-AURORA-IL-NH"/>
    <x v="0"/>
    <n v="0.255"/>
    <n v="178"/>
  </r>
  <r>
    <x v="73"/>
    <s v="Flooring &amp; Textile Products"/>
    <s v="6003-IL-AURORA-IL-NJ"/>
    <x v="2"/>
    <n v="0.46899999999999997"/>
    <n v="128.5"/>
  </r>
  <r>
    <x v="73"/>
    <s v="Flooring &amp; Textile Products"/>
    <s v="6003-IL-AURORA-IL-NM"/>
    <x v="0"/>
    <n v="0.21"/>
    <n v="200"/>
  </r>
  <r>
    <x v="73"/>
    <s v="Flooring &amp; Textile Products"/>
    <s v="6003-IL-AURORA-IL-NV"/>
    <x v="0"/>
    <n v="0.21"/>
    <n v="200"/>
  </r>
  <r>
    <x v="73"/>
    <s v="Flooring &amp; Textile Products"/>
    <s v="6003-IL-AURORA-IL-NY"/>
    <x v="0"/>
    <n v="0.255"/>
    <n v="178"/>
  </r>
  <r>
    <x v="73"/>
    <s v="Flooring &amp; Textile Products"/>
    <s v="6003-IL-AURORA-IL-OH"/>
    <x v="4"/>
    <n v="0"/>
    <n v="110"/>
  </r>
  <r>
    <x v="73"/>
    <s v="Flooring &amp; Textile Products"/>
    <s v="6003-IL-AURORA-IL-OK"/>
    <x v="0"/>
    <n v="0.255"/>
    <n v="178"/>
  </r>
  <r>
    <x v="73"/>
    <s v="Flooring &amp; Textile Products"/>
    <s v="6003-IL-AURORA-IL-ON"/>
    <x v="2"/>
    <n v="0.69899999999999995"/>
    <n v="133.69999999999999"/>
  </r>
  <r>
    <x v="73"/>
    <s v="Flooring &amp; Textile Products"/>
    <s v="6003-IL-AURORA-IL-OR"/>
    <x v="0"/>
    <n v="0.21"/>
    <n v="200"/>
  </r>
  <r>
    <x v="73"/>
    <s v="Flooring &amp; Textile Products"/>
    <s v="6003-IL-AURORA-IL-PA"/>
    <x v="2"/>
    <n v="0.45100000000000001"/>
    <n v="167.1"/>
  </r>
  <r>
    <x v="73"/>
    <s v="Flooring &amp; Textile Products"/>
    <s v="6003-IL-AURORA-IL-QC"/>
    <x v="0"/>
    <n v="0.39"/>
    <n v="172"/>
  </r>
  <r>
    <x v="73"/>
    <s v="Flooring &amp; Textile Products"/>
    <s v="6003-IL-AURORA-IL-RI"/>
    <x v="0"/>
    <n v="0.255"/>
    <n v="178"/>
  </r>
  <r>
    <x v="73"/>
    <s v="Flooring &amp; Textile Products"/>
    <s v="6003-IL-AURORA-IL-SC"/>
    <x v="2"/>
    <n v="0.56699999999999995"/>
    <n v="218.6"/>
  </r>
  <r>
    <x v="73"/>
    <s v="Flooring &amp; Textile Products"/>
    <s v="6003-IL-AURORA-IL-SD"/>
    <x v="2"/>
    <n v="0.53300000000000003"/>
    <n v="156.19999999999999"/>
  </r>
  <r>
    <x v="73"/>
    <s v="Flooring &amp; Textile Products"/>
    <s v="6003-IL-AURORA-IL-SK"/>
    <x v="4"/>
    <n v="0.25800000000000001"/>
    <n v="188"/>
  </r>
  <r>
    <x v="73"/>
    <s v="Flooring &amp; Textile Products"/>
    <s v="6003-IL-AURORA-IL-TN"/>
    <x v="2"/>
    <n v="0.62"/>
    <n v="145.5"/>
  </r>
  <r>
    <x v="73"/>
    <s v="Flooring &amp; Textile Products"/>
    <s v="6003-IL-AURORA-IL-TX"/>
    <x v="0"/>
    <n v="0.255"/>
    <n v="178"/>
  </r>
  <r>
    <x v="73"/>
    <s v="Flooring &amp; Textile Products"/>
    <s v="6003-IL-AURORA-IL-UT"/>
    <x v="0"/>
    <n v="0.21"/>
    <n v="200"/>
  </r>
  <r>
    <x v="73"/>
    <s v="Flooring &amp; Textile Products"/>
    <s v="6003-IL-AURORA-IL-VA"/>
    <x v="4"/>
    <n v="0"/>
    <n v="117"/>
  </r>
  <r>
    <x v="73"/>
    <s v="Flooring &amp; Textile Products"/>
    <s v="6003-IL-AURORA-IL-VT"/>
    <x v="0"/>
    <n v="0.255"/>
    <n v="178"/>
  </r>
  <r>
    <x v="73"/>
    <s v="Flooring &amp; Textile Products"/>
    <s v="6003-IL-AURORA-IL-WA"/>
    <x v="4"/>
    <n v="0"/>
    <n v="112"/>
  </r>
  <r>
    <x v="73"/>
    <s v="Flooring &amp; Textile Products"/>
    <s v="6003-IL-AURORA-IL-WI"/>
    <x v="4"/>
    <n v="0"/>
    <n v="110"/>
  </r>
  <r>
    <x v="73"/>
    <s v="Flooring &amp; Textile Products"/>
    <s v="6003-IL-AURORA-IL-WV"/>
    <x v="0"/>
    <n v="0.255"/>
    <n v="178"/>
  </r>
  <r>
    <x v="73"/>
    <s v="Flooring &amp; Textile Products"/>
    <s v="6003-IL-AURORA-IL-WY"/>
    <x v="0"/>
    <n v="0.21"/>
    <n v="200"/>
  </r>
  <r>
    <x v="74"/>
    <s v="Flooring &amp; Textile Products"/>
    <s v="6014-CA-TRACY-AB-CA"/>
    <x v="4"/>
    <n v="0.25800000000000001"/>
    <n v="188"/>
  </r>
  <r>
    <x v="74"/>
    <s v="Flooring &amp; Textile Products"/>
    <s v="6014-CA-TRACY-AL-CA"/>
    <x v="0"/>
    <n v="0.255"/>
    <n v="178"/>
  </r>
  <r>
    <x v="74"/>
    <s v="Flooring &amp; Textile Products"/>
    <s v="6014-CA-TRACY-AR-CA"/>
    <x v="0"/>
    <n v="0.255"/>
    <n v="178"/>
  </r>
  <r>
    <x v="74"/>
    <s v="Flooring &amp; Textile Products"/>
    <s v="6014-CA-TRACY-AZ-CA"/>
    <x v="2"/>
    <n v="0.42"/>
    <n v="144.5"/>
  </r>
  <r>
    <x v="74"/>
    <s v="Flooring &amp; Textile Products"/>
    <s v="6014-CA-TRACY-BC-CA"/>
    <x v="4"/>
    <n v="0.25800000000000001"/>
    <n v="188"/>
  </r>
  <r>
    <x v="74"/>
    <s v="Flooring &amp; Textile Products"/>
    <s v="6014-CA-TRACY-CA-CA"/>
    <x v="4"/>
    <n v="0.17399999999999999"/>
    <n v="130"/>
  </r>
  <r>
    <x v="74"/>
    <s v="Flooring &amp; Textile Products"/>
    <s v="6014-CA-TRACY-CO-CA"/>
    <x v="2"/>
    <n v="0.40400000000000003"/>
    <n v="230.9"/>
  </r>
  <r>
    <x v="74"/>
    <s v="Flooring &amp; Textile Products"/>
    <s v="6014-CA-TRACY-CT-CA"/>
    <x v="0"/>
    <n v="0.255"/>
    <n v="178"/>
  </r>
  <r>
    <x v="74"/>
    <s v="Flooring &amp; Textile Products"/>
    <s v="6014-CA-TRACY-DC-CA"/>
    <x v="0"/>
    <n v="0.255"/>
    <n v="178"/>
  </r>
  <r>
    <x v="74"/>
    <s v="Flooring &amp; Textile Products"/>
    <s v="6014-CA-TRACY-DE-CA"/>
    <x v="0"/>
    <n v="0.255"/>
    <n v="178"/>
  </r>
  <r>
    <x v="74"/>
    <s v="Flooring &amp; Textile Products"/>
    <s v="6014-CA-TRACY-FL-CA"/>
    <x v="2"/>
    <n v="0.47699999999999998"/>
    <n v="235.2"/>
  </r>
  <r>
    <x v="74"/>
    <s v="Flooring &amp; Textile Products"/>
    <s v="6014-CA-TRACY-GA-CA"/>
    <x v="2"/>
    <n v="0.36399999999999999"/>
    <n v="254.9"/>
  </r>
  <r>
    <x v="74"/>
    <s v="Flooring &amp; Textile Products"/>
    <s v="6014-CA-TRACY-IA-CA"/>
    <x v="0"/>
    <n v="0.255"/>
    <n v="178"/>
  </r>
  <r>
    <x v="74"/>
    <s v="Flooring &amp; Textile Products"/>
    <s v="6014-CA-TRACY-ID-CA"/>
    <x v="0"/>
    <n v="0.255"/>
    <n v="178"/>
  </r>
  <r>
    <x v="74"/>
    <s v="Flooring &amp; Textile Products"/>
    <s v="6014-CA-TRACY-IL-CA"/>
    <x v="2"/>
    <n v="0.40699999999999997"/>
    <n v="287.3"/>
  </r>
  <r>
    <x v="74"/>
    <s v="Flooring &amp; Textile Products"/>
    <s v="6014-CA-TRACY-IN-CA"/>
    <x v="2"/>
    <n v="0.39500000000000002"/>
    <n v="202"/>
  </r>
  <r>
    <x v="74"/>
    <s v="Flooring &amp; Textile Products"/>
    <s v="6014-CA-TRACY-KS-CA"/>
    <x v="0"/>
    <n v="0.255"/>
    <n v="178"/>
  </r>
  <r>
    <x v="74"/>
    <s v="Flooring &amp; Textile Products"/>
    <s v="6014-CA-TRACY-KY-CA"/>
    <x v="0"/>
    <n v="0.255"/>
    <n v="178"/>
  </r>
  <r>
    <x v="74"/>
    <s v="Flooring &amp; Textile Products"/>
    <s v="6014-CA-TRACY-LA-CA"/>
    <x v="0"/>
    <n v="0.255"/>
    <n v="178"/>
  </r>
  <r>
    <x v="74"/>
    <s v="Flooring &amp; Textile Products"/>
    <s v="6014-CA-TRACY-MA-CA"/>
    <x v="0"/>
    <n v="0.255"/>
    <n v="178"/>
  </r>
  <r>
    <x v="74"/>
    <s v="Flooring &amp; Textile Products"/>
    <s v="6014-CA-TRACY-MB-CA"/>
    <x v="4"/>
    <n v="0.25800000000000001"/>
    <n v="188"/>
  </r>
  <r>
    <x v="74"/>
    <s v="Flooring &amp; Textile Products"/>
    <s v="6014-CA-TRACY-MD-CA"/>
    <x v="2"/>
    <n v="0.57799999999999996"/>
    <n v="394.6"/>
  </r>
  <r>
    <x v="74"/>
    <s v="Flooring &amp; Textile Products"/>
    <s v="6014-CA-TRACY-ME-CA"/>
    <x v="0"/>
    <n v="0.255"/>
    <n v="178"/>
  </r>
  <r>
    <x v="74"/>
    <s v="Flooring &amp; Textile Products"/>
    <s v="6014-CA-TRACY-MI-CA"/>
    <x v="0"/>
    <n v="0.255"/>
    <n v="178"/>
  </r>
  <r>
    <x v="74"/>
    <s v="Flooring &amp; Textile Products"/>
    <s v="6014-CA-TRACY-MN-CA"/>
    <x v="0"/>
    <n v="0.255"/>
    <n v="178"/>
  </r>
  <r>
    <x v="74"/>
    <s v="Flooring &amp; Textile Products"/>
    <s v="6014-CA-TRACY-MO-CA"/>
    <x v="2"/>
    <n v="0.53400000000000003"/>
    <n v="172.3"/>
  </r>
  <r>
    <x v="74"/>
    <s v="Flooring &amp; Textile Products"/>
    <s v="6014-CA-TRACY-MS-CA"/>
    <x v="0"/>
    <n v="0.255"/>
    <n v="178"/>
  </r>
  <r>
    <x v="74"/>
    <s v="Flooring &amp; Textile Products"/>
    <s v="6014-CA-TRACY-MT-CA"/>
    <x v="0"/>
    <n v="0.255"/>
    <n v="178"/>
  </r>
  <r>
    <x v="74"/>
    <s v="Flooring &amp; Textile Products"/>
    <s v="6014-CA-TRACY-NC-CA"/>
    <x v="2"/>
    <n v="0.64400000000000002"/>
    <n v="203.9"/>
  </r>
  <r>
    <x v="74"/>
    <s v="Flooring &amp; Textile Products"/>
    <s v="6014-CA-TRACY-ND-CA"/>
    <x v="0"/>
    <n v="0.255"/>
    <n v="178"/>
  </r>
  <r>
    <x v="74"/>
    <s v="Flooring &amp; Textile Products"/>
    <s v="6014-CA-TRACY-NE-CA"/>
    <x v="0"/>
    <n v="0.255"/>
    <n v="178"/>
  </r>
  <r>
    <x v="74"/>
    <s v="Flooring &amp; Textile Products"/>
    <s v="6014-CA-TRACY-NH-CA"/>
    <x v="0"/>
    <n v="0.255"/>
    <n v="178"/>
  </r>
  <r>
    <x v="74"/>
    <s v="Flooring &amp; Textile Products"/>
    <s v="6014-CA-TRACY-NJ-CA"/>
    <x v="0"/>
    <n v="0.255"/>
    <n v="178"/>
  </r>
  <r>
    <x v="74"/>
    <s v="Flooring &amp; Textile Products"/>
    <s v="6014-CA-TRACY-NM-CA"/>
    <x v="0"/>
    <n v="0.255"/>
    <n v="178"/>
  </r>
  <r>
    <x v="74"/>
    <s v="Flooring &amp; Textile Products"/>
    <s v="6014-CA-TRACY-NV-CA"/>
    <x v="0"/>
    <n v="0.255"/>
    <n v="178"/>
  </r>
  <r>
    <x v="74"/>
    <s v="Flooring &amp; Textile Products"/>
    <s v="6014-CA-TRACY-NY-CA"/>
    <x v="0"/>
    <n v="0.255"/>
    <n v="178"/>
  </r>
  <r>
    <x v="74"/>
    <s v="Flooring &amp; Textile Products"/>
    <s v="6014-CA-TRACY-OH-CA"/>
    <x v="4"/>
    <n v="0.108"/>
    <n v="139"/>
  </r>
  <r>
    <x v="74"/>
    <s v="Flooring &amp; Textile Products"/>
    <s v="6014-CA-TRACY-OK-CA"/>
    <x v="0"/>
    <n v="0.255"/>
    <n v="178"/>
  </r>
  <r>
    <x v="74"/>
    <s v="Flooring &amp; Textile Products"/>
    <s v="6014-CA-TRACY-ON-CA"/>
    <x v="2"/>
    <n v="0.434"/>
    <n v="148.30000000000001"/>
  </r>
  <r>
    <x v="74"/>
    <s v="Flooring &amp; Textile Products"/>
    <s v="6014-CA-TRACY-OR-CA"/>
    <x v="2"/>
    <n v="0.55700000000000005"/>
    <n v="218.7"/>
  </r>
  <r>
    <x v="74"/>
    <s v="Flooring &amp; Textile Products"/>
    <s v="6014-CA-TRACY-PA-CA"/>
    <x v="2"/>
    <n v="0.32500000000000001"/>
    <n v="201.7"/>
  </r>
  <r>
    <x v="74"/>
    <s v="Flooring &amp; Textile Products"/>
    <s v="6014-CA-TRACY-QC-CA"/>
    <x v="0"/>
    <n v="0.39"/>
    <n v="172"/>
  </r>
  <r>
    <x v="74"/>
    <s v="Flooring &amp; Textile Products"/>
    <s v="6014-CA-TRACY-RI-CA"/>
    <x v="0"/>
    <n v="0.255"/>
    <n v="178"/>
  </r>
  <r>
    <x v="74"/>
    <s v="Flooring &amp; Textile Products"/>
    <s v="6014-CA-TRACY-SC-CA"/>
    <x v="0"/>
    <n v="0.255"/>
    <n v="178"/>
  </r>
  <r>
    <x v="74"/>
    <s v="Flooring &amp; Textile Products"/>
    <s v="6014-CA-TRACY-SD-CA"/>
    <x v="0"/>
    <n v="0.255"/>
    <n v="178"/>
  </r>
  <r>
    <x v="74"/>
    <s v="Flooring &amp; Textile Products"/>
    <s v="6014-CA-TRACY-SK-CA"/>
    <x v="4"/>
    <n v="0.25800000000000001"/>
    <n v="188"/>
  </r>
  <r>
    <x v="74"/>
    <s v="Flooring &amp; Textile Products"/>
    <s v="6014-CA-TRACY-TN-CA"/>
    <x v="2"/>
    <n v="0.44800000000000001"/>
    <n v="209.3"/>
  </r>
  <r>
    <x v="74"/>
    <s v="Flooring &amp; Textile Products"/>
    <s v="6014-CA-TRACY-TX-CA"/>
    <x v="0"/>
    <n v="0.255"/>
    <n v="178"/>
  </r>
  <r>
    <x v="74"/>
    <s v="Flooring &amp; Textile Products"/>
    <s v="6014-CA-TRACY-UT-CA"/>
    <x v="2"/>
    <n v="0.41"/>
    <n v="191"/>
  </r>
  <r>
    <x v="74"/>
    <s v="Flooring &amp; Textile Products"/>
    <s v="6014-CA-TRACY-VA-CA"/>
    <x v="0"/>
    <n v="0.255"/>
    <n v="178"/>
  </r>
  <r>
    <x v="74"/>
    <s v="Flooring &amp; Textile Products"/>
    <s v="6014-CA-TRACY-VT-CA"/>
    <x v="0"/>
    <n v="0.255"/>
    <n v="178"/>
  </r>
  <r>
    <x v="74"/>
    <s v="Flooring &amp; Textile Products"/>
    <s v="6014-CA-TRACY-WA-CA"/>
    <x v="2"/>
    <n v="0.56100000000000005"/>
    <n v="238.5"/>
  </r>
  <r>
    <x v="74"/>
    <s v="Flooring &amp; Textile Products"/>
    <s v="6014-CA-TRACY-WI-CA"/>
    <x v="0"/>
    <n v="0.255"/>
    <n v="178"/>
  </r>
  <r>
    <x v="74"/>
    <s v="Flooring &amp; Textile Products"/>
    <s v="6014-CA-TRACY-WV-CA"/>
    <x v="0"/>
    <n v="0.255"/>
    <n v="178"/>
  </r>
  <r>
    <x v="74"/>
    <s v="Flooring &amp; Textile Products"/>
    <s v="6014-CA-TRACY-WY-CA"/>
    <x v="0"/>
    <n v="0.255"/>
    <n v="178"/>
  </r>
  <r>
    <x v="74"/>
    <s v="Flooring &amp; Textile Products"/>
    <s v="6014-CA-TRACY-CA-AB"/>
    <x v="4"/>
    <n v="0.25800000000000001"/>
    <n v="188"/>
  </r>
  <r>
    <x v="74"/>
    <s v="Flooring &amp; Textile Products"/>
    <s v="6014-CA-TRACY-CA-AL"/>
    <x v="0"/>
    <n v="0.255"/>
    <n v="178"/>
  </r>
  <r>
    <x v="74"/>
    <s v="Flooring &amp; Textile Products"/>
    <s v="6014-CA-TRACY-CA-AR"/>
    <x v="2"/>
    <n v="0.41"/>
    <n v="186.7"/>
  </r>
  <r>
    <x v="74"/>
    <s v="Flooring &amp; Textile Products"/>
    <s v="6014-CA-TRACY-CA-AZ"/>
    <x v="4"/>
    <n v="8.5999999999999993E-2"/>
    <n v="144"/>
  </r>
  <r>
    <x v="74"/>
    <s v="Flooring &amp; Textile Products"/>
    <s v="6014-CA-TRACY-CA-BC"/>
    <x v="4"/>
    <n v="0.25800000000000001"/>
    <n v="188"/>
  </r>
  <r>
    <x v="74"/>
    <s v="Flooring &amp; Textile Products"/>
    <s v="6014-CA-TRACY-CA-CA"/>
    <x v="4"/>
    <n v="0.17399999999999999"/>
    <n v="130"/>
  </r>
  <r>
    <x v="74"/>
    <s v="Flooring &amp; Textile Products"/>
    <s v="6014-CA-TRACY-CA-CO"/>
    <x v="4"/>
    <n v="8.5999999999999993E-2"/>
    <n v="150"/>
  </r>
  <r>
    <x v="74"/>
    <s v="Flooring &amp; Textile Products"/>
    <s v="6014-CA-TRACY-CA-CT"/>
    <x v="2"/>
    <n v="0.40500000000000003"/>
    <n v="227.4"/>
  </r>
  <r>
    <x v="74"/>
    <s v="Flooring &amp; Textile Products"/>
    <s v="6014-CA-TRACY-CA-DC"/>
    <x v="4"/>
    <n v="0.13300000000000001"/>
    <n v="168"/>
  </r>
  <r>
    <x v="74"/>
    <s v="Flooring &amp; Textile Products"/>
    <s v="6014-CA-TRACY-CA-DE"/>
    <x v="0"/>
    <n v="0.255"/>
    <n v="178"/>
  </r>
  <r>
    <x v="74"/>
    <s v="Flooring &amp; Textile Products"/>
    <s v="6014-CA-TRACY-CA-FL"/>
    <x v="0"/>
    <n v="0.255"/>
    <n v="178"/>
  </r>
  <r>
    <x v="74"/>
    <s v="Flooring &amp; Textile Products"/>
    <s v="6014-CA-TRACY-CA-GA"/>
    <x v="0"/>
    <n v="0.255"/>
    <n v="178"/>
  </r>
  <r>
    <x v="74"/>
    <s v="Flooring &amp; Textile Products"/>
    <s v="6014-CA-TRACY-CA-IA"/>
    <x v="0"/>
    <n v="0.255"/>
    <n v="178"/>
  </r>
  <r>
    <x v="74"/>
    <s v="Flooring &amp; Textile Products"/>
    <s v="6014-CA-TRACY-CA-ID"/>
    <x v="4"/>
    <n v="0.215"/>
    <n v="142"/>
  </r>
  <r>
    <x v="74"/>
    <s v="Flooring &amp; Textile Products"/>
    <s v="6014-CA-TRACY-CA-IL"/>
    <x v="0"/>
    <n v="0.255"/>
    <n v="178"/>
  </r>
  <r>
    <x v="74"/>
    <s v="Flooring &amp; Textile Products"/>
    <s v="6014-CA-TRACY-CA-IN"/>
    <x v="2"/>
    <n v="0.46"/>
    <n v="165.5"/>
  </r>
  <r>
    <x v="74"/>
    <s v="Flooring &amp; Textile Products"/>
    <s v="6014-CA-TRACY-CA-KS"/>
    <x v="2"/>
    <n v="0.55900000000000005"/>
    <n v="198.4"/>
  </r>
  <r>
    <x v="74"/>
    <s v="Flooring &amp; Textile Products"/>
    <s v="6014-CA-TRACY-CA-KY"/>
    <x v="0"/>
    <n v="0.255"/>
    <n v="178"/>
  </r>
  <r>
    <x v="74"/>
    <s v="Flooring &amp; Textile Products"/>
    <s v="6014-CA-TRACY-CA-LA"/>
    <x v="0"/>
    <n v="0.255"/>
    <n v="178"/>
  </r>
  <r>
    <x v="74"/>
    <s v="Flooring &amp; Textile Products"/>
    <s v="6014-CA-TRACY-CA-MA"/>
    <x v="0"/>
    <n v="0.255"/>
    <n v="178"/>
  </r>
  <r>
    <x v="74"/>
    <s v="Flooring &amp; Textile Products"/>
    <s v="6014-CA-TRACY-CA-MB"/>
    <x v="0"/>
    <n v="0.24"/>
    <n v="215"/>
  </r>
  <r>
    <x v="74"/>
    <s v="Flooring &amp; Textile Products"/>
    <s v="6014-CA-TRACY-CA-MD"/>
    <x v="0"/>
    <n v="0.255"/>
    <n v="178"/>
  </r>
  <r>
    <x v="74"/>
    <s v="Flooring &amp; Textile Products"/>
    <s v="6014-CA-TRACY-CA-ME"/>
    <x v="0"/>
    <n v="0.255"/>
    <n v="178"/>
  </r>
  <r>
    <x v="74"/>
    <s v="Flooring &amp; Textile Products"/>
    <s v="6014-CA-TRACY-CA-MI"/>
    <x v="0"/>
    <n v="0.255"/>
    <n v="178"/>
  </r>
  <r>
    <x v="74"/>
    <s v="Flooring &amp; Textile Products"/>
    <s v="6014-CA-TRACY-CA-MN"/>
    <x v="0"/>
    <n v="0.255"/>
    <n v="178"/>
  </r>
  <r>
    <x v="74"/>
    <s v="Flooring &amp; Textile Products"/>
    <s v="6014-CA-TRACY-CA-MO"/>
    <x v="0"/>
    <n v="0.255"/>
    <n v="178"/>
  </r>
  <r>
    <x v="74"/>
    <s v="Flooring &amp; Textile Products"/>
    <s v="6014-CA-TRACY-CA-MS"/>
    <x v="2"/>
    <n v="0.50600000000000001"/>
    <n v="194.5"/>
  </r>
  <r>
    <x v="74"/>
    <s v="Flooring &amp; Textile Products"/>
    <s v="6014-CA-TRACY-CA-MT"/>
    <x v="4"/>
    <n v="4.2000000000000003E-2"/>
    <n v="164"/>
  </r>
  <r>
    <x v="74"/>
    <s v="Flooring &amp; Textile Products"/>
    <s v="6014-CA-TRACY-CA-NC"/>
    <x v="2"/>
    <n v="0.34799999999999998"/>
    <n v="240.5"/>
  </r>
  <r>
    <x v="74"/>
    <s v="Flooring &amp; Textile Products"/>
    <s v="6014-CA-TRACY-CA-ND"/>
    <x v="0"/>
    <n v="0.255"/>
    <n v="178"/>
  </r>
  <r>
    <x v="74"/>
    <s v="Flooring &amp; Textile Products"/>
    <s v="6014-CA-TRACY-CA-NE"/>
    <x v="0"/>
    <n v="0.255"/>
    <n v="178"/>
  </r>
  <r>
    <x v="74"/>
    <s v="Flooring &amp; Textile Products"/>
    <s v="6014-CA-TRACY-CA-NH"/>
    <x v="0"/>
    <n v="0.255"/>
    <n v="178"/>
  </r>
  <r>
    <x v="74"/>
    <s v="Flooring &amp; Textile Products"/>
    <s v="6014-CA-TRACY-CA-NJ"/>
    <x v="0"/>
    <n v="0.255"/>
    <n v="178"/>
  </r>
  <r>
    <x v="74"/>
    <s v="Flooring &amp; Textile Products"/>
    <s v="6014-CA-TRACY-CA-NM"/>
    <x v="0"/>
    <n v="0.21"/>
    <n v="200"/>
  </r>
  <r>
    <x v="74"/>
    <s v="Flooring &amp; Textile Products"/>
    <s v="6014-CA-TRACY-CA-NV"/>
    <x v="4"/>
    <n v="0.26200000000000001"/>
    <n v="134"/>
  </r>
  <r>
    <x v="74"/>
    <s v="Flooring &amp; Textile Products"/>
    <s v="6014-CA-TRACY-CA-NY"/>
    <x v="0"/>
    <n v="0.255"/>
    <n v="178"/>
  </r>
  <r>
    <x v="74"/>
    <s v="Flooring &amp; Textile Products"/>
    <s v="6014-CA-TRACY-CA-OH"/>
    <x v="0"/>
    <n v="0.255"/>
    <n v="178"/>
  </r>
  <r>
    <x v="74"/>
    <s v="Flooring &amp; Textile Products"/>
    <s v="6014-CA-TRACY-CA-OK"/>
    <x v="2"/>
    <n v="0.45800000000000002"/>
    <n v="124.8"/>
  </r>
  <r>
    <x v="74"/>
    <s v="Flooring &amp; Textile Products"/>
    <s v="6014-CA-TRACY-CA-ON"/>
    <x v="0"/>
    <n v="0.39"/>
    <n v="172"/>
  </r>
  <r>
    <x v="74"/>
    <s v="Flooring &amp; Textile Products"/>
    <s v="6014-CA-TRACY-CA-OR"/>
    <x v="0"/>
    <n v="0.21"/>
    <n v="200"/>
  </r>
  <r>
    <x v="74"/>
    <s v="Flooring &amp; Textile Products"/>
    <s v="6014-CA-TRACY-CA-PA"/>
    <x v="2"/>
    <n v="0.436"/>
    <n v="182.9"/>
  </r>
  <r>
    <x v="74"/>
    <s v="Flooring &amp; Textile Products"/>
    <s v="6014-CA-TRACY-CA-QC"/>
    <x v="0"/>
    <n v="0.39"/>
    <n v="172"/>
  </r>
  <r>
    <x v="74"/>
    <s v="Flooring &amp; Textile Products"/>
    <s v="6014-CA-TRACY-CA-RI"/>
    <x v="0"/>
    <n v="0.255"/>
    <n v="178"/>
  </r>
  <r>
    <x v="74"/>
    <s v="Flooring &amp; Textile Products"/>
    <s v="6014-CA-TRACY-CA-SC"/>
    <x v="0"/>
    <n v="0.255"/>
    <n v="178"/>
  </r>
  <r>
    <x v="74"/>
    <s v="Flooring &amp; Textile Products"/>
    <s v="6014-CA-TRACY-CA-SD"/>
    <x v="0"/>
    <n v="0.255"/>
    <n v="178"/>
  </r>
  <r>
    <x v="74"/>
    <s v="Flooring &amp; Textile Products"/>
    <s v="6014-CA-TRACY-CA-SK"/>
    <x v="4"/>
    <n v="0.25800000000000001"/>
    <n v="188"/>
  </r>
  <r>
    <x v="74"/>
    <s v="Flooring &amp; Textile Products"/>
    <s v="6014-CA-TRACY-CA-TN"/>
    <x v="0"/>
    <n v="0.255"/>
    <n v="178"/>
  </r>
  <r>
    <x v="74"/>
    <s v="Flooring &amp; Textile Products"/>
    <s v="6014-CA-TRACY-CA-TX"/>
    <x v="0"/>
    <n v="0.255"/>
    <n v="178"/>
  </r>
  <r>
    <x v="74"/>
    <s v="Flooring &amp; Textile Products"/>
    <s v="6014-CA-TRACY-CA-UT"/>
    <x v="4"/>
    <n v="0.13100000000000001"/>
    <n v="137"/>
  </r>
  <r>
    <x v="74"/>
    <s v="Flooring &amp; Textile Products"/>
    <s v="6014-CA-TRACY-CA-VA"/>
    <x v="0"/>
    <n v="0.255"/>
    <n v="178"/>
  </r>
  <r>
    <x v="74"/>
    <s v="Flooring &amp; Textile Products"/>
    <s v="6014-CA-TRACY-CA-VT"/>
    <x v="0"/>
    <n v="0.255"/>
    <n v="178"/>
  </r>
  <r>
    <x v="74"/>
    <s v="Flooring &amp; Textile Products"/>
    <s v="6014-CA-TRACY-CA-WA"/>
    <x v="4"/>
    <n v="0"/>
    <n v="167"/>
  </r>
  <r>
    <x v="74"/>
    <s v="Flooring &amp; Textile Products"/>
    <s v="6014-CA-TRACY-CA-WI"/>
    <x v="2"/>
    <n v="0.42599999999999999"/>
    <n v="179.5"/>
  </r>
  <r>
    <x v="74"/>
    <s v="Flooring &amp; Textile Products"/>
    <s v="6014-CA-TRACY-CA-WV"/>
    <x v="0"/>
    <n v="0.255"/>
    <n v="178"/>
  </r>
  <r>
    <x v="74"/>
    <s v="Flooring &amp; Textile Products"/>
    <s v="6014-CA-TRACY-CA-WY"/>
    <x v="4"/>
    <n v="0.28299999999999997"/>
    <n v="133"/>
  </r>
  <r>
    <x v="75"/>
    <s v="Flooring &amp; Textile Products"/>
    <s v="6016-MO-CAPE GIRARDEAU-AB-MO"/>
    <x v="4"/>
    <n v="0.25800000000000001"/>
    <n v="188"/>
  </r>
  <r>
    <x v="75"/>
    <s v="Flooring &amp; Textile Products"/>
    <s v="6016-MO-CAPE GIRARDEAU-AL-MO"/>
    <x v="2"/>
    <n v="0.44400000000000001"/>
    <n v="141.80000000000001"/>
  </r>
  <r>
    <x v="75"/>
    <s v="Flooring &amp; Textile Products"/>
    <s v="6016-MO-CAPE GIRARDEAU-AR-MO"/>
    <x v="2"/>
    <n v="0.51400000000000001"/>
    <n v="133.6"/>
  </r>
  <r>
    <x v="75"/>
    <s v="Flooring &amp; Textile Products"/>
    <s v="6016-MO-CAPE GIRARDEAU-AZ-MO"/>
    <x v="0"/>
    <n v="0.255"/>
    <n v="178"/>
  </r>
  <r>
    <x v="75"/>
    <s v="Flooring &amp; Textile Products"/>
    <s v="6016-MO-CAPE GIRARDEAU-BC-MO"/>
    <x v="4"/>
    <n v="0.25800000000000001"/>
    <n v="188"/>
  </r>
  <r>
    <x v="75"/>
    <s v="Flooring &amp; Textile Products"/>
    <s v="6016-MO-CAPE GIRARDEAU-CA-MO"/>
    <x v="0"/>
    <n v="0.255"/>
    <n v="178"/>
  </r>
  <r>
    <x v="75"/>
    <s v="Flooring &amp; Textile Products"/>
    <s v="6016-MO-CAPE GIRARDEAU-CO-MO"/>
    <x v="2"/>
    <n v="0.30399999999999999"/>
    <n v="205.1"/>
  </r>
  <r>
    <x v="75"/>
    <s v="Flooring &amp; Textile Products"/>
    <s v="6016-MO-CAPE GIRARDEAU-CT-MO"/>
    <x v="0"/>
    <n v="0.255"/>
    <n v="178"/>
  </r>
  <r>
    <x v="75"/>
    <s v="Flooring &amp; Textile Products"/>
    <s v="6016-MO-CAPE GIRARDEAU-DC-MO"/>
    <x v="4"/>
    <n v="0.13900000000000001"/>
    <n v="129"/>
  </r>
  <r>
    <x v="75"/>
    <s v="Flooring &amp; Textile Products"/>
    <s v="6016-MO-CAPE GIRARDEAU-DE-MO"/>
    <x v="0"/>
    <n v="0.255"/>
    <n v="178"/>
  </r>
  <r>
    <x v="75"/>
    <s v="Flooring &amp; Textile Products"/>
    <s v="6016-MO-CAPE GIRARDEAU-FL-MO"/>
    <x v="2"/>
    <n v="0.46400000000000002"/>
    <n v="151.30000000000001"/>
  </r>
  <r>
    <x v="75"/>
    <s v="Flooring &amp; Textile Products"/>
    <s v="6016-MO-CAPE GIRARDEAU-GA-MO"/>
    <x v="0"/>
    <n v="0.255"/>
    <n v="178"/>
  </r>
  <r>
    <x v="75"/>
    <s v="Flooring &amp; Textile Products"/>
    <s v="6016-MO-CAPE GIRARDEAU-IA-MO"/>
    <x v="0"/>
    <n v="0.255"/>
    <n v="178"/>
  </r>
  <r>
    <x v="75"/>
    <s v="Flooring &amp; Textile Products"/>
    <s v="6016-MO-CAPE GIRARDEAU-ID-MO"/>
    <x v="4"/>
    <n v="0.107"/>
    <n v="144"/>
  </r>
  <r>
    <x v="75"/>
    <s v="Flooring &amp; Textile Products"/>
    <s v="6016-MO-CAPE GIRARDEAU-IL-MO"/>
    <x v="0"/>
    <n v="0.255"/>
    <n v="178"/>
  </r>
  <r>
    <x v="75"/>
    <s v="Flooring &amp; Textile Products"/>
    <s v="6016-MO-CAPE GIRARDEAU-IN-MO"/>
    <x v="2"/>
    <n v="0.52500000000000002"/>
    <n v="214.5"/>
  </r>
  <r>
    <x v="75"/>
    <s v="Flooring &amp; Textile Products"/>
    <s v="6016-MO-CAPE GIRARDEAU-KS-MO"/>
    <x v="2"/>
    <n v="0.434"/>
    <n v="101"/>
  </r>
  <r>
    <x v="75"/>
    <s v="Flooring &amp; Textile Products"/>
    <s v="6016-MO-CAPE GIRARDEAU-KY-MO"/>
    <x v="0"/>
    <n v="0.255"/>
    <n v="178"/>
  </r>
  <r>
    <x v="75"/>
    <s v="Flooring &amp; Textile Products"/>
    <s v="6016-MO-CAPE GIRARDEAU-LA-MO"/>
    <x v="0"/>
    <n v="0.255"/>
    <n v="178"/>
  </r>
  <r>
    <x v="75"/>
    <s v="Flooring &amp; Textile Products"/>
    <s v="6016-MO-CAPE GIRARDEAU-MA-MO"/>
    <x v="2"/>
    <n v="0.53700000000000003"/>
    <n v="211.9"/>
  </r>
  <r>
    <x v="75"/>
    <s v="Flooring &amp; Textile Products"/>
    <s v="6016-MO-CAPE GIRARDEAU-MB-MO"/>
    <x v="4"/>
    <n v="0.25800000000000001"/>
    <n v="188"/>
  </r>
  <r>
    <x v="75"/>
    <s v="Flooring &amp; Textile Products"/>
    <s v="6016-MO-CAPE GIRARDEAU-MD-MO"/>
    <x v="2"/>
    <n v="0.48199999999999998"/>
    <n v="156.5"/>
  </r>
  <r>
    <x v="75"/>
    <s v="Flooring &amp; Textile Products"/>
    <s v="6016-MO-CAPE GIRARDEAU-ME-MO"/>
    <x v="0"/>
    <n v="0.255"/>
    <n v="178"/>
  </r>
  <r>
    <x v="75"/>
    <s v="Flooring &amp; Textile Products"/>
    <s v="6016-MO-CAPE GIRARDEAU-MI-MO"/>
    <x v="2"/>
    <n v="0.57799999999999996"/>
    <n v="146.69999999999999"/>
  </r>
  <r>
    <x v="75"/>
    <s v="Flooring &amp; Textile Products"/>
    <s v="6016-MO-CAPE GIRARDEAU-MN-MO"/>
    <x v="2"/>
    <n v="0.40300000000000002"/>
    <n v="144.80000000000001"/>
  </r>
  <r>
    <x v="75"/>
    <s v="Flooring &amp; Textile Products"/>
    <s v="6016-MO-CAPE GIRARDEAU-MO-MO"/>
    <x v="2"/>
    <n v="0.6"/>
    <n v="133.6"/>
  </r>
  <r>
    <x v="75"/>
    <s v="Flooring &amp; Textile Products"/>
    <s v="6016-MO-CAPE GIRARDEAU-MS-MO"/>
    <x v="0"/>
    <n v="0.255"/>
    <n v="178"/>
  </r>
  <r>
    <x v="75"/>
    <s v="Flooring &amp; Textile Products"/>
    <s v="6016-MO-CAPE GIRARDEAU-MT-MO"/>
    <x v="0"/>
    <n v="0.255"/>
    <n v="178"/>
  </r>
  <r>
    <x v="75"/>
    <s v="Flooring &amp; Textile Products"/>
    <s v="6016-MO-CAPE GIRARDEAU-NC-MO"/>
    <x v="0"/>
    <n v="0.255"/>
    <n v="178"/>
  </r>
  <r>
    <x v="75"/>
    <s v="Flooring &amp; Textile Products"/>
    <s v="6016-MO-CAPE GIRARDEAU-ND-MO"/>
    <x v="0"/>
    <n v="0.255"/>
    <n v="178"/>
  </r>
  <r>
    <x v="75"/>
    <s v="Flooring &amp; Textile Products"/>
    <s v="6016-MO-CAPE GIRARDEAU-NE-MO"/>
    <x v="0"/>
    <n v="0.255"/>
    <n v="178"/>
  </r>
  <r>
    <x v="75"/>
    <s v="Flooring &amp; Textile Products"/>
    <s v="6016-MO-CAPE GIRARDEAU-NH-MO"/>
    <x v="0"/>
    <n v="0.255"/>
    <n v="178"/>
  </r>
  <r>
    <x v="75"/>
    <s v="Flooring &amp; Textile Products"/>
    <s v="6016-MO-CAPE GIRARDEAU-NJ-MO"/>
    <x v="2"/>
    <n v="0.46500000000000002"/>
    <n v="174.8"/>
  </r>
  <r>
    <x v="75"/>
    <s v="Flooring &amp; Textile Products"/>
    <s v="6016-MO-CAPE GIRARDEAU-NM-MO"/>
    <x v="0"/>
    <n v="0.255"/>
    <n v="178"/>
  </r>
  <r>
    <x v="75"/>
    <s v="Flooring &amp; Textile Products"/>
    <s v="6016-MO-CAPE GIRARDEAU-NV-MO"/>
    <x v="0"/>
    <n v="0.255"/>
    <n v="178"/>
  </r>
  <r>
    <x v="75"/>
    <s v="Flooring &amp; Textile Products"/>
    <s v="6016-MO-CAPE GIRARDEAU-NY-MO"/>
    <x v="2"/>
    <n v="0.31"/>
    <n v="151.80000000000001"/>
  </r>
  <r>
    <x v="75"/>
    <s v="Flooring &amp; Textile Products"/>
    <s v="6016-MO-CAPE GIRARDEAU-OH-MO"/>
    <x v="0"/>
    <n v="0.255"/>
    <n v="178"/>
  </r>
  <r>
    <x v="75"/>
    <s v="Flooring &amp; Textile Products"/>
    <s v="6016-MO-CAPE GIRARDEAU-OK-MO"/>
    <x v="2"/>
    <n v="0.56499999999999995"/>
    <n v="133.6"/>
  </r>
  <r>
    <x v="75"/>
    <s v="Flooring &amp; Textile Products"/>
    <s v="6016-MO-CAPE GIRARDEAU-ON-MO"/>
    <x v="0"/>
    <n v="0.39"/>
    <n v="172"/>
  </r>
  <r>
    <x v="75"/>
    <s v="Flooring &amp; Textile Products"/>
    <s v="6016-MO-CAPE GIRARDEAU-OR-MO"/>
    <x v="0"/>
    <n v="0.255"/>
    <n v="178"/>
  </r>
  <r>
    <x v="75"/>
    <s v="Flooring &amp; Textile Products"/>
    <s v="6016-MO-CAPE GIRARDEAU-PA-MO"/>
    <x v="2"/>
    <n v="0.55800000000000005"/>
    <n v="192.3"/>
  </r>
  <r>
    <x v="75"/>
    <s v="Flooring &amp; Textile Products"/>
    <s v="6016-MO-CAPE GIRARDEAU-QC-MO"/>
    <x v="0"/>
    <n v="0.39"/>
    <n v="172"/>
  </r>
  <r>
    <x v="75"/>
    <s v="Flooring &amp; Textile Products"/>
    <s v="6016-MO-CAPE GIRARDEAU-RI-MO"/>
    <x v="0"/>
    <n v="0.255"/>
    <n v="178"/>
  </r>
  <r>
    <x v="75"/>
    <s v="Flooring &amp; Textile Products"/>
    <s v="6016-MO-CAPE GIRARDEAU-SC-MO"/>
    <x v="0"/>
    <n v="0.255"/>
    <n v="178"/>
  </r>
  <r>
    <x v="75"/>
    <s v="Flooring &amp; Textile Products"/>
    <s v="6016-MO-CAPE GIRARDEAU-SD-MO"/>
    <x v="0"/>
    <n v="0.255"/>
    <n v="178"/>
  </r>
  <r>
    <x v="75"/>
    <s v="Flooring &amp; Textile Products"/>
    <s v="6016-MO-CAPE GIRARDEAU-SK-MO"/>
    <x v="4"/>
    <n v="0.25800000000000001"/>
    <n v="188"/>
  </r>
  <r>
    <x v="75"/>
    <s v="Flooring &amp; Textile Products"/>
    <s v="6016-MO-CAPE GIRARDEAU-TN-MO"/>
    <x v="2"/>
    <n v="0.40699999999999997"/>
    <n v="141.30000000000001"/>
  </r>
  <r>
    <x v="75"/>
    <s v="Flooring &amp; Textile Products"/>
    <s v="6016-MO-CAPE GIRARDEAU-TX-MO"/>
    <x v="2"/>
    <n v="0.36"/>
    <n v="164.7"/>
  </r>
  <r>
    <x v="75"/>
    <s v="Flooring &amp; Textile Products"/>
    <s v="6016-MO-CAPE GIRARDEAU-UT-MO"/>
    <x v="0"/>
    <n v="0.255"/>
    <n v="178"/>
  </r>
  <r>
    <x v="75"/>
    <s v="Flooring &amp; Textile Products"/>
    <s v="6016-MO-CAPE GIRARDEAU-VA-MO"/>
    <x v="2"/>
    <n v="0.40100000000000002"/>
    <n v="245.4"/>
  </r>
  <r>
    <x v="75"/>
    <s v="Flooring &amp; Textile Products"/>
    <s v="6016-MO-CAPE GIRARDEAU-VT-MO"/>
    <x v="0"/>
    <n v="0.255"/>
    <n v="178"/>
  </r>
  <r>
    <x v="75"/>
    <s v="Flooring &amp; Textile Products"/>
    <s v="6016-MO-CAPE GIRARDEAU-WA-MO"/>
    <x v="2"/>
    <n v="0.433"/>
    <n v="164.8"/>
  </r>
  <r>
    <x v="75"/>
    <s v="Flooring &amp; Textile Products"/>
    <s v="6016-MO-CAPE GIRARDEAU-WI-MO"/>
    <x v="2"/>
    <n v="0.32"/>
    <n v="190.2"/>
  </r>
  <r>
    <x v="75"/>
    <s v="Flooring &amp; Textile Products"/>
    <s v="6016-MO-CAPE GIRARDEAU-WV-MO"/>
    <x v="0"/>
    <n v="0.255"/>
    <n v="178"/>
  </r>
  <r>
    <x v="75"/>
    <s v="Flooring &amp; Textile Products"/>
    <s v="6016-MO-CAPE GIRARDEAU-WY-MO"/>
    <x v="0"/>
    <n v="0.255"/>
    <n v="178"/>
  </r>
  <r>
    <x v="75"/>
    <s v="Flooring &amp; Textile Products"/>
    <s v="6016-MO-CAPE GIRARDEAU-MO-AB"/>
    <x v="2"/>
    <n v="0.38400000000000001"/>
    <n v="278"/>
  </r>
  <r>
    <x v="75"/>
    <s v="Flooring &amp; Textile Products"/>
    <s v="6016-MO-CAPE GIRARDEAU-MO-AL"/>
    <x v="0"/>
    <n v="0.255"/>
    <n v="178"/>
  </r>
  <r>
    <x v="75"/>
    <s v="Flooring &amp; Textile Products"/>
    <s v="6016-MO-CAPE GIRARDEAU-MO-AR"/>
    <x v="0"/>
    <n v="0.255"/>
    <n v="178"/>
  </r>
  <r>
    <x v="75"/>
    <s v="Flooring &amp; Textile Products"/>
    <s v="6016-MO-CAPE GIRARDEAU-MO-AZ"/>
    <x v="2"/>
    <n v="0.434"/>
    <n v="156.9"/>
  </r>
  <r>
    <x v="75"/>
    <s v="Flooring &amp; Textile Products"/>
    <s v="6016-MO-CAPE GIRARDEAU-MO-BC"/>
    <x v="4"/>
    <n v="0.25800000000000001"/>
    <n v="188"/>
  </r>
  <r>
    <x v="75"/>
    <s v="Flooring &amp; Textile Products"/>
    <s v="6016-MO-CAPE GIRARDEAU-MO-CA"/>
    <x v="2"/>
    <n v="0.53400000000000003"/>
    <n v="172.3"/>
  </r>
  <r>
    <x v="75"/>
    <s v="Flooring &amp; Textile Products"/>
    <s v="6016-MO-CAPE GIRARDEAU-MO-CO"/>
    <x v="2"/>
    <n v="0.40400000000000003"/>
    <n v="249.5"/>
  </r>
  <r>
    <x v="75"/>
    <s v="Flooring &amp; Textile Products"/>
    <s v="6016-MO-CAPE GIRARDEAU-MO-CT"/>
    <x v="0"/>
    <n v="0.255"/>
    <n v="178"/>
  </r>
  <r>
    <x v="75"/>
    <s v="Flooring &amp; Textile Products"/>
    <s v="6016-MO-CAPE GIRARDEAU-MO-DC"/>
    <x v="0"/>
    <n v="0.255"/>
    <n v="178"/>
  </r>
  <r>
    <x v="75"/>
    <s v="Flooring &amp; Textile Products"/>
    <s v="6016-MO-CAPE GIRARDEAU-MO-DE"/>
    <x v="0"/>
    <n v="0.255"/>
    <n v="178"/>
  </r>
  <r>
    <x v="75"/>
    <s v="Flooring &amp; Textile Products"/>
    <s v="6016-MO-CAPE GIRARDEAU-MO-FL"/>
    <x v="2"/>
    <n v="0.59199999999999997"/>
    <n v="257.8"/>
  </r>
  <r>
    <x v="75"/>
    <s v="Flooring &amp; Textile Products"/>
    <s v="6016-MO-CAPE GIRARDEAU-MO-GA"/>
    <x v="0"/>
    <n v="0.255"/>
    <n v="178"/>
  </r>
  <r>
    <x v="75"/>
    <s v="Flooring &amp; Textile Products"/>
    <s v="6016-MO-CAPE GIRARDEAU-MO-IA"/>
    <x v="2"/>
    <n v="0.34899999999999998"/>
    <n v="154.4"/>
  </r>
  <r>
    <x v="75"/>
    <s v="Flooring &amp; Textile Products"/>
    <s v="6016-MO-CAPE GIRARDEAU-MO-ID"/>
    <x v="0"/>
    <n v="0.21"/>
    <n v="200"/>
  </r>
  <r>
    <x v="75"/>
    <s v="Flooring &amp; Textile Products"/>
    <s v="6016-MO-CAPE GIRARDEAU-MO-IL"/>
    <x v="2"/>
    <n v="0.56799999999999995"/>
    <n v="183"/>
  </r>
  <r>
    <x v="75"/>
    <s v="Flooring &amp; Textile Products"/>
    <s v="6016-MO-CAPE GIRARDEAU-MO-IN"/>
    <x v="2"/>
    <n v="0.63900000000000001"/>
    <n v="245.5"/>
  </r>
  <r>
    <x v="75"/>
    <s v="Flooring &amp; Textile Products"/>
    <s v="6016-MO-CAPE GIRARDEAU-MO-KS"/>
    <x v="2"/>
    <n v="0.64100000000000001"/>
    <n v="197.3"/>
  </r>
  <r>
    <x v="75"/>
    <s v="Flooring &amp; Textile Products"/>
    <s v="6016-MO-CAPE GIRARDEAU-MO-KY"/>
    <x v="2"/>
    <n v="0.59799999999999998"/>
    <n v="127.1"/>
  </r>
  <r>
    <x v="75"/>
    <s v="Flooring &amp; Textile Products"/>
    <s v="6016-MO-CAPE GIRARDEAU-MO-LA"/>
    <x v="2"/>
    <n v="0.36799999999999999"/>
    <n v="169.5"/>
  </r>
  <r>
    <x v="75"/>
    <s v="Flooring &amp; Textile Products"/>
    <s v="6016-MO-CAPE GIRARDEAU-MO-MA"/>
    <x v="0"/>
    <n v="0.255"/>
    <n v="178"/>
  </r>
  <r>
    <x v="75"/>
    <s v="Flooring &amp; Textile Products"/>
    <s v="6016-MO-CAPE GIRARDEAU-MO-MB"/>
    <x v="0"/>
    <n v="0.24"/>
    <n v="215"/>
  </r>
  <r>
    <x v="75"/>
    <s v="Flooring &amp; Textile Products"/>
    <s v="6016-MO-CAPE GIRARDEAU-MO-MD"/>
    <x v="2"/>
    <n v="0.34300000000000003"/>
    <n v="144.80000000000001"/>
  </r>
  <r>
    <x v="75"/>
    <s v="Flooring &amp; Textile Products"/>
    <s v="6016-MO-CAPE GIRARDEAU-MO-ME"/>
    <x v="0"/>
    <n v="0.255"/>
    <n v="178"/>
  </r>
  <r>
    <x v="75"/>
    <s v="Flooring &amp; Textile Products"/>
    <s v="6016-MO-CAPE GIRARDEAU-MO-MI"/>
    <x v="2"/>
    <n v="0.53200000000000003"/>
    <n v="264.3"/>
  </r>
  <r>
    <x v="75"/>
    <s v="Flooring &amp; Textile Products"/>
    <s v="6016-MO-CAPE GIRARDEAU-MO-MN"/>
    <x v="2"/>
    <n v="0.59699999999999998"/>
    <n v="175.9"/>
  </r>
  <r>
    <x v="75"/>
    <s v="Flooring &amp; Textile Products"/>
    <s v="6016-MO-CAPE GIRARDEAU-MO-MO"/>
    <x v="2"/>
    <n v="0.67300000000000004"/>
    <n v="163.69999999999999"/>
  </r>
  <r>
    <x v="75"/>
    <s v="Flooring &amp; Textile Products"/>
    <s v="6016-MO-CAPE GIRARDEAU-MO-MS"/>
    <x v="2"/>
    <n v="0.29699999999999999"/>
    <n v="162.6"/>
  </r>
  <r>
    <x v="75"/>
    <s v="Flooring &amp; Textile Products"/>
    <s v="6016-MO-CAPE GIRARDEAU-MO-MT"/>
    <x v="0"/>
    <n v="0.21"/>
    <n v="200"/>
  </r>
  <r>
    <x v="75"/>
    <s v="Flooring &amp; Textile Products"/>
    <s v="6016-MO-CAPE GIRARDEAU-MO-NC"/>
    <x v="2"/>
    <n v="0.42599999999999999"/>
    <n v="246.7"/>
  </r>
  <r>
    <x v="75"/>
    <s v="Flooring &amp; Textile Products"/>
    <s v="6016-MO-CAPE GIRARDEAU-MO-ND"/>
    <x v="0"/>
    <n v="0.255"/>
    <n v="178"/>
  </r>
  <r>
    <x v="75"/>
    <s v="Flooring &amp; Textile Products"/>
    <s v="6016-MO-CAPE GIRARDEAU-MO-NE"/>
    <x v="2"/>
    <n v="0.51700000000000002"/>
    <n v="136.6"/>
  </r>
  <r>
    <x v="75"/>
    <s v="Flooring &amp; Textile Products"/>
    <s v="6016-MO-CAPE GIRARDEAU-MO-NH"/>
    <x v="0"/>
    <n v="0.255"/>
    <n v="178"/>
  </r>
  <r>
    <x v="75"/>
    <s v="Flooring &amp; Textile Products"/>
    <s v="6016-MO-CAPE GIRARDEAU-MO-NJ"/>
    <x v="0"/>
    <n v="0.255"/>
    <n v="178"/>
  </r>
  <r>
    <x v="75"/>
    <s v="Flooring &amp; Textile Products"/>
    <s v="6016-MO-CAPE GIRARDEAU-MO-NM"/>
    <x v="0"/>
    <n v="0.21"/>
    <n v="200"/>
  </r>
  <r>
    <x v="75"/>
    <s v="Flooring &amp; Textile Products"/>
    <s v="6016-MO-CAPE GIRARDEAU-MO-NV"/>
    <x v="0"/>
    <n v="0.21"/>
    <n v="200"/>
  </r>
  <r>
    <x v="75"/>
    <s v="Flooring &amp; Textile Products"/>
    <s v="6016-MO-CAPE GIRARDEAU-MO-NY"/>
    <x v="0"/>
    <n v="0.255"/>
    <n v="178"/>
  </r>
  <r>
    <x v="75"/>
    <s v="Flooring &amp; Textile Products"/>
    <s v="6016-MO-CAPE GIRARDEAU-MO-OH"/>
    <x v="2"/>
    <n v="0.48099999999999998"/>
    <n v="136.4"/>
  </r>
  <r>
    <x v="75"/>
    <s v="Flooring &amp; Textile Products"/>
    <s v="6016-MO-CAPE GIRARDEAU-MO-OK"/>
    <x v="2"/>
    <n v="0.34300000000000003"/>
    <n v="175.1"/>
  </r>
  <r>
    <x v="75"/>
    <s v="Flooring &amp; Textile Products"/>
    <s v="6016-MO-CAPE GIRARDEAU-MO-ON"/>
    <x v="0"/>
    <n v="0.39"/>
    <n v="172"/>
  </r>
  <r>
    <x v="75"/>
    <s v="Flooring &amp; Textile Products"/>
    <s v="6016-MO-CAPE GIRARDEAU-MO-OR"/>
    <x v="0"/>
    <n v="0.21"/>
    <n v="200"/>
  </r>
  <r>
    <x v="75"/>
    <s v="Flooring &amp; Textile Products"/>
    <s v="6016-MO-CAPE GIRARDEAU-MO-PA"/>
    <x v="2"/>
    <n v="0.39"/>
    <n v="141"/>
  </r>
  <r>
    <x v="75"/>
    <s v="Flooring &amp; Textile Products"/>
    <s v="6016-MO-CAPE GIRARDEAU-MO-QC"/>
    <x v="0"/>
    <n v="0.39"/>
    <n v="172"/>
  </r>
  <r>
    <x v="75"/>
    <s v="Flooring &amp; Textile Products"/>
    <s v="6016-MO-CAPE GIRARDEAU-MO-RI"/>
    <x v="0"/>
    <n v="0.255"/>
    <n v="178"/>
  </r>
  <r>
    <x v="75"/>
    <s v="Flooring &amp; Textile Products"/>
    <s v="6016-MO-CAPE GIRARDEAU-MO-SC"/>
    <x v="0"/>
    <n v="0.255"/>
    <n v="178"/>
  </r>
  <r>
    <x v="75"/>
    <s v="Flooring &amp; Textile Products"/>
    <s v="6016-MO-CAPE GIRARDEAU-MO-SD"/>
    <x v="2"/>
    <n v="0.38800000000000001"/>
    <n v="143"/>
  </r>
  <r>
    <x v="75"/>
    <s v="Flooring &amp; Textile Products"/>
    <s v="6016-MO-CAPE GIRARDEAU-MO-SK"/>
    <x v="4"/>
    <n v="0.25800000000000001"/>
    <n v="188"/>
  </r>
  <r>
    <x v="75"/>
    <s v="Flooring &amp; Textile Products"/>
    <s v="6016-MO-CAPE GIRARDEAU-MO-TN"/>
    <x v="2"/>
    <n v="0.51300000000000001"/>
    <n v="242.7"/>
  </r>
  <r>
    <x v="75"/>
    <s v="Flooring &amp; Textile Products"/>
    <s v="6016-MO-CAPE GIRARDEAU-MO-TX"/>
    <x v="2"/>
    <n v="0.52400000000000002"/>
    <n v="200"/>
  </r>
  <r>
    <x v="75"/>
    <s v="Flooring &amp; Textile Products"/>
    <s v="6016-MO-CAPE GIRARDEAU-MO-UT"/>
    <x v="0"/>
    <n v="0.21"/>
    <n v="200"/>
  </r>
  <r>
    <x v="75"/>
    <s v="Flooring &amp; Textile Products"/>
    <s v="6016-MO-CAPE GIRARDEAU-MO-VA"/>
    <x v="2"/>
    <n v="0.44400000000000001"/>
    <n v="152.80000000000001"/>
  </r>
  <r>
    <x v="75"/>
    <s v="Flooring &amp; Textile Products"/>
    <s v="6016-MO-CAPE GIRARDEAU-MO-VT"/>
    <x v="0"/>
    <n v="0.255"/>
    <n v="178"/>
  </r>
  <r>
    <x v="75"/>
    <s v="Flooring &amp; Textile Products"/>
    <s v="6016-MO-CAPE GIRARDEAU-MO-WA"/>
    <x v="2"/>
    <n v="0.32500000000000001"/>
    <n v="239.1"/>
  </r>
  <r>
    <x v="75"/>
    <s v="Flooring &amp; Textile Products"/>
    <s v="6016-MO-CAPE GIRARDEAU-MO-WI"/>
    <x v="2"/>
    <n v="0.45200000000000001"/>
    <n v="138.69999999999999"/>
  </r>
  <r>
    <x v="75"/>
    <s v="Flooring &amp; Textile Products"/>
    <s v="6016-MO-CAPE GIRARDEAU-MO-WV"/>
    <x v="0"/>
    <n v="0.255"/>
    <n v="178"/>
  </r>
  <r>
    <x v="75"/>
    <s v="Flooring &amp; Textile Products"/>
    <s v="6016-MO-CAPE GIRARDEAU-MO-WY"/>
    <x v="0"/>
    <n v="0.21"/>
    <n v="200"/>
  </r>
  <r>
    <x v="76"/>
    <s v="Flooring &amp; Textile Products"/>
    <s v="6018-IL-MORRIS-AB-IL"/>
    <x v="4"/>
    <n v="0.25800000000000001"/>
    <n v="188"/>
  </r>
  <r>
    <x v="76"/>
    <s v="Flooring &amp; Textile Products"/>
    <s v="6018-IL-MORRIS-AL-IL"/>
    <x v="2"/>
    <n v="0.25600000000000001"/>
    <n v="138"/>
  </r>
  <r>
    <x v="76"/>
    <s v="Flooring &amp; Textile Products"/>
    <s v="6018-IL-MORRIS-AR-IL"/>
    <x v="2"/>
    <n v="0.5"/>
    <n v="134.4"/>
  </r>
  <r>
    <x v="76"/>
    <s v="Flooring &amp; Textile Products"/>
    <s v="6018-IL-MORRIS-AZ-IL"/>
    <x v="0"/>
    <n v="0.16"/>
    <n v="190"/>
  </r>
  <r>
    <x v="76"/>
    <s v="Flooring &amp; Textile Products"/>
    <s v="6018-IL-MORRIS-BC-IL"/>
    <x v="4"/>
    <n v="0.25800000000000001"/>
    <n v="188"/>
  </r>
  <r>
    <x v="76"/>
    <s v="Flooring &amp; Textile Products"/>
    <s v="6018-IL-MORRIS-CA-IL"/>
    <x v="2"/>
    <n v="0.28100000000000003"/>
    <n v="167.7"/>
  </r>
  <r>
    <x v="76"/>
    <s v="Flooring &amp; Textile Products"/>
    <s v="6018-IL-MORRIS-CO-IL"/>
    <x v="0"/>
    <n v="0.16"/>
    <n v="190"/>
  </r>
  <r>
    <x v="76"/>
    <s v="Flooring &amp; Textile Products"/>
    <s v="6018-IL-MORRIS-CT-IL"/>
    <x v="0"/>
    <n v="0.16"/>
    <n v="190"/>
  </r>
  <r>
    <x v="76"/>
    <s v="Flooring &amp; Textile Products"/>
    <s v="6018-IL-MORRIS-DC-IL"/>
    <x v="4"/>
    <n v="0.13900000000000001"/>
    <n v="122"/>
  </r>
  <r>
    <x v="76"/>
    <s v="Flooring &amp; Textile Products"/>
    <s v="6018-IL-MORRIS-DE-IL"/>
    <x v="0"/>
    <n v="0.16"/>
    <n v="190"/>
  </r>
  <r>
    <x v="76"/>
    <s v="Flooring &amp; Textile Products"/>
    <s v="6018-IL-MORRIS-FL-IL"/>
    <x v="0"/>
    <n v="0.16"/>
    <n v="190"/>
  </r>
  <r>
    <x v="76"/>
    <s v="Flooring &amp; Textile Products"/>
    <s v="6018-IL-MORRIS-GA-IL"/>
    <x v="2"/>
    <n v="0.58099999999999996"/>
    <n v="153.6"/>
  </r>
  <r>
    <x v="76"/>
    <s v="Flooring &amp; Textile Products"/>
    <s v="6018-IL-MORRIS-IA-IL"/>
    <x v="4"/>
    <n v="0.16700000000000001"/>
    <n v="122"/>
  </r>
  <r>
    <x v="76"/>
    <s v="Flooring &amp; Textile Products"/>
    <s v="6018-IL-MORRIS-ID-IL"/>
    <x v="0"/>
    <n v="0.16"/>
    <n v="190"/>
  </r>
  <r>
    <x v="76"/>
    <s v="Flooring &amp; Textile Products"/>
    <s v="6018-IL-MORRIS-IL-IL"/>
    <x v="0"/>
    <n v="0.16"/>
    <n v="190"/>
  </r>
  <r>
    <x v="76"/>
    <s v="Flooring &amp; Textile Products"/>
    <s v="6018-IL-MORRIS-IN-IL"/>
    <x v="2"/>
    <n v="0.33100000000000002"/>
    <n v="173"/>
  </r>
  <r>
    <x v="76"/>
    <s v="Flooring &amp; Textile Products"/>
    <s v="6018-IL-MORRIS-KS-IL"/>
    <x v="2"/>
    <n v="0.69699999999999995"/>
    <n v="155.5"/>
  </r>
  <r>
    <x v="76"/>
    <s v="Flooring &amp; Textile Products"/>
    <s v="6018-IL-MORRIS-KY-IL"/>
    <x v="2"/>
    <n v="0.52300000000000002"/>
    <n v="156.9"/>
  </r>
  <r>
    <x v="76"/>
    <s v="Flooring &amp; Textile Products"/>
    <s v="6018-IL-MORRIS-LA-IL"/>
    <x v="2"/>
    <n v="0.39600000000000002"/>
    <n v="188.1"/>
  </r>
  <r>
    <x v="76"/>
    <s v="Flooring &amp; Textile Products"/>
    <s v="6018-IL-MORRIS-MA-IL"/>
    <x v="2"/>
    <n v="0.57499999999999996"/>
    <n v="148.4"/>
  </r>
  <r>
    <x v="76"/>
    <s v="Flooring &amp; Textile Products"/>
    <s v="6018-IL-MORRIS-MB-IL"/>
    <x v="4"/>
    <n v="0.25800000000000001"/>
    <n v="188"/>
  </r>
  <r>
    <x v="76"/>
    <s v="Flooring &amp; Textile Products"/>
    <s v="6018-IL-MORRIS-MD-IL"/>
    <x v="0"/>
    <n v="0.16"/>
    <n v="190"/>
  </r>
  <r>
    <x v="76"/>
    <s v="Flooring &amp; Textile Products"/>
    <s v="6018-IL-MORRIS-ME-IL"/>
    <x v="0"/>
    <n v="0.16"/>
    <n v="190"/>
  </r>
  <r>
    <x v="76"/>
    <s v="Flooring &amp; Textile Products"/>
    <s v="6018-IL-MORRIS-MI-IL"/>
    <x v="2"/>
    <n v="0.28699999999999998"/>
    <n v="132.6"/>
  </r>
  <r>
    <x v="76"/>
    <s v="Flooring &amp; Textile Products"/>
    <s v="6018-IL-MORRIS-MN-IL"/>
    <x v="4"/>
    <n v="0.16700000000000001"/>
    <n v="122"/>
  </r>
  <r>
    <x v="76"/>
    <s v="Flooring &amp; Textile Products"/>
    <s v="6018-IL-MORRIS-MO-IL"/>
    <x v="0"/>
    <n v="0.16"/>
    <n v="190"/>
  </r>
  <r>
    <x v="76"/>
    <s v="Flooring &amp; Textile Products"/>
    <s v="6018-IL-MORRIS-MS-IL"/>
    <x v="2"/>
    <n v="0.46700000000000003"/>
    <n v="251.3"/>
  </r>
  <r>
    <x v="76"/>
    <s v="Flooring &amp; Textile Products"/>
    <s v="6018-IL-MORRIS-MT-IL"/>
    <x v="0"/>
    <n v="0.16"/>
    <n v="190"/>
  </r>
  <r>
    <x v="76"/>
    <s v="Flooring &amp; Textile Products"/>
    <s v="6018-IL-MORRIS-NC-IL"/>
    <x v="2"/>
    <n v="0.54600000000000004"/>
    <n v="194.4"/>
  </r>
  <r>
    <x v="76"/>
    <s v="Flooring &amp; Textile Products"/>
    <s v="6018-IL-MORRIS-ND-IL"/>
    <x v="4"/>
    <n v="0.16700000000000001"/>
    <n v="122"/>
  </r>
  <r>
    <x v="76"/>
    <s v="Flooring &amp; Textile Products"/>
    <s v="6018-IL-MORRIS-NE-IL"/>
    <x v="2"/>
    <n v="0.25600000000000001"/>
    <n v="148.30000000000001"/>
  </r>
  <r>
    <x v="76"/>
    <s v="Flooring &amp; Textile Products"/>
    <s v="6018-IL-MORRIS-NH-IL"/>
    <x v="0"/>
    <n v="0.16"/>
    <n v="190"/>
  </r>
  <r>
    <x v="76"/>
    <s v="Flooring &amp; Textile Products"/>
    <s v="6018-IL-MORRIS-NJ-IL"/>
    <x v="2"/>
    <n v="0.59399999999999997"/>
    <n v="195.5"/>
  </r>
  <r>
    <x v="76"/>
    <s v="Flooring &amp; Textile Products"/>
    <s v="6018-IL-MORRIS-NM-IL"/>
    <x v="0"/>
    <n v="0.16"/>
    <n v="190"/>
  </r>
  <r>
    <x v="76"/>
    <s v="Flooring &amp; Textile Products"/>
    <s v="6018-IL-MORRIS-NV-IL"/>
    <x v="0"/>
    <n v="0.16"/>
    <n v="190"/>
  </r>
  <r>
    <x v="76"/>
    <s v="Flooring &amp; Textile Products"/>
    <s v="6018-IL-MORRIS-NY-IL"/>
    <x v="0"/>
    <n v="0.16"/>
    <n v="190"/>
  </r>
  <r>
    <x v="76"/>
    <s v="Flooring &amp; Textile Products"/>
    <s v="6018-IL-MORRIS-OH-IL"/>
    <x v="2"/>
    <n v="0.45600000000000002"/>
    <n v="139.6"/>
  </r>
  <r>
    <x v="76"/>
    <s v="Flooring &amp; Textile Products"/>
    <s v="6018-IL-MORRIS-OK-IL"/>
    <x v="0"/>
    <n v="0.16"/>
    <n v="190"/>
  </r>
  <r>
    <x v="76"/>
    <s v="Flooring &amp; Textile Products"/>
    <s v="6018-IL-MORRIS-ON-IL"/>
    <x v="2"/>
    <n v="0.48599999999999999"/>
    <n v="148.80000000000001"/>
  </r>
  <r>
    <x v="76"/>
    <s v="Flooring &amp; Textile Products"/>
    <s v="6018-IL-MORRIS-OR-IL"/>
    <x v="0"/>
    <n v="0.16"/>
    <n v="190"/>
  </r>
  <r>
    <x v="76"/>
    <s v="Flooring &amp; Textile Products"/>
    <s v="6018-IL-MORRIS-PA-IL"/>
    <x v="2"/>
    <n v="0.51800000000000002"/>
    <n v="145.30000000000001"/>
  </r>
  <r>
    <x v="76"/>
    <s v="Flooring &amp; Textile Products"/>
    <s v="6018-IL-MORRIS-QC-IL"/>
    <x v="0"/>
    <n v="0.39"/>
    <n v="172"/>
  </r>
  <r>
    <x v="76"/>
    <s v="Flooring &amp; Textile Products"/>
    <s v="6018-IL-MORRIS-RI-IL"/>
    <x v="0"/>
    <n v="0.16"/>
    <n v="190"/>
  </r>
  <r>
    <x v="76"/>
    <s v="Flooring &amp; Textile Products"/>
    <s v="6018-IL-MORRIS-SC-IL"/>
    <x v="2"/>
    <n v="0.25"/>
    <n v="144.1"/>
  </r>
  <r>
    <x v="76"/>
    <s v="Flooring &amp; Textile Products"/>
    <s v="6018-IL-MORRIS-SD-IL"/>
    <x v="4"/>
    <n v="0.16700000000000001"/>
    <n v="122"/>
  </r>
  <r>
    <x v="76"/>
    <s v="Flooring &amp; Textile Products"/>
    <s v="6018-IL-MORRIS-SK-IL"/>
    <x v="4"/>
    <n v="0.25800000000000001"/>
    <n v="188"/>
  </r>
  <r>
    <x v="76"/>
    <s v="Flooring &amp; Textile Products"/>
    <s v="6018-IL-MORRIS-TN-IL"/>
    <x v="2"/>
    <n v="0.47199999999999998"/>
    <n v="133.69999999999999"/>
  </r>
  <r>
    <x v="76"/>
    <s v="Flooring &amp; Textile Products"/>
    <s v="6018-IL-MORRIS-TX-IL"/>
    <x v="2"/>
    <n v="0.58799999999999997"/>
    <n v="258.10000000000002"/>
  </r>
  <r>
    <x v="76"/>
    <s v="Flooring &amp; Textile Products"/>
    <s v="6018-IL-MORRIS-UT-IL"/>
    <x v="0"/>
    <n v="0.16"/>
    <n v="190"/>
  </r>
  <r>
    <x v="76"/>
    <s v="Flooring &amp; Textile Products"/>
    <s v="6018-IL-MORRIS-VA-IL"/>
    <x v="0"/>
    <n v="0.16"/>
    <n v="190"/>
  </r>
  <r>
    <x v="76"/>
    <s v="Flooring &amp; Textile Products"/>
    <s v="6018-IL-MORRIS-VT-IL"/>
    <x v="0"/>
    <n v="0.16"/>
    <n v="190"/>
  </r>
  <r>
    <x v="76"/>
    <s v="Flooring &amp; Textile Products"/>
    <s v="6018-IL-MORRIS-WA-IL"/>
    <x v="0"/>
    <n v="0.16"/>
    <n v="190"/>
  </r>
  <r>
    <x v="76"/>
    <s v="Flooring &amp; Textile Products"/>
    <s v="6018-IL-MORRIS-WI-IL"/>
    <x v="2"/>
    <n v="0.50600000000000001"/>
    <n v="131.19999999999999"/>
  </r>
  <r>
    <x v="76"/>
    <s v="Flooring &amp; Textile Products"/>
    <s v="6018-IL-MORRIS-WV-IL"/>
    <x v="2"/>
    <n v="0.42199999999999999"/>
    <n v="107.5"/>
  </r>
  <r>
    <x v="76"/>
    <s v="Flooring &amp; Textile Products"/>
    <s v="6018-IL-MORRIS-WY-IL"/>
    <x v="0"/>
    <n v="0.16"/>
    <n v="190"/>
  </r>
  <r>
    <x v="76"/>
    <s v="Flooring &amp; Textile Products"/>
    <s v="6018-IL-MORRIS-IL-AB"/>
    <x v="0"/>
    <n v="0.24"/>
    <n v="215"/>
  </r>
  <r>
    <x v="76"/>
    <s v="Flooring &amp; Textile Products"/>
    <s v="6018-IL-MORRIS-IL-AL"/>
    <x v="0"/>
    <n v="0.16"/>
    <n v="190"/>
  </r>
  <r>
    <x v="76"/>
    <s v="Flooring &amp; Textile Products"/>
    <s v="6018-IL-MORRIS-IL-AR"/>
    <x v="0"/>
    <n v="0.16"/>
    <n v="190"/>
  </r>
  <r>
    <x v="76"/>
    <s v="Flooring &amp; Textile Products"/>
    <s v="6018-IL-MORRIS-IL-AZ"/>
    <x v="2"/>
    <n v="0.63400000000000001"/>
    <n v="252"/>
  </r>
  <r>
    <x v="76"/>
    <s v="Flooring &amp; Textile Products"/>
    <s v="6018-IL-MORRIS-IL-BC"/>
    <x v="4"/>
    <n v="0.25800000000000001"/>
    <n v="188"/>
  </r>
  <r>
    <x v="76"/>
    <s v="Flooring &amp; Textile Products"/>
    <s v="6018-IL-MORRIS-IL-CA"/>
    <x v="2"/>
    <n v="0.496"/>
    <n v="320.60000000000002"/>
  </r>
  <r>
    <x v="76"/>
    <s v="Flooring &amp; Textile Products"/>
    <s v="6018-IL-MORRIS-IL-CO"/>
    <x v="0"/>
    <n v="0.16"/>
    <n v="190"/>
  </r>
  <r>
    <x v="76"/>
    <s v="Flooring &amp; Textile Products"/>
    <s v="6018-IL-MORRIS-IL-CT"/>
    <x v="0"/>
    <n v="0.16"/>
    <n v="190"/>
  </r>
  <r>
    <x v="76"/>
    <s v="Flooring &amp; Textile Products"/>
    <s v="6018-IL-MORRIS-IL-DC"/>
    <x v="2"/>
    <n v="0.215"/>
    <n v="147.4"/>
  </r>
  <r>
    <x v="76"/>
    <s v="Flooring &amp; Textile Products"/>
    <s v="6018-IL-MORRIS-IL-DE"/>
    <x v="2"/>
    <n v="0.40899999999999997"/>
    <n v="140.80000000000001"/>
  </r>
  <r>
    <x v="76"/>
    <s v="Flooring &amp; Textile Products"/>
    <s v="6018-IL-MORRIS-IL-FL"/>
    <x v="2"/>
    <n v="0.47899999999999998"/>
    <n v="319.2"/>
  </r>
  <r>
    <x v="76"/>
    <s v="Flooring &amp; Textile Products"/>
    <s v="6018-IL-MORRIS-IL-GA"/>
    <x v="2"/>
    <n v="0.45500000000000002"/>
    <n v="241.7"/>
  </r>
  <r>
    <x v="76"/>
    <s v="Flooring &amp; Textile Products"/>
    <s v="6018-IL-MORRIS-IL-IA"/>
    <x v="2"/>
    <n v="0.28299999999999997"/>
    <n v="92.1"/>
  </r>
  <r>
    <x v="76"/>
    <s v="Flooring &amp; Textile Products"/>
    <s v="6018-IL-MORRIS-IL-ID"/>
    <x v="0"/>
    <n v="0.16"/>
    <n v="190"/>
  </r>
  <r>
    <x v="76"/>
    <s v="Flooring &amp; Textile Products"/>
    <s v="6018-IL-MORRIS-IL-IL"/>
    <x v="2"/>
    <n v="0.5"/>
    <n v="181.9"/>
  </r>
  <r>
    <x v="76"/>
    <s v="Flooring &amp; Textile Products"/>
    <s v="6018-IL-MORRIS-IL-IN"/>
    <x v="2"/>
    <n v="0.26"/>
    <n v="133.6"/>
  </r>
  <r>
    <x v="76"/>
    <s v="Flooring &amp; Textile Products"/>
    <s v="6018-IL-MORRIS-IL-KS"/>
    <x v="2"/>
    <n v="0.39"/>
    <n v="175.2"/>
  </r>
  <r>
    <x v="76"/>
    <s v="Flooring &amp; Textile Products"/>
    <s v="6018-IL-MORRIS-IL-KY"/>
    <x v="2"/>
    <n v="0.39600000000000002"/>
    <n v="181.3"/>
  </r>
  <r>
    <x v="76"/>
    <s v="Flooring &amp; Textile Products"/>
    <s v="6018-IL-MORRIS-IL-LA"/>
    <x v="2"/>
    <n v="0.28100000000000003"/>
    <n v="151.9"/>
  </r>
  <r>
    <x v="76"/>
    <s v="Flooring &amp; Textile Products"/>
    <s v="6018-IL-MORRIS-IL-MA"/>
    <x v="2"/>
    <n v="0.495"/>
    <n v="306.39999999999998"/>
  </r>
  <r>
    <x v="76"/>
    <s v="Flooring &amp; Textile Products"/>
    <s v="6018-IL-MORRIS-IL-MB"/>
    <x v="0"/>
    <n v="0.24"/>
    <n v="215"/>
  </r>
  <r>
    <x v="76"/>
    <s v="Flooring &amp; Textile Products"/>
    <s v="6018-IL-MORRIS-IL-MD"/>
    <x v="2"/>
    <n v="0.56499999999999995"/>
    <n v="275.10000000000002"/>
  </r>
  <r>
    <x v="76"/>
    <s v="Flooring &amp; Textile Products"/>
    <s v="6018-IL-MORRIS-IL-ME"/>
    <x v="0"/>
    <n v="0.16"/>
    <n v="190"/>
  </r>
  <r>
    <x v="76"/>
    <s v="Flooring &amp; Textile Products"/>
    <s v="6018-IL-MORRIS-IL-MI"/>
    <x v="2"/>
    <n v="0.32300000000000001"/>
    <n v="133.6"/>
  </r>
  <r>
    <x v="76"/>
    <s v="Flooring &amp; Textile Products"/>
    <s v="6018-IL-MORRIS-IL-MN"/>
    <x v="4"/>
    <n v="0"/>
    <n v="147"/>
  </r>
  <r>
    <x v="76"/>
    <s v="Flooring &amp; Textile Products"/>
    <s v="6018-IL-MORRIS-IL-MO"/>
    <x v="2"/>
    <n v="0.66100000000000003"/>
    <n v="236.4"/>
  </r>
  <r>
    <x v="76"/>
    <s v="Flooring &amp; Textile Products"/>
    <s v="6018-IL-MORRIS-IL-MS"/>
    <x v="0"/>
    <n v="0.16"/>
    <n v="190"/>
  </r>
  <r>
    <x v="76"/>
    <s v="Flooring &amp; Textile Products"/>
    <s v="6018-IL-MORRIS-IL-MT"/>
    <x v="0"/>
    <n v="0.16"/>
    <n v="190"/>
  </r>
  <r>
    <x v="76"/>
    <s v="Flooring &amp; Textile Products"/>
    <s v="6018-IL-MORRIS-IL-NC"/>
    <x v="0"/>
    <n v="0.16"/>
    <n v="190"/>
  </r>
  <r>
    <x v="76"/>
    <s v="Flooring &amp; Textile Products"/>
    <s v="6018-IL-MORRIS-IL-ND"/>
    <x v="2"/>
    <n v="0.66500000000000004"/>
    <n v="216.4"/>
  </r>
  <r>
    <x v="76"/>
    <s v="Flooring &amp; Textile Products"/>
    <s v="6018-IL-MORRIS-IL-NE"/>
    <x v="2"/>
    <n v="0.38800000000000001"/>
    <n v="134.9"/>
  </r>
  <r>
    <x v="76"/>
    <s v="Flooring &amp; Textile Products"/>
    <s v="6018-IL-MORRIS-IL-NH"/>
    <x v="0"/>
    <n v="0.16"/>
    <n v="190"/>
  </r>
  <r>
    <x v="76"/>
    <s v="Flooring &amp; Textile Products"/>
    <s v="6018-IL-MORRIS-IL-NJ"/>
    <x v="2"/>
    <n v="0.51"/>
    <n v="274.2"/>
  </r>
  <r>
    <x v="76"/>
    <s v="Flooring &amp; Textile Products"/>
    <s v="6018-IL-MORRIS-IL-NM"/>
    <x v="0"/>
    <n v="0.16"/>
    <n v="190"/>
  </r>
  <r>
    <x v="76"/>
    <s v="Flooring &amp; Textile Products"/>
    <s v="6018-IL-MORRIS-IL-NV"/>
    <x v="0"/>
    <n v="0.16"/>
    <n v="190"/>
  </r>
  <r>
    <x v="76"/>
    <s v="Flooring &amp; Textile Products"/>
    <s v="6018-IL-MORRIS-IL-NY"/>
    <x v="2"/>
    <n v="0.52700000000000002"/>
    <n v="281.8"/>
  </r>
  <r>
    <x v="76"/>
    <s v="Flooring &amp; Textile Products"/>
    <s v="6018-IL-MORRIS-IL-OH"/>
    <x v="4"/>
    <n v="0.13300000000000001"/>
    <n v="139"/>
  </r>
  <r>
    <x v="76"/>
    <s v="Flooring &amp; Textile Products"/>
    <s v="6018-IL-MORRIS-IL-OK"/>
    <x v="0"/>
    <n v="0.16"/>
    <n v="190"/>
  </r>
  <r>
    <x v="76"/>
    <s v="Flooring &amp; Textile Products"/>
    <s v="6018-IL-MORRIS-IL-ON"/>
    <x v="0"/>
    <n v="0.39"/>
    <n v="172"/>
  </r>
  <r>
    <x v="76"/>
    <s v="Flooring &amp; Textile Products"/>
    <s v="6018-IL-MORRIS-IL-OR"/>
    <x v="0"/>
    <n v="0.16"/>
    <n v="190"/>
  </r>
  <r>
    <x v="76"/>
    <s v="Flooring &amp; Textile Products"/>
    <s v="6018-IL-MORRIS-IL-PA"/>
    <x v="2"/>
    <n v="0.55300000000000005"/>
    <n v="253.6"/>
  </r>
  <r>
    <x v="76"/>
    <s v="Flooring &amp; Textile Products"/>
    <s v="6018-IL-MORRIS-IL-QC"/>
    <x v="0"/>
    <n v="0.39"/>
    <n v="172"/>
  </r>
  <r>
    <x v="76"/>
    <s v="Flooring &amp; Textile Products"/>
    <s v="6018-IL-MORRIS-IL-RI"/>
    <x v="0"/>
    <n v="0.16"/>
    <n v="190"/>
  </r>
  <r>
    <x v="76"/>
    <s v="Flooring &amp; Textile Products"/>
    <s v="6018-IL-MORRIS-IL-SC"/>
    <x v="0"/>
    <n v="0.16"/>
    <n v="190"/>
  </r>
  <r>
    <x v="76"/>
    <s v="Flooring &amp; Textile Products"/>
    <s v="6018-IL-MORRIS-IL-SD"/>
    <x v="0"/>
    <n v="0.16"/>
    <n v="190"/>
  </r>
  <r>
    <x v="76"/>
    <s v="Flooring &amp; Textile Products"/>
    <s v="6018-IL-MORRIS-IL-SK"/>
    <x v="4"/>
    <n v="0.25800000000000001"/>
    <n v="188"/>
  </r>
  <r>
    <x v="76"/>
    <s v="Flooring &amp; Textile Products"/>
    <s v="6018-IL-MORRIS-IL-TN"/>
    <x v="2"/>
    <n v="0.40699999999999997"/>
    <n v="149.19999999999999"/>
  </r>
  <r>
    <x v="76"/>
    <s v="Flooring &amp; Textile Products"/>
    <s v="6018-IL-MORRIS-IL-TX"/>
    <x v="2"/>
    <n v="0.54300000000000004"/>
    <n v="295.8"/>
  </r>
  <r>
    <x v="76"/>
    <s v="Flooring &amp; Textile Products"/>
    <s v="6018-IL-MORRIS-IL-UT"/>
    <x v="0"/>
    <n v="0.16"/>
    <n v="190"/>
  </r>
  <r>
    <x v="76"/>
    <s v="Flooring &amp; Textile Products"/>
    <s v="6018-IL-MORRIS-IL-VA"/>
    <x v="0"/>
    <n v="0.16"/>
    <n v="190"/>
  </r>
  <r>
    <x v="76"/>
    <s v="Flooring &amp; Textile Products"/>
    <s v="6018-IL-MORRIS-IL-VT"/>
    <x v="2"/>
    <n v="0.28899999999999998"/>
    <n v="134.30000000000001"/>
  </r>
  <r>
    <x v="76"/>
    <s v="Flooring &amp; Textile Products"/>
    <s v="6018-IL-MORRIS-IL-WA"/>
    <x v="0"/>
    <n v="0.16"/>
    <n v="190"/>
  </r>
  <r>
    <x v="76"/>
    <s v="Flooring &amp; Textile Products"/>
    <s v="6018-IL-MORRIS-IL-WI"/>
    <x v="2"/>
    <n v="0.41299999999999998"/>
    <n v="133.6"/>
  </r>
  <r>
    <x v="76"/>
    <s v="Flooring &amp; Textile Products"/>
    <s v="6018-IL-MORRIS-IL-WV"/>
    <x v="2"/>
    <n v="0.46400000000000002"/>
    <n v="147.4"/>
  </r>
  <r>
    <x v="76"/>
    <s v="Flooring &amp; Textile Products"/>
    <s v="6018-IL-MORRIS-IL-WY"/>
    <x v="0"/>
    <n v="0.16"/>
    <n v="190"/>
  </r>
  <r>
    <x v="77"/>
    <s v="Adjustable Bed"/>
    <s v="6130-MO-CARTHAGE-AB-MO"/>
    <x v="3"/>
    <n v="0.373"/>
    <n v="400"/>
  </r>
  <r>
    <x v="77"/>
    <s v="Adjustable Bed"/>
    <s v="6130-MO-CARTHAGE-AL-MO"/>
    <x v="2"/>
    <n v="0.44400000000000001"/>
    <n v="141.80000000000001"/>
  </r>
  <r>
    <x v="77"/>
    <s v="Adjustable Bed"/>
    <s v="6130-MO-CARTHAGE-AR-MO"/>
    <x v="2"/>
    <n v="0.51400000000000001"/>
    <n v="133.6"/>
  </r>
  <r>
    <x v="77"/>
    <s v="Adjustable Bed"/>
    <s v="6130-MO-CARTHAGE-AZ-MO"/>
    <x v="1"/>
    <n v="0.107"/>
    <n v="155"/>
  </r>
  <r>
    <x v="77"/>
    <s v="Adjustable Bed"/>
    <s v="6130-MO-CARTHAGE-BC-MO"/>
    <x v="3"/>
    <n v="0.373"/>
    <n v="400"/>
  </r>
  <r>
    <x v="77"/>
    <s v="Adjustable Bed"/>
    <s v="6130-MO-CARTHAGE-CA-MO"/>
    <x v="1"/>
    <n v="0.36799999999999999"/>
    <n v="155"/>
  </r>
  <r>
    <x v="77"/>
    <s v="Adjustable Bed"/>
    <s v="6130-MO-CARTHAGE-CO-MO"/>
    <x v="1"/>
    <n v="0.59299999999999997"/>
    <n v="129"/>
  </r>
  <r>
    <x v="77"/>
    <s v="Adjustable Bed"/>
    <s v="6130-MO-CARTHAGE-CT-MO"/>
    <x v="1"/>
    <n v="0.107"/>
    <n v="155"/>
  </r>
  <r>
    <x v="77"/>
    <s v="Adjustable Bed"/>
    <s v="6130-MO-CARTHAGE-DC-MO"/>
    <x v="2"/>
    <n v="7.0000000000000007E-2"/>
    <n v="186"/>
  </r>
  <r>
    <x v="77"/>
    <s v="Adjustable Bed"/>
    <s v="6130-MO-CARTHAGE-DE-MO"/>
    <x v="1"/>
    <n v="0.107"/>
    <n v="155"/>
  </r>
  <r>
    <x v="77"/>
    <s v="Adjustable Bed"/>
    <s v="6130-MO-CARTHAGE-FL-MO"/>
    <x v="2"/>
    <n v="0.46400000000000002"/>
    <n v="151.30000000000001"/>
  </r>
  <r>
    <x v="77"/>
    <s v="Adjustable Bed"/>
    <s v="6130-MO-CARTHAGE-GA-MO"/>
    <x v="2"/>
    <n v="0.317"/>
    <n v="241.7"/>
  </r>
  <r>
    <x v="77"/>
    <s v="Adjustable Bed"/>
    <s v="6130-MO-CARTHAGE-IA-MO"/>
    <x v="3"/>
    <n v="0.47799999999999998"/>
    <n v="165"/>
  </r>
  <r>
    <x v="77"/>
    <s v="Adjustable Bed"/>
    <s v="6130-MO-CARTHAGE-ID-MO"/>
    <x v="2"/>
    <n v="7.0000000000000007E-2"/>
    <n v="211"/>
  </r>
  <r>
    <x v="77"/>
    <s v="Adjustable Bed"/>
    <s v="6130-MO-CARTHAGE-IL-MO"/>
    <x v="2"/>
    <n v="0.56999999999999995"/>
    <n v="186.9"/>
  </r>
  <r>
    <x v="77"/>
    <s v="Adjustable Bed"/>
    <s v="6130-MO-CARTHAGE-IN-MO"/>
    <x v="1"/>
    <n v="0.68700000000000006"/>
    <n v="194"/>
  </r>
  <r>
    <x v="77"/>
    <s v="Adjustable Bed"/>
    <s v="6130-MO-CARTHAGE-KS-MO"/>
    <x v="3"/>
    <n v="0.47799999999999998"/>
    <n v="165"/>
  </r>
  <r>
    <x v="77"/>
    <s v="Adjustable Bed"/>
    <s v="6130-MO-CARTHAGE-KY-MO"/>
    <x v="3"/>
    <n v="0.54"/>
    <n v="114"/>
  </r>
  <r>
    <x v="77"/>
    <s v="Adjustable Bed"/>
    <s v="6130-MO-CARTHAGE-LA-MO"/>
    <x v="2"/>
    <n v="7.0000000000000007E-2"/>
    <n v="186"/>
  </r>
  <r>
    <x v="77"/>
    <s v="Adjustable Bed"/>
    <s v="6130-MO-CARTHAGE-MA-MO"/>
    <x v="2"/>
    <n v="0.53700000000000003"/>
    <n v="211.9"/>
  </r>
  <r>
    <x v="77"/>
    <s v="Adjustable Bed"/>
    <s v="6130-MO-CARTHAGE-MB-MO"/>
    <x v="3"/>
    <n v="0.373"/>
    <n v="400"/>
  </r>
  <r>
    <x v="77"/>
    <s v="Adjustable Bed"/>
    <s v="6130-MO-CARTHAGE-MD-MO"/>
    <x v="2"/>
    <n v="0.48199999999999998"/>
    <n v="156.5"/>
  </r>
  <r>
    <x v="77"/>
    <s v="Adjustable Bed"/>
    <s v="6130-MO-CARTHAGE-ME-MO"/>
    <x v="1"/>
    <n v="0.107"/>
    <n v="155"/>
  </r>
  <r>
    <x v="77"/>
    <s v="Adjustable Bed"/>
    <s v="6130-MO-CARTHAGE-MI-MO"/>
    <x v="2"/>
    <n v="0.57799999999999996"/>
    <n v="146.69999999999999"/>
  </r>
  <r>
    <x v="77"/>
    <s v="Adjustable Bed"/>
    <s v="6130-MO-CARTHAGE-MN-MO"/>
    <x v="3"/>
    <n v="0.47799999999999998"/>
    <n v="165"/>
  </r>
  <r>
    <x v="77"/>
    <s v="Adjustable Bed"/>
    <s v="6130-MO-CARTHAGE-MO-MO"/>
    <x v="3"/>
    <n v="0.53"/>
    <n v="114"/>
  </r>
  <r>
    <x v="77"/>
    <s v="Adjustable Bed"/>
    <s v="6130-MO-CARTHAGE-MS-MO"/>
    <x v="2"/>
    <n v="0.54100000000000004"/>
    <n v="259.10000000000002"/>
  </r>
  <r>
    <x v="77"/>
    <s v="Adjustable Bed"/>
    <s v="6130-MO-CARTHAGE-MT-MO"/>
    <x v="2"/>
    <n v="7.0000000000000007E-2"/>
    <n v="211"/>
  </r>
  <r>
    <x v="77"/>
    <s v="Adjustable Bed"/>
    <s v="6130-MO-CARTHAGE-NC-MO"/>
    <x v="1"/>
    <n v="0.505"/>
    <n v="307"/>
  </r>
  <r>
    <x v="77"/>
    <s v="Adjustable Bed"/>
    <s v="6130-MO-CARTHAGE-ND-MO"/>
    <x v="1"/>
    <n v="0.05"/>
    <n v="230"/>
  </r>
  <r>
    <x v="77"/>
    <s v="Adjustable Bed"/>
    <s v="6130-MO-CARTHAGE-NE-MO"/>
    <x v="2"/>
    <n v="7.0000000000000007E-2"/>
    <n v="147"/>
  </r>
  <r>
    <x v="77"/>
    <s v="Adjustable Bed"/>
    <s v="6130-MO-CARTHAGE-NH-MO"/>
    <x v="2"/>
    <n v="7.0000000000000007E-2"/>
    <n v="211"/>
  </r>
  <r>
    <x v="77"/>
    <s v="Adjustable Bed"/>
    <s v="6130-MO-CARTHAGE-NJ-MO"/>
    <x v="2"/>
    <n v="0.46500000000000002"/>
    <n v="174.8"/>
  </r>
  <r>
    <x v="77"/>
    <s v="Adjustable Bed"/>
    <s v="6130-MO-CARTHAGE-NM-MO"/>
    <x v="2"/>
    <n v="7.0000000000000007E-2"/>
    <n v="186"/>
  </r>
  <r>
    <x v="77"/>
    <s v="Adjustable Bed"/>
    <s v="6130-MO-CARTHAGE-NV-MO"/>
    <x v="2"/>
    <n v="7.0000000000000007E-2"/>
    <n v="211"/>
  </r>
  <r>
    <x v="77"/>
    <s v="Adjustable Bed"/>
    <s v="6130-MO-CARTHAGE-NY-MO"/>
    <x v="2"/>
    <n v="0.31"/>
    <n v="151.80000000000001"/>
  </r>
  <r>
    <x v="77"/>
    <s v="Adjustable Bed"/>
    <s v="6130-MO-CARTHAGE-OH-MO"/>
    <x v="3"/>
    <n v="0.47799999999999998"/>
    <n v="165"/>
  </r>
  <r>
    <x v="77"/>
    <s v="Adjustable Bed"/>
    <s v="6130-MO-CARTHAGE-OK-MO"/>
    <x v="2"/>
    <n v="0.56499999999999995"/>
    <n v="133.6"/>
  </r>
  <r>
    <x v="77"/>
    <s v="Adjustable Bed"/>
    <s v="6130-MO-CARTHAGE-ON-MO"/>
    <x v="3"/>
    <n v="0.373"/>
    <n v="400"/>
  </r>
  <r>
    <x v="77"/>
    <s v="Adjustable Bed"/>
    <s v="6130-MO-CARTHAGE-OR-MO"/>
    <x v="2"/>
    <n v="7.0000000000000007E-2"/>
    <n v="242"/>
  </r>
  <r>
    <x v="77"/>
    <s v="Adjustable Bed"/>
    <s v="6130-MO-CARTHAGE-PA-MO"/>
    <x v="2"/>
    <n v="0.55800000000000005"/>
    <n v="192.3"/>
  </r>
  <r>
    <x v="77"/>
    <s v="Adjustable Bed"/>
    <s v="6130-MO-CARTHAGE-QC-MO"/>
    <x v="3"/>
    <n v="0.373"/>
    <n v="400"/>
  </r>
  <r>
    <x v="77"/>
    <s v="Adjustable Bed"/>
    <s v="6130-MO-CARTHAGE-RI-MO"/>
    <x v="2"/>
    <n v="7.0000000000000007E-2"/>
    <n v="211"/>
  </r>
  <r>
    <x v="77"/>
    <s v="Adjustable Bed"/>
    <s v="6130-MO-CARTHAGE-SC-MO"/>
    <x v="1"/>
    <n v="0.32300000000000001"/>
    <n v="107.5"/>
  </r>
  <r>
    <x v="77"/>
    <s v="Adjustable Bed"/>
    <s v="6130-MO-CARTHAGE-SD-MO"/>
    <x v="3"/>
    <n v="0.47799999999999998"/>
    <n v="165"/>
  </r>
  <r>
    <x v="77"/>
    <s v="Adjustable Bed"/>
    <s v="6130-MO-CARTHAGE-SK-MO"/>
    <x v="3"/>
    <n v="0.373"/>
    <n v="400"/>
  </r>
  <r>
    <x v="77"/>
    <s v="Adjustable Bed"/>
    <s v="6130-MO-CARTHAGE-TN-MO"/>
    <x v="3"/>
    <n v="0.47799999999999998"/>
    <n v="165"/>
  </r>
  <r>
    <x v="77"/>
    <s v="Adjustable Bed"/>
    <s v="6130-MO-CARTHAGE-TX-MO"/>
    <x v="2"/>
    <n v="0.36899999999999999"/>
    <n v="157.6"/>
  </r>
  <r>
    <x v="77"/>
    <s v="Adjustable Bed"/>
    <s v="6130-MO-CARTHAGE-UT-MO"/>
    <x v="2"/>
    <n v="1.2E-2"/>
    <n v="224.1"/>
  </r>
  <r>
    <x v="77"/>
    <s v="Adjustable Bed"/>
    <s v="6130-MO-CARTHAGE-VA-MO"/>
    <x v="2"/>
    <n v="0.40100000000000002"/>
    <n v="245.4"/>
  </r>
  <r>
    <x v="77"/>
    <s v="Adjustable Bed"/>
    <s v="6130-MO-CARTHAGE-VT-MO"/>
    <x v="2"/>
    <n v="7.0000000000000007E-2"/>
    <n v="211"/>
  </r>
  <r>
    <x v="77"/>
    <s v="Adjustable Bed"/>
    <s v="6130-MO-CARTHAGE-WA-MO"/>
    <x v="2"/>
    <n v="0.433"/>
    <n v="164.8"/>
  </r>
  <r>
    <x v="77"/>
    <s v="Adjustable Bed"/>
    <s v="6130-MO-CARTHAGE-WI-MO"/>
    <x v="3"/>
    <n v="0.47799999999999998"/>
    <n v="165"/>
  </r>
  <r>
    <x v="77"/>
    <s v="Adjustable Bed"/>
    <s v="6130-MO-CARTHAGE-WV-MO"/>
    <x v="1"/>
    <n v="0.314"/>
    <n v="129"/>
  </r>
  <r>
    <x v="77"/>
    <s v="Adjustable Bed"/>
    <s v="6130-MO-CARTHAGE-WY-MO"/>
    <x v="1"/>
    <n v="-1.4999999999999999E-2"/>
    <n v="107.5"/>
  </r>
  <r>
    <x v="77"/>
    <s v="Adjustable Bed"/>
    <s v="6130-MO-CARTHAGE-MO-AB"/>
    <x v="3"/>
    <n v="0.373"/>
    <n v="400"/>
  </r>
  <r>
    <x v="77"/>
    <s v="Adjustable Bed"/>
    <s v="6130-MO-CARTHAGE-MO-AL"/>
    <x v="2"/>
    <n v="0.23599999999999999"/>
    <n v="254.6"/>
  </r>
  <r>
    <x v="77"/>
    <s v="Adjustable Bed"/>
    <s v="6130-MO-CARTHAGE-MO-AR"/>
    <x v="2"/>
    <n v="0.39300000000000002"/>
    <n v="160.30000000000001"/>
  </r>
  <r>
    <x v="77"/>
    <s v="Adjustable Bed"/>
    <s v="6130-MO-CARTHAGE-MO-AZ"/>
    <x v="2"/>
    <n v="0.39800000000000002"/>
    <n v="171.5"/>
  </r>
  <r>
    <x v="77"/>
    <s v="Adjustable Bed"/>
    <s v="6130-MO-CARTHAGE-MO-BC"/>
    <x v="3"/>
    <n v="0.373"/>
    <n v="400"/>
  </r>
  <r>
    <x v="77"/>
    <s v="Adjustable Bed"/>
    <s v="6130-MO-CARTHAGE-MO-CA"/>
    <x v="2"/>
    <n v="0.53400000000000003"/>
    <n v="172.3"/>
  </r>
  <r>
    <x v="77"/>
    <s v="Adjustable Bed"/>
    <s v="6130-MO-CARTHAGE-MO-CO"/>
    <x v="1"/>
    <n v="0.621"/>
    <n v="300"/>
  </r>
  <r>
    <x v="77"/>
    <s v="Adjustable Bed"/>
    <s v="6130-MO-CARTHAGE-MO-CT"/>
    <x v="2"/>
    <n v="0.216"/>
    <n v="226.7"/>
  </r>
  <r>
    <x v="77"/>
    <s v="Adjustable Bed"/>
    <s v="6130-MO-CARTHAGE-MO-DC"/>
    <x v="2"/>
    <n v="7.0000000000000007E-2"/>
    <n v="186"/>
  </r>
  <r>
    <x v="77"/>
    <s v="Adjustable Bed"/>
    <s v="6130-MO-CARTHAGE-MO-DE"/>
    <x v="2"/>
    <n v="0.29099999999999998"/>
    <n v="150.69999999999999"/>
  </r>
  <r>
    <x v="77"/>
    <s v="Adjustable Bed"/>
    <s v="6130-MO-CARTHAGE-MO-FL"/>
    <x v="1"/>
    <n v="0.33"/>
    <n v="300"/>
  </r>
  <r>
    <x v="77"/>
    <s v="Adjustable Bed"/>
    <s v="6130-MO-CARTHAGE-MO-GA"/>
    <x v="2"/>
    <n v="0.17699999999999999"/>
    <n v="214.8"/>
  </r>
  <r>
    <x v="77"/>
    <s v="Adjustable Bed"/>
    <s v="6130-MO-CARTHAGE-MO-IA"/>
    <x v="3"/>
    <n v="0.53"/>
    <n v="134"/>
  </r>
  <r>
    <x v="77"/>
    <s v="Adjustable Bed"/>
    <s v="6130-MO-CARTHAGE-MO-ID"/>
    <x v="2"/>
    <n v="0.17100000000000001"/>
    <n v="198.3"/>
  </r>
  <r>
    <x v="77"/>
    <s v="Adjustable Bed"/>
    <s v="6130-MO-CARTHAGE-MO-IL"/>
    <x v="2"/>
    <n v="0.56799999999999995"/>
    <n v="183"/>
  </r>
  <r>
    <x v="77"/>
    <s v="Adjustable Bed"/>
    <s v="6130-MO-CARTHAGE-MO-IN"/>
    <x v="3"/>
    <n v="0.53"/>
    <n v="144"/>
  </r>
  <r>
    <x v="77"/>
    <s v="Adjustable Bed"/>
    <s v="6130-MO-CARTHAGE-MO-KS"/>
    <x v="3"/>
    <n v="0.53"/>
    <n v="144"/>
  </r>
  <r>
    <x v="77"/>
    <s v="Adjustable Bed"/>
    <s v="6130-MO-CARTHAGE-MO-KY"/>
    <x v="3"/>
    <n v="0.53"/>
    <n v="144"/>
  </r>
  <r>
    <x v="77"/>
    <s v="Adjustable Bed"/>
    <s v="6130-MO-CARTHAGE-MO-LA"/>
    <x v="1"/>
    <n v="0.36899999999999999"/>
    <n v="288.8"/>
  </r>
  <r>
    <x v="77"/>
    <s v="Adjustable Bed"/>
    <s v="6130-MO-CARTHAGE-MO-MA"/>
    <x v="2"/>
    <n v="0.64600000000000002"/>
    <n v="298.89999999999998"/>
  </r>
  <r>
    <x v="77"/>
    <s v="Adjustable Bed"/>
    <s v="6130-MO-CARTHAGE-MO-MB"/>
    <x v="3"/>
    <n v="0.373"/>
    <n v="400"/>
  </r>
  <r>
    <x v="77"/>
    <s v="Adjustable Bed"/>
    <s v="6130-MO-CARTHAGE-MO-MD"/>
    <x v="1"/>
    <n v="0.44600000000000001"/>
    <n v="155"/>
  </r>
  <r>
    <x v="77"/>
    <s v="Adjustable Bed"/>
    <s v="6130-MO-CARTHAGE-MO-ME"/>
    <x v="2"/>
    <n v="1.2E-2"/>
    <n v="224.1"/>
  </r>
  <r>
    <x v="77"/>
    <s v="Adjustable Bed"/>
    <s v="6130-MO-CARTHAGE-MO-MI"/>
    <x v="3"/>
    <n v="0.53"/>
    <n v="155"/>
  </r>
  <r>
    <x v="77"/>
    <s v="Adjustable Bed"/>
    <s v="6130-MO-CARTHAGE-MO-MN"/>
    <x v="2"/>
    <n v="0.59699999999999998"/>
    <n v="175.9"/>
  </r>
  <r>
    <x v="77"/>
    <s v="Adjustable Bed"/>
    <s v="6130-MO-CARTHAGE-MO-MO"/>
    <x v="3"/>
    <n v="0.53"/>
    <n v="114"/>
  </r>
  <r>
    <x v="77"/>
    <s v="Adjustable Bed"/>
    <s v="6130-MO-CARTHAGE-MO-MS"/>
    <x v="3"/>
    <n v="0.47799999999999998"/>
    <n v="165"/>
  </r>
  <r>
    <x v="77"/>
    <s v="Adjustable Bed"/>
    <s v="6130-MO-CARTHAGE-MO-MT"/>
    <x v="1"/>
    <n v="-0.13600000000000001"/>
    <n v="108"/>
  </r>
  <r>
    <x v="77"/>
    <s v="Adjustable Bed"/>
    <s v="6130-MO-CARTHAGE-MO-NC"/>
    <x v="2"/>
    <n v="0.41"/>
    <n v="275.60000000000002"/>
  </r>
  <r>
    <x v="77"/>
    <s v="Adjustable Bed"/>
    <s v="6130-MO-CARTHAGE-MO-ND"/>
    <x v="1"/>
    <n v="0.51600000000000001"/>
    <n v="108"/>
  </r>
  <r>
    <x v="77"/>
    <s v="Adjustable Bed"/>
    <s v="6130-MO-CARTHAGE-MO-NE"/>
    <x v="3"/>
    <n v="0.53"/>
    <n v="139"/>
  </r>
  <r>
    <x v="77"/>
    <s v="Adjustable Bed"/>
    <s v="6130-MO-CARTHAGE-MO-NH"/>
    <x v="1"/>
    <n v="0.32300000000000001"/>
    <n v="155"/>
  </r>
  <r>
    <x v="77"/>
    <s v="Adjustable Bed"/>
    <s v="6130-MO-CARTHAGE-MO-NJ"/>
    <x v="1"/>
    <n v="0.14899999999999999"/>
    <n v="155"/>
  </r>
  <r>
    <x v="77"/>
    <s v="Adjustable Bed"/>
    <s v="6130-MO-CARTHAGE-MO-NM"/>
    <x v="1"/>
    <n v="0.249"/>
    <n v="155"/>
  </r>
  <r>
    <x v="77"/>
    <s v="Adjustable Bed"/>
    <s v="6130-MO-CARTHAGE-MO-NV"/>
    <x v="2"/>
    <n v="7.0000000000000007E-2"/>
    <n v="221"/>
  </r>
  <r>
    <x v="77"/>
    <s v="Adjustable Bed"/>
    <s v="6130-MO-CARTHAGE-MO-NY"/>
    <x v="1"/>
    <n v="0.52600000000000002"/>
    <n v="180.8"/>
  </r>
  <r>
    <x v="77"/>
    <s v="Adjustable Bed"/>
    <s v="6130-MO-CARTHAGE-MO-OH"/>
    <x v="1"/>
    <n v="0.54900000000000004"/>
    <n v="186"/>
  </r>
  <r>
    <x v="77"/>
    <s v="Adjustable Bed"/>
    <s v="6130-MO-CARTHAGE-MO-OK"/>
    <x v="1"/>
    <n v="0.47599999999999998"/>
    <n v="186"/>
  </r>
  <r>
    <x v="77"/>
    <s v="Adjustable Bed"/>
    <s v="6130-MO-CARTHAGE-MO-ON"/>
    <x v="3"/>
    <n v="0.373"/>
    <n v="400"/>
  </r>
  <r>
    <x v="77"/>
    <s v="Adjustable Bed"/>
    <s v="6130-MO-CARTHAGE-MO-OR"/>
    <x v="2"/>
    <n v="1.2E-2"/>
    <n v="257"/>
  </r>
  <r>
    <x v="77"/>
    <s v="Adjustable Bed"/>
    <s v="6130-MO-CARTHAGE-MO-PA"/>
    <x v="2"/>
    <n v="0.64800000000000002"/>
    <n v="153.30000000000001"/>
  </r>
  <r>
    <x v="77"/>
    <s v="Adjustable Bed"/>
    <s v="6130-MO-CARTHAGE-MO-QC"/>
    <x v="3"/>
    <n v="0.373"/>
    <n v="400"/>
  </r>
  <r>
    <x v="77"/>
    <s v="Adjustable Bed"/>
    <s v="6130-MO-CARTHAGE-MO-RI"/>
    <x v="2"/>
    <n v="7.0000000000000007E-2"/>
    <n v="211"/>
  </r>
  <r>
    <x v="77"/>
    <s v="Adjustable Bed"/>
    <s v="6130-MO-CARTHAGE-MO-SC"/>
    <x v="1"/>
    <n v="0.436"/>
    <n v="266.3"/>
  </r>
  <r>
    <x v="77"/>
    <s v="Adjustable Bed"/>
    <s v="6130-MO-CARTHAGE-MO-SD"/>
    <x v="1"/>
    <n v="0.41599999999999998"/>
    <n v="122.5"/>
  </r>
  <r>
    <x v="77"/>
    <s v="Adjustable Bed"/>
    <s v="6130-MO-CARTHAGE-MO-SK"/>
    <x v="3"/>
    <n v="0.373"/>
    <n v="400"/>
  </r>
  <r>
    <x v="77"/>
    <s v="Adjustable Bed"/>
    <s v="6130-MO-CARTHAGE-MO-TN"/>
    <x v="2"/>
    <n v="0.628"/>
    <n v="140.1"/>
  </r>
  <r>
    <x v="77"/>
    <s v="Adjustable Bed"/>
    <s v="6130-MO-CARTHAGE-MO-TX"/>
    <x v="1"/>
    <n v="0.42499999999999999"/>
    <n v="177.8"/>
  </r>
  <r>
    <x v="77"/>
    <s v="Adjustable Bed"/>
    <s v="6130-MO-CARTHAGE-MO-UT"/>
    <x v="1"/>
    <n v="0.52100000000000002"/>
    <n v="155"/>
  </r>
  <r>
    <x v="77"/>
    <s v="Adjustable Bed"/>
    <s v="6130-MO-CARTHAGE-MO-VA"/>
    <x v="2"/>
    <n v="0.44400000000000001"/>
    <n v="152.80000000000001"/>
  </r>
  <r>
    <x v="77"/>
    <s v="Adjustable Bed"/>
    <s v="6130-MO-CARTHAGE-MO-VT"/>
    <x v="2"/>
    <n v="7.0000000000000007E-2"/>
    <n v="211"/>
  </r>
  <r>
    <x v="77"/>
    <s v="Adjustable Bed"/>
    <s v="6130-MO-CARTHAGE-MO-WA"/>
    <x v="2"/>
    <n v="0.32500000000000001"/>
    <n v="239.1"/>
  </r>
  <r>
    <x v="77"/>
    <s v="Adjustable Bed"/>
    <s v="6130-MO-CARTHAGE-MO-WI"/>
    <x v="1"/>
    <n v="0.60199999999999998"/>
    <n v="183"/>
  </r>
  <r>
    <x v="77"/>
    <s v="Adjustable Bed"/>
    <s v="6130-MO-CARTHAGE-MO-WV"/>
    <x v="3"/>
    <n v="0.47799999999999998"/>
    <n v="165"/>
  </r>
  <r>
    <x v="77"/>
    <s v="Adjustable Bed"/>
    <s v="6130-MO-CARTHAGE-MO-WY"/>
    <x v="2"/>
    <n v="1.2E-2"/>
    <n v="197.5"/>
  </r>
  <r>
    <x v="78"/>
    <s v="Hanes"/>
    <s v="7300-NC-WINSTON SALEM-AB-NC"/>
    <x v="0"/>
    <n v="0.24"/>
    <n v="215"/>
  </r>
  <r>
    <x v="78"/>
    <s v="Hanes"/>
    <s v="7300-NC-WINSTON SALEM-AL-NC"/>
    <x v="5"/>
    <n v="0.46500000000000002"/>
    <n v="92"/>
  </r>
  <r>
    <x v="78"/>
    <s v="Hanes"/>
    <s v="7300-NC-WINSTON SALEM-AR-NC"/>
    <x v="5"/>
    <n v="0.51700000000000002"/>
    <n v="87"/>
  </r>
  <r>
    <x v="78"/>
    <s v="Hanes"/>
    <s v="7300-NC-WINSTON SALEM-AZ-NC"/>
    <x v="0"/>
    <n v="0.255"/>
    <n v="178"/>
  </r>
  <r>
    <x v="78"/>
    <s v="Hanes"/>
    <s v="7300-NC-WINSTON SALEM-BC-NC"/>
    <x v="0"/>
    <n v="0.24"/>
    <n v="215"/>
  </r>
  <r>
    <x v="78"/>
    <s v="Hanes"/>
    <s v="7300-NC-WINSTON SALEM-CA-NC"/>
    <x v="2"/>
    <n v="0.34799999999999998"/>
    <n v="240.5"/>
  </r>
  <r>
    <x v="78"/>
    <s v="Hanes"/>
    <s v="7300-NC-WINSTON SALEM-CO-NC"/>
    <x v="0"/>
    <n v="0.255"/>
    <n v="178"/>
  </r>
  <r>
    <x v="78"/>
    <s v="Hanes"/>
    <s v="7300-NC-WINSTON SALEM-CT-NC"/>
    <x v="0"/>
    <n v="0.255"/>
    <n v="178"/>
  </r>
  <r>
    <x v="78"/>
    <s v="Hanes"/>
    <s v="7300-NC-WINSTON SALEM-DC-NC"/>
    <x v="2"/>
    <n v="7.0000000000000007E-2"/>
    <n v="147"/>
  </r>
  <r>
    <x v="78"/>
    <s v="Hanes"/>
    <s v="7300-NC-WINSTON SALEM-DE-NC"/>
    <x v="0"/>
    <n v="0.255"/>
    <n v="178"/>
  </r>
  <r>
    <x v="78"/>
    <s v="Hanes"/>
    <s v="7300-NC-WINSTON SALEM-FL-NC"/>
    <x v="2"/>
    <n v="0.58499999999999996"/>
    <n v="191.8"/>
  </r>
  <r>
    <x v="78"/>
    <s v="Hanes"/>
    <s v="7300-NC-WINSTON SALEM-GA-NC"/>
    <x v="0"/>
    <n v="0.255"/>
    <n v="178"/>
  </r>
  <r>
    <x v="78"/>
    <s v="Hanes"/>
    <s v="7300-NC-WINSTON SALEM-IA-NC"/>
    <x v="0"/>
    <n v="0.255"/>
    <n v="178"/>
  </r>
  <r>
    <x v="78"/>
    <s v="Hanes"/>
    <s v="7300-NC-WINSTON SALEM-ID-NC"/>
    <x v="2"/>
    <n v="7.0000000000000007E-2"/>
    <n v="242"/>
  </r>
  <r>
    <x v="78"/>
    <s v="Hanes"/>
    <s v="7300-NC-WINSTON SALEM-IL-NC"/>
    <x v="2"/>
    <n v="0.42799999999999999"/>
    <n v="226.4"/>
  </r>
  <r>
    <x v="78"/>
    <s v="Hanes"/>
    <s v="7300-NC-WINSTON SALEM-IN-NC"/>
    <x v="2"/>
    <n v="0.439"/>
    <n v="239.2"/>
  </r>
  <r>
    <x v="78"/>
    <s v="Hanes"/>
    <s v="7300-NC-WINSTON SALEM-KS-NC"/>
    <x v="0"/>
    <n v="0.255"/>
    <n v="178"/>
  </r>
  <r>
    <x v="78"/>
    <s v="Hanes"/>
    <s v="7300-NC-WINSTON SALEM-KY-NC"/>
    <x v="2"/>
    <n v="0.34899999999999998"/>
    <n v="169.5"/>
  </r>
  <r>
    <x v="78"/>
    <s v="Hanes"/>
    <s v="7300-NC-WINSTON SALEM-LA-NC"/>
    <x v="0"/>
    <n v="0.255"/>
    <n v="178"/>
  </r>
  <r>
    <x v="78"/>
    <s v="Hanes"/>
    <s v="7300-NC-WINSTON SALEM-MA-NC"/>
    <x v="0"/>
    <n v="0.255"/>
    <n v="178"/>
  </r>
  <r>
    <x v="78"/>
    <s v="Hanes"/>
    <s v="7300-NC-WINSTON SALEM-MB-NC"/>
    <x v="0"/>
    <n v="0.24"/>
    <n v="215"/>
  </r>
  <r>
    <x v="78"/>
    <s v="Hanes"/>
    <s v="7300-NC-WINSTON SALEM-MD-NC"/>
    <x v="2"/>
    <n v="0.42199999999999999"/>
    <n v="153.5"/>
  </r>
  <r>
    <x v="78"/>
    <s v="Hanes"/>
    <s v="7300-NC-WINSTON SALEM-ME-NC"/>
    <x v="0"/>
    <n v="0.255"/>
    <n v="178"/>
  </r>
  <r>
    <x v="78"/>
    <s v="Hanes"/>
    <s v="7300-NC-WINSTON SALEM-MI-NC"/>
    <x v="0"/>
    <n v="0.255"/>
    <n v="178"/>
  </r>
  <r>
    <x v="78"/>
    <s v="Hanes"/>
    <s v="7300-NC-WINSTON SALEM-MN-NC"/>
    <x v="0"/>
    <n v="0.255"/>
    <n v="178"/>
  </r>
  <r>
    <x v="78"/>
    <s v="Hanes"/>
    <s v="7300-NC-WINSTON SALEM-MO-NC"/>
    <x v="2"/>
    <n v="0.41"/>
    <n v="275.60000000000002"/>
  </r>
  <r>
    <x v="78"/>
    <s v="Hanes"/>
    <s v="7300-NC-WINSTON SALEM-MS-NC"/>
    <x v="5"/>
    <n v="0.42299999999999999"/>
    <n v="119"/>
  </r>
  <r>
    <x v="78"/>
    <s v="Hanes"/>
    <s v="7300-NC-WINSTON SALEM-MT-NC"/>
    <x v="0"/>
    <n v="0.255"/>
    <n v="178"/>
  </r>
  <r>
    <x v="78"/>
    <s v="Hanes"/>
    <s v="7300-NC-WINSTON SALEM-NC-NC"/>
    <x v="5"/>
    <n v="0.45400000000000001"/>
    <n v="106"/>
  </r>
  <r>
    <x v="78"/>
    <s v="Hanes"/>
    <s v="7300-NC-WINSTON SALEM-ND-NC"/>
    <x v="0"/>
    <n v="0.255"/>
    <n v="178"/>
  </r>
  <r>
    <x v="78"/>
    <s v="Hanes"/>
    <s v="7300-NC-WINSTON SALEM-NE-NC"/>
    <x v="0"/>
    <n v="0.255"/>
    <n v="178"/>
  </r>
  <r>
    <x v="78"/>
    <s v="Hanes"/>
    <s v="7300-NC-WINSTON SALEM-NH-NC"/>
    <x v="0"/>
    <n v="0.255"/>
    <n v="178"/>
  </r>
  <r>
    <x v="78"/>
    <s v="Hanes"/>
    <s v="7300-NC-WINSTON SALEM-NJ-NC"/>
    <x v="2"/>
    <n v="0.46200000000000002"/>
    <n v="153.80000000000001"/>
  </r>
  <r>
    <x v="78"/>
    <s v="Hanes"/>
    <s v="7300-NC-WINSTON SALEM-NM-NC"/>
    <x v="0"/>
    <n v="0.255"/>
    <n v="178"/>
  </r>
  <r>
    <x v="78"/>
    <s v="Hanes"/>
    <s v="7300-NC-WINSTON SALEM-NV-NC"/>
    <x v="0"/>
    <n v="0.255"/>
    <n v="178"/>
  </r>
  <r>
    <x v="78"/>
    <s v="Hanes"/>
    <s v="7300-NC-WINSTON SALEM-NY-NC"/>
    <x v="2"/>
    <n v="0.39200000000000002"/>
    <n v="148.6"/>
  </r>
  <r>
    <x v="78"/>
    <s v="Hanes"/>
    <s v="7300-NC-WINSTON SALEM-OH-NC"/>
    <x v="0"/>
    <n v="0.255"/>
    <n v="178"/>
  </r>
  <r>
    <x v="78"/>
    <s v="Hanes"/>
    <s v="7300-NC-WINSTON SALEM-OK-NC"/>
    <x v="0"/>
    <n v="0.255"/>
    <n v="178"/>
  </r>
  <r>
    <x v="78"/>
    <s v="Hanes"/>
    <s v="7300-NC-WINSTON SALEM-ON-NC"/>
    <x v="2"/>
    <n v="0.45600000000000002"/>
    <n v="235.8"/>
  </r>
  <r>
    <x v="78"/>
    <s v="Hanes"/>
    <s v="7300-NC-WINSTON SALEM-OR-NC"/>
    <x v="0"/>
    <n v="0.255"/>
    <n v="178"/>
  </r>
  <r>
    <x v="78"/>
    <s v="Hanes"/>
    <s v="7300-NC-WINSTON SALEM-PA-NC"/>
    <x v="0"/>
    <n v="0.255"/>
    <n v="178"/>
  </r>
  <r>
    <x v="78"/>
    <s v="Hanes"/>
    <s v="7300-NC-WINSTON SALEM-QC-NC"/>
    <x v="0"/>
    <n v="0.39"/>
    <n v="172"/>
  </r>
  <r>
    <x v="78"/>
    <s v="Hanes"/>
    <s v="7300-NC-WINSTON SALEM-RI-NC"/>
    <x v="0"/>
    <n v="0.255"/>
    <n v="178"/>
  </r>
  <r>
    <x v="78"/>
    <s v="Hanes"/>
    <s v="7300-NC-WINSTON SALEM-SC-NC"/>
    <x v="2"/>
    <n v="0.52800000000000002"/>
    <n v="126.1"/>
  </r>
  <r>
    <x v="78"/>
    <s v="Hanes"/>
    <s v="7300-NC-WINSTON SALEM-SD-NC"/>
    <x v="0"/>
    <n v="0.255"/>
    <n v="178"/>
  </r>
  <r>
    <x v="78"/>
    <s v="Hanes"/>
    <s v="7300-NC-WINSTON SALEM-SK-NC"/>
    <x v="0"/>
    <n v="0.24"/>
    <n v="215"/>
  </r>
  <r>
    <x v="78"/>
    <s v="Hanes"/>
    <s v="7300-NC-WINSTON SALEM-TN-NC"/>
    <x v="2"/>
    <n v="0.59599999999999997"/>
    <n v="143.69999999999999"/>
  </r>
  <r>
    <x v="78"/>
    <s v="Hanes"/>
    <s v="7300-NC-WINSTON SALEM-TX-NC"/>
    <x v="5"/>
    <n v="0.46500000000000002"/>
    <n v="159"/>
  </r>
  <r>
    <x v="78"/>
    <s v="Hanes"/>
    <s v="7300-NC-WINSTON SALEM-UT-NC"/>
    <x v="0"/>
    <n v="0.255"/>
    <n v="178"/>
  </r>
  <r>
    <x v="78"/>
    <s v="Hanes"/>
    <s v="7300-NC-WINSTON SALEM-VA-NC"/>
    <x v="0"/>
    <n v="0.255"/>
    <n v="178"/>
  </r>
  <r>
    <x v="78"/>
    <s v="Hanes"/>
    <s v="7300-NC-WINSTON SALEM-VT-NC"/>
    <x v="0"/>
    <n v="0.255"/>
    <n v="178"/>
  </r>
  <r>
    <x v="78"/>
    <s v="Hanes"/>
    <s v="7300-NC-WINSTON SALEM-WA-NC"/>
    <x v="2"/>
    <n v="0.51900000000000002"/>
    <n v="194.4"/>
  </r>
  <r>
    <x v="78"/>
    <s v="Hanes"/>
    <s v="7300-NC-WINSTON SALEM-WI-NC"/>
    <x v="0"/>
    <n v="0.255"/>
    <n v="178"/>
  </r>
  <r>
    <x v="78"/>
    <s v="Hanes"/>
    <s v="7300-NC-WINSTON SALEM-WV-NC"/>
    <x v="0"/>
    <n v="0.255"/>
    <n v="178"/>
  </r>
  <r>
    <x v="78"/>
    <s v="Hanes"/>
    <s v="7300-NC-WINSTON SALEM-WY-NC"/>
    <x v="0"/>
    <n v="0.255"/>
    <n v="178"/>
  </r>
  <r>
    <x v="78"/>
    <s v="Hanes"/>
    <s v="7300-NC-WINSTON SALEM-NC-AB"/>
    <x v="0"/>
    <n v="0.24"/>
    <n v="215"/>
  </r>
  <r>
    <x v="78"/>
    <s v="Hanes"/>
    <s v="7300-NC-WINSTON SALEM-NC-AL"/>
    <x v="5"/>
    <n v="0.39100000000000001"/>
    <n v="106"/>
  </r>
  <r>
    <x v="78"/>
    <s v="Hanes"/>
    <s v="7300-NC-WINSTON SALEM-NC-AR"/>
    <x v="5"/>
    <n v="0.36"/>
    <n v="131"/>
  </r>
  <r>
    <x v="78"/>
    <s v="Hanes"/>
    <s v="7300-NC-WINSTON SALEM-NC-AZ"/>
    <x v="0"/>
    <n v="0.21"/>
    <n v="200"/>
  </r>
  <r>
    <x v="78"/>
    <s v="Hanes"/>
    <s v="7300-NC-WINSTON SALEM-NC-BC"/>
    <x v="0"/>
    <n v="0.24"/>
    <n v="215"/>
  </r>
  <r>
    <x v="78"/>
    <s v="Hanes"/>
    <s v="7300-NC-WINSTON SALEM-NC-CA"/>
    <x v="0"/>
    <n v="0.21"/>
    <n v="200"/>
  </r>
  <r>
    <x v="78"/>
    <s v="Hanes"/>
    <s v="7300-NC-WINSTON SALEM-NC-CO"/>
    <x v="0"/>
    <n v="0.21"/>
    <n v="200"/>
  </r>
  <r>
    <x v="78"/>
    <s v="Hanes"/>
    <s v="7300-NC-WINSTON SALEM-NC-CT"/>
    <x v="0"/>
    <n v="0.255"/>
    <n v="178"/>
  </r>
  <r>
    <x v="78"/>
    <s v="Hanes"/>
    <s v="7300-NC-WINSTON SALEM-NC-DC"/>
    <x v="2"/>
    <n v="0.13600000000000001"/>
    <n v="153"/>
  </r>
  <r>
    <x v="78"/>
    <s v="Hanes"/>
    <s v="7300-NC-WINSTON SALEM-NC-DE"/>
    <x v="0"/>
    <n v="0.255"/>
    <n v="178"/>
  </r>
  <r>
    <x v="78"/>
    <s v="Hanes"/>
    <s v="7300-NC-WINSTON SALEM-NC-FL"/>
    <x v="5"/>
    <n v="0.26500000000000001"/>
    <n v="111"/>
  </r>
  <r>
    <x v="78"/>
    <s v="Hanes"/>
    <s v="7300-NC-WINSTON SALEM-NC-GA"/>
    <x v="5"/>
    <n v="0.307"/>
    <n v="106"/>
  </r>
  <r>
    <x v="78"/>
    <s v="Hanes"/>
    <s v="7300-NC-WINSTON SALEM-NC-IA"/>
    <x v="2"/>
    <n v="0.46300000000000002"/>
    <n v="151.5"/>
  </r>
  <r>
    <x v="78"/>
    <s v="Hanes"/>
    <s v="7300-NC-WINSTON SALEM-NC-ID"/>
    <x v="0"/>
    <n v="0.21"/>
    <n v="200"/>
  </r>
  <r>
    <x v="78"/>
    <s v="Hanes"/>
    <s v="7300-NC-WINSTON SALEM-NC-IL"/>
    <x v="2"/>
    <n v="0.54600000000000004"/>
    <n v="194.4"/>
  </r>
  <r>
    <x v="78"/>
    <s v="Hanes"/>
    <s v="7300-NC-WINSTON SALEM-NC-IN"/>
    <x v="2"/>
    <n v="0.437"/>
    <n v="174.2"/>
  </r>
  <r>
    <x v="78"/>
    <s v="Hanes"/>
    <s v="7300-NC-WINSTON SALEM-NC-KS"/>
    <x v="0"/>
    <n v="0.255"/>
    <n v="178"/>
  </r>
  <r>
    <x v="78"/>
    <s v="Hanes"/>
    <s v="7300-NC-WINSTON SALEM-NC-KY"/>
    <x v="5"/>
    <n v="0.50700000000000001"/>
    <n v="107"/>
  </r>
  <r>
    <x v="78"/>
    <s v="Hanes"/>
    <s v="7300-NC-WINSTON SALEM-NC-LA"/>
    <x v="0"/>
    <n v="0.255"/>
    <n v="178"/>
  </r>
  <r>
    <x v="78"/>
    <s v="Hanes"/>
    <s v="7300-NC-WINSTON SALEM-NC-MA"/>
    <x v="2"/>
    <n v="5.2999999999999999E-2"/>
    <n v="193.1"/>
  </r>
  <r>
    <x v="78"/>
    <s v="Hanes"/>
    <s v="7300-NC-WINSTON SALEM-NC-MB"/>
    <x v="0"/>
    <n v="0.24"/>
    <n v="215"/>
  </r>
  <r>
    <x v="78"/>
    <s v="Hanes"/>
    <s v="7300-NC-WINSTON SALEM-NC-MD"/>
    <x v="0"/>
    <n v="0.255"/>
    <n v="178"/>
  </r>
  <r>
    <x v="78"/>
    <s v="Hanes"/>
    <s v="7300-NC-WINSTON SALEM-NC-ME"/>
    <x v="2"/>
    <n v="0.35699999999999998"/>
    <n v="157.1"/>
  </r>
  <r>
    <x v="78"/>
    <s v="Hanes"/>
    <s v="7300-NC-WINSTON SALEM-NC-MI"/>
    <x v="0"/>
    <n v="0.255"/>
    <n v="178"/>
  </r>
  <r>
    <x v="78"/>
    <s v="Hanes"/>
    <s v="7300-NC-WINSTON SALEM-NC-MN"/>
    <x v="2"/>
    <n v="0.41799999999999998"/>
    <n v="154.69999999999999"/>
  </r>
  <r>
    <x v="78"/>
    <s v="Hanes"/>
    <s v="7300-NC-WINSTON SALEM-NC-MO"/>
    <x v="0"/>
    <n v="0.255"/>
    <n v="178"/>
  </r>
  <r>
    <x v="78"/>
    <s v="Hanes"/>
    <s v="7300-NC-WINSTON SALEM-NC-MS"/>
    <x v="5"/>
    <n v="0.41699999999999998"/>
    <n v="104"/>
  </r>
  <r>
    <x v="78"/>
    <s v="Hanes"/>
    <s v="7300-NC-WINSTON SALEM-NC-MT"/>
    <x v="0"/>
    <n v="0.21"/>
    <n v="200"/>
  </r>
  <r>
    <x v="78"/>
    <s v="Hanes"/>
    <s v="7300-NC-WINSTON SALEM-NC-NC"/>
    <x v="5"/>
    <n v="0.45400000000000001"/>
    <n v="106"/>
  </r>
  <r>
    <x v="78"/>
    <s v="Hanes"/>
    <s v="7300-NC-WINSTON SALEM-NC-ND"/>
    <x v="0"/>
    <n v="0.255"/>
    <n v="178"/>
  </r>
  <r>
    <x v="78"/>
    <s v="Hanes"/>
    <s v="7300-NC-WINSTON SALEM-NC-NE"/>
    <x v="2"/>
    <n v="0.44700000000000001"/>
    <n v="220.8"/>
  </r>
  <r>
    <x v="78"/>
    <s v="Hanes"/>
    <s v="7300-NC-WINSTON SALEM-NC-NH"/>
    <x v="0"/>
    <n v="0.255"/>
    <n v="178"/>
  </r>
  <r>
    <x v="78"/>
    <s v="Hanes"/>
    <s v="7300-NC-WINSTON SALEM-NC-NJ"/>
    <x v="2"/>
    <n v="0.374"/>
    <n v="187.9"/>
  </r>
  <r>
    <x v="78"/>
    <s v="Hanes"/>
    <s v="7300-NC-WINSTON SALEM-NC-NM"/>
    <x v="0"/>
    <n v="0.21"/>
    <n v="200"/>
  </r>
  <r>
    <x v="78"/>
    <s v="Hanes"/>
    <s v="7300-NC-WINSTON SALEM-NC-NV"/>
    <x v="2"/>
    <n v="0.254"/>
    <n v="165.8"/>
  </r>
  <r>
    <x v="78"/>
    <s v="Hanes"/>
    <s v="7300-NC-WINSTON SALEM-NC-NY"/>
    <x v="0"/>
    <n v="0.255"/>
    <n v="178"/>
  </r>
  <r>
    <x v="78"/>
    <s v="Hanes"/>
    <s v="7300-NC-WINSTON SALEM-NC-OH"/>
    <x v="2"/>
    <n v="0.47299999999999998"/>
    <n v="136.6"/>
  </r>
  <r>
    <x v="78"/>
    <s v="Hanes"/>
    <s v="7300-NC-WINSTON SALEM-NC-OK"/>
    <x v="5"/>
    <n v="0.32800000000000001"/>
    <n v="119"/>
  </r>
  <r>
    <x v="78"/>
    <s v="Hanes"/>
    <s v="7300-NC-WINSTON SALEM-NC-ON"/>
    <x v="2"/>
    <n v="0.67700000000000005"/>
    <n v="190.4"/>
  </r>
  <r>
    <x v="78"/>
    <s v="Hanes"/>
    <s v="7300-NC-WINSTON SALEM-NC-OR"/>
    <x v="0"/>
    <n v="0.21"/>
    <n v="200"/>
  </r>
  <r>
    <x v="78"/>
    <s v="Hanes"/>
    <s v="7300-NC-WINSTON SALEM-NC-PA"/>
    <x v="0"/>
    <n v="0.255"/>
    <n v="178"/>
  </r>
  <r>
    <x v="78"/>
    <s v="Hanes"/>
    <s v="7300-NC-WINSTON SALEM-NC-QC"/>
    <x v="0"/>
    <n v="0.39"/>
    <n v="172"/>
  </r>
  <r>
    <x v="78"/>
    <s v="Hanes"/>
    <s v="7300-NC-WINSTON SALEM-NC-RI"/>
    <x v="0"/>
    <n v="0.255"/>
    <n v="178"/>
  </r>
  <r>
    <x v="78"/>
    <s v="Hanes"/>
    <s v="7300-NC-WINSTON SALEM-NC-SC"/>
    <x v="2"/>
    <n v="0.38200000000000001"/>
    <n v="123.3"/>
  </r>
  <r>
    <x v="78"/>
    <s v="Hanes"/>
    <s v="7300-NC-WINSTON SALEM-NC-SD"/>
    <x v="0"/>
    <n v="0.255"/>
    <n v="178"/>
  </r>
  <r>
    <x v="78"/>
    <s v="Hanes"/>
    <s v="7300-NC-WINSTON SALEM-NC-SK"/>
    <x v="0"/>
    <n v="0.24"/>
    <n v="215"/>
  </r>
  <r>
    <x v="78"/>
    <s v="Hanes"/>
    <s v="7300-NC-WINSTON SALEM-NC-TN"/>
    <x v="2"/>
    <n v="0.439"/>
    <n v="157"/>
  </r>
  <r>
    <x v="78"/>
    <s v="Hanes"/>
    <s v="7300-NC-WINSTON SALEM-NC-TX"/>
    <x v="5"/>
    <n v="0.39100000000000001"/>
    <n v="129"/>
  </r>
  <r>
    <x v="78"/>
    <s v="Hanes"/>
    <s v="7300-NC-WINSTON SALEM-NC-UT"/>
    <x v="0"/>
    <n v="0.21"/>
    <n v="200"/>
  </r>
  <r>
    <x v="78"/>
    <s v="Hanes"/>
    <s v="7300-NC-WINSTON SALEM-NC-VA"/>
    <x v="2"/>
    <n v="0.39200000000000002"/>
    <n v="148.6"/>
  </r>
  <r>
    <x v="78"/>
    <s v="Hanes"/>
    <s v="7300-NC-WINSTON SALEM-NC-VT"/>
    <x v="0"/>
    <n v="0.255"/>
    <n v="178"/>
  </r>
  <r>
    <x v="78"/>
    <s v="Hanes"/>
    <s v="7300-NC-WINSTON SALEM-NC-WA"/>
    <x v="2"/>
    <n v="0.55400000000000005"/>
    <n v="361.2"/>
  </r>
  <r>
    <x v="78"/>
    <s v="Hanes"/>
    <s v="7300-NC-WINSTON SALEM-NC-WI"/>
    <x v="0"/>
    <n v="0.255"/>
    <n v="178"/>
  </r>
  <r>
    <x v="78"/>
    <s v="Hanes"/>
    <s v="7300-NC-WINSTON SALEM-NC-WV"/>
    <x v="0"/>
    <n v="0.255"/>
    <n v="178"/>
  </r>
  <r>
    <x v="78"/>
    <s v="Hanes"/>
    <s v="7300-NC-WINSTON SALEM-NC-WY"/>
    <x v="0"/>
    <n v="0.21"/>
    <n v="200"/>
  </r>
  <r>
    <x v="79"/>
    <s v="Hanes"/>
    <s v="8500-NC-WINSTON SALEM-AB-NC"/>
    <x v="0"/>
    <n v="0.24"/>
    <n v="215"/>
  </r>
  <r>
    <x v="79"/>
    <s v="Hanes"/>
    <s v="8500-NC-WINSTON SALEM-AL-NC"/>
    <x v="5"/>
    <n v="0.46500000000000002"/>
    <n v="92"/>
  </r>
  <r>
    <x v="79"/>
    <s v="Hanes"/>
    <s v="8500-NC-WINSTON SALEM-AR-NC"/>
    <x v="5"/>
    <n v="0.51700000000000002"/>
    <n v="87"/>
  </r>
  <r>
    <x v="79"/>
    <s v="Hanes"/>
    <s v="8500-NC-WINSTON SALEM-AZ-NC"/>
    <x v="0"/>
    <n v="0.255"/>
    <n v="178"/>
  </r>
  <r>
    <x v="79"/>
    <s v="Hanes"/>
    <s v="8500-NC-WINSTON SALEM-BC-NC"/>
    <x v="0"/>
    <n v="0.24"/>
    <n v="215"/>
  </r>
  <r>
    <x v="79"/>
    <s v="Hanes"/>
    <s v="8500-NC-WINSTON SALEM-CA-NC"/>
    <x v="2"/>
    <n v="0.34799999999999998"/>
    <n v="240.5"/>
  </r>
  <r>
    <x v="79"/>
    <s v="Hanes"/>
    <s v="8500-NC-WINSTON SALEM-CO-NC"/>
    <x v="0"/>
    <n v="0.255"/>
    <n v="178"/>
  </r>
  <r>
    <x v="79"/>
    <s v="Hanes"/>
    <s v="8500-NC-WINSTON SALEM-CT-NC"/>
    <x v="0"/>
    <n v="0.255"/>
    <n v="178"/>
  </r>
  <r>
    <x v="79"/>
    <s v="Hanes"/>
    <s v="8500-NC-WINSTON SALEM-DC-NC"/>
    <x v="2"/>
    <n v="7.0000000000000007E-2"/>
    <n v="147"/>
  </r>
  <r>
    <x v="79"/>
    <s v="Hanes"/>
    <s v="8500-NC-WINSTON SALEM-DE-NC"/>
    <x v="0"/>
    <n v="0.255"/>
    <n v="178"/>
  </r>
  <r>
    <x v="79"/>
    <s v="Hanes"/>
    <s v="8500-NC-WINSTON SALEM-FL-NC"/>
    <x v="2"/>
    <n v="0.58499999999999996"/>
    <n v="191.8"/>
  </r>
  <r>
    <x v="79"/>
    <s v="Hanes"/>
    <s v="8500-NC-WINSTON SALEM-GA-NC"/>
    <x v="0"/>
    <n v="0.255"/>
    <n v="178"/>
  </r>
  <r>
    <x v="79"/>
    <s v="Hanes"/>
    <s v="8500-NC-WINSTON SALEM-IA-NC"/>
    <x v="0"/>
    <n v="0.255"/>
    <n v="178"/>
  </r>
  <r>
    <x v="79"/>
    <s v="Hanes"/>
    <s v="8500-NC-WINSTON SALEM-ID-NC"/>
    <x v="2"/>
    <n v="7.0000000000000007E-2"/>
    <n v="242"/>
  </r>
  <r>
    <x v="79"/>
    <s v="Hanes"/>
    <s v="8500-NC-WINSTON SALEM-IL-NC"/>
    <x v="2"/>
    <n v="0.42799999999999999"/>
    <n v="226.4"/>
  </r>
  <r>
    <x v="79"/>
    <s v="Hanes"/>
    <s v="8500-NC-WINSTON SALEM-IN-NC"/>
    <x v="2"/>
    <n v="0.439"/>
    <n v="239.2"/>
  </r>
  <r>
    <x v="79"/>
    <s v="Hanes"/>
    <s v="8500-NC-WINSTON SALEM-KS-NC"/>
    <x v="0"/>
    <n v="0.255"/>
    <n v="178"/>
  </r>
  <r>
    <x v="79"/>
    <s v="Hanes"/>
    <s v="8500-NC-WINSTON SALEM-KY-NC"/>
    <x v="2"/>
    <n v="0.34899999999999998"/>
    <n v="169.5"/>
  </r>
  <r>
    <x v="79"/>
    <s v="Hanes"/>
    <s v="8500-NC-WINSTON SALEM-LA-NC"/>
    <x v="0"/>
    <n v="0.255"/>
    <n v="178"/>
  </r>
  <r>
    <x v="79"/>
    <s v="Hanes"/>
    <s v="8500-NC-WINSTON SALEM-MA-NC"/>
    <x v="0"/>
    <n v="0.255"/>
    <n v="178"/>
  </r>
  <r>
    <x v="79"/>
    <s v="Hanes"/>
    <s v="8500-NC-WINSTON SALEM-MB-NC"/>
    <x v="0"/>
    <n v="0.24"/>
    <n v="215"/>
  </r>
  <r>
    <x v="79"/>
    <s v="Hanes"/>
    <s v="8500-NC-WINSTON SALEM-MD-NC"/>
    <x v="2"/>
    <n v="0.42199999999999999"/>
    <n v="153.5"/>
  </r>
  <r>
    <x v="79"/>
    <s v="Hanes"/>
    <s v="8500-NC-WINSTON SALEM-ME-NC"/>
    <x v="0"/>
    <n v="0.255"/>
    <n v="178"/>
  </r>
  <r>
    <x v="79"/>
    <s v="Hanes"/>
    <s v="8500-NC-WINSTON SALEM-MI-NC"/>
    <x v="2"/>
    <n v="0.496"/>
    <n v="241"/>
  </r>
  <r>
    <x v="79"/>
    <s v="Hanes"/>
    <s v="8500-NC-WINSTON SALEM-MN-NC"/>
    <x v="0"/>
    <n v="0.255"/>
    <n v="178"/>
  </r>
  <r>
    <x v="79"/>
    <s v="Hanes"/>
    <s v="8500-NC-WINSTON SALEM-MO-NC"/>
    <x v="2"/>
    <n v="0.41"/>
    <n v="275.60000000000002"/>
  </r>
  <r>
    <x v="79"/>
    <s v="Hanes"/>
    <s v="8500-NC-WINSTON SALEM-MS-NC"/>
    <x v="5"/>
    <n v="0.42299999999999999"/>
    <n v="119"/>
  </r>
  <r>
    <x v="79"/>
    <s v="Hanes"/>
    <s v="8500-NC-WINSTON SALEM-MT-NC"/>
    <x v="0"/>
    <n v="0.255"/>
    <n v="178"/>
  </r>
  <r>
    <x v="79"/>
    <s v="Hanes"/>
    <s v="8500-NC-WINSTON SALEM-NC-NC"/>
    <x v="2"/>
    <n v="0.40799999999999997"/>
    <n v="105.5"/>
  </r>
  <r>
    <x v="79"/>
    <s v="Hanes"/>
    <s v="8500-NC-WINSTON SALEM-ND-NC"/>
    <x v="0"/>
    <n v="0.255"/>
    <n v="178"/>
  </r>
  <r>
    <x v="79"/>
    <s v="Hanes"/>
    <s v="8500-NC-WINSTON SALEM-NE-NC"/>
    <x v="0"/>
    <n v="0.255"/>
    <n v="178"/>
  </r>
  <r>
    <x v="79"/>
    <s v="Hanes"/>
    <s v="8500-NC-WINSTON SALEM-NH-NC"/>
    <x v="0"/>
    <n v="0.255"/>
    <n v="178"/>
  </r>
  <r>
    <x v="79"/>
    <s v="Hanes"/>
    <s v="8500-NC-WINSTON SALEM-NJ-NC"/>
    <x v="2"/>
    <n v="0.46200000000000002"/>
    <n v="153.80000000000001"/>
  </r>
  <r>
    <x v="79"/>
    <s v="Hanes"/>
    <s v="8500-NC-WINSTON SALEM-NM-NC"/>
    <x v="0"/>
    <n v="0.255"/>
    <n v="178"/>
  </r>
  <r>
    <x v="79"/>
    <s v="Hanes"/>
    <s v="8500-NC-WINSTON SALEM-NV-NC"/>
    <x v="0"/>
    <n v="0.255"/>
    <n v="178"/>
  </r>
  <r>
    <x v="79"/>
    <s v="Hanes"/>
    <s v="8500-NC-WINSTON SALEM-NY-NC"/>
    <x v="2"/>
    <n v="0.39200000000000002"/>
    <n v="148.6"/>
  </r>
  <r>
    <x v="79"/>
    <s v="Hanes"/>
    <s v="8500-NC-WINSTON SALEM-OH-NC"/>
    <x v="0"/>
    <n v="0.255"/>
    <n v="178"/>
  </r>
  <r>
    <x v="79"/>
    <s v="Hanes"/>
    <s v="8500-NC-WINSTON SALEM-OK-NC"/>
    <x v="0"/>
    <n v="0.255"/>
    <n v="178"/>
  </r>
  <r>
    <x v="79"/>
    <s v="Hanes"/>
    <s v="8500-NC-WINSTON SALEM-ON-NC"/>
    <x v="2"/>
    <n v="0.45600000000000002"/>
    <n v="235.8"/>
  </r>
  <r>
    <x v="79"/>
    <s v="Hanes"/>
    <s v="8500-NC-WINSTON SALEM-OR-NC"/>
    <x v="0"/>
    <n v="0.255"/>
    <n v="178"/>
  </r>
  <r>
    <x v="79"/>
    <s v="Hanes"/>
    <s v="8500-NC-WINSTON SALEM-PA-NC"/>
    <x v="0"/>
    <n v="0.255"/>
    <n v="178"/>
  </r>
  <r>
    <x v="79"/>
    <s v="Hanes"/>
    <s v="8500-NC-WINSTON SALEM-QC-NC"/>
    <x v="0"/>
    <n v="0.39"/>
    <n v="172"/>
  </r>
  <r>
    <x v="79"/>
    <s v="Hanes"/>
    <s v="8500-NC-WINSTON SALEM-RI-NC"/>
    <x v="0"/>
    <n v="0.255"/>
    <n v="178"/>
  </r>
  <r>
    <x v="79"/>
    <s v="Hanes"/>
    <s v="8500-NC-WINSTON SALEM-SC-NC"/>
    <x v="2"/>
    <n v="0.52800000000000002"/>
    <n v="126.1"/>
  </r>
  <r>
    <x v="79"/>
    <s v="Hanes"/>
    <s v="8500-NC-WINSTON SALEM-SD-NC"/>
    <x v="0"/>
    <n v="0.255"/>
    <n v="178"/>
  </r>
  <r>
    <x v="79"/>
    <s v="Hanes"/>
    <s v="8500-NC-WINSTON SALEM-SK-NC"/>
    <x v="0"/>
    <n v="0.24"/>
    <n v="215"/>
  </r>
  <r>
    <x v="79"/>
    <s v="Hanes"/>
    <s v="8500-NC-WINSTON SALEM-TN-NC"/>
    <x v="2"/>
    <n v="0.59599999999999997"/>
    <n v="143.69999999999999"/>
  </r>
  <r>
    <x v="79"/>
    <s v="Hanes"/>
    <s v="8500-NC-WINSTON SALEM-TX-NC"/>
    <x v="5"/>
    <n v="0.46500000000000002"/>
    <n v="159"/>
  </r>
  <r>
    <x v="79"/>
    <s v="Hanes"/>
    <s v="8500-NC-WINSTON SALEM-UT-NC"/>
    <x v="0"/>
    <n v="0.255"/>
    <n v="178"/>
  </r>
  <r>
    <x v="79"/>
    <s v="Hanes"/>
    <s v="8500-NC-WINSTON SALEM-VA-NC"/>
    <x v="0"/>
    <n v="0.255"/>
    <n v="178"/>
  </r>
  <r>
    <x v="79"/>
    <s v="Hanes"/>
    <s v="8500-NC-WINSTON SALEM-VT-NC"/>
    <x v="0"/>
    <n v="0.255"/>
    <n v="178"/>
  </r>
  <r>
    <x v="79"/>
    <s v="Hanes"/>
    <s v="8500-NC-WINSTON SALEM-WA-NC"/>
    <x v="2"/>
    <n v="0.51900000000000002"/>
    <n v="194.4"/>
  </r>
  <r>
    <x v="79"/>
    <s v="Hanes"/>
    <s v="8500-NC-WINSTON SALEM-WI-NC"/>
    <x v="2"/>
    <n v="0.46"/>
    <n v="187.5"/>
  </r>
  <r>
    <x v="79"/>
    <s v="Hanes"/>
    <s v="8500-NC-WINSTON SALEM-WV-NC"/>
    <x v="0"/>
    <n v="0.255"/>
    <n v="178"/>
  </r>
  <r>
    <x v="79"/>
    <s v="Hanes"/>
    <s v="8500-NC-WINSTON SALEM-WY-NC"/>
    <x v="0"/>
    <n v="0.255"/>
    <n v="178"/>
  </r>
  <r>
    <x v="79"/>
    <s v="Hanes"/>
    <s v="8500-NC-WINSTON SALEM-NC-AB"/>
    <x v="0"/>
    <n v="0.24"/>
    <n v="215"/>
  </r>
  <r>
    <x v="79"/>
    <s v="Hanes"/>
    <s v="8500-NC-WINSTON SALEM-NC-AL"/>
    <x v="5"/>
    <n v="0.39100000000000001"/>
    <n v="106"/>
  </r>
  <r>
    <x v="79"/>
    <s v="Hanes"/>
    <s v="8500-NC-WINSTON SALEM-NC-AR"/>
    <x v="5"/>
    <n v="0.36"/>
    <n v="131"/>
  </r>
  <r>
    <x v="79"/>
    <s v="Hanes"/>
    <s v="8500-NC-WINSTON SALEM-NC-AZ"/>
    <x v="0"/>
    <n v="0.21"/>
    <n v="200"/>
  </r>
  <r>
    <x v="79"/>
    <s v="Hanes"/>
    <s v="8500-NC-WINSTON SALEM-NC-BC"/>
    <x v="0"/>
    <n v="0.24"/>
    <n v="215"/>
  </r>
  <r>
    <x v="79"/>
    <s v="Hanes"/>
    <s v="8500-NC-WINSTON SALEM-NC-CA"/>
    <x v="0"/>
    <n v="0.21"/>
    <n v="200"/>
  </r>
  <r>
    <x v="79"/>
    <s v="Hanes"/>
    <s v="8500-NC-WINSTON SALEM-NC-CO"/>
    <x v="0"/>
    <n v="0.21"/>
    <n v="200"/>
  </r>
  <r>
    <x v="79"/>
    <s v="Hanes"/>
    <s v="8500-NC-WINSTON SALEM-NC-CT"/>
    <x v="2"/>
    <n v="0.44"/>
    <n v="214.4"/>
  </r>
  <r>
    <x v="79"/>
    <s v="Hanes"/>
    <s v="8500-NC-WINSTON SALEM-NC-DC"/>
    <x v="2"/>
    <n v="0.13600000000000001"/>
    <n v="153"/>
  </r>
  <r>
    <x v="79"/>
    <s v="Hanes"/>
    <s v="8500-NC-WINSTON SALEM-NC-DE"/>
    <x v="0"/>
    <n v="0.255"/>
    <n v="178"/>
  </r>
  <r>
    <x v="79"/>
    <s v="Hanes"/>
    <s v="8500-NC-WINSTON SALEM-NC-FL"/>
    <x v="2"/>
    <n v="0.33400000000000002"/>
    <n v="235.5"/>
  </r>
  <r>
    <x v="79"/>
    <s v="Hanes"/>
    <s v="8500-NC-WINSTON SALEM-NC-GA"/>
    <x v="2"/>
    <n v="0.628"/>
    <n v="165.7"/>
  </r>
  <r>
    <x v="79"/>
    <s v="Hanes"/>
    <s v="8500-NC-WINSTON SALEM-NC-IA"/>
    <x v="2"/>
    <n v="0.46300000000000002"/>
    <n v="151.5"/>
  </r>
  <r>
    <x v="79"/>
    <s v="Hanes"/>
    <s v="8500-NC-WINSTON SALEM-NC-ID"/>
    <x v="0"/>
    <n v="0.21"/>
    <n v="200"/>
  </r>
  <r>
    <x v="79"/>
    <s v="Hanes"/>
    <s v="8500-NC-WINSTON SALEM-NC-IL"/>
    <x v="2"/>
    <n v="0.54600000000000004"/>
    <n v="194.4"/>
  </r>
  <r>
    <x v="79"/>
    <s v="Hanes"/>
    <s v="8500-NC-WINSTON SALEM-NC-IN"/>
    <x v="2"/>
    <n v="0.437"/>
    <n v="174.2"/>
  </r>
  <r>
    <x v="79"/>
    <s v="Hanes"/>
    <s v="8500-NC-WINSTON SALEM-NC-KS"/>
    <x v="0"/>
    <n v="0.255"/>
    <n v="178"/>
  </r>
  <r>
    <x v="79"/>
    <s v="Hanes"/>
    <s v="8500-NC-WINSTON SALEM-NC-KY"/>
    <x v="5"/>
    <n v="0.50700000000000001"/>
    <n v="107"/>
  </r>
  <r>
    <x v="79"/>
    <s v="Hanes"/>
    <s v="8500-NC-WINSTON SALEM-NC-LA"/>
    <x v="2"/>
    <n v="0.31900000000000001"/>
    <n v="146.6"/>
  </r>
  <r>
    <x v="79"/>
    <s v="Hanes"/>
    <s v="8500-NC-WINSTON SALEM-NC-MA"/>
    <x v="0"/>
    <n v="0.255"/>
    <n v="178"/>
  </r>
  <r>
    <x v="79"/>
    <s v="Hanes"/>
    <s v="8500-NC-WINSTON SALEM-NC-MB"/>
    <x v="0"/>
    <n v="0.24"/>
    <n v="215"/>
  </r>
  <r>
    <x v="79"/>
    <s v="Hanes"/>
    <s v="8500-NC-WINSTON SALEM-NC-MD"/>
    <x v="2"/>
    <n v="0.36499999999999999"/>
    <n v="181.4"/>
  </r>
  <r>
    <x v="79"/>
    <s v="Hanes"/>
    <s v="8500-NC-WINSTON SALEM-NC-ME"/>
    <x v="2"/>
    <n v="0.35699999999999998"/>
    <n v="157.1"/>
  </r>
  <r>
    <x v="79"/>
    <s v="Hanes"/>
    <s v="8500-NC-WINSTON SALEM-NC-MI"/>
    <x v="0"/>
    <n v="0.255"/>
    <n v="178"/>
  </r>
  <r>
    <x v="79"/>
    <s v="Hanes"/>
    <s v="8500-NC-WINSTON SALEM-NC-MN"/>
    <x v="2"/>
    <n v="0.41799999999999998"/>
    <n v="154.69999999999999"/>
  </r>
  <r>
    <x v="79"/>
    <s v="Hanes"/>
    <s v="8500-NC-WINSTON SALEM-NC-MO"/>
    <x v="0"/>
    <n v="0.255"/>
    <n v="178"/>
  </r>
  <r>
    <x v="79"/>
    <s v="Hanes"/>
    <s v="8500-NC-WINSTON SALEM-NC-MS"/>
    <x v="2"/>
    <n v="0.44500000000000001"/>
    <n v="182.4"/>
  </r>
  <r>
    <x v="79"/>
    <s v="Hanes"/>
    <s v="8500-NC-WINSTON SALEM-NC-MT"/>
    <x v="0"/>
    <n v="0.21"/>
    <n v="200"/>
  </r>
  <r>
    <x v="79"/>
    <s v="Hanes"/>
    <s v="8500-NC-WINSTON SALEM-NC-NC"/>
    <x v="5"/>
    <n v="0.45400000000000001"/>
    <n v="106"/>
  </r>
  <r>
    <x v="79"/>
    <s v="Hanes"/>
    <s v="8500-NC-WINSTON SALEM-NC-ND"/>
    <x v="0"/>
    <n v="0.255"/>
    <n v="178"/>
  </r>
  <r>
    <x v="79"/>
    <s v="Hanes"/>
    <s v="8500-NC-WINSTON SALEM-NC-NE"/>
    <x v="2"/>
    <n v="0.44700000000000001"/>
    <n v="220.8"/>
  </r>
  <r>
    <x v="79"/>
    <s v="Hanes"/>
    <s v="8500-NC-WINSTON SALEM-NC-NH"/>
    <x v="0"/>
    <n v="0.255"/>
    <n v="178"/>
  </r>
  <r>
    <x v="79"/>
    <s v="Hanes"/>
    <s v="8500-NC-WINSTON SALEM-NC-NJ"/>
    <x v="2"/>
    <n v="0.374"/>
    <n v="187.9"/>
  </r>
  <r>
    <x v="79"/>
    <s v="Hanes"/>
    <s v="8500-NC-WINSTON SALEM-NC-NM"/>
    <x v="0"/>
    <n v="0.21"/>
    <n v="200"/>
  </r>
  <r>
    <x v="79"/>
    <s v="Hanes"/>
    <s v="8500-NC-WINSTON SALEM-NC-NV"/>
    <x v="0"/>
    <n v="0.21"/>
    <n v="200"/>
  </r>
  <r>
    <x v="79"/>
    <s v="Hanes"/>
    <s v="8500-NC-WINSTON SALEM-NC-NY"/>
    <x v="0"/>
    <n v="0.255"/>
    <n v="178"/>
  </r>
  <r>
    <x v="79"/>
    <s v="Hanes"/>
    <s v="8500-NC-WINSTON SALEM-NC-OH"/>
    <x v="2"/>
    <n v="0.47299999999999998"/>
    <n v="136.6"/>
  </r>
  <r>
    <x v="79"/>
    <s v="Hanes"/>
    <s v="8500-NC-WINSTON SALEM-NC-OK"/>
    <x v="5"/>
    <n v="0.32800000000000001"/>
    <n v="119"/>
  </r>
  <r>
    <x v="79"/>
    <s v="Hanes"/>
    <s v="8500-NC-WINSTON SALEM-NC-ON"/>
    <x v="2"/>
    <n v="0.67700000000000005"/>
    <n v="190.4"/>
  </r>
  <r>
    <x v="79"/>
    <s v="Hanes"/>
    <s v="8500-NC-WINSTON SALEM-NC-OR"/>
    <x v="0"/>
    <n v="0.21"/>
    <n v="200"/>
  </r>
  <r>
    <x v="79"/>
    <s v="Hanes"/>
    <s v="8500-NC-WINSTON SALEM-NC-PA"/>
    <x v="0"/>
    <n v="0.255"/>
    <n v="178"/>
  </r>
  <r>
    <x v="79"/>
    <s v="Hanes"/>
    <s v="8500-NC-WINSTON SALEM-NC-QC"/>
    <x v="0"/>
    <n v="0.39"/>
    <n v="172"/>
  </r>
  <r>
    <x v="79"/>
    <s v="Hanes"/>
    <s v="8500-NC-WINSTON SALEM-NC-RI"/>
    <x v="0"/>
    <n v="0.255"/>
    <n v="178"/>
  </r>
  <r>
    <x v="79"/>
    <s v="Hanes"/>
    <s v="8500-NC-WINSTON SALEM-NC-SC"/>
    <x v="2"/>
    <n v="0.38200000000000001"/>
    <n v="123.3"/>
  </r>
  <r>
    <x v="79"/>
    <s v="Hanes"/>
    <s v="8500-NC-WINSTON SALEM-NC-SD"/>
    <x v="0"/>
    <n v="0.255"/>
    <n v="178"/>
  </r>
  <r>
    <x v="79"/>
    <s v="Hanes"/>
    <s v="8500-NC-WINSTON SALEM-NC-SK"/>
    <x v="0"/>
    <n v="0.24"/>
    <n v="215"/>
  </r>
  <r>
    <x v="79"/>
    <s v="Hanes"/>
    <s v="8500-NC-WINSTON SALEM-NC-TN"/>
    <x v="2"/>
    <n v="0.439"/>
    <n v="157"/>
  </r>
  <r>
    <x v="79"/>
    <s v="Hanes"/>
    <s v="8500-NC-WINSTON SALEM-NC-TX"/>
    <x v="5"/>
    <n v="0.39100000000000001"/>
    <n v="129"/>
  </r>
  <r>
    <x v="79"/>
    <s v="Hanes"/>
    <s v="8500-NC-WINSTON SALEM-NC-UT"/>
    <x v="0"/>
    <n v="0.21"/>
    <n v="200"/>
  </r>
  <r>
    <x v="79"/>
    <s v="Hanes"/>
    <s v="8500-NC-WINSTON SALEM-NC-VA"/>
    <x v="2"/>
    <n v="0.39200000000000002"/>
    <n v="148.6"/>
  </r>
  <r>
    <x v="79"/>
    <s v="Hanes"/>
    <s v="8500-NC-WINSTON SALEM-NC-VT"/>
    <x v="0"/>
    <n v="0.255"/>
    <n v="178"/>
  </r>
  <r>
    <x v="79"/>
    <s v="Hanes"/>
    <s v="8500-NC-WINSTON SALEM-NC-WA"/>
    <x v="2"/>
    <n v="0.55400000000000005"/>
    <n v="361.2"/>
  </r>
  <r>
    <x v="79"/>
    <s v="Hanes"/>
    <s v="8500-NC-WINSTON SALEM-NC-WI"/>
    <x v="2"/>
    <n v="0.434"/>
    <n v="180.8"/>
  </r>
  <r>
    <x v="79"/>
    <s v="Hanes"/>
    <s v="8500-NC-WINSTON SALEM-NC-WV"/>
    <x v="0"/>
    <n v="0.255"/>
    <n v="178"/>
  </r>
  <r>
    <x v="79"/>
    <s v="Hanes"/>
    <s v="8500-NC-WINSTON SALEM-NC-WY"/>
    <x v="0"/>
    <n v="0.21"/>
    <n v="200"/>
  </r>
  <r>
    <x v="80"/>
    <s v="Hanes"/>
    <s v="8602-NC-CONOVER-AB-NC"/>
    <x v="0"/>
    <n v="0.24"/>
    <n v="215"/>
  </r>
  <r>
    <x v="80"/>
    <s v="Hanes"/>
    <s v="8602-NC-CONOVER-AL-NC"/>
    <x v="5"/>
    <n v="0.46500000000000002"/>
    <n v="92"/>
  </r>
  <r>
    <x v="80"/>
    <s v="Hanes"/>
    <s v="8602-NC-CONOVER-AR-NC"/>
    <x v="5"/>
    <n v="0.51700000000000002"/>
    <n v="87"/>
  </r>
  <r>
    <x v="80"/>
    <s v="Hanes"/>
    <s v="8602-NC-CONOVER-AZ-NC"/>
    <x v="2"/>
    <n v="0.23300000000000001"/>
    <n v="200.2"/>
  </r>
  <r>
    <x v="80"/>
    <s v="Hanes"/>
    <s v="8602-NC-CONOVER-BC-NC"/>
    <x v="0"/>
    <n v="0.24"/>
    <n v="215"/>
  </r>
  <r>
    <x v="80"/>
    <s v="Hanes"/>
    <s v="8602-NC-CONOVER-CA-NC"/>
    <x v="2"/>
    <n v="0.34799999999999998"/>
    <n v="240.5"/>
  </r>
  <r>
    <x v="80"/>
    <s v="Hanes"/>
    <s v="8602-NC-CONOVER-CO-NC"/>
    <x v="0"/>
    <n v="0.17"/>
    <n v="179"/>
  </r>
  <r>
    <x v="80"/>
    <s v="Hanes"/>
    <s v="8602-NC-CONOVER-CT-NC"/>
    <x v="0"/>
    <n v="0.17"/>
    <n v="179"/>
  </r>
  <r>
    <x v="80"/>
    <s v="Hanes"/>
    <s v="8602-NC-CONOVER-DC-NC"/>
    <x v="2"/>
    <n v="7.0000000000000007E-2"/>
    <n v="147"/>
  </r>
  <r>
    <x v="80"/>
    <s v="Hanes"/>
    <s v="8602-NC-CONOVER-DE-NC"/>
    <x v="0"/>
    <n v="0.17"/>
    <n v="179"/>
  </r>
  <r>
    <x v="80"/>
    <s v="Hanes"/>
    <s v="8602-NC-CONOVER-FL-NC"/>
    <x v="2"/>
    <n v="0.58499999999999996"/>
    <n v="191.8"/>
  </r>
  <r>
    <x v="80"/>
    <s v="Hanes"/>
    <s v="8602-NC-CONOVER-GA-NC"/>
    <x v="0"/>
    <n v="0.17"/>
    <n v="179"/>
  </r>
  <r>
    <x v="80"/>
    <s v="Hanes"/>
    <s v="8602-NC-CONOVER-IA-NC"/>
    <x v="0"/>
    <n v="0.17"/>
    <n v="179"/>
  </r>
  <r>
    <x v="80"/>
    <s v="Hanes"/>
    <s v="8602-NC-CONOVER-ID-NC"/>
    <x v="0"/>
    <n v="0.17"/>
    <n v="179"/>
  </r>
  <r>
    <x v="80"/>
    <s v="Hanes"/>
    <s v="8602-NC-CONOVER-IL-NC"/>
    <x v="2"/>
    <n v="0.42799999999999999"/>
    <n v="226.4"/>
  </r>
  <r>
    <x v="80"/>
    <s v="Hanes"/>
    <s v="8602-NC-CONOVER-IN-NC"/>
    <x v="2"/>
    <n v="0.439"/>
    <n v="239.2"/>
  </r>
  <r>
    <x v="80"/>
    <s v="Hanes"/>
    <s v="8602-NC-CONOVER-KS-NC"/>
    <x v="0"/>
    <n v="0.17"/>
    <n v="179"/>
  </r>
  <r>
    <x v="80"/>
    <s v="Hanes"/>
    <s v="8602-NC-CONOVER-KY-NC"/>
    <x v="2"/>
    <n v="0.34899999999999998"/>
    <n v="169.5"/>
  </r>
  <r>
    <x v="80"/>
    <s v="Hanes"/>
    <s v="8602-NC-CONOVER-LA-NC"/>
    <x v="0"/>
    <n v="0.17"/>
    <n v="179"/>
  </r>
  <r>
    <x v="80"/>
    <s v="Hanes"/>
    <s v="8602-NC-CONOVER-MA-NC"/>
    <x v="0"/>
    <n v="0.17"/>
    <n v="179"/>
  </r>
  <r>
    <x v="80"/>
    <s v="Hanes"/>
    <s v="8602-NC-CONOVER-MB-NC"/>
    <x v="0"/>
    <n v="0.24"/>
    <n v="215"/>
  </r>
  <r>
    <x v="80"/>
    <s v="Hanes"/>
    <s v="8602-NC-CONOVER-MD-NC"/>
    <x v="2"/>
    <n v="0.42199999999999999"/>
    <n v="153.5"/>
  </r>
  <r>
    <x v="80"/>
    <s v="Hanes"/>
    <s v="8602-NC-CONOVER-ME-NC"/>
    <x v="0"/>
    <n v="0.17"/>
    <n v="179"/>
  </r>
  <r>
    <x v="80"/>
    <s v="Hanes"/>
    <s v="8602-NC-CONOVER-MI-NC"/>
    <x v="2"/>
    <n v="0.496"/>
    <n v="241"/>
  </r>
  <r>
    <x v="80"/>
    <s v="Hanes"/>
    <s v="8602-NC-CONOVER-MN-NC"/>
    <x v="0"/>
    <n v="0.17"/>
    <n v="179"/>
  </r>
  <r>
    <x v="80"/>
    <s v="Hanes"/>
    <s v="8602-NC-CONOVER-MO-NC"/>
    <x v="2"/>
    <n v="0.41"/>
    <n v="275.60000000000002"/>
  </r>
  <r>
    <x v="80"/>
    <s v="Hanes"/>
    <s v="8602-NC-CONOVER-MS-NC"/>
    <x v="5"/>
    <n v="0.42299999999999999"/>
    <n v="119"/>
  </r>
  <r>
    <x v="80"/>
    <s v="Hanes"/>
    <s v="8602-NC-CONOVER-MT-NC"/>
    <x v="0"/>
    <n v="0.17"/>
    <n v="179"/>
  </r>
  <r>
    <x v="80"/>
    <s v="Hanes"/>
    <s v="8602-NC-CONOVER-NC-NC"/>
    <x v="5"/>
    <n v="0.45400000000000001"/>
    <n v="106"/>
  </r>
  <r>
    <x v="80"/>
    <s v="Hanes"/>
    <s v="8602-NC-CONOVER-ND-NC"/>
    <x v="0"/>
    <n v="0.17"/>
    <n v="179"/>
  </r>
  <r>
    <x v="80"/>
    <s v="Hanes"/>
    <s v="8602-NC-CONOVER-NE-NC"/>
    <x v="0"/>
    <n v="0.17"/>
    <n v="179"/>
  </r>
  <r>
    <x v="80"/>
    <s v="Hanes"/>
    <s v="8602-NC-CONOVER-NH-NC"/>
    <x v="0"/>
    <n v="0.17"/>
    <n v="179"/>
  </r>
  <r>
    <x v="80"/>
    <s v="Hanes"/>
    <s v="8602-NC-CONOVER-NJ-NC"/>
    <x v="2"/>
    <n v="0.46200000000000002"/>
    <n v="153.80000000000001"/>
  </r>
  <r>
    <x v="80"/>
    <s v="Hanes"/>
    <s v="8602-NC-CONOVER-NM-NC"/>
    <x v="0"/>
    <n v="0.17"/>
    <n v="179"/>
  </r>
  <r>
    <x v="80"/>
    <s v="Hanes"/>
    <s v="8602-NC-CONOVER-NV-NC"/>
    <x v="0"/>
    <n v="0.17"/>
    <n v="179"/>
  </r>
  <r>
    <x v="80"/>
    <s v="Hanes"/>
    <s v="8602-NC-CONOVER-NY-NC"/>
    <x v="0"/>
    <n v="0.17"/>
    <n v="179"/>
  </r>
  <r>
    <x v="80"/>
    <s v="Hanes"/>
    <s v="8602-NC-CONOVER-OH-NC"/>
    <x v="0"/>
    <n v="0.17"/>
    <n v="179"/>
  </r>
  <r>
    <x v="80"/>
    <s v="Hanes"/>
    <s v="8602-NC-CONOVER-OK-NC"/>
    <x v="0"/>
    <n v="0.17"/>
    <n v="179"/>
  </r>
  <r>
    <x v="80"/>
    <s v="Hanes"/>
    <s v="8602-NC-CONOVER-ON-NC"/>
    <x v="2"/>
    <n v="0.45600000000000002"/>
    <n v="235.8"/>
  </r>
  <r>
    <x v="80"/>
    <s v="Hanes"/>
    <s v="8602-NC-CONOVER-OR-NC"/>
    <x v="0"/>
    <n v="0.17"/>
    <n v="179"/>
  </r>
  <r>
    <x v="80"/>
    <s v="Hanes"/>
    <s v="8602-NC-CONOVER-PA-NC"/>
    <x v="0"/>
    <n v="0.17"/>
    <n v="179"/>
  </r>
  <r>
    <x v="80"/>
    <s v="Hanes"/>
    <s v="8602-NC-CONOVER-QC-NC"/>
    <x v="0"/>
    <n v="0.39"/>
    <n v="172"/>
  </r>
  <r>
    <x v="80"/>
    <s v="Hanes"/>
    <s v="8602-NC-CONOVER-RI-NC"/>
    <x v="0"/>
    <n v="0.17"/>
    <n v="179"/>
  </r>
  <r>
    <x v="80"/>
    <s v="Hanes"/>
    <s v="8602-NC-CONOVER-SC-NC"/>
    <x v="2"/>
    <n v="0.52800000000000002"/>
    <n v="126.1"/>
  </r>
  <r>
    <x v="80"/>
    <s v="Hanes"/>
    <s v="8602-NC-CONOVER-SD-NC"/>
    <x v="0"/>
    <n v="0.17"/>
    <n v="179"/>
  </r>
  <r>
    <x v="80"/>
    <s v="Hanes"/>
    <s v="8602-NC-CONOVER-SK-NC"/>
    <x v="0"/>
    <n v="0.24"/>
    <n v="215"/>
  </r>
  <r>
    <x v="80"/>
    <s v="Hanes"/>
    <s v="8602-NC-CONOVER-TN-NC"/>
    <x v="5"/>
    <n v="0.44400000000000001"/>
    <n v="129"/>
  </r>
  <r>
    <x v="80"/>
    <s v="Hanes"/>
    <s v="8602-NC-CONOVER-TX-NC"/>
    <x v="5"/>
    <n v="0.46500000000000002"/>
    <n v="159"/>
  </r>
  <r>
    <x v="80"/>
    <s v="Hanes"/>
    <s v="8602-NC-CONOVER-UT-NC"/>
    <x v="0"/>
    <n v="0.17"/>
    <n v="179"/>
  </r>
  <r>
    <x v="80"/>
    <s v="Hanes"/>
    <s v="8602-NC-CONOVER-VA-NC"/>
    <x v="2"/>
    <n v="0.33500000000000002"/>
    <n v="185.4"/>
  </r>
  <r>
    <x v="80"/>
    <s v="Hanes"/>
    <s v="8602-NC-CONOVER-VT-NC"/>
    <x v="0"/>
    <n v="0.17"/>
    <n v="179"/>
  </r>
  <r>
    <x v="80"/>
    <s v="Hanes"/>
    <s v="8602-NC-CONOVER-WA-NC"/>
    <x v="2"/>
    <n v="0.51900000000000002"/>
    <n v="194.4"/>
  </r>
  <r>
    <x v="80"/>
    <s v="Hanes"/>
    <s v="8602-NC-CONOVER-WI-NC"/>
    <x v="0"/>
    <n v="0.17"/>
    <n v="179"/>
  </r>
  <r>
    <x v="80"/>
    <s v="Hanes"/>
    <s v="8602-NC-CONOVER-WV-NC"/>
    <x v="0"/>
    <n v="0.17"/>
    <n v="179"/>
  </r>
  <r>
    <x v="80"/>
    <s v="Hanes"/>
    <s v="8602-NC-CONOVER-WY-NC"/>
    <x v="0"/>
    <n v="0.17"/>
    <n v="179"/>
  </r>
  <r>
    <x v="80"/>
    <s v="Hanes"/>
    <s v="8602-NC-CONOVER-NC-AB"/>
    <x v="0"/>
    <n v="0.24"/>
    <n v="215"/>
  </r>
  <r>
    <x v="80"/>
    <s v="Hanes"/>
    <s v="8602-NC-CONOVER-NC-AL"/>
    <x v="5"/>
    <n v="0.39100000000000001"/>
    <n v="106"/>
  </r>
  <r>
    <x v="80"/>
    <s v="Hanes"/>
    <s v="8602-NC-CONOVER-NC-AR"/>
    <x v="5"/>
    <n v="0.36"/>
    <n v="131"/>
  </r>
  <r>
    <x v="80"/>
    <s v="Hanes"/>
    <s v="8602-NC-CONOVER-NC-AZ"/>
    <x v="0"/>
    <n v="0.17"/>
    <n v="179"/>
  </r>
  <r>
    <x v="80"/>
    <s v="Hanes"/>
    <s v="8602-NC-CONOVER-NC-BC"/>
    <x v="0"/>
    <n v="0.24"/>
    <n v="215"/>
  </r>
  <r>
    <x v="80"/>
    <s v="Hanes"/>
    <s v="8602-NC-CONOVER-NC-CA"/>
    <x v="2"/>
    <n v="0.64400000000000002"/>
    <n v="203.9"/>
  </r>
  <r>
    <x v="80"/>
    <s v="Hanes"/>
    <s v="8602-NC-CONOVER-NC-CO"/>
    <x v="0"/>
    <n v="0.17"/>
    <n v="179"/>
  </r>
  <r>
    <x v="80"/>
    <s v="Hanes"/>
    <s v="8602-NC-CONOVER-NC-CT"/>
    <x v="0"/>
    <n v="0.17"/>
    <n v="179"/>
  </r>
  <r>
    <x v="80"/>
    <s v="Hanes"/>
    <s v="8602-NC-CONOVER-NC-DC"/>
    <x v="2"/>
    <n v="0.13600000000000001"/>
    <n v="153"/>
  </r>
  <r>
    <x v="80"/>
    <s v="Hanes"/>
    <s v="8602-NC-CONOVER-NC-DE"/>
    <x v="0"/>
    <n v="0.17"/>
    <n v="179"/>
  </r>
  <r>
    <x v="80"/>
    <s v="Hanes"/>
    <s v="8602-NC-CONOVER-NC-FL"/>
    <x v="2"/>
    <n v="0.436"/>
    <n v="154.4"/>
  </r>
  <r>
    <x v="80"/>
    <s v="Hanes"/>
    <s v="8602-NC-CONOVER-NC-GA"/>
    <x v="5"/>
    <n v="0.307"/>
    <n v="106"/>
  </r>
  <r>
    <x v="80"/>
    <s v="Hanes"/>
    <s v="8602-NC-CONOVER-NC-IA"/>
    <x v="2"/>
    <n v="0.46300000000000002"/>
    <n v="151.5"/>
  </r>
  <r>
    <x v="80"/>
    <s v="Hanes"/>
    <s v="8602-NC-CONOVER-NC-ID"/>
    <x v="0"/>
    <n v="0.17"/>
    <n v="179"/>
  </r>
  <r>
    <x v="80"/>
    <s v="Hanes"/>
    <s v="8602-NC-CONOVER-NC-IL"/>
    <x v="2"/>
    <n v="0.27100000000000002"/>
    <n v="141.19999999999999"/>
  </r>
  <r>
    <x v="80"/>
    <s v="Hanes"/>
    <s v="8602-NC-CONOVER-NC-IN"/>
    <x v="2"/>
    <n v="0.27600000000000002"/>
    <n v="183.2"/>
  </r>
  <r>
    <x v="80"/>
    <s v="Hanes"/>
    <s v="8602-NC-CONOVER-NC-KS"/>
    <x v="2"/>
    <n v="0.29499999999999998"/>
    <n v="146.80000000000001"/>
  </r>
  <r>
    <x v="80"/>
    <s v="Hanes"/>
    <s v="8602-NC-CONOVER-NC-KY"/>
    <x v="5"/>
    <n v="0.50700000000000001"/>
    <n v="107"/>
  </r>
  <r>
    <x v="80"/>
    <s v="Hanes"/>
    <s v="8602-NC-CONOVER-NC-LA"/>
    <x v="2"/>
    <n v="0.31900000000000001"/>
    <n v="146.6"/>
  </r>
  <r>
    <x v="80"/>
    <s v="Hanes"/>
    <s v="8602-NC-CONOVER-NC-MA"/>
    <x v="0"/>
    <n v="0.17"/>
    <n v="179"/>
  </r>
  <r>
    <x v="80"/>
    <s v="Hanes"/>
    <s v="8602-NC-CONOVER-NC-MB"/>
    <x v="0"/>
    <n v="0.24"/>
    <n v="215"/>
  </r>
  <r>
    <x v="80"/>
    <s v="Hanes"/>
    <s v="8602-NC-CONOVER-NC-MD"/>
    <x v="2"/>
    <n v="0.221"/>
    <n v="210.3"/>
  </r>
  <r>
    <x v="80"/>
    <s v="Hanes"/>
    <s v="8602-NC-CONOVER-NC-ME"/>
    <x v="2"/>
    <n v="0.35699999999999998"/>
    <n v="157.1"/>
  </r>
  <r>
    <x v="80"/>
    <s v="Hanes"/>
    <s v="8602-NC-CONOVER-NC-MI"/>
    <x v="0"/>
    <n v="0.17"/>
    <n v="179"/>
  </r>
  <r>
    <x v="80"/>
    <s v="Hanes"/>
    <s v="8602-NC-CONOVER-NC-MN"/>
    <x v="2"/>
    <n v="0.41799999999999998"/>
    <n v="154.69999999999999"/>
  </r>
  <r>
    <x v="80"/>
    <s v="Hanes"/>
    <s v="8602-NC-CONOVER-NC-MO"/>
    <x v="0"/>
    <n v="0.17"/>
    <n v="179"/>
  </r>
  <r>
    <x v="80"/>
    <s v="Hanes"/>
    <s v="8602-NC-CONOVER-NC-MS"/>
    <x v="5"/>
    <n v="0.41699999999999998"/>
    <n v="104"/>
  </r>
  <r>
    <x v="80"/>
    <s v="Hanes"/>
    <s v="8602-NC-CONOVER-NC-MT"/>
    <x v="0"/>
    <n v="0.17"/>
    <n v="179"/>
  </r>
  <r>
    <x v="80"/>
    <s v="Hanes"/>
    <s v="8602-NC-CONOVER-NC-NC"/>
    <x v="5"/>
    <n v="0.45400000000000001"/>
    <n v="106"/>
  </r>
  <r>
    <x v="80"/>
    <s v="Hanes"/>
    <s v="8602-NC-CONOVER-NC-ND"/>
    <x v="0"/>
    <n v="0.17"/>
    <n v="179"/>
  </r>
  <r>
    <x v="80"/>
    <s v="Hanes"/>
    <s v="8602-NC-CONOVER-NC-NE"/>
    <x v="2"/>
    <n v="0.28599999999999998"/>
    <n v="284.89999999999998"/>
  </r>
  <r>
    <x v="80"/>
    <s v="Hanes"/>
    <s v="8602-NC-CONOVER-NC-NH"/>
    <x v="2"/>
    <n v="0.27800000000000002"/>
    <n v="152.9"/>
  </r>
  <r>
    <x v="80"/>
    <s v="Hanes"/>
    <s v="8602-NC-CONOVER-NC-NJ"/>
    <x v="0"/>
    <n v="0.17"/>
    <n v="179"/>
  </r>
  <r>
    <x v="80"/>
    <s v="Hanes"/>
    <s v="8602-NC-CONOVER-NC-NM"/>
    <x v="0"/>
    <n v="0.17"/>
    <n v="179"/>
  </r>
  <r>
    <x v="80"/>
    <s v="Hanes"/>
    <s v="8602-NC-CONOVER-NC-NV"/>
    <x v="0"/>
    <n v="0.17"/>
    <n v="179"/>
  </r>
  <r>
    <x v="80"/>
    <s v="Hanes"/>
    <s v="8602-NC-CONOVER-NC-NY"/>
    <x v="2"/>
    <n v="0.307"/>
    <n v="146.5"/>
  </r>
  <r>
    <x v="80"/>
    <s v="Hanes"/>
    <s v="8602-NC-CONOVER-NC-OH"/>
    <x v="2"/>
    <n v="0.46899999999999997"/>
    <n v="137.80000000000001"/>
  </r>
  <r>
    <x v="80"/>
    <s v="Hanes"/>
    <s v="8602-NC-CONOVER-NC-OK"/>
    <x v="5"/>
    <n v="0.32800000000000001"/>
    <n v="119"/>
  </r>
  <r>
    <x v="80"/>
    <s v="Hanes"/>
    <s v="8602-NC-CONOVER-NC-ON"/>
    <x v="2"/>
    <n v="0.67700000000000005"/>
    <n v="190.4"/>
  </r>
  <r>
    <x v="80"/>
    <s v="Hanes"/>
    <s v="8602-NC-CONOVER-NC-OR"/>
    <x v="0"/>
    <n v="0.17"/>
    <n v="179"/>
  </r>
  <r>
    <x v="80"/>
    <s v="Hanes"/>
    <s v="8602-NC-CONOVER-NC-PA"/>
    <x v="2"/>
    <n v="0.498"/>
    <n v="225.8"/>
  </r>
  <r>
    <x v="80"/>
    <s v="Hanes"/>
    <s v="8602-NC-CONOVER-NC-QC"/>
    <x v="0"/>
    <n v="0.39"/>
    <n v="172"/>
  </r>
  <r>
    <x v="80"/>
    <s v="Hanes"/>
    <s v="8602-NC-CONOVER-NC-RI"/>
    <x v="0"/>
    <n v="0.17"/>
    <n v="179"/>
  </r>
  <r>
    <x v="80"/>
    <s v="Hanes"/>
    <s v="8602-NC-CONOVER-NC-SC"/>
    <x v="5"/>
    <n v="0.24399999999999999"/>
    <n v="97"/>
  </r>
  <r>
    <x v="80"/>
    <s v="Hanes"/>
    <s v="8602-NC-CONOVER-NC-SD"/>
    <x v="2"/>
    <n v="0.27400000000000002"/>
    <n v="181.6"/>
  </r>
  <r>
    <x v="80"/>
    <s v="Hanes"/>
    <s v="8602-NC-CONOVER-NC-SK"/>
    <x v="0"/>
    <n v="0.24"/>
    <n v="215"/>
  </r>
  <r>
    <x v="80"/>
    <s v="Hanes"/>
    <s v="8602-NC-CONOVER-NC-TN"/>
    <x v="2"/>
    <n v="0.439"/>
    <n v="157"/>
  </r>
  <r>
    <x v="80"/>
    <s v="Hanes"/>
    <s v="8602-NC-CONOVER-NC-TX"/>
    <x v="5"/>
    <n v="0.39100000000000001"/>
    <n v="129"/>
  </r>
  <r>
    <x v="80"/>
    <s v="Hanes"/>
    <s v="8602-NC-CONOVER-NC-UT"/>
    <x v="2"/>
    <n v="0.32800000000000001"/>
    <n v="165.8"/>
  </r>
  <r>
    <x v="80"/>
    <s v="Hanes"/>
    <s v="8602-NC-CONOVER-NC-VA"/>
    <x v="2"/>
    <n v="0.27"/>
    <n v="144.9"/>
  </r>
  <r>
    <x v="80"/>
    <s v="Hanes"/>
    <s v="8602-NC-CONOVER-NC-VT"/>
    <x v="0"/>
    <n v="0.17"/>
    <n v="179"/>
  </r>
  <r>
    <x v="80"/>
    <s v="Hanes"/>
    <s v="8602-NC-CONOVER-NC-WA"/>
    <x v="2"/>
    <n v="0.36599999999999999"/>
    <n v="247.2"/>
  </r>
  <r>
    <x v="80"/>
    <s v="Hanes"/>
    <s v="8602-NC-CONOVER-NC-WI"/>
    <x v="2"/>
    <n v="0.436"/>
    <n v="212.8"/>
  </r>
  <r>
    <x v="80"/>
    <s v="Hanes"/>
    <s v="8602-NC-CONOVER-NC-WV"/>
    <x v="2"/>
    <n v="0.25600000000000001"/>
    <n v="146.30000000000001"/>
  </r>
  <r>
    <x v="80"/>
    <s v="Hanes"/>
    <s v="8602-NC-CONOVER-NC-WY"/>
    <x v="0"/>
    <n v="0.17"/>
    <n v="179"/>
  </r>
  <r>
    <x v="81"/>
    <s v="Hanes"/>
    <s v="8603-MS-PONTOTOC-AB-MS"/>
    <x v="0"/>
    <n v="0.24"/>
    <n v="215"/>
  </r>
  <r>
    <x v="81"/>
    <s v="Hanes"/>
    <s v="8603-MS-PONTOTOC-AL-MS"/>
    <x v="5"/>
    <n v="0.45400000000000001"/>
    <n v="92"/>
  </r>
  <r>
    <x v="81"/>
    <s v="Hanes"/>
    <s v="8603-MS-PONTOTOC-AR-MS"/>
    <x v="2"/>
    <n v="0.66100000000000003"/>
    <n v="154"/>
  </r>
  <r>
    <x v="81"/>
    <s v="Hanes"/>
    <s v="8603-MS-PONTOTOC-AZ-MS"/>
    <x v="0"/>
    <n v="0.255"/>
    <n v="178"/>
  </r>
  <r>
    <x v="81"/>
    <s v="Hanes"/>
    <s v="8603-MS-PONTOTOC-BC-MS"/>
    <x v="0"/>
    <n v="0.24"/>
    <n v="215"/>
  </r>
  <r>
    <x v="81"/>
    <s v="Hanes"/>
    <s v="8603-MS-PONTOTOC-CA-MS"/>
    <x v="2"/>
    <n v="0.50600000000000001"/>
    <n v="194.5"/>
  </r>
  <r>
    <x v="81"/>
    <s v="Hanes"/>
    <s v="8603-MS-PONTOTOC-CO-MS"/>
    <x v="0"/>
    <n v="0.255"/>
    <n v="178"/>
  </r>
  <r>
    <x v="81"/>
    <s v="Hanes"/>
    <s v="8603-MS-PONTOTOC-CT-MS"/>
    <x v="0"/>
    <n v="0.255"/>
    <n v="178"/>
  </r>
  <r>
    <x v="81"/>
    <s v="Hanes"/>
    <s v="8603-MS-PONTOTOC-DC-MS"/>
    <x v="0"/>
    <n v="0.255"/>
    <n v="178"/>
  </r>
  <r>
    <x v="81"/>
    <s v="Hanes"/>
    <s v="8603-MS-PONTOTOC-DE-MS"/>
    <x v="0"/>
    <n v="0.255"/>
    <n v="178"/>
  </r>
  <r>
    <x v="81"/>
    <s v="Hanes"/>
    <s v="8603-MS-PONTOTOC-FL-MS"/>
    <x v="5"/>
    <n v="0.46500000000000002"/>
    <n v="124"/>
  </r>
  <r>
    <x v="81"/>
    <s v="Hanes"/>
    <s v="8603-MS-PONTOTOC-GA-MS"/>
    <x v="0"/>
    <n v="0.255"/>
    <n v="178"/>
  </r>
  <r>
    <x v="81"/>
    <s v="Hanes"/>
    <s v="8603-MS-PONTOTOC-IA-MS"/>
    <x v="0"/>
    <n v="0.255"/>
    <n v="178"/>
  </r>
  <r>
    <x v="81"/>
    <s v="Hanes"/>
    <s v="8603-MS-PONTOTOC-ID-MS"/>
    <x v="0"/>
    <n v="0.255"/>
    <n v="178"/>
  </r>
  <r>
    <x v="81"/>
    <s v="Hanes"/>
    <s v="8603-MS-PONTOTOC-IL-MS"/>
    <x v="2"/>
    <n v="0.379"/>
    <n v="127.3"/>
  </r>
  <r>
    <x v="81"/>
    <s v="Hanes"/>
    <s v="8603-MS-PONTOTOC-IN-MS"/>
    <x v="0"/>
    <n v="0.255"/>
    <n v="178"/>
  </r>
  <r>
    <x v="81"/>
    <s v="Hanes"/>
    <s v="8603-MS-PONTOTOC-KS-MS"/>
    <x v="0"/>
    <n v="0.255"/>
    <n v="178"/>
  </r>
  <r>
    <x v="81"/>
    <s v="Hanes"/>
    <s v="8603-MS-PONTOTOC-KY-MS"/>
    <x v="2"/>
    <n v="0.374"/>
    <n v="104"/>
  </r>
  <r>
    <x v="81"/>
    <s v="Hanes"/>
    <s v="8603-MS-PONTOTOC-LA-MS"/>
    <x v="0"/>
    <n v="0.255"/>
    <n v="178"/>
  </r>
  <r>
    <x v="81"/>
    <s v="Hanes"/>
    <s v="8603-MS-PONTOTOC-MA-MS"/>
    <x v="2"/>
    <n v="0.33300000000000002"/>
    <n v="159.30000000000001"/>
  </r>
  <r>
    <x v="81"/>
    <s v="Hanes"/>
    <s v="8603-MS-PONTOTOC-MB-MS"/>
    <x v="0"/>
    <n v="0.24"/>
    <n v="215"/>
  </r>
  <r>
    <x v="81"/>
    <s v="Hanes"/>
    <s v="8603-MS-PONTOTOC-MD-MS"/>
    <x v="2"/>
    <n v="0.47199999999999998"/>
    <n v="161.19999999999999"/>
  </r>
  <r>
    <x v="81"/>
    <s v="Hanes"/>
    <s v="8603-MS-PONTOTOC-ME-MS"/>
    <x v="0"/>
    <n v="0.255"/>
    <n v="178"/>
  </r>
  <r>
    <x v="81"/>
    <s v="Hanes"/>
    <s v="8603-MS-PONTOTOC-MI-MS"/>
    <x v="0"/>
    <n v="0.255"/>
    <n v="178"/>
  </r>
  <r>
    <x v="81"/>
    <s v="Hanes"/>
    <s v="8603-MS-PONTOTOC-MN-MS"/>
    <x v="0"/>
    <n v="0.255"/>
    <n v="178"/>
  </r>
  <r>
    <x v="81"/>
    <s v="Hanes"/>
    <s v="8603-MS-PONTOTOC-MO-MS"/>
    <x v="0"/>
    <n v="0.255"/>
    <n v="178"/>
  </r>
  <r>
    <x v="81"/>
    <s v="Hanes"/>
    <s v="8603-MS-PONTOTOC-MS-MS"/>
    <x v="5"/>
    <n v="0.433"/>
    <n v="99"/>
  </r>
  <r>
    <x v="81"/>
    <s v="Hanes"/>
    <s v="8603-MS-PONTOTOC-MT-MS"/>
    <x v="0"/>
    <n v="0.255"/>
    <n v="178"/>
  </r>
  <r>
    <x v="81"/>
    <s v="Hanes"/>
    <s v="8603-MS-PONTOTOC-NC-MS"/>
    <x v="5"/>
    <n v="0.41699999999999998"/>
    <n v="104"/>
  </r>
  <r>
    <x v="81"/>
    <s v="Hanes"/>
    <s v="8603-MS-PONTOTOC-ND-MS"/>
    <x v="0"/>
    <n v="0.255"/>
    <n v="178"/>
  </r>
  <r>
    <x v="81"/>
    <s v="Hanes"/>
    <s v="8603-MS-PONTOTOC-NE-MS"/>
    <x v="0"/>
    <n v="0.255"/>
    <n v="178"/>
  </r>
  <r>
    <x v="81"/>
    <s v="Hanes"/>
    <s v="8603-MS-PONTOTOC-NH-MS"/>
    <x v="0"/>
    <n v="0.255"/>
    <n v="178"/>
  </r>
  <r>
    <x v="81"/>
    <s v="Hanes"/>
    <s v="8603-MS-PONTOTOC-NJ-MS"/>
    <x v="2"/>
    <n v="0.48"/>
    <n v="185.1"/>
  </r>
  <r>
    <x v="81"/>
    <s v="Hanes"/>
    <s v="8603-MS-PONTOTOC-NM-MS"/>
    <x v="0"/>
    <n v="0.255"/>
    <n v="178"/>
  </r>
  <r>
    <x v="81"/>
    <s v="Hanes"/>
    <s v="8603-MS-PONTOTOC-NV-MS"/>
    <x v="0"/>
    <n v="0.255"/>
    <n v="178"/>
  </r>
  <r>
    <x v="81"/>
    <s v="Hanes"/>
    <s v="8603-MS-PONTOTOC-NY-MS"/>
    <x v="0"/>
    <n v="0.255"/>
    <n v="178"/>
  </r>
  <r>
    <x v="81"/>
    <s v="Hanes"/>
    <s v="8603-MS-PONTOTOC-OH-MS"/>
    <x v="2"/>
    <n v="0.45800000000000002"/>
    <n v="156.69999999999999"/>
  </r>
  <r>
    <x v="81"/>
    <s v="Hanes"/>
    <s v="8603-MS-PONTOTOC-OK-MS"/>
    <x v="5"/>
    <n v="0.54900000000000004"/>
    <n v="127"/>
  </r>
  <r>
    <x v="81"/>
    <s v="Hanes"/>
    <s v="8603-MS-PONTOTOC-ON-MS"/>
    <x v="0"/>
    <n v="0.39"/>
    <n v="172"/>
  </r>
  <r>
    <x v="81"/>
    <s v="Hanes"/>
    <s v="8603-MS-PONTOTOC-OR-MS"/>
    <x v="0"/>
    <n v="0.255"/>
    <n v="178"/>
  </r>
  <r>
    <x v="81"/>
    <s v="Hanes"/>
    <s v="8603-MS-PONTOTOC-PA-MS"/>
    <x v="2"/>
    <n v="0.53100000000000003"/>
    <n v="126.1"/>
  </r>
  <r>
    <x v="81"/>
    <s v="Hanes"/>
    <s v="8603-MS-PONTOTOC-QC-MS"/>
    <x v="0"/>
    <n v="0.39"/>
    <n v="172"/>
  </r>
  <r>
    <x v="81"/>
    <s v="Hanes"/>
    <s v="8603-MS-PONTOTOC-RI-MS"/>
    <x v="0"/>
    <n v="0.255"/>
    <n v="178"/>
  </r>
  <r>
    <x v="81"/>
    <s v="Hanes"/>
    <s v="8603-MS-PONTOTOC-SC-MS"/>
    <x v="5"/>
    <n v="0.53800000000000003"/>
    <n v="126"/>
  </r>
  <r>
    <x v="81"/>
    <s v="Hanes"/>
    <s v="8603-MS-PONTOTOC-SD-MS"/>
    <x v="0"/>
    <n v="0.255"/>
    <n v="178"/>
  </r>
  <r>
    <x v="81"/>
    <s v="Hanes"/>
    <s v="8603-MS-PONTOTOC-SK-MS"/>
    <x v="0"/>
    <n v="0.24"/>
    <n v="215"/>
  </r>
  <r>
    <x v="81"/>
    <s v="Hanes"/>
    <s v="8603-MS-PONTOTOC-TN-MS"/>
    <x v="5"/>
    <n v="0.38100000000000001"/>
    <n v="98"/>
  </r>
  <r>
    <x v="81"/>
    <s v="Hanes"/>
    <s v="8603-MS-PONTOTOC-TX-MS"/>
    <x v="5"/>
    <n v="0.40300000000000002"/>
    <n v="122"/>
  </r>
  <r>
    <x v="81"/>
    <s v="Hanes"/>
    <s v="8603-MS-PONTOTOC-UT-MS"/>
    <x v="0"/>
    <n v="0.255"/>
    <n v="178"/>
  </r>
  <r>
    <x v="81"/>
    <s v="Hanes"/>
    <s v="8603-MS-PONTOTOC-VA-MS"/>
    <x v="0"/>
    <n v="0.255"/>
    <n v="178"/>
  </r>
  <r>
    <x v="81"/>
    <s v="Hanes"/>
    <s v="8603-MS-PONTOTOC-VT-MS"/>
    <x v="0"/>
    <n v="0.255"/>
    <n v="178"/>
  </r>
  <r>
    <x v="81"/>
    <s v="Hanes"/>
    <s v="8603-MS-PONTOTOC-WA-MS"/>
    <x v="0"/>
    <n v="0.255"/>
    <n v="178"/>
  </r>
  <r>
    <x v="81"/>
    <s v="Hanes"/>
    <s v="8603-MS-PONTOTOC-WI-MS"/>
    <x v="2"/>
    <n v="0.628"/>
    <n v="176.9"/>
  </r>
  <r>
    <x v="81"/>
    <s v="Hanes"/>
    <s v="8603-MS-PONTOTOC-WV-MS"/>
    <x v="0"/>
    <n v="0.255"/>
    <n v="178"/>
  </r>
  <r>
    <x v="81"/>
    <s v="Hanes"/>
    <s v="8603-MS-PONTOTOC-WY-MS"/>
    <x v="0"/>
    <n v="0.255"/>
    <n v="178"/>
  </r>
  <r>
    <x v="81"/>
    <s v="Hanes"/>
    <s v="8603-MS-PONTOTOC-MS-AB"/>
    <x v="0"/>
    <n v="0.24"/>
    <n v="215"/>
  </r>
  <r>
    <x v="81"/>
    <s v="Hanes"/>
    <s v="8603-MS-PONTOTOC-MS-AL"/>
    <x v="5"/>
    <n v="0.40200000000000002"/>
    <n v="124"/>
  </r>
  <r>
    <x v="81"/>
    <s v="Hanes"/>
    <s v="8603-MS-PONTOTOC-MS-AR"/>
    <x v="5"/>
    <n v="0.36"/>
    <n v="131"/>
  </r>
  <r>
    <x v="81"/>
    <s v="Hanes"/>
    <s v="8603-MS-PONTOTOC-MS-AZ"/>
    <x v="0"/>
    <n v="0.21"/>
    <n v="200"/>
  </r>
  <r>
    <x v="81"/>
    <s v="Hanes"/>
    <s v="8603-MS-PONTOTOC-MS-BC"/>
    <x v="0"/>
    <n v="0.24"/>
    <n v="215"/>
  </r>
  <r>
    <x v="81"/>
    <s v="Hanes"/>
    <s v="8603-MS-PONTOTOC-MS-CA"/>
    <x v="0"/>
    <n v="0.21"/>
    <n v="200"/>
  </r>
  <r>
    <x v="81"/>
    <s v="Hanes"/>
    <s v="8603-MS-PONTOTOC-MS-CO"/>
    <x v="2"/>
    <n v="0.28999999999999998"/>
    <n v="164.7"/>
  </r>
  <r>
    <x v="81"/>
    <s v="Hanes"/>
    <s v="8603-MS-PONTOTOC-MS-CT"/>
    <x v="0"/>
    <n v="0.255"/>
    <n v="178"/>
  </r>
  <r>
    <x v="81"/>
    <s v="Hanes"/>
    <s v="8603-MS-PONTOTOC-MS-DC"/>
    <x v="0"/>
    <n v="0.255"/>
    <n v="178"/>
  </r>
  <r>
    <x v="81"/>
    <s v="Hanes"/>
    <s v="8603-MS-PONTOTOC-MS-DE"/>
    <x v="0"/>
    <n v="0.255"/>
    <n v="178"/>
  </r>
  <r>
    <x v="81"/>
    <s v="Hanes"/>
    <s v="8603-MS-PONTOTOC-MS-FL"/>
    <x v="2"/>
    <n v="0.52600000000000002"/>
    <n v="274.7"/>
  </r>
  <r>
    <x v="81"/>
    <s v="Hanes"/>
    <s v="8603-MS-PONTOTOC-MS-GA"/>
    <x v="0"/>
    <n v="0.255"/>
    <n v="178"/>
  </r>
  <r>
    <x v="81"/>
    <s v="Hanes"/>
    <s v="8603-MS-PONTOTOC-MS-IA"/>
    <x v="0"/>
    <n v="0.255"/>
    <n v="178"/>
  </r>
  <r>
    <x v="81"/>
    <s v="Hanes"/>
    <s v="8603-MS-PONTOTOC-MS-ID"/>
    <x v="0"/>
    <n v="0.21"/>
    <n v="200"/>
  </r>
  <r>
    <x v="81"/>
    <s v="Hanes"/>
    <s v="8603-MS-PONTOTOC-MS-IL"/>
    <x v="0"/>
    <n v="0.255"/>
    <n v="178"/>
  </r>
  <r>
    <x v="81"/>
    <s v="Hanes"/>
    <s v="8603-MS-PONTOTOC-MS-IN"/>
    <x v="2"/>
    <n v="0.52300000000000002"/>
    <n v="133.6"/>
  </r>
  <r>
    <x v="81"/>
    <s v="Hanes"/>
    <s v="8603-MS-PONTOTOC-MS-KS"/>
    <x v="0"/>
    <n v="0.255"/>
    <n v="178"/>
  </r>
  <r>
    <x v="81"/>
    <s v="Hanes"/>
    <s v="8603-MS-PONTOTOC-MS-KY"/>
    <x v="2"/>
    <n v="0.53600000000000003"/>
    <n v="119.6"/>
  </r>
  <r>
    <x v="81"/>
    <s v="Hanes"/>
    <s v="8603-MS-PONTOTOC-MS-LA"/>
    <x v="2"/>
    <n v="0.33200000000000002"/>
    <n v="181.8"/>
  </r>
  <r>
    <x v="81"/>
    <s v="Hanes"/>
    <s v="8603-MS-PONTOTOC-MS-MA"/>
    <x v="0"/>
    <n v="0.255"/>
    <n v="178"/>
  </r>
  <r>
    <x v="81"/>
    <s v="Hanes"/>
    <s v="8603-MS-PONTOTOC-MS-MB"/>
    <x v="0"/>
    <n v="0.24"/>
    <n v="215"/>
  </r>
  <r>
    <x v="81"/>
    <s v="Hanes"/>
    <s v="8603-MS-PONTOTOC-MS-MD"/>
    <x v="0"/>
    <n v="0.255"/>
    <n v="178"/>
  </r>
  <r>
    <x v="81"/>
    <s v="Hanes"/>
    <s v="8603-MS-PONTOTOC-MS-ME"/>
    <x v="0"/>
    <n v="0.255"/>
    <n v="178"/>
  </r>
  <r>
    <x v="81"/>
    <s v="Hanes"/>
    <s v="8603-MS-PONTOTOC-MS-MI"/>
    <x v="2"/>
    <n v="0.33100000000000002"/>
    <n v="181.5"/>
  </r>
  <r>
    <x v="81"/>
    <s v="Hanes"/>
    <s v="8603-MS-PONTOTOC-MS-MN"/>
    <x v="2"/>
    <n v="0.314"/>
    <n v="292.39999999999998"/>
  </r>
  <r>
    <x v="81"/>
    <s v="Hanes"/>
    <s v="8603-MS-PONTOTOC-MS-MO"/>
    <x v="2"/>
    <n v="0.54100000000000004"/>
    <n v="259.10000000000002"/>
  </r>
  <r>
    <x v="81"/>
    <s v="Hanes"/>
    <s v="8603-MS-PONTOTOC-MS-MS"/>
    <x v="5"/>
    <n v="0.433"/>
    <n v="99"/>
  </r>
  <r>
    <x v="81"/>
    <s v="Hanes"/>
    <s v="8603-MS-PONTOTOC-MS-MT"/>
    <x v="0"/>
    <n v="0.21"/>
    <n v="200"/>
  </r>
  <r>
    <x v="81"/>
    <s v="Hanes"/>
    <s v="8603-MS-PONTOTOC-MS-NC"/>
    <x v="5"/>
    <n v="0.42299999999999999"/>
    <n v="119"/>
  </r>
  <r>
    <x v="81"/>
    <s v="Hanes"/>
    <s v="8603-MS-PONTOTOC-MS-ND"/>
    <x v="0"/>
    <n v="0.255"/>
    <n v="178"/>
  </r>
  <r>
    <x v="81"/>
    <s v="Hanes"/>
    <s v="8603-MS-PONTOTOC-MS-NE"/>
    <x v="0"/>
    <n v="0.255"/>
    <n v="178"/>
  </r>
  <r>
    <x v="81"/>
    <s v="Hanes"/>
    <s v="8603-MS-PONTOTOC-MS-NH"/>
    <x v="0"/>
    <n v="0.255"/>
    <n v="178"/>
  </r>
  <r>
    <x v="81"/>
    <s v="Hanes"/>
    <s v="8603-MS-PONTOTOC-MS-NJ"/>
    <x v="0"/>
    <n v="0.255"/>
    <n v="178"/>
  </r>
  <r>
    <x v="81"/>
    <s v="Hanes"/>
    <s v="8603-MS-PONTOTOC-MS-NM"/>
    <x v="0"/>
    <n v="0.21"/>
    <n v="200"/>
  </r>
  <r>
    <x v="81"/>
    <s v="Hanes"/>
    <s v="8603-MS-PONTOTOC-MS-NV"/>
    <x v="0"/>
    <n v="0.21"/>
    <n v="200"/>
  </r>
  <r>
    <x v="81"/>
    <s v="Hanes"/>
    <s v="8603-MS-PONTOTOC-MS-NY"/>
    <x v="0"/>
    <n v="0.255"/>
    <n v="178"/>
  </r>
  <r>
    <x v="81"/>
    <s v="Hanes"/>
    <s v="8603-MS-PONTOTOC-MS-OH"/>
    <x v="2"/>
    <n v="0.52500000000000002"/>
    <n v="141.30000000000001"/>
  </r>
  <r>
    <x v="81"/>
    <s v="Hanes"/>
    <s v="8603-MS-PONTOTOC-MS-OK"/>
    <x v="2"/>
    <n v="0.33800000000000002"/>
    <n v="107.4"/>
  </r>
  <r>
    <x v="81"/>
    <s v="Hanes"/>
    <s v="8603-MS-PONTOTOC-MS-ON"/>
    <x v="0"/>
    <n v="0.39"/>
    <n v="172"/>
  </r>
  <r>
    <x v="81"/>
    <s v="Hanes"/>
    <s v="8603-MS-PONTOTOC-MS-OR"/>
    <x v="0"/>
    <n v="0.21"/>
    <n v="200"/>
  </r>
  <r>
    <x v="81"/>
    <s v="Hanes"/>
    <s v="8603-MS-PONTOTOC-MS-PA"/>
    <x v="2"/>
    <n v="0.186"/>
    <n v="161.30000000000001"/>
  </r>
  <r>
    <x v="81"/>
    <s v="Hanes"/>
    <s v="8603-MS-PONTOTOC-MS-QC"/>
    <x v="0"/>
    <n v="0.39"/>
    <n v="172"/>
  </r>
  <r>
    <x v="81"/>
    <s v="Hanes"/>
    <s v="8603-MS-PONTOTOC-MS-RI"/>
    <x v="0"/>
    <n v="0.255"/>
    <n v="178"/>
  </r>
  <r>
    <x v="81"/>
    <s v="Hanes"/>
    <s v="8603-MS-PONTOTOC-MS-SC"/>
    <x v="5"/>
    <n v="0.318"/>
    <n v="113"/>
  </r>
  <r>
    <x v="81"/>
    <s v="Hanes"/>
    <s v="8603-MS-PONTOTOC-MS-SD"/>
    <x v="0"/>
    <n v="0.255"/>
    <n v="178"/>
  </r>
  <r>
    <x v="81"/>
    <s v="Hanes"/>
    <s v="8603-MS-PONTOTOC-MS-SK"/>
    <x v="0"/>
    <n v="0.24"/>
    <n v="215"/>
  </r>
  <r>
    <x v="81"/>
    <s v="Hanes"/>
    <s v="8603-MS-PONTOTOC-MS-TN"/>
    <x v="5"/>
    <n v="0.38100000000000001"/>
    <n v="121"/>
  </r>
  <r>
    <x v="81"/>
    <s v="Hanes"/>
    <s v="8603-MS-PONTOTOC-MS-TX"/>
    <x v="0"/>
    <n v="0.255"/>
    <n v="178"/>
  </r>
  <r>
    <x v="81"/>
    <s v="Hanes"/>
    <s v="8603-MS-PONTOTOC-MS-UT"/>
    <x v="0"/>
    <n v="0.21"/>
    <n v="200"/>
  </r>
  <r>
    <x v="81"/>
    <s v="Hanes"/>
    <s v="8603-MS-PONTOTOC-MS-VA"/>
    <x v="0"/>
    <n v="0.255"/>
    <n v="178"/>
  </r>
  <r>
    <x v="81"/>
    <s v="Hanes"/>
    <s v="8603-MS-PONTOTOC-MS-VT"/>
    <x v="0"/>
    <n v="0.255"/>
    <n v="178"/>
  </r>
  <r>
    <x v="81"/>
    <s v="Hanes"/>
    <s v="8603-MS-PONTOTOC-MS-WA"/>
    <x v="0"/>
    <n v="0.21"/>
    <n v="200"/>
  </r>
  <r>
    <x v="81"/>
    <s v="Hanes"/>
    <s v="8603-MS-PONTOTOC-MS-WI"/>
    <x v="2"/>
    <n v="0.372"/>
    <n v="164"/>
  </r>
  <r>
    <x v="81"/>
    <s v="Hanes"/>
    <s v="8603-MS-PONTOTOC-MS-WV"/>
    <x v="0"/>
    <n v="0.255"/>
    <n v="178"/>
  </r>
  <r>
    <x v="81"/>
    <s v="Hanes"/>
    <s v="8603-MS-PONTOTOC-MS-WY"/>
    <x v="0"/>
    <n v="0.21"/>
    <n v="200"/>
  </r>
  <r>
    <x v="82"/>
    <s v="Hanes"/>
    <s v="8604-CA-CITY OF INDUSTRY-AB-CA"/>
    <x v="0"/>
    <n v="0.24"/>
    <n v="215"/>
  </r>
  <r>
    <x v="82"/>
    <s v="Hanes"/>
    <s v="8604-CA-CITY OF INDUSTRY-AL-CA"/>
    <x v="0"/>
    <n v="0.255"/>
    <n v="178"/>
  </r>
  <r>
    <x v="82"/>
    <s v="Hanes"/>
    <s v="8604-CA-CITY OF INDUSTRY-AR-CA"/>
    <x v="0"/>
    <n v="0.255"/>
    <n v="178"/>
  </r>
  <r>
    <x v="82"/>
    <s v="Hanes"/>
    <s v="8604-CA-CITY OF INDUSTRY-AZ-CA"/>
    <x v="2"/>
    <n v="0.42"/>
    <n v="144.5"/>
  </r>
  <r>
    <x v="82"/>
    <s v="Hanes"/>
    <s v="8604-CA-CITY OF INDUSTRY-BC-CA"/>
    <x v="0"/>
    <n v="0.24"/>
    <n v="215"/>
  </r>
  <r>
    <x v="82"/>
    <s v="Hanes"/>
    <s v="8604-CA-CITY OF INDUSTRY-CA-CA"/>
    <x v="0"/>
    <n v="0.255"/>
    <n v="178"/>
  </r>
  <r>
    <x v="82"/>
    <s v="Hanes"/>
    <s v="8604-CA-CITY OF INDUSTRY-CO-CA"/>
    <x v="2"/>
    <n v="0.40400000000000003"/>
    <n v="230.9"/>
  </r>
  <r>
    <x v="82"/>
    <s v="Hanes"/>
    <s v="8604-CA-CITY OF INDUSTRY-CT-CA"/>
    <x v="0"/>
    <n v="0.255"/>
    <n v="178"/>
  </r>
  <r>
    <x v="82"/>
    <s v="Hanes"/>
    <s v="8604-CA-CITY OF INDUSTRY-DC-CA"/>
    <x v="0"/>
    <n v="0.255"/>
    <n v="178"/>
  </r>
  <r>
    <x v="82"/>
    <s v="Hanes"/>
    <s v="8604-CA-CITY OF INDUSTRY-DE-CA"/>
    <x v="0"/>
    <n v="0.255"/>
    <n v="178"/>
  </r>
  <r>
    <x v="82"/>
    <s v="Hanes"/>
    <s v="8604-CA-CITY OF INDUSTRY-FL-CA"/>
    <x v="2"/>
    <n v="0.47699999999999998"/>
    <n v="235.2"/>
  </r>
  <r>
    <x v="82"/>
    <s v="Hanes"/>
    <s v="8604-CA-CITY OF INDUSTRY-GA-CA"/>
    <x v="2"/>
    <n v="0.36399999999999999"/>
    <n v="254.9"/>
  </r>
  <r>
    <x v="82"/>
    <s v="Hanes"/>
    <s v="8604-CA-CITY OF INDUSTRY-IA-CA"/>
    <x v="0"/>
    <n v="0.255"/>
    <n v="178"/>
  </r>
  <r>
    <x v="82"/>
    <s v="Hanes"/>
    <s v="8604-CA-CITY OF INDUSTRY-ID-CA"/>
    <x v="0"/>
    <n v="0.255"/>
    <n v="178"/>
  </r>
  <r>
    <x v="82"/>
    <s v="Hanes"/>
    <s v="8604-CA-CITY OF INDUSTRY-IL-CA"/>
    <x v="2"/>
    <n v="0.40699999999999997"/>
    <n v="287.3"/>
  </r>
  <r>
    <x v="82"/>
    <s v="Hanes"/>
    <s v="8604-CA-CITY OF INDUSTRY-IN-CA"/>
    <x v="2"/>
    <n v="0.39500000000000002"/>
    <n v="202"/>
  </r>
  <r>
    <x v="82"/>
    <s v="Hanes"/>
    <s v="8604-CA-CITY OF INDUSTRY-KS-CA"/>
    <x v="0"/>
    <n v="0.255"/>
    <n v="178"/>
  </r>
  <r>
    <x v="82"/>
    <s v="Hanes"/>
    <s v="8604-CA-CITY OF INDUSTRY-KY-CA"/>
    <x v="0"/>
    <n v="0.255"/>
    <n v="178"/>
  </r>
  <r>
    <x v="82"/>
    <s v="Hanes"/>
    <s v="8604-CA-CITY OF INDUSTRY-LA-CA"/>
    <x v="0"/>
    <n v="0.255"/>
    <n v="178"/>
  </r>
  <r>
    <x v="82"/>
    <s v="Hanes"/>
    <s v="8604-CA-CITY OF INDUSTRY-MA-CA"/>
    <x v="0"/>
    <n v="0.255"/>
    <n v="178"/>
  </r>
  <r>
    <x v="82"/>
    <s v="Hanes"/>
    <s v="8604-CA-CITY OF INDUSTRY-MB-CA"/>
    <x v="0"/>
    <n v="0.24"/>
    <n v="215"/>
  </r>
  <r>
    <x v="82"/>
    <s v="Hanes"/>
    <s v="8604-CA-CITY OF INDUSTRY-MD-CA"/>
    <x v="0"/>
    <n v="0.255"/>
    <n v="178"/>
  </r>
  <r>
    <x v="82"/>
    <s v="Hanes"/>
    <s v="8604-CA-CITY OF INDUSTRY-ME-CA"/>
    <x v="0"/>
    <n v="0.255"/>
    <n v="178"/>
  </r>
  <r>
    <x v="82"/>
    <s v="Hanes"/>
    <s v="8604-CA-CITY OF INDUSTRY-MI-CA"/>
    <x v="0"/>
    <n v="0.255"/>
    <n v="178"/>
  </r>
  <r>
    <x v="82"/>
    <s v="Hanes"/>
    <s v="8604-CA-CITY OF INDUSTRY-MN-CA"/>
    <x v="0"/>
    <n v="0.255"/>
    <n v="178"/>
  </r>
  <r>
    <x v="82"/>
    <s v="Hanes"/>
    <s v="8604-CA-CITY OF INDUSTRY-MO-CA"/>
    <x v="2"/>
    <n v="0.53400000000000003"/>
    <n v="172.3"/>
  </r>
  <r>
    <x v="82"/>
    <s v="Hanes"/>
    <s v="8604-CA-CITY OF INDUSTRY-MS-CA"/>
    <x v="0"/>
    <n v="0.255"/>
    <n v="178"/>
  </r>
  <r>
    <x v="82"/>
    <s v="Hanes"/>
    <s v="8604-CA-CITY OF INDUSTRY-MT-CA"/>
    <x v="0"/>
    <n v="0.255"/>
    <n v="178"/>
  </r>
  <r>
    <x v="82"/>
    <s v="Hanes"/>
    <s v="8604-CA-CITY OF INDUSTRY-NC-CA"/>
    <x v="0"/>
    <n v="0.255"/>
    <n v="178"/>
  </r>
  <r>
    <x v="82"/>
    <s v="Hanes"/>
    <s v="8604-CA-CITY OF INDUSTRY-ND-CA"/>
    <x v="0"/>
    <n v="0.255"/>
    <n v="178"/>
  </r>
  <r>
    <x v="82"/>
    <s v="Hanes"/>
    <s v="8604-CA-CITY OF INDUSTRY-NE-CA"/>
    <x v="0"/>
    <n v="0.255"/>
    <n v="178"/>
  </r>
  <r>
    <x v="82"/>
    <s v="Hanes"/>
    <s v="8604-CA-CITY OF INDUSTRY-NH-CA"/>
    <x v="0"/>
    <n v="0.255"/>
    <n v="178"/>
  </r>
  <r>
    <x v="82"/>
    <s v="Hanes"/>
    <s v="8604-CA-CITY OF INDUSTRY-NJ-CA"/>
    <x v="0"/>
    <n v="0.255"/>
    <n v="178"/>
  </r>
  <r>
    <x v="82"/>
    <s v="Hanes"/>
    <s v="8604-CA-CITY OF INDUSTRY-NM-CA"/>
    <x v="0"/>
    <n v="0.255"/>
    <n v="178"/>
  </r>
  <r>
    <x v="82"/>
    <s v="Hanes"/>
    <s v="8604-CA-CITY OF INDUSTRY-NV-CA"/>
    <x v="0"/>
    <n v="0.255"/>
    <n v="178"/>
  </r>
  <r>
    <x v="82"/>
    <s v="Hanes"/>
    <s v="8604-CA-CITY OF INDUSTRY-NY-CA"/>
    <x v="0"/>
    <n v="0.255"/>
    <n v="178"/>
  </r>
  <r>
    <x v="82"/>
    <s v="Hanes"/>
    <s v="8604-CA-CITY OF INDUSTRY-OH-CA"/>
    <x v="0"/>
    <n v="0.255"/>
    <n v="178"/>
  </r>
  <r>
    <x v="82"/>
    <s v="Hanes"/>
    <s v="8604-CA-CITY OF INDUSTRY-OK-CA"/>
    <x v="0"/>
    <n v="0.255"/>
    <n v="178"/>
  </r>
  <r>
    <x v="82"/>
    <s v="Hanes"/>
    <s v="8604-CA-CITY OF INDUSTRY-ON-CA"/>
    <x v="2"/>
    <n v="0.434"/>
    <n v="148.30000000000001"/>
  </r>
  <r>
    <x v="82"/>
    <s v="Hanes"/>
    <s v="8604-CA-CITY OF INDUSTRY-OR-CA"/>
    <x v="2"/>
    <n v="0.55700000000000005"/>
    <n v="218.7"/>
  </r>
  <r>
    <x v="82"/>
    <s v="Hanes"/>
    <s v="8604-CA-CITY OF INDUSTRY-PA-CA"/>
    <x v="0"/>
    <n v="0.255"/>
    <n v="178"/>
  </r>
  <r>
    <x v="82"/>
    <s v="Hanes"/>
    <s v="8604-CA-CITY OF INDUSTRY-QC-CA"/>
    <x v="0"/>
    <n v="0.39"/>
    <n v="172"/>
  </r>
  <r>
    <x v="82"/>
    <s v="Hanes"/>
    <s v="8604-CA-CITY OF INDUSTRY-RI-CA"/>
    <x v="0"/>
    <n v="0.255"/>
    <n v="178"/>
  </r>
  <r>
    <x v="82"/>
    <s v="Hanes"/>
    <s v="8604-CA-CITY OF INDUSTRY-SC-CA"/>
    <x v="0"/>
    <n v="0.255"/>
    <n v="178"/>
  </r>
  <r>
    <x v="82"/>
    <s v="Hanes"/>
    <s v="8604-CA-CITY OF INDUSTRY-SD-CA"/>
    <x v="0"/>
    <n v="0.255"/>
    <n v="178"/>
  </r>
  <r>
    <x v="82"/>
    <s v="Hanes"/>
    <s v="8604-CA-CITY OF INDUSTRY-SK-CA"/>
    <x v="0"/>
    <n v="0.24"/>
    <n v="215"/>
  </r>
  <r>
    <x v="82"/>
    <s v="Hanes"/>
    <s v="8604-CA-CITY OF INDUSTRY-TN-CA"/>
    <x v="2"/>
    <n v="0.44800000000000001"/>
    <n v="209.3"/>
  </r>
  <r>
    <x v="82"/>
    <s v="Hanes"/>
    <s v="8604-CA-CITY OF INDUSTRY-TX-CA"/>
    <x v="2"/>
    <n v="0.54300000000000004"/>
    <n v="213.9"/>
  </r>
  <r>
    <x v="82"/>
    <s v="Hanes"/>
    <s v="8604-CA-CITY OF INDUSTRY-UT-CA"/>
    <x v="2"/>
    <n v="0.41"/>
    <n v="191"/>
  </r>
  <r>
    <x v="82"/>
    <s v="Hanes"/>
    <s v="8604-CA-CITY OF INDUSTRY-VA-CA"/>
    <x v="0"/>
    <n v="0.255"/>
    <n v="178"/>
  </r>
  <r>
    <x v="82"/>
    <s v="Hanes"/>
    <s v="8604-CA-CITY OF INDUSTRY-VT-CA"/>
    <x v="0"/>
    <n v="0.255"/>
    <n v="178"/>
  </r>
  <r>
    <x v="82"/>
    <s v="Hanes"/>
    <s v="8604-CA-CITY OF INDUSTRY-WA-CA"/>
    <x v="0"/>
    <n v="0.255"/>
    <n v="178"/>
  </r>
  <r>
    <x v="82"/>
    <s v="Hanes"/>
    <s v="8604-CA-CITY OF INDUSTRY-WI-CA"/>
    <x v="0"/>
    <n v="0.255"/>
    <n v="178"/>
  </r>
  <r>
    <x v="82"/>
    <s v="Hanes"/>
    <s v="8604-CA-CITY OF INDUSTRY-WV-CA"/>
    <x v="0"/>
    <n v="0.255"/>
    <n v="178"/>
  </r>
  <r>
    <x v="82"/>
    <s v="Hanes"/>
    <s v="8604-CA-CITY OF INDUSTRY-WY-CA"/>
    <x v="0"/>
    <n v="0.255"/>
    <n v="178"/>
  </r>
  <r>
    <x v="82"/>
    <s v="Hanes"/>
    <s v="8604-CA-CITY OF INDUSTRY-CA-AB"/>
    <x v="0"/>
    <n v="0.24"/>
    <n v="215"/>
  </r>
  <r>
    <x v="82"/>
    <s v="Hanes"/>
    <s v="8604-CA-CITY OF INDUSTRY-CA-AL"/>
    <x v="0"/>
    <n v="0.255"/>
    <n v="178"/>
  </r>
  <r>
    <x v="82"/>
    <s v="Hanes"/>
    <s v="8604-CA-CITY OF INDUSTRY-CA-AR"/>
    <x v="2"/>
    <n v="0.41"/>
    <n v="186.7"/>
  </r>
  <r>
    <x v="82"/>
    <s v="Hanes"/>
    <s v="8604-CA-CITY OF INDUSTRY-CA-AZ"/>
    <x v="0"/>
    <n v="0.21"/>
    <n v="200"/>
  </r>
  <r>
    <x v="82"/>
    <s v="Hanes"/>
    <s v="8604-CA-CITY OF INDUSTRY-CA-BC"/>
    <x v="0"/>
    <n v="0.24"/>
    <n v="215"/>
  </r>
  <r>
    <x v="82"/>
    <s v="Hanes"/>
    <s v="8604-CA-CITY OF INDUSTRY-CA-CA"/>
    <x v="0"/>
    <n v="0.21"/>
    <n v="200"/>
  </r>
  <r>
    <x v="82"/>
    <s v="Hanes"/>
    <s v="8604-CA-CITY OF INDUSTRY-CA-CO"/>
    <x v="0"/>
    <n v="0.21"/>
    <n v="200"/>
  </r>
  <r>
    <x v="82"/>
    <s v="Hanes"/>
    <s v="8604-CA-CITY OF INDUSTRY-CA-CT"/>
    <x v="2"/>
    <n v="0.40500000000000003"/>
    <n v="227.4"/>
  </r>
  <r>
    <x v="82"/>
    <s v="Hanes"/>
    <s v="8604-CA-CITY OF INDUSTRY-CA-DC"/>
    <x v="0"/>
    <n v="0.255"/>
    <n v="178"/>
  </r>
  <r>
    <x v="82"/>
    <s v="Hanes"/>
    <s v="8604-CA-CITY OF INDUSTRY-CA-DE"/>
    <x v="0"/>
    <n v="0.255"/>
    <n v="178"/>
  </r>
  <r>
    <x v="82"/>
    <s v="Hanes"/>
    <s v="8604-CA-CITY OF INDUSTRY-CA-FL"/>
    <x v="0"/>
    <n v="0.255"/>
    <n v="178"/>
  </r>
  <r>
    <x v="82"/>
    <s v="Hanes"/>
    <s v="8604-CA-CITY OF INDUSTRY-CA-GA"/>
    <x v="0"/>
    <n v="0.255"/>
    <n v="178"/>
  </r>
  <r>
    <x v="82"/>
    <s v="Hanes"/>
    <s v="8604-CA-CITY OF INDUSTRY-CA-IA"/>
    <x v="0"/>
    <n v="0.255"/>
    <n v="178"/>
  </r>
  <r>
    <x v="82"/>
    <s v="Hanes"/>
    <s v="8604-CA-CITY OF INDUSTRY-CA-ID"/>
    <x v="0"/>
    <n v="0.21"/>
    <n v="200"/>
  </r>
  <r>
    <x v="82"/>
    <s v="Hanes"/>
    <s v="8604-CA-CITY OF INDUSTRY-CA-IL"/>
    <x v="0"/>
    <n v="0.255"/>
    <n v="178"/>
  </r>
  <r>
    <x v="82"/>
    <s v="Hanes"/>
    <s v="8604-CA-CITY OF INDUSTRY-CA-IN"/>
    <x v="2"/>
    <n v="0.46"/>
    <n v="165.5"/>
  </r>
  <r>
    <x v="82"/>
    <s v="Hanes"/>
    <s v="8604-CA-CITY OF INDUSTRY-CA-KS"/>
    <x v="0"/>
    <n v="0.255"/>
    <n v="178"/>
  </r>
  <r>
    <x v="82"/>
    <s v="Hanes"/>
    <s v="8604-CA-CITY OF INDUSTRY-CA-KY"/>
    <x v="0"/>
    <n v="0.255"/>
    <n v="178"/>
  </r>
  <r>
    <x v="82"/>
    <s v="Hanes"/>
    <s v="8604-CA-CITY OF INDUSTRY-CA-LA"/>
    <x v="0"/>
    <n v="0.255"/>
    <n v="178"/>
  </r>
  <r>
    <x v="82"/>
    <s v="Hanes"/>
    <s v="8604-CA-CITY OF INDUSTRY-CA-MA"/>
    <x v="0"/>
    <n v="0.255"/>
    <n v="178"/>
  </r>
  <r>
    <x v="82"/>
    <s v="Hanes"/>
    <s v="8604-CA-CITY OF INDUSTRY-CA-MB"/>
    <x v="0"/>
    <n v="0.24"/>
    <n v="215"/>
  </r>
  <r>
    <x v="82"/>
    <s v="Hanes"/>
    <s v="8604-CA-CITY OF INDUSTRY-CA-MD"/>
    <x v="0"/>
    <n v="0.255"/>
    <n v="178"/>
  </r>
  <r>
    <x v="82"/>
    <s v="Hanes"/>
    <s v="8604-CA-CITY OF INDUSTRY-CA-ME"/>
    <x v="0"/>
    <n v="0.255"/>
    <n v="178"/>
  </r>
  <r>
    <x v="82"/>
    <s v="Hanes"/>
    <s v="8604-CA-CITY OF INDUSTRY-CA-MI"/>
    <x v="0"/>
    <n v="0.255"/>
    <n v="178"/>
  </r>
  <r>
    <x v="82"/>
    <s v="Hanes"/>
    <s v="8604-CA-CITY OF INDUSTRY-CA-MN"/>
    <x v="0"/>
    <n v="0.255"/>
    <n v="178"/>
  </r>
  <r>
    <x v="82"/>
    <s v="Hanes"/>
    <s v="8604-CA-CITY OF INDUSTRY-CA-MO"/>
    <x v="0"/>
    <n v="0.255"/>
    <n v="178"/>
  </r>
  <r>
    <x v="82"/>
    <s v="Hanes"/>
    <s v="8604-CA-CITY OF INDUSTRY-CA-MS"/>
    <x v="2"/>
    <n v="0.50600000000000001"/>
    <n v="194.5"/>
  </r>
  <r>
    <x v="82"/>
    <s v="Hanes"/>
    <s v="8604-CA-CITY OF INDUSTRY-CA-MT"/>
    <x v="0"/>
    <n v="0.21"/>
    <n v="200"/>
  </r>
  <r>
    <x v="82"/>
    <s v="Hanes"/>
    <s v="8604-CA-CITY OF INDUSTRY-CA-NC"/>
    <x v="2"/>
    <n v="0.42"/>
    <n v="133.1"/>
  </r>
  <r>
    <x v="82"/>
    <s v="Hanes"/>
    <s v="8604-CA-CITY OF INDUSTRY-CA-ND"/>
    <x v="0"/>
    <n v="0.255"/>
    <n v="178"/>
  </r>
  <r>
    <x v="82"/>
    <s v="Hanes"/>
    <s v="8604-CA-CITY OF INDUSTRY-CA-NE"/>
    <x v="0"/>
    <n v="0.255"/>
    <n v="178"/>
  </r>
  <r>
    <x v="82"/>
    <s v="Hanes"/>
    <s v="8604-CA-CITY OF INDUSTRY-CA-NH"/>
    <x v="0"/>
    <n v="0.255"/>
    <n v="178"/>
  </r>
  <r>
    <x v="82"/>
    <s v="Hanes"/>
    <s v="8604-CA-CITY OF INDUSTRY-CA-NJ"/>
    <x v="0"/>
    <n v="0.255"/>
    <n v="178"/>
  </r>
  <r>
    <x v="82"/>
    <s v="Hanes"/>
    <s v="8604-CA-CITY OF INDUSTRY-CA-NM"/>
    <x v="0"/>
    <n v="0.21"/>
    <n v="200"/>
  </r>
  <r>
    <x v="82"/>
    <s v="Hanes"/>
    <s v="8604-CA-CITY OF INDUSTRY-CA-NV"/>
    <x v="0"/>
    <n v="0.21"/>
    <n v="200"/>
  </r>
  <r>
    <x v="82"/>
    <s v="Hanes"/>
    <s v="8604-CA-CITY OF INDUSTRY-CA-NY"/>
    <x v="0"/>
    <n v="0.255"/>
    <n v="178"/>
  </r>
  <r>
    <x v="82"/>
    <s v="Hanes"/>
    <s v="8604-CA-CITY OF INDUSTRY-CA-OH"/>
    <x v="0"/>
    <n v="0.255"/>
    <n v="178"/>
  </r>
  <r>
    <x v="82"/>
    <s v="Hanes"/>
    <s v="8604-CA-CITY OF INDUSTRY-CA-OK"/>
    <x v="2"/>
    <n v="0.45800000000000002"/>
    <n v="124.8"/>
  </r>
  <r>
    <x v="82"/>
    <s v="Hanes"/>
    <s v="8604-CA-CITY OF INDUSTRY-CA-ON"/>
    <x v="0"/>
    <n v="0.39"/>
    <n v="172"/>
  </r>
  <r>
    <x v="82"/>
    <s v="Hanes"/>
    <s v="8604-CA-CITY OF INDUSTRY-CA-OR"/>
    <x v="0"/>
    <n v="0.21"/>
    <n v="200"/>
  </r>
  <r>
    <x v="82"/>
    <s v="Hanes"/>
    <s v="8604-CA-CITY OF INDUSTRY-CA-PA"/>
    <x v="0"/>
    <n v="0.255"/>
    <n v="178"/>
  </r>
  <r>
    <x v="82"/>
    <s v="Hanes"/>
    <s v="8604-CA-CITY OF INDUSTRY-CA-QC"/>
    <x v="0"/>
    <n v="0.39"/>
    <n v="172"/>
  </r>
  <r>
    <x v="82"/>
    <s v="Hanes"/>
    <s v="8604-CA-CITY OF INDUSTRY-CA-RI"/>
    <x v="0"/>
    <n v="0.255"/>
    <n v="178"/>
  </r>
  <r>
    <x v="82"/>
    <s v="Hanes"/>
    <s v="8604-CA-CITY OF INDUSTRY-CA-SC"/>
    <x v="0"/>
    <n v="0.255"/>
    <n v="178"/>
  </r>
  <r>
    <x v="82"/>
    <s v="Hanes"/>
    <s v="8604-CA-CITY OF INDUSTRY-CA-SD"/>
    <x v="0"/>
    <n v="0.255"/>
    <n v="178"/>
  </r>
  <r>
    <x v="82"/>
    <s v="Hanes"/>
    <s v="8604-CA-CITY OF INDUSTRY-CA-SK"/>
    <x v="0"/>
    <n v="0.24"/>
    <n v="215"/>
  </r>
  <r>
    <x v="82"/>
    <s v="Hanes"/>
    <s v="8604-CA-CITY OF INDUSTRY-CA-TN"/>
    <x v="0"/>
    <n v="0.255"/>
    <n v="178"/>
  </r>
  <r>
    <x v="82"/>
    <s v="Hanes"/>
    <s v="8604-CA-CITY OF INDUSTRY-CA-TX"/>
    <x v="0"/>
    <n v="0.255"/>
    <n v="178"/>
  </r>
  <r>
    <x v="82"/>
    <s v="Hanes"/>
    <s v="8604-CA-CITY OF INDUSTRY-CA-UT"/>
    <x v="0"/>
    <n v="0.21"/>
    <n v="200"/>
  </r>
  <r>
    <x v="82"/>
    <s v="Hanes"/>
    <s v="8604-CA-CITY OF INDUSTRY-CA-VA"/>
    <x v="0"/>
    <n v="0.255"/>
    <n v="178"/>
  </r>
  <r>
    <x v="82"/>
    <s v="Hanes"/>
    <s v="8604-CA-CITY OF INDUSTRY-CA-VT"/>
    <x v="0"/>
    <n v="0.255"/>
    <n v="178"/>
  </r>
  <r>
    <x v="82"/>
    <s v="Hanes"/>
    <s v="8604-CA-CITY OF INDUSTRY-CA-WA"/>
    <x v="0"/>
    <n v="0.21"/>
    <n v="200"/>
  </r>
  <r>
    <x v="82"/>
    <s v="Hanes"/>
    <s v="8604-CA-CITY OF INDUSTRY-CA-WI"/>
    <x v="2"/>
    <n v="0.42599999999999999"/>
    <n v="179.5"/>
  </r>
  <r>
    <x v="82"/>
    <s v="Hanes"/>
    <s v="8604-CA-CITY OF INDUSTRY-CA-WV"/>
    <x v="0"/>
    <n v="0.255"/>
    <n v="178"/>
  </r>
  <r>
    <x v="82"/>
    <s v="Hanes"/>
    <s v="8604-CA-CITY OF INDUSTRY-CA-WY"/>
    <x v="0"/>
    <n v="0.21"/>
    <n v="200"/>
  </r>
  <r>
    <x v="83"/>
    <s v="Hanes"/>
    <s v="8605-IN-INDIANAPOLIS-AB-IN"/>
    <x v="0"/>
    <n v="0.24"/>
    <n v="215"/>
  </r>
  <r>
    <x v="83"/>
    <s v="Hanes"/>
    <s v="8605-IN-INDIANAPOLIS-AL-IN"/>
    <x v="2"/>
    <n v="0.36"/>
    <n v="199.7"/>
  </r>
  <r>
    <x v="83"/>
    <s v="Hanes"/>
    <s v="8605-IN-INDIANAPOLIS-AR-IN"/>
    <x v="2"/>
    <n v="0.434"/>
    <n v="129.80000000000001"/>
  </r>
  <r>
    <x v="83"/>
    <s v="Hanes"/>
    <s v="8605-IN-INDIANAPOLIS-AZ-IN"/>
    <x v="0"/>
    <n v="0.255"/>
    <n v="178"/>
  </r>
  <r>
    <x v="83"/>
    <s v="Hanes"/>
    <s v="8605-IN-INDIANAPOLIS-BC-IN"/>
    <x v="0"/>
    <n v="0.24"/>
    <n v="215"/>
  </r>
  <r>
    <x v="83"/>
    <s v="Hanes"/>
    <s v="8605-IN-INDIANAPOLIS-CA-IN"/>
    <x v="2"/>
    <n v="0.46"/>
    <n v="165.5"/>
  </r>
  <r>
    <x v="83"/>
    <s v="Hanes"/>
    <s v="8605-IN-INDIANAPOLIS-CO-IN"/>
    <x v="0"/>
    <n v="0.255"/>
    <n v="178"/>
  </r>
  <r>
    <x v="83"/>
    <s v="Hanes"/>
    <s v="8605-IN-INDIANAPOLIS-CT-IN"/>
    <x v="0"/>
    <n v="0.255"/>
    <n v="178"/>
  </r>
  <r>
    <x v="83"/>
    <s v="Hanes"/>
    <s v="8605-IN-INDIANAPOLIS-DC-IN"/>
    <x v="0"/>
    <n v="0.255"/>
    <n v="178"/>
  </r>
  <r>
    <x v="83"/>
    <s v="Hanes"/>
    <s v="8605-IN-INDIANAPOLIS-DE-IN"/>
    <x v="0"/>
    <n v="0.255"/>
    <n v="178"/>
  </r>
  <r>
    <x v="83"/>
    <s v="Hanes"/>
    <s v="8605-IN-INDIANAPOLIS-FL-IN"/>
    <x v="2"/>
    <n v="0.51700000000000002"/>
    <n v="160.1"/>
  </r>
  <r>
    <x v="83"/>
    <s v="Hanes"/>
    <s v="8605-IN-INDIANAPOLIS-GA-IN"/>
    <x v="2"/>
    <n v="0.35399999999999998"/>
    <n v="128.69999999999999"/>
  </r>
  <r>
    <x v="83"/>
    <s v="Hanes"/>
    <s v="8605-IN-INDIANAPOLIS-IA-IN"/>
    <x v="2"/>
    <n v="0.308"/>
    <n v="143.69999999999999"/>
  </r>
  <r>
    <x v="83"/>
    <s v="Hanes"/>
    <s v="8605-IN-INDIANAPOLIS-ID-IN"/>
    <x v="0"/>
    <n v="0.255"/>
    <n v="178"/>
  </r>
  <r>
    <x v="83"/>
    <s v="Hanes"/>
    <s v="8605-IN-INDIANAPOLIS-IL-IN"/>
    <x v="0"/>
    <n v="0.255"/>
    <n v="178"/>
  </r>
  <r>
    <x v="83"/>
    <s v="Hanes"/>
    <s v="8605-IN-INDIANAPOLIS-IN-IN"/>
    <x v="2"/>
    <n v="0.38900000000000001"/>
    <n v="155.6"/>
  </r>
  <r>
    <x v="83"/>
    <s v="Hanes"/>
    <s v="8605-IN-INDIANAPOLIS-KS-IN"/>
    <x v="0"/>
    <n v="0.255"/>
    <n v="178"/>
  </r>
  <r>
    <x v="83"/>
    <s v="Hanes"/>
    <s v="8605-IN-INDIANAPOLIS-KY-IN"/>
    <x v="2"/>
    <n v="0.33300000000000002"/>
    <n v="138.5"/>
  </r>
  <r>
    <x v="83"/>
    <s v="Hanes"/>
    <s v="8605-IN-INDIANAPOLIS-LA-IN"/>
    <x v="0"/>
    <n v="0.255"/>
    <n v="178"/>
  </r>
  <r>
    <x v="83"/>
    <s v="Hanes"/>
    <s v="8605-IN-INDIANAPOLIS-MA-IN"/>
    <x v="0"/>
    <n v="0.255"/>
    <n v="178"/>
  </r>
  <r>
    <x v="83"/>
    <s v="Hanes"/>
    <s v="8605-IN-INDIANAPOLIS-MB-IN"/>
    <x v="0"/>
    <n v="0.24"/>
    <n v="215"/>
  </r>
  <r>
    <x v="83"/>
    <s v="Hanes"/>
    <s v="8605-IN-INDIANAPOLIS-MD-IN"/>
    <x v="2"/>
    <n v="0.48099999999999998"/>
    <n v="222.8"/>
  </r>
  <r>
    <x v="83"/>
    <s v="Hanes"/>
    <s v="8605-IN-INDIANAPOLIS-ME-IN"/>
    <x v="0"/>
    <n v="0.255"/>
    <n v="178"/>
  </r>
  <r>
    <x v="83"/>
    <s v="Hanes"/>
    <s v="8605-IN-INDIANAPOLIS-MI-IN"/>
    <x v="2"/>
    <n v="0.33100000000000002"/>
    <n v="153"/>
  </r>
  <r>
    <x v="83"/>
    <s v="Hanes"/>
    <s v="8605-IN-INDIANAPOLIS-MN-IN"/>
    <x v="0"/>
    <n v="0.255"/>
    <n v="178"/>
  </r>
  <r>
    <x v="83"/>
    <s v="Hanes"/>
    <s v="8605-IN-INDIANAPOLIS-MO-IN"/>
    <x v="2"/>
    <n v="0.63900000000000001"/>
    <n v="245.5"/>
  </r>
  <r>
    <x v="83"/>
    <s v="Hanes"/>
    <s v="8605-IN-INDIANAPOLIS-MS-IN"/>
    <x v="2"/>
    <n v="0.52300000000000002"/>
    <n v="133.6"/>
  </r>
  <r>
    <x v="83"/>
    <s v="Hanes"/>
    <s v="8605-IN-INDIANAPOLIS-MT-IN"/>
    <x v="0"/>
    <n v="0.255"/>
    <n v="178"/>
  </r>
  <r>
    <x v="83"/>
    <s v="Hanes"/>
    <s v="8605-IN-INDIANAPOLIS-NC-IN"/>
    <x v="2"/>
    <n v="0.437"/>
    <n v="174.2"/>
  </r>
  <r>
    <x v="83"/>
    <s v="Hanes"/>
    <s v="8605-IN-INDIANAPOLIS-ND-IN"/>
    <x v="0"/>
    <n v="0.255"/>
    <n v="178"/>
  </r>
  <r>
    <x v="83"/>
    <s v="Hanes"/>
    <s v="8605-IN-INDIANAPOLIS-NE-IN"/>
    <x v="0"/>
    <n v="0.255"/>
    <n v="178"/>
  </r>
  <r>
    <x v="83"/>
    <s v="Hanes"/>
    <s v="8605-IN-INDIANAPOLIS-NH-IN"/>
    <x v="0"/>
    <n v="0.255"/>
    <n v="178"/>
  </r>
  <r>
    <x v="83"/>
    <s v="Hanes"/>
    <s v="8605-IN-INDIANAPOLIS-NJ-IN"/>
    <x v="0"/>
    <n v="0.255"/>
    <n v="178"/>
  </r>
  <r>
    <x v="83"/>
    <s v="Hanes"/>
    <s v="8605-IN-INDIANAPOLIS-NM-IN"/>
    <x v="0"/>
    <n v="0.255"/>
    <n v="178"/>
  </r>
  <r>
    <x v="83"/>
    <s v="Hanes"/>
    <s v="8605-IN-INDIANAPOLIS-NV-IN"/>
    <x v="0"/>
    <n v="0.255"/>
    <n v="178"/>
  </r>
  <r>
    <x v="83"/>
    <s v="Hanes"/>
    <s v="8605-IN-INDIANAPOLIS-NY-IN"/>
    <x v="0"/>
    <n v="0.255"/>
    <n v="178"/>
  </r>
  <r>
    <x v="83"/>
    <s v="Hanes"/>
    <s v="8605-IN-INDIANAPOLIS-OH-IN"/>
    <x v="2"/>
    <n v="0.48399999999999999"/>
    <n v="134.69999999999999"/>
  </r>
  <r>
    <x v="83"/>
    <s v="Hanes"/>
    <s v="8605-IN-INDIANAPOLIS-OK-IN"/>
    <x v="2"/>
    <n v="0.52900000000000003"/>
    <n v="158.80000000000001"/>
  </r>
  <r>
    <x v="83"/>
    <s v="Hanes"/>
    <s v="8605-IN-INDIANAPOLIS-ON-IN"/>
    <x v="2"/>
    <n v="0.79600000000000004"/>
    <n v="112.6"/>
  </r>
  <r>
    <x v="83"/>
    <s v="Hanes"/>
    <s v="8605-IN-INDIANAPOLIS-OR-IN"/>
    <x v="0"/>
    <n v="0.255"/>
    <n v="178"/>
  </r>
  <r>
    <x v="83"/>
    <s v="Hanes"/>
    <s v="8605-IN-INDIANAPOLIS-PA-IN"/>
    <x v="2"/>
    <n v="0.51200000000000001"/>
    <n v="227.3"/>
  </r>
  <r>
    <x v="83"/>
    <s v="Hanes"/>
    <s v="8605-IN-INDIANAPOLIS-QC-IN"/>
    <x v="0"/>
    <n v="0.39"/>
    <n v="172"/>
  </r>
  <r>
    <x v="83"/>
    <s v="Hanes"/>
    <s v="8605-IN-INDIANAPOLIS-RI-IN"/>
    <x v="0"/>
    <n v="0.255"/>
    <n v="178"/>
  </r>
  <r>
    <x v="83"/>
    <s v="Hanes"/>
    <s v="8605-IN-INDIANAPOLIS-SC-IN"/>
    <x v="0"/>
    <n v="0.255"/>
    <n v="178"/>
  </r>
  <r>
    <x v="83"/>
    <s v="Hanes"/>
    <s v="8605-IN-INDIANAPOLIS-SD-IN"/>
    <x v="0"/>
    <n v="0.255"/>
    <n v="178"/>
  </r>
  <r>
    <x v="83"/>
    <s v="Hanes"/>
    <s v="8605-IN-INDIANAPOLIS-SK-IN"/>
    <x v="0"/>
    <n v="0.24"/>
    <n v="215"/>
  </r>
  <r>
    <x v="83"/>
    <s v="Hanes"/>
    <s v="8605-IN-INDIANAPOLIS-TN-IN"/>
    <x v="0"/>
    <n v="0.255"/>
    <n v="178"/>
  </r>
  <r>
    <x v="83"/>
    <s v="Hanes"/>
    <s v="8605-IN-INDIANAPOLIS-TX-IN"/>
    <x v="2"/>
    <n v="0.34499999999999997"/>
    <n v="156.80000000000001"/>
  </r>
  <r>
    <x v="83"/>
    <s v="Hanes"/>
    <s v="8605-IN-INDIANAPOLIS-UT-IN"/>
    <x v="0"/>
    <n v="0.255"/>
    <n v="178"/>
  </r>
  <r>
    <x v="83"/>
    <s v="Hanes"/>
    <s v="8605-IN-INDIANAPOLIS-VA-IN"/>
    <x v="0"/>
    <n v="0.255"/>
    <n v="178"/>
  </r>
  <r>
    <x v="83"/>
    <s v="Hanes"/>
    <s v="8605-IN-INDIANAPOLIS-VT-IN"/>
    <x v="0"/>
    <n v="0.255"/>
    <n v="178"/>
  </r>
  <r>
    <x v="83"/>
    <s v="Hanes"/>
    <s v="8605-IN-INDIANAPOLIS-WA-IN"/>
    <x v="0"/>
    <n v="0.255"/>
    <n v="178"/>
  </r>
  <r>
    <x v="83"/>
    <s v="Hanes"/>
    <s v="8605-IN-INDIANAPOLIS-WI-IN"/>
    <x v="2"/>
    <n v="0.40699999999999997"/>
    <n v="169.6"/>
  </r>
  <r>
    <x v="83"/>
    <s v="Hanes"/>
    <s v="8605-IN-INDIANAPOLIS-WV-IN"/>
    <x v="0"/>
    <n v="0.255"/>
    <n v="178"/>
  </r>
  <r>
    <x v="83"/>
    <s v="Hanes"/>
    <s v="8605-IN-INDIANAPOLIS-WY-IN"/>
    <x v="0"/>
    <n v="0.255"/>
    <n v="178"/>
  </r>
  <r>
    <x v="83"/>
    <s v="Hanes"/>
    <s v="8605-IN-INDIANAPOLIS-IN-AB"/>
    <x v="0"/>
    <n v="0.24"/>
    <n v="215"/>
  </r>
  <r>
    <x v="83"/>
    <s v="Hanes"/>
    <s v="8605-IN-INDIANAPOLIS-IN-AL"/>
    <x v="0"/>
    <n v="0.255"/>
    <n v="178"/>
  </r>
  <r>
    <x v="83"/>
    <s v="Hanes"/>
    <s v="8605-IN-INDIANAPOLIS-IN-AR"/>
    <x v="0"/>
    <n v="0.255"/>
    <n v="178"/>
  </r>
  <r>
    <x v="83"/>
    <s v="Hanes"/>
    <s v="8605-IN-INDIANAPOLIS-IN-AZ"/>
    <x v="0"/>
    <n v="0.21"/>
    <n v="200"/>
  </r>
  <r>
    <x v="83"/>
    <s v="Hanes"/>
    <s v="8605-IN-INDIANAPOLIS-IN-BC"/>
    <x v="0"/>
    <n v="0.24"/>
    <n v="215"/>
  </r>
  <r>
    <x v="83"/>
    <s v="Hanes"/>
    <s v="8605-IN-INDIANAPOLIS-IN-CA"/>
    <x v="0"/>
    <n v="0.21"/>
    <n v="200"/>
  </r>
  <r>
    <x v="83"/>
    <s v="Hanes"/>
    <s v="8605-IN-INDIANAPOLIS-IN-CO"/>
    <x v="0"/>
    <n v="0.21"/>
    <n v="200"/>
  </r>
  <r>
    <x v="83"/>
    <s v="Hanes"/>
    <s v="8605-IN-INDIANAPOLIS-IN-CT"/>
    <x v="0"/>
    <n v="0.255"/>
    <n v="178"/>
  </r>
  <r>
    <x v="83"/>
    <s v="Hanes"/>
    <s v="8605-IN-INDIANAPOLIS-IN-DC"/>
    <x v="0"/>
    <n v="0.255"/>
    <n v="178"/>
  </r>
  <r>
    <x v="83"/>
    <s v="Hanes"/>
    <s v="8605-IN-INDIANAPOLIS-IN-DE"/>
    <x v="0"/>
    <n v="0.255"/>
    <n v="178"/>
  </r>
  <r>
    <x v="83"/>
    <s v="Hanes"/>
    <s v="8605-IN-INDIANAPOLIS-IN-FL"/>
    <x v="0"/>
    <n v="0.255"/>
    <n v="178"/>
  </r>
  <r>
    <x v="83"/>
    <s v="Hanes"/>
    <s v="8605-IN-INDIANAPOLIS-IN-GA"/>
    <x v="0"/>
    <n v="0.255"/>
    <n v="178"/>
  </r>
  <r>
    <x v="83"/>
    <s v="Hanes"/>
    <s v="8605-IN-INDIANAPOLIS-IN-IA"/>
    <x v="2"/>
    <n v="0.30399999999999999"/>
    <n v="128.69999999999999"/>
  </r>
  <r>
    <x v="83"/>
    <s v="Hanes"/>
    <s v="8605-IN-INDIANAPOLIS-IN-ID"/>
    <x v="0"/>
    <n v="0.21"/>
    <n v="200"/>
  </r>
  <r>
    <x v="83"/>
    <s v="Hanes"/>
    <s v="8605-IN-INDIANAPOLIS-IN-IL"/>
    <x v="0"/>
    <n v="0.255"/>
    <n v="178"/>
  </r>
  <r>
    <x v="83"/>
    <s v="Hanes"/>
    <s v="8605-IN-INDIANAPOLIS-IN-IN"/>
    <x v="2"/>
    <n v="0.38900000000000001"/>
    <n v="155.6"/>
  </r>
  <r>
    <x v="83"/>
    <s v="Hanes"/>
    <s v="8605-IN-INDIANAPOLIS-IN-KS"/>
    <x v="0"/>
    <n v="0.255"/>
    <n v="178"/>
  </r>
  <r>
    <x v="83"/>
    <s v="Hanes"/>
    <s v="8605-IN-INDIANAPOLIS-IN-KY"/>
    <x v="2"/>
    <n v="0.31900000000000001"/>
    <n v="132.69999999999999"/>
  </r>
  <r>
    <x v="83"/>
    <s v="Hanes"/>
    <s v="8605-IN-INDIANAPOLIS-IN-LA"/>
    <x v="0"/>
    <n v="0.255"/>
    <n v="178"/>
  </r>
  <r>
    <x v="83"/>
    <s v="Hanes"/>
    <s v="8605-IN-INDIANAPOLIS-IN-MA"/>
    <x v="2"/>
    <n v="0.40300000000000002"/>
    <n v="134.9"/>
  </r>
  <r>
    <x v="83"/>
    <s v="Hanes"/>
    <s v="8605-IN-INDIANAPOLIS-IN-MB"/>
    <x v="0"/>
    <n v="0.24"/>
    <n v="215"/>
  </r>
  <r>
    <x v="83"/>
    <s v="Hanes"/>
    <s v="8605-IN-INDIANAPOLIS-IN-MD"/>
    <x v="0"/>
    <n v="0.255"/>
    <n v="178"/>
  </r>
  <r>
    <x v="83"/>
    <s v="Hanes"/>
    <s v="8605-IN-INDIANAPOLIS-IN-ME"/>
    <x v="0"/>
    <n v="0.255"/>
    <n v="178"/>
  </r>
  <r>
    <x v="83"/>
    <s v="Hanes"/>
    <s v="8605-IN-INDIANAPOLIS-IN-MI"/>
    <x v="0"/>
    <n v="0.255"/>
    <n v="178"/>
  </r>
  <r>
    <x v="83"/>
    <s v="Hanes"/>
    <s v="8605-IN-INDIANAPOLIS-IN-MN"/>
    <x v="2"/>
    <n v="0.65400000000000003"/>
    <n v="162.6"/>
  </r>
  <r>
    <x v="83"/>
    <s v="Hanes"/>
    <s v="8605-IN-INDIANAPOLIS-IN-MO"/>
    <x v="0"/>
    <n v="0.255"/>
    <n v="178"/>
  </r>
  <r>
    <x v="83"/>
    <s v="Hanes"/>
    <s v="8605-IN-INDIANAPOLIS-IN-MS"/>
    <x v="0"/>
    <n v="0.255"/>
    <n v="178"/>
  </r>
  <r>
    <x v="83"/>
    <s v="Hanes"/>
    <s v="8605-IN-INDIANAPOLIS-IN-MT"/>
    <x v="0"/>
    <n v="0.21"/>
    <n v="200"/>
  </r>
  <r>
    <x v="83"/>
    <s v="Hanes"/>
    <s v="8605-IN-INDIANAPOLIS-IN-NC"/>
    <x v="0"/>
    <n v="0.255"/>
    <n v="178"/>
  </r>
  <r>
    <x v="83"/>
    <s v="Hanes"/>
    <s v="8605-IN-INDIANAPOLIS-IN-ND"/>
    <x v="0"/>
    <n v="0.255"/>
    <n v="178"/>
  </r>
  <r>
    <x v="83"/>
    <s v="Hanes"/>
    <s v="8605-IN-INDIANAPOLIS-IN-NE"/>
    <x v="0"/>
    <n v="0.255"/>
    <n v="178"/>
  </r>
  <r>
    <x v="83"/>
    <s v="Hanes"/>
    <s v="8605-IN-INDIANAPOLIS-IN-NH"/>
    <x v="0"/>
    <n v="0.255"/>
    <n v="178"/>
  </r>
  <r>
    <x v="83"/>
    <s v="Hanes"/>
    <s v="8605-IN-INDIANAPOLIS-IN-NJ"/>
    <x v="0"/>
    <n v="0.255"/>
    <n v="178"/>
  </r>
  <r>
    <x v="83"/>
    <s v="Hanes"/>
    <s v="8605-IN-INDIANAPOLIS-IN-NM"/>
    <x v="0"/>
    <n v="0.21"/>
    <n v="200"/>
  </r>
  <r>
    <x v="83"/>
    <s v="Hanes"/>
    <s v="8605-IN-INDIANAPOLIS-IN-NV"/>
    <x v="0"/>
    <n v="0.21"/>
    <n v="200"/>
  </r>
  <r>
    <x v="83"/>
    <s v="Hanes"/>
    <s v="8605-IN-INDIANAPOLIS-IN-NY"/>
    <x v="2"/>
    <n v="0.373"/>
    <n v="144.80000000000001"/>
  </r>
  <r>
    <x v="83"/>
    <s v="Hanes"/>
    <s v="8605-IN-INDIANAPOLIS-IN-OH"/>
    <x v="0"/>
    <n v="0.255"/>
    <n v="178"/>
  </r>
  <r>
    <x v="83"/>
    <s v="Hanes"/>
    <s v="8605-IN-INDIANAPOLIS-IN-OK"/>
    <x v="2"/>
    <n v="0.52600000000000002"/>
    <n v="194"/>
  </r>
  <r>
    <x v="83"/>
    <s v="Hanes"/>
    <s v="8605-IN-INDIANAPOLIS-IN-ON"/>
    <x v="0"/>
    <n v="0.39"/>
    <n v="172"/>
  </r>
  <r>
    <x v="83"/>
    <s v="Hanes"/>
    <s v="8605-IN-INDIANAPOLIS-IN-OR"/>
    <x v="0"/>
    <n v="0.21"/>
    <n v="200"/>
  </r>
  <r>
    <x v="83"/>
    <s v="Hanes"/>
    <s v="8605-IN-INDIANAPOLIS-IN-PA"/>
    <x v="0"/>
    <n v="0.255"/>
    <n v="178"/>
  </r>
  <r>
    <x v="83"/>
    <s v="Hanes"/>
    <s v="8605-IN-INDIANAPOLIS-IN-QC"/>
    <x v="2"/>
    <n v="0.10199999999999999"/>
    <n v="328.2"/>
  </r>
  <r>
    <x v="83"/>
    <s v="Hanes"/>
    <s v="8605-IN-INDIANAPOLIS-IN-RI"/>
    <x v="0"/>
    <n v="0.255"/>
    <n v="178"/>
  </r>
  <r>
    <x v="83"/>
    <s v="Hanes"/>
    <s v="8605-IN-INDIANAPOLIS-IN-SC"/>
    <x v="0"/>
    <n v="0.255"/>
    <n v="178"/>
  </r>
  <r>
    <x v="83"/>
    <s v="Hanes"/>
    <s v="8605-IN-INDIANAPOLIS-IN-SD"/>
    <x v="0"/>
    <n v="0.255"/>
    <n v="178"/>
  </r>
  <r>
    <x v="83"/>
    <s v="Hanes"/>
    <s v="8605-IN-INDIANAPOLIS-IN-SK"/>
    <x v="0"/>
    <n v="0.24"/>
    <n v="215"/>
  </r>
  <r>
    <x v="83"/>
    <s v="Hanes"/>
    <s v="8605-IN-INDIANAPOLIS-IN-TN"/>
    <x v="2"/>
    <n v="0.34899999999999998"/>
    <n v="155.6"/>
  </r>
  <r>
    <x v="83"/>
    <s v="Hanes"/>
    <s v="8605-IN-INDIANAPOLIS-IN-TX"/>
    <x v="0"/>
    <n v="0.255"/>
    <n v="178"/>
  </r>
  <r>
    <x v="83"/>
    <s v="Hanes"/>
    <s v="8605-IN-INDIANAPOLIS-IN-UT"/>
    <x v="0"/>
    <n v="0.21"/>
    <n v="200"/>
  </r>
  <r>
    <x v="83"/>
    <s v="Hanes"/>
    <s v="8605-IN-INDIANAPOLIS-IN-VA"/>
    <x v="0"/>
    <n v="0.255"/>
    <n v="178"/>
  </r>
  <r>
    <x v="83"/>
    <s v="Hanes"/>
    <s v="8605-IN-INDIANAPOLIS-IN-VT"/>
    <x v="0"/>
    <n v="0.255"/>
    <n v="178"/>
  </r>
  <r>
    <x v="83"/>
    <s v="Hanes"/>
    <s v="8605-IN-INDIANAPOLIS-IN-WA"/>
    <x v="0"/>
    <n v="0.21"/>
    <n v="200"/>
  </r>
  <r>
    <x v="83"/>
    <s v="Hanes"/>
    <s v="8605-IN-INDIANAPOLIS-IN-WI"/>
    <x v="2"/>
    <n v="0.54400000000000004"/>
    <n v="139.4"/>
  </r>
  <r>
    <x v="83"/>
    <s v="Hanes"/>
    <s v="8605-IN-INDIANAPOLIS-IN-WV"/>
    <x v="0"/>
    <n v="0.255"/>
    <n v="178"/>
  </r>
  <r>
    <x v="83"/>
    <s v="Hanes"/>
    <s v="8605-IN-INDIANAPOLIS-IN-WY"/>
    <x v="0"/>
    <n v="0.21"/>
    <n v="200"/>
  </r>
  <r>
    <x v="84"/>
    <s v="Hanes"/>
    <s v="8607-TX-GRAPEVINE-AB-TX"/>
    <x v="0"/>
    <n v="0.24"/>
    <n v="215"/>
  </r>
  <r>
    <x v="84"/>
    <s v="Hanes"/>
    <s v="8607-TX-GRAPEVINE-AL-TX"/>
    <x v="2"/>
    <n v="0.52100000000000002"/>
    <n v="222.2"/>
  </r>
  <r>
    <x v="84"/>
    <s v="Hanes"/>
    <s v="8607-TX-GRAPEVINE-AR-TX"/>
    <x v="2"/>
    <n v="0.42"/>
    <n v="166.4"/>
  </r>
  <r>
    <x v="84"/>
    <s v="Hanes"/>
    <s v="8607-TX-GRAPEVINE-AZ-TX"/>
    <x v="2"/>
    <n v="0.40600000000000003"/>
    <n v="146.19999999999999"/>
  </r>
  <r>
    <x v="84"/>
    <s v="Hanes"/>
    <s v="8607-TX-GRAPEVINE-BC-TX"/>
    <x v="0"/>
    <n v="0.24"/>
    <n v="215"/>
  </r>
  <r>
    <x v="84"/>
    <s v="Hanes"/>
    <s v="8607-TX-GRAPEVINE-CA-TX"/>
    <x v="0"/>
    <n v="0.255"/>
    <n v="178"/>
  </r>
  <r>
    <x v="84"/>
    <s v="Hanes"/>
    <s v="8607-TX-GRAPEVINE-CO-TX"/>
    <x v="0"/>
    <n v="0.255"/>
    <n v="178"/>
  </r>
  <r>
    <x v="84"/>
    <s v="Hanes"/>
    <s v="8607-TX-GRAPEVINE-CT-TX"/>
    <x v="0"/>
    <n v="0.255"/>
    <n v="178"/>
  </r>
  <r>
    <x v="84"/>
    <s v="Hanes"/>
    <s v="8607-TX-GRAPEVINE-DC-TX"/>
    <x v="0"/>
    <n v="0.255"/>
    <n v="178"/>
  </r>
  <r>
    <x v="84"/>
    <s v="Hanes"/>
    <s v="8607-TX-GRAPEVINE-DE-TX"/>
    <x v="0"/>
    <n v="0.255"/>
    <n v="178"/>
  </r>
  <r>
    <x v="84"/>
    <s v="Hanes"/>
    <s v="8607-TX-GRAPEVINE-FL-TX"/>
    <x v="2"/>
    <n v="0.57699999999999996"/>
    <n v="173.7"/>
  </r>
  <r>
    <x v="84"/>
    <s v="Hanes"/>
    <s v="8607-TX-GRAPEVINE-GA-TX"/>
    <x v="5"/>
    <n v="0.23400000000000001"/>
    <n v="145"/>
  </r>
  <r>
    <x v="84"/>
    <s v="Hanes"/>
    <s v="8607-TX-GRAPEVINE-IA-TX"/>
    <x v="0"/>
    <n v="0.255"/>
    <n v="178"/>
  </r>
  <r>
    <x v="84"/>
    <s v="Hanes"/>
    <s v="8607-TX-GRAPEVINE-ID-TX"/>
    <x v="2"/>
    <n v="7.0000000000000007E-2"/>
    <n v="211"/>
  </r>
  <r>
    <x v="84"/>
    <s v="Hanes"/>
    <s v="8607-TX-GRAPEVINE-IL-TX"/>
    <x v="0"/>
    <n v="0.255"/>
    <n v="178"/>
  </r>
  <r>
    <x v="84"/>
    <s v="Hanes"/>
    <s v="8607-TX-GRAPEVINE-IN-TX"/>
    <x v="2"/>
    <n v="0.36899999999999999"/>
    <n v="204.4"/>
  </r>
  <r>
    <x v="84"/>
    <s v="Hanes"/>
    <s v="8607-TX-GRAPEVINE-KS-TX"/>
    <x v="0"/>
    <n v="0.255"/>
    <n v="178"/>
  </r>
  <r>
    <x v="84"/>
    <s v="Hanes"/>
    <s v="8607-TX-GRAPEVINE-KY-TX"/>
    <x v="2"/>
    <n v="0.39600000000000002"/>
    <n v="184.3"/>
  </r>
  <r>
    <x v="84"/>
    <s v="Hanes"/>
    <s v="8607-TX-GRAPEVINE-LA-TX"/>
    <x v="0"/>
    <n v="0.255"/>
    <n v="178"/>
  </r>
  <r>
    <x v="84"/>
    <s v="Hanes"/>
    <s v="8607-TX-GRAPEVINE-MA-TX"/>
    <x v="0"/>
    <n v="0.255"/>
    <n v="178"/>
  </r>
  <r>
    <x v="84"/>
    <s v="Hanes"/>
    <s v="8607-TX-GRAPEVINE-MB-TX"/>
    <x v="0"/>
    <n v="0.24"/>
    <n v="215"/>
  </r>
  <r>
    <x v="84"/>
    <s v="Hanes"/>
    <s v="8607-TX-GRAPEVINE-MD-TX"/>
    <x v="0"/>
    <n v="0.255"/>
    <n v="178"/>
  </r>
  <r>
    <x v="84"/>
    <s v="Hanes"/>
    <s v="8607-TX-GRAPEVINE-ME-TX"/>
    <x v="0"/>
    <n v="0.255"/>
    <n v="178"/>
  </r>
  <r>
    <x v="84"/>
    <s v="Hanes"/>
    <s v="8607-TX-GRAPEVINE-MI-TX"/>
    <x v="2"/>
    <n v="0.309"/>
    <n v="231.7"/>
  </r>
  <r>
    <x v="84"/>
    <s v="Hanes"/>
    <s v="8607-TX-GRAPEVINE-MN-TX"/>
    <x v="2"/>
    <n v="0.49099999999999999"/>
    <n v="235"/>
  </r>
  <r>
    <x v="84"/>
    <s v="Hanes"/>
    <s v="8607-TX-GRAPEVINE-MO-TX"/>
    <x v="2"/>
    <n v="0.54600000000000004"/>
    <n v="205.9"/>
  </r>
  <r>
    <x v="84"/>
    <s v="Hanes"/>
    <s v="8607-TX-GRAPEVINE-MS-TX"/>
    <x v="2"/>
    <n v="0.442"/>
    <n v="213.2"/>
  </r>
  <r>
    <x v="84"/>
    <s v="Hanes"/>
    <s v="8607-TX-GRAPEVINE-MT-TX"/>
    <x v="0"/>
    <n v="0.255"/>
    <n v="178"/>
  </r>
  <r>
    <x v="84"/>
    <s v="Hanes"/>
    <s v="8607-TX-GRAPEVINE-NC-TX"/>
    <x v="5"/>
    <n v="0.39100000000000001"/>
    <n v="129"/>
  </r>
  <r>
    <x v="84"/>
    <s v="Hanes"/>
    <s v="8607-TX-GRAPEVINE-ND-TX"/>
    <x v="0"/>
    <n v="0.255"/>
    <n v="178"/>
  </r>
  <r>
    <x v="84"/>
    <s v="Hanes"/>
    <s v="8607-TX-GRAPEVINE-NE-TX"/>
    <x v="0"/>
    <n v="0.255"/>
    <n v="178"/>
  </r>
  <r>
    <x v="84"/>
    <s v="Hanes"/>
    <s v="8607-TX-GRAPEVINE-NH-TX"/>
    <x v="0"/>
    <n v="0.255"/>
    <n v="178"/>
  </r>
  <r>
    <x v="84"/>
    <s v="Hanes"/>
    <s v="8607-TX-GRAPEVINE-NJ-TX"/>
    <x v="2"/>
    <n v="0.45700000000000002"/>
    <n v="221.5"/>
  </r>
  <r>
    <x v="84"/>
    <s v="Hanes"/>
    <s v="8607-TX-GRAPEVINE-NM-TX"/>
    <x v="2"/>
    <n v="0.5"/>
    <n v="172.1"/>
  </r>
  <r>
    <x v="84"/>
    <s v="Hanes"/>
    <s v="8607-TX-GRAPEVINE-NV-TX"/>
    <x v="0"/>
    <n v="0.255"/>
    <n v="178"/>
  </r>
  <r>
    <x v="84"/>
    <s v="Hanes"/>
    <s v="8607-TX-GRAPEVINE-NY-TX"/>
    <x v="2"/>
    <n v="0.36699999999999999"/>
    <n v="227.4"/>
  </r>
  <r>
    <x v="84"/>
    <s v="Hanes"/>
    <s v="8607-TX-GRAPEVINE-OH-TX"/>
    <x v="2"/>
    <n v="0.61199999999999999"/>
    <n v="258.39999999999998"/>
  </r>
  <r>
    <x v="84"/>
    <s v="Hanes"/>
    <s v="8607-TX-GRAPEVINE-OK-TX"/>
    <x v="2"/>
    <n v="0.49"/>
    <n v="134.80000000000001"/>
  </r>
  <r>
    <x v="84"/>
    <s v="Hanes"/>
    <s v="8607-TX-GRAPEVINE-ON-TX"/>
    <x v="2"/>
    <n v="0.45200000000000001"/>
    <n v="263.10000000000002"/>
  </r>
  <r>
    <x v="84"/>
    <s v="Hanes"/>
    <s v="8607-TX-GRAPEVINE-OR-TX"/>
    <x v="0"/>
    <n v="0.255"/>
    <n v="178"/>
  </r>
  <r>
    <x v="84"/>
    <s v="Hanes"/>
    <s v="8607-TX-GRAPEVINE-PA-TX"/>
    <x v="2"/>
    <n v="0.42"/>
    <n v="249.9"/>
  </r>
  <r>
    <x v="84"/>
    <s v="Hanes"/>
    <s v="8607-TX-GRAPEVINE-QC-TX"/>
    <x v="0"/>
    <n v="0.39"/>
    <n v="172"/>
  </r>
  <r>
    <x v="84"/>
    <s v="Hanes"/>
    <s v="8607-TX-GRAPEVINE-RI-TX"/>
    <x v="0"/>
    <n v="0.255"/>
    <n v="178"/>
  </r>
  <r>
    <x v="84"/>
    <s v="Hanes"/>
    <s v="8607-TX-GRAPEVINE-SC-TX"/>
    <x v="2"/>
    <n v="0.34200000000000003"/>
    <n v="174.8"/>
  </r>
  <r>
    <x v="84"/>
    <s v="Hanes"/>
    <s v="8607-TX-GRAPEVINE-SD-TX"/>
    <x v="0"/>
    <n v="0.255"/>
    <n v="178"/>
  </r>
  <r>
    <x v="84"/>
    <s v="Hanes"/>
    <s v="8607-TX-GRAPEVINE-SK-TX"/>
    <x v="0"/>
    <n v="0.24"/>
    <n v="215"/>
  </r>
  <r>
    <x v="84"/>
    <s v="Hanes"/>
    <s v="8607-TX-GRAPEVINE-TN-TX"/>
    <x v="0"/>
    <n v="0.255"/>
    <n v="178"/>
  </r>
  <r>
    <x v="84"/>
    <s v="Hanes"/>
    <s v="8607-TX-GRAPEVINE-TX-TX"/>
    <x v="5"/>
    <n v="0.41199999999999998"/>
    <n v="108"/>
  </r>
  <r>
    <x v="84"/>
    <s v="Hanes"/>
    <s v="8607-TX-GRAPEVINE-UT-TX"/>
    <x v="2"/>
    <n v="0.36499999999999999"/>
    <n v="170.1"/>
  </r>
  <r>
    <x v="84"/>
    <s v="Hanes"/>
    <s v="8607-TX-GRAPEVINE-VA-TX"/>
    <x v="0"/>
    <n v="0.255"/>
    <n v="178"/>
  </r>
  <r>
    <x v="84"/>
    <s v="Hanes"/>
    <s v="8607-TX-GRAPEVINE-VT-TX"/>
    <x v="0"/>
    <n v="0.255"/>
    <n v="178"/>
  </r>
  <r>
    <x v="84"/>
    <s v="Hanes"/>
    <s v="8607-TX-GRAPEVINE-WA-TX"/>
    <x v="0"/>
    <n v="0.255"/>
    <n v="178"/>
  </r>
  <r>
    <x v="84"/>
    <s v="Hanes"/>
    <s v="8607-TX-GRAPEVINE-WI-TX"/>
    <x v="2"/>
    <n v="0.58599999999999997"/>
    <n v="220.7"/>
  </r>
  <r>
    <x v="84"/>
    <s v="Hanes"/>
    <s v="8607-TX-GRAPEVINE-WV-TX"/>
    <x v="0"/>
    <n v="0.255"/>
    <n v="178"/>
  </r>
  <r>
    <x v="84"/>
    <s v="Hanes"/>
    <s v="8607-TX-GRAPEVINE-WY-TX"/>
    <x v="0"/>
    <n v="0.255"/>
    <n v="178"/>
  </r>
  <r>
    <x v="84"/>
    <s v="Hanes"/>
    <s v="8607-TX-GRAPEVINE-TX-AB"/>
    <x v="0"/>
    <n v="0.24"/>
    <n v="215"/>
  </r>
  <r>
    <x v="84"/>
    <s v="Hanes"/>
    <s v="8607-TX-GRAPEVINE-TX-AL"/>
    <x v="5"/>
    <n v="0.38100000000000001"/>
    <n v="108"/>
  </r>
  <r>
    <x v="84"/>
    <s v="Hanes"/>
    <s v="8607-TX-GRAPEVINE-TX-AR"/>
    <x v="5"/>
    <n v="0.496"/>
    <n v="105"/>
  </r>
  <r>
    <x v="84"/>
    <s v="Hanes"/>
    <s v="8607-TX-GRAPEVINE-TX-AZ"/>
    <x v="2"/>
    <n v="0.60899999999999999"/>
    <n v="190.8"/>
  </r>
  <r>
    <x v="84"/>
    <s v="Hanes"/>
    <s v="8607-TX-GRAPEVINE-TX-BC"/>
    <x v="0"/>
    <n v="0.24"/>
    <n v="215"/>
  </r>
  <r>
    <x v="84"/>
    <s v="Hanes"/>
    <s v="8607-TX-GRAPEVINE-TX-CA"/>
    <x v="2"/>
    <n v="0.54300000000000004"/>
    <n v="213.9"/>
  </r>
  <r>
    <x v="84"/>
    <s v="Hanes"/>
    <s v="8607-TX-GRAPEVINE-TX-CO"/>
    <x v="0"/>
    <n v="0.21"/>
    <n v="200"/>
  </r>
  <r>
    <x v="84"/>
    <s v="Hanes"/>
    <s v="8607-TX-GRAPEVINE-TX-CT"/>
    <x v="0"/>
    <n v="0.255"/>
    <n v="178"/>
  </r>
  <r>
    <x v="84"/>
    <s v="Hanes"/>
    <s v="8607-TX-GRAPEVINE-TX-DC"/>
    <x v="2"/>
    <n v="0.19"/>
    <n v="227.2"/>
  </r>
  <r>
    <x v="84"/>
    <s v="Hanes"/>
    <s v="8607-TX-GRAPEVINE-TX-DE"/>
    <x v="0"/>
    <n v="0.255"/>
    <n v="178"/>
  </r>
  <r>
    <x v="84"/>
    <s v="Hanes"/>
    <s v="8607-TX-GRAPEVINE-TX-FL"/>
    <x v="5"/>
    <n v="0.318"/>
    <n v="126"/>
  </r>
  <r>
    <x v="84"/>
    <s v="Hanes"/>
    <s v="8607-TX-GRAPEVINE-TX-GA"/>
    <x v="5"/>
    <n v="0.438"/>
    <n v="123"/>
  </r>
  <r>
    <x v="84"/>
    <s v="Hanes"/>
    <s v="8607-TX-GRAPEVINE-TX-IA"/>
    <x v="0"/>
    <n v="0.255"/>
    <n v="178"/>
  </r>
  <r>
    <x v="84"/>
    <s v="Hanes"/>
    <s v="8607-TX-GRAPEVINE-TX-ID"/>
    <x v="0"/>
    <n v="0.21"/>
    <n v="200"/>
  </r>
  <r>
    <x v="84"/>
    <s v="Hanes"/>
    <s v="8607-TX-GRAPEVINE-TX-IL"/>
    <x v="2"/>
    <n v="0.58799999999999997"/>
    <n v="258.10000000000002"/>
  </r>
  <r>
    <x v="84"/>
    <s v="Hanes"/>
    <s v="8607-TX-GRAPEVINE-TX-IN"/>
    <x v="2"/>
    <n v="0.34499999999999997"/>
    <n v="156.80000000000001"/>
  </r>
  <r>
    <x v="84"/>
    <s v="Hanes"/>
    <s v="8607-TX-GRAPEVINE-TX-KS"/>
    <x v="0"/>
    <n v="0.255"/>
    <n v="178"/>
  </r>
  <r>
    <x v="84"/>
    <s v="Hanes"/>
    <s v="8607-TX-GRAPEVINE-TX-KY"/>
    <x v="2"/>
    <n v="0.53600000000000003"/>
    <n v="161.69999999999999"/>
  </r>
  <r>
    <x v="84"/>
    <s v="Hanes"/>
    <s v="8607-TX-GRAPEVINE-TX-LA"/>
    <x v="2"/>
    <n v="0.45800000000000002"/>
    <n v="208.4"/>
  </r>
  <r>
    <x v="84"/>
    <s v="Hanes"/>
    <s v="8607-TX-GRAPEVINE-TX-MA"/>
    <x v="2"/>
    <n v="0.33300000000000002"/>
    <n v="226.7"/>
  </r>
  <r>
    <x v="84"/>
    <s v="Hanes"/>
    <s v="8607-TX-GRAPEVINE-TX-MB"/>
    <x v="0"/>
    <n v="0.24"/>
    <n v="215"/>
  </r>
  <r>
    <x v="84"/>
    <s v="Hanes"/>
    <s v="8607-TX-GRAPEVINE-TX-MD"/>
    <x v="2"/>
    <n v="0.51"/>
    <n v="195.4"/>
  </r>
  <r>
    <x v="84"/>
    <s v="Hanes"/>
    <s v="8607-TX-GRAPEVINE-TX-ME"/>
    <x v="2"/>
    <n v="0.35099999999999998"/>
    <n v="431"/>
  </r>
  <r>
    <x v="84"/>
    <s v="Hanes"/>
    <s v="8607-TX-GRAPEVINE-TX-MI"/>
    <x v="2"/>
    <n v="0.37"/>
    <n v="148"/>
  </r>
  <r>
    <x v="84"/>
    <s v="Hanes"/>
    <s v="8607-TX-GRAPEVINE-TX-MN"/>
    <x v="0"/>
    <n v="0.255"/>
    <n v="178"/>
  </r>
  <r>
    <x v="84"/>
    <s v="Hanes"/>
    <s v="8607-TX-GRAPEVINE-TX-MO"/>
    <x v="2"/>
    <n v="0.36"/>
    <n v="164.7"/>
  </r>
  <r>
    <x v="84"/>
    <s v="Hanes"/>
    <s v="8607-TX-GRAPEVINE-TX-MS"/>
    <x v="5"/>
    <n v="0.40300000000000002"/>
    <n v="122"/>
  </r>
  <r>
    <x v="84"/>
    <s v="Hanes"/>
    <s v="8607-TX-GRAPEVINE-TX-MT"/>
    <x v="2"/>
    <n v="0.33100000000000002"/>
    <n v="134.30000000000001"/>
  </r>
  <r>
    <x v="84"/>
    <s v="Hanes"/>
    <s v="8607-TX-GRAPEVINE-TX-NC"/>
    <x v="5"/>
    <n v="0.46500000000000002"/>
    <n v="159"/>
  </r>
  <r>
    <x v="84"/>
    <s v="Hanes"/>
    <s v="8607-TX-GRAPEVINE-TX-ND"/>
    <x v="0"/>
    <n v="0.255"/>
    <n v="178"/>
  </r>
  <r>
    <x v="84"/>
    <s v="Hanes"/>
    <s v="8607-TX-GRAPEVINE-TX-NE"/>
    <x v="0"/>
    <n v="0.255"/>
    <n v="178"/>
  </r>
  <r>
    <x v="84"/>
    <s v="Hanes"/>
    <s v="8607-TX-GRAPEVINE-TX-NH"/>
    <x v="0"/>
    <n v="0.255"/>
    <n v="178"/>
  </r>
  <r>
    <x v="84"/>
    <s v="Hanes"/>
    <s v="8607-TX-GRAPEVINE-TX-NJ"/>
    <x v="2"/>
    <n v="0.46600000000000003"/>
    <n v="198.5"/>
  </r>
  <r>
    <x v="84"/>
    <s v="Hanes"/>
    <s v="8607-TX-GRAPEVINE-TX-NM"/>
    <x v="0"/>
    <n v="0.21"/>
    <n v="200"/>
  </r>
  <r>
    <x v="84"/>
    <s v="Hanes"/>
    <s v="8607-TX-GRAPEVINE-TX-NV"/>
    <x v="0"/>
    <n v="0.21"/>
    <n v="200"/>
  </r>
  <r>
    <x v="84"/>
    <s v="Hanes"/>
    <s v="8607-TX-GRAPEVINE-TX-NY"/>
    <x v="2"/>
    <n v="0.38200000000000001"/>
    <n v="198.7"/>
  </r>
  <r>
    <x v="84"/>
    <s v="Hanes"/>
    <s v="8607-TX-GRAPEVINE-TX-OH"/>
    <x v="0"/>
    <n v="0.255"/>
    <n v="178"/>
  </r>
  <r>
    <x v="84"/>
    <s v="Hanes"/>
    <s v="8607-TX-GRAPEVINE-TX-OK"/>
    <x v="5"/>
    <n v="0.38100000000000001"/>
    <n v="87"/>
  </r>
  <r>
    <x v="84"/>
    <s v="Hanes"/>
    <s v="8607-TX-GRAPEVINE-TX-ON"/>
    <x v="0"/>
    <n v="0.39"/>
    <n v="172"/>
  </r>
  <r>
    <x v="84"/>
    <s v="Hanes"/>
    <s v="8607-TX-GRAPEVINE-TX-OR"/>
    <x v="0"/>
    <n v="0.21"/>
    <n v="200"/>
  </r>
  <r>
    <x v="84"/>
    <s v="Hanes"/>
    <s v="8607-TX-GRAPEVINE-TX-PA"/>
    <x v="0"/>
    <n v="0.255"/>
    <n v="178"/>
  </r>
  <r>
    <x v="84"/>
    <s v="Hanes"/>
    <s v="8607-TX-GRAPEVINE-TX-QC"/>
    <x v="0"/>
    <n v="0.39"/>
    <n v="172"/>
  </r>
  <r>
    <x v="84"/>
    <s v="Hanes"/>
    <s v="8607-TX-GRAPEVINE-TX-RI"/>
    <x v="0"/>
    <n v="0.255"/>
    <n v="178"/>
  </r>
  <r>
    <x v="84"/>
    <s v="Hanes"/>
    <s v="8607-TX-GRAPEVINE-TX-SC"/>
    <x v="2"/>
    <n v="0.38600000000000001"/>
    <n v="173.6"/>
  </r>
  <r>
    <x v="84"/>
    <s v="Hanes"/>
    <s v="8607-TX-GRAPEVINE-TX-SD"/>
    <x v="0"/>
    <n v="0.255"/>
    <n v="178"/>
  </r>
  <r>
    <x v="84"/>
    <s v="Hanes"/>
    <s v="8607-TX-GRAPEVINE-TX-SK"/>
    <x v="0"/>
    <n v="0.24"/>
    <n v="215"/>
  </r>
  <r>
    <x v="84"/>
    <s v="Hanes"/>
    <s v="8607-TX-GRAPEVINE-TX-TN"/>
    <x v="5"/>
    <n v="0.44400000000000001"/>
    <n v="111"/>
  </r>
  <r>
    <x v="84"/>
    <s v="Hanes"/>
    <s v="8607-TX-GRAPEVINE-TX-TX"/>
    <x v="5"/>
    <n v="0.41199999999999998"/>
    <n v="108"/>
  </r>
  <r>
    <x v="84"/>
    <s v="Hanes"/>
    <s v="8607-TX-GRAPEVINE-TX-UT"/>
    <x v="2"/>
    <n v="0.42"/>
    <n v="158.80000000000001"/>
  </r>
  <r>
    <x v="84"/>
    <s v="Hanes"/>
    <s v="8607-TX-GRAPEVINE-TX-VA"/>
    <x v="2"/>
    <n v="0.51800000000000002"/>
    <n v="190.4"/>
  </r>
  <r>
    <x v="84"/>
    <s v="Hanes"/>
    <s v="8607-TX-GRAPEVINE-TX-VT"/>
    <x v="0"/>
    <n v="0.255"/>
    <n v="178"/>
  </r>
  <r>
    <x v="84"/>
    <s v="Hanes"/>
    <s v="8607-TX-GRAPEVINE-TX-WA"/>
    <x v="2"/>
    <n v="0.48199999999999998"/>
    <n v="240.3"/>
  </r>
  <r>
    <x v="84"/>
    <s v="Hanes"/>
    <s v="8607-TX-GRAPEVINE-TX-WI"/>
    <x v="2"/>
    <n v="0.56499999999999995"/>
    <n v="137.30000000000001"/>
  </r>
  <r>
    <x v="84"/>
    <s v="Hanes"/>
    <s v="8607-TX-GRAPEVINE-TX-WV"/>
    <x v="0"/>
    <n v="0.255"/>
    <n v="178"/>
  </r>
  <r>
    <x v="84"/>
    <s v="Hanes"/>
    <s v="8607-TX-GRAPEVINE-TX-WY"/>
    <x v="0"/>
    <n v="0.21"/>
    <n v="200"/>
  </r>
  <r>
    <x v="85"/>
    <s v="Hanes"/>
    <s v="8608-AZ-PHOENIX-AB-AZ"/>
    <x v="0"/>
    <n v="0.24"/>
    <n v="215"/>
  </r>
  <r>
    <x v="85"/>
    <s v="Hanes"/>
    <s v="8608-AZ-PHOENIX-AL-AZ"/>
    <x v="0"/>
    <n v="0.255"/>
    <n v="178"/>
  </r>
  <r>
    <x v="85"/>
    <s v="Hanes"/>
    <s v="8608-AZ-PHOENIX-AR-AZ"/>
    <x v="0"/>
    <n v="0.255"/>
    <n v="178"/>
  </r>
  <r>
    <x v="85"/>
    <s v="Hanes"/>
    <s v="8608-AZ-PHOENIX-AZ-AZ"/>
    <x v="2"/>
    <n v="0.28499999999999998"/>
    <n v="105.5"/>
  </r>
  <r>
    <x v="85"/>
    <s v="Hanes"/>
    <s v="8608-AZ-PHOENIX-BC-AZ"/>
    <x v="0"/>
    <n v="0.24"/>
    <n v="215"/>
  </r>
  <r>
    <x v="85"/>
    <s v="Hanes"/>
    <s v="8608-AZ-PHOENIX-CA-AZ"/>
    <x v="0"/>
    <n v="0.255"/>
    <n v="178"/>
  </r>
  <r>
    <x v="85"/>
    <s v="Hanes"/>
    <s v="8608-AZ-PHOENIX-CO-AZ"/>
    <x v="2"/>
    <n v="0.45600000000000002"/>
    <n v="154.30000000000001"/>
  </r>
  <r>
    <x v="85"/>
    <s v="Hanes"/>
    <s v="8608-AZ-PHOENIX-CT-AZ"/>
    <x v="0"/>
    <n v="0.255"/>
    <n v="178"/>
  </r>
  <r>
    <x v="85"/>
    <s v="Hanes"/>
    <s v="8608-AZ-PHOENIX-DC-AZ"/>
    <x v="0"/>
    <n v="0.255"/>
    <n v="178"/>
  </r>
  <r>
    <x v="85"/>
    <s v="Hanes"/>
    <s v="8608-AZ-PHOENIX-DE-AZ"/>
    <x v="0"/>
    <n v="0.255"/>
    <n v="178"/>
  </r>
  <r>
    <x v="85"/>
    <s v="Hanes"/>
    <s v="8608-AZ-PHOENIX-FL-AZ"/>
    <x v="2"/>
    <n v="0.313"/>
    <n v="357.2"/>
  </r>
  <r>
    <x v="85"/>
    <s v="Hanes"/>
    <s v="8608-AZ-PHOENIX-GA-AZ"/>
    <x v="2"/>
    <n v="0.52600000000000002"/>
    <n v="162.5"/>
  </r>
  <r>
    <x v="85"/>
    <s v="Hanes"/>
    <s v="8608-AZ-PHOENIX-IA-AZ"/>
    <x v="0"/>
    <n v="0.255"/>
    <n v="178"/>
  </r>
  <r>
    <x v="85"/>
    <s v="Hanes"/>
    <s v="8608-AZ-PHOENIX-ID-AZ"/>
    <x v="2"/>
    <n v="7.0000000000000007E-2"/>
    <n v="186"/>
  </r>
  <r>
    <x v="85"/>
    <s v="Hanes"/>
    <s v="8608-AZ-PHOENIX-IL-AZ"/>
    <x v="2"/>
    <n v="0.39"/>
    <n v="161.80000000000001"/>
  </r>
  <r>
    <x v="85"/>
    <s v="Hanes"/>
    <s v="8608-AZ-PHOENIX-IN-AZ"/>
    <x v="0"/>
    <n v="0.255"/>
    <n v="178"/>
  </r>
  <r>
    <x v="85"/>
    <s v="Hanes"/>
    <s v="8608-AZ-PHOENIX-KS-AZ"/>
    <x v="0"/>
    <n v="0.255"/>
    <n v="178"/>
  </r>
  <r>
    <x v="85"/>
    <s v="Hanes"/>
    <s v="8608-AZ-PHOENIX-KY-AZ"/>
    <x v="0"/>
    <n v="0.255"/>
    <n v="178"/>
  </r>
  <r>
    <x v="85"/>
    <s v="Hanes"/>
    <s v="8608-AZ-PHOENIX-LA-AZ"/>
    <x v="0"/>
    <n v="0.255"/>
    <n v="178"/>
  </r>
  <r>
    <x v="85"/>
    <s v="Hanes"/>
    <s v="8608-AZ-PHOENIX-MA-AZ"/>
    <x v="0"/>
    <n v="0.255"/>
    <n v="178"/>
  </r>
  <r>
    <x v="85"/>
    <s v="Hanes"/>
    <s v="8608-AZ-PHOENIX-MB-AZ"/>
    <x v="0"/>
    <n v="0.24"/>
    <n v="215"/>
  </r>
  <r>
    <x v="85"/>
    <s v="Hanes"/>
    <s v="8608-AZ-PHOENIX-MD-AZ"/>
    <x v="0"/>
    <n v="0.255"/>
    <n v="178"/>
  </r>
  <r>
    <x v="85"/>
    <s v="Hanes"/>
    <s v="8608-AZ-PHOENIX-ME-AZ"/>
    <x v="0"/>
    <n v="0.255"/>
    <n v="178"/>
  </r>
  <r>
    <x v="85"/>
    <s v="Hanes"/>
    <s v="8608-AZ-PHOENIX-MI-AZ"/>
    <x v="0"/>
    <n v="0.255"/>
    <n v="178"/>
  </r>
  <r>
    <x v="85"/>
    <s v="Hanes"/>
    <s v="8608-AZ-PHOENIX-MN-AZ"/>
    <x v="0"/>
    <n v="0.255"/>
    <n v="178"/>
  </r>
  <r>
    <x v="85"/>
    <s v="Hanes"/>
    <s v="8608-AZ-PHOENIX-MO-AZ"/>
    <x v="2"/>
    <n v="0.39800000000000002"/>
    <n v="171.5"/>
  </r>
  <r>
    <x v="85"/>
    <s v="Hanes"/>
    <s v="8608-AZ-PHOENIX-MS-AZ"/>
    <x v="0"/>
    <n v="0.255"/>
    <n v="178"/>
  </r>
  <r>
    <x v="85"/>
    <s v="Hanes"/>
    <s v="8608-AZ-PHOENIX-MT-AZ"/>
    <x v="0"/>
    <n v="0.255"/>
    <n v="178"/>
  </r>
  <r>
    <x v="85"/>
    <s v="Hanes"/>
    <s v="8608-AZ-PHOENIX-NC-AZ"/>
    <x v="0"/>
    <n v="0.255"/>
    <n v="178"/>
  </r>
  <r>
    <x v="85"/>
    <s v="Hanes"/>
    <s v="8608-AZ-PHOENIX-ND-AZ"/>
    <x v="0"/>
    <n v="0.255"/>
    <n v="178"/>
  </r>
  <r>
    <x v="85"/>
    <s v="Hanes"/>
    <s v="8608-AZ-PHOENIX-NE-AZ"/>
    <x v="0"/>
    <n v="0.255"/>
    <n v="178"/>
  </r>
  <r>
    <x v="85"/>
    <s v="Hanes"/>
    <s v="8608-AZ-PHOENIX-NH-AZ"/>
    <x v="0"/>
    <n v="0.255"/>
    <n v="178"/>
  </r>
  <r>
    <x v="85"/>
    <s v="Hanes"/>
    <s v="8608-AZ-PHOENIX-NJ-AZ"/>
    <x v="0"/>
    <n v="0.255"/>
    <n v="178"/>
  </r>
  <r>
    <x v="85"/>
    <s v="Hanes"/>
    <s v="8608-AZ-PHOENIX-NM-AZ"/>
    <x v="0"/>
    <n v="0.255"/>
    <n v="178"/>
  </r>
  <r>
    <x v="85"/>
    <s v="Hanes"/>
    <s v="8608-AZ-PHOENIX-NV-AZ"/>
    <x v="0"/>
    <n v="0.255"/>
    <n v="178"/>
  </r>
  <r>
    <x v="85"/>
    <s v="Hanes"/>
    <s v="8608-AZ-PHOENIX-NY-AZ"/>
    <x v="0"/>
    <n v="0.255"/>
    <n v="178"/>
  </r>
  <r>
    <x v="85"/>
    <s v="Hanes"/>
    <s v="8608-AZ-PHOENIX-OH-AZ"/>
    <x v="0"/>
    <n v="0.255"/>
    <n v="178"/>
  </r>
  <r>
    <x v="85"/>
    <s v="Hanes"/>
    <s v="8608-AZ-PHOENIX-OK-AZ"/>
    <x v="0"/>
    <n v="0.255"/>
    <n v="178"/>
  </r>
  <r>
    <x v="85"/>
    <s v="Hanes"/>
    <s v="8608-AZ-PHOENIX-ON-AZ"/>
    <x v="0"/>
    <n v="0.39"/>
    <n v="172"/>
  </r>
  <r>
    <x v="85"/>
    <s v="Hanes"/>
    <s v="8608-AZ-PHOENIX-OR-AZ"/>
    <x v="0"/>
    <n v="0.255"/>
    <n v="178"/>
  </r>
  <r>
    <x v="85"/>
    <s v="Hanes"/>
    <s v="8608-AZ-PHOENIX-PA-AZ"/>
    <x v="0"/>
    <n v="0.255"/>
    <n v="178"/>
  </r>
  <r>
    <x v="85"/>
    <s v="Hanes"/>
    <s v="8608-AZ-PHOENIX-QC-AZ"/>
    <x v="0"/>
    <n v="0.39"/>
    <n v="172"/>
  </r>
  <r>
    <x v="85"/>
    <s v="Hanes"/>
    <s v="8608-AZ-PHOENIX-RI-AZ"/>
    <x v="0"/>
    <n v="0.255"/>
    <n v="178"/>
  </r>
  <r>
    <x v="85"/>
    <s v="Hanes"/>
    <s v="8608-AZ-PHOENIX-SC-AZ"/>
    <x v="0"/>
    <n v="0.255"/>
    <n v="178"/>
  </r>
  <r>
    <x v="85"/>
    <s v="Hanes"/>
    <s v="8608-AZ-PHOENIX-SD-AZ"/>
    <x v="0"/>
    <n v="0.255"/>
    <n v="178"/>
  </r>
  <r>
    <x v="85"/>
    <s v="Hanes"/>
    <s v="8608-AZ-PHOENIX-SK-AZ"/>
    <x v="0"/>
    <n v="0.24"/>
    <n v="215"/>
  </r>
  <r>
    <x v="85"/>
    <s v="Hanes"/>
    <s v="8608-AZ-PHOENIX-TN-AZ"/>
    <x v="0"/>
    <n v="0.255"/>
    <n v="178"/>
  </r>
  <r>
    <x v="85"/>
    <s v="Hanes"/>
    <s v="8608-AZ-PHOENIX-TX-AZ"/>
    <x v="2"/>
    <n v="0.60899999999999999"/>
    <n v="190.8"/>
  </r>
  <r>
    <x v="85"/>
    <s v="Hanes"/>
    <s v="8608-AZ-PHOENIX-UT-AZ"/>
    <x v="0"/>
    <n v="0.255"/>
    <n v="178"/>
  </r>
  <r>
    <x v="85"/>
    <s v="Hanes"/>
    <s v="8608-AZ-PHOENIX-VA-AZ"/>
    <x v="0"/>
    <n v="0.255"/>
    <n v="178"/>
  </r>
  <r>
    <x v="85"/>
    <s v="Hanes"/>
    <s v="8608-AZ-PHOENIX-VT-AZ"/>
    <x v="0"/>
    <n v="0.255"/>
    <n v="178"/>
  </r>
  <r>
    <x v="85"/>
    <s v="Hanes"/>
    <s v="8608-AZ-PHOENIX-WA-AZ"/>
    <x v="0"/>
    <n v="0.255"/>
    <n v="178"/>
  </r>
  <r>
    <x v="85"/>
    <s v="Hanes"/>
    <s v="8608-AZ-PHOENIX-WI-AZ"/>
    <x v="0"/>
    <n v="0.255"/>
    <n v="178"/>
  </r>
  <r>
    <x v="85"/>
    <s v="Hanes"/>
    <s v="8608-AZ-PHOENIX-WV-AZ"/>
    <x v="0"/>
    <n v="0.255"/>
    <n v="178"/>
  </r>
  <r>
    <x v="85"/>
    <s v="Hanes"/>
    <s v="8608-AZ-PHOENIX-WY-AZ"/>
    <x v="0"/>
    <n v="0.255"/>
    <n v="178"/>
  </r>
  <r>
    <x v="85"/>
    <s v="Hanes"/>
    <s v="8608-AZ-PHOENIX-AZ-AB"/>
    <x v="0"/>
    <n v="0.24"/>
    <n v="215"/>
  </r>
  <r>
    <x v="85"/>
    <s v="Hanes"/>
    <s v="8608-AZ-PHOENIX-AZ-AL"/>
    <x v="0"/>
    <n v="0.255"/>
    <n v="178"/>
  </r>
  <r>
    <x v="85"/>
    <s v="Hanes"/>
    <s v="8608-AZ-PHOENIX-AZ-AR"/>
    <x v="0"/>
    <n v="0.255"/>
    <n v="178"/>
  </r>
  <r>
    <x v="85"/>
    <s v="Hanes"/>
    <s v="8608-AZ-PHOENIX-AZ-AZ"/>
    <x v="2"/>
    <n v="0.28499999999999998"/>
    <n v="105.5"/>
  </r>
  <r>
    <x v="85"/>
    <s v="Hanes"/>
    <s v="8608-AZ-PHOENIX-AZ-BC"/>
    <x v="0"/>
    <n v="0.24"/>
    <n v="215"/>
  </r>
  <r>
    <x v="85"/>
    <s v="Hanes"/>
    <s v="8608-AZ-PHOENIX-AZ-CA"/>
    <x v="2"/>
    <n v="0.42"/>
    <n v="144.5"/>
  </r>
  <r>
    <x v="85"/>
    <s v="Hanes"/>
    <s v="8608-AZ-PHOENIX-AZ-CO"/>
    <x v="0"/>
    <n v="0.21"/>
    <n v="200"/>
  </r>
  <r>
    <x v="85"/>
    <s v="Hanes"/>
    <s v="8608-AZ-PHOENIX-AZ-CT"/>
    <x v="0"/>
    <n v="0.255"/>
    <n v="178"/>
  </r>
  <r>
    <x v="85"/>
    <s v="Hanes"/>
    <s v="8608-AZ-PHOENIX-AZ-DC"/>
    <x v="0"/>
    <n v="0.255"/>
    <n v="178"/>
  </r>
  <r>
    <x v="85"/>
    <s v="Hanes"/>
    <s v="8608-AZ-PHOENIX-AZ-DE"/>
    <x v="0"/>
    <n v="0.255"/>
    <n v="178"/>
  </r>
  <r>
    <x v="85"/>
    <s v="Hanes"/>
    <s v="8608-AZ-PHOENIX-AZ-FL"/>
    <x v="0"/>
    <n v="0.255"/>
    <n v="178"/>
  </r>
  <r>
    <x v="85"/>
    <s v="Hanes"/>
    <s v="8608-AZ-PHOENIX-AZ-GA"/>
    <x v="0"/>
    <n v="0.255"/>
    <n v="178"/>
  </r>
  <r>
    <x v="85"/>
    <s v="Hanes"/>
    <s v="8608-AZ-PHOENIX-AZ-IA"/>
    <x v="0"/>
    <n v="0.255"/>
    <n v="178"/>
  </r>
  <r>
    <x v="85"/>
    <s v="Hanes"/>
    <s v="8608-AZ-PHOENIX-AZ-ID"/>
    <x v="0"/>
    <n v="0.21"/>
    <n v="200"/>
  </r>
  <r>
    <x v="85"/>
    <s v="Hanes"/>
    <s v="8608-AZ-PHOENIX-AZ-IL"/>
    <x v="0"/>
    <n v="0.255"/>
    <n v="178"/>
  </r>
  <r>
    <x v="85"/>
    <s v="Hanes"/>
    <s v="8608-AZ-PHOENIX-AZ-IN"/>
    <x v="0"/>
    <n v="0.255"/>
    <n v="178"/>
  </r>
  <r>
    <x v="85"/>
    <s v="Hanes"/>
    <s v="8608-AZ-PHOENIX-AZ-KS"/>
    <x v="0"/>
    <n v="0.255"/>
    <n v="178"/>
  </r>
  <r>
    <x v="85"/>
    <s v="Hanes"/>
    <s v="8608-AZ-PHOENIX-AZ-KY"/>
    <x v="0"/>
    <n v="0.255"/>
    <n v="178"/>
  </r>
  <r>
    <x v="85"/>
    <s v="Hanes"/>
    <s v="8608-AZ-PHOENIX-AZ-LA"/>
    <x v="0"/>
    <n v="0.255"/>
    <n v="178"/>
  </r>
  <r>
    <x v="85"/>
    <s v="Hanes"/>
    <s v="8608-AZ-PHOENIX-AZ-MA"/>
    <x v="0"/>
    <n v="0.255"/>
    <n v="178"/>
  </r>
  <r>
    <x v="85"/>
    <s v="Hanes"/>
    <s v="8608-AZ-PHOENIX-AZ-MB"/>
    <x v="0"/>
    <n v="0.24"/>
    <n v="215"/>
  </r>
  <r>
    <x v="85"/>
    <s v="Hanes"/>
    <s v="8608-AZ-PHOENIX-AZ-MD"/>
    <x v="0"/>
    <n v="0.255"/>
    <n v="178"/>
  </r>
  <r>
    <x v="85"/>
    <s v="Hanes"/>
    <s v="8608-AZ-PHOENIX-AZ-ME"/>
    <x v="0"/>
    <n v="0.255"/>
    <n v="178"/>
  </r>
  <r>
    <x v="85"/>
    <s v="Hanes"/>
    <s v="8608-AZ-PHOENIX-AZ-MI"/>
    <x v="0"/>
    <n v="0.255"/>
    <n v="178"/>
  </r>
  <r>
    <x v="85"/>
    <s v="Hanes"/>
    <s v="8608-AZ-PHOENIX-AZ-MN"/>
    <x v="0"/>
    <n v="0.255"/>
    <n v="178"/>
  </r>
  <r>
    <x v="85"/>
    <s v="Hanes"/>
    <s v="8608-AZ-PHOENIX-AZ-MO"/>
    <x v="0"/>
    <n v="0.255"/>
    <n v="178"/>
  </r>
  <r>
    <x v="85"/>
    <s v="Hanes"/>
    <s v="8608-AZ-PHOENIX-AZ-MS"/>
    <x v="0"/>
    <n v="0.255"/>
    <n v="178"/>
  </r>
  <r>
    <x v="85"/>
    <s v="Hanes"/>
    <s v="8608-AZ-PHOENIX-AZ-MT"/>
    <x v="0"/>
    <n v="0.21"/>
    <n v="200"/>
  </r>
  <r>
    <x v="85"/>
    <s v="Hanes"/>
    <s v="8608-AZ-PHOENIX-AZ-NC"/>
    <x v="0"/>
    <n v="0.255"/>
    <n v="178"/>
  </r>
  <r>
    <x v="85"/>
    <s v="Hanes"/>
    <s v="8608-AZ-PHOENIX-AZ-ND"/>
    <x v="0"/>
    <n v="0.255"/>
    <n v="178"/>
  </r>
  <r>
    <x v="85"/>
    <s v="Hanes"/>
    <s v="8608-AZ-PHOENIX-AZ-NE"/>
    <x v="0"/>
    <n v="0.255"/>
    <n v="178"/>
  </r>
  <r>
    <x v="85"/>
    <s v="Hanes"/>
    <s v="8608-AZ-PHOENIX-AZ-NH"/>
    <x v="0"/>
    <n v="0.255"/>
    <n v="178"/>
  </r>
  <r>
    <x v="85"/>
    <s v="Hanes"/>
    <s v="8608-AZ-PHOENIX-AZ-NJ"/>
    <x v="0"/>
    <n v="0.255"/>
    <n v="178"/>
  </r>
  <r>
    <x v="85"/>
    <s v="Hanes"/>
    <s v="8608-AZ-PHOENIX-AZ-NM"/>
    <x v="2"/>
    <n v="0.54300000000000004"/>
    <n v="148.4"/>
  </r>
  <r>
    <x v="85"/>
    <s v="Hanes"/>
    <s v="8608-AZ-PHOENIX-AZ-NV"/>
    <x v="0"/>
    <n v="0.21"/>
    <n v="200"/>
  </r>
  <r>
    <x v="85"/>
    <s v="Hanes"/>
    <s v="8608-AZ-PHOENIX-AZ-NY"/>
    <x v="0"/>
    <n v="0.255"/>
    <n v="178"/>
  </r>
  <r>
    <x v="85"/>
    <s v="Hanes"/>
    <s v="8608-AZ-PHOENIX-AZ-OH"/>
    <x v="0"/>
    <n v="0.255"/>
    <n v="178"/>
  </r>
  <r>
    <x v="85"/>
    <s v="Hanes"/>
    <s v="8608-AZ-PHOENIX-AZ-OK"/>
    <x v="0"/>
    <n v="0.255"/>
    <n v="178"/>
  </r>
  <r>
    <x v="85"/>
    <s v="Hanes"/>
    <s v="8608-AZ-PHOENIX-AZ-ON"/>
    <x v="0"/>
    <n v="0.39"/>
    <n v="172"/>
  </r>
  <r>
    <x v="85"/>
    <s v="Hanes"/>
    <s v="8608-AZ-PHOENIX-AZ-OR"/>
    <x v="0"/>
    <n v="0.21"/>
    <n v="200"/>
  </r>
  <r>
    <x v="85"/>
    <s v="Hanes"/>
    <s v="8608-AZ-PHOENIX-AZ-PA"/>
    <x v="0"/>
    <n v="0.255"/>
    <n v="178"/>
  </r>
  <r>
    <x v="85"/>
    <s v="Hanes"/>
    <s v="8608-AZ-PHOENIX-AZ-QC"/>
    <x v="0"/>
    <n v="0.39"/>
    <n v="172"/>
  </r>
  <r>
    <x v="85"/>
    <s v="Hanes"/>
    <s v="8608-AZ-PHOENIX-AZ-RI"/>
    <x v="0"/>
    <n v="0.255"/>
    <n v="178"/>
  </r>
  <r>
    <x v="85"/>
    <s v="Hanes"/>
    <s v="8608-AZ-PHOENIX-AZ-SC"/>
    <x v="0"/>
    <n v="0.255"/>
    <n v="178"/>
  </r>
  <r>
    <x v="85"/>
    <s v="Hanes"/>
    <s v="8608-AZ-PHOENIX-AZ-SD"/>
    <x v="0"/>
    <n v="0.255"/>
    <n v="178"/>
  </r>
  <r>
    <x v="85"/>
    <s v="Hanes"/>
    <s v="8608-AZ-PHOENIX-AZ-SK"/>
    <x v="0"/>
    <n v="0.24"/>
    <n v="215"/>
  </r>
  <r>
    <x v="85"/>
    <s v="Hanes"/>
    <s v="8608-AZ-PHOENIX-AZ-TN"/>
    <x v="0"/>
    <n v="0.255"/>
    <n v="178"/>
  </r>
  <r>
    <x v="85"/>
    <s v="Hanes"/>
    <s v="8608-AZ-PHOENIX-AZ-TX"/>
    <x v="0"/>
    <n v="0.255"/>
    <n v="178"/>
  </r>
  <r>
    <x v="85"/>
    <s v="Hanes"/>
    <s v="8608-AZ-PHOENIX-AZ-UT"/>
    <x v="0"/>
    <n v="0.21"/>
    <n v="200"/>
  </r>
  <r>
    <x v="85"/>
    <s v="Hanes"/>
    <s v="8608-AZ-PHOENIX-AZ-VA"/>
    <x v="0"/>
    <n v="0.255"/>
    <n v="178"/>
  </r>
  <r>
    <x v="85"/>
    <s v="Hanes"/>
    <s v="8608-AZ-PHOENIX-AZ-VT"/>
    <x v="0"/>
    <n v="0.255"/>
    <n v="178"/>
  </r>
  <r>
    <x v="85"/>
    <s v="Hanes"/>
    <s v="8608-AZ-PHOENIX-AZ-WA"/>
    <x v="0"/>
    <n v="0.21"/>
    <n v="200"/>
  </r>
  <r>
    <x v="85"/>
    <s v="Hanes"/>
    <s v="8608-AZ-PHOENIX-AZ-WI"/>
    <x v="0"/>
    <n v="0.255"/>
    <n v="178"/>
  </r>
  <r>
    <x v="85"/>
    <s v="Hanes"/>
    <s v="8608-AZ-PHOENIX-AZ-WV"/>
    <x v="0"/>
    <n v="0.255"/>
    <n v="178"/>
  </r>
  <r>
    <x v="85"/>
    <s v="Hanes"/>
    <s v="8608-AZ-PHOENIX-AZ-WY"/>
    <x v="0"/>
    <n v="0.21"/>
    <n v="200"/>
  </r>
  <r>
    <x v="86"/>
    <s v="Hanes"/>
    <s v="8609-WA-FIFE-AB-WA"/>
    <x v="0"/>
    <n v="0.24"/>
    <n v="215"/>
  </r>
  <r>
    <x v="86"/>
    <s v="Hanes"/>
    <s v="8609-WA-FIFE-AL-WA"/>
    <x v="0"/>
    <n v="0.255"/>
    <n v="178"/>
  </r>
  <r>
    <x v="86"/>
    <s v="Hanes"/>
    <s v="8609-WA-FIFE-AR-WA"/>
    <x v="0"/>
    <n v="0.255"/>
    <n v="178"/>
  </r>
  <r>
    <x v="86"/>
    <s v="Hanes"/>
    <s v="8609-WA-FIFE-AZ-WA"/>
    <x v="0"/>
    <n v="0.255"/>
    <n v="178"/>
  </r>
  <r>
    <x v="86"/>
    <s v="Hanes"/>
    <s v="8609-WA-FIFE-BC-WA"/>
    <x v="0"/>
    <n v="0.24"/>
    <n v="215"/>
  </r>
  <r>
    <x v="86"/>
    <s v="Hanes"/>
    <s v="8609-WA-FIFE-CA-WA"/>
    <x v="0"/>
    <n v="0.255"/>
    <n v="178"/>
  </r>
  <r>
    <x v="86"/>
    <s v="Hanes"/>
    <s v="8609-WA-FIFE-CO-WA"/>
    <x v="0"/>
    <n v="0.255"/>
    <n v="178"/>
  </r>
  <r>
    <x v="86"/>
    <s v="Hanes"/>
    <s v="8609-WA-FIFE-CT-WA"/>
    <x v="0"/>
    <n v="0.255"/>
    <n v="178"/>
  </r>
  <r>
    <x v="86"/>
    <s v="Hanes"/>
    <s v="8609-WA-FIFE-DC-WA"/>
    <x v="0"/>
    <n v="0.255"/>
    <n v="178"/>
  </r>
  <r>
    <x v="86"/>
    <s v="Hanes"/>
    <s v="8609-WA-FIFE-DE-WA"/>
    <x v="0"/>
    <n v="0.255"/>
    <n v="178"/>
  </r>
  <r>
    <x v="86"/>
    <s v="Hanes"/>
    <s v="8609-WA-FIFE-FL-WA"/>
    <x v="0"/>
    <n v="0.255"/>
    <n v="178"/>
  </r>
  <r>
    <x v="86"/>
    <s v="Hanes"/>
    <s v="8609-WA-FIFE-GA-WA"/>
    <x v="0"/>
    <n v="0.255"/>
    <n v="178"/>
  </r>
  <r>
    <x v="86"/>
    <s v="Hanes"/>
    <s v="8609-WA-FIFE-IA-WA"/>
    <x v="0"/>
    <n v="0.255"/>
    <n v="178"/>
  </r>
  <r>
    <x v="86"/>
    <s v="Hanes"/>
    <s v="8609-WA-FIFE-ID-WA"/>
    <x v="0"/>
    <n v="0.255"/>
    <n v="178"/>
  </r>
  <r>
    <x v="86"/>
    <s v="Hanes"/>
    <s v="8609-WA-FIFE-IL-WA"/>
    <x v="0"/>
    <n v="0.255"/>
    <n v="178"/>
  </r>
  <r>
    <x v="86"/>
    <s v="Hanes"/>
    <s v="8609-WA-FIFE-IN-WA"/>
    <x v="0"/>
    <n v="0.255"/>
    <n v="178"/>
  </r>
  <r>
    <x v="86"/>
    <s v="Hanes"/>
    <s v="8609-WA-FIFE-KS-WA"/>
    <x v="0"/>
    <n v="0.255"/>
    <n v="178"/>
  </r>
  <r>
    <x v="86"/>
    <s v="Hanes"/>
    <s v="8609-WA-FIFE-KY-WA"/>
    <x v="0"/>
    <n v="0.255"/>
    <n v="178"/>
  </r>
  <r>
    <x v="86"/>
    <s v="Hanes"/>
    <s v="8609-WA-FIFE-LA-WA"/>
    <x v="0"/>
    <n v="0.255"/>
    <n v="178"/>
  </r>
  <r>
    <x v="86"/>
    <s v="Hanes"/>
    <s v="8609-WA-FIFE-MA-WA"/>
    <x v="0"/>
    <n v="0.255"/>
    <n v="178"/>
  </r>
  <r>
    <x v="86"/>
    <s v="Hanes"/>
    <s v="8609-WA-FIFE-MB-WA"/>
    <x v="0"/>
    <n v="0.24"/>
    <n v="215"/>
  </r>
  <r>
    <x v="86"/>
    <s v="Hanes"/>
    <s v="8609-WA-FIFE-MD-WA"/>
    <x v="0"/>
    <n v="0.255"/>
    <n v="178"/>
  </r>
  <r>
    <x v="86"/>
    <s v="Hanes"/>
    <s v="8609-WA-FIFE-ME-WA"/>
    <x v="0"/>
    <n v="0.255"/>
    <n v="178"/>
  </r>
  <r>
    <x v="86"/>
    <s v="Hanes"/>
    <s v="8609-WA-FIFE-MI-WA"/>
    <x v="2"/>
    <n v="0.32100000000000001"/>
    <n v="140.19999999999999"/>
  </r>
  <r>
    <x v="86"/>
    <s v="Hanes"/>
    <s v="8609-WA-FIFE-MN-WA"/>
    <x v="0"/>
    <n v="0.255"/>
    <n v="178"/>
  </r>
  <r>
    <x v="86"/>
    <s v="Hanes"/>
    <s v="8609-WA-FIFE-MO-WA"/>
    <x v="2"/>
    <n v="0.32500000000000001"/>
    <n v="239.1"/>
  </r>
  <r>
    <x v="86"/>
    <s v="Hanes"/>
    <s v="8609-WA-FIFE-MS-WA"/>
    <x v="0"/>
    <n v="0.255"/>
    <n v="178"/>
  </r>
  <r>
    <x v="86"/>
    <s v="Hanes"/>
    <s v="8609-WA-FIFE-MT-WA"/>
    <x v="0"/>
    <n v="0.255"/>
    <n v="178"/>
  </r>
  <r>
    <x v="86"/>
    <s v="Hanes"/>
    <s v="8609-WA-FIFE-NC-WA"/>
    <x v="2"/>
    <n v="0.36599999999999999"/>
    <n v="247.2"/>
  </r>
  <r>
    <x v="86"/>
    <s v="Hanes"/>
    <s v="8609-WA-FIFE-ND-WA"/>
    <x v="0"/>
    <n v="0.255"/>
    <n v="178"/>
  </r>
  <r>
    <x v="86"/>
    <s v="Hanes"/>
    <s v="8609-WA-FIFE-NE-WA"/>
    <x v="0"/>
    <n v="0.255"/>
    <n v="178"/>
  </r>
  <r>
    <x v="86"/>
    <s v="Hanes"/>
    <s v="8609-WA-FIFE-NH-WA"/>
    <x v="0"/>
    <n v="0.255"/>
    <n v="178"/>
  </r>
  <r>
    <x v="86"/>
    <s v="Hanes"/>
    <s v="8609-WA-FIFE-NJ-WA"/>
    <x v="0"/>
    <n v="0.255"/>
    <n v="178"/>
  </r>
  <r>
    <x v="86"/>
    <s v="Hanes"/>
    <s v="8609-WA-FIFE-NM-WA"/>
    <x v="0"/>
    <n v="0.255"/>
    <n v="178"/>
  </r>
  <r>
    <x v="86"/>
    <s v="Hanes"/>
    <s v="8609-WA-FIFE-NV-WA"/>
    <x v="0"/>
    <n v="0.255"/>
    <n v="178"/>
  </r>
  <r>
    <x v="86"/>
    <s v="Hanes"/>
    <s v="8609-WA-FIFE-NY-WA"/>
    <x v="0"/>
    <n v="0.255"/>
    <n v="178"/>
  </r>
  <r>
    <x v="86"/>
    <s v="Hanes"/>
    <s v="8609-WA-FIFE-OH-WA"/>
    <x v="2"/>
    <n v="0.318"/>
    <n v="139.69999999999999"/>
  </r>
  <r>
    <x v="86"/>
    <s v="Hanes"/>
    <s v="8609-WA-FIFE-OK-WA"/>
    <x v="0"/>
    <n v="0.255"/>
    <n v="178"/>
  </r>
  <r>
    <x v="86"/>
    <s v="Hanes"/>
    <s v="8609-WA-FIFE-ON-WA"/>
    <x v="0"/>
    <n v="0.39"/>
    <n v="172"/>
  </r>
  <r>
    <x v="86"/>
    <s v="Hanes"/>
    <s v="8609-WA-FIFE-OR-WA"/>
    <x v="0"/>
    <n v="0.255"/>
    <n v="178"/>
  </r>
  <r>
    <x v="86"/>
    <s v="Hanes"/>
    <s v="8609-WA-FIFE-PA-WA"/>
    <x v="0"/>
    <n v="0.255"/>
    <n v="178"/>
  </r>
  <r>
    <x v="86"/>
    <s v="Hanes"/>
    <s v="8609-WA-FIFE-QC-WA"/>
    <x v="0"/>
    <n v="0.39"/>
    <n v="172"/>
  </r>
  <r>
    <x v="86"/>
    <s v="Hanes"/>
    <s v="8609-WA-FIFE-RI-WA"/>
    <x v="0"/>
    <n v="0.255"/>
    <n v="178"/>
  </r>
  <r>
    <x v="86"/>
    <s v="Hanes"/>
    <s v="8609-WA-FIFE-SC-WA"/>
    <x v="0"/>
    <n v="0.255"/>
    <n v="178"/>
  </r>
  <r>
    <x v="86"/>
    <s v="Hanes"/>
    <s v="8609-WA-FIFE-SD-WA"/>
    <x v="0"/>
    <n v="0.255"/>
    <n v="178"/>
  </r>
  <r>
    <x v="86"/>
    <s v="Hanes"/>
    <s v="8609-WA-FIFE-SK-WA"/>
    <x v="0"/>
    <n v="0.24"/>
    <n v="215"/>
  </r>
  <r>
    <x v="86"/>
    <s v="Hanes"/>
    <s v="8609-WA-FIFE-TN-WA"/>
    <x v="0"/>
    <n v="0.255"/>
    <n v="178"/>
  </r>
  <r>
    <x v="86"/>
    <s v="Hanes"/>
    <s v="8609-WA-FIFE-TX-WA"/>
    <x v="2"/>
    <n v="0.48199999999999998"/>
    <n v="240.3"/>
  </r>
  <r>
    <x v="86"/>
    <s v="Hanes"/>
    <s v="8609-WA-FIFE-UT-WA"/>
    <x v="2"/>
    <n v="0.41799999999999998"/>
    <n v="223.3"/>
  </r>
  <r>
    <x v="86"/>
    <s v="Hanes"/>
    <s v="8609-WA-FIFE-VA-WA"/>
    <x v="0"/>
    <n v="0.255"/>
    <n v="178"/>
  </r>
  <r>
    <x v="86"/>
    <s v="Hanes"/>
    <s v="8609-WA-FIFE-VT-WA"/>
    <x v="0"/>
    <n v="0.255"/>
    <n v="178"/>
  </r>
  <r>
    <x v="86"/>
    <s v="Hanes"/>
    <s v="8609-WA-FIFE-WA-WA"/>
    <x v="2"/>
    <n v="0.45"/>
    <n v="121.5"/>
  </r>
  <r>
    <x v="86"/>
    <s v="Hanes"/>
    <s v="8609-WA-FIFE-WI-WA"/>
    <x v="0"/>
    <n v="0.255"/>
    <n v="178"/>
  </r>
  <r>
    <x v="86"/>
    <s v="Hanes"/>
    <s v="8609-WA-FIFE-WV-WA"/>
    <x v="0"/>
    <n v="0.255"/>
    <n v="178"/>
  </r>
  <r>
    <x v="86"/>
    <s v="Hanes"/>
    <s v="8609-WA-FIFE-WY-WA"/>
    <x v="0"/>
    <n v="0.255"/>
    <n v="178"/>
  </r>
  <r>
    <x v="86"/>
    <s v="Hanes"/>
    <s v="8609-WA-FIFE-WA-AB"/>
    <x v="0"/>
    <n v="0.24"/>
    <n v="215"/>
  </r>
  <r>
    <x v="86"/>
    <s v="Hanes"/>
    <s v="8609-WA-FIFE-WA-AL"/>
    <x v="0"/>
    <n v="0.255"/>
    <n v="178"/>
  </r>
  <r>
    <x v="86"/>
    <s v="Hanes"/>
    <s v="8609-WA-FIFE-WA-AR"/>
    <x v="0"/>
    <n v="0.255"/>
    <n v="178"/>
  </r>
  <r>
    <x v="86"/>
    <s v="Hanes"/>
    <s v="8609-WA-FIFE-WA-AZ"/>
    <x v="0"/>
    <n v="0.21"/>
    <n v="200"/>
  </r>
  <r>
    <x v="86"/>
    <s v="Hanes"/>
    <s v="8609-WA-FIFE-WA-BC"/>
    <x v="0"/>
    <n v="0.24"/>
    <n v="215"/>
  </r>
  <r>
    <x v="86"/>
    <s v="Hanes"/>
    <s v="8609-WA-FIFE-WA-CA"/>
    <x v="0"/>
    <n v="0.21"/>
    <n v="200"/>
  </r>
  <r>
    <x v="86"/>
    <s v="Hanes"/>
    <s v="8609-WA-FIFE-WA-CO"/>
    <x v="0"/>
    <n v="0.21"/>
    <n v="200"/>
  </r>
  <r>
    <x v="86"/>
    <s v="Hanes"/>
    <s v="8609-WA-FIFE-WA-CT"/>
    <x v="2"/>
    <n v="0.64800000000000002"/>
    <n v="335.2"/>
  </r>
  <r>
    <x v="86"/>
    <s v="Hanes"/>
    <s v="8609-WA-FIFE-WA-DC"/>
    <x v="0"/>
    <n v="0.255"/>
    <n v="178"/>
  </r>
  <r>
    <x v="86"/>
    <s v="Hanes"/>
    <s v="8609-WA-FIFE-WA-DE"/>
    <x v="0"/>
    <n v="0.255"/>
    <n v="178"/>
  </r>
  <r>
    <x v="86"/>
    <s v="Hanes"/>
    <s v="8609-WA-FIFE-WA-FL"/>
    <x v="0"/>
    <n v="0.255"/>
    <n v="178"/>
  </r>
  <r>
    <x v="86"/>
    <s v="Hanes"/>
    <s v="8609-WA-FIFE-WA-GA"/>
    <x v="0"/>
    <n v="0.255"/>
    <n v="178"/>
  </r>
  <r>
    <x v="86"/>
    <s v="Hanes"/>
    <s v="8609-WA-FIFE-WA-IA"/>
    <x v="0"/>
    <n v="0.255"/>
    <n v="178"/>
  </r>
  <r>
    <x v="86"/>
    <s v="Hanes"/>
    <s v="8609-WA-FIFE-WA-ID"/>
    <x v="0"/>
    <n v="0.21"/>
    <n v="200"/>
  </r>
  <r>
    <x v="86"/>
    <s v="Hanes"/>
    <s v="8609-WA-FIFE-WA-IL"/>
    <x v="0"/>
    <n v="0.255"/>
    <n v="178"/>
  </r>
  <r>
    <x v="86"/>
    <s v="Hanes"/>
    <s v="8609-WA-FIFE-WA-IN"/>
    <x v="0"/>
    <n v="0.255"/>
    <n v="178"/>
  </r>
  <r>
    <x v="86"/>
    <s v="Hanes"/>
    <s v="8609-WA-FIFE-WA-KS"/>
    <x v="0"/>
    <n v="0.255"/>
    <n v="178"/>
  </r>
  <r>
    <x v="86"/>
    <s v="Hanes"/>
    <s v="8609-WA-FIFE-WA-KY"/>
    <x v="0"/>
    <n v="0.255"/>
    <n v="178"/>
  </r>
  <r>
    <x v="86"/>
    <s v="Hanes"/>
    <s v="8609-WA-FIFE-WA-LA"/>
    <x v="0"/>
    <n v="0.255"/>
    <n v="178"/>
  </r>
  <r>
    <x v="86"/>
    <s v="Hanes"/>
    <s v="8609-WA-FIFE-WA-MA"/>
    <x v="0"/>
    <n v="0.255"/>
    <n v="178"/>
  </r>
  <r>
    <x v="86"/>
    <s v="Hanes"/>
    <s v="8609-WA-FIFE-WA-MB"/>
    <x v="0"/>
    <n v="0.24"/>
    <n v="215"/>
  </r>
  <r>
    <x v="86"/>
    <s v="Hanes"/>
    <s v="8609-WA-FIFE-WA-MD"/>
    <x v="0"/>
    <n v="0.255"/>
    <n v="178"/>
  </r>
  <r>
    <x v="86"/>
    <s v="Hanes"/>
    <s v="8609-WA-FIFE-WA-ME"/>
    <x v="0"/>
    <n v="0.255"/>
    <n v="178"/>
  </r>
  <r>
    <x v="86"/>
    <s v="Hanes"/>
    <s v="8609-WA-FIFE-WA-MI"/>
    <x v="0"/>
    <n v="0.255"/>
    <n v="178"/>
  </r>
  <r>
    <x v="86"/>
    <s v="Hanes"/>
    <s v="8609-WA-FIFE-WA-MN"/>
    <x v="0"/>
    <n v="0.255"/>
    <n v="178"/>
  </r>
  <r>
    <x v="86"/>
    <s v="Hanes"/>
    <s v="8609-WA-FIFE-WA-MO"/>
    <x v="2"/>
    <n v="0.433"/>
    <n v="164.8"/>
  </r>
  <r>
    <x v="86"/>
    <s v="Hanes"/>
    <s v="8609-WA-FIFE-WA-MS"/>
    <x v="0"/>
    <n v="0.255"/>
    <n v="178"/>
  </r>
  <r>
    <x v="86"/>
    <s v="Hanes"/>
    <s v="8609-WA-FIFE-WA-MT"/>
    <x v="0"/>
    <n v="0.21"/>
    <n v="200"/>
  </r>
  <r>
    <x v="86"/>
    <s v="Hanes"/>
    <s v="8609-WA-FIFE-WA-NC"/>
    <x v="2"/>
    <n v="0.51900000000000002"/>
    <n v="194.4"/>
  </r>
  <r>
    <x v="86"/>
    <s v="Hanes"/>
    <s v="8609-WA-FIFE-WA-ND"/>
    <x v="0"/>
    <n v="0.255"/>
    <n v="178"/>
  </r>
  <r>
    <x v="86"/>
    <s v="Hanes"/>
    <s v="8609-WA-FIFE-WA-NE"/>
    <x v="0"/>
    <n v="0.255"/>
    <n v="178"/>
  </r>
  <r>
    <x v="86"/>
    <s v="Hanes"/>
    <s v="8609-WA-FIFE-WA-NH"/>
    <x v="0"/>
    <n v="0.255"/>
    <n v="178"/>
  </r>
  <r>
    <x v="86"/>
    <s v="Hanes"/>
    <s v="8609-WA-FIFE-WA-NJ"/>
    <x v="2"/>
    <n v="0.38100000000000001"/>
    <n v="214.2"/>
  </r>
  <r>
    <x v="86"/>
    <s v="Hanes"/>
    <s v="8609-WA-FIFE-WA-NM"/>
    <x v="0"/>
    <n v="0.21"/>
    <n v="200"/>
  </r>
  <r>
    <x v="86"/>
    <s v="Hanes"/>
    <s v="8609-WA-FIFE-WA-NV"/>
    <x v="2"/>
    <n v="0.50800000000000001"/>
    <n v="134.30000000000001"/>
  </r>
  <r>
    <x v="86"/>
    <s v="Hanes"/>
    <s v="8609-WA-FIFE-WA-NY"/>
    <x v="0"/>
    <n v="0.255"/>
    <n v="178"/>
  </r>
  <r>
    <x v="86"/>
    <s v="Hanes"/>
    <s v="8609-WA-FIFE-WA-OH"/>
    <x v="0"/>
    <n v="0.255"/>
    <n v="178"/>
  </r>
  <r>
    <x v="86"/>
    <s v="Hanes"/>
    <s v="8609-WA-FIFE-WA-OK"/>
    <x v="0"/>
    <n v="0.255"/>
    <n v="178"/>
  </r>
  <r>
    <x v="86"/>
    <s v="Hanes"/>
    <s v="8609-WA-FIFE-WA-ON"/>
    <x v="0"/>
    <n v="0.39"/>
    <n v="172"/>
  </r>
  <r>
    <x v="86"/>
    <s v="Hanes"/>
    <s v="8609-WA-FIFE-WA-OR"/>
    <x v="2"/>
    <n v="0.46400000000000002"/>
    <n v="157.9"/>
  </r>
  <r>
    <x v="86"/>
    <s v="Hanes"/>
    <s v="8609-WA-FIFE-WA-PA"/>
    <x v="0"/>
    <n v="0.255"/>
    <n v="178"/>
  </r>
  <r>
    <x v="86"/>
    <s v="Hanes"/>
    <s v="8609-WA-FIFE-WA-QC"/>
    <x v="0"/>
    <n v="0.39"/>
    <n v="172"/>
  </r>
  <r>
    <x v="86"/>
    <s v="Hanes"/>
    <s v="8609-WA-FIFE-WA-RI"/>
    <x v="0"/>
    <n v="0.255"/>
    <n v="178"/>
  </r>
  <r>
    <x v="86"/>
    <s v="Hanes"/>
    <s v="8609-WA-FIFE-WA-SC"/>
    <x v="0"/>
    <n v="0.255"/>
    <n v="178"/>
  </r>
  <r>
    <x v="86"/>
    <s v="Hanes"/>
    <s v="8609-WA-FIFE-WA-SD"/>
    <x v="0"/>
    <n v="0.255"/>
    <n v="178"/>
  </r>
  <r>
    <x v="86"/>
    <s v="Hanes"/>
    <s v="8609-WA-FIFE-WA-SK"/>
    <x v="0"/>
    <n v="0.24"/>
    <n v="215"/>
  </r>
  <r>
    <x v="86"/>
    <s v="Hanes"/>
    <s v="8609-WA-FIFE-WA-TN"/>
    <x v="0"/>
    <n v="0.255"/>
    <n v="178"/>
  </r>
  <r>
    <x v="86"/>
    <s v="Hanes"/>
    <s v="8609-WA-FIFE-WA-TX"/>
    <x v="0"/>
    <n v="0.255"/>
    <n v="178"/>
  </r>
  <r>
    <x v="86"/>
    <s v="Hanes"/>
    <s v="8609-WA-FIFE-WA-UT"/>
    <x v="2"/>
    <n v="0.434"/>
    <n v="147.69999999999999"/>
  </r>
  <r>
    <x v="86"/>
    <s v="Hanes"/>
    <s v="8609-WA-FIFE-WA-VA"/>
    <x v="0"/>
    <n v="0.255"/>
    <n v="178"/>
  </r>
  <r>
    <x v="86"/>
    <s v="Hanes"/>
    <s v="8609-WA-FIFE-WA-VT"/>
    <x v="0"/>
    <n v="0.255"/>
    <n v="178"/>
  </r>
  <r>
    <x v="86"/>
    <s v="Hanes"/>
    <s v="8609-WA-FIFE-WA-WA"/>
    <x v="0"/>
    <n v="0.21"/>
    <n v="200"/>
  </r>
  <r>
    <x v="86"/>
    <s v="Hanes"/>
    <s v="8609-WA-FIFE-WA-WI"/>
    <x v="0"/>
    <n v="0.255"/>
    <n v="178"/>
  </r>
  <r>
    <x v="86"/>
    <s v="Hanes"/>
    <s v="8609-WA-FIFE-WA-WV"/>
    <x v="0"/>
    <n v="0.255"/>
    <n v="178"/>
  </r>
  <r>
    <x v="86"/>
    <s v="Hanes"/>
    <s v="8609-WA-FIFE-WA-WY"/>
    <x v="0"/>
    <n v="0.21"/>
    <n v="200"/>
  </r>
  <r>
    <x v="87"/>
    <s v="Hanes"/>
    <s v="8611-NJ-EDISON-AB-NJ"/>
    <x v="0"/>
    <n v="0.24"/>
    <n v="215"/>
  </r>
  <r>
    <x v="87"/>
    <s v="Hanes"/>
    <s v="8611-NJ-EDISON-AL-NJ"/>
    <x v="0"/>
    <n v="0.255"/>
    <n v="178"/>
  </r>
  <r>
    <x v="87"/>
    <s v="Hanes"/>
    <s v="8611-NJ-EDISON-AR-NJ"/>
    <x v="2"/>
    <n v="0.33100000000000002"/>
    <n v="182.2"/>
  </r>
  <r>
    <x v="87"/>
    <s v="Hanes"/>
    <s v="8611-NJ-EDISON-AZ-NJ"/>
    <x v="0"/>
    <n v="0.255"/>
    <n v="178"/>
  </r>
  <r>
    <x v="87"/>
    <s v="Hanes"/>
    <s v="8611-NJ-EDISON-BC-NJ"/>
    <x v="0"/>
    <n v="0.24"/>
    <n v="215"/>
  </r>
  <r>
    <x v="87"/>
    <s v="Hanes"/>
    <s v="8611-NJ-EDISON-CA-NJ"/>
    <x v="0"/>
    <n v="0.255"/>
    <n v="178"/>
  </r>
  <r>
    <x v="87"/>
    <s v="Hanes"/>
    <s v="8611-NJ-EDISON-CO-NJ"/>
    <x v="0"/>
    <n v="0.255"/>
    <n v="178"/>
  </r>
  <r>
    <x v="87"/>
    <s v="Hanes"/>
    <s v="8611-NJ-EDISON-CT-NJ"/>
    <x v="0"/>
    <n v="0.255"/>
    <n v="178"/>
  </r>
  <r>
    <x v="87"/>
    <s v="Hanes"/>
    <s v="8611-NJ-EDISON-DC-NJ"/>
    <x v="2"/>
    <n v="7.0000000000000007E-2"/>
    <n v="147"/>
  </r>
  <r>
    <x v="87"/>
    <s v="Hanes"/>
    <s v="8611-NJ-EDISON-DE-NJ"/>
    <x v="0"/>
    <n v="0.255"/>
    <n v="178"/>
  </r>
  <r>
    <x v="87"/>
    <s v="Hanes"/>
    <s v="8611-NJ-EDISON-FL-NJ"/>
    <x v="2"/>
    <n v="0.53400000000000003"/>
    <n v="175.6"/>
  </r>
  <r>
    <x v="87"/>
    <s v="Hanes"/>
    <s v="8611-NJ-EDISON-GA-NJ"/>
    <x v="2"/>
    <n v="0.42"/>
    <n v="216.9"/>
  </r>
  <r>
    <x v="87"/>
    <s v="Hanes"/>
    <s v="8611-NJ-EDISON-IA-NJ"/>
    <x v="0"/>
    <n v="0.255"/>
    <n v="178"/>
  </r>
  <r>
    <x v="87"/>
    <s v="Hanes"/>
    <s v="8611-NJ-EDISON-ID-NJ"/>
    <x v="2"/>
    <n v="7.0000000000000007E-2"/>
    <n v="242"/>
  </r>
  <r>
    <x v="87"/>
    <s v="Hanes"/>
    <s v="8611-NJ-EDISON-IL-NJ"/>
    <x v="2"/>
    <n v="0.46899999999999997"/>
    <n v="128.5"/>
  </r>
  <r>
    <x v="87"/>
    <s v="Hanes"/>
    <s v="8611-NJ-EDISON-IN-NJ"/>
    <x v="0"/>
    <n v="0.255"/>
    <n v="178"/>
  </r>
  <r>
    <x v="87"/>
    <s v="Hanes"/>
    <s v="8611-NJ-EDISON-KS-NJ"/>
    <x v="0"/>
    <n v="0.255"/>
    <n v="178"/>
  </r>
  <r>
    <x v="87"/>
    <s v="Hanes"/>
    <s v="8611-NJ-EDISON-KY-NJ"/>
    <x v="0"/>
    <n v="0.255"/>
    <n v="178"/>
  </r>
  <r>
    <x v="87"/>
    <s v="Hanes"/>
    <s v="8611-NJ-EDISON-LA-NJ"/>
    <x v="0"/>
    <n v="0.255"/>
    <n v="178"/>
  </r>
  <r>
    <x v="87"/>
    <s v="Hanes"/>
    <s v="8611-NJ-EDISON-MA-NJ"/>
    <x v="0"/>
    <n v="0.255"/>
    <n v="178"/>
  </r>
  <r>
    <x v="87"/>
    <s v="Hanes"/>
    <s v="8611-NJ-EDISON-MB-NJ"/>
    <x v="0"/>
    <n v="0.24"/>
    <n v="215"/>
  </r>
  <r>
    <x v="87"/>
    <s v="Hanes"/>
    <s v="8611-NJ-EDISON-MD-NJ"/>
    <x v="2"/>
    <n v="0.42"/>
    <n v="125.9"/>
  </r>
  <r>
    <x v="87"/>
    <s v="Hanes"/>
    <s v="8611-NJ-EDISON-ME-NJ"/>
    <x v="0"/>
    <n v="0.255"/>
    <n v="178"/>
  </r>
  <r>
    <x v="87"/>
    <s v="Hanes"/>
    <s v="8611-NJ-EDISON-MI-NJ"/>
    <x v="0"/>
    <n v="0.255"/>
    <n v="178"/>
  </r>
  <r>
    <x v="87"/>
    <s v="Hanes"/>
    <s v="8611-NJ-EDISON-MN-NJ"/>
    <x v="0"/>
    <n v="0.255"/>
    <n v="178"/>
  </r>
  <r>
    <x v="87"/>
    <s v="Hanes"/>
    <s v="8611-NJ-EDISON-MO-NJ"/>
    <x v="0"/>
    <n v="0.255"/>
    <n v="178"/>
  </r>
  <r>
    <x v="87"/>
    <s v="Hanes"/>
    <s v="8611-NJ-EDISON-MS-NJ"/>
    <x v="0"/>
    <n v="0.255"/>
    <n v="178"/>
  </r>
  <r>
    <x v="87"/>
    <s v="Hanes"/>
    <s v="8611-NJ-EDISON-MT-NJ"/>
    <x v="0"/>
    <n v="0.255"/>
    <n v="178"/>
  </r>
  <r>
    <x v="87"/>
    <s v="Hanes"/>
    <s v="8611-NJ-EDISON-NC-NJ"/>
    <x v="2"/>
    <n v="0.374"/>
    <n v="187.9"/>
  </r>
  <r>
    <x v="87"/>
    <s v="Hanes"/>
    <s v="8611-NJ-EDISON-ND-NJ"/>
    <x v="0"/>
    <n v="0.255"/>
    <n v="178"/>
  </r>
  <r>
    <x v="87"/>
    <s v="Hanes"/>
    <s v="8611-NJ-EDISON-NE-NJ"/>
    <x v="0"/>
    <n v="0.255"/>
    <n v="178"/>
  </r>
  <r>
    <x v="87"/>
    <s v="Hanes"/>
    <s v="8611-NJ-EDISON-NH-NJ"/>
    <x v="0"/>
    <n v="0.255"/>
    <n v="178"/>
  </r>
  <r>
    <x v="87"/>
    <s v="Hanes"/>
    <s v="8611-NJ-EDISON-NJ-NJ"/>
    <x v="2"/>
    <n v="0.56499999999999995"/>
    <n v="154.19999999999999"/>
  </r>
  <r>
    <x v="87"/>
    <s v="Hanes"/>
    <s v="8611-NJ-EDISON-NM-NJ"/>
    <x v="0"/>
    <n v="0.255"/>
    <n v="178"/>
  </r>
  <r>
    <x v="87"/>
    <s v="Hanes"/>
    <s v="8611-NJ-EDISON-NV-NJ"/>
    <x v="0"/>
    <n v="0.255"/>
    <n v="178"/>
  </r>
  <r>
    <x v="87"/>
    <s v="Hanes"/>
    <s v="8611-NJ-EDISON-NY-NJ"/>
    <x v="0"/>
    <n v="0.255"/>
    <n v="178"/>
  </r>
  <r>
    <x v="87"/>
    <s v="Hanes"/>
    <s v="8611-NJ-EDISON-OH-NJ"/>
    <x v="2"/>
    <n v="0.5"/>
    <n v="139.69999999999999"/>
  </r>
  <r>
    <x v="87"/>
    <s v="Hanes"/>
    <s v="8611-NJ-EDISON-OK-NJ"/>
    <x v="0"/>
    <n v="0.255"/>
    <n v="178"/>
  </r>
  <r>
    <x v="87"/>
    <s v="Hanes"/>
    <s v="8611-NJ-EDISON-ON-NJ"/>
    <x v="0"/>
    <n v="0.39"/>
    <n v="172"/>
  </r>
  <r>
    <x v="87"/>
    <s v="Hanes"/>
    <s v="8611-NJ-EDISON-OR-NJ"/>
    <x v="0"/>
    <n v="0.255"/>
    <n v="178"/>
  </r>
  <r>
    <x v="87"/>
    <s v="Hanes"/>
    <s v="8611-NJ-EDISON-PA-NJ"/>
    <x v="2"/>
    <n v="0.48799999999999999"/>
    <n v="132.4"/>
  </r>
  <r>
    <x v="87"/>
    <s v="Hanes"/>
    <s v="8611-NJ-EDISON-QC-NJ"/>
    <x v="0"/>
    <n v="0.39"/>
    <n v="172"/>
  </r>
  <r>
    <x v="87"/>
    <s v="Hanes"/>
    <s v="8611-NJ-EDISON-RI-NJ"/>
    <x v="0"/>
    <n v="0.255"/>
    <n v="178"/>
  </r>
  <r>
    <x v="87"/>
    <s v="Hanes"/>
    <s v="8611-NJ-EDISON-SC-NJ"/>
    <x v="0"/>
    <n v="0.255"/>
    <n v="178"/>
  </r>
  <r>
    <x v="87"/>
    <s v="Hanes"/>
    <s v="8611-NJ-EDISON-SD-NJ"/>
    <x v="0"/>
    <n v="0.255"/>
    <n v="178"/>
  </r>
  <r>
    <x v="87"/>
    <s v="Hanes"/>
    <s v="8611-NJ-EDISON-SK-NJ"/>
    <x v="0"/>
    <n v="0.24"/>
    <n v="215"/>
  </r>
  <r>
    <x v="87"/>
    <s v="Hanes"/>
    <s v="8611-NJ-EDISON-TN-NJ"/>
    <x v="0"/>
    <n v="0.255"/>
    <n v="178"/>
  </r>
  <r>
    <x v="87"/>
    <s v="Hanes"/>
    <s v="8611-NJ-EDISON-TX-NJ"/>
    <x v="2"/>
    <n v="0.46600000000000003"/>
    <n v="198.5"/>
  </r>
  <r>
    <x v="87"/>
    <s v="Hanes"/>
    <s v="8611-NJ-EDISON-UT-NJ"/>
    <x v="0"/>
    <n v="0.255"/>
    <n v="178"/>
  </r>
  <r>
    <x v="87"/>
    <s v="Hanes"/>
    <s v="8611-NJ-EDISON-VA-NJ"/>
    <x v="0"/>
    <n v="0.255"/>
    <n v="178"/>
  </r>
  <r>
    <x v="87"/>
    <s v="Hanes"/>
    <s v="8611-NJ-EDISON-VT-NJ"/>
    <x v="0"/>
    <n v="0.255"/>
    <n v="178"/>
  </r>
  <r>
    <x v="87"/>
    <s v="Hanes"/>
    <s v="8611-NJ-EDISON-WA-NJ"/>
    <x v="2"/>
    <n v="0.38100000000000001"/>
    <n v="214.2"/>
  </r>
  <r>
    <x v="87"/>
    <s v="Hanes"/>
    <s v="8611-NJ-EDISON-WI-NJ"/>
    <x v="0"/>
    <n v="0.255"/>
    <n v="178"/>
  </r>
  <r>
    <x v="87"/>
    <s v="Hanes"/>
    <s v="8611-NJ-EDISON-WV-NJ"/>
    <x v="0"/>
    <n v="0.255"/>
    <n v="178"/>
  </r>
  <r>
    <x v="87"/>
    <s v="Hanes"/>
    <s v="8611-NJ-EDISON-WY-NJ"/>
    <x v="0"/>
    <n v="0.255"/>
    <n v="178"/>
  </r>
  <r>
    <x v="87"/>
    <s v="Hanes"/>
    <s v="8611-NJ-EDISON-NJ-AB"/>
    <x v="0"/>
    <n v="0.24"/>
    <n v="215"/>
  </r>
  <r>
    <x v="87"/>
    <s v="Hanes"/>
    <s v="8611-NJ-EDISON-NJ-AL"/>
    <x v="0"/>
    <n v="0.255"/>
    <n v="178"/>
  </r>
  <r>
    <x v="87"/>
    <s v="Hanes"/>
    <s v="8611-NJ-EDISON-NJ-AR"/>
    <x v="0"/>
    <n v="0.255"/>
    <n v="178"/>
  </r>
  <r>
    <x v="87"/>
    <s v="Hanes"/>
    <s v="8611-NJ-EDISON-NJ-AZ"/>
    <x v="0"/>
    <n v="0.21"/>
    <n v="200"/>
  </r>
  <r>
    <x v="87"/>
    <s v="Hanes"/>
    <s v="8611-NJ-EDISON-NJ-BC"/>
    <x v="0"/>
    <n v="0.24"/>
    <n v="215"/>
  </r>
  <r>
    <x v="87"/>
    <s v="Hanes"/>
    <s v="8611-NJ-EDISON-NJ-CA"/>
    <x v="0"/>
    <n v="0.21"/>
    <n v="200"/>
  </r>
  <r>
    <x v="87"/>
    <s v="Hanes"/>
    <s v="8611-NJ-EDISON-NJ-CO"/>
    <x v="0"/>
    <n v="0.21"/>
    <n v="200"/>
  </r>
  <r>
    <x v="87"/>
    <s v="Hanes"/>
    <s v="8611-NJ-EDISON-NJ-CT"/>
    <x v="2"/>
    <n v="0.58899999999999997"/>
    <n v="144.1"/>
  </r>
  <r>
    <x v="87"/>
    <s v="Hanes"/>
    <s v="8611-NJ-EDISON-NJ-DC"/>
    <x v="2"/>
    <n v="7.0000000000000007E-2"/>
    <n v="147"/>
  </r>
  <r>
    <x v="87"/>
    <s v="Hanes"/>
    <s v="8611-NJ-EDISON-NJ-DE"/>
    <x v="0"/>
    <n v="0.255"/>
    <n v="178"/>
  </r>
  <r>
    <x v="87"/>
    <s v="Hanes"/>
    <s v="8611-NJ-EDISON-NJ-FL"/>
    <x v="0"/>
    <n v="0.255"/>
    <n v="178"/>
  </r>
  <r>
    <x v="87"/>
    <s v="Hanes"/>
    <s v="8611-NJ-EDISON-NJ-GA"/>
    <x v="0"/>
    <n v="0.255"/>
    <n v="178"/>
  </r>
  <r>
    <x v="87"/>
    <s v="Hanes"/>
    <s v="8611-NJ-EDISON-NJ-IA"/>
    <x v="0"/>
    <n v="0.255"/>
    <n v="178"/>
  </r>
  <r>
    <x v="87"/>
    <s v="Hanes"/>
    <s v="8611-NJ-EDISON-NJ-ID"/>
    <x v="0"/>
    <n v="0.21"/>
    <n v="200"/>
  </r>
  <r>
    <x v="87"/>
    <s v="Hanes"/>
    <s v="8611-NJ-EDISON-NJ-IL"/>
    <x v="2"/>
    <n v="0.59399999999999997"/>
    <n v="195.5"/>
  </r>
  <r>
    <x v="87"/>
    <s v="Hanes"/>
    <s v="8611-NJ-EDISON-NJ-IN"/>
    <x v="0"/>
    <n v="0.255"/>
    <n v="178"/>
  </r>
  <r>
    <x v="87"/>
    <s v="Hanes"/>
    <s v="8611-NJ-EDISON-NJ-KS"/>
    <x v="0"/>
    <n v="0.255"/>
    <n v="178"/>
  </r>
  <r>
    <x v="87"/>
    <s v="Hanes"/>
    <s v="8611-NJ-EDISON-NJ-KY"/>
    <x v="2"/>
    <n v="0.33100000000000002"/>
    <n v="215.8"/>
  </r>
  <r>
    <x v="87"/>
    <s v="Hanes"/>
    <s v="8611-NJ-EDISON-NJ-LA"/>
    <x v="0"/>
    <n v="0.255"/>
    <n v="178"/>
  </r>
  <r>
    <x v="87"/>
    <s v="Hanes"/>
    <s v="8611-NJ-EDISON-NJ-MA"/>
    <x v="2"/>
    <n v="0.61499999999999999"/>
    <n v="137.6"/>
  </r>
  <r>
    <x v="87"/>
    <s v="Hanes"/>
    <s v="8611-NJ-EDISON-NJ-MB"/>
    <x v="0"/>
    <n v="0.24"/>
    <n v="215"/>
  </r>
  <r>
    <x v="87"/>
    <s v="Hanes"/>
    <s v="8611-NJ-EDISON-NJ-MD"/>
    <x v="2"/>
    <n v="0.441"/>
    <n v="151.80000000000001"/>
  </r>
  <r>
    <x v="87"/>
    <s v="Hanes"/>
    <s v="8611-NJ-EDISON-NJ-ME"/>
    <x v="0"/>
    <n v="0.255"/>
    <n v="178"/>
  </r>
  <r>
    <x v="87"/>
    <s v="Hanes"/>
    <s v="8611-NJ-EDISON-NJ-MI"/>
    <x v="0"/>
    <n v="0.255"/>
    <n v="178"/>
  </r>
  <r>
    <x v="87"/>
    <s v="Hanes"/>
    <s v="8611-NJ-EDISON-NJ-MN"/>
    <x v="0"/>
    <n v="0.255"/>
    <n v="178"/>
  </r>
  <r>
    <x v="87"/>
    <s v="Hanes"/>
    <s v="8611-NJ-EDISON-NJ-MO"/>
    <x v="2"/>
    <n v="0.46500000000000002"/>
    <n v="174.8"/>
  </r>
  <r>
    <x v="87"/>
    <s v="Hanes"/>
    <s v="8611-NJ-EDISON-NJ-MS"/>
    <x v="2"/>
    <n v="0.48"/>
    <n v="185.1"/>
  </r>
  <r>
    <x v="87"/>
    <s v="Hanes"/>
    <s v="8611-NJ-EDISON-NJ-MT"/>
    <x v="0"/>
    <n v="0.21"/>
    <n v="200"/>
  </r>
  <r>
    <x v="87"/>
    <s v="Hanes"/>
    <s v="8611-NJ-EDISON-NJ-NC"/>
    <x v="2"/>
    <n v="0.46200000000000002"/>
    <n v="153.80000000000001"/>
  </r>
  <r>
    <x v="87"/>
    <s v="Hanes"/>
    <s v="8611-NJ-EDISON-NJ-ND"/>
    <x v="0"/>
    <n v="0.255"/>
    <n v="178"/>
  </r>
  <r>
    <x v="87"/>
    <s v="Hanes"/>
    <s v="8611-NJ-EDISON-NJ-NE"/>
    <x v="0"/>
    <n v="0.255"/>
    <n v="178"/>
  </r>
  <r>
    <x v="87"/>
    <s v="Hanes"/>
    <s v="8611-NJ-EDISON-NJ-NH"/>
    <x v="0"/>
    <n v="0.255"/>
    <n v="178"/>
  </r>
  <r>
    <x v="87"/>
    <s v="Hanes"/>
    <s v="8611-NJ-EDISON-NJ-NJ"/>
    <x v="2"/>
    <n v="0.56499999999999995"/>
    <n v="154.19999999999999"/>
  </r>
  <r>
    <x v="87"/>
    <s v="Hanes"/>
    <s v="8611-NJ-EDISON-NJ-NM"/>
    <x v="0"/>
    <n v="0.21"/>
    <n v="200"/>
  </r>
  <r>
    <x v="87"/>
    <s v="Hanes"/>
    <s v="8611-NJ-EDISON-NJ-NV"/>
    <x v="0"/>
    <n v="0.21"/>
    <n v="200"/>
  </r>
  <r>
    <x v="87"/>
    <s v="Hanes"/>
    <s v="8611-NJ-EDISON-NJ-NY"/>
    <x v="0"/>
    <n v="0.255"/>
    <n v="178"/>
  </r>
  <r>
    <x v="87"/>
    <s v="Hanes"/>
    <s v="8611-NJ-EDISON-NJ-OH"/>
    <x v="0"/>
    <n v="0.255"/>
    <n v="178"/>
  </r>
  <r>
    <x v="87"/>
    <s v="Hanes"/>
    <s v="8611-NJ-EDISON-NJ-OK"/>
    <x v="0"/>
    <n v="0.255"/>
    <n v="178"/>
  </r>
  <r>
    <x v="87"/>
    <s v="Hanes"/>
    <s v="8611-NJ-EDISON-NJ-ON"/>
    <x v="0"/>
    <n v="0.39"/>
    <n v="172"/>
  </r>
  <r>
    <x v="87"/>
    <s v="Hanes"/>
    <s v="8611-NJ-EDISON-NJ-OR"/>
    <x v="0"/>
    <n v="0.21"/>
    <n v="200"/>
  </r>
  <r>
    <x v="87"/>
    <s v="Hanes"/>
    <s v="8611-NJ-EDISON-NJ-PA"/>
    <x v="0"/>
    <n v="0.255"/>
    <n v="178"/>
  </r>
  <r>
    <x v="87"/>
    <s v="Hanes"/>
    <s v="8611-NJ-EDISON-NJ-QC"/>
    <x v="0"/>
    <n v="0.39"/>
    <n v="172"/>
  </r>
  <r>
    <x v="87"/>
    <s v="Hanes"/>
    <s v="8611-NJ-EDISON-NJ-RI"/>
    <x v="2"/>
    <n v="0.25600000000000001"/>
    <n v="136.80000000000001"/>
  </r>
  <r>
    <x v="87"/>
    <s v="Hanes"/>
    <s v="8611-NJ-EDISON-NJ-SC"/>
    <x v="0"/>
    <n v="0.255"/>
    <n v="178"/>
  </r>
  <r>
    <x v="87"/>
    <s v="Hanes"/>
    <s v="8611-NJ-EDISON-NJ-SD"/>
    <x v="0"/>
    <n v="0.255"/>
    <n v="178"/>
  </r>
  <r>
    <x v="87"/>
    <s v="Hanes"/>
    <s v="8611-NJ-EDISON-NJ-SK"/>
    <x v="0"/>
    <n v="0.24"/>
    <n v="215"/>
  </r>
  <r>
    <x v="87"/>
    <s v="Hanes"/>
    <s v="8611-NJ-EDISON-NJ-TN"/>
    <x v="0"/>
    <n v="0.255"/>
    <n v="178"/>
  </r>
  <r>
    <x v="87"/>
    <s v="Hanes"/>
    <s v="8611-NJ-EDISON-NJ-TX"/>
    <x v="2"/>
    <n v="0.45700000000000002"/>
    <n v="221.5"/>
  </r>
  <r>
    <x v="87"/>
    <s v="Hanes"/>
    <s v="8611-NJ-EDISON-NJ-UT"/>
    <x v="0"/>
    <n v="0.21"/>
    <n v="200"/>
  </r>
  <r>
    <x v="87"/>
    <s v="Hanes"/>
    <s v="8611-NJ-EDISON-NJ-VA"/>
    <x v="0"/>
    <n v="0.255"/>
    <n v="178"/>
  </r>
  <r>
    <x v="87"/>
    <s v="Hanes"/>
    <s v="8611-NJ-EDISON-NJ-VT"/>
    <x v="0"/>
    <n v="0.255"/>
    <n v="178"/>
  </r>
  <r>
    <x v="87"/>
    <s v="Hanes"/>
    <s v="8611-NJ-EDISON-NJ-WA"/>
    <x v="0"/>
    <n v="0.21"/>
    <n v="200"/>
  </r>
  <r>
    <x v="87"/>
    <s v="Hanes"/>
    <s v="8611-NJ-EDISON-NJ-WI"/>
    <x v="0"/>
    <n v="0.255"/>
    <n v="178"/>
  </r>
  <r>
    <x v="87"/>
    <s v="Hanes"/>
    <s v="8611-NJ-EDISON-NJ-WV"/>
    <x v="0"/>
    <n v="0.255"/>
    <n v="178"/>
  </r>
  <r>
    <x v="87"/>
    <s v="Hanes"/>
    <s v="8611-NJ-EDISON-NJ-WY"/>
    <x v="0"/>
    <n v="0.21"/>
    <n v="200"/>
  </r>
  <r>
    <x v="88"/>
    <s v="Hanes"/>
    <s v="8622-SC-FORT MILL-AB-SC"/>
    <x v="0"/>
    <n v="0.24"/>
    <n v="215"/>
  </r>
  <r>
    <x v="88"/>
    <s v="Hanes"/>
    <s v="8622-SC-FORT MILL-AL-SC"/>
    <x v="5"/>
    <n v="0.36"/>
    <n v="119"/>
  </r>
  <r>
    <x v="88"/>
    <s v="Hanes"/>
    <s v="8622-SC-FORT MILL-AR-SC"/>
    <x v="2"/>
    <n v="0.44600000000000001"/>
    <n v="182.2"/>
  </r>
  <r>
    <x v="88"/>
    <s v="Hanes"/>
    <s v="8622-SC-FORT MILL-AZ-SC"/>
    <x v="0"/>
    <n v="0.255"/>
    <n v="178"/>
  </r>
  <r>
    <x v="88"/>
    <s v="Hanes"/>
    <s v="8622-SC-FORT MILL-BC-SC"/>
    <x v="0"/>
    <n v="0.24"/>
    <n v="215"/>
  </r>
  <r>
    <x v="88"/>
    <s v="Hanes"/>
    <s v="8622-SC-FORT MILL-CA-SC"/>
    <x v="0"/>
    <n v="0.255"/>
    <n v="178"/>
  </r>
  <r>
    <x v="88"/>
    <s v="Hanes"/>
    <s v="8622-SC-FORT MILL-CO-SC"/>
    <x v="0"/>
    <n v="0.255"/>
    <n v="178"/>
  </r>
  <r>
    <x v="88"/>
    <s v="Hanes"/>
    <s v="8622-SC-FORT MILL-CT-SC"/>
    <x v="0"/>
    <n v="0.255"/>
    <n v="178"/>
  </r>
  <r>
    <x v="88"/>
    <s v="Hanes"/>
    <s v="8622-SC-FORT MILL-DC-SC"/>
    <x v="2"/>
    <n v="7.0000000000000007E-2"/>
    <n v="186"/>
  </r>
  <r>
    <x v="88"/>
    <s v="Hanes"/>
    <s v="8622-SC-FORT MILL-DE-SC"/>
    <x v="0"/>
    <n v="0.255"/>
    <n v="178"/>
  </r>
  <r>
    <x v="88"/>
    <s v="Hanes"/>
    <s v="8622-SC-FORT MILL-FL-SC"/>
    <x v="5"/>
    <n v="0.52800000000000002"/>
    <n v="134"/>
  </r>
  <r>
    <x v="88"/>
    <s v="Hanes"/>
    <s v="8622-SC-FORT MILL-GA-SC"/>
    <x v="5"/>
    <n v="0.27600000000000002"/>
    <n v="155"/>
  </r>
  <r>
    <x v="88"/>
    <s v="Hanes"/>
    <s v="8622-SC-FORT MILL-IA-SC"/>
    <x v="0"/>
    <n v="0.255"/>
    <n v="178"/>
  </r>
  <r>
    <x v="88"/>
    <s v="Hanes"/>
    <s v="8622-SC-FORT MILL-ID-SC"/>
    <x v="2"/>
    <n v="7.0000000000000007E-2"/>
    <n v="242"/>
  </r>
  <r>
    <x v="88"/>
    <s v="Hanes"/>
    <s v="8622-SC-FORT MILL-IL-SC"/>
    <x v="2"/>
    <n v="0.56699999999999995"/>
    <n v="218.6"/>
  </r>
  <r>
    <x v="88"/>
    <s v="Hanes"/>
    <s v="8622-SC-FORT MILL-IN-SC"/>
    <x v="0"/>
    <n v="0.255"/>
    <n v="178"/>
  </r>
  <r>
    <x v="88"/>
    <s v="Hanes"/>
    <s v="8622-SC-FORT MILL-KS-SC"/>
    <x v="0"/>
    <n v="0.255"/>
    <n v="178"/>
  </r>
  <r>
    <x v="88"/>
    <s v="Hanes"/>
    <s v="8622-SC-FORT MILL-KY-SC"/>
    <x v="2"/>
    <n v="0.54200000000000004"/>
    <n v="176.5"/>
  </r>
  <r>
    <x v="88"/>
    <s v="Hanes"/>
    <s v="8622-SC-FORT MILL-LA-SC"/>
    <x v="0"/>
    <n v="0.255"/>
    <n v="178"/>
  </r>
  <r>
    <x v="88"/>
    <s v="Hanes"/>
    <s v="8622-SC-FORT MILL-MA-SC"/>
    <x v="0"/>
    <n v="0.255"/>
    <n v="178"/>
  </r>
  <r>
    <x v="88"/>
    <s v="Hanes"/>
    <s v="8622-SC-FORT MILL-MB-SC"/>
    <x v="0"/>
    <n v="0.24"/>
    <n v="215"/>
  </r>
  <r>
    <x v="88"/>
    <s v="Hanes"/>
    <s v="8622-SC-FORT MILL-MD-SC"/>
    <x v="0"/>
    <n v="0.255"/>
    <n v="178"/>
  </r>
  <r>
    <x v="88"/>
    <s v="Hanes"/>
    <s v="8622-SC-FORT MILL-ME-SC"/>
    <x v="0"/>
    <n v="0.255"/>
    <n v="178"/>
  </r>
  <r>
    <x v="88"/>
    <s v="Hanes"/>
    <s v="8622-SC-FORT MILL-MI-SC"/>
    <x v="0"/>
    <n v="0.255"/>
    <n v="178"/>
  </r>
  <r>
    <x v="88"/>
    <s v="Hanes"/>
    <s v="8622-SC-FORT MILL-MN-SC"/>
    <x v="0"/>
    <n v="0.255"/>
    <n v="178"/>
  </r>
  <r>
    <x v="88"/>
    <s v="Hanes"/>
    <s v="8622-SC-FORT MILL-MO-SC"/>
    <x v="0"/>
    <n v="0.255"/>
    <n v="178"/>
  </r>
  <r>
    <x v="88"/>
    <s v="Hanes"/>
    <s v="8622-SC-FORT MILL-MS-SC"/>
    <x v="5"/>
    <n v="0.318"/>
    <n v="113"/>
  </r>
  <r>
    <x v="88"/>
    <s v="Hanes"/>
    <s v="8622-SC-FORT MILL-MT-SC"/>
    <x v="0"/>
    <n v="0.255"/>
    <n v="178"/>
  </r>
  <r>
    <x v="88"/>
    <s v="Hanes"/>
    <s v="8622-SC-FORT MILL-NC-SC"/>
    <x v="2"/>
    <n v="0.38200000000000001"/>
    <n v="123.3"/>
  </r>
  <r>
    <x v="88"/>
    <s v="Hanes"/>
    <s v="8622-SC-FORT MILL-ND-SC"/>
    <x v="0"/>
    <n v="0.255"/>
    <n v="178"/>
  </r>
  <r>
    <x v="88"/>
    <s v="Hanes"/>
    <s v="8622-SC-FORT MILL-NE-SC"/>
    <x v="0"/>
    <n v="0.255"/>
    <n v="178"/>
  </r>
  <r>
    <x v="88"/>
    <s v="Hanes"/>
    <s v="8622-SC-FORT MILL-NH-SC"/>
    <x v="0"/>
    <n v="0.255"/>
    <n v="178"/>
  </r>
  <r>
    <x v="88"/>
    <s v="Hanes"/>
    <s v="8622-SC-FORT MILL-NJ-SC"/>
    <x v="0"/>
    <n v="0.255"/>
    <n v="178"/>
  </r>
  <r>
    <x v="88"/>
    <s v="Hanes"/>
    <s v="8622-SC-FORT MILL-NM-SC"/>
    <x v="0"/>
    <n v="0.255"/>
    <n v="178"/>
  </r>
  <r>
    <x v="88"/>
    <s v="Hanes"/>
    <s v="8622-SC-FORT MILL-NV-SC"/>
    <x v="0"/>
    <n v="0.255"/>
    <n v="178"/>
  </r>
  <r>
    <x v="88"/>
    <s v="Hanes"/>
    <s v="8622-SC-FORT MILL-NY-SC"/>
    <x v="0"/>
    <n v="0.255"/>
    <n v="178"/>
  </r>
  <r>
    <x v="88"/>
    <s v="Hanes"/>
    <s v="8622-SC-FORT MILL-OH-SC"/>
    <x v="0"/>
    <n v="0.255"/>
    <n v="178"/>
  </r>
  <r>
    <x v="88"/>
    <s v="Hanes"/>
    <s v="8622-SC-FORT MILL-OK-SC"/>
    <x v="0"/>
    <n v="0.255"/>
    <n v="178"/>
  </r>
  <r>
    <x v="88"/>
    <s v="Hanes"/>
    <s v="8622-SC-FORT MILL-ON-SC"/>
    <x v="0"/>
    <n v="0.39"/>
    <n v="172"/>
  </r>
  <r>
    <x v="88"/>
    <s v="Hanes"/>
    <s v="8622-SC-FORT MILL-OR-SC"/>
    <x v="0"/>
    <n v="0.255"/>
    <n v="178"/>
  </r>
  <r>
    <x v="88"/>
    <s v="Hanes"/>
    <s v="8622-SC-FORT MILL-PA-SC"/>
    <x v="2"/>
    <n v="0.56499999999999995"/>
    <n v="251.8"/>
  </r>
  <r>
    <x v="88"/>
    <s v="Hanes"/>
    <s v="8622-SC-FORT MILL-QC-SC"/>
    <x v="0"/>
    <n v="0.39"/>
    <n v="172"/>
  </r>
  <r>
    <x v="88"/>
    <s v="Hanes"/>
    <s v="8622-SC-FORT MILL-RI-SC"/>
    <x v="0"/>
    <n v="0.255"/>
    <n v="178"/>
  </r>
  <r>
    <x v="88"/>
    <s v="Hanes"/>
    <s v="8622-SC-FORT MILL-SC-SC"/>
    <x v="0"/>
    <n v="0.255"/>
    <n v="178"/>
  </r>
  <r>
    <x v="88"/>
    <s v="Hanes"/>
    <s v="8622-SC-FORT MILL-SD-SC"/>
    <x v="0"/>
    <n v="0.255"/>
    <n v="178"/>
  </r>
  <r>
    <x v="88"/>
    <s v="Hanes"/>
    <s v="8622-SC-FORT MILL-SK-SC"/>
    <x v="0"/>
    <n v="0.24"/>
    <n v="215"/>
  </r>
  <r>
    <x v="88"/>
    <s v="Hanes"/>
    <s v="8622-SC-FORT MILL-TN-SC"/>
    <x v="5"/>
    <n v="0.50700000000000001"/>
    <n v="92"/>
  </r>
  <r>
    <x v="88"/>
    <s v="Hanes"/>
    <s v="8622-SC-FORT MILL-TX-SC"/>
    <x v="2"/>
    <n v="0.38600000000000001"/>
    <n v="173.6"/>
  </r>
  <r>
    <x v="88"/>
    <s v="Hanes"/>
    <s v="8622-SC-FORT MILL-UT-SC"/>
    <x v="0"/>
    <n v="0.255"/>
    <n v="178"/>
  </r>
  <r>
    <x v="88"/>
    <s v="Hanes"/>
    <s v="8622-SC-FORT MILL-VA-SC"/>
    <x v="0"/>
    <n v="0.255"/>
    <n v="178"/>
  </r>
  <r>
    <x v="88"/>
    <s v="Hanes"/>
    <s v="8622-SC-FORT MILL-VT-SC"/>
    <x v="0"/>
    <n v="0.255"/>
    <n v="178"/>
  </r>
  <r>
    <x v="88"/>
    <s v="Hanes"/>
    <s v="8622-SC-FORT MILL-WA-SC"/>
    <x v="0"/>
    <n v="0.255"/>
    <n v="178"/>
  </r>
  <r>
    <x v="88"/>
    <s v="Hanes"/>
    <s v="8622-SC-FORT MILL-WI-SC"/>
    <x v="0"/>
    <n v="0.255"/>
    <n v="178"/>
  </r>
  <r>
    <x v="88"/>
    <s v="Hanes"/>
    <s v="8622-SC-FORT MILL-WV-SC"/>
    <x v="0"/>
    <n v="0.255"/>
    <n v="178"/>
  </r>
  <r>
    <x v="88"/>
    <s v="Hanes"/>
    <s v="8622-SC-FORT MILL-WY-SC"/>
    <x v="0"/>
    <n v="0.255"/>
    <n v="178"/>
  </r>
  <r>
    <x v="88"/>
    <s v="Hanes"/>
    <s v="8622-SC-FORT MILL-SC-AB"/>
    <x v="0"/>
    <n v="0.24"/>
    <n v="215"/>
  </r>
  <r>
    <x v="88"/>
    <s v="Hanes"/>
    <s v="8622-SC-FORT MILL-SC-AL"/>
    <x v="0"/>
    <n v="0.255"/>
    <n v="178"/>
  </r>
  <r>
    <x v="88"/>
    <s v="Hanes"/>
    <s v="8622-SC-FORT MILL-SC-AR"/>
    <x v="0"/>
    <n v="0.255"/>
    <n v="178"/>
  </r>
  <r>
    <x v="88"/>
    <s v="Hanes"/>
    <s v="8622-SC-FORT MILL-SC-AZ"/>
    <x v="0"/>
    <n v="0.21"/>
    <n v="200"/>
  </r>
  <r>
    <x v="88"/>
    <s v="Hanes"/>
    <s v="8622-SC-FORT MILL-SC-BC"/>
    <x v="0"/>
    <n v="0.24"/>
    <n v="215"/>
  </r>
  <r>
    <x v="88"/>
    <s v="Hanes"/>
    <s v="8622-SC-FORT MILL-SC-CA"/>
    <x v="0"/>
    <n v="0.21"/>
    <n v="200"/>
  </r>
  <r>
    <x v="88"/>
    <s v="Hanes"/>
    <s v="8622-SC-FORT MILL-SC-CO"/>
    <x v="0"/>
    <n v="0.21"/>
    <n v="200"/>
  </r>
  <r>
    <x v="88"/>
    <s v="Hanes"/>
    <s v="8622-SC-FORT MILL-SC-CT"/>
    <x v="0"/>
    <n v="0.255"/>
    <n v="178"/>
  </r>
  <r>
    <x v="88"/>
    <s v="Hanes"/>
    <s v="8622-SC-FORT MILL-SC-DC"/>
    <x v="2"/>
    <n v="7.0000000000000007E-2"/>
    <n v="186"/>
  </r>
  <r>
    <x v="88"/>
    <s v="Hanes"/>
    <s v="8622-SC-FORT MILL-SC-DE"/>
    <x v="0"/>
    <n v="0.255"/>
    <n v="178"/>
  </r>
  <r>
    <x v="88"/>
    <s v="Hanes"/>
    <s v="8622-SC-FORT MILL-SC-FL"/>
    <x v="0"/>
    <n v="0.255"/>
    <n v="178"/>
  </r>
  <r>
    <x v="88"/>
    <s v="Hanes"/>
    <s v="8622-SC-FORT MILL-SC-GA"/>
    <x v="2"/>
    <n v="0.47299999999999998"/>
    <n v="128.69999999999999"/>
  </r>
  <r>
    <x v="88"/>
    <s v="Hanes"/>
    <s v="8622-SC-FORT MILL-SC-IA"/>
    <x v="0"/>
    <n v="0.255"/>
    <n v="178"/>
  </r>
  <r>
    <x v="88"/>
    <s v="Hanes"/>
    <s v="8622-SC-FORT MILL-SC-ID"/>
    <x v="0"/>
    <n v="0.21"/>
    <n v="200"/>
  </r>
  <r>
    <x v="88"/>
    <s v="Hanes"/>
    <s v="8622-SC-FORT MILL-SC-IL"/>
    <x v="0"/>
    <n v="0.255"/>
    <n v="178"/>
  </r>
  <r>
    <x v="88"/>
    <s v="Hanes"/>
    <s v="8622-SC-FORT MILL-SC-IN"/>
    <x v="0"/>
    <n v="0.255"/>
    <n v="178"/>
  </r>
  <r>
    <x v="88"/>
    <s v="Hanes"/>
    <s v="8622-SC-FORT MILL-SC-KS"/>
    <x v="0"/>
    <n v="0.255"/>
    <n v="178"/>
  </r>
  <r>
    <x v="88"/>
    <s v="Hanes"/>
    <s v="8622-SC-FORT MILL-SC-KY"/>
    <x v="2"/>
    <n v="0.52300000000000002"/>
    <n v="128.4"/>
  </r>
  <r>
    <x v="88"/>
    <s v="Hanes"/>
    <s v="8622-SC-FORT MILL-SC-LA"/>
    <x v="0"/>
    <n v="0.255"/>
    <n v="178"/>
  </r>
  <r>
    <x v="88"/>
    <s v="Hanes"/>
    <s v="8622-SC-FORT MILL-SC-MA"/>
    <x v="0"/>
    <n v="0.255"/>
    <n v="178"/>
  </r>
  <r>
    <x v="88"/>
    <s v="Hanes"/>
    <s v="8622-SC-FORT MILL-SC-MB"/>
    <x v="0"/>
    <n v="0.24"/>
    <n v="215"/>
  </r>
  <r>
    <x v="88"/>
    <s v="Hanes"/>
    <s v="8622-SC-FORT MILL-SC-MD"/>
    <x v="0"/>
    <n v="0.255"/>
    <n v="178"/>
  </r>
  <r>
    <x v="88"/>
    <s v="Hanes"/>
    <s v="8622-SC-FORT MILL-SC-ME"/>
    <x v="0"/>
    <n v="0.255"/>
    <n v="178"/>
  </r>
  <r>
    <x v="88"/>
    <s v="Hanes"/>
    <s v="8622-SC-FORT MILL-SC-MI"/>
    <x v="0"/>
    <n v="0.255"/>
    <n v="178"/>
  </r>
  <r>
    <x v="88"/>
    <s v="Hanes"/>
    <s v="8622-SC-FORT MILL-SC-MN"/>
    <x v="0"/>
    <n v="0.255"/>
    <n v="178"/>
  </r>
  <r>
    <x v="88"/>
    <s v="Hanes"/>
    <s v="8622-SC-FORT MILL-SC-MO"/>
    <x v="0"/>
    <n v="0.255"/>
    <n v="178"/>
  </r>
  <r>
    <x v="88"/>
    <s v="Hanes"/>
    <s v="8622-SC-FORT MILL-SC-MS"/>
    <x v="5"/>
    <n v="0.53800000000000003"/>
    <n v="126"/>
  </r>
  <r>
    <x v="88"/>
    <s v="Hanes"/>
    <s v="8622-SC-FORT MILL-SC-MT"/>
    <x v="0"/>
    <n v="0.21"/>
    <n v="200"/>
  </r>
  <r>
    <x v="88"/>
    <s v="Hanes"/>
    <s v="8622-SC-FORT MILL-SC-NC"/>
    <x v="2"/>
    <n v="0.52800000000000002"/>
    <n v="126.1"/>
  </r>
  <r>
    <x v="88"/>
    <s v="Hanes"/>
    <s v="8622-SC-FORT MILL-SC-ND"/>
    <x v="0"/>
    <n v="0.255"/>
    <n v="178"/>
  </r>
  <r>
    <x v="88"/>
    <s v="Hanes"/>
    <s v="8622-SC-FORT MILL-SC-NE"/>
    <x v="0"/>
    <n v="0.255"/>
    <n v="178"/>
  </r>
  <r>
    <x v="88"/>
    <s v="Hanes"/>
    <s v="8622-SC-FORT MILL-SC-NH"/>
    <x v="0"/>
    <n v="0.255"/>
    <n v="178"/>
  </r>
  <r>
    <x v="88"/>
    <s v="Hanes"/>
    <s v="8622-SC-FORT MILL-SC-NJ"/>
    <x v="0"/>
    <n v="0.255"/>
    <n v="178"/>
  </r>
  <r>
    <x v="88"/>
    <s v="Hanes"/>
    <s v="8622-SC-FORT MILL-SC-NM"/>
    <x v="0"/>
    <n v="0.21"/>
    <n v="200"/>
  </r>
  <r>
    <x v="88"/>
    <s v="Hanes"/>
    <s v="8622-SC-FORT MILL-SC-NV"/>
    <x v="0"/>
    <n v="0.21"/>
    <n v="200"/>
  </r>
  <r>
    <x v="88"/>
    <s v="Hanes"/>
    <s v="8622-SC-FORT MILL-SC-NY"/>
    <x v="0"/>
    <n v="0.255"/>
    <n v="178"/>
  </r>
  <r>
    <x v="88"/>
    <s v="Hanes"/>
    <s v="8622-SC-FORT MILL-SC-OH"/>
    <x v="0"/>
    <n v="0.255"/>
    <n v="178"/>
  </r>
  <r>
    <x v="88"/>
    <s v="Hanes"/>
    <s v="8622-SC-FORT MILL-SC-OK"/>
    <x v="0"/>
    <n v="0.255"/>
    <n v="178"/>
  </r>
  <r>
    <x v="88"/>
    <s v="Hanes"/>
    <s v="8622-SC-FORT MILL-SC-ON"/>
    <x v="0"/>
    <n v="0.39"/>
    <n v="172"/>
  </r>
  <r>
    <x v="88"/>
    <s v="Hanes"/>
    <s v="8622-SC-FORT MILL-SC-OR"/>
    <x v="0"/>
    <n v="0.21"/>
    <n v="200"/>
  </r>
  <r>
    <x v="88"/>
    <s v="Hanes"/>
    <s v="8622-SC-FORT MILL-SC-PA"/>
    <x v="0"/>
    <n v="0.255"/>
    <n v="178"/>
  </r>
  <r>
    <x v="88"/>
    <s v="Hanes"/>
    <s v="8622-SC-FORT MILL-SC-QC"/>
    <x v="0"/>
    <n v="0.39"/>
    <n v="172"/>
  </r>
  <r>
    <x v="88"/>
    <s v="Hanes"/>
    <s v="8622-SC-FORT MILL-SC-RI"/>
    <x v="0"/>
    <n v="0.255"/>
    <n v="178"/>
  </r>
  <r>
    <x v="88"/>
    <s v="Hanes"/>
    <s v="8622-SC-FORT MILL-SC-SC"/>
    <x v="5"/>
    <n v="0.01"/>
    <n v="124"/>
  </r>
  <r>
    <x v="88"/>
    <s v="Hanes"/>
    <s v="8622-SC-FORT MILL-SC-SD"/>
    <x v="0"/>
    <n v="0.255"/>
    <n v="178"/>
  </r>
  <r>
    <x v="88"/>
    <s v="Hanes"/>
    <s v="8622-SC-FORT MILL-SC-SK"/>
    <x v="0"/>
    <n v="0.24"/>
    <n v="215"/>
  </r>
  <r>
    <x v="88"/>
    <s v="Hanes"/>
    <s v="8622-SC-FORT MILL-SC-TN"/>
    <x v="2"/>
    <n v="0.63900000000000001"/>
    <n v="152.69999999999999"/>
  </r>
  <r>
    <x v="88"/>
    <s v="Hanes"/>
    <s v="8622-SC-FORT MILL-SC-TX"/>
    <x v="0"/>
    <n v="0.255"/>
    <n v="178"/>
  </r>
  <r>
    <x v="88"/>
    <s v="Hanes"/>
    <s v="8622-SC-FORT MILL-SC-UT"/>
    <x v="0"/>
    <n v="0.21"/>
    <n v="200"/>
  </r>
  <r>
    <x v="88"/>
    <s v="Hanes"/>
    <s v="8622-SC-FORT MILL-SC-VA"/>
    <x v="2"/>
    <n v="0.16"/>
    <n v="153"/>
  </r>
  <r>
    <x v="88"/>
    <s v="Hanes"/>
    <s v="8622-SC-FORT MILL-SC-VT"/>
    <x v="0"/>
    <n v="0.255"/>
    <n v="178"/>
  </r>
  <r>
    <x v="88"/>
    <s v="Hanes"/>
    <s v="8622-SC-FORT MILL-SC-WA"/>
    <x v="0"/>
    <n v="0.21"/>
    <n v="200"/>
  </r>
  <r>
    <x v="88"/>
    <s v="Hanes"/>
    <s v="8622-SC-FORT MILL-SC-WI"/>
    <x v="2"/>
    <n v="0.33"/>
    <n v="174.3"/>
  </r>
  <r>
    <x v="88"/>
    <s v="Hanes"/>
    <s v="8622-SC-FORT MILL-SC-WV"/>
    <x v="0"/>
    <n v="0.255"/>
    <n v="178"/>
  </r>
  <r>
    <x v="88"/>
    <s v="Hanes"/>
    <s v="8622-SC-FORT MILL-SC-WY"/>
    <x v="0"/>
    <n v="0.21"/>
    <n v="200"/>
  </r>
  <r>
    <x v="89"/>
    <s v="Hanes"/>
    <s v="8624-MD-ELDERSBURG-AB-MD"/>
    <x v="0"/>
    <n v="0.24"/>
    <n v="215"/>
  </r>
  <r>
    <x v="89"/>
    <s v="Hanes"/>
    <s v="8624-MD-ELDERSBURG-AL-MD"/>
    <x v="0"/>
    <n v="0.255"/>
    <n v="178"/>
  </r>
  <r>
    <x v="89"/>
    <s v="Hanes"/>
    <s v="8624-MD-ELDERSBURG-AR-MD"/>
    <x v="0"/>
    <n v="0.255"/>
    <n v="178"/>
  </r>
  <r>
    <x v="89"/>
    <s v="Hanes"/>
    <s v="8624-MD-ELDERSBURG-AZ-MD"/>
    <x v="0"/>
    <n v="0.255"/>
    <n v="178"/>
  </r>
  <r>
    <x v="89"/>
    <s v="Hanes"/>
    <s v="8624-MD-ELDERSBURG-BC-MD"/>
    <x v="0"/>
    <n v="0.24"/>
    <n v="215"/>
  </r>
  <r>
    <x v="89"/>
    <s v="Hanes"/>
    <s v="8624-MD-ELDERSBURG-CA-MD"/>
    <x v="0"/>
    <n v="0.255"/>
    <n v="178"/>
  </r>
  <r>
    <x v="89"/>
    <s v="Hanes"/>
    <s v="8624-MD-ELDERSBURG-CO-MD"/>
    <x v="0"/>
    <n v="0.255"/>
    <n v="178"/>
  </r>
  <r>
    <x v="89"/>
    <s v="Hanes"/>
    <s v="8624-MD-ELDERSBURG-CT-MD"/>
    <x v="0"/>
    <n v="0.255"/>
    <n v="178"/>
  </r>
  <r>
    <x v="89"/>
    <s v="Hanes"/>
    <s v="8624-MD-ELDERSBURG-DC-MD"/>
    <x v="2"/>
    <n v="7.0000000000000007E-2"/>
    <n v="147"/>
  </r>
  <r>
    <x v="89"/>
    <s v="Hanes"/>
    <s v="8624-MD-ELDERSBURG-DE-MD"/>
    <x v="0"/>
    <n v="0.255"/>
    <n v="178"/>
  </r>
  <r>
    <x v="89"/>
    <s v="Hanes"/>
    <s v="8624-MD-ELDERSBURG-FL-MD"/>
    <x v="2"/>
    <n v="0.58099999999999996"/>
    <n v="172.4"/>
  </r>
  <r>
    <x v="89"/>
    <s v="Hanes"/>
    <s v="8624-MD-ELDERSBURG-GA-MD"/>
    <x v="0"/>
    <n v="0.255"/>
    <n v="178"/>
  </r>
  <r>
    <x v="89"/>
    <s v="Hanes"/>
    <s v="8624-MD-ELDERSBURG-IA-MD"/>
    <x v="0"/>
    <n v="0.255"/>
    <n v="178"/>
  </r>
  <r>
    <x v="89"/>
    <s v="Hanes"/>
    <s v="8624-MD-ELDERSBURG-ID-MD"/>
    <x v="2"/>
    <n v="7.0000000000000007E-2"/>
    <n v="242"/>
  </r>
  <r>
    <x v="89"/>
    <s v="Hanes"/>
    <s v="8624-MD-ELDERSBURG-IL-MD"/>
    <x v="2"/>
    <n v="0.73099999999999998"/>
    <n v="190.6"/>
  </r>
  <r>
    <x v="89"/>
    <s v="Hanes"/>
    <s v="8624-MD-ELDERSBURG-IN-MD"/>
    <x v="2"/>
    <n v="0.53200000000000003"/>
    <n v="188.3"/>
  </r>
  <r>
    <x v="89"/>
    <s v="Hanes"/>
    <s v="8624-MD-ELDERSBURG-KS-MD"/>
    <x v="0"/>
    <n v="0.255"/>
    <n v="178"/>
  </r>
  <r>
    <x v="89"/>
    <s v="Hanes"/>
    <s v="8624-MD-ELDERSBURG-KY-MD"/>
    <x v="0"/>
    <n v="0.255"/>
    <n v="178"/>
  </r>
  <r>
    <x v="89"/>
    <s v="Hanes"/>
    <s v="8624-MD-ELDERSBURG-LA-MD"/>
    <x v="0"/>
    <n v="0.255"/>
    <n v="178"/>
  </r>
  <r>
    <x v="89"/>
    <s v="Hanes"/>
    <s v="8624-MD-ELDERSBURG-MA-MD"/>
    <x v="0"/>
    <n v="0.255"/>
    <n v="178"/>
  </r>
  <r>
    <x v="89"/>
    <s v="Hanes"/>
    <s v="8624-MD-ELDERSBURG-MB-MD"/>
    <x v="0"/>
    <n v="0.24"/>
    <n v="215"/>
  </r>
  <r>
    <x v="89"/>
    <s v="Hanes"/>
    <s v="8624-MD-ELDERSBURG-MD-MD"/>
    <x v="0"/>
    <n v="0.255"/>
    <n v="178"/>
  </r>
  <r>
    <x v="89"/>
    <s v="Hanes"/>
    <s v="8624-MD-ELDERSBURG-ME-MD"/>
    <x v="0"/>
    <n v="0.255"/>
    <n v="178"/>
  </r>
  <r>
    <x v="89"/>
    <s v="Hanes"/>
    <s v="8624-MD-ELDERSBURG-MI-MD"/>
    <x v="2"/>
    <n v="0.53"/>
    <n v="142"/>
  </r>
  <r>
    <x v="89"/>
    <s v="Hanes"/>
    <s v="8624-MD-ELDERSBURG-MN-MD"/>
    <x v="0"/>
    <n v="0.255"/>
    <n v="178"/>
  </r>
  <r>
    <x v="89"/>
    <s v="Hanes"/>
    <s v="8624-MD-ELDERSBURG-MO-MD"/>
    <x v="0"/>
    <n v="0.255"/>
    <n v="178"/>
  </r>
  <r>
    <x v="89"/>
    <s v="Hanes"/>
    <s v="8624-MD-ELDERSBURG-MS-MD"/>
    <x v="0"/>
    <n v="0.255"/>
    <n v="178"/>
  </r>
  <r>
    <x v="89"/>
    <s v="Hanes"/>
    <s v="8624-MD-ELDERSBURG-MT-MD"/>
    <x v="0"/>
    <n v="0.255"/>
    <n v="178"/>
  </r>
  <r>
    <x v="89"/>
    <s v="Hanes"/>
    <s v="8624-MD-ELDERSBURG-NC-MD"/>
    <x v="2"/>
    <n v="0.36499999999999999"/>
    <n v="181.4"/>
  </r>
  <r>
    <x v="89"/>
    <s v="Hanes"/>
    <s v="8624-MD-ELDERSBURG-ND-MD"/>
    <x v="0"/>
    <n v="0.255"/>
    <n v="178"/>
  </r>
  <r>
    <x v="89"/>
    <s v="Hanes"/>
    <s v="8624-MD-ELDERSBURG-NE-MD"/>
    <x v="0"/>
    <n v="0.255"/>
    <n v="178"/>
  </r>
  <r>
    <x v="89"/>
    <s v="Hanes"/>
    <s v="8624-MD-ELDERSBURG-NH-MD"/>
    <x v="0"/>
    <n v="0.255"/>
    <n v="178"/>
  </r>
  <r>
    <x v="89"/>
    <s v="Hanes"/>
    <s v="8624-MD-ELDERSBURG-NJ-MD"/>
    <x v="2"/>
    <n v="0.441"/>
    <n v="151.80000000000001"/>
  </r>
  <r>
    <x v="89"/>
    <s v="Hanes"/>
    <s v="8624-MD-ELDERSBURG-NM-MD"/>
    <x v="0"/>
    <n v="0.255"/>
    <n v="178"/>
  </r>
  <r>
    <x v="89"/>
    <s v="Hanes"/>
    <s v="8624-MD-ELDERSBURG-NV-MD"/>
    <x v="0"/>
    <n v="0.255"/>
    <n v="178"/>
  </r>
  <r>
    <x v="89"/>
    <s v="Hanes"/>
    <s v="8624-MD-ELDERSBURG-NY-MD"/>
    <x v="0"/>
    <n v="0.255"/>
    <n v="178"/>
  </r>
  <r>
    <x v="89"/>
    <s v="Hanes"/>
    <s v="8624-MD-ELDERSBURG-OH-MD"/>
    <x v="2"/>
    <n v="0.372"/>
    <n v="144.80000000000001"/>
  </r>
  <r>
    <x v="89"/>
    <s v="Hanes"/>
    <s v="8624-MD-ELDERSBURG-OK-MD"/>
    <x v="0"/>
    <n v="0.255"/>
    <n v="178"/>
  </r>
  <r>
    <x v="89"/>
    <s v="Hanes"/>
    <s v="8624-MD-ELDERSBURG-ON-MD"/>
    <x v="0"/>
    <n v="0.39"/>
    <n v="172"/>
  </r>
  <r>
    <x v="89"/>
    <s v="Hanes"/>
    <s v="8624-MD-ELDERSBURG-OR-MD"/>
    <x v="0"/>
    <n v="0.255"/>
    <n v="178"/>
  </r>
  <r>
    <x v="89"/>
    <s v="Hanes"/>
    <s v="8624-MD-ELDERSBURG-PA-MD"/>
    <x v="0"/>
    <n v="0.255"/>
    <n v="178"/>
  </r>
  <r>
    <x v="89"/>
    <s v="Hanes"/>
    <s v="8624-MD-ELDERSBURG-QC-MD"/>
    <x v="0"/>
    <n v="0.39"/>
    <n v="172"/>
  </r>
  <r>
    <x v="89"/>
    <s v="Hanes"/>
    <s v="8624-MD-ELDERSBURG-RI-MD"/>
    <x v="0"/>
    <n v="0.255"/>
    <n v="178"/>
  </r>
  <r>
    <x v="89"/>
    <s v="Hanes"/>
    <s v="8624-MD-ELDERSBURG-SC-MD"/>
    <x v="0"/>
    <n v="0.255"/>
    <n v="178"/>
  </r>
  <r>
    <x v="89"/>
    <s v="Hanes"/>
    <s v="8624-MD-ELDERSBURG-SD-MD"/>
    <x v="0"/>
    <n v="0.255"/>
    <n v="178"/>
  </r>
  <r>
    <x v="89"/>
    <s v="Hanes"/>
    <s v="8624-MD-ELDERSBURG-SK-MD"/>
    <x v="0"/>
    <n v="0.24"/>
    <n v="215"/>
  </r>
  <r>
    <x v="89"/>
    <s v="Hanes"/>
    <s v="8624-MD-ELDERSBURG-TN-MD"/>
    <x v="0"/>
    <n v="0.255"/>
    <n v="178"/>
  </r>
  <r>
    <x v="89"/>
    <s v="Hanes"/>
    <s v="8624-MD-ELDERSBURG-TX-MD"/>
    <x v="2"/>
    <n v="0.51"/>
    <n v="195.4"/>
  </r>
  <r>
    <x v="89"/>
    <s v="Hanes"/>
    <s v="8624-MD-ELDERSBURG-UT-MD"/>
    <x v="0"/>
    <n v="0.255"/>
    <n v="178"/>
  </r>
  <r>
    <x v="89"/>
    <s v="Hanes"/>
    <s v="8624-MD-ELDERSBURG-VA-MD"/>
    <x v="0"/>
    <n v="0.255"/>
    <n v="178"/>
  </r>
  <r>
    <x v="89"/>
    <s v="Hanes"/>
    <s v="8624-MD-ELDERSBURG-VT-MD"/>
    <x v="0"/>
    <n v="0.255"/>
    <n v="178"/>
  </r>
  <r>
    <x v="89"/>
    <s v="Hanes"/>
    <s v="8624-MD-ELDERSBURG-WA-MD"/>
    <x v="0"/>
    <n v="0.255"/>
    <n v="178"/>
  </r>
  <r>
    <x v="89"/>
    <s v="Hanes"/>
    <s v="8624-MD-ELDERSBURG-WI-MD"/>
    <x v="0"/>
    <n v="0.255"/>
    <n v="178"/>
  </r>
  <r>
    <x v="89"/>
    <s v="Hanes"/>
    <s v="8624-MD-ELDERSBURG-WV-MD"/>
    <x v="0"/>
    <n v="0.255"/>
    <n v="178"/>
  </r>
  <r>
    <x v="89"/>
    <s v="Hanes"/>
    <s v="8624-MD-ELDERSBURG-WY-MD"/>
    <x v="0"/>
    <n v="0.255"/>
    <n v="178"/>
  </r>
  <r>
    <x v="89"/>
    <s v="Hanes"/>
    <s v="8624-MD-ELDERSBURG-MD-AB"/>
    <x v="0"/>
    <n v="0.24"/>
    <n v="215"/>
  </r>
  <r>
    <x v="89"/>
    <s v="Hanes"/>
    <s v="8624-MD-ELDERSBURG-MD-AL"/>
    <x v="2"/>
    <n v="0.46899999999999997"/>
    <n v="165"/>
  </r>
  <r>
    <x v="89"/>
    <s v="Hanes"/>
    <s v="8624-MD-ELDERSBURG-MD-AR"/>
    <x v="0"/>
    <n v="0.255"/>
    <n v="178"/>
  </r>
  <r>
    <x v="89"/>
    <s v="Hanes"/>
    <s v="8624-MD-ELDERSBURG-MD-AZ"/>
    <x v="0"/>
    <n v="0.21"/>
    <n v="200"/>
  </r>
  <r>
    <x v="89"/>
    <s v="Hanes"/>
    <s v="8624-MD-ELDERSBURG-MD-BC"/>
    <x v="0"/>
    <n v="0.24"/>
    <n v="215"/>
  </r>
  <r>
    <x v="89"/>
    <s v="Hanes"/>
    <s v="8624-MD-ELDERSBURG-MD-CA"/>
    <x v="2"/>
    <n v="0.57799999999999996"/>
    <n v="394.6"/>
  </r>
  <r>
    <x v="89"/>
    <s v="Hanes"/>
    <s v="8624-MD-ELDERSBURG-MD-CO"/>
    <x v="0"/>
    <n v="0.21"/>
    <n v="200"/>
  </r>
  <r>
    <x v="89"/>
    <s v="Hanes"/>
    <s v="8624-MD-ELDERSBURG-MD-CT"/>
    <x v="2"/>
    <n v="0.59899999999999998"/>
    <n v="174.4"/>
  </r>
  <r>
    <x v="89"/>
    <s v="Hanes"/>
    <s v="8624-MD-ELDERSBURG-MD-DC"/>
    <x v="2"/>
    <n v="7.0000000000000007E-2"/>
    <n v="147"/>
  </r>
  <r>
    <x v="89"/>
    <s v="Hanes"/>
    <s v="8624-MD-ELDERSBURG-MD-DE"/>
    <x v="0"/>
    <n v="0.255"/>
    <n v="178"/>
  </r>
  <r>
    <x v="89"/>
    <s v="Hanes"/>
    <s v="8624-MD-ELDERSBURG-MD-FL"/>
    <x v="0"/>
    <n v="0.255"/>
    <n v="178"/>
  </r>
  <r>
    <x v="89"/>
    <s v="Hanes"/>
    <s v="8624-MD-ELDERSBURG-MD-GA"/>
    <x v="2"/>
    <n v="0.42699999999999999"/>
    <n v="151.4"/>
  </r>
  <r>
    <x v="89"/>
    <s v="Hanes"/>
    <s v="8624-MD-ELDERSBURG-MD-IA"/>
    <x v="0"/>
    <n v="0.255"/>
    <n v="178"/>
  </r>
  <r>
    <x v="89"/>
    <s v="Hanes"/>
    <s v="8624-MD-ELDERSBURG-MD-ID"/>
    <x v="0"/>
    <n v="0.21"/>
    <n v="200"/>
  </r>
  <r>
    <x v="89"/>
    <s v="Hanes"/>
    <s v="8624-MD-ELDERSBURG-MD-IL"/>
    <x v="0"/>
    <n v="0.255"/>
    <n v="178"/>
  </r>
  <r>
    <x v="89"/>
    <s v="Hanes"/>
    <s v="8624-MD-ELDERSBURG-MD-IN"/>
    <x v="2"/>
    <n v="0.48099999999999998"/>
    <n v="222.8"/>
  </r>
  <r>
    <x v="89"/>
    <s v="Hanes"/>
    <s v="8624-MD-ELDERSBURG-MD-KS"/>
    <x v="0"/>
    <n v="0.255"/>
    <n v="178"/>
  </r>
  <r>
    <x v="89"/>
    <s v="Hanes"/>
    <s v="8624-MD-ELDERSBURG-MD-KY"/>
    <x v="2"/>
    <n v="0.55300000000000005"/>
    <n v="174.8"/>
  </r>
  <r>
    <x v="89"/>
    <s v="Hanes"/>
    <s v="8624-MD-ELDERSBURG-MD-LA"/>
    <x v="0"/>
    <n v="0.255"/>
    <n v="178"/>
  </r>
  <r>
    <x v="89"/>
    <s v="Hanes"/>
    <s v="8624-MD-ELDERSBURG-MD-MA"/>
    <x v="0"/>
    <n v="0.255"/>
    <n v="178"/>
  </r>
  <r>
    <x v="89"/>
    <s v="Hanes"/>
    <s v="8624-MD-ELDERSBURG-MD-MB"/>
    <x v="0"/>
    <n v="0.24"/>
    <n v="215"/>
  </r>
  <r>
    <x v="89"/>
    <s v="Hanes"/>
    <s v="8624-MD-ELDERSBURG-MD-MD"/>
    <x v="0"/>
    <n v="0.255"/>
    <n v="178"/>
  </r>
  <r>
    <x v="89"/>
    <s v="Hanes"/>
    <s v="8624-MD-ELDERSBURG-MD-ME"/>
    <x v="0"/>
    <n v="0.255"/>
    <n v="178"/>
  </r>
  <r>
    <x v="89"/>
    <s v="Hanes"/>
    <s v="8624-MD-ELDERSBURG-MD-MI"/>
    <x v="2"/>
    <n v="0.504"/>
    <n v="149"/>
  </r>
  <r>
    <x v="89"/>
    <s v="Hanes"/>
    <s v="8624-MD-ELDERSBURG-MD-MN"/>
    <x v="0"/>
    <n v="0.255"/>
    <n v="178"/>
  </r>
  <r>
    <x v="89"/>
    <s v="Hanes"/>
    <s v="8624-MD-ELDERSBURG-MD-MO"/>
    <x v="2"/>
    <n v="0.48199999999999998"/>
    <n v="156.5"/>
  </r>
  <r>
    <x v="89"/>
    <s v="Hanes"/>
    <s v="8624-MD-ELDERSBURG-MD-MS"/>
    <x v="2"/>
    <n v="0.47199999999999998"/>
    <n v="161.19999999999999"/>
  </r>
  <r>
    <x v="89"/>
    <s v="Hanes"/>
    <s v="8624-MD-ELDERSBURG-MD-MT"/>
    <x v="0"/>
    <n v="0.21"/>
    <n v="200"/>
  </r>
  <r>
    <x v="89"/>
    <s v="Hanes"/>
    <s v="8624-MD-ELDERSBURG-MD-NC"/>
    <x v="2"/>
    <n v="0.42199999999999999"/>
    <n v="153.5"/>
  </r>
  <r>
    <x v="89"/>
    <s v="Hanes"/>
    <s v="8624-MD-ELDERSBURG-MD-ND"/>
    <x v="0"/>
    <n v="0.255"/>
    <n v="178"/>
  </r>
  <r>
    <x v="89"/>
    <s v="Hanes"/>
    <s v="8624-MD-ELDERSBURG-MD-NE"/>
    <x v="0"/>
    <n v="0.255"/>
    <n v="178"/>
  </r>
  <r>
    <x v="89"/>
    <s v="Hanes"/>
    <s v="8624-MD-ELDERSBURG-MD-NH"/>
    <x v="2"/>
    <n v="1.2E-2"/>
    <n v="156.1"/>
  </r>
  <r>
    <x v="89"/>
    <s v="Hanes"/>
    <s v="8624-MD-ELDERSBURG-MD-NJ"/>
    <x v="2"/>
    <n v="0.42"/>
    <n v="125.9"/>
  </r>
  <r>
    <x v="89"/>
    <s v="Hanes"/>
    <s v="8624-MD-ELDERSBURG-MD-NM"/>
    <x v="0"/>
    <n v="0.21"/>
    <n v="200"/>
  </r>
  <r>
    <x v="89"/>
    <s v="Hanes"/>
    <s v="8624-MD-ELDERSBURG-MD-NV"/>
    <x v="0"/>
    <n v="0.21"/>
    <n v="200"/>
  </r>
  <r>
    <x v="89"/>
    <s v="Hanes"/>
    <s v="8624-MD-ELDERSBURG-MD-NY"/>
    <x v="0"/>
    <n v="0.255"/>
    <n v="178"/>
  </r>
  <r>
    <x v="89"/>
    <s v="Hanes"/>
    <s v="8624-MD-ELDERSBURG-MD-OH"/>
    <x v="2"/>
    <n v="0.57399999999999995"/>
    <n v="132"/>
  </r>
  <r>
    <x v="89"/>
    <s v="Hanes"/>
    <s v="8624-MD-ELDERSBURG-MD-OK"/>
    <x v="0"/>
    <n v="0.255"/>
    <n v="178"/>
  </r>
  <r>
    <x v="89"/>
    <s v="Hanes"/>
    <s v="8624-MD-ELDERSBURG-MD-ON"/>
    <x v="0"/>
    <n v="0.39"/>
    <n v="172"/>
  </r>
  <r>
    <x v="89"/>
    <s v="Hanes"/>
    <s v="8624-MD-ELDERSBURG-MD-OR"/>
    <x v="0"/>
    <n v="0.21"/>
    <n v="200"/>
  </r>
  <r>
    <x v="89"/>
    <s v="Hanes"/>
    <s v="8624-MD-ELDERSBURG-MD-PA"/>
    <x v="2"/>
    <n v="0.48299999999999998"/>
    <n v="177.3"/>
  </r>
  <r>
    <x v="89"/>
    <s v="Hanes"/>
    <s v="8624-MD-ELDERSBURG-MD-QC"/>
    <x v="0"/>
    <n v="0.39"/>
    <n v="172"/>
  </r>
  <r>
    <x v="89"/>
    <s v="Hanes"/>
    <s v="8624-MD-ELDERSBURG-MD-RI"/>
    <x v="0"/>
    <n v="0.255"/>
    <n v="178"/>
  </r>
  <r>
    <x v="89"/>
    <s v="Hanes"/>
    <s v="8624-MD-ELDERSBURG-MD-SC"/>
    <x v="0"/>
    <n v="0.255"/>
    <n v="178"/>
  </r>
  <r>
    <x v="89"/>
    <s v="Hanes"/>
    <s v="8624-MD-ELDERSBURG-MD-SD"/>
    <x v="0"/>
    <n v="0.255"/>
    <n v="178"/>
  </r>
  <r>
    <x v="89"/>
    <s v="Hanes"/>
    <s v="8624-MD-ELDERSBURG-MD-SK"/>
    <x v="0"/>
    <n v="0.24"/>
    <n v="215"/>
  </r>
  <r>
    <x v="89"/>
    <s v="Hanes"/>
    <s v="8624-MD-ELDERSBURG-MD-TN"/>
    <x v="2"/>
    <n v="0.4"/>
    <n v="193.9"/>
  </r>
  <r>
    <x v="89"/>
    <s v="Hanes"/>
    <s v="8624-MD-ELDERSBURG-MD-TX"/>
    <x v="2"/>
    <n v="0.439"/>
    <n v="227.8"/>
  </r>
  <r>
    <x v="89"/>
    <s v="Hanes"/>
    <s v="8624-MD-ELDERSBURG-MD-UT"/>
    <x v="0"/>
    <n v="0.21"/>
    <n v="200"/>
  </r>
  <r>
    <x v="89"/>
    <s v="Hanes"/>
    <s v="8624-MD-ELDERSBURG-MD-VA"/>
    <x v="0"/>
    <n v="0.255"/>
    <n v="178"/>
  </r>
  <r>
    <x v="89"/>
    <s v="Hanes"/>
    <s v="8624-MD-ELDERSBURG-MD-VT"/>
    <x v="0"/>
    <n v="0.255"/>
    <n v="178"/>
  </r>
  <r>
    <x v="89"/>
    <s v="Hanes"/>
    <s v="8624-MD-ELDERSBURG-MD-WA"/>
    <x v="0"/>
    <n v="0.21"/>
    <n v="200"/>
  </r>
  <r>
    <x v="89"/>
    <s v="Hanes"/>
    <s v="8624-MD-ELDERSBURG-MD-WI"/>
    <x v="2"/>
    <n v="0.47699999999999998"/>
    <n v="251"/>
  </r>
  <r>
    <x v="89"/>
    <s v="Hanes"/>
    <s v="8624-MD-ELDERSBURG-MD-WV"/>
    <x v="0"/>
    <n v="0.255"/>
    <n v="178"/>
  </r>
  <r>
    <x v="89"/>
    <s v="Hanes"/>
    <s v="8624-MD-ELDERSBURG-MD-WY"/>
    <x v="0"/>
    <n v="0.21"/>
    <n v="200"/>
  </r>
  <r>
    <x v="90"/>
    <s v="Hanes"/>
    <s v="8625-OH-LORDSTOWN-AB-OH"/>
    <x v="0"/>
    <n v="0.24"/>
    <n v="215"/>
  </r>
  <r>
    <x v="90"/>
    <s v="Hanes"/>
    <s v="8625-OH-LORDSTOWN-AL-OH"/>
    <x v="0"/>
    <n v="0.255"/>
    <n v="178"/>
  </r>
  <r>
    <x v="90"/>
    <s v="Hanes"/>
    <s v="8625-OH-LORDSTOWN-AR-OH"/>
    <x v="2"/>
    <n v="0.52200000000000002"/>
    <n v="232.2"/>
  </r>
  <r>
    <x v="90"/>
    <s v="Hanes"/>
    <s v="8625-OH-LORDSTOWN-AZ-OH"/>
    <x v="0"/>
    <n v="0.255"/>
    <n v="178"/>
  </r>
  <r>
    <x v="90"/>
    <s v="Hanes"/>
    <s v="8625-OH-LORDSTOWN-BC-OH"/>
    <x v="0"/>
    <n v="0.24"/>
    <n v="215"/>
  </r>
  <r>
    <x v="90"/>
    <s v="Hanes"/>
    <s v="8625-OH-LORDSTOWN-CA-OH"/>
    <x v="0"/>
    <n v="0.255"/>
    <n v="178"/>
  </r>
  <r>
    <x v="90"/>
    <s v="Hanes"/>
    <s v="8625-OH-LORDSTOWN-CO-OH"/>
    <x v="0"/>
    <n v="0.255"/>
    <n v="178"/>
  </r>
  <r>
    <x v="90"/>
    <s v="Hanes"/>
    <s v="8625-OH-LORDSTOWN-CT-OH"/>
    <x v="0"/>
    <n v="0.255"/>
    <n v="178"/>
  </r>
  <r>
    <x v="90"/>
    <s v="Hanes"/>
    <s v="8625-OH-LORDSTOWN-DC-OH"/>
    <x v="2"/>
    <n v="7.0000000000000007E-2"/>
    <n v="147"/>
  </r>
  <r>
    <x v="90"/>
    <s v="Hanes"/>
    <s v="8625-OH-LORDSTOWN-DE-OH"/>
    <x v="0"/>
    <n v="0.255"/>
    <n v="178"/>
  </r>
  <r>
    <x v="90"/>
    <s v="Hanes"/>
    <s v="8625-OH-LORDSTOWN-FL-OH"/>
    <x v="2"/>
    <n v="0.59"/>
    <n v="150.30000000000001"/>
  </r>
  <r>
    <x v="90"/>
    <s v="Hanes"/>
    <s v="8625-OH-LORDSTOWN-GA-OH"/>
    <x v="2"/>
    <n v="0.55500000000000005"/>
    <n v="169.7"/>
  </r>
  <r>
    <x v="90"/>
    <s v="Hanes"/>
    <s v="8625-OH-LORDSTOWN-IA-OH"/>
    <x v="0"/>
    <n v="0.255"/>
    <n v="178"/>
  </r>
  <r>
    <x v="90"/>
    <s v="Hanes"/>
    <s v="8625-OH-LORDSTOWN-ID-OH"/>
    <x v="2"/>
    <n v="7.0000000000000007E-2"/>
    <n v="211"/>
  </r>
  <r>
    <x v="90"/>
    <s v="Hanes"/>
    <s v="8625-OH-LORDSTOWN-IL-OH"/>
    <x v="2"/>
    <n v="0.51100000000000001"/>
    <n v="148"/>
  </r>
  <r>
    <x v="90"/>
    <s v="Hanes"/>
    <s v="8625-OH-LORDSTOWN-IN-OH"/>
    <x v="0"/>
    <n v="0.255"/>
    <n v="178"/>
  </r>
  <r>
    <x v="90"/>
    <s v="Hanes"/>
    <s v="8625-OH-LORDSTOWN-KS-OH"/>
    <x v="0"/>
    <n v="0.255"/>
    <n v="178"/>
  </r>
  <r>
    <x v="90"/>
    <s v="Hanes"/>
    <s v="8625-OH-LORDSTOWN-KY-OH"/>
    <x v="2"/>
    <n v="0.44500000000000001"/>
    <n v="103.8"/>
  </r>
  <r>
    <x v="90"/>
    <s v="Hanes"/>
    <s v="8625-OH-LORDSTOWN-LA-OH"/>
    <x v="0"/>
    <n v="0.255"/>
    <n v="178"/>
  </r>
  <r>
    <x v="90"/>
    <s v="Hanes"/>
    <s v="8625-OH-LORDSTOWN-MA-OH"/>
    <x v="0"/>
    <n v="0.255"/>
    <n v="178"/>
  </r>
  <r>
    <x v="90"/>
    <s v="Hanes"/>
    <s v="8625-OH-LORDSTOWN-MB-OH"/>
    <x v="0"/>
    <n v="0.24"/>
    <n v="215"/>
  </r>
  <r>
    <x v="90"/>
    <s v="Hanes"/>
    <s v="8625-OH-LORDSTOWN-MD-OH"/>
    <x v="2"/>
    <n v="0.57399999999999995"/>
    <n v="132"/>
  </r>
  <r>
    <x v="90"/>
    <s v="Hanes"/>
    <s v="8625-OH-LORDSTOWN-ME-OH"/>
    <x v="0"/>
    <n v="0.255"/>
    <n v="178"/>
  </r>
  <r>
    <x v="90"/>
    <s v="Hanes"/>
    <s v="8625-OH-LORDSTOWN-MI-OH"/>
    <x v="2"/>
    <n v="0.63400000000000001"/>
    <n v="133.6"/>
  </r>
  <r>
    <x v="90"/>
    <s v="Hanes"/>
    <s v="8625-OH-LORDSTOWN-MN-OH"/>
    <x v="0"/>
    <n v="0.255"/>
    <n v="178"/>
  </r>
  <r>
    <x v="90"/>
    <s v="Hanes"/>
    <s v="8625-OH-LORDSTOWN-MO-OH"/>
    <x v="2"/>
    <n v="0.34899999999999998"/>
    <n v="131"/>
  </r>
  <r>
    <x v="90"/>
    <s v="Hanes"/>
    <s v="8625-OH-LORDSTOWN-MS-OH"/>
    <x v="2"/>
    <n v="0.52500000000000002"/>
    <n v="141.30000000000001"/>
  </r>
  <r>
    <x v="90"/>
    <s v="Hanes"/>
    <s v="8625-OH-LORDSTOWN-MT-OH"/>
    <x v="0"/>
    <n v="0.255"/>
    <n v="178"/>
  </r>
  <r>
    <x v="90"/>
    <s v="Hanes"/>
    <s v="8625-OH-LORDSTOWN-NC-OH"/>
    <x v="2"/>
    <n v="0.46899999999999997"/>
    <n v="137.80000000000001"/>
  </r>
  <r>
    <x v="90"/>
    <s v="Hanes"/>
    <s v="8625-OH-LORDSTOWN-ND-OH"/>
    <x v="0"/>
    <n v="0.255"/>
    <n v="178"/>
  </r>
  <r>
    <x v="90"/>
    <s v="Hanes"/>
    <s v="8625-OH-LORDSTOWN-NE-OH"/>
    <x v="0"/>
    <n v="0.255"/>
    <n v="178"/>
  </r>
  <r>
    <x v="90"/>
    <s v="Hanes"/>
    <s v="8625-OH-LORDSTOWN-NH-OH"/>
    <x v="0"/>
    <n v="0.255"/>
    <n v="178"/>
  </r>
  <r>
    <x v="90"/>
    <s v="Hanes"/>
    <s v="8625-OH-LORDSTOWN-NJ-OH"/>
    <x v="0"/>
    <n v="0.255"/>
    <n v="178"/>
  </r>
  <r>
    <x v="90"/>
    <s v="Hanes"/>
    <s v="8625-OH-LORDSTOWN-NM-OH"/>
    <x v="0"/>
    <n v="0.255"/>
    <n v="178"/>
  </r>
  <r>
    <x v="90"/>
    <s v="Hanes"/>
    <s v="8625-OH-LORDSTOWN-NV-OH"/>
    <x v="0"/>
    <n v="0.255"/>
    <n v="178"/>
  </r>
  <r>
    <x v="90"/>
    <s v="Hanes"/>
    <s v="8625-OH-LORDSTOWN-NY-OH"/>
    <x v="0"/>
    <n v="0.255"/>
    <n v="178"/>
  </r>
  <r>
    <x v="90"/>
    <s v="Hanes"/>
    <s v="8625-OH-LORDSTOWN-OH-OH"/>
    <x v="2"/>
    <n v="0.496"/>
    <n v="133.6"/>
  </r>
  <r>
    <x v="90"/>
    <s v="Hanes"/>
    <s v="8625-OH-LORDSTOWN-OK-OH"/>
    <x v="0"/>
    <n v="0.255"/>
    <n v="178"/>
  </r>
  <r>
    <x v="90"/>
    <s v="Hanes"/>
    <s v="8625-OH-LORDSTOWN-ON-OH"/>
    <x v="2"/>
    <n v="0.59499999999999997"/>
    <n v="185.9"/>
  </r>
  <r>
    <x v="90"/>
    <s v="Hanes"/>
    <s v="8625-OH-LORDSTOWN-OR-OH"/>
    <x v="0"/>
    <n v="0.255"/>
    <n v="178"/>
  </r>
  <r>
    <x v="90"/>
    <s v="Hanes"/>
    <s v="8625-OH-LORDSTOWN-PA-OH"/>
    <x v="0"/>
    <n v="0.255"/>
    <n v="178"/>
  </r>
  <r>
    <x v="90"/>
    <s v="Hanes"/>
    <s v="8625-OH-LORDSTOWN-QC-OH"/>
    <x v="0"/>
    <n v="0.39"/>
    <n v="172"/>
  </r>
  <r>
    <x v="90"/>
    <s v="Hanes"/>
    <s v="8625-OH-LORDSTOWN-RI-OH"/>
    <x v="0"/>
    <n v="0.255"/>
    <n v="178"/>
  </r>
  <r>
    <x v="90"/>
    <s v="Hanes"/>
    <s v="8625-OH-LORDSTOWN-SC-OH"/>
    <x v="0"/>
    <n v="0.255"/>
    <n v="178"/>
  </r>
  <r>
    <x v="90"/>
    <s v="Hanes"/>
    <s v="8625-OH-LORDSTOWN-SD-OH"/>
    <x v="0"/>
    <n v="0.255"/>
    <n v="178"/>
  </r>
  <r>
    <x v="90"/>
    <s v="Hanes"/>
    <s v="8625-OH-LORDSTOWN-SK-OH"/>
    <x v="0"/>
    <n v="0.24"/>
    <n v="215"/>
  </r>
  <r>
    <x v="90"/>
    <s v="Hanes"/>
    <s v="8625-OH-LORDSTOWN-TN-OH"/>
    <x v="2"/>
    <n v="0.316"/>
    <n v="205.6"/>
  </r>
  <r>
    <x v="90"/>
    <s v="Hanes"/>
    <s v="8625-OH-LORDSTOWN-TX-OH"/>
    <x v="2"/>
    <n v="0.55100000000000005"/>
    <n v="213"/>
  </r>
  <r>
    <x v="90"/>
    <s v="Hanes"/>
    <s v="8625-OH-LORDSTOWN-UT-OH"/>
    <x v="0"/>
    <n v="0.255"/>
    <n v="178"/>
  </r>
  <r>
    <x v="90"/>
    <s v="Hanes"/>
    <s v="8625-OH-LORDSTOWN-VA-OH"/>
    <x v="0"/>
    <n v="0.255"/>
    <n v="178"/>
  </r>
  <r>
    <x v="90"/>
    <s v="Hanes"/>
    <s v="8625-OH-LORDSTOWN-VT-OH"/>
    <x v="0"/>
    <n v="0.255"/>
    <n v="178"/>
  </r>
  <r>
    <x v="90"/>
    <s v="Hanes"/>
    <s v="8625-OH-LORDSTOWN-WA-OH"/>
    <x v="0"/>
    <n v="0.255"/>
    <n v="178"/>
  </r>
  <r>
    <x v="90"/>
    <s v="Hanes"/>
    <s v="8625-OH-LORDSTOWN-WI-OH"/>
    <x v="0"/>
    <n v="0.255"/>
    <n v="178"/>
  </r>
  <r>
    <x v="90"/>
    <s v="Hanes"/>
    <s v="8625-OH-LORDSTOWN-WV-OH"/>
    <x v="0"/>
    <n v="0.255"/>
    <n v="178"/>
  </r>
  <r>
    <x v="90"/>
    <s v="Hanes"/>
    <s v="8625-OH-LORDSTOWN-WY-OH"/>
    <x v="0"/>
    <n v="0.255"/>
    <n v="178"/>
  </r>
  <r>
    <x v="90"/>
    <s v="Hanes"/>
    <s v="8625-OH-LORDSTOWN-OH-AB"/>
    <x v="0"/>
    <n v="0.24"/>
    <n v="215"/>
  </r>
  <r>
    <x v="90"/>
    <s v="Hanes"/>
    <s v="8625-OH-LORDSTOWN-OH-AL"/>
    <x v="0"/>
    <n v="0.255"/>
    <n v="178"/>
  </r>
  <r>
    <x v="90"/>
    <s v="Hanes"/>
    <s v="8625-OH-LORDSTOWN-OH-AR"/>
    <x v="0"/>
    <n v="0.255"/>
    <n v="178"/>
  </r>
  <r>
    <x v="90"/>
    <s v="Hanes"/>
    <s v="8625-OH-LORDSTOWN-OH-AZ"/>
    <x v="0"/>
    <n v="0.21"/>
    <n v="200"/>
  </r>
  <r>
    <x v="90"/>
    <s v="Hanes"/>
    <s v="8625-OH-LORDSTOWN-OH-BC"/>
    <x v="0"/>
    <n v="0.24"/>
    <n v="215"/>
  </r>
  <r>
    <x v="90"/>
    <s v="Hanes"/>
    <s v="8625-OH-LORDSTOWN-OH-CA"/>
    <x v="2"/>
    <n v="0.27600000000000002"/>
    <n v="140.19999999999999"/>
  </r>
  <r>
    <x v="90"/>
    <s v="Hanes"/>
    <s v="8625-OH-LORDSTOWN-OH-CO"/>
    <x v="0"/>
    <n v="0.21"/>
    <n v="200"/>
  </r>
  <r>
    <x v="90"/>
    <s v="Hanes"/>
    <s v="8625-OH-LORDSTOWN-OH-CT"/>
    <x v="0"/>
    <n v="0.255"/>
    <n v="178"/>
  </r>
  <r>
    <x v="90"/>
    <s v="Hanes"/>
    <s v="8625-OH-LORDSTOWN-OH-DC"/>
    <x v="2"/>
    <n v="7.0000000000000007E-2"/>
    <n v="147"/>
  </r>
  <r>
    <x v="90"/>
    <s v="Hanes"/>
    <s v="8625-OH-LORDSTOWN-OH-DE"/>
    <x v="0"/>
    <n v="0.255"/>
    <n v="178"/>
  </r>
  <r>
    <x v="90"/>
    <s v="Hanes"/>
    <s v="8625-OH-LORDSTOWN-OH-FL"/>
    <x v="0"/>
    <n v="0.255"/>
    <n v="178"/>
  </r>
  <r>
    <x v="90"/>
    <s v="Hanes"/>
    <s v="8625-OH-LORDSTOWN-OH-GA"/>
    <x v="0"/>
    <n v="0.255"/>
    <n v="178"/>
  </r>
  <r>
    <x v="90"/>
    <s v="Hanes"/>
    <s v="8625-OH-LORDSTOWN-OH-IA"/>
    <x v="0"/>
    <n v="0.255"/>
    <n v="178"/>
  </r>
  <r>
    <x v="90"/>
    <s v="Hanes"/>
    <s v="8625-OH-LORDSTOWN-OH-ID"/>
    <x v="0"/>
    <n v="0.21"/>
    <n v="200"/>
  </r>
  <r>
    <x v="90"/>
    <s v="Hanes"/>
    <s v="8625-OH-LORDSTOWN-OH-IL"/>
    <x v="0"/>
    <n v="0.255"/>
    <n v="178"/>
  </r>
  <r>
    <x v="90"/>
    <s v="Hanes"/>
    <s v="8625-OH-LORDSTOWN-OH-IN"/>
    <x v="2"/>
    <n v="0.48399999999999999"/>
    <n v="134.69999999999999"/>
  </r>
  <r>
    <x v="90"/>
    <s v="Hanes"/>
    <s v="8625-OH-LORDSTOWN-OH-KS"/>
    <x v="0"/>
    <n v="0.255"/>
    <n v="178"/>
  </r>
  <r>
    <x v="90"/>
    <s v="Hanes"/>
    <s v="8625-OH-LORDSTOWN-OH-KY"/>
    <x v="0"/>
    <n v="0.255"/>
    <n v="178"/>
  </r>
  <r>
    <x v="90"/>
    <s v="Hanes"/>
    <s v="8625-OH-LORDSTOWN-OH-LA"/>
    <x v="0"/>
    <n v="0.255"/>
    <n v="178"/>
  </r>
  <r>
    <x v="90"/>
    <s v="Hanes"/>
    <s v="8625-OH-LORDSTOWN-OH-MA"/>
    <x v="2"/>
    <n v="0.34799999999999998"/>
    <n v="141.30000000000001"/>
  </r>
  <r>
    <x v="90"/>
    <s v="Hanes"/>
    <s v="8625-OH-LORDSTOWN-OH-MB"/>
    <x v="0"/>
    <n v="0.24"/>
    <n v="215"/>
  </r>
  <r>
    <x v="90"/>
    <s v="Hanes"/>
    <s v="8625-OH-LORDSTOWN-OH-MD"/>
    <x v="2"/>
    <n v="0.372"/>
    <n v="144.80000000000001"/>
  </r>
  <r>
    <x v="90"/>
    <s v="Hanes"/>
    <s v="8625-OH-LORDSTOWN-OH-ME"/>
    <x v="0"/>
    <n v="0.255"/>
    <n v="178"/>
  </r>
  <r>
    <x v="90"/>
    <s v="Hanes"/>
    <s v="8625-OH-LORDSTOWN-OH-MI"/>
    <x v="0"/>
    <n v="0.255"/>
    <n v="178"/>
  </r>
  <r>
    <x v="90"/>
    <s v="Hanes"/>
    <s v="8625-OH-LORDSTOWN-OH-MN"/>
    <x v="0"/>
    <n v="0.255"/>
    <n v="178"/>
  </r>
  <r>
    <x v="90"/>
    <s v="Hanes"/>
    <s v="8625-OH-LORDSTOWN-OH-MO"/>
    <x v="0"/>
    <n v="0.255"/>
    <n v="178"/>
  </r>
  <r>
    <x v="90"/>
    <s v="Hanes"/>
    <s v="8625-OH-LORDSTOWN-OH-MS"/>
    <x v="2"/>
    <n v="0.45800000000000002"/>
    <n v="156.69999999999999"/>
  </r>
  <r>
    <x v="90"/>
    <s v="Hanes"/>
    <s v="8625-OH-LORDSTOWN-OH-MT"/>
    <x v="0"/>
    <n v="0.21"/>
    <n v="200"/>
  </r>
  <r>
    <x v="90"/>
    <s v="Hanes"/>
    <s v="8625-OH-LORDSTOWN-OH-NC"/>
    <x v="0"/>
    <n v="0.255"/>
    <n v="178"/>
  </r>
  <r>
    <x v="90"/>
    <s v="Hanes"/>
    <s v="8625-OH-LORDSTOWN-OH-ND"/>
    <x v="0"/>
    <n v="0.255"/>
    <n v="178"/>
  </r>
  <r>
    <x v="90"/>
    <s v="Hanes"/>
    <s v="8625-OH-LORDSTOWN-OH-NE"/>
    <x v="0"/>
    <n v="0.255"/>
    <n v="178"/>
  </r>
  <r>
    <x v="90"/>
    <s v="Hanes"/>
    <s v="8625-OH-LORDSTOWN-OH-NH"/>
    <x v="0"/>
    <n v="0.255"/>
    <n v="178"/>
  </r>
  <r>
    <x v="90"/>
    <s v="Hanes"/>
    <s v="8625-OH-LORDSTOWN-OH-NJ"/>
    <x v="0"/>
    <n v="0.255"/>
    <n v="178"/>
  </r>
  <r>
    <x v="90"/>
    <s v="Hanes"/>
    <s v="8625-OH-LORDSTOWN-OH-NM"/>
    <x v="0"/>
    <n v="0.21"/>
    <n v="200"/>
  </r>
  <r>
    <x v="90"/>
    <s v="Hanes"/>
    <s v="8625-OH-LORDSTOWN-OH-NV"/>
    <x v="0"/>
    <n v="0.21"/>
    <n v="200"/>
  </r>
  <r>
    <x v="90"/>
    <s v="Hanes"/>
    <s v="8625-OH-LORDSTOWN-OH-NY"/>
    <x v="2"/>
    <n v="0.65100000000000002"/>
    <n v="136.6"/>
  </r>
  <r>
    <x v="90"/>
    <s v="Hanes"/>
    <s v="8625-OH-LORDSTOWN-OH-OH"/>
    <x v="2"/>
    <n v="0.496"/>
    <n v="133.6"/>
  </r>
  <r>
    <x v="90"/>
    <s v="Hanes"/>
    <s v="8625-OH-LORDSTOWN-OH-OK"/>
    <x v="0"/>
    <n v="0.255"/>
    <n v="178"/>
  </r>
  <r>
    <x v="90"/>
    <s v="Hanes"/>
    <s v="8625-OH-LORDSTOWN-OH-ON"/>
    <x v="0"/>
    <n v="0.39"/>
    <n v="172"/>
  </r>
  <r>
    <x v="90"/>
    <s v="Hanes"/>
    <s v="8625-OH-LORDSTOWN-OH-OR"/>
    <x v="0"/>
    <n v="0.21"/>
    <n v="200"/>
  </r>
  <r>
    <x v="90"/>
    <s v="Hanes"/>
    <s v="8625-OH-LORDSTOWN-OH-PA"/>
    <x v="0"/>
    <n v="0.255"/>
    <n v="178"/>
  </r>
  <r>
    <x v="90"/>
    <s v="Hanes"/>
    <s v="8625-OH-LORDSTOWN-OH-QC"/>
    <x v="0"/>
    <n v="0.39"/>
    <n v="172"/>
  </r>
  <r>
    <x v="90"/>
    <s v="Hanes"/>
    <s v="8625-OH-LORDSTOWN-OH-RI"/>
    <x v="0"/>
    <n v="0.255"/>
    <n v="178"/>
  </r>
  <r>
    <x v="90"/>
    <s v="Hanes"/>
    <s v="8625-OH-LORDSTOWN-OH-SC"/>
    <x v="0"/>
    <n v="0.255"/>
    <n v="178"/>
  </r>
  <r>
    <x v="90"/>
    <s v="Hanes"/>
    <s v="8625-OH-LORDSTOWN-OH-SD"/>
    <x v="0"/>
    <n v="0.255"/>
    <n v="178"/>
  </r>
  <r>
    <x v="90"/>
    <s v="Hanes"/>
    <s v="8625-OH-LORDSTOWN-OH-SK"/>
    <x v="0"/>
    <n v="0.24"/>
    <n v="215"/>
  </r>
  <r>
    <x v="90"/>
    <s v="Hanes"/>
    <s v="8625-OH-LORDSTOWN-OH-TN"/>
    <x v="0"/>
    <n v="0.255"/>
    <n v="178"/>
  </r>
  <r>
    <x v="90"/>
    <s v="Hanes"/>
    <s v="8625-OH-LORDSTOWN-OH-TX"/>
    <x v="2"/>
    <n v="0.61199999999999999"/>
    <n v="258.39999999999998"/>
  </r>
  <r>
    <x v="90"/>
    <s v="Hanes"/>
    <s v="8625-OH-LORDSTOWN-OH-UT"/>
    <x v="0"/>
    <n v="0.21"/>
    <n v="200"/>
  </r>
  <r>
    <x v="90"/>
    <s v="Hanes"/>
    <s v="8625-OH-LORDSTOWN-OH-VA"/>
    <x v="2"/>
    <n v="0.40600000000000003"/>
    <n v="147.4"/>
  </r>
  <r>
    <x v="90"/>
    <s v="Hanes"/>
    <s v="8625-OH-LORDSTOWN-OH-VT"/>
    <x v="0"/>
    <n v="0.255"/>
    <n v="178"/>
  </r>
  <r>
    <x v="90"/>
    <s v="Hanes"/>
    <s v="8625-OH-LORDSTOWN-OH-WA"/>
    <x v="2"/>
    <n v="0.318"/>
    <n v="139.69999999999999"/>
  </r>
  <r>
    <x v="90"/>
    <s v="Hanes"/>
    <s v="8625-OH-LORDSTOWN-OH-WI"/>
    <x v="0"/>
    <n v="0.255"/>
    <n v="178"/>
  </r>
  <r>
    <x v="90"/>
    <s v="Hanes"/>
    <s v="8625-OH-LORDSTOWN-OH-WV"/>
    <x v="2"/>
    <n v="0.45500000000000002"/>
    <n v="169.6"/>
  </r>
  <r>
    <x v="90"/>
    <s v="Hanes"/>
    <s v="8625-OH-LORDSTOWN-OH-WY"/>
    <x v="0"/>
    <n v="0.21"/>
    <n v="200"/>
  </r>
  <r>
    <x v="91"/>
    <s v="Hanes"/>
    <s v="8629-TN-GOODLETTSVILLE-AB-TN"/>
    <x v="0"/>
    <n v="0.24"/>
    <n v="215"/>
  </r>
  <r>
    <x v="91"/>
    <s v="Hanes"/>
    <s v="8629-TN-GOODLETTSVILLE-AL-TN"/>
    <x v="5"/>
    <n v="0.433"/>
    <n v="98"/>
  </r>
  <r>
    <x v="91"/>
    <s v="Hanes"/>
    <s v="8629-TN-GOODLETTSVILLE-AR-TN"/>
    <x v="5"/>
    <n v="0.52800000000000002"/>
    <n v="92"/>
  </r>
  <r>
    <x v="91"/>
    <s v="Hanes"/>
    <s v="8629-TN-GOODLETTSVILLE-AZ-TN"/>
    <x v="0"/>
    <n v="0.255"/>
    <n v="178"/>
  </r>
  <r>
    <x v="91"/>
    <s v="Hanes"/>
    <s v="8629-TN-GOODLETTSVILLE-BC-TN"/>
    <x v="0"/>
    <n v="0.24"/>
    <n v="215"/>
  </r>
  <r>
    <x v="91"/>
    <s v="Hanes"/>
    <s v="8629-TN-GOODLETTSVILLE-CA-TN"/>
    <x v="0"/>
    <n v="0.255"/>
    <n v="178"/>
  </r>
  <r>
    <x v="91"/>
    <s v="Hanes"/>
    <s v="8629-TN-GOODLETTSVILLE-CO-TN"/>
    <x v="0"/>
    <n v="0.255"/>
    <n v="178"/>
  </r>
  <r>
    <x v="91"/>
    <s v="Hanes"/>
    <s v="8629-TN-GOODLETTSVILLE-CT-TN"/>
    <x v="0"/>
    <n v="0.255"/>
    <n v="178"/>
  </r>
  <r>
    <x v="91"/>
    <s v="Hanes"/>
    <s v="8629-TN-GOODLETTSVILLE-DC-TN"/>
    <x v="0"/>
    <n v="0.255"/>
    <n v="178"/>
  </r>
  <r>
    <x v="91"/>
    <s v="Hanes"/>
    <s v="8629-TN-GOODLETTSVILLE-DE-TN"/>
    <x v="0"/>
    <n v="0.255"/>
    <n v="178"/>
  </r>
  <r>
    <x v="91"/>
    <s v="Hanes"/>
    <s v="8629-TN-GOODLETTSVILLE-FL-TN"/>
    <x v="2"/>
    <n v="0.56899999999999995"/>
    <n v="112.1"/>
  </r>
  <r>
    <x v="91"/>
    <s v="Hanes"/>
    <s v="8629-TN-GOODLETTSVILLE-GA-TN"/>
    <x v="2"/>
    <n v="0.6"/>
    <n v="145.69999999999999"/>
  </r>
  <r>
    <x v="91"/>
    <s v="Hanes"/>
    <s v="8629-TN-GOODLETTSVILLE-IA-TN"/>
    <x v="0"/>
    <n v="0.255"/>
    <n v="178"/>
  </r>
  <r>
    <x v="91"/>
    <s v="Hanes"/>
    <s v="8629-TN-GOODLETTSVILLE-ID-TN"/>
    <x v="2"/>
    <n v="7.0000000000000007E-2"/>
    <n v="211"/>
  </r>
  <r>
    <x v="91"/>
    <s v="Hanes"/>
    <s v="8629-TN-GOODLETTSVILLE-IL-TN"/>
    <x v="2"/>
    <n v="0.62"/>
    <n v="145.5"/>
  </r>
  <r>
    <x v="91"/>
    <s v="Hanes"/>
    <s v="8629-TN-GOODLETTSVILLE-IN-TN"/>
    <x v="2"/>
    <n v="0.34899999999999998"/>
    <n v="155.6"/>
  </r>
  <r>
    <x v="91"/>
    <s v="Hanes"/>
    <s v="8629-TN-GOODLETTSVILLE-KS-TN"/>
    <x v="0"/>
    <n v="0.255"/>
    <n v="178"/>
  </r>
  <r>
    <x v="91"/>
    <s v="Hanes"/>
    <s v="8629-TN-GOODLETTSVILLE-KY-TN"/>
    <x v="5"/>
    <n v="0.39100000000000001"/>
    <n v="118"/>
  </r>
  <r>
    <x v="91"/>
    <s v="Hanes"/>
    <s v="8629-TN-GOODLETTSVILLE-LA-TN"/>
    <x v="0"/>
    <n v="0.255"/>
    <n v="178"/>
  </r>
  <r>
    <x v="91"/>
    <s v="Hanes"/>
    <s v="8629-TN-GOODLETTSVILLE-MA-TN"/>
    <x v="0"/>
    <n v="0.255"/>
    <n v="178"/>
  </r>
  <r>
    <x v="91"/>
    <s v="Hanes"/>
    <s v="8629-TN-GOODLETTSVILLE-MB-TN"/>
    <x v="0"/>
    <n v="0.24"/>
    <n v="215"/>
  </r>
  <r>
    <x v="91"/>
    <s v="Hanes"/>
    <s v="8629-TN-GOODLETTSVILLE-MD-TN"/>
    <x v="2"/>
    <n v="0.4"/>
    <n v="193.9"/>
  </r>
  <r>
    <x v="91"/>
    <s v="Hanes"/>
    <s v="8629-TN-GOODLETTSVILLE-ME-TN"/>
    <x v="0"/>
    <n v="0.255"/>
    <n v="178"/>
  </r>
  <r>
    <x v="91"/>
    <s v="Hanes"/>
    <s v="8629-TN-GOODLETTSVILLE-MI-TN"/>
    <x v="2"/>
    <n v="0.60599999999999998"/>
    <n v="145.30000000000001"/>
  </r>
  <r>
    <x v="91"/>
    <s v="Hanes"/>
    <s v="8629-TN-GOODLETTSVILLE-MN-TN"/>
    <x v="0"/>
    <n v="0.255"/>
    <n v="178"/>
  </r>
  <r>
    <x v="91"/>
    <s v="Hanes"/>
    <s v="8629-TN-GOODLETTSVILLE-MO-TN"/>
    <x v="2"/>
    <n v="0.628"/>
    <n v="140.1"/>
  </r>
  <r>
    <x v="91"/>
    <s v="Hanes"/>
    <s v="8629-TN-GOODLETTSVILLE-MS-TN"/>
    <x v="5"/>
    <n v="0.38100000000000001"/>
    <n v="121"/>
  </r>
  <r>
    <x v="91"/>
    <s v="Hanes"/>
    <s v="8629-TN-GOODLETTSVILLE-MT-TN"/>
    <x v="0"/>
    <n v="0.255"/>
    <n v="178"/>
  </r>
  <r>
    <x v="91"/>
    <s v="Hanes"/>
    <s v="8629-TN-GOODLETTSVILLE-NC-TN"/>
    <x v="2"/>
    <n v="0.439"/>
    <n v="157"/>
  </r>
  <r>
    <x v="91"/>
    <s v="Hanes"/>
    <s v="8629-TN-GOODLETTSVILLE-ND-TN"/>
    <x v="0"/>
    <n v="0.255"/>
    <n v="178"/>
  </r>
  <r>
    <x v="91"/>
    <s v="Hanes"/>
    <s v="8629-TN-GOODLETTSVILLE-NE-TN"/>
    <x v="0"/>
    <n v="0.255"/>
    <n v="178"/>
  </r>
  <r>
    <x v="91"/>
    <s v="Hanes"/>
    <s v="8629-TN-GOODLETTSVILLE-NH-TN"/>
    <x v="0"/>
    <n v="0.255"/>
    <n v="178"/>
  </r>
  <r>
    <x v="91"/>
    <s v="Hanes"/>
    <s v="8629-TN-GOODLETTSVILLE-NJ-TN"/>
    <x v="0"/>
    <n v="0.255"/>
    <n v="178"/>
  </r>
  <r>
    <x v="91"/>
    <s v="Hanes"/>
    <s v="8629-TN-GOODLETTSVILLE-NM-TN"/>
    <x v="0"/>
    <n v="0.255"/>
    <n v="178"/>
  </r>
  <r>
    <x v="91"/>
    <s v="Hanes"/>
    <s v="8629-TN-GOODLETTSVILLE-NV-TN"/>
    <x v="0"/>
    <n v="0.255"/>
    <n v="178"/>
  </r>
  <r>
    <x v="91"/>
    <s v="Hanes"/>
    <s v="8629-TN-GOODLETTSVILLE-NY-TN"/>
    <x v="0"/>
    <n v="0.255"/>
    <n v="178"/>
  </r>
  <r>
    <x v="91"/>
    <s v="Hanes"/>
    <s v="8629-TN-GOODLETTSVILLE-OH-TN"/>
    <x v="0"/>
    <n v="0.255"/>
    <n v="178"/>
  </r>
  <r>
    <x v="91"/>
    <s v="Hanes"/>
    <s v="8629-TN-GOODLETTSVILLE-OK-TN"/>
    <x v="5"/>
    <n v="0.55900000000000005"/>
    <n v="92"/>
  </r>
  <r>
    <x v="91"/>
    <s v="Hanes"/>
    <s v="8629-TN-GOODLETTSVILLE-ON-TN"/>
    <x v="0"/>
    <n v="0.39"/>
    <n v="172"/>
  </r>
  <r>
    <x v="91"/>
    <s v="Hanes"/>
    <s v="8629-TN-GOODLETTSVILLE-OR-TN"/>
    <x v="0"/>
    <n v="0.255"/>
    <n v="178"/>
  </r>
  <r>
    <x v="91"/>
    <s v="Hanes"/>
    <s v="8629-TN-GOODLETTSVILLE-PA-TN"/>
    <x v="2"/>
    <n v="0.51300000000000001"/>
    <n v="158.19999999999999"/>
  </r>
  <r>
    <x v="91"/>
    <s v="Hanes"/>
    <s v="8629-TN-GOODLETTSVILLE-QC-TN"/>
    <x v="0"/>
    <n v="0.39"/>
    <n v="172"/>
  </r>
  <r>
    <x v="91"/>
    <s v="Hanes"/>
    <s v="8629-TN-GOODLETTSVILLE-RI-TN"/>
    <x v="0"/>
    <n v="0.255"/>
    <n v="178"/>
  </r>
  <r>
    <x v="91"/>
    <s v="Hanes"/>
    <s v="8629-TN-GOODLETTSVILLE-SC-TN"/>
    <x v="2"/>
    <n v="0.63900000000000001"/>
    <n v="152.69999999999999"/>
  </r>
  <r>
    <x v="91"/>
    <s v="Hanes"/>
    <s v="8629-TN-GOODLETTSVILLE-SD-TN"/>
    <x v="0"/>
    <n v="0.255"/>
    <n v="178"/>
  </r>
  <r>
    <x v="91"/>
    <s v="Hanes"/>
    <s v="8629-TN-GOODLETTSVILLE-SK-TN"/>
    <x v="0"/>
    <n v="0.24"/>
    <n v="215"/>
  </r>
  <r>
    <x v="91"/>
    <s v="Hanes"/>
    <s v="8629-TN-GOODLETTSVILLE-TN-TN"/>
    <x v="2"/>
    <n v="0.46200000000000002"/>
    <n v="152.9"/>
  </r>
  <r>
    <x v="91"/>
    <s v="Hanes"/>
    <s v="8629-TN-GOODLETTSVILLE-TX-TN"/>
    <x v="5"/>
    <n v="0.44400000000000001"/>
    <n v="111"/>
  </r>
  <r>
    <x v="91"/>
    <s v="Hanes"/>
    <s v="8629-TN-GOODLETTSVILLE-UT-TN"/>
    <x v="0"/>
    <n v="0.255"/>
    <n v="178"/>
  </r>
  <r>
    <x v="91"/>
    <s v="Hanes"/>
    <s v="8629-TN-GOODLETTSVILLE-VA-TN"/>
    <x v="0"/>
    <n v="0.255"/>
    <n v="178"/>
  </r>
  <r>
    <x v="91"/>
    <s v="Hanes"/>
    <s v="8629-TN-GOODLETTSVILLE-VT-TN"/>
    <x v="0"/>
    <n v="0.255"/>
    <n v="178"/>
  </r>
  <r>
    <x v="91"/>
    <s v="Hanes"/>
    <s v="8629-TN-GOODLETTSVILLE-WA-TN"/>
    <x v="0"/>
    <n v="0.255"/>
    <n v="178"/>
  </r>
  <r>
    <x v="91"/>
    <s v="Hanes"/>
    <s v="8629-TN-GOODLETTSVILLE-WI-TN"/>
    <x v="0"/>
    <n v="0.255"/>
    <n v="178"/>
  </r>
  <r>
    <x v="91"/>
    <s v="Hanes"/>
    <s v="8629-TN-GOODLETTSVILLE-WV-TN"/>
    <x v="0"/>
    <n v="0.255"/>
    <n v="178"/>
  </r>
  <r>
    <x v="91"/>
    <s v="Hanes"/>
    <s v="8629-TN-GOODLETTSVILLE-WY-TN"/>
    <x v="0"/>
    <n v="0.255"/>
    <n v="178"/>
  </r>
  <r>
    <x v="91"/>
    <s v="Hanes"/>
    <s v="8629-TN-GOODLETTSVILLE-TN-AB"/>
    <x v="0"/>
    <n v="0.24"/>
    <n v="215"/>
  </r>
  <r>
    <x v="91"/>
    <s v="Hanes"/>
    <s v="8629-TN-GOODLETTSVILLE-TN-AL"/>
    <x v="5"/>
    <n v="0.433"/>
    <n v="105"/>
  </r>
  <r>
    <x v="91"/>
    <s v="Hanes"/>
    <s v="8629-TN-GOODLETTSVILLE-TN-AR"/>
    <x v="2"/>
    <n v="0.49"/>
    <n v="138.30000000000001"/>
  </r>
  <r>
    <x v="91"/>
    <s v="Hanes"/>
    <s v="8629-TN-GOODLETTSVILLE-TN-AZ"/>
    <x v="0"/>
    <n v="0.21"/>
    <n v="200"/>
  </r>
  <r>
    <x v="91"/>
    <s v="Hanes"/>
    <s v="8629-TN-GOODLETTSVILLE-TN-BC"/>
    <x v="0"/>
    <n v="0.24"/>
    <n v="215"/>
  </r>
  <r>
    <x v="91"/>
    <s v="Hanes"/>
    <s v="8629-TN-GOODLETTSVILLE-TN-CA"/>
    <x v="2"/>
    <n v="0.44800000000000001"/>
    <n v="209.3"/>
  </r>
  <r>
    <x v="91"/>
    <s v="Hanes"/>
    <s v="8629-TN-GOODLETTSVILLE-TN-CO"/>
    <x v="0"/>
    <n v="0.21"/>
    <n v="200"/>
  </r>
  <r>
    <x v="91"/>
    <s v="Hanes"/>
    <s v="8629-TN-GOODLETTSVILLE-TN-CT"/>
    <x v="0"/>
    <n v="0.255"/>
    <n v="178"/>
  </r>
  <r>
    <x v="91"/>
    <s v="Hanes"/>
    <s v="8629-TN-GOODLETTSVILLE-TN-DC"/>
    <x v="0"/>
    <n v="0.255"/>
    <n v="178"/>
  </r>
  <r>
    <x v="91"/>
    <s v="Hanes"/>
    <s v="8629-TN-GOODLETTSVILLE-TN-DE"/>
    <x v="0"/>
    <n v="0.255"/>
    <n v="178"/>
  </r>
  <r>
    <x v="91"/>
    <s v="Hanes"/>
    <s v="8629-TN-GOODLETTSVILLE-TN-FL"/>
    <x v="0"/>
    <n v="0.255"/>
    <n v="178"/>
  </r>
  <r>
    <x v="91"/>
    <s v="Hanes"/>
    <s v="8629-TN-GOODLETTSVILLE-TN-GA"/>
    <x v="2"/>
    <n v="0.56000000000000005"/>
    <n v="164.7"/>
  </r>
  <r>
    <x v="91"/>
    <s v="Hanes"/>
    <s v="8629-TN-GOODLETTSVILLE-TN-IA"/>
    <x v="0"/>
    <n v="0.255"/>
    <n v="178"/>
  </r>
  <r>
    <x v="91"/>
    <s v="Hanes"/>
    <s v="8629-TN-GOODLETTSVILLE-TN-ID"/>
    <x v="0"/>
    <n v="0.21"/>
    <n v="200"/>
  </r>
  <r>
    <x v="91"/>
    <s v="Hanes"/>
    <s v="8629-TN-GOODLETTSVILLE-TN-IL"/>
    <x v="2"/>
    <n v="0.47199999999999998"/>
    <n v="133.69999999999999"/>
  </r>
  <r>
    <x v="91"/>
    <s v="Hanes"/>
    <s v="8629-TN-GOODLETTSVILLE-TN-IN"/>
    <x v="0"/>
    <n v="0.255"/>
    <n v="178"/>
  </r>
  <r>
    <x v="91"/>
    <s v="Hanes"/>
    <s v="8629-TN-GOODLETTSVILLE-TN-KS"/>
    <x v="2"/>
    <n v="0.36599999999999999"/>
    <n v="167.3"/>
  </r>
  <r>
    <x v="91"/>
    <s v="Hanes"/>
    <s v="8629-TN-GOODLETTSVILLE-TN-KY"/>
    <x v="5"/>
    <n v="0.32800000000000001"/>
    <n v="110"/>
  </r>
  <r>
    <x v="91"/>
    <s v="Hanes"/>
    <s v="8629-TN-GOODLETTSVILLE-TN-LA"/>
    <x v="0"/>
    <n v="0.255"/>
    <n v="178"/>
  </r>
  <r>
    <x v="91"/>
    <s v="Hanes"/>
    <s v="8629-TN-GOODLETTSVILLE-TN-MA"/>
    <x v="0"/>
    <n v="0.255"/>
    <n v="178"/>
  </r>
  <r>
    <x v="91"/>
    <s v="Hanes"/>
    <s v="8629-TN-GOODLETTSVILLE-TN-MB"/>
    <x v="0"/>
    <n v="0.24"/>
    <n v="215"/>
  </r>
  <r>
    <x v="91"/>
    <s v="Hanes"/>
    <s v="8629-TN-GOODLETTSVILLE-TN-MD"/>
    <x v="0"/>
    <n v="0.255"/>
    <n v="178"/>
  </r>
  <r>
    <x v="91"/>
    <s v="Hanes"/>
    <s v="8629-TN-GOODLETTSVILLE-TN-ME"/>
    <x v="0"/>
    <n v="0.255"/>
    <n v="178"/>
  </r>
  <r>
    <x v="91"/>
    <s v="Hanes"/>
    <s v="8629-TN-GOODLETTSVILLE-TN-MI"/>
    <x v="2"/>
    <n v="0.501"/>
    <n v="143.69999999999999"/>
  </r>
  <r>
    <x v="91"/>
    <s v="Hanes"/>
    <s v="8629-TN-GOODLETTSVILLE-TN-MN"/>
    <x v="0"/>
    <n v="0.255"/>
    <n v="178"/>
  </r>
  <r>
    <x v="91"/>
    <s v="Hanes"/>
    <s v="8629-TN-GOODLETTSVILLE-TN-MO"/>
    <x v="0"/>
    <n v="0.255"/>
    <n v="178"/>
  </r>
  <r>
    <x v="91"/>
    <s v="Hanes"/>
    <s v="8629-TN-GOODLETTSVILLE-TN-MS"/>
    <x v="5"/>
    <n v="0.38100000000000001"/>
    <n v="98"/>
  </r>
  <r>
    <x v="91"/>
    <s v="Hanes"/>
    <s v="8629-TN-GOODLETTSVILLE-TN-MT"/>
    <x v="0"/>
    <n v="0.21"/>
    <n v="200"/>
  </r>
  <r>
    <x v="91"/>
    <s v="Hanes"/>
    <s v="8629-TN-GOODLETTSVILLE-TN-NC"/>
    <x v="2"/>
    <n v="0.59599999999999997"/>
    <n v="143.69999999999999"/>
  </r>
  <r>
    <x v="91"/>
    <s v="Hanes"/>
    <s v="8629-TN-GOODLETTSVILLE-TN-ND"/>
    <x v="0"/>
    <n v="0.255"/>
    <n v="178"/>
  </r>
  <r>
    <x v="91"/>
    <s v="Hanes"/>
    <s v="8629-TN-GOODLETTSVILLE-TN-NE"/>
    <x v="2"/>
    <n v="0.32900000000000001"/>
    <n v="201.3"/>
  </r>
  <r>
    <x v="91"/>
    <s v="Hanes"/>
    <s v="8629-TN-GOODLETTSVILLE-TN-NH"/>
    <x v="0"/>
    <n v="0.255"/>
    <n v="178"/>
  </r>
  <r>
    <x v="91"/>
    <s v="Hanes"/>
    <s v="8629-TN-GOODLETTSVILLE-TN-NJ"/>
    <x v="0"/>
    <n v="0.255"/>
    <n v="178"/>
  </r>
  <r>
    <x v="91"/>
    <s v="Hanes"/>
    <s v="8629-TN-GOODLETTSVILLE-TN-NM"/>
    <x v="0"/>
    <n v="0.21"/>
    <n v="200"/>
  </r>
  <r>
    <x v="91"/>
    <s v="Hanes"/>
    <s v="8629-TN-GOODLETTSVILLE-TN-NV"/>
    <x v="0"/>
    <n v="0.21"/>
    <n v="200"/>
  </r>
  <r>
    <x v="91"/>
    <s v="Hanes"/>
    <s v="8629-TN-GOODLETTSVILLE-TN-NY"/>
    <x v="0"/>
    <n v="0.255"/>
    <n v="178"/>
  </r>
  <r>
    <x v="91"/>
    <s v="Hanes"/>
    <s v="8629-TN-GOODLETTSVILLE-TN-OH"/>
    <x v="2"/>
    <n v="0.316"/>
    <n v="205.6"/>
  </r>
  <r>
    <x v="91"/>
    <s v="Hanes"/>
    <s v="8629-TN-GOODLETTSVILLE-TN-OK"/>
    <x v="5"/>
    <n v="0.56999999999999995"/>
    <n v="108"/>
  </r>
  <r>
    <x v="91"/>
    <s v="Hanes"/>
    <s v="8629-TN-GOODLETTSVILLE-TN-ON"/>
    <x v="0"/>
    <n v="0.39"/>
    <n v="172"/>
  </r>
  <r>
    <x v="91"/>
    <s v="Hanes"/>
    <s v="8629-TN-GOODLETTSVILLE-TN-OR"/>
    <x v="0"/>
    <n v="0.21"/>
    <n v="200"/>
  </r>
  <r>
    <x v="91"/>
    <s v="Hanes"/>
    <s v="8629-TN-GOODLETTSVILLE-TN-PA"/>
    <x v="0"/>
    <n v="0.255"/>
    <n v="178"/>
  </r>
  <r>
    <x v="91"/>
    <s v="Hanes"/>
    <s v="8629-TN-GOODLETTSVILLE-TN-QC"/>
    <x v="0"/>
    <n v="0.39"/>
    <n v="172"/>
  </r>
  <r>
    <x v="91"/>
    <s v="Hanes"/>
    <s v="8629-TN-GOODLETTSVILLE-TN-RI"/>
    <x v="0"/>
    <n v="0.255"/>
    <n v="178"/>
  </r>
  <r>
    <x v="91"/>
    <s v="Hanes"/>
    <s v="8629-TN-GOODLETTSVILLE-TN-SC"/>
    <x v="2"/>
    <n v="0.56699999999999995"/>
    <n v="134"/>
  </r>
  <r>
    <x v="91"/>
    <s v="Hanes"/>
    <s v="8629-TN-GOODLETTSVILLE-TN-SD"/>
    <x v="0"/>
    <n v="0.255"/>
    <n v="178"/>
  </r>
  <r>
    <x v="91"/>
    <s v="Hanes"/>
    <s v="8629-TN-GOODLETTSVILLE-TN-SK"/>
    <x v="0"/>
    <n v="0.24"/>
    <n v="215"/>
  </r>
  <r>
    <x v="91"/>
    <s v="Hanes"/>
    <s v="8629-TN-GOODLETTSVILLE-TN-TN"/>
    <x v="5"/>
    <n v="0.26500000000000001"/>
    <n v="102"/>
  </r>
  <r>
    <x v="91"/>
    <s v="Hanes"/>
    <s v="8629-TN-GOODLETTSVILLE-TN-TX"/>
    <x v="0"/>
    <n v="0.255"/>
    <n v="178"/>
  </r>
  <r>
    <x v="91"/>
    <s v="Hanes"/>
    <s v="8629-TN-GOODLETTSVILLE-TN-UT"/>
    <x v="0"/>
    <n v="0.21"/>
    <n v="200"/>
  </r>
  <r>
    <x v="91"/>
    <s v="Hanes"/>
    <s v="8629-TN-GOODLETTSVILLE-TN-VA"/>
    <x v="0"/>
    <n v="0.255"/>
    <n v="178"/>
  </r>
  <r>
    <x v="91"/>
    <s v="Hanes"/>
    <s v="8629-TN-GOODLETTSVILLE-TN-VT"/>
    <x v="0"/>
    <n v="0.255"/>
    <n v="178"/>
  </r>
  <r>
    <x v="91"/>
    <s v="Hanes"/>
    <s v="8629-TN-GOODLETTSVILLE-TN-WA"/>
    <x v="0"/>
    <n v="0.21"/>
    <n v="200"/>
  </r>
  <r>
    <x v="91"/>
    <s v="Hanes"/>
    <s v="8629-TN-GOODLETTSVILLE-TN-WI"/>
    <x v="0"/>
    <n v="0.255"/>
    <n v="178"/>
  </r>
  <r>
    <x v="91"/>
    <s v="Hanes"/>
    <s v="8629-TN-GOODLETTSVILLE-TN-WV"/>
    <x v="0"/>
    <n v="0.255"/>
    <n v="178"/>
  </r>
  <r>
    <x v="91"/>
    <s v="Hanes"/>
    <s v="8629-TN-GOODLETTSVILLE-TN-WY"/>
    <x v="0"/>
    <n v="0.21"/>
    <n v="200"/>
  </r>
  <r>
    <x v="92"/>
    <s v="Hanes"/>
    <s v="8630-CO-AURORA-AB-CO"/>
    <x v="0"/>
    <n v="0.24"/>
    <n v="215"/>
  </r>
  <r>
    <x v="92"/>
    <s v="Hanes"/>
    <s v="8630-CO-AURORA-AL-CO"/>
    <x v="0"/>
    <n v="0.255"/>
    <n v="178"/>
  </r>
  <r>
    <x v="92"/>
    <s v="Hanes"/>
    <s v="8630-CO-AURORA-AR-CO"/>
    <x v="0"/>
    <n v="0.255"/>
    <n v="178"/>
  </r>
  <r>
    <x v="92"/>
    <s v="Hanes"/>
    <s v="8630-CO-AURORA-AZ-CO"/>
    <x v="0"/>
    <n v="0.255"/>
    <n v="178"/>
  </r>
  <r>
    <x v="92"/>
    <s v="Hanes"/>
    <s v="8630-CO-AURORA-BC-CO"/>
    <x v="0"/>
    <n v="0.24"/>
    <n v="215"/>
  </r>
  <r>
    <x v="92"/>
    <s v="Hanes"/>
    <s v="8630-CO-AURORA-CA-CO"/>
    <x v="2"/>
    <n v="0.51900000000000002"/>
    <n v="256.5"/>
  </r>
  <r>
    <x v="92"/>
    <s v="Hanes"/>
    <s v="8630-CO-AURORA-CO-CO"/>
    <x v="2"/>
    <n v="0.42499999999999999"/>
    <n v="162.80000000000001"/>
  </r>
  <r>
    <x v="92"/>
    <s v="Hanes"/>
    <s v="8630-CO-AURORA-CT-CO"/>
    <x v="0"/>
    <n v="0.255"/>
    <n v="178"/>
  </r>
  <r>
    <x v="92"/>
    <s v="Hanes"/>
    <s v="8630-CO-AURORA-DC-CO"/>
    <x v="0"/>
    <n v="0.255"/>
    <n v="178"/>
  </r>
  <r>
    <x v="92"/>
    <s v="Hanes"/>
    <s v="8630-CO-AURORA-DE-CO"/>
    <x v="0"/>
    <n v="0.255"/>
    <n v="178"/>
  </r>
  <r>
    <x v="92"/>
    <s v="Hanes"/>
    <s v="8630-CO-AURORA-FL-CO"/>
    <x v="0"/>
    <n v="0.255"/>
    <n v="178"/>
  </r>
  <r>
    <x v="92"/>
    <s v="Hanes"/>
    <s v="8630-CO-AURORA-GA-CO"/>
    <x v="0"/>
    <n v="0.255"/>
    <n v="178"/>
  </r>
  <r>
    <x v="92"/>
    <s v="Hanes"/>
    <s v="8630-CO-AURORA-IA-CO"/>
    <x v="0"/>
    <n v="0.255"/>
    <n v="178"/>
  </r>
  <r>
    <x v="92"/>
    <s v="Hanes"/>
    <s v="8630-CO-AURORA-ID-CO"/>
    <x v="0"/>
    <n v="0.255"/>
    <n v="178"/>
  </r>
  <r>
    <x v="92"/>
    <s v="Hanes"/>
    <s v="8630-CO-AURORA-IL-CO"/>
    <x v="0"/>
    <n v="0.255"/>
    <n v="178"/>
  </r>
  <r>
    <x v="92"/>
    <s v="Hanes"/>
    <s v="8630-CO-AURORA-IN-CO"/>
    <x v="0"/>
    <n v="0.255"/>
    <n v="178"/>
  </r>
  <r>
    <x v="92"/>
    <s v="Hanes"/>
    <s v="8630-CO-AURORA-KS-CO"/>
    <x v="0"/>
    <n v="0.255"/>
    <n v="178"/>
  </r>
  <r>
    <x v="92"/>
    <s v="Hanes"/>
    <s v="8630-CO-AURORA-KY-CO"/>
    <x v="2"/>
    <n v="0.40799999999999997"/>
    <n v="174.3"/>
  </r>
  <r>
    <x v="92"/>
    <s v="Hanes"/>
    <s v="8630-CO-AURORA-LA-CO"/>
    <x v="0"/>
    <n v="0.255"/>
    <n v="178"/>
  </r>
  <r>
    <x v="92"/>
    <s v="Hanes"/>
    <s v="8630-CO-AURORA-MA-CO"/>
    <x v="0"/>
    <n v="0.255"/>
    <n v="178"/>
  </r>
  <r>
    <x v="92"/>
    <s v="Hanes"/>
    <s v="8630-CO-AURORA-MB-CO"/>
    <x v="0"/>
    <n v="0.24"/>
    <n v="215"/>
  </r>
  <r>
    <x v="92"/>
    <s v="Hanes"/>
    <s v="8630-CO-AURORA-MD-CO"/>
    <x v="0"/>
    <n v="0.255"/>
    <n v="178"/>
  </r>
  <r>
    <x v="92"/>
    <s v="Hanes"/>
    <s v="8630-CO-AURORA-ME-CO"/>
    <x v="0"/>
    <n v="0.255"/>
    <n v="178"/>
  </r>
  <r>
    <x v="92"/>
    <s v="Hanes"/>
    <s v="8630-CO-AURORA-MI-CO"/>
    <x v="2"/>
    <n v="0.43"/>
    <n v="189.5"/>
  </r>
  <r>
    <x v="92"/>
    <s v="Hanes"/>
    <s v="8630-CO-AURORA-MN-CO"/>
    <x v="0"/>
    <n v="0.255"/>
    <n v="178"/>
  </r>
  <r>
    <x v="92"/>
    <s v="Hanes"/>
    <s v="8630-CO-AURORA-MO-CO"/>
    <x v="2"/>
    <n v="0.40400000000000003"/>
    <n v="249.5"/>
  </r>
  <r>
    <x v="92"/>
    <s v="Hanes"/>
    <s v="8630-CO-AURORA-MS-CO"/>
    <x v="0"/>
    <n v="0.255"/>
    <n v="178"/>
  </r>
  <r>
    <x v="92"/>
    <s v="Hanes"/>
    <s v="8630-CO-AURORA-MT-CO"/>
    <x v="0"/>
    <n v="0.255"/>
    <n v="178"/>
  </r>
  <r>
    <x v="92"/>
    <s v="Hanes"/>
    <s v="8630-CO-AURORA-NC-CO"/>
    <x v="0"/>
    <n v="0.255"/>
    <n v="178"/>
  </r>
  <r>
    <x v="92"/>
    <s v="Hanes"/>
    <s v="8630-CO-AURORA-ND-CO"/>
    <x v="0"/>
    <n v="0.255"/>
    <n v="178"/>
  </r>
  <r>
    <x v="92"/>
    <s v="Hanes"/>
    <s v="8630-CO-AURORA-NE-CO"/>
    <x v="0"/>
    <n v="0.255"/>
    <n v="178"/>
  </r>
  <r>
    <x v="92"/>
    <s v="Hanes"/>
    <s v="8630-CO-AURORA-NH-CO"/>
    <x v="0"/>
    <n v="0.255"/>
    <n v="178"/>
  </r>
  <r>
    <x v="92"/>
    <s v="Hanes"/>
    <s v="8630-CO-AURORA-NJ-CO"/>
    <x v="0"/>
    <n v="0.255"/>
    <n v="178"/>
  </r>
  <r>
    <x v="92"/>
    <s v="Hanes"/>
    <s v="8630-CO-AURORA-NM-CO"/>
    <x v="0"/>
    <n v="0.255"/>
    <n v="178"/>
  </r>
  <r>
    <x v="92"/>
    <s v="Hanes"/>
    <s v="8630-CO-AURORA-NV-CO"/>
    <x v="0"/>
    <n v="0.255"/>
    <n v="178"/>
  </r>
  <r>
    <x v="92"/>
    <s v="Hanes"/>
    <s v="8630-CO-AURORA-NY-CO"/>
    <x v="0"/>
    <n v="0.255"/>
    <n v="178"/>
  </r>
  <r>
    <x v="92"/>
    <s v="Hanes"/>
    <s v="8630-CO-AURORA-OH-CO"/>
    <x v="0"/>
    <n v="0.255"/>
    <n v="178"/>
  </r>
  <r>
    <x v="92"/>
    <s v="Hanes"/>
    <s v="8630-CO-AURORA-OK-CO"/>
    <x v="0"/>
    <n v="0.255"/>
    <n v="178"/>
  </r>
  <r>
    <x v="92"/>
    <s v="Hanes"/>
    <s v="8630-CO-AURORA-ON-CO"/>
    <x v="0"/>
    <n v="0.39"/>
    <n v="172"/>
  </r>
  <r>
    <x v="92"/>
    <s v="Hanes"/>
    <s v="8630-CO-AURORA-OR-CO"/>
    <x v="0"/>
    <n v="0.255"/>
    <n v="178"/>
  </r>
  <r>
    <x v="92"/>
    <s v="Hanes"/>
    <s v="8630-CO-AURORA-PA-CO"/>
    <x v="0"/>
    <n v="0.255"/>
    <n v="178"/>
  </r>
  <r>
    <x v="92"/>
    <s v="Hanes"/>
    <s v="8630-CO-AURORA-QC-CO"/>
    <x v="0"/>
    <n v="0.39"/>
    <n v="172"/>
  </r>
  <r>
    <x v="92"/>
    <s v="Hanes"/>
    <s v="8630-CO-AURORA-RI-CO"/>
    <x v="0"/>
    <n v="0.255"/>
    <n v="178"/>
  </r>
  <r>
    <x v="92"/>
    <s v="Hanes"/>
    <s v="8630-CO-AURORA-SC-CO"/>
    <x v="0"/>
    <n v="0.255"/>
    <n v="178"/>
  </r>
  <r>
    <x v="92"/>
    <s v="Hanes"/>
    <s v="8630-CO-AURORA-SD-CO"/>
    <x v="0"/>
    <n v="0.255"/>
    <n v="178"/>
  </r>
  <r>
    <x v="92"/>
    <s v="Hanes"/>
    <s v="8630-CO-AURORA-SK-CO"/>
    <x v="0"/>
    <n v="0.24"/>
    <n v="215"/>
  </r>
  <r>
    <x v="92"/>
    <s v="Hanes"/>
    <s v="8630-CO-AURORA-TN-CO"/>
    <x v="0"/>
    <n v="0.255"/>
    <n v="178"/>
  </r>
  <r>
    <x v="92"/>
    <s v="Hanes"/>
    <s v="8630-CO-AURORA-TX-CO"/>
    <x v="0"/>
    <n v="0.255"/>
    <n v="178"/>
  </r>
  <r>
    <x v="92"/>
    <s v="Hanes"/>
    <s v="8630-CO-AURORA-UT-CO"/>
    <x v="2"/>
    <n v="0.53800000000000003"/>
    <n v="145.30000000000001"/>
  </r>
  <r>
    <x v="92"/>
    <s v="Hanes"/>
    <s v="8630-CO-AURORA-VA-CO"/>
    <x v="0"/>
    <n v="0.255"/>
    <n v="178"/>
  </r>
  <r>
    <x v="92"/>
    <s v="Hanes"/>
    <s v="8630-CO-AURORA-VT-CO"/>
    <x v="0"/>
    <n v="0.255"/>
    <n v="178"/>
  </r>
  <r>
    <x v="92"/>
    <s v="Hanes"/>
    <s v="8630-CO-AURORA-WA-CO"/>
    <x v="0"/>
    <n v="0.255"/>
    <n v="178"/>
  </r>
  <r>
    <x v="92"/>
    <s v="Hanes"/>
    <s v="8630-CO-AURORA-WI-CO"/>
    <x v="0"/>
    <n v="0.255"/>
    <n v="178"/>
  </r>
  <r>
    <x v="92"/>
    <s v="Hanes"/>
    <s v="8630-CO-AURORA-WV-CO"/>
    <x v="0"/>
    <n v="0.255"/>
    <n v="178"/>
  </r>
  <r>
    <x v="92"/>
    <s v="Hanes"/>
    <s v="8630-CO-AURORA-WY-CO"/>
    <x v="0"/>
    <n v="0.255"/>
    <n v="178"/>
  </r>
  <r>
    <x v="92"/>
    <s v="Hanes"/>
    <s v="8630-CO-AURORA-CO-AB"/>
    <x v="0"/>
    <n v="0.24"/>
    <n v="215"/>
  </r>
  <r>
    <x v="92"/>
    <s v="Hanes"/>
    <s v="8630-CO-AURORA-CO-AL"/>
    <x v="0"/>
    <n v="0.255"/>
    <n v="178"/>
  </r>
  <r>
    <x v="92"/>
    <s v="Hanes"/>
    <s v="8630-CO-AURORA-CO-AR"/>
    <x v="0"/>
    <n v="0.255"/>
    <n v="178"/>
  </r>
  <r>
    <x v="92"/>
    <s v="Hanes"/>
    <s v="8630-CO-AURORA-CO-AZ"/>
    <x v="2"/>
    <n v="0.45600000000000002"/>
    <n v="154.30000000000001"/>
  </r>
  <r>
    <x v="92"/>
    <s v="Hanes"/>
    <s v="8630-CO-AURORA-CO-BC"/>
    <x v="0"/>
    <n v="0.24"/>
    <n v="215"/>
  </r>
  <r>
    <x v="92"/>
    <s v="Hanes"/>
    <s v="8630-CO-AURORA-CO-CA"/>
    <x v="2"/>
    <n v="0.40400000000000003"/>
    <n v="230.9"/>
  </r>
  <r>
    <x v="92"/>
    <s v="Hanes"/>
    <s v="8630-CO-AURORA-CO-CO"/>
    <x v="0"/>
    <n v="0.21"/>
    <n v="200"/>
  </r>
  <r>
    <x v="92"/>
    <s v="Hanes"/>
    <s v="8630-CO-AURORA-CO-CT"/>
    <x v="0"/>
    <n v="0.255"/>
    <n v="178"/>
  </r>
  <r>
    <x v="92"/>
    <s v="Hanes"/>
    <s v="8630-CO-AURORA-CO-DC"/>
    <x v="0"/>
    <n v="0.255"/>
    <n v="178"/>
  </r>
  <r>
    <x v="92"/>
    <s v="Hanes"/>
    <s v="8630-CO-AURORA-CO-DE"/>
    <x v="0"/>
    <n v="0.255"/>
    <n v="178"/>
  </r>
  <r>
    <x v="92"/>
    <s v="Hanes"/>
    <s v="8630-CO-AURORA-CO-FL"/>
    <x v="0"/>
    <n v="0.255"/>
    <n v="178"/>
  </r>
  <r>
    <x v="92"/>
    <s v="Hanes"/>
    <s v="8630-CO-AURORA-CO-GA"/>
    <x v="0"/>
    <n v="0.255"/>
    <n v="178"/>
  </r>
  <r>
    <x v="92"/>
    <s v="Hanes"/>
    <s v="8630-CO-AURORA-CO-IA"/>
    <x v="0"/>
    <n v="0.255"/>
    <n v="178"/>
  </r>
  <r>
    <x v="92"/>
    <s v="Hanes"/>
    <s v="8630-CO-AURORA-CO-ID"/>
    <x v="2"/>
    <n v="0.32500000000000001"/>
    <n v="174.8"/>
  </r>
  <r>
    <x v="92"/>
    <s v="Hanes"/>
    <s v="8630-CO-AURORA-CO-IL"/>
    <x v="0"/>
    <n v="0.255"/>
    <n v="178"/>
  </r>
  <r>
    <x v="92"/>
    <s v="Hanes"/>
    <s v="8630-CO-AURORA-CO-IN"/>
    <x v="0"/>
    <n v="0.255"/>
    <n v="178"/>
  </r>
  <r>
    <x v="92"/>
    <s v="Hanes"/>
    <s v="8630-CO-AURORA-CO-KS"/>
    <x v="0"/>
    <n v="0.255"/>
    <n v="178"/>
  </r>
  <r>
    <x v="92"/>
    <s v="Hanes"/>
    <s v="8630-CO-AURORA-CO-KY"/>
    <x v="0"/>
    <n v="0.255"/>
    <n v="178"/>
  </r>
  <r>
    <x v="92"/>
    <s v="Hanes"/>
    <s v="8630-CO-AURORA-CO-LA"/>
    <x v="0"/>
    <n v="0.255"/>
    <n v="178"/>
  </r>
  <r>
    <x v="92"/>
    <s v="Hanes"/>
    <s v="8630-CO-AURORA-CO-MA"/>
    <x v="0"/>
    <n v="0.255"/>
    <n v="178"/>
  </r>
  <r>
    <x v="92"/>
    <s v="Hanes"/>
    <s v="8630-CO-AURORA-CO-MB"/>
    <x v="0"/>
    <n v="0.24"/>
    <n v="215"/>
  </r>
  <r>
    <x v="92"/>
    <s v="Hanes"/>
    <s v="8630-CO-AURORA-CO-MD"/>
    <x v="0"/>
    <n v="0.255"/>
    <n v="178"/>
  </r>
  <r>
    <x v="92"/>
    <s v="Hanes"/>
    <s v="8630-CO-AURORA-CO-ME"/>
    <x v="0"/>
    <n v="0.255"/>
    <n v="178"/>
  </r>
  <r>
    <x v="92"/>
    <s v="Hanes"/>
    <s v="8630-CO-AURORA-CO-MI"/>
    <x v="2"/>
    <n v="0.40200000000000002"/>
    <n v="194.7"/>
  </r>
  <r>
    <x v="92"/>
    <s v="Hanes"/>
    <s v="8630-CO-AURORA-CO-MN"/>
    <x v="0"/>
    <n v="0.255"/>
    <n v="178"/>
  </r>
  <r>
    <x v="92"/>
    <s v="Hanes"/>
    <s v="8630-CO-AURORA-CO-MO"/>
    <x v="0"/>
    <n v="0.255"/>
    <n v="178"/>
  </r>
  <r>
    <x v="92"/>
    <s v="Hanes"/>
    <s v="8630-CO-AURORA-CO-MS"/>
    <x v="0"/>
    <n v="0.255"/>
    <n v="178"/>
  </r>
  <r>
    <x v="92"/>
    <s v="Hanes"/>
    <s v="8630-CO-AURORA-CO-MT"/>
    <x v="2"/>
    <n v="0.498"/>
    <n v="153.69999999999999"/>
  </r>
  <r>
    <x v="92"/>
    <s v="Hanes"/>
    <s v="8630-CO-AURORA-CO-NC"/>
    <x v="0"/>
    <n v="0.255"/>
    <n v="178"/>
  </r>
  <r>
    <x v="92"/>
    <s v="Hanes"/>
    <s v="8630-CO-AURORA-CO-ND"/>
    <x v="0"/>
    <n v="0.255"/>
    <n v="178"/>
  </r>
  <r>
    <x v="92"/>
    <s v="Hanes"/>
    <s v="8630-CO-AURORA-CO-NE"/>
    <x v="0"/>
    <n v="0.255"/>
    <n v="178"/>
  </r>
  <r>
    <x v="92"/>
    <s v="Hanes"/>
    <s v="8630-CO-AURORA-CO-NH"/>
    <x v="0"/>
    <n v="0.255"/>
    <n v="178"/>
  </r>
  <r>
    <x v="92"/>
    <s v="Hanes"/>
    <s v="8630-CO-AURORA-CO-NJ"/>
    <x v="0"/>
    <n v="0.255"/>
    <n v="178"/>
  </r>
  <r>
    <x v="92"/>
    <s v="Hanes"/>
    <s v="8630-CO-AURORA-CO-NM"/>
    <x v="2"/>
    <n v="0.53500000000000003"/>
    <n v="224.2"/>
  </r>
  <r>
    <x v="92"/>
    <s v="Hanes"/>
    <s v="8630-CO-AURORA-CO-NV"/>
    <x v="0"/>
    <n v="0.21"/>
    <n v="200"/>
  </r>
  <r>
    <x v="92"/>
    <s v="Hanes"/>
    <s v="8630-CO-AURORA-CO-NY"/>
    <x v="0"/>
    <n v="0.255"/>
    <n v="178"/>
  </r>
  <r>
    <x v="92"/>
    <s v="Hanes"/>
    <s v="8630-CO-AURORA-CO-OH"/>
    <x v="0"/>
    <n v="0.255"/>
    <n v="178"/>
  </r>
  <r>
    <x v="92"/>
    <s v="Hanes"/>
    <s v="8630-CO-AURORA-CO-OK"/>
    <x v="0"/>
    <n v="0.255"/>
    <n v="178"/>
  </r>
  <r>
    <x v="92"/>
    <s v="Hanes"/>
    <s v="8630-CO-AURORA-CO-ON"/>
    <x v="0"/>
    <n v="0.39"/>
    <n v="172"/>
  </r>
  <r>
    <x v="92"/>
    <s v="Hanes"/>
    <s v="8630-CO-AURORA-CO-OR"/>
    <x v="0"/>
    <n v="0.21"/>
    <n v="200"/>
  </r>
  <r>
    <x v="92"/>
    <s v="Hanes"/>
    <s v="8630-CO-AURORA-CO-PA"/>
    <x v="0"/>
    <n v="0.255"/>
    <n v="178"/>
  </r>
  <r>
    <x v="92"/>
    <s v="Hanes"/>
    <s v="8630-CO-AURORA-CO-QC"/>
    <x v="0"/>
    <n v="0.39"/>
    <n v="172"/>
  </r>
  <r>
    <x v="92"/>
    <s v="Hanes"/>
    <s v="8630-CO-AURORA-CO-RI"/>
    <x v="0"/>
    <n v="0.255"/>
    <n v="178"/>
  </r>
  <r>
    <x v="92"/>
    <s v="Hanes"/>
    <s v="8630-CO-AURORA-CO-SC"/>
    <x v="0"/>
    <n v="0.255"/>
    <n v="178"/>
  </r>
  <r>
    <x v="92"/>
    <s v="Hanes"/>
    <s v="8630-CO-AURORA-CO-SD"/>
    <x v="0"/>
    <n v="0.255"/>
    <n v="178"/>
  </r>
  <r>
    <x v="92"/>
    <s v="Hanes"/>
    <s v="8630-CO-AURORA-CO-SK"/>
    <x v="0"/>
    <n v="0.24"/>
    <n v="215"/>
  </r>
  <r>
    <x v="92"/>
    <s v="Hanes"/>
    <s v="8630-CO-AURORA-CO-TN"/>
    <x v="0"/>
    <n v="0.255"/>
    <n v="178"/>
  </r>
  <r>
    <x v="92"/>
    <s v="Hanes"/>
    <s v="8630-CO-AURORA-CO-TX"/>
    <x v="0"/>
    <n v="0.255"/>
    <n v="178"/>
  </r>
  <r>
    <x v="92"/>
    <s v="Hanes"/>
    <s v="8630-CO-AURORA-CO-UT"/>
    <x v="2"/>
    <n v="0.56499999999999995"/>
    <n v="162.69999999999999"/>
  </r>
  <r>
    <x v="92"/>
    <s v="Hanes"/>
    <s v="8630-CO-AURORA-CO-VA"/>
    <x v="0"/>
    <n v="0.255"/>
    <n v="178"/>
  </r>
  <r>
    <x v="92"/>
    <s v="Hanes"/>
    <s v="8630-CO-AURORA-CO-VT"/>
    <x v="0"/>
    <n v="0.255"/>
    <n v="178"/>
  </r>
  <r>
    <x v="92"/>
    <s v="Hanes"/>
    <s v="8630-CO-AURORA-CO-WA"/>
    <x v="2"/>
    <n v="0.31900000000000001"/>
    <n v="172"/>
  </r>
  <r>
    <x v="92"/>
    <s v="Hanes"/>
    <s v="8630-CO-AURORA-CO-WI"/>
    <x v="2"/>
    <n v="0.33400000000000002"/>
    <n v="171.6"/>
  </r>
  <r>
    <x v="92"/>
    <s v="Hanes"/>
    <s v="8630-CO-AURORA-CO-WV"/>
    <x v="0"/>
    <n v="0.255"/>
    <n v="178"/>
  </r>
  <r>
    <x v="92"/>
    <s v="Hanes"/>
    <s v="8630-CO-AURORA-CO-WY"/>
    <x v="2"/>
    <n v="0.76100000000000001"/>
    <n v="192.7"/>
  </r>
  <r>
    <x v="93"/>
    <s v="Hanes"/>
    <s v="8634-AL-BESSEMER-AB-AL"/>
    <x v="0"/>
    <n v="0.24"/>
    <n v="215"/>
  </r>
  <r>
    <x v="93"/>
    <s v="Hanes"/>
    <s v="8634-AL-BESSEMER-AL-AL"/>
    <x v="5"/>
    <n v="0.48599999999999999"/>
    <n v="84"/>
  </r>
  <r>
    <x v="93"/>
    <s v="Hanes"/>
    <s v="8634-AL-BESSEMER-AR-AL"/>
    <x v="0"/>
    <n v="0.2"/>
    <n v="140"/>
  </r>
  <r>
    <x v="93"/>
    <s v="Hanes"/>
    <s v="8634-AL-BESSEMER-AZ-AL"/>
    <x v="0"/>
    <n v="0.2"/>
    <n v="140"/>
  </r>
  <r>
    <x v="93"/>
    <s v="Hanes"/>
    <s v="8634-AL-BESSEMER-BC-AL"/>
    <x v="0"/>
    <n v="0.24"/>
    <n v="215"/>
  </r>
  <r>
    <x v="93"/>
    <s v="Hanes"/>
    <s v="8634-AL-BESSEMER-CA-AL"/>
    <x v="2"/>
    <n v="0.27500000000000002"/>
    <n v="172.7"/>
  </r>
  <r>
    <x v="93"/>
    <s v="Hanes"/>
    <s v="8634-AL-BESSEMER-CO-AL"/>
    <x v="0"/>
    <n v="0.2"/>
    <n v="140"/>
  </r>
  <r>
    <x v="93"/>
    <s v="Hanes"/>
    <s v="8634-AL-BESSEMER-CT-AL"/>
    <x v="0"/>
    <n v="0.2"/>
    <n v="140"/>
  </r>
  <r>
    <x v="93"/>
    <s v="Hanes"/>
    <s v="8634-AL-BESSEMER-DC-AL"/>
    <x v="2"/>
    <n v="7.0000000000000007E-2"/>
    <n v="186"/>
  </r>
  <r>
    <x v="93"/>
    <s v="Hanes"/>
    <s v="8634-AL-BESSEMER-DE-AL"/>
    <x v="0"/>
    <n v="0.2"/>
    <n v="140"/>
  </r>
  <r>
    <x v="93"/>
    <s v="Hanes"/>
    <s v="8634-AL-BESSEMER-FL-AL"/>
    <x v="2"/>
    <n v="0.58499999999999996"/>
    <n v="161.9"/>
  </r>
  <r>
    <x v="93"/>
    <s v="Hanes"/>
    <s v="8634-AL-BESSEMER-GA-AL"/>
    <x v="5"/>
    <n v="0.433"/>
    <n v="87"/>
  </r>
  <r>
    <x v="93"/>
    <s v="Hanes"/>
    <s v="8634-AL-BESSEMER-IA-AL"/>
    <x v="0"/>
    <n v="0.2"/>
    <n v="140"/>
  </r>
  <r>
    <x v="93"/>
    <s v="Hanes"/>
    <s v="8634-AL-BESSEMER-ID-AL"/>
    <x v="2"/>
    <n v="-1.4E-2"/>
    <n v="261.39999999999998"/>
  </r>
  <r>
    <x v="93"/>
    <s v="Hanes"/>
    <s v="8634-AL-BESSEMER-IL-AL"/>
    <x v="2"/>
    <n v="0.496"/>
    <n v="215"/>
  </r>
  <r>
    <x v="93"/>
    <s v="Hanes"/>
    <s v="8634-AL-BESSEMER-IN-AL"/>
    <x v="2"/>
    <n v="0.26100000000000001"/>
    <n v="146.80000000000001"/>
  </r>
  <r>
    <x v="93"/>
    <s v="Hanes"/>
    <s v="8634-AL-BESSEMER-KS-AL"/>
    <x v="0"/>
    <n v="0.2"/>
    <n v="140"/>
  </r>
  <r>
    <x v="93"/>
    <s v="Hanes"/>
    <s v="8634-AL-BESSEMER-KY-AL"/>
    <x v="2"/>
    <n v="0.61399999999999999"/>
    <n v="143.4"/>
  </r>
  <r>
    <x v="93"/>
    <s v="Hanes"/>
    <s v="8634-AL-BESSEMER-LA-AL"/>
    <x v="0"/>
    <n v="0.2"/>
    <n v="140"/>
  </r>
  <r>
    <x v="93"/>
    <s v="Hanes"/>
    <s v="8634-AL-BESSEMER-MA-AL"/>
    <x v="0"/>
    <n v="0.2"/>
    <n v="140"/>
  </r>
  <r>
    <x v="93"/>
    <s v="Hanes"/>
    <s v="8634-AL-BESSEMER-MB-AL"/>
    <x v="0"/>
    <n v="0.24"/>
    <n v="215"/>
  </r>
  <r>
    <x v="93"/>
    <s v="Hanes"/>
    <s v="8634-AL-BESSEMER-MD-AL"/>
    <x v="2"/>
    <n v="0.46899999999999997"/>
    <n v="165"/>
  </r>
  <r>
    <x v="93"/>
    <s v="Hanes"/>
    <s v="8634-AL-BESSEMER-ME-AL"/>
    <x v="0"/>
    <n v="0.2"/>
    <n v="140"/>
  </r>
  <r>
    <x v="93"/>
    <s v="Hanes"/>
    <s v="8634-AL-BESSEMER-MI-AL"/>
    <x v="2"/>
    <n v="0.36399999999999999"/>
    <n v="172.7"/>
  </r>
  <r>
    <x v="93"/>
    <s v="Hanes"/>
    <s v="8634-AL-BESSEMER-MN-AL"/>
    <x v="0"/>
    <n v="0.2"/>
    <n v="140"/>
  </r>
  <r>
    <x v="93"/>
    <s v="Hanes"/>
    <s v="8634-AL-BESSEMER-MO-AL"/>
    <x v="0"/>
    <n v="0.2"/>
    <n v="140"/>
  </r>
  <r>
    <x v="93"/>
    <s v="Hanes"/>
    <s v="8634-AL-BESSEMER-MS-AL"/>
    <x v="5"/>
    <n v="0.40200000000000002"/>
    <n v="124"/>
  </r>
  <r>
    <x v="93"/>
    <s v="Hanes"/>
    <s v="8634-AL-BESSEMER-MT-AL"/>
    <x v="0"/>
    <n v="0.2"/>
    <n v="140"/>
  </r>
  <r>
    <x v="93"/>
    <s v="Hanes"/>
    <s v="8634-AL-BESSEMER-NC-AL"/>
    <x v="2"/>
    <n v="0.43099999999999999"/>
    <n v="191"/>
  </r>
  <r>
    <x v="93"/>
    <s v="Hanes"/>
    <s v="8634-AL-BESSEMER-ND-AL"/>
    <x v="0"/>
    <n v="0.2"/>
    <n v="140"/>
  </r>
  <r>
    <x v="93"/>
    <s v="Hanes"/>
    <s v="8634-AL-BESSEMER-NE-AL"/>
    <x v="0"/>
    <n v="0.2"/>
    <n v="140"/>
  </r>
  <r>
    <x v="93"/>
    <s v="Hanes"/>
    <s v="8634-AL-BESSEMER-NH-AL"/>
    <x v="0"/>
    <n v="0.2"/>
    <n v="140"/>
  </r>
  <r>
    <x v="93"/>
    <s v="Hanes"/>
    <s v="8634-AL-BESSEMER-NJ-AL"/>
    <x v="2"/>
    <n v="0.30299999999999999"/>
    <n v="181.5"/>
  </r>
  <r>
    <x v="93"/>
    <s v="Hanes"/>
    <s v="8634-AL-BESSEMER-NM-AL"/>
    <x v="0"/>
    <n v="0.2"/>
    <n v="140"/>
  </r>
  <r>
    <x v="93"/>
    <s v="Hanes"/>
    <s v="8634-AL-BESSEMER-NV-AL"/>
    <x v="0"/>
    <n v="0.2"/>
    <n v="140"/>
  </r>
  <r>
    <x v="93"/>
    <s v="Hanes"/>
    <s v="8634-AL-BESSEMER-NY-AL"/>
    <x v="0"/>
    <n v="0.2"/>
    <n v="140"/>
  </r>
  <r>
    <x v="93"/>
    <s v="Hanes"/>
    <s v="8634-AL-BESSEMER-OH-AL"/>
    <x v="0"/>
    <n v="0.2"/>
    <n v="140"/>
  </r>
  <r>
    <x v="93"/>
    <s v="Hanes"/>
    <s v="8634-AL-BESSEMER-OK-AL"/>
    <x v="0"/>
    <n v="0.2"/>
    <n v="140"/>
  </r>
  <r>
    <x v="93"/>
    <s v="Hanes"/>
    <s v="8634-AL-BESSEMER-ON-AL"/>
    <x v="0"/>
    <n v="0.39"/>
    <n v="172"/>
  </r>
  <r>
    <x v="93"/>
    <s v="Hanes"/>
    <s v="8634-AL-BESSEMER-OR-AL"/>
    <x v="0"/>
    <n v="0.2"/>
    <n v="140"/>
  </r>
  <r>
    <x v="93"/>
    <s v="Hanes"/>
    <s v="8634-AL-BESSEMER-PA-AL"/>
    <x v="2"/>
    <n v="0.42699999999999999"/>
    <n v="171.6"/>
  </r>
  <r>
    <x v="93"/>
    <s v="Hanes"/>
    <s v="8634-AL-BESSEMER-QC-AL"/>
    <x v="0"/>
    <n v="0.39"/>
    <n v="172"/>
  </r>
  <r>
    <x v="93"/>
    <s v="Hanes"/>
    <s v="8634-AL-BESSEMER-RI-AL"/>
    <x v="0"/>
    <n v="0.2"/>
    <n v="140"/>
  </r>
  <r>
    <x v="93"/>
    <s v="Hanes"/>
    <s v="8634-AL-BESSEMER-SC-AL"/>
    <x v="0"/>
    <n v="0.2"/>
    <n v="140"/>
  </r>
  <r>
    <x v="93"/>
    <s v="Hanes"/>
    <s v="8634-AL-BESSEMER-SD-AL"/>
    <x v="0"/>
    <n v="0.2"/>
    <n v="140"/>
  </r>
  <r>
    <x v="93"/>
    <s v="Hanes"/>
    <s v="8634-AL-BESSEMER-SK-AL"/>
    <x v="0"/>
    <n v="0.24"/>
    <n v="215"/>
  </r>
  <r>
    <x v="93"/>
    <s v="Hanes"/>
    <s v="8634-AL-BESSEMER-TN-AL"/>
    <x v="5"/>
    <n v="0.433"/>
    <n v="105"/>
  </r>
  <r>
    <x v="93"/>
    <s v="Hanes"/>
    <s v="8634-AL-BESSEMER-TX-AL"/>
    <x v="5"/>
    <n v="0.38100000000000001"/>
    <n v="108"/>
  </r>
  <r>
    <x v="93"/>
    <s v="Hanes"/>
    <s v="8634-AL-BESSEMER-UT-AL"/>
    <x v="0"/>
    <n v="0.2"/>
    <n v="140"/>
  </r>
  <r>
    <x v="93"/>
    <s v="Hanes"/>
    <s v="8634-AL-BESSEMER-VA-AL"/>
    <x v="0"/>
    <n v="0.2"/>
    <n v="140"/>
  </r>
  <r>
    <x v="93"/>
    <s v="Hanes"/>
    <s v="8634-AL-BESSEMER-VT-AL"/>
    <x v="0"/>
    <n v="0.2"/>
    <n v="140"/>
  </r>
  <r>
    <x v="93"/>
    <s v="Hanes"/>
    <s v="8634-AL-BESSEMER-WA-AL"/>
    <x v="0"/>
    <n v="0.2"/>
    <n v="140"/>
  </r>
  <r>
    <x v="93"/>
    <s v="Hanes"/>
    <s v="8634-AL-BESSEMER-WI-AL"/>
    <x v="0"/>
    <n v="0.2"/>
    <n v="140"/>
  </r>
  <r>
    <x v="93"/>
    <s v="Hanes"/>
    <s v="8634-AL-BESSEMER-WV-AL"/>
    <x v="0"/>
    <n v="0.2"/>
    <n v="140"/>
  </r>
  <r>
    <x v="93"/>
    <s v="Hanes"/>
    <s v="8634-AL-BESSEMER-WY-AL"/>
    <x v="0"/>
    <n v="0.2"/>
    <n v="140"/>
  </r>
  <r>
    <x v="93"/>
    <s v="Hanes"/>
    <s v="8634-AL-BESSEMER-AL-AB"/>
    <x v="0"/>
    <n v="0.24"/>
    <n v="215"/>
  </r>
  <r>
    <x v="93"/>
    <s v="Hanes"/>
    <s v="8634-AL-BESSEMER-AL-AL"/>
    <x v="5"/>
    <n v="0.48599999999999999"/>
    <n v="84"/>
  </r>
  <r>
    <x v="93"/>
    <s v="Hanes"/>
    <s v="8634-AL-BESSEMER-AL-AR"/>
    <x v="0"/>
    <n v="0.2"/>
    <n v="140"/>
  </r>
  <r>
    <x v="93"/>
    <s v="Hanes"/>
    <s v="8634-AL-BESSEMER-AL-AZ"/>
    <x v="0"/>
    <n v="0.2"/>
    <n v="140"/>
  </r>
  <r>
    <x v="93"/>
    <s v="Hanes"/>
    <s v="8634-AL-BESSEMER-AL-BC"/>
    <x v="0"/>
    <n v="0.24"/>
    <n v="215"/>
  </r>
  <r>
    <x v="93"/>
    <s v="Hanes"/>
    <s v="8634-AL-BESSEMER-AL-CA"/>
    <x v="0"/>
    <n v="0.2"/>
    <n v="140"/>
  </r>
  <r>
    <x v="93"/>
    <s v="Hanes"/>
    <s v="8634-AL-BESSEMER-AL-CO"/>
    <x v="0"/>
    <n v="0.2"/>
    <n v="140"/>
  </r>
  <r>
    <x v="93"/>
    <s v="Hanes"/>
    <s v="8634-AL-BESSEMER-AL-CT"/>
    <x v="0"/>
    <n v="0.2"/>
    <n v="140"/>
  </r>
  <r>
    <x v="93"/>
    <s v="Hanes"/>
    <s v="8634-AL-BESSEMER-AL-DC"/>
    <x v="2"/>
    <n v="7.0000000000000007E-2"/>
    <n v="186"/>
  </r>
  <r>
    <x v="93"/>
    <s v="Hanes"/>
    <s v="8634-AL-BESSEMER-AL-DE"/>
    <x v="0"/>
    <n v="0.2"/>
    <n v="140"/>
  </r>
  <r>
    <x v="93"/>
    <s v="Hanes"/>
    <s v="8634-AL-BESSEMER-AL-FL"/>
    <x v="2"/>
    <n v="0.58299999999999996"/>
    <n v="172.7"/>
  </r>
  <r>
    <x v="93"/>
    <s v="Hanes"/>
    <s v="8634-AL-BESSEMER-AL-GA"/>
    <x v="5"/>
    <n v="0.318"/>
    <n v="108"/>
  </r>
  <r>
    <x v="93"/>
    <s v="Hanes"/>
    <s v="8634-AL-BESSEMER-AL-IA"/>
    <x v="0"/>
    <n v="0.2"/>
    <n v="140"/>
  </r>
  <r>
    <x v="93"/>
    <s v="Hanes"/>
    <s v="8634-AL-BESSEMER-AL-ID"/>
    <x v="0"/>
    <n v="0.2"/>
    <n v="140"/>
  </r>
  <r>
    <x v="93"/>
    <s v="Hanes"/>
    <s v="8634-AL-BESSEMER-AL-IL"/>
    <x v="2"/>
    <n v="0.25600000000000001"/>
    <n v="138"/>
  </r>
  <r>
    <x v="93"/>
    <s v="Hanes"/>
    <s v="8634-AL-BESSEMER-AL-IN"/>
    <x v="2"/>
    <n v="0.36"/>
    <n v="199.7"/>
  </r>
  <r>
    <x v="93"/>
    <s v="Hanes"/>
    <s v="8634-AL-BESSEMER-AL-KS"/>
    <x v="0"/>
    <n v="0.2"/>
    <n v="140"/>
  </r>
  <r>
    <x v="93"/>
    <s v="Hanes"/>
    <s v="8634-AL-BESSEMER-AL-KY"/>
    <x v="2"/>
    <n v="0.64600000000000002"/>
    <n v="130.4"/>
  </r>
  <r>
    <x v="93"/>
    <s v="Hanes"/>
    <s v="8634-AL-BESSEMER-AL-LA"/>
    <x v="0"/>
    <n v="0.2"/>
    <n v="140"/>
  </r>
  <r>
    <x v="93"/>
    <s v="Hanes"/>
    <s v="8634-AL-BESSEMER-AL-MA"/>
    <x v="0"/>
    <n v="0.2"/>
    <n v="140"/>
  </r>
  <r>
    <x v="93"/>
    <s v="Hanes"/>
    <s v="8634-AL-BESSEMER-AL-MB"/>
    <x v="0"/>
    <n v="0.24"/>
    <n v="215"/>
  </r>
  <r>
    <x v="93"/>
    <s v="Hanes"/>
    <s v="8634-AL-BESSEMER-AL-MD"/>
    <x v="0"/>
    <n v="0.2"/>
    <n v="140"/>
  </r>
  <r>
    <x v="93"/>
    <s v="Hanes"/>
    <s v="8634-AL-BESSEMER-AL-ME"/>
    <x v="0"/>
    <n v="0.2"/>
    <n v="140"/>
  </r>
  <r>
    <x v="93"/>
    <s v="Hanes"/>
    <s v="8634-AL-BESSEMER-AL-MI"/>
    <x v="2"/>
    <n v="0.55800000000000005"/>
    <n v="174.9"/>
  </r>
  <r>
    <x v="93"/>
    <s v="Hanes"/>
    <s v="8634-AL-BESSEMER-AL-MN"/>
    <x v="0"/>
    <n v="0.2"/>
    <n v="140"/>
  </r>
  <r>
    <x v="93"/>
    <s v="Hanes"/>
    <s v="8634-AL-BESSEMER-AL-MO"/>
    <x v="2"/>
    <n v="0.44400000000000001"/>
    <n v="141.80000000000001"/>
  </r>
  <r>
    <x v="93"/>
    <s v="Hanes"/>
    <s v="8634-AL-BESSEMER-AL-MS"/>
    <x v="2"/>
    <n v="0.46400000000000002"/>
    <n v="108"/>
  </r>
  <r>
    <x v="93"/>
    <s v="Hanes"/>
    <s v="8634-AL-BESSEMER-AL-MT"/>
    <x v="0"/>
    <n v="0.2"/>
    <n v="140"/>
  </r>
  <r>
    <x v="93"/>
    <s v="Hanes"/>
    <s v="8634-AL-BESSEMER-AL-NC"/>
    <x v="5"/>
    <n v="0.46500000000000002"/>
    <n v="92"/>
  </r>
  <r>
    <x v="93"/>
    <s v="Hanes"/>
    <s v="8634-AL-BESSEMER-AL-ND"/>
    <x v="0"/>
    <n v="0.2"/>
    <n v="140"/>
  </r>
  <r>
    <x v="93"/>
    <s v="Hanes"/>
    <s v="8634-AL-BESSEMER-AL-NE"/>
    <x v="0"/>
    <n v="0.2"/>
    <n v="140"/>
  </r>
  <r>
    <x v="93"/>
    <s v="Hanes"/>
    <s v="8634-AL-BESSEMER-AL-NH"/>
    <x v="0"/>
    <n v="0.2"/>
    <n v="140"/>
  </r>
  <r>
    <x v="93"/>
    <s v="Hanes"/>
    <s v="8634-AL-BESSEMER-AL-NJ"/>
    <x v="0"/>
    <n v="0.2"/>
    <n v="140"/>
  </r>
  <r>
    <x v="93"/>
    <s v="Hanes"/>
    <s v="8634-AL-BESSEMER-AL-NM"/>
    <x v="0"/>
    <n v="0.2"/>
    <n v="140"/>
  </r>
  <r>
    <x v="93"/>
    <s v="Hanes"/>
    <s v="8634-AL-BESSEMER-AL-NV"/>
    <x v="0"/>
    <n v="0.2"/>
    <n v="140"/>
  </r>
  <r>
    <x v="93"/>
    <s v="Hanes"/>
    <s v="8634-AL-BESSEMER-AL-NY"/>
    <x v="0"/>
    <n v="0.2"/>
    <n v="140"/>
  </r>
  <r>
    <x v="93"/>
    <s v="Hanes"/>
    <s v="8634-AL-BESSEMER-AL-OH"/>
    <x v="0"/>
    <n v="0.2"/>
    <n v="140"/>
  </r>
  <r>
    <x v="93"/>
    <s v="Hanes"/>
    <s v="8634-AL-BESSEMER-AL-OK"/>
    <x v="0"/>
    <n v="0.2"/>
    <n v="140"/>
  </r>
  <r>
    <x v="93"/>
    <s v="Hanes"/>
    <s v="8634-AL-BESSEMER-AL-ON"/>
    <x v="0"/>
    <n v="0.39"/>
    <n v="172"/>
  </r>
  <r>
    <x v="93"/>
    <s v="Hanes"/>
    <s v="8634-AL-BESSEMER-AL-OR"/>
    <x v="0"/>
    <n v="0.2"/>
    <n v="140"/>
  </r>
  <r>
    <x v="93"/>
    <s v="Hanes"/>
    <s v="8634-AL-BESSEMER-AL-PA"/>
    <x v="0"/>
    <n v="0.2"/>
    <n v="140"/>
  </r>
  <r>
    <x v="93"/>
    <s v="Hanes"/>
    <s v="8634-AL-BESSEMER-AL-QC"/>
    <x v="0"/>
    <n v="0.39"/>
    <n v="172"/>
  </r>
  <r>
    <x v="93"/>
    <s v="Hanes"/>
    <s v="8634-AL-BESSEMER-AL-RI"/>
    <x v="0"/>
    <n v="0.2"/>
    <n v="140"/>
  </r>
  <r>
    <x v="93"/>
    <s v="Hanes"/>
    <s v="8634-AL-BESSEMER-AL-SC"/>
    <x v="5"/>
    <n v="0.36"/>
    <n v="119"/>
  </r>
  <r>
    <x v="93"/>
    <s v="Hanes"/>
    <s v="8634-AL-BESSEMER-AL-SD"/>
    <x v="0"/>
    <n v="0.2"/>
    <n v="140"/>
  </r>
  <r>
    <x v="93"/>
    <s v="Hanes"/>
    <s v="8634-AL-BESSEMER-AL-SK"/>
    <x v="0"/>
    <n v="0.24"/>
    <n v="215"/>
  </r>
  <r>
    <x v="93"/>
    <s v="Hanes"/>
    <s v="8634-AL-BESSEMER-AL-TN"/>
    <x v="2"/>
    <n v="0.56399999999999995"/>
    <n v="133.6"/>
  </r>
  <r>
    <x v="93"/>
    <s v="Hanes"/>
    <s v="8634-AL-BESSEMER-AL-TX"/>
    <x v="2"/>
    <n v="0.52100000000000002"/>
    <n v="222.2"/>
  </r>
  <r>
    <x v="93"/>
    <s v="Hanes"/>
    <s v="8634-AL-BESSEMER-AL-UT"/>
    <x v="0"/>
    <n v="0.2"/>
    <n v="140"/>
  </r>
  <r>
    <x v="93"/>
    <s v="Hanes"/>
    <s v="8634-AL-BESSEMER-AL-VA"/>
    <x v="0"/>
    <n v="0.2"/>
    <n v="140"/>
  </r>
  <r>
    <x v="93"/>
    <s v="Hanes"/>
    <s v="8634-AL-BESSEMER-AL-VT"/>
    <x v="0"/>
    <n v="0.2"/>
    <n v="140"/>
  </r>
  <r>
    <x v="93"/>
    <s v="Hanes"/>
    <s v="8634-AL-BESSEMER-AL-WA"/>
    <x v="0"/>
    <n v="0.2"/>
    <n v="140"/>
  </r>
  <r>
    <x v="93"/>
    <s v="Hanes"/>
    <s v="8634-AL-BESSEMER-AL-WI"/>
    <x v="2"/>
    <n v="0.56000000000000005"/>
    <n v="129.69999999999999"/>
  </r>
  <r>
    <x v="93"/>
    <s v="Hanes"/>
    <s v="8634-AL-BESSEMER-AL-WV"/>
    <x v="0"/>
    <n v="0.2"/>
    <n v="140"/>
  </r>
  <r>
    <x v="93"/>
    <s v="Hanes"/>
    <s v="8634-AL-BESSEMER-AL-WY"/>
    <x v="0"/>
    <n v="0.2"/>
    <n v="140"/>
  </r>
  <r>
    <x v="94"/>
    <s v="Hanes"/>
    <s v="8640-CA-CARLSBAD-AB-CA"/>
    <x v="0"/>
    <n v="0.24"/>
    <n v="215"/>
  </r>
  <r>
    <x v="94"/>
    <s v="Hanes"/>
    <s v="8640-CA-CARLSBAD-AL-CA"/>
    <x v="0"/>
    <n v="0.255"/>
    <n v="178"/>
  </r>
  <r>
    <x v="94"/>
    <s v="Hanes"/>
    <s v="8640-CA-CARLSBAD-AR-CA"/>
    <x v="0"/>
    <n v="0.255"/>
    <n v="178"/>
  </r>
  <r>
    <x v="94"/>
    <s v="Hanes"/>
    <s v="8640-CA-CARLSBAD-AZ-CA"/>
    <x v="2"/>
    <n v="0.42"/>
    <n v="144.5"/>
  </r>
  <r>
    <x v="94"/>
    <s v="Hanes"/>
    <s v="8640-CA-CARLSBAD-BC-CA"/>
    <x v="0"/>
    <n v="0.24"/>
    <n v="215"/>
  </r>
  <r>
    <x v="94"/>
    <s v="Hanes"/>
    <s v="8640-CA-CARLSBAD-CA-CA"/>
    <x v="2"/>
    <n v="0.31"/>
    <n v="158.69999999999999"/>
  </r>
  <r>
    <x v="94"/>
    <s v="Hanes"/>
    <s v="8640-CA-CARLSBAD-CO-CA"/>
    <x v="2"/>
    <n v="0.40400000000000003"/>
    <n v="230.9"/>
  </r>
  <r>
    <x v="94"/>
    <s v="Hanes"/>
    <s v="8640-CA-CARLSBAD-CT-CA"/>
    <x v="0"/>
    <n v="0.255"/>
    <n v="178"/>
  </r>
  <r>
    <x v="94"/>
    <s v="Hanes"/>
    <s v="8640-CA-CARLSBAD-DC-CA"/>
    <x v="0"/>
    <n v="0.255"/>
    <n v="178"/>
  </r>
  <r>
    <x v="94"/>
    <s v="Hanes"/>
    <s v="8640-CA-CARLSBAD-DE-CA"/>
    <x v="0"/>
    <n v="0.255"/>
    <n v="178"/>
  </r>
  <r>
    <x v="94"/>
    <s v="Hanes"/>
    <s v="8640-CA-CARLSBAD-FL-CA"/>
    <x v="2"/>
    <n v="0.47699999999999998"/>
    <n v="235.2"/>
  </r>
  <r>
    <x v="94"/>
    <s v="Hanes"/>
    <s v="8640-CA-CARLSBAD-GA-CA"/>
    <x v="2"/>
    <n v="0.36399999999999999"/>
    <n v="254.9"/>
  </r>
  <r>
    <x v="94"/>
    <s v="Hanes"/>
    <s v="8640-CA-CARLSBAD-IA-CA"/>
    <x v="0"/>
    <n v="0.255"/>
    <n v="178"/>
  </r>
  <r>
    <x v="94"/>
    <s v="Hanes"/>
    <s v="8640-CA-CARLSBAD-ID-CA"/>
    <x v="2"/>
    <n v="7.0000000000000007E-2"/>
    <n v="186"/>
  </r>
  <r>
    <x v="94"/>
    <s v="Hanes"/>
    <s v="8640-CA-CARLSBAD-IL-CA"/>
    <x v="2"/>
    <n v="0.40699999999999997"/>
    <n v="287.3"/>
  </r>
  <r>
    <x v="94"/>
    <s v="Hanes"/>
    <s v="8640-CA-CARLSBAD-IN-CA"/>
    <x v="2"/>
    <n v="0.39500000000000002"/>
    <n v="202"/>
  </r>
  <r>
    <x v="94"/>
    <s v="Hanes"/>
    <s v="8640-CA-CARLSBAD-KS-CA"/>
    <x v="0"/>
    <n v="0.255"/>
    <n v="178"/>
  </r>
  <r>
    <x v="94"/>
    <s v="Hanes"/>
    <s v="8640-CA-CARLSBAD-KY-CA"/>
    <x v="0"/>
    <n v="0.255"/>
    <n v="178"/>
  </r>
  <r>
    <x v="94"/>
    <s v="Hanes"/>
    <s v="8640-CA-CARLSBAD-LA-CA"/>
    <x v="0"/>
    <n v="0.255"/>
    <n v="178"/>
  </r>
  <r>
    <x v="94"/>
    <s v="Hanes"/>
    <s v="8640-CA-CARLSBAD-MA-CA"/>
    <x v="0"/>
    <n v="0.255"/>
    <n v="178"/>
  </r>
  <r>
    <x v="94"/>
    <s v="Hanes"/>
    <s v="8640-CA-CARLSBAD-MB-CA"/>
    <x v="0"/>
    <n v="0.24"/>
    <n v="215"/>
  </r>
  <r>
    <x v="94"/>
    <s v="Hanes"/>
    <s v="8640-CA-CARLSBAD-MD-CA"/>
    <x v="2"/>
    <n v="0.57799999999999996"/>
    <n v="394.6"/>
  </r>
  <r>
    <x v="94"/>
    <s v="Hanes"/>
    <s v="8640-CA-CARLSBAD-ME-CA"/>
    <x v="0"/>
    <n v="0.255"/>
    <n v="178"/>
  </r>
  <r>
    <x v="94"/>
    <s v="Hanes"/>
    <s v="8640-CA-CARLSBAD-MI-CA"/>
    <x v="0"/>
    <n v="0.255"/>
    <n v="178"/>
  </r>
  <r>
    <x v="94"/>
    <s v="Hanes"/>
    <s v="8640-CA-CARLSBAD-MN-CA"/>
    <x v="0"/>
    <n v="0.255"/>
    <n v="178"/>
  </r>
  <r>
    <x v="94"/>
    <s v="Hanes"/>
    <s v="8640-CA-CARLSBAD-MO-CA"/>
    <x v="2"/>
    <n v="0.53400000000000003"/>
    <n v="172.3"/>
  </r>
  <r>
    <x v="94"/>
    <s v="Hanes"/>
    <s v="8640-CA-CARLSBAD-MS-CA"/>
    <x v="0"/>
    <n v="0.255"/>
    <n v="178"/>
  </r>
  <r>
    <x v="94"/>
    <s v="Hanes"/>
    <s v="8640-CA-CARLSBAD-MT-CA"/>
    <x v="0"/>
    <n v="0.255"/>
    <n v="178"/>
  </r>
  <r>
    <x v="94"/>
    <s v="Hanes"/>
    <s v="8640-CA-CARLSBAD-NC-CA"/>
    <x v="2"/>
    <n v="0.64400000000000002"/>
    <n v="203.9"/>
  </r>
  <r>
    <x v="94"/>
    <s v="Hanes"/>
    <s v="8640-CA-CARLSBAD-ND-CA"/>
    <x v="0"/>
    <n v="0.255"/>
    <n v="178"/>
  </r>
  <r>
    <x v="94"/>
    <s v="Hanes"/>
    <s v="8640-CA-CARLSBAD-NE-CA"/>
    <x v="0"/>
    <n v="0.255"/>
    <n v="178"/>
  </r>
  <r>
    <x v="94"/>
    <s v="Hanes"/>
    <s v="8640-CA-CARLSBAD-NH-CA"/>
    <x v="0"/>
    <n v="0.255"/>
    <n v="178"/>
  </r>
  <r>
    <x v="94"/>
    <s v="Hanes"/>
    <s v="8640-CA-CARLSBAD-NJ-CA"/>
    <x v="0"/>
    <n v="0.255"/>
    <n v="178"/>
  </r>
  <r>
    <x v="94"/>
    <s v="Hanes"/>
    <s v="8640-CA-CARLSBAD-NM-CA"/>
    <x v="0"/>
    <n v="0.255"/>
    <n v="178"/>
  </r>
  <r>
    <x v="94"/>
    <s v="Hanes"/>
    <s v="8640-CA-CARLSBAD-NV-CA"/>
    <x v="0"/>
    <n v="0.255"/>
    <n v="178"/>
  </r>
  <r>
    <x v="94"/>
    <s v="Hanes"/>
    <s v="8640-CA-CARLSBAD-NY-CA"/>
    <x v="0"/>
    <n v="0.255"/>
    <n v="178"/>
  </r>
  <r>
    <x v="94"/>
    <s v="Hanes"/>
    <s v="8640-CA-CARLSBAD-OH-CA"/>
    <x v="0"/>
    <n v="0.255"/>
    <n v="178"/>
  </r>
  <r>
    <x v="94"/>
    <s v="Hanes"/>
    <s v="8640-CA-CARLSBAD-OK-CA"/>
    <x v="0"/>
    <n v="0.255"/>
    <n v="178"/>
  </r>
  <r>
    <x v="94"/>
    <s v="Hanes"/>
    <s v="8640-CA-CARLSBAD-ON-CA"/>
    <x v="2"/>
    <n v="0.434"/>
    <n v="148.30000000000001"/>
  </r>
  <r>
    <x v="94"/>
    <s v="Hanes"/>
    <s v="8640-CA-CARLSBAD-OR-CA"/>
    <x v="2"/>
    <n v="0.55700000000000005"/>
    <n v="218.7"/>
  </r>
  <r>
    <x v="94"/>
    <s v="Hanes"/>
    <s v="8640-CA-CARLSBAD-PA-CA"/>
    <x v="2"/>
    <n v="0.32500000000000001"/>
    <n v="201.7"/>
  </r>
  <r>
    <x v="94"/>
    <s v="Hanes"/>
    <s v="8640-CA-CARLSBAD-QC-CA"/>
    <x v="0"/>
    <n v="0.39"/>
    <n v="172"/>
  </r>
  <r>
    <x v="94"/>
    <s v="Hanes"/>
    <s v="8640-CA-CARLSBAD-RI-CA"/>
    <x v="0"/>
    <n v="0.255"/>
    <n v="178"/>
  </r>
  <r>
    <x v="94"/>
    <s v="Hanes"/>
    <s v="8640-CA-CARLSBAD-SC-CA"/>
    <x v="0"/>
    <n v="0.255"/>
    <n v="178"/>
  </r>
  <r>
    <x v="94"/>
    <s v="Hanes"/>
    <s v="8640-CA-CARLSBAD-SD-CA"/>
    <x v="0"/>
    <n v="0.255"/>
    <n v="178"/>
  </r>
  <r>
    <x v="94"/>
    <s v="Hanes"/>
    <s v="8640-CA-CARLSBAD-SK-CA"/>
    <x v="0"/>
    <n v="0.24"/>
    <n v="215"/>
  </r>
  <r>
    <x v="94"/>
    <s v="Hanes"/>
    <s v="8640-CA-CARLSBAD-TN-CA"/>
    <x v="2"/>
    <n v="0.44800000000000001"/>
    <n v="209.3"/>
  </r>
  <r>
    <x v="94"/>
    <s v="Hanes"/>
    <s v="8640-CA-CARLSBAD-TX-CA"/>
    <x v="2"/>
    <n v="0.54300000000000004"/>
    <n v="213.9"/>
  </r>
  <r>
    <x v="94"/>
    <s v="Hanes"/>
    <s v="8640-CA-CARLSBAD-UT-CA"/>
    <x v="2"/>
    <n v="0.41"/>
    <n v="191"/>
  </r>
  <r>
    <x v="94"/>
    <s v="Hanes"/>
    <s v="8640-CA-CARLSBAD-VA-CA"/>
    <x v="0"/>
    <n v="0.255"/>
    <n v="178"/>
  </r>
  <r>
    <x v="94"/>
    <s v="Hanes"/>
    <s v="8640-CA-CARLSBAD-VT-CA"/>
    <x v="0"/>
    <n v="0.255"/>
    <n v="178"/>
  </r>
  <r>
    <x v="94"/>
    <s v="Hanes"/>
    <s v="8640-CA-CARLSBAD-WA-CA"/>
    <x v="2"/>
    <n v="0.56100000000000005"/>
    <n v="238.5"/>
  </r>
  <r>
    <x v="94"/>
    <s v="Hanes"/>
    <s v="8640-CA-CARLSBAD-WI-CA"/>
    <x v="0"/>
    <n v="0.255"/>
    <n v="178"/>
  </r>
  <r>
    <x v="94"/>
    <s v="Hanes"/>
    <s v="8640-CA-CARLSBAD-WV-CA"/>
    <x v="0"/>
    <n v="0.255"/>
    <n v="178"/>
  </r>
  <r>
    <x v="94"/>
    <s v="Hanes"/>
    <s v="8640-CA-CARLSBAD-WY-CA"/>
    <x v="0"/>
    <n v="0.255"/>
    <n v="178"/>
  </r>
  <r>
    <x v="94"/>
    <s v="Hanes"/>
    <s v="8640-CA-CARLSBAD-CA-AB"/>
    <x v="0"/>
    <n v="0.24"/>
    <n v="215"/>
  </r>
  <r>
    <x v="94"/>
    <s v="Hanes"/>
    <s v="8640-CA-CARLSBAD-CA-AL"/>
    <x v="0"/>
    <n v="0.255"/>
    <n v="178"/>
  </r>
  <r>
    <x v="94"/>
    <s v="Hanes"/>
    <s v="8640-CA-CARLSBAD-CA-AR"/>
    <x v="2"/>
    <n v="0.41"/>
    <n v="186.7"/>
  </r>
  <r>
    <x v="94"/>
    <s v="Hanes"/>
    <s v="8640-CA-CARLSBAD-CA-AZ"/>
    <x v="0"/>
    <n v="0.21"/>
    <n v="200"/>
  </r>
  <r>
    <x v="94"/>
    <s v="Hanes"/>
    <s v="8640-CA-CARLSBAD-CA-BC"/>
    <x v="0"/>
    <n v="0.24"/>
    <n v="215"/>
  </r>
  <r>
    <x v="94"/>
    <s v="Hanes"/>
    <s v="8640-CA-CARLSBAD-CA-CA"/>
    <x v="2"/>
    <n v="0.31"/>
    <n v="158.69999999999999"/>
  </r>
  <r>
    <x v="94"/>
    <s v="Hanes"/>
    <s v="8640-CA-CARLSBAD-CA-CO"/>
    <x v="2"/>
    <n v="0.51900000000000002"/>
    <n v="256.5"/>
  </r>
  <r>
    <x v="94"/>
    <s v="Hanes"/>
    <s v="8640-CA-CARLSBAD-CA-CT"/>
    <x v="2"/>
    <n v="0.40500000000000003"/>
    <n v="227.4"/>
  </r>
  <r>
    <x v="94"/>
    <s v="Hanes"/>
    <s v="8640-CA-CARLSBAD-CA-DC"/>
    <x v="0"/>
    <n v="0.255"/>
    <n v="178"/>
  </r>
  <r>
    <x v="94"/>
    <s v="Hanes"/>
    <s v="8640-CA-CARLSBAD-CA-DE"/>
    <x v="0"/>
    <n v="0.255"/>
    <n v="178"/>
  </r>
  <r>
    <x v="94"/>
    <s v="Hanes"/>
    <s v="8640-CA-CARLSBAD-CA-FL"/>
    <x v="0"/>
    <n v="0.255"/>
    <n v="178"/>
  </r>
  <r>
    <x v="94"/>
    <s v="Hanes"/>
    <s v="8640-CA-CARLSBAD-CA-GA"/>
    <x v="0"/>
    <n v="0.255"/>
    <n v="178"/>
  </r>
  <r>
    <x v="94"/>
    <s v="Hanes"/>
    <s v="8640-CA-CARLSBAD-CA-IA"/>
    <x v="0"/>
    <n v="0.255"/>
    <n v="178"/>
  </r>
  <r>
    <x v="94"/>
    <s v="Hanes"/>
    <s v="8640-CA-CARLSBAD-CA-ID"/>
    <x v="0"/>
    <n v="0.21"/>
    <n v="200"/>
  </r>
  <r>
    <x v="94"/>
    <s v="Hanes"/>
    <s v="8640-CA-CARLSBAD-CA-IL"/>
    <x v="0"/>
    <n v="0.255"/>
    <n v="178"/>
  </r>
  <r>
    <x v="94"/>
    <s v="Hanes"/>
    <s v="8640-CA-CARLSBAD-CA-IN"/>
    <x v="2"/>
    <n v="0.46"/>
    <n v="165.5"/>
  </r>
  <r>
    <x v="94"/>
    <s v="Hanes"/>
    <s v="8640-CA-CARLSBAD-CA-KS"/>
    <x v="2"/>
    <n v="0.55900000000000005"/>
    <n v="198.4"/>
  </r>
  <r>
    <x v="94"/>
    <s v="Hanes"/>
    <s v="8640-CA-CARLSBAD-CA-KY"/>
    <x v="0"/>
    <n v="0.255"/>
    <n v="178"/>
  </r>
  <r>
    <x v="94"/>
    <s v="Hanes"/>
    <s v="8640-CA-CARLSBAD-CA-LA"/>
    <x v="0"/>
    <n v="0.255"/>
    <n v="178"/>
  </r>
  <r>
    <x v="94"/>
    <s v="Hanes"/>
    <s v="8640-CA-CARLSBAD-CA-MA"/>
    <x v="0"/>
    <n v="0.255"/>
    <n v="178"/>
  </r>
  <r>
    <x v="94"/>
    <s v="Hanes"/>
    <s v="8640-CA-CARLSBAD-CA-MB"/>
    <x v="0"/>
    <n v="0.24"/>
    <n v="215"/>
  </r>
  <r>
    <x v="94"/>
    <s v="Hanes"/>
    <s v="8640-CA-CARLSBAD-CA-MD"/>
    <x v="0"/>
    <n v="0.255"/>
    <n v="178"/>
  </r>
  <r>
    <x v="94"/>
    <s v="Hanes"/>
    <s v="8640-CA-CARLSBAD-CA-ME"/>
    <x v="0"/>
    <n v="0.255"/>
    <n v="178"/>
  </r>
  <r>
    <x v="94"/>
    <s v="Hanes"/>
    <s v="8640-CA-CARLSBAD-CA-MI"/>
    <x v="0"/>
    <n v="0.255"/>
    <n v="178"/>
  </r>
  <r>
    <x v="94"/>
    <s v="Hanes"/>
    <s v="8640-CA-CARLSBAD-CA-MN"/>
    <x v="0"/>
    <n v="0.255"/>
    <n v="178"/>
  </r>
  <r>
    <x v="94"/>
    <s v="Hanes"/>
    <s v="8640-CA-CARLSBAD-CA-MO"/>
    <x v="0"/>
    <n v="0.255"/>
    <n v="178"/>
  </r>
  <r>
    <x v="94"/>
    <s v="Hanes"/>
    <s v="8640-CA-CARLSBAD-CA-MS"/>
    <x v="2"/>
    <n v="0.50600000000000001"/>
    <n v="194.5"/>
  </r>
  <r>
    <x v="94"/>
    <s v="Hanes"/>
    <s v="8640-CA-CARLSBAD-CA-MT"/>
    <x v="0"/>
    <n v="0.21"/>
    <n v="200"/>
  </r>
  <r>
    <x v="94"/>
    <s v="Hanes"/>
    <s v="8640-CA-CARLSBAD-CA-NC"/>
    <x v="2"/>
    <n v="0.34799999999999998"/>
    <n v="240.5"/>
  </r>
  <r>
    <x v="94"/>
    <s v="Hanes"/>
    <s v="8640-CA-CARLSBAD-CA-ND"/>
    <x v="0"/>
    <n v="0.255"/>
    <n v="178"/>
  </r>
  <r>
    <x v="94"/>
    <s v="Hanes"/>
    <s v="8640-CA-CARLSBAD-CA-NE"/>
    <x v="0"/>
    <n v="0.255"/>
    <n v="178"/>
  </r>
  <r>
    <x v="94"/>
    <s v="Hanes"/>
    <s v="8640-CA-CARLSBAD-CA-NH"/>
    <x v="0"/>
    <n v="0.255"/>
    <n v="178"/>
  </r>
  <r>
    <x v="94"/>
    <s v="Hanes"/>
    <s v="8640-CA-CARLSBAD-CA-NJ"/>
    <x v="0"/>
    <n v="0.255"/>
    <n v="178"/>
  </r>
  <r>
    <x v="94"/>
    <s v="Hanes"/>
    <s v="8640-CA-CARLSBAD-CA-NM"/>
    <x v="0"/>
    <n v="0.21"/>
    <n v="200"/>
  </r>
  <r>
    <x v="94"/>
    <s v="Hanes"/>
    <s v="8640-CA-CARLSBAD-CA-NV"/>
    <x v="0"/>
    <n v="0.21"/>
    <n v="200"/>
  </r>
  <r>
    <x v="94"/>
    <s v="Hanes"/>
    <s v="8640-CA-CARLSBAD-CA-NY"/>
    <x v="0"/>
    <n v="0.255"/>
    <n v="178"/>
  </r>
  <r>
    <x v="94"/>
    <s v="Hanes"/>
    <s v="8640-CA-CARLSBAD-CA-OH"/>
    <x v="0"/>
    <n v="0.255"/>
    <n v="178"/>
  </r>
  <r>
    <x v="94"/>
    <s v="Hanes"/>
    <s v="8640-CA-CARLSBAD-CA-OK"/>
    <x v="2"/>
    <n v="0.45800000000000002"/>
    <n v="124.8"/>
  </r>
  <r>
    <x v="94"/>
    <s v="Hanes"/>
    <s v="8640-CA-CARLSBAD-CA-ON"/>
    <x v="0"/>
    <n v="0.39"/>
    <n v="172"/>
  </r>
  <r>
    <x v="94"/>
    <s v="Hanes"/>
    <s v="8640-CA-CARLSBAD-CA-OR"/>
    <x v="0"/>
    <n v="0.21"/>
    <n v="200"/>
  </r>
  <r>
    <x v="94"/>
    <s v="Hanes"/>
    <s v="8640-CA-CARLSBAD-CA-PA"/>
    <x v="2"/>
    <n v="0.436"/>
    <n v="182.9"/>
  </r>
  <r>
    <x v="94"/>
    <s v="Hanes"/>
    <s v="8640-CA-CARLSBAD-CA-QC"/>
    <x v="0"/>
    <n v="0.39"/>
    <n v="172"/>
  </r>
  <r>
    <x v="94"/>
    <s v="Hanes"/>
    <s v="8640-CA-CARLSBAD-CA-RI"/>
    <x v="0"/>
    <n v="0.255"/>
    <n v="178"/>
  </r>
  <r>
    <x v="94"/>
    <s v="Hanes"/>
    <s v="8640-CA-CARLSBAD-CA-SC"/>
    <x v="0"/>
    <n v="0.255"/>
    <n v="178"/>
  </r>
  <r>
    <x v="94"/>
    <s v="Hanes"/>
    <s v="8640-CA-CARLSBAD-CA-SD"/>
    <x v="0"/>
    <n v="0.255"/>
    <n v="178"/>
  </r>
  <r>
    <x v="94"/>
    <s v="Hanes"/>
    <s v="8640-CA-CARLSBAD-CA-SK"/>
    <x v="0"/>
    <n v="0.24"/>
    <n v="215"/>
  </r>
  <r>
    <x v="94"/>
    <s v="Hanes"/>
    <s v="8640-CA-CARLSBAD-CA-TN"/>
    <x v="0"/>
    <n v="0.255"/>
    <n v="178"/>
  </r>
  <r>
    <x v="94"/>
    <s v="Hanes"/>
    <s v="8640-CA-CARLSBAD-CA-TX"/>
    <x v="0"/>
    <n v="0.255"/>
    <n v="178"/>
  </r>
  <r>
    <x v="94"/>
    <s v="Hanes"/>
    <s v="8640-CA-CARLSBAD-CA-UT"/>
    <x v="2"/>
    <n v="0.27700000000000002"/>
    <n v="141.19999999999999"/>
  </r>
  <r>
    <x v="94"/>
    <s v="Hanes"/>
    <s v="8640-CA-CARLSBAD-CA-VA"/>
    <x v="0"/>
    <n v="0.255"/>
    <n v="178"/>
  </r>
  <r>
    <x v="94"/>
    <s v="Hanes"/>
    <s v="8640-CA-CARLSBAD-CA-VT"/>
    <x v="0"/>
    <n v="0.255"/>
    <n v="178"/>
  </r>
  <r>
    <x v="94"/>
    <s v="Hanes"/>
    <s v="8640-CA-CARLSBAD-CA-WA"/>
    <x v="2"/>
    <n v="0.32100000000000001"/>
    <n v="277.8"/>
  </r>
  <r>
    <x v="94"/>
    <s v="Hanes"/>
    <s v="8640-CA-CARLSBAD-CA-WI"/>
    <x v="2"/>
    <n v="0.42599999999999999"/>
    <n v="179.5"/>
  </r>
  <r>
    <x v="94"/>
    <s v="Hanes"/>
    <s v="8640-CA-CARLSBAD-CA-WV"/>
    <x v="0"/>
    <n v="0.255"/>
    <n v="178"/>
  </r>
  <r>
    <x v="94"/>
    <s v="Hanes"/>
    <s v="8640-CA-CARLSBAD-CA-WY"/>
    <x v="0"/>
    <n v="0.21"/>
    <n v="200"/>
  </r>
  <r>
    <x v="95"/>
    <s v="Hanes"/>
    <s v="8650-TX-GRAPEVINE-AB-TX"/>
    <x v="0"/>
    <n v="0.24"/>
    <n v="215"/>
  </r>
  <r>
    <x v="95"/>
    <s v="Hanes"/>
    <s v="8650-TX-GRAPEVINE-AL-TX"/>
    <x v="2"/>
    <n v="0.52100000000000002"/>
    <n v="222.2"/>
  </r>
  <r>
    <x v="95"/>
    <s v="Hanes"/>
    <s v="8650-TX-GRAPEVINE-AR-TX"/>
    <x v="0"/>
    <n v="0.2"/>
    <n v="128"/>
  </r>
  <r>
    <x v="95"/>
    <s v="Hanes"/>
    <s v="8650-TX-GRAPEVINE-AZ-TX"/>
    <x v="2"/>
    <n v="0.40600000000000003"/>
    <n v="146.19999999999999"/>
  </r>
  <r>
    <x v="95"/>
    <s v="Hanes"/>
    <s v="8650-TX-GRAPEVINE-BC-TX"/>
    <x v="0"/>
    <n v="0.24"/>
    <n v="215"/>
  </r>
  <r>
    <x v="95"/>
    <s v="Hanes"/>
    <s v="8650-TX-GRAPEVINE-CA-TX"/>
    <x v="2"/>
    <n v="0.29899999999999999"/>
    <n v="250.2"/>
  </r>
  <r>
    <x v="95"/>
    <s v="Hanes"/>
    <s v="8650-TX-GRAPEVINE-CO-TX"/>
    <x v="0"/>
    <n v="0.2"/>
    <n v="128"/>
  </r>
  <r>
    <x v="95"/>
    <s v="Hanes"/>
    <s v="8650-TX-GRAPEVINE-CT-TX"/>
    <x v="0"/>
    <n v="0.2"/>
    <n v="128"/>
  </r>
  <r>
    <x v="95"/>
    <s v="Hanes"/>
    <s v="8650-TX-GRAPEVINE-DC-TX"/>
    <x v="0"/>
    <n v="0.2"/>
    <n v="128"/>
  </r>
  <r>
    <x v="95"/>
    <s v="Hanes"/>
    <s v="8650-TX-GRAPEVINE-DE-TX"/>
    <x v="0"/>
    <n v="0.2"/>
    <n v="128"/>
  </r>
  <r>
    <x v="95"/>
    <s v="Hanes"/>
    <s v="8650-TX-GRAPEVINE-FL-TX"/>
    <x v="2"/>
    <n v="0.57699999999999996"/>
    <n v="173.7"/>
  </r>
  <r>
    <x v="95"/>
    <s v="Hanes"/>
    <s v="8650-TX-GRAPEVINE-GA-TX"/>
    <x v="2"/>
    <n v="0.46500000000000002"/>
    <n v="195"/>
  </r>
  <r>
    <x v="95"/>
    <s v="Hanes"/>
    <s v="8650-TX-GRAPEVINE-IA-TX"/>
    <x v="0"/>
    <n v="0.2"/>
    <n v="128"/>
  </r>
  <r>
    <x v="95"/>
    <s v="Hanes"/>
    <s v="8650-TX-GRAPEVINE-ID-TX"/>
    <x v="2"/>
    <n v="7.0000000000000007E-2"/>
    <n v="211"/>
  </r>
  <r>
    <x v="95"/>
    <s v="Hanes"/>
    <s v="8650-TX-GRAPEVINE-IL-TX"/>
    <x v="0"/>
    <n v="0.2"/>
    <n v="128"/>
  </r>
  <r>
    <x v="95"/>
    <s v="Hanes"/>
    <s v="8650-TX-GRAPEVINE-IN-TX"/>
    <x v="2"/>
    <n v="0.36899999999999999"/>
    <n v="204.4"/>
  </r>
  <r>
    <x v="95"/>
    <s v="Hanes"/>
    <s v="8650-TX-GRAPEVINE-KS-TX"/>
    <x v="2"/>
    <n v="0.29899999999999999"/>
    <n v="132.19999999999999"/>
  </r>
  <r>
    <x v="95"/>
    <s v="Hanes"/>
    <s v="8650-TX-GRAPEVINE-KY-TX"/>
    <x v="2"/>
    <n v="0.39600000000000002"/>
    <n v="184.3"/>
  </r>
  <r>
    <x v="95"/>
    <s v="Hanes"/>
    <s v="8650-TX-GRAPEVINE-LA-TX"/>
    <x v="0"/>
    <n v="0.2"/>
    <n v="128"/>
  </r>
  <r>
    <x v="95"/>
    <s v="Hanes"/>
    <s v="8650-TX-GRAPEVINE-MA-TX"/>
    <x v="0"/>
    <n v="0.2"/>
    <n v="128"/>
  </r>
  <r>
    <x v="95"/>
    <s v="Hanes"/>
    <s v="8650-TX-GRAPEVINE-MB-TX"/>
    <x v="0"/>
    <n v="0.24"/>
    <n v="215"/>
  </r>
  <r>
    <x v="95"/>
    <s v="Hanes"/>
    <s v="8650-TX-GRAPEVINE-MD-TX"/>
    <x v="2"/>
    <n v="0.439"/>
    <n v="227.8"/>
  </r>
  <r>
    <x v="95"/>
    <s v="Hanes"/>
    <s v="8650-TX-GRAPEVINE-ME-TX"/>
    <x v="0"/>
    <n v="0.2"/>
    <n v="128"/>
  </r>
  <r>
    <x v="95"/>
    <s v="Hanes"/>
    <s v="8650-TX-GRAPEVINE-MI-TX"/>
    <x v="2"/>
    <n v="0.309"/>
    <n v="231.7"/>
  </r>
  <r>
    <x v="95"/>
    <s v="Hanes"/>
    <s v="8650-TX-GRAPEVINE-MN-TX"/>
    <x v="2"/>
    <n v="0.49099999999999999"/>
    <n v="235"/>
  </r>
  <r>
    <x v="95"/>
    <s v="Hanes"/>
    <s v="8650-TX-GRAPEVINE-MO-TX"/>
    <x v="2"/>
    <n v="0.54600000000000004"/>
    <n v="205.9"/>
  </r>
  <r>
    <x v="95"/>
    <s v="Hanes"/>
    <s v="8650-TX-GRAPEVINE-MS-TX"/>
    <x v="0"/>
    <n v="0.2"/>
    <n v="128"/>
  </r>
  <r>
    <x v="95"/>
    <s v="Hanes"/>
    <s v="8650-TX-GRAPEVINE-MT-TX"/>
    <x v="0"/>
    <n v="0.2"/>
    <n v="128"/>
  </r>
  <r>
    <x v="95"/>
    <s v="Hanes"/>
    <s v="8650-TX-GRAPEVINE-NC-TX"/>
    <x v="5"/>
    <n v="0.39100000000000001"/>
    <n v="129"/>
  </r>
  <r>
    <x v="95"/>
    <s v="Hanes"/>
    <s v="8650-TX-GRAPEVINE-ND-TX"/>
    <x v="0"/>
    <n v="0.2"/>
    <n v="128"/>
  </r>
  <r>
    <x v="95"/>
    <s v="Hanes"/>
    <s v="8650-TX-GRAPEVINE-NE-TX"/>
    <x v="0"/>
    <n v="0.2"/>
    <n v="128"/>
  </r>
  <r>
    <x v="95"/>
    <s v="Hanes"/>
    <s v="8650-TX-GRAPEVINE-NH-TX"/>
    <x v="0"/>
    <n v="0.2"/>
    <n v="128"/>
  </r>
  <r>
    <x v="95"/>
    <s v="Hanes"/>
    <s v="8650-TX-GRAPEVINE-NJ-TX"/>
    <x v="2"/>
    <n v="0.45700000000000002"/>
    <n v="221.5"/>
  </r>
  <r>
    <x v="95"/>
    <s v="Hanes"/>
    <s v="8650-TX-GRAPEVINE-NM-TX"/>
    <x v="2"/>
    <n v="0.5"/>
    <n v="172.1"/>
  </r>
  <r>
    <x v="95"/>
    <s v="Hanes"/>
    <s v="8650-TX-GRAPEVINE-NV-TX"/>
    <x v="0"/>
    <n v="0.2"/>
    <n v="128"/>
  </r>
  <r>
    <x v="95"/>
    <s v="Hanes"/>
    <s v="8650-TX-GRAPEVINE-NY-TX"/>
    <x v="2"/>
    <n v="0.36699999999999999"/>
    <n v="227.4"/>
  </r>
  <r>
    <x v="95"/>
    <s v="Hanes"/>
    <s v="8650-TX-GRAPEVINE-OH-TX"/>
    <x v="2"/>
    <n v="0.61199999999999999"/>
    <n v="258.39999999999998"/>
  </r>
  <r>
    <x v="95"/>
    <s v="Hanes"/>
    <s v="8650-TX-GRAPEVINE-OK-TX"/>
    <x v="2"/>
    <n v="0.49"/>
    <n v="134.80000000000001"/>
  </r>
  <r>
    <x v="95"/>
    <s v="Hanes"/>
    <s v="8650-TX-GRAPEVINE-ON-TX"/>
    <x v="2"/>
    <n v="0.45200000000000001"/>
    <n v="263.10000000000002"/>
  </r>
  <r>
    <x v="95"/>
    <s v="Hanes"/>
    <s v="8650-TX-GRAPEVINE-OR-TX"/>
    <x v="0"/>
    <n v="0.2"/>
    <n v="128"/>
  </r>
  <r>
    <x v="95"/>
    <s v="Hanes"/>
    <s v="8650-TX-GRAPEVINE-PA-TX"/>
    <x v="2"/>
    <n v="0.42"/>
    <n v="249.9"/>
  </r>
  <r>
    <x v="95"/>
    <s v="Hanes"/>
    <s v="8650-TX-GRAPEVINE-QC-TX"/>
    <x v="0"/>
    <n v="0.39"/>
    <n v="172"/>
  </r>
  <r>
    <x v="95"/>
    <s v="Hanes"/>
    <s v="8650-TX-GRAPEVINE-RI-TX"/>
    <x v="0"/>
    <n v="0.2"/>
    <n v="128"/>
  </r>
  <r>
    <x v="95"/>
    <s v="Hanes"/>
    <s v="8650-TX-GRAPEVINE-SC-TX"/>
    <x v="2"/>
    <n v="0.34200000000000003"/>
    <n v="174.8"/>
  </r>
  <r>
    <x v="95"/>
    <s v="Hanes"/>
    <s v="8650-TX-GRAPEVINE-SD-TX"/>
    <x v="0"/>
    <n v="0.2"/>
    <n v="128"/>
  </r>
  <r>
    <x v="95"/>
    <s v="Hanes"/>
    <s v="8650-TX-GRAPEVINE-SK-TX"/>
    <x v="0"/>
    <n v="0.24"/>
    <n v="215"/>
  </r>
  <r>
    <x v="95"/>
    <s v="Hanes"/>
    <s v="8650-TX-GRAPEVINE-TN-TX"/>
    <x v="2"/>
    <n v="0.255"/>
    <n v="163.6"/>
  </r>
  <r>
    <x v="95"/>
    <s v="Hanes"/>
    <s v="8650-TX-GRAPEVINE-TX-TX"/>
    <x v="5"/>
    <n v="0.41199999999999998"/>
    <n v="108"/>
  </r>
  <r>
    <x v="95"/>
    <s v="Hanes"/>
    <s v="8650-TX-GRAPEVINE-UT-TX"/>
    <x v="2"/>
    <n v="0.36499999999999999"/>
    <n v="170.1"/>
  </r>
  <r>
    <x v="95"/>
    <s v="Hanes"/>
    <s v="8650-TX-GRAPEVINE-VA-TX"/>
    <x v="0"/>
    <n v="0.2"/>
    <n v="128"/>
  </r>
  <r>
    <x v="95"/>
    <s v="Hanes"/>
    <s v="8650-TX-GRAPEVINE-VT-TX"/>
    <x v="0"/>
    <n v="0.2"/>
    <n v="128"/>
  </r>
  <r>
    <x v="95"/>
    <s v="Hanes"/>
    <s v="8650-TX-GRAPEVINE-WA-TX"/>
    <x v="2"/>
    <n v="0.65200000000000002"/>
    <n v="227.4"/>
  </r>
  <r>
    <x v="95"/>
    <s v="Hanes"/>
    <s v="8650-TX-GRAPEVINE-WI-TX"/>
    <x v="2"/>
    <n v="0.58599999999999997"/>
    <n v="220.7"/>
  </r>
  <r>
    <x v="95"/>
    <s v="Hanes"/>
    <s v="8650-TX-GRAPEVINE-WV-TX"/>
    <x v="0"/>
    <n v="0.2"/>
    <n v="128"/>
  </r>
  <r>
    <x v="95"/>
    <s v="Hanes"/>
    <s v="8650-TX-GRAPEVINE-WY-TX"/>
    <x v="0"/>
    <n v="0.2"/>
    <n v="128"/>
  </r>
  <r>
    <x v="95"/>
    <s v="Hanes"/>
    <s v="8650-TX-GRAPEVINE-TX-AB"/>
    <x v="0"/>
    <n v="0.24"/>
    <n v="215"/>
  </r>
  <r>
    <x v="95"/>
    <s v="Hanes"/>
    <s v="8650-TX-GRAPEVINE-TX-AL"/>
    <x v="5"/>
    <n v="0.38100000000000001"/>
    <n v="108"/>
  </r>
  <r>
    <x v="95"/>
    <s v="Hanes"/>
    <s v="8650-TX-GRAPEVINE-TX-AR"/>
    <x v="5"/>
    <n v="0.496"/>
    <n v="105"/>
  </r>
  <r>
    <x v="95"/>
    <s v="Hanes"/>
    <s v="8650-TX-GRAPEVINE-TX-AZ"/>
    <x v="2"/>
    <n v="0.60899999999999999"/>
    <n v="190.8"/>
  </r>
  <r>
    <x v="95"/>
    <s v="Hanes"/>
    <s v="8650-TX-GRAPEVINE-TX-BC"/>
    <x v="0"/>
    <n v="0.24"/>
    <n v="215"/>
  </r>
  <r>
    <x v="95"/>
    <s v="Hanes"/>
    <s v="8650-TX-GRAPEVINE-TX-CA"/>
    <x v="2"/>
    <n v="0.54300000000000004"/>
    <n v="213.9"/>
  </r>
  <r>
    <x v="95"/>
    <s v="Hanes"/>
    <s v="8650-TX-GRAPEVINE-TX-CO"/>
    <x v="2"/>
    <n v="0.26600000000000001"/>
    <n v="287.39999999999998"/>
  </r>
  <r>
    <x v="95"/>
    <s v="Hanes"/>
    <s v="8650-TX-GRAPEVINE-TX-CT"/>
    <x v="0"/>
    <n v="0.2"/>
    <n v="128"/>
  </r>
  <r>
    <x v="95"/>
    <s v="Hanes"/>
    <s v="8650-TX-GRAPEVINE-TX-DC"/>
    <x v="2"/>
    <n v="0.19"/>
    <n v="227.2"/>
  </r>
  <r>
    <x v="95"/>
    <s v="Hanes"/>
    <s v="8650-TX-GRAPEVINE-TX-DE"/>
    <x v="0"/>
    <n v="0.2"/>
    <n v="128"/>
  </r>
  <r>
    <x v="95"/>
    <s v="Hanes"/>
    <s v="8650-TX-GRAPEVINE-TX-FL"/>
    <x v="2"/>
    <n v="0.4"/>
    <n v="274.5"/>
  </r>
  <r>
    <x v="95"/>
    <s v="Hanes"/>
    <s v="8650-TX-GRAPEVINE-TX-GA"/>
    <x v="5"/>
    <n v="0.438"/>
    <n v="123"/>
  </r>
  <r>
    <x v="95"/>
    <s v="Hanes"/>
    <s v="8650-TX-GRAPEVINE-TX-IA"/>
    <x v="0"/>
    <n v="0.2"/>
    <n v="128"/>
  </r>
  <r>
    <x v="95"/>
    <s v="Hanes"/>
    <s v="8650-TX-GRAPEVINE-TX-ID"/>
    <x v="0"/>
    <n v="0.2"/>
    <n v="128"/>
  </r>
  <r>
    <x v="95"/>
    <s v="Hanes"/>
    <s v="8650-TX-GRAPEVINE-TX-IL"/>
    <x v="2"/>
    <n v="0.58799999999999997"/>
    <n v="258.10000000000002"/>
  </r>
  <r>
    <x v="95"/>
    <s v="Hanes"/>
    <s v="8650-TX-GRAPEVINE-TX-IN"/>
    <x v="2"/>
    <n v="0.34499999999999997"/>
    <n v="156.80000000000001"/>
  </r>
  <r>
    <x v="95"/>
    <s v="Hanes"/>
    <s v="8650-TX-GRAPEVINE-TX-KS"/>
    <x v="2"/>
    <n v="0.53400000000000003"/>
    <n v="147.30000000000001"/>
  </r>
  <r>
    <x v="95"/>
    <s v="Hanes"/>
    <s v="8650-TX-GRAPEVINE-TX-KY"/>
    <x v="2"/>
    <n v="0.53600000000000003"/>
    <n v="161.69999999999999"/>
  </r>
  <r>
    <x v="95"/>
    <s v="Hanes"/>
    <s v="8650-TX-GRAPEVINE-TX-LA"/>
    <x v="2"/>
    <n v="0.45800000000000002"/>
    <n v="208.4"/>
  </r>
  <r>
    <x v="95"/>
    <s v="Hanes"/>
    <s v="8650-TX-GRAPEVINE-TX-MA"/>
    <x v="2"/>
    <n v="0.33300000000000002"/>
    <n v="226.7"/>
  </r>
  <r>
    <x v="95"/>
    <s v="Hanes"/>
    <s v="8650-TX-GRAPEVINE-TX-MB"/>
    <x v="0"/>
    <n v="0.24"/>
    <n v="215"/>
  </r>
  <r>
    <x v="95"/>
    <s v="Hanes"/>
    <s v="8650-TX-GRAPEVINE-TX-MD"/>
    <x v="2"/>
    <n v="0.51"/>
    <n v="195.4"/>
  </r>
  <r>
    <x v="95"/>
    <s v="Hanes"/>
    <s v="8650-TX-GRAPEVINE-TX-ME"/>
    <x v="2"/>
    <n v="0.35099999999999998"/>
    <n v="431"/>
  </r>
  <r>
    <x v="95"/>
    <s v="Hanes"/>
    <s v="8650-TX-GRAPEVINE-TX-MI"/>
    <x v="2"/>
    <n v="0.37"/>
    <n v="148"/>
  </r>
  <r>
    <x v="95"/>
    <s v="Hanes"/>
    <s v="8650-TX-GRAPEVINE-TX-MN"/>
    <x v="0"/>
    <n v="0.2"/>
    <n v="128"/>
  </r>
  <r>
    <x v="95"/>
    <s v="Hanes"/>
    <s v="8650-TX-GRAPEVINE-TX-MO"/>
    <x v="2"/>
    <n v="0.36"/>
    <n v="164.7"/>
  </r>
  <r>
    <x v="95"/>
    <s v="Hanes"/>
    <s v="8650-TX-GRAPEVINE-TX-MS"/>
    <x v="5"/>
    <n v="0.40300000000000002"/>
    <n v="122"/>
  </r>
  <r>
    <x v="95"/>
    <s v="Hanes"/>
    <s v="8650-TX-GRAPEVINE-TX-MT"/>
    <x v="2"/>
    <n v="0.33100000000000002"/>
    <n v="134.30000000000001"/>
  </r>
  <r>
    <x v="95"/>
    <s v="Hanes"/>
    <s v="8650-TX-GRAPEVINE-TX-NC"/>
    <x v="5"/>
    <n v="0.46500000000000002"/>
    <n v="159"/>
  </r>
  <r>
    <x v="95"/>
    <s v="Hanes"/>
    <s v="8650-TX-GRAPEVINE-TX-ND"/>
    <x v="0"/>
    <n v="0.2"/>
    <n v="128"/>
  </r>
  <r>
    <x v="95"/>
    <s v="Hanes"/>
    <s v="8650-TX-GRAPEVINE-TX-NE"/>
    <x v="2"/>
    <n v="0.27"/>
    <n v="163.19999999999999"/>
  </r>
  <r>
    <x v="95"/>
    <s v="Hanes"/>
    <s v="8650-TX-GRAPEVINE-TX-NH"/>
    <x v="0"/>
    <n v="0.2"/>
    <n v="128"/>
  </r>
  <r>
    <x v="95"/>
    <s v="Hanes"/>
    <s v="8650-TX-GRAPEVINE-TX-NJ"/>
    <x v="2"/>
    <n v="0.46600000000000003"/>
    <n v="198.5"/>
  </r>
  <r>
    <x v="95"/>
    <s v="Hanes"/>
    <s v="8650-TX-GRAPEVINE-TX-NM"/>
    <x v="0"/>
    <n v="0.2"/>
    <n v="128"/>
  </r>
  <r>
    <x v="95"/>
    <s v="Hanes"/>
    <s v="8650-TX-GRAPEVINE-TX-NV"/>
    <x v="0"/>
    <n v="0.2"/>
    <n v="128"/>
  </r>
  <r>
    <x v="95"/>
    <s v="Hanes"/>
    <s v="8650-TX-GRAPEVINE-TX-NY"/>
    <x v="2"/>
    <n v="0.38200000000000001"/>
    <n v="198.7"/>
  </r>
  <r>
    <x v="95"/>
    <s v="Hanes"/>
    <s v="8650-TX-GRAPEVINE-TX-OH"/>
    <x v="2"/>
    <n v="0.55100000000000005"/>
    <n v="213"/>
  </r>
  <r>
    <x v="95"/>
    <s v="Hanes"/>
    <s v="8650-TX-GRAPEVINE-TX-OK"/>
    <x v="5"/>
    <n v="0.38100000000000001"/>
    <n v="87"/>
  </r>
  <r>
    <x v="95"/>
    <s v="Hanes"/>
    <s v="8650-TX-GRAPEVINE-TX-ON"/>
    <x v="0"/>
    <n v="0.39"/>
    <n v="172"/>
  </r>
  <r>
    <x v="95"/>
    <s v="Hanes"/>
    <s v="8650-TX-GRAPEVINE-TX-OR"/>
    <x v="0"/>
    <n v="0.2"/>
    <n v="128"/>
  </r>
  <r>
    <x v="95"/>
    <s v="Hanes"/>
    <s v="8650-TX-GRAPEVINE-TX-PA"/>
    <x v="0"/>
    <n v="0.2"/>
    <n v="128"/>
  </r>
  <r>
    <x v="95"/>
    <s v="Hanes"/>
    <s v="8650-TX-GRAPEVINE-TX-QC"/>
    <x v="0"/>
    <n v="0.39"/>
    <n v="172"/>
  </r>
  <r>
    <x v="95"/>
    <s v="Hanes"/>
    <s v="8650-TX-GRAPEVINE-TX-RI"/>
    <x v="0"/>
    <n v="0.2"/>
    <n v="128"/>
  </r>
  <r>
    <x v="95"/>
    <s v="Hanes"/>
    <s v="8650-TX-GRAPEVINE-TX-SC"/>
    <x v="2"/>
    <n v="0.38600000000000001"/>
    <n v="173.6"/>
  </r>
  <r>
    <x v="95"/>
    <s v="Hanes"/>
    <s v="8650-TX-GRAPEVINE-TX-SD"/>
    <x v="0"/>
    <n v="0.2"/>
    <n v="128"/>
  </r>
  <r>
    <x v="95"/>
    <s v="Hanes"/>
    <s v="8650-TX-GRAPEVINE-TX-SK"/>
    <x v="0"/>
    <n v="0.24"/>
    <n v="215"/>
  </r>
  <r>
    <x v="95"/>
    <s v="Hanes"/>
    <s v="8650-TX-GRAPEVINE-TX-TN"/>
    <x v="5"/>
    <n v="0.44400000000000001"/>
    <n v="111"/>
  </r>
  <r>
    <x v="95"/>
    <s v="Hanes"/>
    <s v="8650-TX-GRAPEVINE-TX-TX"/>
    <x v="5"/>
    <n v="0.41199999999999998"/>
    <n v="108"/>
  </r>
  <r>
    <x v="95"/>
    <s v="Hanes"/>
    <s v="8650-TX-GRAPEVINE-TX-UT"/>
    <x v="2"/>
    <n v="0.42"/>
    <n v="158.80000000000001"/>
  </r>
  <r>
    <x v="95"/>
    <s v="Hanes"/>
    <s v="8650-TX-GRAPEVINE-TX-VA"/>
    <x v="2"/>
    <n v="0.51800000000000002"/>
    <n v="190.4"/>
  </r>
  <r>
    <x v="95"/>
    <s v="Hanes"/>
    <s v="8650-TX-GRAPEVINE-TX-VT"/>
    <x v="0"/>
    <n v="0.2"/>
    <n v="128"/>
  </r>
  <r>
    <x v="95"/>
    <s v="Hanes"/>
    <s v="8650-TX-GRAPEVINE-TX-WA"/>
    <x v="2"/>
    <n v="0.48199999999999998"/>
    <n v="240.3"/>
  </r>
  <r>
    <x v="95"/>
    <s v="Hanes"/>
    <s v="8650-TX-GRAPEVINE-TX-WI"/>
    <x v="2"/>
    <n v="0.56499999999999995"/>
    <n v="137.30000000000001"/>
  </r>
  <r>
    <x v="95"/>
    <s v="Hanes"/>
    <s v="8650-TX-GRAPEVINE-TX-WV"/>
    <x v="0"/>
    <n v="0.2"/>
    <n v="128"/>
  </r>
  <r>
    <x v="95"/>
    <s v="Hanes"/>
    <s v="8650-TX-GRAPEVINE-TX-WY"/>
    <x v="0"/>
    <n v="0.2"/>
    <n v="128"/>
  </r>
  <r>
    <x v="96"/>
    <s v="Hanes"/>
    <s v="8651-TX-AUSTIN-AB-TX"/>
    <x v="0"/>
    <n v="0.24"/>
    <n v="215"/>
  </r>
  <r>
    <x v="96"/>
    <s v="Hanes"/>
    <s v="8651-TX-AUSTIN-AL-TX"/>
    <x v="2"/>
    <n v="0.52100000000000002"/>
    <n v="222.2"/>
  </r>
  <r>
    <x v="96"/>
    <s v="Hanes"/>
    <s v="8651-TX-AUSTIN-AR-TX"/>
    <x v="5"/>
    <n v="0.42299999999999999"/>
    <n v="155"/>
  </r>
  <r>
    <x v="96"/>
    <s v="Hanes"/>
    <s v="8651-TX-AUSTIN-AZ-TX"/>
    <x v="2"/>
    <n v="0.40600000000000003"/>
    <n v="146.19999999999999"/>
  </r>
  <r>
    <x v="96"/>
    <s v="Hanes"/>
    <s v="8651-TX-AUSTIN-BC-TX"/>
    <x v="0"/>
    <n v="0.24"/>
    <n v="215"/>
  </r>
  <r>
    <x v="96"/>
    <s v="Hanes"/>
    <s v="8651-TX-AUSTIN-CA-TX"/>
    <x v="0"/>
    <n v="0.255"/>
    <n v="178"/>
  </r>
  <r>
    <x v="96"/>
    <s v="Hanes"/>
    <s v="8651-TX-AUSTIN-CO-TX"/>
    <x v="0"/>
    <n v="0.255"/>
    <n v="178"/>
  </r>
  <r>
    <x v="96"/>
    <s v="Hanes"/>
    <s v="8651-TX-AUSTIN-CT-TX"/>
    <x v="0"/>
    <n v="0.255"/>
    <n v="178"/>
  </r>
  <r>
    <x v="96"/>
    <s v="Hanes"/>
    <s v="8651-TX-AUSTIN-DC-TX"/>
    <x v="0"/>
    <n v="0.255"/>
    <n v="178"/>
  </r>
  <r>
    <x v="96"/>
    <s v="Hanes"/>
    <s v="8651-TX-AUSTIN-DE-TX"/>
    <x v="0"/>
    <n v="0.255"/>
    <n v="178"/>
  </r>
  <r>
    <x v="96"/>
    <s v="Hanes"/>
    <s v="8651-TX-AUSTIN-FL-TX"/>
    <x v="2"/>
    <n v="0.57699999999999996"/>
    <n v="173.7"/>
  </r>
  <r>
    <x v="96"/>
    <s v="Hanes"/>
    <s v="8651-TX-AUSTIN-GA-TX"/>
    <x v="2"/>
    <n v="0.46500000000000002"/>
    <n v="195"/>
  </r>
  <r>
    <x v="96"/>
    <s v="Hanes"/>
    <s v="8651-TX-AUSTIN-IA-TX"/>
    <x v="0"/>
    <n v="0.255"/>
    <n v="178"/>
  </r>
  <r>
    <x v="96"/>
    <s v="Hanes"/>
    <s v="8651-TX-AUSTIN-ID-TX"/>
    <x v="2"/>
    <n v="7.0000000000000007E-2"/>
    <n v="211"/>
  </r>
  <r>
    <x v="96"/>
    <s v="Hanes"/>
    <s v="8651-TX-AUSTIN-IL-TX"/>
    <x v="0"/>
    <n v="0.255"/>
    <n v="178"/>
  </r>
  <r>
    <x v="96"/>
    <s v="Hanes"/>
    <s v="8651-TX-AUSTIN-IN-TX"/>
    <x v="2"/>
    <n v="0.36899999999999999"/>
    <n v="204.4"/>
  </r>
  <r>
    <x v="96"/>
    <s v="Hanes"/>
    <s v="8651-TX-AUSTIN-KS-TX"/>
    <x v="0"/>
    <n v="0.255"/>
    <n v="178"/>
  </r>
  <r>
    <x v="96"/>
    <s v="Hanes"/>
    <s v="8651-TX-AUSTIN-KY-TX"/>
    <x v="2"/>
    <n v="0.39600000000000002"/>
    <n v="184.3"/>
  </r>
  <r>
    <x v="96"/>
    <s v="Hanes"/>
    <s v="8651-TX-AUSTIN-LA-TX"/>
    <x v="0"/>
    <n v="0.255"/>
    <n v="178"/>
  </r>
  <r>
    <x v="96"/>
    <s v="Hanes"/>
    <s v="8651-TX-AUSTIN-MA-TX"/>
    <x v="0"/>
    <n v="0.255"/>
    <n v="178"/>
  </r>
  <r>
    <x v="96"/>
    <s v="Hanes"/>
    <s v="8651-TX-AUSTIN-MB-TX"/>
    <x v="0"/>
    <n v="0.24"/>
    <n v="215"/>
  </r>
  <r>
    <x v="96"/>
    <s v="Hanes"/>
    <s v="8651-TX-AUSTIN-MD-TX"/>
    <x v="2"/>
    <n v="0.439"/>
    <n v="227.8"/>
  </r>
  <r>
    <x v="96"/>
    <s v="Hanes"/>
    <s v="8651-TX-AUSTIN-ME-TX"/>
    <x v="0"/>
    <n v="0.255"/>
    <n v="178"/>
  </r>
  <r>
    <x v="96"/>
    <s v="Hanes"/>
    <s v="8651-TX-AUSTIN-MI-TX"/>
    <x v="0"/>
    <n v="0.255"/>
    <n v="178"/>
  </r>
  <r>
    <x v="96"/>
    <s v="Hanes"/>
    <s v="8651-TX-AUSTIN-MN-TX"/>
    <x v="2"/>
    <n v="0.49099999999999999"/>
    <n v="235"/>
  </r>
  <r>
    <x v="96"/>
    <s v="Hanes"/>
    <s v="8651-TX-AUSTIN-MO-TX"/>
    <x v="2"/>
    <n v="0.54600000000000004"/>
    <n v="205.9"/>
  </r>
  <r>
    <x v="96"/>
    <s v="Hanes"/>
    <s v="8651-TX-AUSTIN-MS-TX"/>
    <x v="2"/>
    <n v="0.442"/>
    <n v="213.2"/>
  </r>
  <r>
    <x v="96"/>
    <s v="Hanes"/>
    <s v="8651-TX-AUSTIN-MT-TX"/>
    <x v="0"/>
    <n v="0.255"/>
    <n v="178"/>
  </r>
  <r>
    <x v="96"/>
    <s v="Hanes"/>
    <s v="8651-TX-AUSTIN-NC-TX"/>
    <x v="5"/>
    <n v="0.39100000000000001"/>
    <n v="129"/>
  </r>
  <r>
    <x v="96"/>
    <s v="Hanes"/>
    <s v="8651-TX-AUSTIN-ND-TX"/>
    <x v="0"/>
    <n v="0.255"/>
    <n v="178"/>
  </r>
  <r>
    <x v="96"/>
    <s v="Hanes"/>
    <s v="8651-TX-AUSTIN-NE-TX"/>
    <x v="0"/>
    <n v="0.255"/>
    <n v="178"/>
  </r>
  <r>
    <x v="96"/>
    <s v="Hanes"/>
    <s v="8651-TX-AUSTIN-NH-TX"/>
    <x v="0"/>
    <n v="0.255"/>
    <n v="178"/>
  </r>
  <r>
    <x v="96"/>
    <s v="Hanes"/>
    <s v="8651-TX-AUSTIN-NJ-TX"/>
    <x v="2"/>
    <n v="0.45700000000000002"/>
    <n v="221.5"/>
  </r>
  <r>
    <x v="96"/>
    <s v="Hanes"/>
    <s v="8651-TX-AUSTIN-NM-TX"/>
    <x v="2"/>
    <n v="0.5"/>
    <n v="172.1"/>
  </r>
  <r>
    <x v="96"/>
    <s v="Hanes"/>
    <s v="8651-TX-AUSTIN-NV-TX"/>
    <x v="0"/>
    <n v="0.255"/>
    <n v="178"/>
  </r>
  <r>
    <x v="96"/>
    <s v="Hanes"/>
    <s v="8651-TX-AUSTIN-NY-TX"/>
    <x v="2"/>
    <n v="0.36699999999999999"/>
    <n v="227.4"/>
  </r>
  <r>
    <x v="96"/>
    <s v="Hanes"/>
    <s v="8651-TX-AUSTIN-OH-TX"/>
    <x v="2"/>
    <n v="0.61199999999999999"/>
    <n v="258.39999999999998"/>
  </r>
  <r>
    <x v="96"/>
    <s v="Hanes"/>
    <s v="8651-TX-AUSTIN-OK-TX"/>
    <x v="2"/>
    <n v="0.49"/>
    <n v="134.80000000000001"/>
  </r>
  <r>
    <x v="96"/>
    <s v="Hanes"/>
    <s v="8651-TX-AUSTIN-ON-TX"/>
    <x v="2"/>
    <n v="0.45200000000000001"/>
    <n v="263.10000000000002"/>
  </r>
  <r>
    <x v="96"/>
    <s v="Hanes"/>
    <s v="8651-TX-AUSTIN-OR-TX"/>
    <x v="0"/>
    <n v="0.255"/>
    <n v="178"/>
  </r>
  <r>
    <x v="96"/>
    <s v="Hanes"/>
    <s v="8651-TX-AUSTIN-PA-TX"/>
    <x v="2"/>
    <n v="0.42"/>
    <n v="249.9"/>
  </r>
  <r>
    <x v="96"/>
    <s v="Hanes"/>
    <s v="8651-TX-AUSTIN-QC-TX"/>
    <x v="0"/>
    <n v="0.39"/>
    <n v="172"/>
  </r>
  <r>
    <x v="96"/>
    <s v="Hanes"/>
    <s v="8651-TX-AUSTIN-RI-TX"/>
    <x v="0"/>
    <n v="0.255"/>
    <n v="178"/>
  </r>
  <r>
    <x v="96"/>
    <s v="Hanes"/>
    <s v="8651-TX-AUSTIN-SC-TX"/>
    <x v="2"/>
    <n v="0.34200000000000003"/>
    <n v="174.8"/>
  </r>
  <r>
    <x v="96"/>
    <s v="Hanes"/>
    <s v="8651-TX-AUSTIN-SD-TX"/>
    <x v="0"/>
    <n v="0.255"/>
    <n v="178"/>
  </r>
  <r>
    <x v="96"/>
    <s v="Hanes"/>
    <s v="8651-TX-AUSTIN-SK-TX"/>
    <x v="0"/>
    <n v="0.24"/>
    <n v="215"/>
  </r>
  <r>
    <x v="96"/>
    <s v="Hanes"/>
    <s v="8651-TX-AUSTIN-TN-TX"/>
    <x v="0"/>
    <n v="0.255"/>
    <n v="178"/>
  </r>
  <r>
    <x v="96"/>
    <s v="Hanes"/>
    <s v="8651-TX-AUSTIN-TX-TX"/>
    <x v="2"/>
    <n v="0.51500000000000001"/>
    <n v="190.2"/>
  </r>
  <r>
    <x v="96"/>
    <s v="Hanes"/>
    <s v="8651-TX-AUSTIN-UT-TX"/>
    <x v="2"/>
    <n v="0.36499999999999999"/>
    <n v="170.1"/>
  </r>
  <r>
    <x v="96"/>
    <s v="Hanes"/>
    <s v="8651-TX-AUSTIN-VA-TX"/>
    <x v="0"/>
    <n v="0.255"/>
    <n v="178"/>
  </r>
  <r>
    <x v="96"/>
    <s v="Hanes"/>
    <s v="8651-TX-AUSTIN-VT-TX"/>
    <x v="0"/>
    <n v="0.255"/>
    <n v="178"/>
  </r>
  <r>
    <x v="96"/>
    <s v="Hanes"/>
    <s v="8651-TX-AUSTIN-WA-TX"/>
    <x v="2"/>
    <n v="0.65200000000000002"/>
    <n v="227.4"/>
  </r>
  <r>
    <x v="96"/>
    <s v="Hanes"/>
    <s v="8651-TX-AUSTIN-WI-TX"/>
    <x v="2"/>
    <n v="0.58599999999999997"/>
    <n v="220.7"/>
  </r>
  <r>
    <x v="96"/>
    <s v="Hanes"/>
    <s v="8651-TX-AUSTIN-WV-TX"/>
    <x v="0"/>
    <n v="0.255"/>
    <n v="178"/>
  </r>
  <r>
    <x v="96"/>
    <s v="Hanes"/>
    <s v="8651-TX-AUSTIN-WY-TX"/>
    <x v="0"/>
    <n v="0.255"/>
    <n v="178"/>
  </r>
  <r>
    <x v="96"/>
    <s v="Hanes"/>
    <s v="8651-TX-AUSTIN-TX-AB"/>
    <x v="0"/>
    <n v="0.24"/>
    <n v="215"/>
  </r>
  <r>
    <x v="96"/>
    <s v="Hanes"/>
    <s v="8651-TX-AUSTIN-TX-AL"/>
    <x v="5"/>
    <n v="0.38100000000000001"/>
    <n v="108"/>
  </r>
  <r>
    <x v="96"/>
    <s v="Hanes"/>
    <s v="8651-TX-AUSTIN-TX-AR"/>
    <x v="2"/>
    <n v="0.58499999999999996"/>
    <n v="176.5"/>
  </r>
  <r>
    <x v="96"/>
    <s v="Hanes"/>
    <s v="8651-TX-AUSTIN-TX-AZ"/>
    <x v="2"/>
    <n v="0.60899999999999999"/>
    <n v="190.8"/>
  </r>
  <r>
    <x v="96"/>
    <s v="Hanes"/>
    <s v="8651-TX-AUSTIN-TX-BC"/>
    <x v="0"/>
    <n v="0.24"/>
    <n v="215"/>
  </r>
  <r>
    <x v="96"/>
    <s v="Hanes"/>
    <s v="8651-TX-AUSTIN-TX-CA"/>
    <x v="2"/>
    <n v="0.54300000000000004"/>
    <n v="213.9"/>
  </r>
  <r>
    <x v="96"/>
    <s v="Hanes"/>
    <s v="8651-TX-AUSTIN-TX-CO"/>
    <x v="2"/>
    <n v="0.26600000000000001"/>
    <n v="287.39999999999998"/>
  </r>
  <r>
    <x v="96"/>
    <s v="Hanes"/>
    <s v="8651-TX-AUSTIN-TX-CT"/>
    <x v="0"/>
    <n v="0.255"/>
    <n v="178"/>
  </r>
  <r>
    <x v="96"/>
    <s v="Hanes"/>
    <s v="8651-TX-AUSTIN-TX-DC"/>
    <x v="2"/>
    <n v="0.19"/>
    <n v="227.2"/>
  </r>
  <r>
    <x v="96"/>
    <s v="Hanes"/>
    <s v="8651-TX-AUSTIN-TX-DE"/>
    <x v="0"/>
    <n v="0.255"/>
    <n v="178"/>
  </r>
  <r>
    <x v="96"/>
    <s v="Hanes"/>
    <s v="8651-TX-AUSTIN-TX-FL"/>
    <x v="2"/>
    <n v="0.4"/>
    <n v="274.5"/>
  </r>
  <r>
    <x v="96"/>
    <s v="Hanes"/>
    <s v="8651-TX-AUSTIN-TX-GA"/>
    <x v="5"/>
    <n v="0.438"/>
    <n v="123"/>
  </r>
  <r>
    <x v="96"/>
    <s v="Hanes"/>
    <s v="8651-TX-AUSTIN-TX-IA"/>
    <x v="0"/>
    <n v="0.255"/>
    <n v="178"/>
  </r>
  <r>
    <x v="96"/>
    <s v="Hanes"/>
    <s v="8651-TX-AUSTIN-TX-ID"/>
    <x v="0"/>
    <n v="0.21"/>
    <n v="200"/>
  </r>
  <r>
    <x v="96"/>
    <s v="Hanes"/>
    <s v="8651-TX-AUSTIN-TX-IL"/>
    <x v="2"/>
    <n v="0.58799999999999997"/>
    <n v="258.10000000000002"/>
  </r>
  <r>
    <x v="96"/>
    <s v="Hanes"/>
    <s v="8651-TX-AUSTIN-TX-IN"/>
    <x v="2"/>
    <n v="0.34499999999999997"/>
    <n v="156.80000000000001"/>
  </r>
  <r>
    <x v="96"/>
    <s v="Hanes"/>
    <s v="8651-TX-AUSTIN-TX-KS"/>
    <x v="2"/>
    <n v="0.53400000000000003"/>
    <n v="147.30000000000001"/>
  </r>
  <r>
    <x v="96"/>
    <s v="Hanes"/>
    <s v="8651-TX-AUSTIN-TX-KY"/>
    <x v="2"/>
    <n v="0.53600000000000003"/>
    <n v="161.69999999999999"/>
  </r>
  <r>
    <x v="96"/>
    <s v="Hanes"/>
    <s v="8651-TX-AUSTIN-TX-LA"/>
    <x v="2"/>
    <n v="0.45800000000000002"/>
    <n v="208.4"/>
  </r>
  <r>
    <x v="96"/>
    <s v="Hanes"/>
    <s v="8651-TX-AUSTIN-TX-MA"/>
    <x v="2"/>
    <n v="0.33300000000000002"/>
    <n v="226.7"/>
  </r>
  <r>
    <x v="96"/>
    <s v="Hanes"/>
    <s v="8651-TX-AUSTIN-TX-MB"/>
    <x v="0"/>
    <n v="0.24"/>
    <n v="215"/>
  </r>
  <r>
    <x v="96"/>
    <s v="Hanes"/>
    <s v="8651-TX-AUSTIN-TX-MD"/>
    <x v="2"/>
    <n v="0.51"/>
    <n v="195.4"/>
  </r>
  <r>
    <x v="96"/>
    <s v="Hanes"/>
    <s v="8651-TX-AUSTIN-TX-ME"/>
    <x v="2"/>
    <n v="0.35099999999999998"/>
    <n v="431"/>
  </r>
  <r>
    <x v="96"/>
    <s v="Hanes"/>
    <s v="8651-TX-AUSTIN-TX-MI"/>
    <x v="2"/>
    <n v="0.37"/>
    <n v="148"/>
  </r>
  <r>
    <x v="96"/>
    <s v="Hanes"/>
    <s v="8651-TX-AUSTIN-TX-MN"/>
    <x v="0"/>
    <n v="0.255"/>
    <n v="178"/>
  </r>
  <r>
    <x v="96"/>
    <s v="Hanes"/>
    <s v="8651-TX-AUSTIN-TX-MO"/>
    <x v="2"/>
    <n v="0.36"/>
    <n v="164.7"/>
  </r>
  <r>
    <x v="96"/>
    <s v="Hanes"/>
    <s v="8651-TX-AUSTIN-TX-MS"/>
    <x v="2"/>
    <n v="0.439"/>
    <n v="206.7"/>
  </r>
  <r>
    <x v="96"/>
    <s v="Hanes"/>
    <s v="8651-TX-AUSTIN-TX-MT"/>
    <x v="2"/>
    <n v="0.33100000000000002"/>
    <n v="134.30000000000001"/>
  </r>
  <r>
    <x v="96"/>
    <s v="Hanes"/>
    <s v="8651-TX-AUSTIN-TX-NC"/>
    <x v="5"/>
    <n v="0.46500000000000002"/>
    <n v="159"/>
  </r>
  <r>
    <x v="96"/>
    <s v="Hanes"/>
    <s v="8651-TX-AUSTIN-TX-ND"/>
    <x v="0"/>
    <n v="0.255"/>
    <n v="178"/>
  </r>
  <r>
    <x v="96"/>
    <s v="Hanes"/>
    <s v="8651-TX-AUSTIN-TX-NE"/>
    <x v="0"/>
    <n v="0.255"/>
    <n v="178"/>
  </r>
  <r>
    <x v="96"/>
    <s v="Hanes"/>
    <s v="8651-TX-AUSTIN-TX-NH"/>
    <x v="0"/>
    <n v="0.255"/>
    <n v="178"/>
  </r>
  <r>
    <x v="96"/>
    <s v="Hanes"/>
    <s v="8651-TX-AUSTIN-TX-NJ"/>
    <x v="2"/>
    <n v="0.46600000000000003"/>
    <n v="198.5"/>
  </r>
  <r>
    <x v="96"/>
    <s v="Hanes"/>
    <s v="8651-TX-AUSTIN-TX-NM"/>
    <x v="0"/>
    <n v="0.21"/>
    <n v="200"/>
  </r>
  <r>
    <x v="96"/>
    <s v="Hanes"/>
    <s v="8651-TX-AUSTIN-TX-NV"/>
    <x v="0"/>
    <n v="0.21"/>
    <n v="200"/>
  </r>
  <r>
    <x v="96"/>
    <s v="Hanes"/>
    <s v="8651-TX-AUSTIN-TX-NY"/>
    <x v="2"/>
    <n v="0.38200000000000001"/>
    <n v="198.7"/>
  </r>
  <r>
    <x v="96"/>
    <s v="Hanes"/>
    <s v="8651-TX-AUSTIN-TX-OH"/>
    <x v="2"/>
    <n v="0.55100000000000005"/>
    <n v="213"/>
  </r>
  <r>
    <x v="96"/>
    <s v="Hanes"/>
    <s v="8651-TX-AUSTIN-TX-OK"/>
    <x v="5"/>
    <n v="0.38100000000000001"/>
    <n v="87"/>
  </r>
  <r>
    <x v="96"/>
    <s v="Hanes"/>
    <s v="8651-TX-AUSTIN-TX-ON"/>
    <x v="0"/>
    <n v="0.39"/>
    <n v="172"/>
  </r>
  <r>
    <x v="96"/>
    <s v="Hanes"/>
    <s v="8651-TX-AUSTIN-TX-OR"/>
    <x v="0"/>
    <n v="0.21"/>
    <n v="200"/>
  </r>
  <r>
    <x v="96"/>
    <s v="Hanes"/>
    <s v="8651-TX-AUSTIN-TX-PA"/>
    <x v="0"/>
    <n v="0.255"/>
    <n v="178"/>
  </r>
  <r>
    <x v="96"/>
    <s v="Hanes"/>
    <s v="8651-TX-AUSTIN-TX-QC"/>
    <x v="0"/>
    <n v="0.39"/>
    <n v="172"/>
  </r>
  <r>
    <x v="96"/>
    <s v="Hanes"/>
    <s v="8651-TX-AUSTIN-TX-RI"/>
    <x v="0"/>
    <n v="0.255"/>
    <n v="178"/>
  </r>
  <r>
    <x v="96"/>
    <s v="Hanes"/>
    <s v="8651-TX-AUSTIN-TX-SC"/>
    <x v="2"/>
    <n v="0.38600000000000001"/>
    <n v="173.6"/>
  </r>
  <r>
    <x v="96"/>
    <s v="Hanes"/>
    <s v="8651-TX-AUSTIN-TX-SD"/>
    <x v="0"/>
    <n v="0.255"/>
    <n v="178"/>
  </r>
  <r>
    <x v="96"/>
    <s v="Hanes"/>
    <s v="8651-TX-AUSTIN-TX-SK"/>
    <x v="0"/>
    <n v="0.24"/>
    <n v="215"/>
  </r>
  <r>
    <x v="96"/>
    <s v="Hanes"/>
    <s v="8651-TX-AUSTIN-TX-TN"/>
    <x v="5"/>
    <n v="0.44400000000000001"/>
    <n v="111"/>
  </r>
  <r>
    <x v="96"/>
    <s v="Hanes"/>
    <s v="8651-TX-AUSTIN-TX-TX"/>
    <x v="5"/>
    <n v="0.41199999999999998"/>
    <n v="108"/>
  </r>
  <r>
    <x v="96"/>
    <s v="Hanes"/>
    <s v="8651-TX-AUSTIN-TX-UT"/>
    <x v="2"/>
    <n v="0.42"/>
    <n v="158.80000000000001"/>
  </r>
  <r>
    <x v="96"/>
    <s v="Hanes"/>
    <s v="8651-TX-AUSTIN-TX-VA"/>
    <x v="2"/>
    <n v="0.51800000000000002"/>
    <n v="190.4"/>
  </r>
  <r>
    <x v="96"/>
    <s v="Hanes"/>
    <s v="8651-TX-AUSTIN-TX-VT"/>
    <x v="0"/>
    <n v="0.255"/>
    <n v="178"/>
  </r>
  <r>
    <x v="96"/>
    <s v="Hanes"/>
    <s v="8651-TX-AUSTIN-TX-WA"/>
    <x v="2"/>
    <n v="0.48199999999999998"/>
    <n v="240.3"/>
  </r>
  <r>
    <x v="96"/>
    <s v="Hanes"/>
    <s v="8651-TX-AUSTIN-TX-WI"/>
    <x v="2"/>
    <n v="0.56499999999999995"/>
    <n v="137.30000000000001"/>
  </r>
  <r>
    <x v="96"/>
    <s v="Hanes"/>
    <s v="8651-TX-AUSTIN-TX-WV"/>
    <x v="0"/>
    <n v="0.255"/>
    <n v="178"/>
  </r>
  <r>
    <x v="96"/>
    <s v="Hanes"/>
    <s v="8651-TX-AUSTIN-TX-WY"/>
    <x v="0"/>
    <n v="0.21"/>
    <n v="200"/>
  </r>
  <r>
    <x v="97"/>
    <s v="Hanes"/>
    <s v="8660-NC-WINSTON SALEM-AB-NC"/>
    <x v="0"/>
    <n v="0.24"/>
    <n v="215"/>
  </r>
  <r>
    <x v="97"/>
    <s v="Hanes"/>
    <s v="8660-NC-WINSTON SALEM-AL-NC"/>
    <x v="5"/>
    <n v="0.46500000000000002"/>
    <n v="92"/>
  </r>
  <r>
    <x v="97"/>
    <s v="Hanes"/>
    <s v="8660-NC-WINSTON SALEM-AR-NC"/>
    <x v="5"/>
    <n v="0.51700000000000002"/>
    <n v="87"/>
  </r>
  <r>
    <x v="97"/>
    <s v="Hanes"/>
    <s v="8660-NC-WINSTON SALEM-AZ-NC"/>
    <x v="0"/>
    <n v="0.22"/>
    <n v="161"/>
  </r>
  <r>
    <x v="97"/>
    <s v="Hanes"/>
    <s v="8660-NC-WINSTON SALEM-BC-NC"/>
    <x v="0"/>
    <n v="0.24"/>
    <n v="215"/>
  </r>
  <r>
    <x v="97"/>
    <s v="Hanes"/>
    <s v="8660-NC-WINSTON SALEM-CA-NC"/>
    <x v="2"/>
    <n v="0.34799999999999998"/>
    <n v="240.5"/>
  </r>
  <r>
    <x v="97"/>
    <s v="Hanes"/>
    <s v="8660-NC-WINSTON SALEM-CO-NC"/>
    <x v="0"/>
    <n v="0.22"/>
    <n v="161"/>
  </r>
  <r>
    <x v="97"/>
    <s v="Hanes"/>
    <s v="8660-NC-WINSTON SALEM-CT-NC"/>
    <x v="0"/>
    <n v="0.22"/>
    <n v="161"/>
  </r>
  <r>
    <x v="97"/>
    <s v="Hanes"/>
    <s v="8660-NC-WINSTON SALEM-DC-NC"/>
    <x v="2"/>
    <n v="7.0000000000000007E-2"/>
    <n v="147"/>
  </r>
  <r>
    <x v="97"/>
    <s v="Hanes"/>
    <s v="8660-NC-WINSTON SALEM-DE-NC"/>
    <x v="0"/>
    <n v="0.22"/>
    <n v="161"/>
  </r>
  <r>
    <x v="97"/>
    <s v="Hanes"/>
    <s v="8660-NC-WINSTON SALEM-FL-NC"/>
    <x v="2"/>
    <n v="0.58499999999999996"/>
    <n v="191.8"/>
  </r>
  <r>
    <x v="97"/>
    <s v="Hanes"/>
    <s v="8660-NC-WINSTON SALEM-GA-NC"/>
    <x v="0"/>
    <n v="0.22"/>
    <n v="161"/>
  </r>
  <r>
    <x v="97"/>
    <s v="Hanes"/>
    <s v="8660-NC-WINSTON SALEM-IA-NC"/>
    <x v="0"/>
    <n v="0.22"/>
    <n v="161"/>
  </r>
  <r>
    <x v="97"/>
    <s v="Hanes"/>
    <s v="8660-NC-WINSTON SALEM-ID-NC"/>
    <x v="2"/>
    <n v="7.0000000000000007E-2"/>
    <n v="242"/>
  </r>
  <r>
    <x v="97"/>
    <s v="Hanes"/>
    <s v="8660-NC-WINSTON SALEM-IL-NC"/>
    <x v="2"/>
    <n v="0.42799999999999999"/>
    <n v="226.4"/>
  </r>
  <r>
    <x v="97"/>
    <s v="Hanes"/>
    <s v="8660-NC-WINSTON SALEM-IN-NC"/>
    <x v="2"/>
    <n v="0.439"/>
    <n v="239.2"/>
  </r>
  <r>
    <x v="97"/>
    <s v="Hanes"/>
    <s v="8660-NC-WINSTON SALEM-KS-NC"/>
    <x v="0"/>
    <n v="0.22"/>
    <n v="161"/>
  </r>
  <r>
    <x v="97"/>
    <s v="Hanes"/>
    <s v="8660-NC-WINSTON SALEM-KY-NC"/>
    <x v="2"/>
    <n v="0.34899999999999998"/>
    <n v="169.5"/>
  </r>
  <r>
    <x v="97"/>
    <s v="Hanes"/>
    <s v="8660-NC-WINSTON SALEM-LA-NC"/>
    <x v="0"/>
    <n v="0.22"/>
    <n v="161"/>
  </r>
  <r>
    <x v="97"/>
    <s v="Hanes"/>
    <s v="8660-NC-WINSTON SALEM-MA-NC"/>
    <x v="0"/>
    <n v="0.22"/>
    <n v="161"/>
  </r>
  <r>
    <x v="97"/>
    <s v="Hanes"/>
    <s v="8660-NC-WINSTON SALEM-MB-NC"/>
    <x v="0"/>
    <n v="0.24"/>
    <n v="215"/>
  </r>
  <r>
    <x v="97"/>
    <s v="Hanes"/>
    <s v="8660-NC-WINSTON SALEM-MD-NC"/>
    <x v="2"/>
    <n v="0.42199999999999999"/>
    <n v="153.5"/>
  </r>
  <r>
    <x v="97"/>
    <s v="Hanes"/>
    <s v="8660-NC-WINSTON SALEM-ME-NC"/>
    <x v="0"/>
    <n v="0.22"/>
    <n v="161"/>
  </r>
  <r>
    <x v="97"/>
    <s v="Hanes"/>
    <s v="8660-NC-WINSTON SALEM-MI-NC"/>
    <x v="2"/>
    <n v="0.496"/>
    <n v="241"/>
  </r>
  <r>
    <x v="97"/>
    <s v="Hanes"/>
    <s v="8660-NC-WINSTON SALEM-MN-NC"/>
    <x v="0"/>
    <n v="0.22"/>
    <n v="161"/>
  </r>
  <r>
    <x v="97"/>
    <s v="Hanes"/>
    <s v="8660-NC-WINSTON SALEM-MO-NC"/>
    <x v="2"/>
    <n v="0.41"/>
    <n v="275.60000000000002"/>
  </r>
  <r>
    <x v="97"/>
    <s v="Hanes"/>
    <s v="8660-NC-WINSTON SALEM-MS-NC"/>
    <x v="5"/>
    <n v="0.42299999999999999"/>
    <n v="119"/>
  </r>
  <r>
    <x v="97"/>
    <s v="Hanes"/>
    <s v="8660-NC-WINSTON SALEM-MT-NC"/>
    <x v="0"/>
    <n v="0.22"/>
    <n v="161"/>
  </r>
  <r>
    <x v="97"/>
    <s v="Hanes"/>
    <s v="8660-NC-WINSTON SALEM-NC-NC"/>
    <x v="5"/>
    <n v="0.45400000000000001"/>
    <n v="106"/>
  </r>
  <r>
    <x v="97"/>
    <s v="Hanes"/>
    <s v="8660-NC-WINSTON SALEM-ND-NC"/>
    <x v="0"/>
    <n v="0.22"/>
    <n v="161"/>
  </r>
  <r>
    <x v="97"/>
    <s v="Hanes"/>
    <s v="8660-NC-WINSTON SALEM-NE-NC"/>
    <x v="0"/>
    <n v="0.22"/>
    <n v="161"/>
  </r>
  <r>
    <x v="97"/>
    <s v="Hanes"/>
    <s v="8660-NC-WINSTON SALEM-NH-NC"/>
    <x v="0"/>
    <n v="0.22"/>
    <n v="161"/>
  </r>
  <r>
    <x v="97"/>
    <s v="Hanes"/>
    <s v="8660-NC-WINSTON SALEM-NJ-NC"/>
    <x v="2"/>
    <n v="0.46200000000000002"/>
    <n v="153.80000000000001"/>
  </r>
  <r>
    <x v="97"/>
    <s v="Hanes"/>
    <s v="8660-NC-WINSTON SALEM-NM-NC"/>
    <x v="0"/>
    <n v="0.22"/>
    <n v="161"/>
  </r>
  <r>
    <x v="97"/>
    <s v="Hanes"/>
    <s v="8660-NC-WINSTON SALEM-NV-NC"/>
    <x v="0"/>
    <n v="0.22"/>
    <n v="161"/>
  </r>
  <r>
    <x v="97"/>
    <s v="Hanes"/>
    <s v="8660-NC-WINSTON SALEM-NY-NC"/>
    <x v="2"/>
    <n v="0.39200000000000002"/>
    <n v="148.6"/>
  </r>
  <r>
    <x v="97"/>
    <s v="Hanes"/>
    <s v="8660-NC-WINSTON SALEM-OH-NC"/>
    <x v="0"/>
    <n v="0.22"/>
    <n v="161"/>
  </r>
  <r>
    <x v="97"/>
    <s v="Hanes"/>
    <s v="8660-NC-WINSTON SALEM-OK-NC"/>
    <x v="0"/>
    <n v="0.22"/>
    <n v="161"/>
  </r>
  <r>
    <x v="97"/>
    <s v="Hanes"/>
    <s v="8660-NC-WINSTON SALEM-ON-NC"/>
    <x v="2"/>
    <n v="0.45600000000000002"/>
    <n v="235.8"/>
  </r>
  <r>
    <x v="97"/>
    <s v="Hanes"/>
    <s v="8660-NC-WINSTON SALEM-OR-NC"/>
    <x v="0"/>
    <n v="0.22"/>
    <n v="161"/>
  </r>
  <r>
    <x v="97"/>
    <s v="Hanes"/>
    <s v="8660-NC-WINSTON SALEM-PA-NC"/>
    <x v="0"/>
    <n v="0.22"/>
    <n v="161"/>
  </r>
  <r>
    <x v="97"/>
    <s v="Hanes"/>
    <s v="8660-NC-WINSTON SALEM-QC-NC"/>
    <x v="0"/>
    <n v="0.39"/>
    <n v="172"/>
  </r>
  <r>
    <x v="97"/>
    <s v="Hanes"/>
    <s v="8660-NC-WINSTON SALEM-RI-NC"/>
    <x v="0"/>
    <n v="0.22"/>
    <n v="161"/>
  </r>
  <r>
    <x v="97"/>
    <s v="Hanes"/>
    <s v="8660-NC-WINSTON SALEM-SC-NC"/>
    <x v="2"/>
    <n v="0.52800000000000002"/>
    <n v="126.1"/>
  </r>
  <r>
    <x v="97"/>
    <s v="Hanes"/>
    <s v="8660-NC-WINSTON SALEM-SD-NC"/>
    <x v="0"/>
    <n v="0.22"/>
    <n v="161"/>
  </r>
  <r>
    <x v="97"/>
    <s v="Hanes"/>
    <s v="8660-NC-WINSTON SALEM-SK-NC"/>
    <x v="0"/>
    <n v="0.24"/>
    <n v="215"/>
  </r>
  <r>
    <x v="97"/>
    <s v="Hanes"/>
    <s v="8660-NC-WINSTON SALEM-TN-NC"/>
    <x v="2"/>
    <n v="0.59599999999999997"/>
    <n v="143.69999999999999"/>
  </r>
  <r>
    <x v="97"/>
    <s v="Hanes"/>
    <s v="8660-NC-WINSTON SALEM-TX-NC"/>
    <x v="2"/>
    <n v="0.50700000000000001"/>
    <n v="300"/>
  </r>
  <r>
    <x v="97"/>
    <s v="Hanes"/>
    <s v="8660-NC-WINSTON SALEM-UT-NC"/>
    <x v="0"/>
    <n v="0.22"/>
    <n v="161"/>
  </r>
  <r>
    <x v="97"/>
    <s v="Hanes"/>
    <s v="8660-NC-WINSTON SALEM-VA-NC"/>
    <x v="0"/>
    <n v="0.22"/>
    <n v="161"/>
  </r>
  <r>
    <x v="97"/>
    <s v="Hanes"/>
    <s v="8660-NC-WINSTON SALEM-VT-NC"/>
    <x v="0"/>
    <n v="0.22"/>
    <n v="161"/>
  </r>
  <r>
    <x v="97"/>
    <s v="Hanes"/>
    <s v="8660-NC-WINSTON SALEM-WA-NC"/>
    <x v="2"/>
    <n v="0.51900000000000002"/>
    <n v="194.4"/>
  </r>
  <r>
    <x v="97"/>
    <s v="Hanes"/>
    <s v="8660-NC-WINSTON SALEM-WI-NC"/>
    <x v="2"/>
    <n v="0.46"/>
    <n v="187.5"/>
  </r>
  <r>
    <x v="97"/>
    <s v="Hanes"/>
    <s v="8660-NC-WINSTON SALEM-WV-NC"/>
    <x v="0"/>
    <n v="0.22"/>
    <n v="161"/>
  </r>
  <r>
    <x v="97"/>
    <s v="Hanes"/>
    <s v="8660-NC-WINSTON SALEM-WY-NC"/>
    <x v="0"/>
    <n v="0.22"/>
    <n v="161"/>
  </r>
  <r>
    <x v="97"/>
    <s v="Hanes"/>
    <s v="8660-NC-WINSTON SALEM-NC-AB"/>
    <x v="0"/>
    <n v="0.24"/>
    <n v="215"/>
  </r>
  <r>
    <x v="97"/>
    <s v="Hanes"/>
    <s v="8660-NC-WINSTON SALEM-NC-AL"/>
    <x v="5"/>
    <n v="0.39100000000000001"/>
    <n v="106"/>
  </r>
  <r>
    <x v="97"/>
    <s v="Hanes"/>
    <s v="8660-NC-WINSTON SALEM-NC-AR"/>
    <x v="5"/>
    <n v="0.36"/>
    <n v="131"/>
  </r>
  <r>
    <x v="97"/>
    <s v="Hanes"/>
    <s v="8660-NC-WINSTON SALEM-NC-AZ"/>
    <x v="0"/>
    <n v="0.22"/>
    <n v="161"/>
  </r>
  <r>
    <x v="97"/>
    <s v="Hanes"/>
    <s v="8660-NC-WINSTON SALEM-NC-BC"/>
    <x v="0"/>
    <n v="0.24"/>
    <n v="215"/>
  </r>
  <r>
    <x v="97"/>
    <s v="Hanes"/>
    <s v="8660-NC-WINSTON SALEM-NC-CA"/>
    <x v="0"/>
    <n v="0.22"/>
    <n v="161"/>
  </r>
  <r>
    <x v="97"/>
    <s v="Hanes"/>
    <s v="8660-NC-WINSTON SALEM-NC-CO"/>
    <x v="0"/>
    <n v="0.22"/>
    <n v="161"/>
  </r>
  <r>
    <x v="97"/>
    <s v="Hanes"/>
    <s v="8660-NC-WINSTON SALEM-NC-CT"/>
    <x v="2"/>
    <n v="0.44"/>
    <n v="214.4"/>
  </r>
  <r>
    <x v="97"/>
    <s v="Hanes"/>
    <s v="8660-NC-WINSTON SALEM-NC-DC"/>
    <x v="2"/>
    <n v="0.13600000000000001"/>
    <n v="153"/>
  </r>
  <r>
    <x v="97"/>
    <s v="Hanes"/>
    <s v="8660-NC-WINSTON SALEM-NC-DE"/>
    <x v="0"/>
    <n v="0.22"/>
    <n v="161"/>
  </r>
  <r>
    <x v="97"/>
    <s v="Hanes"/>
    <s v="8660-NC-WINSTON SALEM-NC-FL"/>
    <x v="5"/>
    <n v="0.26500000000000001"/>
    <n v="111"/>
  </r>
  <r>
    <x v="97"/>
    <s v="Hanes"/>
    <s v="8660-NC-WINSTON SALEM-NC-GA"/>
    <x v="2"/>
    <n v="0.628"/>
    <n v="165.7"/>
  </r>
  <r>
    <x v="97"/>
    <s v="Hanes"/>
    <s v="8660-NC-WINSTON SALEM-NC-IA"/>
    <x v="2"/>
    <n v="0.46300000000000002"/>
    <n v="151.5"/>
  </r>
  <r>
    <x v="97"/>
    <s v="Hanes"/>
    <s v="8660-NC-WINSTON SALEM-NC-ID"/>
    <x v="0"/>
    <n v="0.22"/>
    <n v="161"/>
  </r>
  <r>
    <x v="97"/>
    <s v="Hanes"/>
    <s v="8660-NC-WINSTON SALEM-NC-IL"/>
    <x v="2"/>
    <n v="0.54600000000000004"/>
    <n v="194.4"/>
  </r>
  <r>
    <x v="97"/>
    <s v="Hanes"/>
    <s v="8660-NC-WINSTON SALEM-NC-IN"/>
    <x v="2"/>
    <n v="0.437"/>
    <n v="174.2"/>
  </r>
  <r>
    <x v="97"/>
    <s v="Hanes"/>
    <s v="8660-NC-WINSTON SALEM-NC-KS"/>
    <x v="2"/>
    <n v="0.29499999999999998"/>
    <n v="146.80000000000001"/>
  </r>
  <r>
    <x v="97"/>
    <s v="Hanes"/>
    <s v="8660-NC-WINSTON SALEM-NC-KY"/>
    <x v="5"/>
    <n v="0.50700000000000001"/>
    <n v="107"/>
  </r>
  <r>
    <x v="97"/>
    <s v="Hanes"/>
    <s v="8660-NC-WINSTON SALEM-NC-LA"/>
    <x v="2"/>
    <n v="0.31900000000000001"/>
    <n v="146.6"/>
  </r>
  <r>
    <x v="97"/>
    <s v="Hanes"/>
    <s v="8660-NC-WINSTON SALEM-NC-MA"/>
    <x v="0"/>
    <n v="0.22"/>
    <n v="161"/>
  </r>
  <r>
    <x v="97"/>
    <s v="Hanes"/>
    <s v="8660-NC-WINSTON SALEM-NC-MB"/>
    <x v="0"/>
    <n v="0.24"/>
    <n v="215"/>
  </r>
  <r>
    <x v="97"/>
    <s v="Hanes"/>
    <s v="8660-NC-WINSTON SALEM-NC-MD"/>
    <x v="2"/>
    <n v="0.36499999999999999"/>
    <n v="181.4"/>
  </r>
  <r>
    <x v="97"/>
    <s v="Hanes"/>
    <s v="8660-NC-WINSTON SALEM-NC-ME"/>
    <x v="2"/>
    <n v="0.35699999999999998"/>
    <n v="157.1"/>
  </r>
  <r>
    <x v="97"/>
    <s v="Hanes"/>
    <s v="8660-NC-WINSTON SALEM-NC-MI"/>
    <x v="2"/>
    <n v="0.28999999999999998"/>
    <n v="138.19999999999999"/>
  </r>
  <r>
    <x v="97"/>
    <s v="Hanes"/>
    <s v="8660-NC-WINSTON SALEM-NC-MN"/>
    <x v="2"/>
    <n v="0.41799999999999998"/>
    <n v="154.69999999999999"/>
  </r>
  <r>
    <x v="97"/>
    <s v="Hanes"/>
    <s v="8660-NC-WINSTON SALEM-NC-MO"/>
    <x v="0"/>
    <n v="0.22"/>
    <n v="161"/>
  </r>
  <r>
    <x v="97"/>
    <s v="Hanes"/>
    <s v="8660-NC-WINSTON SALEM-NC-MS"/>
    <x v="2"/>
    <n v="0.44500000000000001"/>
    <n v="182.4"/>
  </r>
  <r>
    <x v="97"/>
    <s v="Hanes"/>
    <s v="8660-NC-WINSTON SALEM-NC-MT"/>
    <x v="0"/>
    <n v="0.22"/>
    <n v="161"/>
  </r>
  <r>
    <x v="97"/>
    <s v="Hanes"/>
    <s v="8660-NC-WINSTON SALEM-NC-NC"/>
    <x v="5"/>
    <n v="0.45400000000000001"/>
    <n v="106"/>
  </r>
  <r>
    <x v="97"/>
    <s v="Hanes"/>
    <s v="8660-NC-WINSTON SALEM-NC-ND"/>
    <x v="0"/>
    <n v="0.22"/>
    <n v="161"/>
  </r>
  <r>
    <x v="97"/>
    <s v="Hanes"/>
    <s v="8660-NC-WINSTON SALEM-NC-NE"/>
    <x v="2"/>
    <n v="0.44700000000000001"/>
    <n v="220.8"/>
  </r>
  <r>
    <x v="97"/>
    <s v="Hanes"/>
    <s v="8660-NC-WINSTON SALEM-NC-NH"/>
    <x v="2"/>
    <n v="0.27800000000000002"/>
    <n v="152.9"/>
  </r>
  <r>
    <x v="97"/>
    <s v="Hanes"/>
    <s v="8660-NC-WINSTON SALEM-NC-NJ"/>
    <x v="2"/>
    <n v="0.374"/>
    <n v="187.9"/>
  </r>
  <r>
    <x v="97"/>
    <s v="Hanes"/>
    <s v="8660-NC-WINSTON SALEM-NC-NM"/>
    <x v="0"/>
    <n v="0.22"/>
    <n v="161"/>
  </r>
  <r>
    <x v="97"/>
    <s v="Hanes"/>
    <s v="8660-NC-WINSTON SALEM-NC-NV"/>
    <x v="0"/>
    <n v="0.22"/>
    <n v="161"/>
  </r>
  <r>
    <x v="97"/>
    <s v="Hanes"/>
    <s v="8660-NC-WINSTON SALEM-NC-NY"/>
    <x v="0"/>
    <n v="0.22"/>
    <n v="161"/>
  </r>
  <r>
    <x v="97"/>
    <s v="Hanes"/>
    <s v="8660-NC-WINSTON SALEM-NC-OH"/>
    <x v="2"/>
    <n v="0.47299999999999998"/>
    <n v="136.6"/>
  </r>
  <r>
    <x v="97"/>
    <s v="Hanes"/>
    <s v="8660-NC-WINSTON SALEM-NC-OK"/>
    <x v="5"/>
    <n v="0.32800000000000001"/>
    <n v="119"/>
  </r>
  <r>
    <x v="97"/>
    <s v="Hanes"/>
    <s v="8660-NC-WINSTON SALEM-NC-ON"/>
    <x v="2"/>
    <n v="0.67700000000000005"/>
    <n v="190.4"/>
  </r>
  <r>
    <x v="97"/>
    <s v="Hanes"/>
    <s v="8660-NC-WINSTON SALEM-NC-OR"/>
    <x v="0"/>
    <n v="0.22"/>
    <n v="161"/>
  </r>
  <r>
    <x v="97"/>
    <s v="Hanes"/>
    <s v="8660-NC-WINSTON SALEM-NC-PA"/>
    <x v="0"/>
    <n v="0.22"/>
    <n v="161"/>
  </r>
  <r>
    <x v="97"/>
    <s v="Hanes"/>
    <s v="8660-NC-WINSTON SALEM-NC-QC"/>
    <x v="0"/>
    <n v="0.39"/>
    <n v="172"/>
  </r>
  <r>
    <x v="97"/>
    <s v="Hanes"/>
    <s v="8660-NC-WINSTON SALEM-NC-RI"/>
    <x v="0"/>
    <n v="0.22"/>
    <n v="161"/>
  </r>
  <r>
    <x v="97"/>
    <s v="Hanes"/>
    <s v="8660-NC-WINSTON SALEM-NC-SC"/>
    <x v="2"/>
    <n v="0.38200000000000001"/>
    <n v="123.3"/>
  </r>
  <r>
    <x v="97"/>
    <s v="Hanes"/>
    <s v="8660-NC-WINSTON SALEM-NC-SD"/>
    <x v="2"/>
    <n v="0.27400000000000002"/>
    <n v="181.6"/>
  </r>
  <r>
    <x v="97"/>
    <s v="Hanes"/>
    <s v="8660-NC-WINSTON SALEM-NC-SK"/>
    <x v="0"/>
    <n v="0.24"/>
    <n v="215"/>
  </r>
  <r>
    <x v="97"/>
    <s v="Hanes"/>
    <s v="8660-NC-WINSTON SALEM-NC-TN"/>
    <x v="5"/>
    <n v="0.36"/>
    <n v="102"/>
  </r>
  <r>
    <x v="97"/>
    <s v="Hanes"/>
    <s v="8660-NC-WINSTON SALEM-NC-TX"/>
    <x v="5"/>
    <n v="0.39100000000000001"/>
    <n v="129"/>
  </r>
  <r>
    <x v="97"/>
    <s v="Hanes"/>
    <s v="8660-NC-WINSTON SALEM-NC-UT"/>
    <x v="0"/>
    <n v="0.22"/>
    <n v="161"/>
  </r>
  <r>
    <x v="97"/>
    <s v="Hanes"/>
    <s v="8660-NC-WINSTON SALEM-NC-VA"/>
    <x v="0"/>
    <n v="0.22"/>
    <n v="161"/>
  </r>
  <r>
    <x v="97"/>
    <s v="Hanes"/>
    <s v="8660-NC-WINSTON SALEM-NC-VT"/>
    <x v="0"/>
    <n v="0.22"/>
    <n v="161"/>
  </r>
  <r>
    <x v="97"/>
    <s v="Hanes"/>
    <s v="8660-NC-WINSTON SALEM-NC-WA"/>
    <x v="0"/>
    <n v="0.22"/>
    <n v="161"/>
  </r>
  <r>
    <x v="97"/>
    <s v="Hanes"/>
    <s v="8660-NC-WINSTON SALEM-NC-WI"/>
    <x v="2"/>
    <n v="0.434"/>
    <n v="180.8"/>
  </r>
  <r>
    <x v="97"/>
    <s v="Hanes"/>
    <s v="8660-NC-WINSTON SALEM-NC-WV"/>
    <x v="0"/>
    <n v="0.22"/>
    <n v="161"/>
  </r>
  <r>
    <x v="97"/>
    <s v="Hanes"/>
    <s v="8660-NC-WINSTON SALEM-NC-WY"/>
    <x v="0"/>
    <n v="0.22"/>
    <n v="161"/>
  </r>
  <r>
    <x v="98"/>
    <s v="Hanes"/>
    <s v="8661-NC-BUTNER-AB-NC"/>
    <x v="0"/>
    <n v="0.24"/>
    <n v="215"/>
  </r>
  <r>
    <x v="98"/>
    <s v="Hanes"/>
    <s v="8661-NC-BUTNER-AL-NC"/>
    <x v="5"/>
    <n v="0.46500000000000002"/>
    <n v="92"/>
  </r>
  <r>
    <x v="98"/>
    <s v="Hanes"/>
    <s v="8661-NC-BUTNER-AR-NC"/>
    <x v="5"/>
    <n v="0.51700000000000002"/>
    <n v="87"/>
  </r>
  <r>
    <x v="98"/>
    <s v="Hanes"/>
    <s v="8661-NC-BUTNER-AZ-NC"/>
    <x v="0"/>
    <n v="0.255"/>
    <n v="178"/>
  </r>
  <r>
    <x v="98"/>
    <s v="Hanes"/>
    <s v="8661-NC-BUTNER-BC-NC"/>
    <x v="0"/>
    <n v="0.24"/>
    <n v="215"/>
  </r>
  <r>
    <x v="98"/>
    <s v="Hanes"/>
    <s v="8661-NC-BUTNER-CA-NC"/>
    <x v="2"/>
    <n v="0.34799999999999998"/>
    <n v="240.5"/>
  </r>
  <r>
    <x v="98"/>
    <s v="Hanes"/>
    <s v="8661-NC-BUTNER-CO-NC"/>
    <x v="0"/>
    <n v="0.255"/>
    <n v="178"/>
  </r>
  <r>
    <x v="98"/>
    <s v="Hanes"/>
    <s v="8661-NC-BUTNER-CT-NC"/>
    <x v="0"/>
    <n v="0.255"/>
    <n v="178"/>
  </r>
  <r>
    <x v="98"/>
    <s v="Hanes"/>
    <s v="8661-NC-BUTNER-DC-NC"/>
    <x v="2"/>
    <n v="7.0000000000000007E-2"/>
    <n v="147"/>
  </r>
  <r>
    <x v="98"/>
    <s v="Hanes"/>
    <s v="8661-NC-BUTNER-DE-NC"/>
    <x v="0"/>
    <n v="0.255"/>
    <n v="178"/>
  </r>
  <r>
    <x v="98"/>
    <s v="Hanes"/>
    <s v="8661-NC-BUTNER-FL-NC"/>
    <x v="2"/>
    <n v="0.58499999999999996"/>
    <n v="191.8"/>
  </r>
  <r>
    <x v="98"/>
    <s v="Hanes"/>
    <s v="8661-NC-BUTNER-GA-NC"/>
    <x v="0"/>
    <n v="0.255"/>
    <n v="178"/>
  </r>
  <r>
    <x v="98"/>
    <s v="Hanes"/>
    <s v="8661-NC-BUTNER-IA-NC"/>
    <x v="0"/>
    <n v="0.255"/>
    <n v="178"/>
  </r>
  <r>
    <x v="98"/>
    <s v="Hanes"/>
    <s v="8661-NC-BUTNER-ID-NC"/>
    <x v="2"/>
    <n v="7.0000000000000007E-2"/>
    <n v="242"/>
  </r>
  <r>
    <x v="98"/>
    <s v="Hanes"/>
    <s v="8661-NC-BUTNER-IL-NC"/>
    <x v="2"/>
    <n v="0.42799999999999999"/>
    <n v="226.4"/>
  </r>
  <r>
    <x v="98"/>
    <s v="Hanes"/>
    <s v="8661-NC-BUTNER-IN-NC"/>
    <x v="2"/>
    <n v="0.439"/>
    <n v="239.2"/>
  </r>
  <r>
    <x v="98"/>
    <s v="Hanes"/>
    <s v="8661-NC-BUTNER-KS-NC"/>
    <x v="0"/>
    <n v="0.255"/>
    <n v="178"/>
  </r>
  <r>
    <x v="98"/>
    <s v="Hanes"/>
    <s v="8661-NC-BUTNER-KY-NC"/>
    <x v="2"/>
    <n v="0.34899999999999998"/>
    <n v="169.5"/>
  </r>
  <r>
    <x v="98"/>
    <s v="Hanes"/>
    <s v="8661-NC-BUTNER-LA-NC"/>
    <x v="0"/>
    <n v="0.255"/>
    <n v="178"/>
  </r>
  <r>
    <x v="98"/>
    <s v="Hanes"/>
    <s v="8661-NC-BUTNER-MA-NC"/>
    <x v="0"/>
    <n v="0.255"/>
    <n v="178"/>
  </r>
  <r>
    <x v="98"/>
    <s v="Hanes"/>
    <s v="8661-NC-BUTNER-MB-NC"/>
    <x v="0"/>
    <n v="0.24"/>
    <n v="215"/>
  </r>
  <r>
    <x v="98"/>
    <s v="Hanes"/>
    <s v="8661-NC-BUTNER-MD-NC"/>
    <x v="2"/>
    <n v="0.42199999999999999"/>
    <n v="153.5"/>
  </r>
  <r>
    <x v="98"/>
    <s v="Hanes"/>
    <s v="8661-NC-BUTNER-ME-NC"/>
    <x v="0"/>
    <n v="0.255"/>
    <n v="178"/>
  </r>
  <r>
    <x v="98"/>
    <s v="Hanes"/>
    <s v="8661-NC-BUTNER-MI-NC"/>
    <x v="2"/>
    <n v="0.496"/>
    <n v="241"/>
  </r>
  <r>
    <x v="98"/>
    <s v="Hanes"/>
    <s v="8661-NC-BUTNER-MN-NC"/>
    <x v="0"/>
    <n v="0.255"/>
    <n v="178"/>
  </r>
  <r>
    <x v="98"/>
    <s v="Hanes"/>
    <s v="8661-NC-BUTNER-MO-NC"/>
    <x v="0"/>
    <n v="0.255"/>
    <n v="178"/>
  </r>
  <r>
    <x v="98"/>
    <s v="Hanes"/>
    <s v="8661-NC-BUTNER-MS-NC"/>
    <x v="5"/>
    <n v="0.42299999999999999"/>
    <n v="119"/>
  </r>
  <r>
    <x v="98"/>
    <s v="Hanes"/>
    <s v="8661-NC-BUTNER-MT-NC"/>
    <x v="0"/>
    <n v="0.255"/>
    <n v="178"/>
  </r>
  <r>
    <x v="98"/>
    <s v="Hanes"/>
    <s v="8661-NC-BUTNER-NC-NC"/>
    <x v="5"/>
    <n v="0.45400000000000001"/>
    <n v="106"/>
  </r>
  <r>
    <x v="98"/>
    <s v="Hanes"/>
    <s v="8661-NC-BUTNER-ND-NC"/>
    <x v="0"/>
    <n v="0.255"/>
    <n v="178"/>
  </r>
  <r>
    <x v="98"/>
    <s v="Hanes"/>
    <s v="8661-NC-BUTNER-NE-NC"/>
    <x v="0"/>
    <n v="0.255"/>
    <n v="178"/>
  </r>
  <r>
    <x v="98"/>
    <s v="Hanes"/>
    <s v="8661-NC-BUTNER-NH-NC"/>
    <x v="0"/>
    <n v="0.255"/>
    <n v="178"/>
  </r>
  <r>
    <x v="98"/>
    <s v="Hanes"/>
    <s v="8661-NC-BUTNER-NJ-NC"/>
    <x v="2"/>
    <n v="0.46200000000000002"/>
    <n v="153.80000000000001"/>
  </r>
  <r>
    <x v="98"/>
    <s v="Hanes"/>
    <s v="8661-NC-BUTNER-NM-NC"/>
    <x v="0"/>
    <n v="0.255"/>
    <n v="178"/>
  </r>
  <r>
    <x v="98"/>
    <s v="Hanes"/>
    <s v="8661-NC-BUTNER-NV-NC"/>
    <x v="0"/>
    <n v="0.255"/>
    <n v="178"/>
  </r>
  <r>
    <x v="98"/>
    <s v="Hanes"/>
    <s v="8661-NC-BUTNER-NY-NC"/>
    <x v="2"/>
    <n v="0.39200000000000002"/>
    <n v="148.6"/>
  </r>
  <r>
    <x v="98"/>
    <s v="Hanes"/>
    <s v="8661-NC-BUTNER-OH-NC"/>
    <x v="0"/>
    <n v="0.255"/>
    <n v="178"/>
  </r>
  <r>
    <x v="98"/>
    <s v="Hanes"/>
    <s v="8661-NC-BUTNER-OK-NC"/>
    <x v="0"/>
    <n v="0.255"/>
    <n v="178"/>
  </r>
  <r>
    <x v="98"/>
    <s v="Hanes"/>
    <s v="8661-NC-BUTNER-ON-NC"/>
    <x v="2"/>
    <n v="0.45600000000000002"/>
    <n v="235.8"/>
  </r>
  <r>
    <x v="98"/>
    <s v="Hanes"/>
    <s v="8661-NC-BUTNER-OR-NC"/>
    <x v="0"/>
    <n v="0.255"/>
    <n v="178"/>
  </r>
  <r>
    <x v="98"/>
    <s v="Hanes"/>
    <s v="8661-NC-BUTNER-PA-NC"/>
    <x v="0"/>
    <n v="0.255"/>
    <n v="178"/>
  </r>
  <r>
    <x v="98"/>
    <s v="Hanes"/>
    <s v="8661-NC-BUTNER-QC-NC"/>
    <x v="0"/>
    <n v="0.39"/>
    <n v="172"/>
  </r>
  <r>
    <x v="98"/>
    <s v="Hanes"/>
    <s v="8661-NC-BUTNER-RI-NC"/>
    <x v="0"/>
    <n v="0.255"/>
    <n v="178"/>
  </r>
  <r>
    <x v="98"/>
    <s v="Hanes"/>
    <s v="8661-NC-BUTNER-SC-NC"/>
    <x v="2"/>
    <n v="0.52800000000000002"/>
    <n v="126.1"/>
  </r>
  <r>
    <x v="98"/>
    <s v="Hanes"/>
    <s v="8661-NC-BUTNER-SD-NC"/>
    <x v="0"/>
    <n v="0.255"/>
    <n v="178"/>
  </r>
  <r>
    <x v="98"/>
    <s v="Hanes"/>
    <s v="8661-NC-BUTNER-SK-NC"/>
    <x v="0"/>
    <n v="0.24"/>
    <n v="215"/>
  </r>
  <r>
    <x v="98"/>
    <s v="Hanes"/>
    <s v="8661-NC-BUTNER-TN-NC"/>
    <x v="2"/>
    <n v="0.59599999999999997"/>
    <n v="143.69999999999999"/>
  </r>
  <r>
    <x v="98"/>
    <s v="Hanes"/>
    <s v="8661-NC-BUTNER-TX-NC"/>
    <x v="5"/>
    <n v="0.46500000000000002"/>
    <n v="159"/>
  </r>
  <r>
    <x v="98"/>
    <s v="Hanes"/>
    <s v="8661-NC-BUTNER-UT-NC"/>
    <x v="0"/>
    <n v="0.255"/>
    <n v="178"/>
  </r>
  <r>
    <x v="98"/>
    <s v="Hanes"/>
    <s v="8661-NC-BUTNER-VA-NC"/>
    <x v="0"/>
    <n v="0.255"/>
    <n v="178"/>
  </r>
  <r>
    <x v="98"/>
    <s v="Hanes"/>
    <s v="8661-NC-BUTNER-VT-NC"/>
    <x v="0"/>
    <n v="0.255"/>
    <n v="178"/>
  </r>
  <r>
    <x v="98"/>
    <s v="Hanes"/>
    <s v="8661-NC-BUTNER-WA-NC"/>
    <x v="2"/>
    <n v="0.51900000000000002"/>
    <n v="194.4"/>
  </r>
  <r>
    <x v="98"/>
    <s v="Hanes"/>
    <s v="8661-NC-BUTNER-WI-NC"/>
    <x v="2"/>
    <n v="0.46"/>
    <n v="187.5"/>
  </r>
  <r>
    <x v="98"/>
    <s v="Hanes"/>
    <s v="8661-NC-BUTNER-WV-NC"/>
    <x v="0"/>
    <n v="0.255"/>
    <n v="178"/>
  </r>
  <r>
    <x v="98"/>
    <s v="Hanes"/>
    <s v="8661-NC-BUTNER-WY-NC"/>
    <x v="0"/>
    <n v="0.255"/>
    <n v="178"/>
  </r>
  <r>
    <x v="98"/>
    <s v="Hanes"/>
    <s v="8661-NC-BUTNER-NC-AB"/>
    <x v="0"/>
    <n v="0.24"/>
    <n v="215"/>
  </r>
  <r>
    <x v="98"/>
    <s v="Hanes"/>
    <s v="8661-NC-BUTNER-NC-AL"/>
    <x v="5"/>
    <n v="0.39100000000000001"/>
    <n v="106"/>
  </r>
  <r>
    <x v="98"/>
    <s v="Hanes"/>
    <s v="8661-NC-BUTNER-NC-AR"/>
    <x v="5"/>
    <n v="0.36"/>
    <n v="131"/>
  </r>
  <r>
    <x v="98"/>
    <s v="Hanes"/>
    <s v="8661-NC-BUTNER-NC-AZ"/>
    <x v="0"/>
    <n v="0.21"/>
    <n v="200"/>
  </r>
  <r>
    <x v="98"/>
    <s v="Hanes"/>
    <s v="8661-NC-BUTNER-NC-BC"/>
    <x v="0"/>
    <n v="0.24"/>
    <n v="215"/>
  </r>
  <r>
    <x v="98"/>
    <s v="Hanes"/>
    <s v="8661-NC-BUTNER-NC-CA"/>
    <x v="0"/>
    <n v="0.21"/>
    <n v="200"/>
  </r>
  <r>
    <x v="98"/>
    <s v="Hanes"/>
    <s v="8661-NC-BUTNER-NC-CO"/>
    <x v="0"/>
    <n v="0.21"/>
    <n v="200"/>
  </r>
  <r>
    <x v="98"/>
    <s v="Hanes"/>
    <s v="8661-NC-BUTNER-NC-CT"/>
    <x v="2"/>
    <n v="0.44"/>
    <n v="214.4"/>
  </r>
  <r>
    <x v="98"/>
    <s v="Hanes"/>
    <s v="8661-NC-BUTNER-NC-DC"/>
    <x v="2"/>
    <n v="0.13600000000000001"/>
    <n v="153"/>
  </r>
  <r>
    <x v="98"/>
    <s v="Hanes"/>
    <s v="8661-NC-BUTNER-NC-DE"/>
    <x v="0"/>
    <n v="0.255"/>
    <n v="178"/>
  </r>
  <r>
    <x v="98"/>
    <s v="Hanes"/>
    <s v="8661-NC-BUTNER-NC-FL"/>
    <x v="0"/>
    <n v="0.255"/>
    <n v="178"/>
  </r>
  <r>
    <x v="98"/>
    <s v="Hanes"/>
    <s v="8661-NC-BUTNER-NC-GA"/>
    <x v="2"/>
    <n v="0.628"/>
    <n v="165.7"/>
  </r>
  <r>
    <x v="98"/>
    <s v="Hanes"/>
    <s v="8661-NC-BUTNER-NC-IA"/>
    <x v="0"/>
    <n v="0.255"/>
    <n v="178"/>
  </r>
  <r>
    <x v="98"/>
    <s v="Hanes"/>
    <s v="8661-NC-BUTNER-NC-ID"/>
    <x v="0"/>
    <n v="0.21"/>
    <n v="200"/>
  </r>
  <r>
    <x v="98"/>
    <s v="Hanes"/>
    <s v="8661-NC-BUTNER-NC-IL"/>
    <x v="2"/>
    <n v="0.54600000000000004"/>
    <n v="194.4"/>
  </r>
  <r>
    <x v="98"/>
    <s v="Hanes"/>
    <s v="8661-NC-BUTNER-NC-IN"/>
    <x v="0"/>
    <n v="0.255"/>
    <n v="178"/>
  </r>
  <r>
    <x v="98"/>
    <s v="Hanes"/>
    <s v="8661-NC-BUTNER-NC-KS"/>
    <x v="0"/>
    <n v="0.255"/>
    <n v="178"/>
  </r>
  <r>
    <x v="98"/>
    <s v="Hanes"/>
    <s v="8661-NC-BUTNER-NC-KY"/>
    <x v="0"/>
    <n v="0.255"/>
    <n v="178"/>
  </r>
  <r>
    <x v="98"/>
    <s v="Hanes"/>
    <s v="8661-NC-BUTNER-NC-LA"/>
    <x v="2"/>
    <n v="0.31900000000000001"/>
    <n v="146.6"/>
  </r>
  <r>
    <x v="98"/>
    <s v="Hanes"/>
    <s v="8661-NC-BUTNER-NC-MA"/>
    <x v="0"/>
    <n v="0.255"/>
    <n v="178"/>
  </r>
  <r>
    <x v="98"/>
    <s v="Hanes"/>
    <s v="8661-NC-BUTNER-NC-MB"/>
    <x v="0"/>
    <n v="0.24"/>
    <n v="215"/>
  </r>
  <r>
    <x v="98"/>
    <s v="Hanes"/>
    <s v="8661-NC-BUTNER-NC-MD"/>
    <x v="2"/>
    <n v="0.36499999999999999"/>
    <n v="181.4"/>
  </r>
  <r>
    <x v="98"/>
    <s v="Hanes"/>
    <s v="8661-NC-BUTNER-NC-ME"/>
    <x v="2"/>
    <n v="0.35699999999999998"/>
    <n v="157.1"/>
  </r>
  <r>
    <x v="98"/>
    <s v="Hanes"/>
    <s v="8661-NC-BUTNER-NC-MI"/>
    <x v="0"/>
    <n v="0.255"/>
    <n v="178"/>
  </r>
  <r>
    <x v="98"/>
    <s v="Hanes"/>
    <s v="8661-NC-BUTNER-NC-MN"/>
    <x v="2"/>
    <n v="0.41799999999999998"/>
    <n v="154.69999999999999"/>
  </r>
  <r>
    <x v="98"/>
    <s v="Hanes"/>
    <s v="8661-NC-BUTNER-NC-MO"/>
    <x v="2"/>
    <n v="0.35599999999999998"/>
    <n v="366.2"/>
  </r>
  <r>
    <x v="98"/>
    <s v="Hanes"/>
    <s v="8661-NC-BUTNER-NC-MS"/>
    <x v="5"/>
    <n v="0.41699999999999998"/>
    <n v="104"/>
  </r>
  <r>
    <x v="98"/>
    <s v="Hanes"/>
    <s v="8661-NC-BUTNER-NC-MT"/>
    <x v="0"/>
    <n v="0.21"/>
    <n v="200"/>
  </r>
  <r>
    <x v="98"/>
    <s v="Hanes"/>
    <s v="8661-NC-BUTNER-NC-NC"/>
    <x v="5"/>
    <n v="0.45400000000000001"/>
    <n v="106"/>
  </r>
  <r>
    <x v="98"/>
    <s v="Hanes"/>
    <s v="8661-NC-BUTNER-NC-ND"/>
    <x v="0"/>
    <n v="0.255"/>
    <n v="178"/>
  </r>
  <r>
    <x v="98"/>
    <s v="Hanes"/>
    <s v="8661-NC-BUTNER-NC-NE"/>
    <x v="2"/>
    <n v="0.44700000000000001"/>
    <n v="220.8"/>
  </r>
  <r>
    <x v="98"/>
    <s v="Hanes"/>
    <s v="8661-NC-BUTNER-NC-NH"/>
    <x v="0"/>
    <n v="0.255"/>
    <n v="178"/>
  </r>
  <r>
    <x v="98"/>
    <s v="Hanes"/>
    <s v="8661-NC-BUTNER-NC-NJ"/>
    <x v="2"/>
    <n v="0.374"/>
    <n v="187.9"/>
  </r>
  <r>
    <x v="98"/>
    <s v="Hanes"/>
    <s v="8661-NC-BUTNER-NC-NM"/>
    <x v="0"/>
    <n v="0.21"/>
    <n v="200"/>
  </r>
  <r>
    <x v="98"/>
    <s v="Hanes"/>
    <s v="8661-NC-BUTNER-NC-NV"/>
    <x v="0"/>
    <n v="0.21"/>
    <n v="200"/>
  </r>
  <r>
    <x v="98"/>
    <s v="Hanes"/>
    <s v="8661-NC-BUTNER-NC-NY"/>
    <x v="0"/>
    <n v="0.255"/>
    <n v="178"/>
  </r>
  <r>
    <x v="98"/>
    <s v="Hanes"/>
    <s v="8661-NC-BUTNER-NC-OH"/>
    <x v="0"/>
    <n v="0.255"/>
    <n v="178"/>
  </r>
  <r>
    <x v="98"/>
    <s v="Hanes"/>
    <s v="8661-NC-BUTNER-NC-OK"/>
    <x v="0"/>
    <n v="0.255"/>
    <n v="178"/>
  </r>
  <r>
    <x v="98"/>
    <s v="Hanes"/>
    <s v="8661-NC-BUTNER-NC-ON"/>
    <x v="2"/>
    <n v="0.67700000000000005"/>
    <n v="190.4"/>
  </r>
  <r>
    <x v="98"/>
    <s v="Hanes"/>
    <s v="8661-NC-BUTNER-NC-OR"/>
    <x v="0"/>
    <n v="0.21"/>
    <n v="200"/>
  </r>
  <r>
    <x v="98"/>
    <s v="Hanes"/>
    <s v="8661-NC-BUTNER-NC-PA"/>
    <x v="0"/>
    <n v="0.255"/>
    <n v="178"/>
  </r>
  <r>
    <x v="98"/>
    <s v="Hanes"/>
    <s v="8661-NC-BUTNER-NC-QC"/>
    <x v="0"/>
    <n v="0.39"/>
    <n v="172"/>
  </r>
  <r>
    <x v="98"/>
    <s v="Hanes"/>
    <s v="8661-NC-BUTNER-NC-RI"/>
    <x v="0"/>
    <n v="0.255"/>
    <n v="178"/>
  </r>
  <r>
    <x v="98"/>
    <s v="Hanes"/>
    <s v="8661-NC-BUTNER-NC-SC"/>
    <x v="2"/>
    <n v="0.38200000000000001"/>
    <n v="123.3"/>
  </r>
  <r>
    <x v="98"/>
    <s v="Hanes"/>
    <s v="8661-NC-BUTNER-NC-SD"/>
    <x v="0"/>
    <n v="0.255"/>
    <n v="178"/>
  </r>
  <r>
    <x v="98"/>
    <s v="Hanes"/>
    <s v="8661-NC-BUTNER-NC-SK"/>
    <x v="0"/>
    <n v="0.24"/>
    <n v="215"/>
  </r>
  <r>
    <x v="98"/>
    <s v="Hanes"/>
    <s v="8661-NC-BUTNER-NC-TN"/>
    <x v="2"/>
    <n v="0.439"/>
    <n v="157"/>
  </r>
  <r>
    <x v="98"/>
    <s v="Hanes"/>
    <s v="8661-NC-BUTNER-NC-TX"/>
    <x v="5"/>
    <n v="0.39100000000000001"/>
    <n v="129"/>
  </r>
  <r>
    <x v="98"/>
    <s v="Hanes"/>
    <s v="8661-NC-BUTNER-NC-UT"/>
    <x v="0"/>
    <n v="0.21"/>
    <n v="200"/>
  </r>
  <r>
    <x v="98"/>
    <s v="Hanes"/>
    <s v="8661-NC-BUTNER-NC-VA"/>
    <x v="0"/>
    <n v="0.255"/>
    <n v="178"/>
  </r>
  <r>
    <x v="98"/>
    <s v="Hanes"/>
    <s v="8661-NC-BUTNER-NC-VT"/>
    <x v="0"/>
    <n v="0.255"/>
    <n v="178"/>
  </r>
  <r>
    <x v="98"/>
    <s v="Hanes"/>
    <s v="8661-NC-BUTNER-NC-WA"/>
    <x v="2"/>
    <n v="0.55400000000000005"/>
    <n v="361.2"/>
  </r>
  <r>
    <x v="98"/>
    <s v="Hanes"/>
    <s v="8661-NC-BUTNER-NC-WI"/>
    <x v="0"/>
    <n v="0.255"/>
    <n v="178"/>
  </r>
  <r>
    <x v="98"/>
    <s v="Hanes"/>
    <s v="8661-NC-BUTNER-NC-WV"/>
    <x v="0"/>
    <n v="0.255"/>
    <n v="178"/>
  </r>
  <r>
    <x v="98"/>
    <s v="Hanes"/>
    <s v="8661-NC-BUTNER-NC-WY"/>
    <x v="0"/>
    <n v="0.21"/>
    <n v="200"/>
  </r>
  <r>
    <x v="99"/>
    <s v="Hanes"/>
    <s v="8662-GA-LAWRENCEVILLE-AB-GA"/>
    <x v="0"/>
    <n v="0.24"/>
    <n v="215"/>
  </r>
  <r>
    <x v="99"/>
    <s v="Hanes"/>
    <s v="8662-GA-LAWRENCEVILLE-AL-GA"/>
    <x v="5"/>
    <n v="0.318"/>
    <n v="108"/>
  </r>
  <r>
    <x v="99"/>
    <s v="Hanes"/>
    <s v="8662-GA-LAWRENCEVILLE-AR-GA"/>
    <x v="5"/>
    <n v="0.46500000000000002"/>
    <n v="92"/>
  </r>
  <r>
    <x v="99"/>
    <s v="Hanes"/>
    <s v="8662-GA-LAWRENCEVILLE-AZ-GA"/>
    <x v="0"/>
    <n v="0.255"/>
    <n v="178"/>
  </r>
  <r>
    <x v="99"/>
    <s v="Hanes"/>
    <s v="8662-GA-LAWRENCEVILLE-BC-GA"/>
    <x v="0"/>
    <n v="0.24"/>
    <n v="215"/>
  </r>
  <r>
    <x v="99"/>
    <s v="Hanes"/>
    <s v="8662-GA-LAWRENCEVILLE-CA-GA"/>
    <x v="0"/>
    <n v="0.255"/>
    <n v="178"/>
  </r>
  <r>
    <x v="99"/>
    <s v="Hanes"/>
    <s v="8662-GA-LAWRENCEVILLE-CO-GA"/>
    <x v="0"/>
    <n v="0.255"/>
    <n v="178"/>
  </r>
  <r>
    <x v="99"/>
    <s v="Hanes"/>
    <s v="8662-GA-LAWRENCEVILLE-CT-GA"/>
    <x v="0"/>
    <n v="0.255"/>
    <n v="178"/>
  </r>
  <r>
    <x v="99"/>
    <s v="Hanes"/>
    <s v="8662-GA-LAWRENCEVILLE-DC-GA"/>
    <x v="2"/>
    <n v="7.0000000000000007E-2"/>
    <n v="186"/>
  </r>
  <r>
    <x v="99"/>
    <s v="Hanes"/>
    <s v="8662-GA-LAWRENCEVILLE-DE-GA"/>
    <x v="0"/>
    <n v="0.255"/>
    <n v="178"/>
  </r>
  <r>
    <x v="99"/>
    <s v="Hanes"/>
    <s v="8662-GA-LAWRENCEVILLE-FL-GA"/>
    <x v="5"/>
    <n v="0.47499999999999998"/>
    <n v="98"/>
  </r>
  <r>
    <x v="99"/>
    <s v="Hanes"/>
    <s v="8662-GA-LAWRENCEVILLE-GA-GA"/>
    <x v="2"/>
    <n v="0.46899999999999997"/>
    <n v="133.80000000000001"/>
  </r>
  <r>
    <x v="99"/>
    <s v="Hanes"/>
    <s v="8662-GA-LAWRENCEVILLE-IA-GA"/>
    <x v="0"/>
    <n v="0.255"/>
    <n v="178"/>
  </r>
  <r>
    <x v="99"/>
    <s v="Hanes"/>
    <s v="8662-GA-LAWRENCEVILLE-ID-GA"/>
    <x v="2"/>
    <n v="-7.6999999999999999E-2"/>
    <n v="277.60000000000002"/>
  </r>
  <r>
    <x v="99"/>
    <s v="Hanes"/>
    <s v="8662-GA-LAWRENCEVILLE-IL-GA"/>
    <x v="2"/>
    <n v="0.48799999999999999"/>
    <n v="235.9"/>
  </r>
  <r>
    <x v="99"/>
    <s v="Hanes"/>
    <s v="8662-GA-LAWRENCEVILLE-IN-GA"/>
    <x v="0"/>
    <n v="0.255"/>
    <n v="178"/>
  </r>
  <r>
    <x v="99"/>
    <s v="Hanes"/>
    <s v="8662-GA-LAWRENCEVILLE-KS-GA"/>
    <x v="0"/>
    <n v="0.255"/>
    <n v="178"/>
  </r>
  <r>
    <x v="99"/>
    <s v="Hanes"/>
    <s v="8662-GA-LAWRENCEVILLE-KY-GA"/>
    <x v="2"/>
    <n v="0.53200000000000003"/>
    <n v="168"/>
  </r>
  <r>
    <x v="99"/>
    <s v="Hanes"/>
    <s v="8662-GA-LAWRENCEVILLE-LA-GA"/>
    <x v="0"/>
    <n v="0.255"/>
    <n v="178"/>
  </r>
  <r>
    <x v="99"/>
    <s v="Hanes"/>
    <s v="8662-GA-LAWRENCEVILLE-MA-GA"/>
    <x v="0"/>
    <n v="0.255"/>
    <n v="178"/>
  </r>
  <r>
    <x v="99"/>
    <s v="Hanes"/>
    <s v="8662-GA-LAWRENCEVILLE-MB-GA"/>
    <x v="0"/>
    <n v="0.24"/>
    <n v="215"/>
  </r>
  <r>
    <x v="99"/>
    <s v="Hanes"/>
    <s v="8662-GA-LAWRENCEVILLE-MD-GA"/>
    <x v="2"/>
    <n v="0.42699999999999999"/>
    <n v="151.4"/>
  </r>
  <r>
    <x v="99"/>
    <s v="Hanes"/>
    <s v="8662-GA-LAWRENCEVILLE-ME-GA"/>
    <x v="0"/>
    <n v="0.255"/>
    <n v="178"/>
  </r>
  <r>
    <x v="99"/>
    <s v="Hanes"/>
    <s v="8662-GA-LAWRENCEVILLE-MI-GA"/>
    <x v="0"/>
    <n v="0.255"/>
    <n v="178"/>
  </r>
  <r>
    <x v="99"/>
    <s v="Hanes"/>
    <s v="8662-GA-LAWRENCEVILLE-MN-GA"/>
    <x v="0"/>
    <n v="0.255"/>
    <n v="178"/>
  </r>
  <r>
    <x v="99"/>
    <s v="Hanes"/>
    <s v="8662-GA-LAWRENCEVILLE-MO-GA"/>
    <x v="0"/>
    <n v="0.255"/>
    <n v="178"/>
  </r>
  <r>
    <x v="99"/>
    <s v="Hanes"/>
    <s v="8662-GA-LAWRENCEVILLE-MS-GA"/>
    <x v="2"/>
    <n v="0.47699999999999998"/>
    <n v="213.1"/>
  </r>
  <r>
    <x v="99"/>
    <s v="Hanes"/>
    <s v="8662-GA-LAWRENCEVILLE-MT-GA"/>
    <x v="0"/>
    <n v="0.255"/>
    <n v="178"/>
  </r>
  <r>
    <x v="99"/>
    <s v="Hanes"/>
    <s v="8662-GA-LAWRENCEVILLE-NC-GA"/>
    <x v="2"/>
    <n v="0.628"/>
    <n v="165.7"/>
  </r>
  <r>
    <x v="99"/>
    <s v="Hanes"/>
    <s v="8662-GA-LAWRENCEVILLE-ND-GA"/>
    <x v="0"/>
    <n v="0.255"/>
    <n v="178"/>
  </r>
  <r>
    <x v="99"/>
    <s v="Hanes"/>
    <s v="8662-GA-LAWRENCEVILLE-NE-GA"/>
    <x v="0"/>
    <n v="0.255"/>
    <n v="178"/>
  </r>
  <r>
    <x v="99"/>
    <s v="Hanes"/>
    <s v="8662-GA-LAWRENCEVILLE-NH-GA"/>
    <x v="0"/>
    <n v="0.255"/>
    <n v="178"/>
  </r>
  <r>
    <x v="99"/>
    <s v="Hanes"/>
    <s v="8662-GA-LAWRENCEVILLE-NJ-GA"/>
    <x v="0"/>
    <n v="0.255"/>
    <n v="178"/>
  </r>
  <r>
    <x v="99"/>
    <s v="Hanes"/>
    <s v="8662-GA-LAWRENCEVILLE-NM-GA"/>
    <x v="0"/>
    <n v="0.255"/>
    <n v="178"/>
  </r>
  <r>
    <x v="99"/>
    <s v="Hanes"/>
    <s v="8662-GA-LAWRENCEVILLE-NV-GA"/>
    <x v="0"/>
    <n v="0.255"/>
    <n v="178"/>
  </r>
  <r>
    <x v="99"/>
    <s v="Hanes"/>
    <s v="8662-GA-LAWRENCEVILLE-NY-GA"/>
    <x v="0"/>
    <n v="0.255"/>
    <n v="178"/>
  </r>
  <r>
    <x v="99"/>
    <s v="Hanes"/>
    <s v="8662-GA-LAWRENCEVILLE-OH-GA"/>
    <x v="0"/>
    <n v="0.255"/>
    <n v="178"/>
  </r>
  <r>
    <x v="99"/>
    <s v="Hanes"/>
    <s v="8662-GA-LAWRENCEVILLE-OK-GA"/>
    <x v="5"/>
    <n v="0.55900000000000005"/>
    <n v="182"/>
  </r>
  <r>
    <x v="99"/>
    <s v="Hanes"/>
    <s v="8662-GA-LAWRENCEVILLE-ON-GA"/>
    <x v="0"/>
    <n v="0.39"/>
    <n v="172"/>
  </r>
  <r>
    <x v="99"/>
    <s v="Hanes"/>
    <s v="8662-GA-LAWRENCEVILLE-OR-GA"/>
    <x v="0"/>
    <n v="0.255"/>
    <n v="178"/>
  </r>
  <r>
    <x v="99"/>
    <s v="Hanes"/>
    <s v="8662-GA-LAWRENCEVILLE-PA-GA"/>
    <x v="0"/>
    <n v="0.255"/>
    <n v="178"/>
  </r>
  <r>
    <x v="99"/>
    <s v="Hanes"/>
    <s v="8662-GA-LAWRENCEVILLE-QC-GA"/>
    <x v="0"/>
    <n v="0.39"/>
    <n v="172"/>
  </r>
  <r>
    <x v="99"/>
    <s v="Hanes"/>
    <s v="8662-GA-LAWRENCEVILLE-RI-GA"/>
    <x v="0"/>
    <n v="0.255"/>
    <n v="178"/>
  </r>
  <r>
    <x v="99"/>
    <s v="Hanes"/>
    <s v="8662-GA-LAWRENCEVILLE-SC-GA"/>
    <x v="2"/>
    <n v="0.47299999999999998"/>
    <n v="128.69999999999999"/>
  </r>
  <r>
    <x v="99"/>
    <s v="Hanes"/>
    <s v="8662-GA-LAWRENCEVILLE-SD-GA"/>
    <x v="0"/>
    <n v="0.255"/>
    <n v="178"/>
  </r>
  <r>
    <x v="99"/>
    <s v="Hanes"/>
    <s v="8662-GA-LAWRENCEVILLE-SK-GA"/>
    <x v="0"/>
    <n v="0.24"/>
    <n v="215"/>
  </r>
  <r>
    <x v="99"/>
    <s v="Hanes"/>
    <s v="8662-GA-LAWRENCEVILLE-TN-GA"/>
    <x v="2"/>
    <n v="0.56000000000000005"/>
    <n v="164.7"/>
  </r>
  <r>
    <x v="99"/>
    <s v="Hanes"/>
    <s v="8662-GA-LAWRENCEVILLE-TX-GA"/>
    <x v="5"/>
    <n v="0.438"/>
    <n v="123"/>
  </r>
  <r>
    <x v="99"/>
    <s v="Hanes"/>
    <s v="8662-GA-LAWRENCEVILLE-UT-GA"/>
    <x v="0"/>
    <n v="0.255"/>
    <n v="178"/>
  </r>
  <r>
    <x v="99"/>
    <s v="Hanes"/>
    <s v="8662-GA-LAWRENCEVILLE-VA-GA"/>
    <x v="0"/>
    <n v="0.255"/>
    <n v="178"/>
  </r>
  <r>
    <x v="99"/>
    <s v="Hanes"/>
    <s v="8662-GA-LAWRENCEVILLE-VT-GA"/>
    <x v="0"/>
    <n v="0.255"/>
    <n v="178"/>
  </r>
  <r>
    <x v="99"/>
    <s v="Hanes"/>
    <s v="8662-GA-LAWRENCEVILLE-WA-GA"/>
    <x v="0"/>
    <n v="0.255"/>
    <n v="178"/>
  </r>
  <r>
    <x v="99"/>
    <s v="Hanes"/>
    <s v="8662-GA-LAWRENCEVILLE-WI-GA"/>
    <x v="2"/>
    <n v="0.34"/>
    <n v="206.3"/>
  </r>
  <r>
    <x v="99"/>
    <s v="Hanes"/>
    <s v="8662-GA-LAWRENCEVILLE-WV-GA"/>
    <x v="0"/>
    <n v="0.255"/>
    <n v="178"/>
  </r>
  <r>
    <x v="99"/>
    <s v="Hanes"/>
    <s v="8662-GA-LAWRENCEVILLE-WY-GA"/>
    <x v="0"/>
    <n v="0.255"/>
    <n v="178"/>
  </r>
  <r>
    <x v="99"/>
    <s v="Hanes"/>
    <s v="8662-GA-LAWRENCEVILLE-GA-AB"/>
    <x v="0"/>
    <n v="0.24"/>
    <n v="215"/>
  </r>
  <r>
    <x v="99"/>
    <s v="Hanes"/>
    <s v="8662-GA-LAWRENCEVILLE-GA-AL"/>
    <x v="5"/>
    <n v="0.433"/>
    <n v="87"/>
  </r>
  <r>
    <x v="99"/>
    <s v="Hanes"/>
    <s v="8662-GA-LAWRENCEVILLE-GA-AR"/>
    <x v="2"/>
    <n v="0.36499999999999999"/>
    <n v="174.3"/>
  </r>
  <r>
    <x v="99"/>
    <s v="Hanes"/>
    <s v="8662-GA-LAWRENCEVILLE-GA-AZ"/>
    <x v="2"/>
    <n v="0.52600000000000002"/>
    <n v="162.5"/>
  </r>
  <r>
    <x v="99"/>
    <s v="Hanes"/>
    <s v="8662-GA-LAWRENCEVILLE-GA-BC"/>
    <x v="0"/>
    <n v="0.24"/>
    <n v="215"/>
  </r>
  <r>
    <x v="99"/>
    <s v="Hanes"/>
    <s v="8662-GA-LAWRENCEVILLE-GA-CA"/>
    <x v="2"/>
    <n v="0.36399999999999999"/>
    <n v="254.9"/>
  </r>
  <r>
    <x v="99"/>
    <s v="Hanes"/>
    <s v="8662-GA-LAWRENCEVILLE-GA-CO"/>
    <x v="0"/>
    <n v="0.21"/>
    <n v="200"/>
  </r>
  <r>
    <x v="99"/>
    <s v="Hanes"/>
    <s v="8662-GA-LAWRENCEVILLE-GA-CT"/>
    <x v="0"/>
    <n v="0.255"/>
    <n v="178"/>
  </r>
  <r>
    <x v="99"/>
    <s v="Hanes"/>
    <s v="8662-GA-LAWRENCEVILLE-GA-DC"/>
    <x v="0"/>
    <n v="0.255"/>
    <n v="178"/>
  </r>
  <r>
    <x v="99"/>
    <s v="Hanes"/>
    <s v="8662-GA-LAWRENCEVILLE-GA-DE"/>
    <x v="0"/>
    <n v="0.255"/>
    <n v="178"/>
  </r>
  <r>
    <x v="99"/>
    <s v="Hanes"/>
    <s v="8662-GA-LAWRENCEVILLE-GA-FL"/>
    <x v="5"/>
    <n v="0.44400000000000001"/>
    <n v="103"/>
  </r>
  <r>
    <x v="99"/>
    <s v="Hanes"/>
    <s v="8662-GA-LAWRENCEVILLE-GA-GA"/>
    <x v="5"/>
    <n v="0.307"/>
    <n v="87"/>
  </r>
  <r>
    <x v="99"/>
    <s v="Hanes"/>
    <s v="8662-GA-LAWRENCEVILLE-GA-IA"/>
    <x v="2"/>
    <n v="0.54300000000000004"/>
    <n v="125.6"/>
  </r>
  <r>
    <x v="99"/>
    <s v="Hanes"/>
    <s v="8662-GA-LAWRENCEVILLE-GA-ID"/>
    <x v="0"/>
    <n v="0.21"/>
    <n v="200"/>
  </r>
  <r>
    <x v="99"/>
    <s v="Hanes"/>
    <s v="8662-GA-LAWRENCEVILLE-GA-IL"/>
    <x v="2"/>
    <n v="0.58099999999999996"/>
    <n v="153.6"/>
  </r>
  <r>
    <x v="99"/>
    <s v="Hanes"/>
    <s v="8662-GA-LAWRENCEVILLE-GA-IN"/>
    <x v="2"/>
    <n v="0.35399999999999998"/>
    <n v="128.69999999999999"/>
  </r>
  <r>
    <x v="99"/>
    <s v="Hanes"/>
    <s v="8662-GA-LAWRENCEVILLE-GA-KS"/>
    <x v="2"/>
    <n v="0.38"/>
    <n v="128.5"/>
  </r>
  <r>
    <x v="99"/>
    <s v="Hanes"/>
    <s v="8662-GA-LAWRENCEVILLE-GA-KY"/>
    <x v="2"/>
    <n v="0.45200000000000001"/>
    <n v="138.69999999999999"/>
  </r>
  <r>
    <x v="99"/>
    <s v="Hanes"/>
    <s v="8662-GA-LAWRENCEVILLE-GA-LA"/>
    <x v="0"/>
    <n v="0.255"/>
    <n v="178"/>
  </r>
  <r>
    <x v="99"/>
    <s v="Hanes"/>
    <s v="8662-GA-LAWRENCEVILLE-GA-MA"/>
    <x v="2"/>
    <n v="0.36499999999999999"/>
    <n v="173.7"/>
  </r>
  <r>
    <x v="99"/>
    <s v="Hanes"/>
    <s v="8662-GA-LAWRENCEVILLE-GA-MB"/>
    <x v="0"/>
    <n v="0.24"/>
    <n v="215"/>
  </r>
  <r>
    <x v="99"/>
    <s v="Hanes"/>
    <s v="8662-GA-LAWRENCEVILLE-GA-MD"/>
    <x v="0"/>
    <n v="0.255"/>
    <n v="178"/>
  </r>
  <r>
    <x v="99"/>
    <s v="Hanes"/>
    <s v="8662-GA-LAWRENCEVILLE-GA-ME"/>
    <x v="0"/>
    <n v="0.255"/>
    <n v="178"/>
  </r>
  <r>
    <x v="99"/>
    <s v="Hanes"/>
    <s v="8662-GA-LAWRENCEVILLE-GA-MI"/>
    <x v="2"/>
    <n v="0.54100000000000004"/>
    <n v="220.8"/>
  </r>
  <r>
    <x v="99"/>
    <s v="Hanes"/>
    <s v="8662-GA-LAWRENCEVILLE-GA-MN"/>
    <x v="0"/>
    <n v="0.255"/>
    <n v="178"/>
  </r>
  <r>
    <x v="99"/>
    <s v="Hanes"/>
    <s v="8662-GA-LAWRENCEVILLE-GA-MO"/>
    <x v="2"/>
    <n v="0.317"/>
    <n v="241.7"/>
  </r>
  <r>
    <x v="99"/>
    <s v="Hanes"/>
    <s v="8662-GA-LAWRENCEVILLE-GA-MS"/>
    <x v="5"/>
    <n v="0.44400000000000001"/>
    <n v="187"/>
  </r>
  <r>
    <x v="99"/>
    <s v="Hanes"/>
    <s v="8662-GA-LAWRENCEVILLE-GA-MT"/>
    <x v="0"/>
    <n v="0.21"/>
    <n v="200"/>
  </r>
  <r>
    <x v="99"/>
    <s v="Hanes"/>
    <s v="8662-GA-LAWRENCEVILLE-GA-NC"/>
    <x v="0"/>
    <n v="0.255"/>
    <n v="178"/>
  </r>
  <r>
    <x v="99"/>
    <s v="Hanes"/>
    <s v="8662-GA-LAWRENCEVILLE-GA-ND"/>
    <x v="0"/>
    <n v="0.255"/>
    <n v="178"/>
  </r>
  <r>
    <x v="99"/>
    <s v="Hanes"/>
    <s v="8662-GA-LAWRENCEVILLE-GA-NE"/>
    <x v="0"/>
    <n v="0.255"/>
    <n v="178"/>
  </r>
  <r>
    <x v="99"/>
    <s v="Hanes"/>
    <s v="8662-GA-LAWRENCEVILLE-GA-NH"/>
    <x v="0"/>
    <n v="0.255"/>
    <n v="178"/>
  </r>
  <r>
    <x v="99"/>
    <s v="Hanes"/>
    <s v="8662-GA-LAWRENCEVILLE-GA-NJ"/>
    <x v="2"/>
    <n v="0.42"/>
    <n v="216.9"/>
  </r>
  <r>
    <x v="99"/>
    <s v="Hanes"/>
    <s v="8662-GA-LAWRENCEVILLE-GA-NM"/>
    <x v="2"/>
    <n v="0.55600000000000005"/>
    <n v="340.6"/>
  </r>
  <r>
    <x v="99"/>
    <s v="Hanes"/>
    <s v="8662-GA-LAWRENCEVILLE-GA-NV"/>
    <x v="0"/>
    <n v="0.21"/>
    <n v="200"/>
  </r>
  <r>
    <x v="99"/>
    <s v="Hanes"/>
    <s v="8662-GA-LAWRENCEVILLE-GA-NY"/>
    <x v="2"/>
    <n v="0.36099999999999999"/>
    <n v="232.4"/>
  </r>
  <r>
    <x v="99"/>
    <s v="Hanes"/>
    <s v="8662-GA-LAWRENCEVILLE-GA-OH"/>
    <x v="2"/>
    <n v="0.55500000000000005"/>
    <n v="169.7"/>
  </r>
  <r>
    <x v="99"/>
    <s v="Hanes"/>
    <s v="8662-GA-LAWRENCEVILLE-GA-OK"/>
    <x v="2"/>
    <n v="0.47399999999999998"/>
    <n v="154.5"/>
  </r>
  <r>
    <x v="99"/>
    <s v="Hanes"/>
    <s v="8662-GA-LAWRENCEVILLE-GA-ON"/>
    <x v="0"/>
    <n v="0.39"/>
    <n v="172"/>
  </r>
  <r>
    <x v="99"/>
    <s v="Hanes"/>
    <s v="8662-GA-LAWRENCEVILLE-GA-OR"/>
    <x v="2"/>
    <n v="0.34799999999999998"/>
    <n v="229.4"/>
  </r>
  <r>
    <x v="99"/>
    <s v="Hanes"/>
    <s v="8662-GA-LAWRENCEVILLE-GA-PA"/>
    <x v="0"/>
    <n v="0.255"/>
    <n v="178"/>
  </r>
  <r>
    <x v="99"/>
    <s v="Hanes"/>
    <s v="8662-GA-LAWRENCEVILLE-GA-QC"/>
    <x v="0"/>
    <n v="0.39"/>
    <n v="172"/>
  </r>
  <r>
    <x v="99"/>
    <s v="Hanes"/>
    <s v="8662-GA-LAWRENCEVILLE-GA-RI"/>
    <x v="0"/>
    <n v="0.255"/>
    <n v="178"/>
  </r>
  <r>
    <x v="99"/>
    <s v="Hanes"/>
    <s v="8662-GA-LAWRENCEVILLE-GA-SC"/>
    <x v="2"/>
    <n v="0.47799999999999998"/>
    <n v="188.5"/>
  </r>
  <r>
    <x v="99"/>
    <s v="Hanes"/>
    <s v="8662-GA-LAWRENCEVILLE-GA-SD"/>
    <x v="0"/>
    <n v="0.255"/>
    <n v="178"/>
  </r>
  <r>
    <x v="99"/>
    <s v="Hanes"/>
    <s v="8662-GA-LAWRENCEVILLE-GA-SK"/>
    <x v="0"/>
    <n v="0.24"/>
    <n v="215"/>
  </r>
  <r>
    <x v="99"/>
    <s v="Hanes"/>
    <s v="8662-GA-LAWRENCEVILLE-GA-TN"/>
    <x v="2"/>
    <n v="0.6"/>
    <n v="145.69999999999999"/>
  </r>
  <r>
    <x v="99"/>
    <s v="Hanes"/>
    <s v="8662-GA-LAWRENCEVILLE-GA-TX"/>
    <x v="2"/>
    <n v="0.46500000000000002"/>
    <n v="195"/>
  </r>
  <r>
    <x v="99"/>
    <s v="Hanes"/>
    <s v="8662-GA-LAWRENCEVILLE-GA-UT"/>
    <x v="0"/>
    <n v="0.21"/>
    <n v="200"/>
  </r>
  <r>
    <x v="99"/>
    <s v="Hanes"/>
    <s v="8662-GA-LAWRENCEVILLE-GA-VA"/>
    <x v="2"/>
    <n v="0.38300000000000001"/>
    <n v="177.2"/>
  </r>
  <r>
    <x v="99"/>
    <s v="Hanes"/>
    <s v="8662-GA-LAWRENCEVILLE-GA-VT"/>
    <x v="0"/>
    <n v="0.255"/>
    <n v="178"/>
  </r>
  <r>
    <x v="99"/>
    <s v="Hanes"/>
    <s v="8662-GA-LAWRENCEVILLE-GA-WA"/>
    <x v="0"/>
    <n v="0.21"/>
    <n v="200"/>
  </r>
  <r>
    <x v="99"/>
    <s v="Hanes"/>
    <s v="8662-GA-LAWRENCEVILLE-GA-WI"/>
    <x v="2"/>
    <n v="0.53300000000000003"/>
    <n v="155.80000000000001"/>
  </r>
  <r>
    <x v="99"/>
    <s v="Hanes"/>
    <s v="8662-GA-LAWRENCEVILLE-GA-WV"/>
    <x v="0"/>
    <n v="0.255"/>
    <n v="178"/>
  </r>
  <r>
    <x v="99"/>
    <s v="Hanes"/>
    <s v="8662-GA-LAWRENCEVILLE-GA-WY"/>
    <x v="0"/>
    <n v="0.21"/>
    <n v="200"/>
  </r>
  <r>
    <x v="100"/>
    <s v="Hanes"/>
    <s v="8663-FL-PLANT CITY-AB-FL"/>
    <x v="0"/>
    <n v="0.24"/>
    <n v="215"/>
  </r>
  <r>
    <x v="100"/>
    <s v="Hanes"/>
    <s v="8663-FL-PLANT CITY-AL-FL"/>
    <x v="2"/>
    <n v="0.58299999999999996"/>
    <n v="172.7"/>
  </r>
  <r>
    <x v="100"/>
    <s v="Hanes"/>
    <s v="8663-FL-PLANT CITY-AR-FL"/>
    <x v="5"/>
    <n v="0.496"/>
    <n v="98"/>
  </r>
  <r>
    <x v="100"/>
    <s v="Hanes"/>
    <s v="8663-FL-PLANT CITY-AZ-FL"/>
    <x v="0"/>
    <n v="0.255"/>
    <n v="178"/>
  </r>
  <r>
    <x v="100"/>
    <s v="Hanes"/>
    <s v="8663-FL-PLANT CITY-BC-FL"/>
    <x v="0"/>
    <n v="0.24"/>
    <n v="215"/>
  </r>
  <r>
    <x v="100"/>
    <s v="Hanes"/>
    <s v="8663-FL-PLANT CITY-CA-FL"/>
    <x v="0"/>
    <n v="0.255"/>
    <n v="178"/>
  </r>
  <r>
    <x v="100"/>
    <s v="Hanes"/>
    <s v="8663-FL-PLANT CITY-CO-FL"/>
    <x v="0"/>
    <n v="0.255"/>
    <n v="178"/>
  </r>
  <r>
    <x v="100"/>
    <s v="Hanes"/>
    <s v="8663-FL-PLANT CITY-CT-FL"/>
    <x v="0"/>
    <n v="0.255"/>
    <n v="178"/>
  </r>
  <r>
    <x v="100"/>
    <s v="Hanes"/>
    <s v="8663-FL-PLANT CITY-DC-FL"/>
    <x v="0"/>
    <n v="0.255"/>
    <n v="178"/>
  </r>
  <r>
    <x v="100"/>
    <s v="Hanes"/>
    <s v="8663-FL-PLANT CITY-DE-FL"/>
    <x v="0"/>
    <n v="0.255"/>
    <n v="178"/>
  </r>
  <r>
    <x v="100"/>
    <s v="Hanes"/>
    <s v="8663-FL-PLANT CITY-FL-FL"/>
    <x v="5"/>
    <n v="0.57999999999999996"/>
    <n v="87"/>
  </r>
  <r>
    <x v="100"/>
    <s v="Hanes"/>
    <s v="8663-FL-PLANT CITY-GA-FL"/>
    <x v="5"/>
    <n v="0.44400000000000001"/>
    <n v="103"/>
  </r>
  <r>
    <x v="100"/>
    <s v="Hanes"/>
    <s v="8663-FL-PLANT CITY-IA-FL"/>
    <x v="0"/>
    <n v="0.255"/>
    <n v="178"/>
  </r>
  <r>
    <x v="100"/>
    <s v="Hanes"/>
    <s v="8663-FL-PLANT CITY-ID-FL"/>
    <x v="2"/>
    <n v="7.0000000000000007E-2"/>
    <n v="242"/>
  </r>
  <r>
    <x v="100"/>
    <s v="Hanes"/>
    <s v="8663-FL-PLANT CITY-IL-FL"/>
    <x v="2"/>
    <n v="0.60499999999999998"/>
    <n v="211.5"/>
  </r>
  <r>
    <x v="100"/>
    <s v="Hanes"/>
    <s v="8663-FL-PLANT CITY-IN-FL"/>
    <x v="2"/>
    <n v="0.34699999999999998"/>
    <n v="219.4"/>
  </r>
  <r>
    <x v="100"/>
    <s v="Hanes"/>
    <s v="8663-FL-PLANT CITY-KS-FL"/>
    <x v="0"/>
    <n v="0.255"/>
    <n v="178"/>
  </r>
  <r>
    <x v="100"/>
    <s v="Hanes"/>
    <s v="8663-FL-PLANT CITY-KY-FL"/>
    <x v="2"/>
    <n v="0.443"/>
    <n v="214.7"/>
  </r>
  <r>
    <x v="100"/>
    <s v="Hanes"/>
    <s v="8663-FL-PLANT CITY-LA-FL"/>
    <x v="0"/>
    <n v="0.255"/>
    <n v="178"/>
  </r>
  <r>
    <x v="100"/>
    <s v="Hanes"/>
    <s v="8663-FL-PLANT CITY-MA-FL"/>
    <x v="0"/>
    <n v="0.255"/>
    <n v="178"/>
  </r>
  <r>
    <x v="100"/>
    <s v="Hanes"/>
    <s v="8663-FL-PLANT CITY-MB-FL"/>
    <x v="0"/>
    <n v="0.24"/>
    <n v="215"/>
  </r>
  <r>
    <x v="100"/>
    <s v="Hanes"/>
    <s v="8663-FL-PLANT CITY-MD-FL"/>
    <x v="0"/>
    <n v="0.255"/>
    <n v="178"/>
  </r>
  <r>
    <x v="100"/>
    <s v="Hanes"/>
    <s v="8663-FL-PLANT CITY-ME-FL"/>
    <x v="0"/>
    <n v="0.255"/>
    <n v="178"/>
  </r>
  <r>
    <x v="100"/>
    <s v="Hanes"/>
    <s v="8663-FL-PLANT CITY-MI-FL"/>
    <x v="2"/>
    <n v="0.41599999999999998"/>
    <n v="248.4"/>
  </r>
  <r>
    <x v="100"/>
    <s v="Hanes"/>
    <s v="8663-FL-PLANT CITY-MN-FL"/>
    <x v="0"/>
    <n v="0.255"/>
    <n v="178"/>
  </r>
  <r>
    <x v="100"/>
    <s v="Hanes"/>
    <s v="8663-FL-PLANT CITY-MO-FL"/>
    <x v="0"/>
    <n v="0.255"/>
    <n v="178"/>
  </r>
  <r>
    <x v="100"/>
    <s v="Hanes"/>
    <s v="8663-FL-PLANT CITY-MS-FL"/>
    <x v="2"/>
    <n v="0.52600000000000002"/>
    <n v="274.7"/>
  </r>
  <r>
    <x v="100"/>
    <s v="Hanes"/>
    <s v="8663-FL-PLANT CITY-MT-FL"/>
    <x v="0"/>
    <n v="0.255"/>
    <n v="178"/>
  </r>
  <r>
    <x v="100"/>
    <s v="Hanes"/>
    <s v="8663-FL-PLANT CITY-NC-FL"/>
    <x v="0"/>
    <n v="0.255"/>
    <n v="178"/>
  </r>
  <r>
    <x v="100"/>
    <s v="Hanes"/>
    <s v="8663-FL-PLANT CITY-ND-FL"/>
    <x v="0"/>
    <n v="0.255"/>
    <n v="178"/>
  </r>
  <r>
    <x v="100"/>
    <s v="Hanes"/>
    <s v="8663-FL-PLANT CITY-NE-FL"/>
    <x v="0"/>
    <n v="0.255"/>
    <n v="178"/>
  </r>
  <r>
    <x v="100"/>
    <s v="Hanes"/>
    <s v="8663-FL-PLANT CITY-NH-FL"/>
    <x v="0"/>
    <n v="0.255"/>
    <n v="178"/>
  </r>
  <r>
    <x v="100"/>
    <s v="Hanes"/>
    <s v="8663-FL-PLANT CITY-NJ-FL"/>
    <x v="0"/>
    <n v="0.255"/>
    <n v="178"/>
  </r>
  <r>
    <x v="100"/>
    <s v="Hanes"/>
    <s v="8663-FL-PLANT CITY-NM-FL"/>
    <x v="0"/>
    <n v="0.255"/>
    <n v="178"/>
  </r>
  <r>
    <x v="100"/>
    <s v="Hanes"/>
    <s v="8663-FL-PLANT CITY-NV-FL"/>
    <x v="0"/>
    <n v="0.255"/>
    <n v="178"/>
  </r>
  <r>
    <x v="100"/>
    <s v="Hanes"/>
    <s v="8663-FL-PLANT CITY-NY-FL"/>
    <x v="0"/>
    <n v="0.255"/>
    <n v="178"/>
  </r>
  <r>
    <x v="100"/>
    <s v="Hanes"/>
    <s v="8663-FL-PLANT CITY-OH-FL"/>
    <x v="0"/>
    <n v="0.255"/>
    <n v="178"/>
  </r>
  <r>
    <x v="100"/>
    <s v="Hanes"/>
    <s v="8663-FL-PLANT CITY-OK-FL"/>
    <x v="0"/>
    <n v="0.255"/>
    <n v="178"/>
  </r>
  <r>
    <x v="100"/>
    <s v="Hanes"/>
    <s v="8663-FL-PLANT CITY-ON-FL"/>
    <x v="0"/>
    <n v="0.39"/>
    <n v="172"/>
  </r>
  <r>
    <x v="100"/>
    <s v="Hanes"/>
    <s v="8663-FL-PLANT CITY-OR-FL"/>
    <x v="0"/>
    <n v="0.255"/>
    <n v="178"/>
  </r>
  <r>
    <x v="100"/>
    <s v="Hanes"/>
    <s v="8663-FL-PLANT CITY-PA-FL"/>
    <x v="0"/>
    <n v="0.255"/>
    <n v="178"/>
  </r>
  <r>
    <x v="100"/>
    <s v="Hanes"/>
    <s v="8663-FL-PLANT CITY-QC-FL"/>
    <x v="0"/>
    <n v="0.39"/>
    <n v="172"/>
  </r>
  <r>
    <x v="100"/>
    <s v="Hanes"/>
    <s v="8663-FL-PLANT CITY-RI-FL"/>
    <x v="0"/>
    <n v="0.255"/>
    <n v="178"/>
  </r>
  <r>
    <x v="100"/>
    <s v="Hanes"/>
    <s v="8663-FL-PLANT CITY-SC-FL"/>
    <x v="0"/>
    <n v="0.255"/>
    <n v="178"/>
  </r>
  <r>
    <x v="100"/>
    <s v="Hanes"/>
    <s v="8663-FL-PLANT CITY-SD-FL"/>
    <x v="0"/>
    <n v="0.255"/>
    <n v="178"/>
  </r>
  <r>
    <x v="100"/>
    <s v="Hanes"/>
    <s v="8663-FL-PLANT CITY-SK-FL"/>
    <x v="0"/>
    <n v="0.24"/>
    <n v="215"/>
  </r>
  <r>
    <x v="100"/>
    <s v="Hanes"/>
    <s v="8663-FL-PLANT CITY-TN-FL"/>
    <x v="0"/>
    <n v="0.255"/>
    <n v="178"/>
  </r>
  <r>
    <x v="100"/>
    <s v="Hanes"/>
    <s v="8663-FL-PLANT CITY-TX-FL"/>
    <x v="2"/>
    <n v="0.4"/>
    <n v="274.5"/>
  </r>
  <r>
    <x v="100"/>
    <s v="Hanes"/>
    <s v="8663-FL-PLANT CITY-UT-FL"/>
    <x v="0"/>
    <n v="0.255"/>
    <n v="178"/>
  </r>
  <r>
    <x v="100"/>
    <s v="Hanes"/>
    <s v="8663-FL-PLANT CITY-VA-FL"/>
    <x v="0"/>
    <n v="0.255"/>
    <n v="178"/>
  </r>
  <r>
    <x v="100"/>
    <s v="Hanes"/>
    <s v="8663-FL-PLANT CITY-VT-FL"/>
    <x v="0"/>
    <n v="0.255"/>
    <n v="178"/>
  </r>
  <r>
    <x v="100"/>
    <s v="Hanes"/>
    <s v="8663-FL-PLANT CITY-WA-FL"/>
    <x v="0"/>
    <n v="0.255"/>
    <n v="178"/>
  </r>
  <r>
    <x v="100"/>
    <s v="Hanes"/>
    <s v="8663-FL-PLANT CITY-WI-FL"/>
    <x v="0"/>
    <n v="0.255"/>
    <n v="178"/>
  </r>
  <r>
    <x v="100"/>
    <s v="Hanes"/>
    <s v="8663-FL-PLANT CITY-WV-FL"/>
    <x v="0"/>
    <n v="0.255"/>
    <n v="178"/>
  </r>
  <r>
    <x v="100"/>
    <s v="Hanes"/>
    <s v="8663-FL-PLANT CITY-WY-FL"/>
    <x v="0"/>
    <n v="0.255"/>
    <n v="178"/>
  </r>
  <r>
    <x v="100"/>
    <s v="Hanes"/>
    <s v="8663-FL-PLANT CITY-FL-AB"/>
    <x v="0"/>
    <n v="0.24"/>
    <n v="215"/>
  </r>
  <r>
    <x v="100"/>
    <s v="Hanes"/>
    <s v="8663-FL-PLANT CITY-FL-AL"/>
    <x v="2"/>
    <n v="0.58499999999999996"/>
    <n v="161.9"/>
  </r>
  <r>
    <x v="100"/>
    <s v="Hanes"/>
    <s v="8663-FL-PLANT CITY-FL-AR"/>
    <x v="5"/>
    <n v="0.39100000000000001"/>
    <n v="116"/>
  </r>
  <r>
    <x v="100"/>
    <s v="Hanes"/>
    <s v="8663-FL-PLANT CITY-FL-AZ"/>
    <x v="2"/>
    <n v="0.313"/>
    <n v="357.2"/>
  </r>
  <r>
    <x v="100"/>
    <s v="Hanes"/>
    <s v="8663-FL-PLANT CITY-FL-BC"/>
    <x v="0"/>
    <n v="0.24"/>
    <n v="215"/>
  </r>
  <r>
    <x v="100"/>
    <s v="Hanes"/>
    <s v="8663-FL-PLANT CITY-FL-CA"/>
    <x v="2"/>
    <n v="0.47699999999999998"/>
    <n v="235.2"/>
  </r>
  <r>
    <x v="100"/>
    <s v="Hanes"/>
    <s v="8663-FL-PLANT CITY-FL-CO"/>
    <x v="0"/>
    <n v="0.21"/>
    <n v="200"/>
  </r>
  <r>
    <x v="100"/>
    <s v="Hanes"/>
    <s v="8663-FL-PLANT CITY-FL-CT"/>
    <x v="2"/>
    <n v="0.54700000000000004"/>
    <n v="296.60000000000002"/>
  </r>
  <r>
    <x v="100"/>
    <s v="Hanes"/>
    <s v="8663-FL-PLANT CITY-FL-DC"/>
    <x v="0"/>
    <n v="0.255"/>
    <n v="178"/>
  </r>
  <r>
    <x v="100"/>
    <s v="Hanes"/>
    <s v="8663-FL-PLANT CITY-FL-DE"/>
    <x v="0"/>
    <n v="0.255"/>
    <n v="178"/>
  </r>
  <r>
    <x v="100"/>
    <s v="Hanes"/>
    <s v="8663-FL-PLANT CITY-FL-FL"/>
    <x v="5"/>
    <n v="0.57999999999999996"/>
    <n v="87"/>
  </r>
  <r>
    <x v="100"/>
    <s v="Hanes"/>
    <s v="8663-FL-PLANT CITY-FL-GA"/>
    <x v="2"/>
    <n v="0.52100000000000002"/>
    <n v="158.1"/>
  </r>
  <r>
    <x v="100"/>
    <s v="Hanes"/>
    <s v="8663-FL-PLANT CITY-FL-IA"/>
    <x v="0"/>
    <n v="0.255"/>
    <n v="178"/>
  </r>
  <r>
    <x v="100"/>
    <s v="Hanes"/>
    <s v="8663-FL-PLANT CITY-FL-ID"/>
    <x v="0"/>
    <n v="0.21"/>
    <n v="200"/>
  </r>
  <r>
    <x v="100"/>
    <s v="Hanes"/>
    <s v="8663-FL-PLANT CITY-FL-IL"/>
    <x v="0"/>
    <n v="0.255"/>
    <n v="178"/>
  </r>
  <r>
    <x v="100"/>
    <s v="Hanes"/>
    <s v="8663-FL-PLANT CITY-FL-IN"/>
    <x v="2"/>
    <n v="0.51700000000000002"/>
    <n v="160.1"/>
  </r>
  <r>
    <x v="100"/>
    <s v="Hanes"/>
    <s v="8663-FL-PLANT CITY-FL-KS"/>
    <x v="2"/>
    <n v="0.47899999999999998"/>
    <n v="238.7"/>
  </r>
  <r>
    <x v="100"/>
    <s v="Hanes"/>
    <s v="8663-FL-PLANT CITY-FL-KY"/>
    <x v="2"/>
    <n v="0.59699999999999998"/>
    <n v="183"/>
  </r>
  <r>
    <x v="100"/>
    <s v="Hanes"/>
    <s v="8663-FL-PLANT CITY-FL-LA"/>
    <x v="2"/>
    <n v="0.54200000000000004"/>
    <n v="139.4"/>
  </r>
  <r>
    <x v="100"/>
    <s v="Hanes"/>
    <s v="8663-FL-PLANT CITY-FL-MA"/>
    <x v="2"/>
    <n v="0.58599999999999997"/>
    <n v="192.1"/>
  </r>
  <r>
    <x v="100"/>
    <s v="Hanes"/>
    <s v="8663-FL-PLANT CITY-FL-MB"/>
    <x v="0"/>
    <n v="0.24"/>
    <n v="215"/>
  </r>
  <r>
    <x v="100"/>
    <s v="Hanes"/>
    <s v="8663-FL-PLANT CITY-FL-MD"/>
    <x v="2"/>
    <n v="0.58099999999999996"/>
    <n v="172.4"/>
  </r>
  <r>
    <x v="100"/>
    <s v="Hanes"/>
    <s v="8663-FL-PLANT CITY-FL-ME"/>
    <x v="2"/>
    <n v="0.51200000000000001"/>
    <n v="294.3"/>
  </r>
  <r>
    <x v="100"/>
    <s v="Hanes"/>
    <s v="8663-FL-PLANT CITY-FL-MI"/>
    <x v="0"/>
    <n v="0.255"/>
    <n v="178"/>
  </r>
  <r>
    <x v="100"/>
    <s v="Hanes"/>
    <s v="8663-FL-PLANT CITY-FL-MN"/>
    <x v="0"/>
    <n v="0.255"/>
    <n v="178"/>
  </r>
  <r>
    <x v="100"/>
    <s v="Hanes"/>
    <s v="8663-FL-PLANT CITY-FL-MO"/>
    <x v="2"/>
    <n v="0.46400000000000002"/>
    <n v="151.30000000000001"/>
  </r>
  <r>
    <x v="100"/>
    <s v="Hanes"/>
    <s v="8663-FL-PLANT CITY-FL-MS"/>
    <x v="5"/>
    <n v="0.46500000000000002"/>
    <n v="124"/>
  </r>
  <r>
    <x v="100"/>
    <s v="Hanes"/>
    <s v="8663-FL-PLANT CITY-FL-MT"/>
    <x v="0"/>
    <n v="0.21"/>
    <n v="200"/>
  </r>
  <r>
    <x v="100"/>
    <s v="Hanes"/>
    <s v="8663-FL-PLANT CITY-FL-NC"/>
    <x v="2"/>
    <n v="0.58499999999999996"/>
    <n v="191.8"/>
  </r>
  <r>
    <x v="100"/>
    <s v="Hanes"/>
    <s v="8663-FL-PLANT CITY-FL-ND"/>
    <x v="0"/>
    <n v="0.255"/>
    <n v="178"/>
  </r>
  <r>
    <x v="100"/>
    <s v="Hanes"/>
    <s v="8663-FL-PLANT CITY-FL-NE"/>
    <x v="0"/>
    <n v="0.255"/>
    <n v="178"/>
  </r>
  <r>
    <x v="100"/>
    <s v="Hanes"/>
    <s v="8663-FL-PLANT CITY-FL-NH"/>
    <x v="0"/>
    <n v="0.255"/>
    <n v="178"/>
  </r>
  <r>
    <x v="100"/>
    <s v="Hanes"/>
    <s v="8663-FL-PLANT CITY-FL-NJ"/>
    <x v="2"/>
    <n v="0.53400000000000003"/>
    <n v="175.6"/>
  </r>
  <r>
    <x v="100"/>
    <s v="Hanes"/>
    <s v="8663-FL-PLANT CITY-FL-NM"/>
    <x v="0"/>
    <n v="0.21"/>
    <n v="200"/>
  </r>
  <r>
    <x v="100"/>
    <s v="Hanes"/>
    <s v="8663-FL-PLANT CITY-FL-NV"/>
    <x v="0"/>
    <n v="0.21"/>
    <n v="200"/>
  </r>
  <r>
    <x v="100"/>
    <s v="Hanes"/>
    <s v="8663-FL-PLANT CITY-FL-NY"/>
    <x v="2"/>
    <n v="0.47799999999999998"/>
    <n v="289.10000000000002"/>
  </r>
  <r>
    <x v="100"/>
    <s v="Hanes"/>
    <s v="8663-FL-PLANT CITY-FL-OH"/>
    <x v="2"/>
    <n v="0.59"/>
    <n v="150.30000000000001"/>
  </r>
  <r>
    <x v="100"/>
    <s v="Hanes"/>
    <s v="8663-FL-PLANT CITY-FL-OK"/>
    <x v="0"/>
    <n v="0.255"/>
    <n v="178"/>
  </r>
  <r>
    <x v="100"/>
    <s v="Hanes"/>
    <s v="8663-FL-PLANT CITY-FL-ON"/>
    <x v="0"/>
    <n v="0.39"/>
    <n v="172"/>
  </r>
  <r>
    <x v="100"/>
    <s v="Hanes"/>
    <s v="8663-FL-PLANT CITY-FL-OR"/>
    <x v="0"/>
    <n v="0.21"/>
    <n v="200"/>
  </r>
  <r>
    <x v="100"/>
    <s v="Hanes"/>
    <s v="8663-FL-PLANT CITY-FL-PA"/>
    <x v="0"/>
    <n v="0.255"/>
    <n v="178"/>
  </r>
  <r>
    <x v="100"/>
    <s v="Hanes"/>
    <s v="8663-FL-PLANT CITY-FL-QC"/>
    <x v="0"/>
    <n v="0.39"/>
    <n v="172"/>
  </r>
  <r>
    <x v="100"/>
    <s v="Hanes"/>
    <s v="8663-FL-PLANT CITY-FL-RI"/>
    <x v="0"/>
    <n v="0.255"/>
    <n v="178"/>
  </r>
  <r>
    <x v="100"/>
    <s v="Hanes"/>
    <s v="8663-FL-PLANT CITY-FL-SC"/>
    <x v="5"/>
    <n v="0.52800000000000002"/>
    <n v="134"/>
  </r>
  <r>
    <x v="100"/>
    <s v="Hanes"/>
    <s v="8663-FL-PLANT CITY-FL-SD"/>
    <x v="0"/>
    <n v="0.255"/>
    <n v="178"/>
  </r>
  <r>
    <x v="100"/>
    <s v="Hanes"/>
    <s v="8663-FL-PLANT CITY-FL-SK"/>
    <x v="0"/>
    <n v="0.24"/>
    <n v="215"/>
  </r>
  <r>
    <x v="100"/>
    <s v="Hanes"/>
    <s v="8663-FL-PLANT CITY-FL-TN"/>
    <x v="2"/>
    <n v="0.56899999999999995"/>
    <n v="112.1"/>
  </r>
  <r>
    <x v="100"/>
    <s v="Hanes"/>
    <s v="8663-FL-PLANT CITY-FL-TX"/>
    <x v="2"/>
    <n v="0.57699999999999996"/>
    <n v="173.7"/>
  </r>
  <r>
    <x v="100"/>
    <s v="Hanes"/>
    <s v="8663-FL-PLANT CITY-FL-UT"/>
    <x v="0"/>
    <n v="0.21"/>
    <n v="200"/>
  </r>
  <r>
    <x v="100"/>
    <s v="Hanes"/>
    <s v="8663-FL-PLANT CITY-FL-VA"/>
    <x v="2"/>
    <n v="0.51"/>
    <n v="279.39999999999998"/>
  </r>
  <r>
    <x v="100"/>
    <s v="Hanes"/>
    <s v="8663-FL-PLANT CITY-FL-VT"/>
    <x v="0"/>
    <n v="0.255"/>
    <n v="178"/>
  </r>
  <r>
    <x v="100"/>
    <s v="Hanes"/>
    <s v="8663-FL-PLANT CITY-FL-WA"/>
    <x v="0"/>
    <n v="0.21"/>
    <n v="200"/>
  </r>
  <r>
    <x v="100"/>
    <s v="Hanes"/>
    <s v="8663-FL-PLANT CITY-FL-WI"/>
    <x v="2"/>
    <n v="0.314"/>
    <n v="158.4"/>
  </r>
  <r>
    <x v="100"/>
    <s v="Hanes"/>
    <s v="8663-FL-PLANT CITY-FL-WV"/>
    <x v="0"/>
    <n v="0.255"/>
    <n v="178"/>
  </r>
  <r>
    <x v="100"/>
    <s v="Hanes"/>
    <s v="8663-FL-PLANT CITY-FL-WY"/>
    <x v="0"/>
    <n v="0.21"/>
    <n v="200"/>
  </r>
  <r>
    <x v="101"/>
    <s v="Hanes"/>
    <s v="8665-OK-OKLAHOMA CITY-AB-OK"/>
    <x v="0"/>
    <n v="0.24"/>
    <n v="215"/>
  </r>
  <r>
    <x v="101"/>
    <s v="Hanes"/>
    <s v="8665-OK-OKLAHOMA CITY-AL-OK"/>
    <x v="0"/>
    <n v="0.255"/>
    <n v="178"/>
  </r>
  <r>
    <x v="101"/>
    <s v="Hanes"/>
    <s v="8665-OK-OKLAHOMA CITY-AR-OK"/>
    <x v="0"/>
    <n v="0.255"/>
    <n v="178"/>
  </r>
  <r>
    <x v="101"/>
    <s v="Hanes"/>
    <s v="8665-OK-OKLAHOMA CITY-AZ-OK"/>
    <x v="0"/>
    <n v="0.255"/>
    <n v="178"/>
  </r>
  <r>
    <x v="101"/>
    <s v="Hanes"/>
    <s v="8665-OK-OKLAHOMA CITY-BC-OK"/>
    <x v="0"/>
    <n v="0.24"/>
    <n v="215"/>
  </r>
  <r>
    <x v="101"/>
    <s v="Hanes"/>
    <s v="8665-OK-OKLAHOMA CITY-CA-OK"/>
    <x v="2"/>
    <n v="0.45800000000000002"/>
    <n v="124.8"/>
  </r>
  <r>
    <x v="101"/>
    <s v="Hanes"/>
    <s v="8665-OK-OKLAHOMA CITY-CO-OK"/>
    <x v="0"/>
    <n v="0.255"/>
    <n v="178"/>
  </r>
  <r>
    <x v="101"/>
    <s v="Hanes"/>
    <s v="8665-OK-OKLAHOMA CITY-CT-OK"/>
    <x v="0"/>
    <n v="0.255"/>
    <n v="178"/>
  </r>
  <r>
    <x v="101"/>
    <s v="Hanes"/>
    <s v="8665-OK-OKLAHOMA CITY-DC-OK"/>
    <x v="0"/>
    <n v="0.255"/>
    <n v="178"/>
  </r>
  <r>
    <x v="101"/>
    <s v="Hanes"/>
    <s v="8665-OK-OKLAHOMA CITY-DE-OK"/>
    <x v="0"/>
    <n v="0.255"/>
    <n v="178"/>
  </r>
  <r>
    <x v="101"/>
    <s v="Hanes"/>
    <s v="8665-OK-OKLAHOMA CITY-FL-OK"/>
    <x v="0"/>
    <n v="0.255"/>
    <n v="178"/>
  </r>
  <r>
    <x v="101"/>
    <s v="Hanes"/>
    <s v="8665-OK-OKLAHOMA CITY-GA-OK"/>
    <x v="2"/>
    <n v="0.47399999999999998"/>
    <n v="154.5"/>
  </r>
  <r>
    <x v="101"/>
    <s v="Hanes"/>
    <s v="8665-OK-OKLAHOMA CITY-IA-OK"/>
    <x v="0"/>
    <n v="0.255"/>
    <n v="178"/>
  </r>
  <r>
    <x v="101"/>
    <s v="Hanes"/>
    <s v="8665-OK-OKLAHOMA CITY-ID-OK"/>
    <x v="2"/>
    <n v="7.0000000000000007E-2"/>
    <n v="211"/>
  </r>
  <r>
    <x v="101"/>
    <s v="Hanes"/>
    <s v="8665-OK-OKLAHOMA CITY-IL-OK"/>
    <x v="0"/>
    <n v="0.255"/>
    <n v="178"/>
  </r>
  <r>
    <x v="101"/>
    <s v="Hanes"/>
    <s v="8665-OK-OKLAHOMA CITY-IN-OK"/>
    <x v="2"/>
    <n v="0.52600000000000002"/>
    <n v="194"/>
  </r>
  <r>
    <x v="101"/>
    <s v="Hanes"/>
    <s v="8665-OK-OKLAHOMA CITY-KS-OK"/>
    <x v="0"/>
    <n v="0.255"/>
    <n v="178"/>
  </r>
  <r>
    <x v="101"/>
    <s v="Hanes"/>
    <s v="8665-OK-OKLAHOMA CITY-KY-OK"/>
    <x v="2"/>
    <n v="0.35399999999999998"/>
    <n v="157"/>
  </r>
  <r>
    <x v="101"/>
    <s v="Hanes"/>
    <s v="8665-OK-OKLAHOMA CITY-LA-OK"/>
    <x v="0"/>
    <n v="0.255"/>
    <n v="178"/>
  </r>
  <r>
    <x v="101"/>
    <s v="Hanes"/>
    <s v="8665-OK-OKLAHOMA CITY-MA-OK"/>
    <x v="0"/>
    <n v="0.255"/>
    <n v="178"/>
  </r>
  <r>
    <x v="101"/>
    <s v="Hanes"/>
    <s v="8665-OK-OKLAHOMA CITY-MB-OK"/>
    <x v="0"/>
    <n v="0.24"/>
    <n v="215"/>
  </r>
  <r>
    <x v="101"/>
    <s v="Hanes"/>
    <s v="8665-OK-OKLAHOMA CITY-MD-OK"/>
    <x v="0"/>
    <n v="0.255"/>
    <n v="178"/>
  </r>
  <r>
    <x v="101"/>
    <s v="Hanes"/>
    <s v="8665-OK-OKLAHOMA CITY-ME-OK"/>
    <x v="0"/>
    <n v="0.255"/>
    <n v="178"/>
  </r>
  <r>
    <x v="101"/>
    <s v="Hanes"/>
    <s v="8665-OK-OKLAHOMA CITY-MI-OK"/>
    <x v="0"/>
    <n v="0.255"/>
    <n v="178"/>
  </r>
  <r>
    <x v="101"/>
    <s v="Hanes"/>
    <s v="8665-OK-OKLAHOMA CITY-MN-OK"/>
    <x v="0"/>
    <n v="0.255"/>
    <n v="178"/>
  </r>
  <r>
    <x v="101"/>
    <s v="Hanes"/>
    <s v="8665-OK-OKLAHOMA CITY-MO-OK"/>
    <x v="2"/>
    <n v="0.34300000000000003"/>
    <n v="175.1"/>
  </r>
  <r>
    <x v="101"/>
    <s v="Hanes"/>
    <s v="8665-OK-OKLAHOMA CITY-MS-OK"/>
    <x v="2"/>
    <n v="0.33800000000000002"/>
    <n v="107.4"/>
  </r>
  <r>
    <x v="101"/>
    <s v="Hanes"/>
    <s v="8665-OK-OKLAHOMA CITY-MT-OK"/>
    <x v="0"/>
    <n v="0.255"/>
    <n v="178"/>
  </r>
  <r>
    <x v="101"/>
    <s v="Hanes"/>
    <s v="8665-OK-OKLAHOMA CITY-NC-OK"/>
    <x v="5"/>
    <n v="0.32800000000000001"/>
    <n v="119"/>
  </r>
  <r>
    <x v="101"/>
    <s v="Hanes"/>
    <s v="8665-OK-OKLAHOMA CITY-ND-OK"/>
    <x v="0"/>
    <n v="0.255"/>
    <n v="178"/>
  </r>
  <r>
    <x v="101"/>
    <s v="Hanes"/>
    <s v="8665-OK-OKLAHOMA CITY-NE-OK"/>
    <x v="0"/>
    <n v="0.255"/>
    <n v="178"/>
  </r>
  <r>
    <x v="101"/>
    <s v="Hanes"/>
    <s v="8665-OK-OKLAHOMA CITY-NH-OK"/>
    <x v="0"/>
    <n v="0.255"/>
    <n v="178"/>
  </r>
  <r>
    <x v="101"/>
    <s v="Hanes"/>
    <s v="8665-OK-OKLAHOMA CITY-NJ-OK"/>
    <x v="0"/>
    <n v="0.255"/>
    <n v="178"/>
  </r>
  <r>
    <x v="101"/>
    <s v="Hanes"/>
    <s v="8665-OK-OKLAHOMA CITY-NM-OK"/>
    <x v="0"/>
    <n v="0.255"/>
    <n v="178"/>
  </r>
  <r>
    <x v="101"/>
    <s v="Hanes"/>
    <s v="8665-OK-OKLAHOMA CITY-NV-OK"/>
    <x v="0"/>
    <n v="0.255"/>
    <n v="178"/>
  </r>
  <r>
    <x v="101"/>
    <s v="Hanes"/>
    <s v="8665-OK-OKLAHOMA CITY-NY-OK"/>
    <x v="0"/>
    <n v="0.255"/>
    <n v="178"/>
  </r>
  <r>
    <x v="101"/>
    <s v="Hanes"/>
    <s v="8665-OK-OKLAHOMA CITY-OH-OK"/>
    <x v="0"/>
    <n v="0.255"/>
    <n v="178"/>
  </r>
  <r>
    <x v="101"/>
    <s v="Hanes"/>
    <s v="8665-OK-OKLAHOMA CITY-OK-OK"/>
    <x v="0"/>
    <n v="0.255"/>
    <n v="178"/>
  </r>
  <r>
    <x v="101"/>
    <s v="Hanes"/>
    <s v="8665-OK-OKLAHOMA CITY-ON-OK"/>
    <x v="0"/>
    <n v="0.39"/>
    <n v="172"/>
  </r>
  <r>
    <x v="101"/>
    <s v="Hanes"/>
    <s v="8665-OK-OKLAHOMA CITY-OR-OK"/>
    <x v="0"/>
    <n v="0.255"/>
    <n v="178"/>
  </r>
  <r>
    <x v="101"/>
    <s v="Hanes"/>
    <s v="8665-OK-OKLAHOMA CITY-PA-OK"/>
    <x v="0"/>
    <n v="0.255"/>
    <n v="178"/>
  </r>
  <r>
    <x v="101"/>
    <s v="Hanes"/>
    <s v="8665-OK-OKLAHOMA CITY-QC-OK"/>
    <x v="0"/>
    <n v="0.39"/>
    <n v="172"/>
  </r>
  <r>
    <x v="101"/>
    <s v="Hanes"/>
    <s v="8665-OK-OKLAHOMA CITY-RI-OK"/>
    <x v="0"/>
    <n v="0.255"/>
    <n v="178"/>
  </r>
  <r>
    <x v="101"/>
    <s v="Hanes"/>
    <s v="8665-OK-OKLAHOMA CITY-SC-OK"/>
    <x v="0"/>
    <n v="0.255"/>
    <n v="178"/>
  </r>
  <r>
    <x v="101"/>
    <s v="Hanes"/>
    <s v="8665-OK-OKLAHOMA CITY-SD-OK"/>
    <x v="0"/>
    <n v="0.255"/>
    <n v="178"/>
  </r>
  <r>
    <x v="101"/>
    <s v="Hanes"/>
    <s v="8665-OK-OKLAHOMA CITY-SK-OK"/>
    <x v="0"/>
    <n v="0.24"/>
    <n v="215"/>
  </r>
  <r>
    <x v="101"/>
    <s v="Hanes"/>
    <s v="8665-OK-OKLAHOMA CITY-TN-OK"/>
    <x v="5"/>
    <n v="0.56999999999999995"/>
    <n v="108"/>
  </r>
  <r>
    <x v="101"/>
    <s v="Hanes"/>
    <s v="8665-OK-OKLAHOMA CITY-TX-OK"/>
    <x v="5"/>
    <n v="0.38100000000000001"/>
    <n v="87"/>
  </r>
  <r>
    <x v="101"/>
    <s v="Hanes"/>
    <s v="8665-OK-OKLAHOMA CITY-UT-OK"/>
    <x v="0"/>
    <n v="0.255"/>
    <n v="178"/>
  </r>
  <r>
    <x v="101"/>
    <s v="Hanes"/>
    <s v="8665-OK-OKLAHOMA CITY-VA-OK"/>
    <x v="0"/>
    <n v="0.255"/>
    <n v="178"/>
  </r>
  <r>
    <x v="101"/>
    <s v="Hanes"/>
    <s v="8665-OK-OKLAHOMA CITY-VT-OK"/>
    <x v="0"/>
    <n v="0.255"/>
    <n v="178"/>
  </r>
  <r>
    <x v="101"/>
    <s v="Hanes"/>
    <s v="8665-OK-OKLAHOMA CITY-WA-OK"/>
    <x v="0"/>
    <n v="0.255"/>
    <n v="178"/>
  </r>
  <r>
    <x v="101"/>
    <s v="Hanes"/>
    <s v="8665-OK-OKLAHOMA CITY-WI-OK"/>
    <x v="2"/>
    <n v="0.316"/>
    <n v="151.80000000000001"/>
  </r>
  <r>
    <x v="101"/>
    <s v="Hanes"/>
    <s v="8665-OK-OKLAHOMA CITY-WV-OK"/>
    <x v="0"/>
    <n v="0.255"/>
    <n v="178"/>
  </r>
  <r>
    <x v="101"/>
    <s v="Hanes"/>
    <s v="8665-OK-OKLAHOMA CITY-WY-OK"/>
    <x v="0"/>
    <n v="0.255"/>
    <n v="178"/>
  </r>
  <r>
    <x v="101"/>
    <s v="Hanes"/>
    <s v="8665-OK-OKLAHOMA CITY-OK-AB"/>
    <x v="0"/>
    <n v="0.24"/>
    <n v="215"/>
  </r>
  <r>
    <x v="101"/>
    <s v="Hanes"/>
    <s v="8665-OK-OKLAHOMA CITY-OK-AL"/>
    <x v="0"/>
    <n v="0.255"/>
    <n v="178"/>
  </r>
  <r>
    <x v="101"/>
    <s v="Hanes"/>
    <s v="8665-OK-OKLAHOMA CITY-OK-AR"/>
    <x v="2"/>
    <n v="0.48"/>
    <n v="90.5"/>
  </r>
  <r>
    <x v="101"/>
    <s v="Hanes"/>
    <s v="8665-OK-OKLAHOMA CITY-OK-AZ"/>
    <x v="0"/>
    <n v="0.21"/>
    <n v="200"/>
  </r>
  <r>
    <x v="101"/>
    <s v="Hanes"/>
    <s v="8665-OK-OKLAHOMA CITY-OK-BC"/>
    <x v="0"/>
    <n v="0.24"/>
    <n v="215"/>
  </r>
  <r>
    <x v="101"/>
    <s v="Hanes"/>
    <s v="8665-OK-OKLAHOMA CITY-OK-CA"/>
    <x v="0"/>
    <n v="0.21"/>
    <n v="200"/>
  </r>
  <r>
    <x v="101"/>
    <s v="Hanes"/>
    <s v="8665-OK-OKLAHOMA CITY-OK-CO"/>
    <x v="0"/>
    <n v="0.21"/>
    <n v="200"/>
  </r>
  <r>
    <x v="101"/>
    <s v="Hanes"/>
    <s v="8665-OK-OKLAHOMA CITY-OK-CT"/>
    <x v="0"/>
    <n v="0.255"/>
    <n v="178"/>
  </r>
  <r>
    <x v="101"/>
    <s v="Hanes"/>
    <s v="8665-OK-OKLAHOMA CITY-OK-DC"/>
    <x v="0"/>
    <n v="0.255"/>
    <n v="178"/>
  </r>
  <r>
    <x v="101"/>
    <s v="Hanes"/>
    <s v="8665-OK-OKLAHOMA CITY-OK-DE"/>
    <x v="0"/>
    <n v="0.255"/>
    <n v="178"/>
  </r>
  <r>
    <x v="101"/>
    <s v="Hanes"/>
    <s v="8665-OK-OKLAHOMA CITY-OK-FL"/>
    <x v="0"/>
    <n v="0.255"/>
    <n v="178"/>
  </r>
  <r>
    <x v="101"/>
    <s v="Hanes"/>
    <s v="8665-OK-OKLAHOMA CITY-OK-GA"/>
    <x v="5"/>
    <n v="0.55900000000000005"/>
    <n v="182"/>
  </r>
  <r>
    <x v="101"/>
    <s v="Hanes"/>
    <s v="8665-OK-OKLAHOMA CITY-OK-IA"/>
    <x v="0"/>
    <n v="0.255"/>
    <n v="178"/>
  </r>
  <r>
    <x v="101"/>
    <s v="Hanes"/>
    <s v="8665-OK-OKLAHOMA CITY-OK-ID"/>
    <x v="0"/>
    <n v="0.21"/>
    <n v="200"/>
  </r>
  <r>
    <x v="101"/>
    <s v="Hanes"/>
    <s v="8665-OK-OKLAHOMA CITY-OK-IL"/>
    <x v="0"/>
    <n v="0.255"/>
    <n v="178"/>
  </r>
  <r>
    <x v="101"/>
    <s v="Hanes"/>
    <s v="8665-OK-OKLAHOMA CITY-OK-IN"/>
    <x v="2"/>
    <n v="0.52900000000000003"/>
    <n v="158.80000000000001"/>
  </r>
  <r>
    <x v="101"/>
    <s v="Hanes"/>
    <s v="8665-OK-OKLAHOMA CITY-OK-KS"/>
    <x v="2"/>
    <n v="0.68400000000000005"/>
    <n v="133.6"/>
  </r>
  <r>
    <x v="101"/>
    <s v="Hanes"/>
    <s v="8665-OK-OKLAHOMA CITY-OK-KY"/>
    <x v="0"/>
    <n v="0.255"/>
    <n v="178"/>
  </r>
  <r>
    <x v="101"/>
    <s v="Hanes"/>
    <s v="8665-OK-OKLAHOMA CITY-OK-LA"/>
    <x v="0"/>
    <n v="0.255"/>
    <n v="178"/>
  </r>
  <r>
    <x v="101"/>
    <s v="Hanes"/>
    <s v="8665-OK-OKLAHOMA CITY-OK-MA"/>
    <x v="0"/>
    <n v="0.255"/>
    <n v="178"/>
  </r>
  <r>
    <x v="101"/>
    <s v="Hanes"/>
    <s v="8665-OK-OKLAHOMA CITY-OK-MB"/>
    <x v="0"/>
    <n v="0.24"/>
    <n v="215"/>
  </r>
  <r>
    <x v="101"/>
    <s v="Hanes"/>
    <s v="8665-OK-OKLAHOMA CITY-OK-MD"/>
    <x v="0"/>
    <n v="0.255"/>
    <n v="178"/>
  </r>
  <r>
    <x v="101"/>
    <s v="Hanes"/>
    <s v="8665-OK-OKLAHOMA CITY-OK-ME"/>
    <x v="0"/>
    <n v="0.255"/>
    <n v="178"/>
  </r>
  <r>
    <x v="101"/>
    <s v="Hanes"/>
    <s v="8665-OK-OKLAHOMA CITY-OK-MI"/>
    <x v="0"/>
    <n v="0.255"/>
    <n v="178"/>
  </r>
  <r>
    <x v="101"/>
    <s v="Hanes"/>
    <s v="8665-OK-OKLAHOMA CITY-OK-MN"/>
    <x v="0"/>
    <n v="0.255"/>
    <n v="178"/>
  </r>
  <r>
    <x v="101"/>
    <s v="Hanes"/>
    <s v="8665-OK-OKLAHOMA CITY-OK-MO"/>
    <x v="2"/>
    <n v="0.56499999999999995"/>
    <n v="133.6"/>
  </r>
  <r>
    <x v="101"/>
    <s v="Hanes"/>
    <s v="8665-OK-OKLAHOMA CITY-OK-MS"/>
    <x v="5"/>
    <n v="0.54900000000000004"/>
    <n v="127"/>
  </r>
  <r>
    <x v="101"/>
    <s v="Hanes"/>
    <s v="8665-OK-OKLAHOMA CITY-OK-MT"/>
    <x v="0"/>
    <n v="0.21"/>
    <n v="200"/>
  </r>
  <r>
    <x v="101"/>
    <s v="Hanes"/>
    <s v="8665-OK-OKLAHOMA CITY-OK-NC"/>
    <x v="0"/>
    <n v="0.255"/>
    <n v="178"/>
  </r>
  <r>
    <x v="101"/>
    <s v="Hanes"/>
    <s v="8665-OK-OKLAHOMA CITY-OK-ND"/>
    <x v="0"/>
    <n v="0.255"/>
    <n v="178"/>
  </r>
  <r>
    <x v="101"/>
    <s v="Hanes"/>
    <s v="8665-OK-OKLAHOMA CITY-OK-NE"/>
    <x v="0"/>
    <n v="0.255"/>
    <n v="178"/>
  </r>
  <r>
    <x v="101"/>
    <s v="Hanes"/>
    <s v="8665-OK-OKLAHOMA CITY-OK-NH"/>
    <x v="0"/>
    <n v="0.255"/>
    <n v="178"/>
  </r>
  <r>
    <x v="101"/>
    <s v="Hanes"/>
    <s v="8665-OK-OKLAHOMA CITY-OK-NJ"/>
    <x v="0"/>
    <n v="0.255"/>
    <n v="178"/>
  </r>
  <r>
    <x v="101"/>
    <s v="Hanes"/>
    <s v="8665-OK-OKLAHOMA CITY-OK-NM"/>
    <x v="0"/>
    <n v="0.21"/>
    <n v="200"/>
  </r>
  <r>
    <x v="101"/>
    <s v="Hanes"/>
    <s v="8665-OK-OKLAHOMA CITY-OK-NV"/>
    <x v="0"/>
    <n v="0.21"/>
    <n v="200"/>
  </r>
  <r>
    <x v="101"/>
    <s v="Hanes"/>
    <s v="8665-OK-OKLAHOMA CITY-OK-NY"/>
    <x v="0"/>
    <n v="0.255"/>
    <n v="178"/>
  </r>
  <r>
    <x v="101"/>
    <s v="Hanes"/>
    <s v="8665-OK-OKLAHOMA CITY-OK-OH"/>
    <x v="0"/>
    <n v="0.255"/>
    <n v="178"/>
  </r>
  <r>
    <x v="101"/>
    <s v="Hanes"/>
    <s v="8665-OK-OKLAHOMA CITY-OK-OK"/>
    <x v="0"/>
    <n v="0.255"/>
    <n v="178"/>
  </r>
  <r>
    <x v="101"/>
    <s v="Hanes"/>
    <s v="8665-OK-OKLAHOMA CITY-OK-ON"/>
    <x v="0"/>
    <n v="0.39"/>
    <n v="172"/>
  </r>
  <r>
    <x v="101"/>
    <s v="Hanes"/>
    <s v="8665-OK-OKLAHOMA CITY-OK-OR"/>
    <x v="0"/>
    <n v="0.21"/>
    <n v="200"/>
  </r>
  <r>
    <x v="101"/>
    <s v="Hanes"/>
    <s v="8665-OK-OKLAHOMA CITY-OK-PA"/>
    <x v="0"/>
    <n v="0.255"/>
    <n v="178"/>
  </r>
  <r>
    <x v="101"/>
    <s v="Hanes"/>
    <s v="8665-OK-OKLAHOMA CITY-OK-QC"/>
    <x v="0"/>
    <n v="0.39"/>
    <n v="172"/>
  </r>
  <r>
    <x v="101"/>
    <s v="Hanes"/>
    <s v="8665-OK-OKLAHOMA CITY-OK-RI"/>
    <x v="0"/>
    <n v="0.255"/>
    <n v="178"/>
  </r>
  <r>
    <x v="101"/>
    <s v="Hanes"/>
    <s v="8665-OK-OKLAHOMA CITY-OK-SC"/>
    <x v="0"/>
    <n v="0.255"/>
    <n v="178"/>
  </r>
  <r>
    <x v="101"/>
    <s v="Hanes"/>
    <s v="8665-OK-OKLAHOMA CITY-OK-SD"/>
    <x v="0"/>
    <n v="0.255"/>
    <n v="178"/>
  </r>
  <r>
    <x v="101"/>
    <s v="Hanes"/>
    <s v="8665-OK-OKLAHOMA CITY-OK-SK"/>
    <x v="0"/>
    <n v="0.24"/>
    <n v="215"/>
  </r>
  <r>
    <x v="101"/>
    <s v="Hanes"/>
    <s v="8665-OK-OKLAHOMA CITY-OK-TN"/>
    <x v="5"/>
    <n v="0.55900000000000005"/>
    <n v="92"/>
  </r>
  <r>
    <x v="101"/>
    <s v="Hanes"/>
    <s v="8665-OK-OKLAHOMA CITY-OK-TX"/>
    <x v="2"/>
    <n v="0.49"/>
    <n v="134.80000000000001"/>
  </r>
  <r>
    <x v="101"/>
    <s v="Hanes"/>
    <s v="8665-OK-OKLAHOMA CITY-OK-UT"/>
    <x v="0"/>
    <n v="0.21"/>
    <n v="200"/>
  </r>
  <r>
    <x v="101"/>
    <s v="Hanes"/>
    <s v="8665-OK-OKLAHOMA CITY-OK-VA"/>
    <x v="0"/>
    <n v="0.255"/>
    <n v="178"/>
  </r>
  <r>
    <x v="101"/>
    <s v="Hanes"/>
    <s v="8665-OK-OKLAHOMA CITY-OK-VT"/>
    <x v="0"/>
    <n v="0.255"/>
    <n v="178"/>
  </r>
  <r>
    <x v="101"/>
    <s v="Hanes"/>
    <s v="8665-OK-OKLAHOMA CITY-OK-WA"/>
    <x v="0"/>
    <n v="0.21"/>
    <n v="200"/>
  </r>
  <r>
    <x v="101"/>
    <s v="Hanes"/>
    <s v="8665-OK-OKLAHOMA CITY-OK-WI"/>
    <x v="0"/>
    <n v="0.255"/>
    <n v="178"/>
  </r>
  <r>
    <x v="101"/>
    <s v="Hanes"/>
    <s v="8665-OK-OKLAHOMA CITY-OK-WV"/>
    <x v="0"/>
    <n v="0.255"/>
    <n v="178"/>
  </r>
  <r>
    <x v="101"/>
    <s v="Hanes"/>
    <s v="8665-OK-OKLAHOMA CITY-OK-WY"/>
    <x v="0"/>
    <n v="0.21"/>
    <n v="200"/>
  </r>
  <r>
    <x v="102"/>
    <s v="Hanes"/>
    <s v="8667-MI-WYOMING-AB-MI"/>
    <x v="0"/>
    <n v="0.24"/>
    <n v="215"/>
  </r>
  <r>
    <x v="102"/>
    <s v="Hanes"/>
    <s v="8667-MI-WYOMING-AL-MI"/>
    <x v="2"/>
    <n v="0.55800000000000005"/>
    <n v="174.9"/>
  </r>
  <r>
    <x v="102"/>
    <s v="Hanes"/>
    <s v="8667-MI-WYOMING-AR-MI"/>
    <x v="0"/>
    <n v="0.255"/>
    <n v="178"/>
  </r>
  <r>
    <x v="102"/>
    <s v="Hanes"/>
    <s v="8667-MI-WYOMING-AZ-MI"/>
    <x v="0"/>
    <n v="0.255"/>
    <n v="178"/>
  </r>
  <r>
    <x v="102"/>
    <s v="Hanes"/>
    <s v="8667-MI-WYOMING-BC-MI"/>
    <x v="0"/>
    <n v="0.24"/>
    <n v="215"/>
  </r>
  <r>
    <x v="102"/>
    <s v="Hanes"/>
    <s v="8667-MI-WYOMING-CA-MI"/>
    <x v="0"/>
    <n v="0.255"/>
    <n v="178"/>
  </r>
  <r>
    <x v="102"/>
    <s v="Hanes"/>
    <s v="8667-MI-WYOMING-CO-MI"/>
    <x v="2"/>
    <n v="0.40200000000000002"/>
    <n v="194.7"/>
  </r>
  <r>
    <x v="102"/>
    <s v="Hanes"/>
    <s v="8667-MI-WYOMING-CT-MI"/>
    <x v="0"/>
    <n v="0.255"/>
    <n v="178"/>
  </r>
  <r>
    <x v="102"/>
    <s v="Hanes"/>
    <s v="8667-MI-WYOMING-DC-MI"/>
    <x v="0"/>
    <n v="0.255"/>
    <n v="178"/>
  </r>
  <r>
    <x v="102"/>
    <s v="Hanes"/>
    <s v="8667-MI-WYOMING-DE-MI"/>
    <x v="0"/>
    <n v="0.255"/>
    <n v="178"/>
  </r>
  <r>
    <x v="102"/>
    <s v="Hanes"/>
    <s v="8667-MI-WYOMING-FL-MI"/>
    <x v="0"/>
    <n v="0.255"/>
    <n v="178"/>
  </r>
  <r>
    <x v="102"/>
    <s v="Hanes"/>
    <s v="8667-MI-WYOMING-GA-MI"/>
    <x v="2"/>
    <n v="0.54100000000000004"/>
    <n v="220.8"/>
  </r>
  <r>
    <x v="102"/>
    <s v="Hanes"/>
    <s v="8667-MI-WYOMING-IA-MI"/>
    <x v="0"/>
    <n v="0.255"/>
    <n v="178"/>
  </r>
  <r>
    <x v="102"/>
    <s v="Hanes"/>
    <s v="8667-MI-WYOMING-ID-MI"/>
    <x v="2"/>
    <n v="7.0000000000000007E-2"/>
    <n v="211"/>
  </r>
  <r>
    <x v="102"/>
    <s v="Hanes"/>
    <s v="8667-MI-WYOMING-IL-MI"/>
    <x v="2"/>
    <n v="0.50600000000000001"/>
    <n v="125.6"/>
  </r>
  <r>
    <x v="102"/>
    <s v="Hanes"/>
    <s v="8667-MI-WYOMING-IN-MI"/>
    <x v="0"/>
    <n v="0.255"/>
    <n v="178"/>
  </r>
  <r>
    <x v="102"/>
    <s v="Hanes"/>
    <s v="8667-MI-WYOMING-KS-MI"/>
    <x v="0"/>
    <n v="0.255"/>
    <n v="178"/>
  </r>
  <r>
    <x v="102"/>
    <s v="Hanes"/>
    <s v="8667-MI-WYOMING-KY-MI"/>
    <x v="0"/>
    <n v="0.255"/>
    <n v="178"/>
  </r>
  <r>
    <x v="102"/>
    <s v="Hanes"/>
    <s v="8667-MI-WYOMING-LA-MI"/>
    <x v="0"/>
    <n v="0.255"/>
    <n v="178"/>
  </r>
  <r>
    <x v="102"/>
    <s v="Hanes"/>
    <s v="8667-MI-WYOMING-MA-MI"/>
    <x v="0"/>
    <n v="0.255"/>
    <n v="178"/>
  </r>
  <r>
    <x v="102"/>
    <s v="Hanes"/>
    <s v="8667-MI-WYOMING-MB-MI"/>
    <x v="0"/>
    <n v="0.24"/>
    <n v="215"/>
  </r>
  <r>
    <x v="102"/>
    <s v="Hanes"/>
    <s v="8667-MI-WYOMING-MD-MI"/>
    <x v="2"/>
    <n v="0.504"/>
    <n v="149"/>
  </r>
  <r>
    <x v="102"/>
    <s v="Hanes"/>
    <s v="8667-MI-WYOMING-ME-MI"/>
    <x v="0"/>
    <n v="0.255"/>
    <n v="178"/>
  </r>
  <r>
    <x v="102"/>
    <s v="Hanes"/>
    <s v="8667-MI-WYOMING-MI-MI"/>
    <x v="0"/>
    <n v="0.255"/>
    <n v="178"/>
  </r>
  <r>
    <x v="102"/>
    <s v="Hanes"/>
    <s v="8667-MI-WYOMING-MN-MI"/>
    <x v="2"/>
    <n v="0.63800000000000001"/>
    <n v="164"/>
  </r>
  <r>
    <x v="102"/>
    <s v="Hanes"/>
    <s v="8667-MI-WYOMING-MO-MI"/>
    <x v="2"/>
    <n v="0.44800000000000001"/>
    <n v="298.39999999999998"/>
  </r>
  <r>
    <x v="102"/>
    <s v="Hanes"/>
    <s v="8667-MI-WYOMING-MS-MI"/>
    <x v="2"/>
    <n v="0.33100000000000002"/>
    <n v="181.5"/>
  </r>
  <r>
    <x v="102"/>
    <s v="Hanes"/>
    <s v="8667-MI-WYOMING-MT-MI"/>
    <x v="0"/>
    <n v="0.255"/>
    <n v="178"/>
  </r>
  <r>
    <x v="102"/>
    <s v="Hanes"/>
    <s v="8667-MI-WYOMING-NC-MI"/>
    <x v="0"/>
    <n v="0.255"/>
    <n v="178"/>
  </r>
  <r>
    <x v="102"/>
    <s v="Hanes"/>
    <s v="8667-MI-WYOMING-ND-MI"/>
    <x v="0"/>
    <n v="0.255"/>
    <n v="178"/>
  </r>
  <r>
    <x v="102"/>
    <s v="Hanes"/>
    <s v="8667-MI-WYOMING-NE-MI"/>
    <x v="0"/>
    <n v="0.255"/>
    <n v="178"/>
  </r>
  <r>
    <x v="102"/>
    <s v="Hanes"/>
    <s v="8667-MI-WYOMING-NH-MI"/>
    <x v="0"/>
    <n v="0.255"/>
    <n v="178"/>
  </r>
  <r>
    <x v="102"/>
    <s v="Hanes"/>
    <s v="8667-MI-WYOMING-NJ-MI"/>
    <x v="2"/>
    <n v="0.65500000000000003"/>
    <n v="171.5"/>
  </r>
  <r>
    <x v="102"/>
    <s v="Hanes"/>
    <s v="8667-MI-WYOMING-NM-MI"/>
    <x v="0"/>
    <n v="0.255"/>
    <n v="178"/>
  </r>
  <r>
    <x v="102"/>
    <s v="Hanes"/>
    <s v="8667-MI-WYOMING-NV-MI"/>
    <x v="0"/>
    <n v="0.255"/>
    <n v="178"/>
  </r>
  <r>
    <x v="102"/>
    <s v="Hanes"/>
    <s v="8667-MI-WYOMING-NY-MI"/>
    <x v="2"/>
    <n v="0.44"/>
    <n v="147.30000000000001"/>
  </r>
  <r>
    <x v="102"/>
    <s v="Hanes"/>
    <s v="8667-MI-WYOMING-OH-MI"/>
    <x v="0"/>
    <n v="0.255"/>
    <n v="178"/>
  </r>
  <r>
    <x v="102"/>
    <s v="Hanes"/>
    <s v="8667-MI-WYOMING-OK-MI"/>
    <x v="0"/>
    <n v="0.255"/>
    <n v="178"/>
  </r>
  <r>
    <x v="102"/>
    <s v="Hanes"/>
    <s v="8667-MI-WYOMING-ON-MI"/>
    <x v="2"/>
    <n v="0.52500000000000002"/>
    <n v="163"/>
  </r>
  <r>
    <x v="102"/>
    <s v="Hanes"/>
    <s v="8667-MI-WYOMING-OR-MI"/>
    <x v="2"/>
    <n v="0.38800000000000001"/>
    <n v="158.4"/>
  </r>
  <r>
    <x v="102"/>
    <s v="Hanes"/>
    <s v="8667-MI-WYOMING-PA-MI"/>
    <x v="2"/>
    <n v="0.41199999999999998"/>
    <n v="171"/>
  </r>
  <r>
    <x v="102"/>
    <s v="Hanes"/>
    <s v="8667-MI-WYOMING-QC-MI"/>
    <x v="0"/>
    <n v="0.39"/>
    <n v="172"/>
  </r>
  <r>
    <x v="102"/>
    <s v="Hanes"/>
    <s v="8667-MI-WYOMING-RI-MI"/>
    <x v="0"/>
    <n v="0.255"/>
    <n v="178"/>
  </r>
  <r>
    <x v="102"/>
    <s v="Hanes"/>
    <s v="8667-MI-WYOMING-SC-MI"/>
    <x v="0"/>
    <n v="0.255"/>
    <n v="178"/>
  </r>
  <r>
    <x v="102"/>
    <s v="Hanes"/>
    <s v="8667-MI-WYOMING-SD-MI"/>
    <x v="0"/>
    <n v="0.255"/>
    <n v="178"/>
  </r>
  <r>
    <x v="102"/>
    <s v="Hanes"/>
    <s v="8667-MI-WYOMING-SK-MI"/>
    <x v="0"/>
    <n v="0.24"/>
    <n v="215"/>
  </r>
  <r>
    <x v="102"/>
    <s v="Hanes"/>
    <s v="8667-MI-WYOMING-TN-MI"/>
    <x v="2"/>
    <n v="0.501"/>
    <n v="143.69999999999999"/>
  </r>
  <r>
    <x v="102"/>
    <s v="Hanes"/>
    <s v="8667-MI-WYOMING-TX-MI"/>
    <x v="2"/>
    <n v="0.37"/>
    <n v="148"/>
  </r>
  <r>
    <x v="102"/>
    <s v="Hanes"/>
    <s v="8667-MI-WYOMING-UT-MI"/>
    <x v="0"/>
    <n v="0.255"/>
    <n v="178"/>
  </r>
  <r>
    <x v="102"/>
    <s v="Hanes"/>
    <s v="8667-MI-WYOMING-VA-MI"/>
    <x v="0"/>
    <n v="0.255"/>
    <n v="178"/>
  </r>
  <r>
    <x v="102"/>
    <s v="Hanes"/>
    <s v="8667-MI-WYOMING-VT-MI"/>
    <x v="0"/>
    <n v="0.255"/>
    <n v="178"/>
  </r>
  <r>
    <x v="102"/>
    <s v="Hanes"/>
    <s v="8667-MI-WYOMING-WA-MI"/>
    <x v="0"/>
    <n v="0.255"/>
    <n v="178"/>
  </r>
  <r>
    <x v="102"/>
    <s v="Hanes"/>
    <s v="8667-MI-WYOMING-WI-MI"/>
    <x v="2"/>
    <n v="0.36499999999999999"/>
    <n v="150.5"/>
  </r>
  <r>
    <x v="102"/>
    <s v="Hanes"/>
    <s v="8667-MI-WYOMING-WV-MI"/>
    <x v="0"/>
    <n v="0.255"/>
    <n v="178"/>
  </r>
  <r>
    <x v="102"/>
    <s v="Hanes"/>
    <s v="8667-MI-WYOMING-WY-MI"/>
    <x v="0"/>
    <n v="0.255"/>
    <n v="178"/>
  </r>
  <r>
    <x v="102"/>
    <s v="Hanes"/>
    <s v="8667-MI-WYOMING-MI-AB"/>
    <x v="0"/>
    <n v="0.24"/>
    <n v="215"/>
  </r>
  <r>
    <x v="102"/>
    <s v="Hanes"/>
    <s v="8667-MI-WYOMING-MI-AL"/>
    <x v="2"/>
    <n v="0.36399999999999999"/>
    <n v="172.7"/>
  </r>
  <r>
    <x v="102"/>
    <s v="Hanes"/>
    <s v="8667-MI-WYOMING-MI-AR"/>
    <x v="0"/>
    <n v="0.255"/>
    <n v="178"/>
  </r>
  <r>
    <x v="102"/>
    <s v="Hanes"/>
    <s v="8667-MI-WYOMING-MI-AZ"/>
    <x v="0"/>
    <n v="0.21"/>
    <n v="200"/>
  </r>
  <r>
    <x v="102"/>
    <s v="Hanes"/>
    <s v="8667-MI-WYOMING-MI-BC"/>
    <x v="0"/>
    <n v="0.24"/>
    <n v="215"/>
  </r>
  <r>
    <x v="102"/>
    <s v="Hanes"/>
    <s v="8667-MI-WYOMING-MI-CA"/>
    <x v="0"/>
    <n v="0.21"/>
    <n v="200"/>
  </r>
  <r>
    <x v="102"/>
    <s v="Hanes"/>
    <s v="8667-MI-WYOMING-MI-CO"/>
    <x v="2"/>
    <n v="0.43"/>
    <n v="189.5"/>
  </r>
  <r>
    <x v="102"/>
    <s v="Hanes"/>
    <s v="8667-MI-WYOMING-MI-CT"/>
    <x v="0"/>
    <n v="0.255"/>
    <n v="178"/>
  </r>
  <r>
    <x v="102"/>
    <s v="Hanes"/>
    <s v="8667-MI-WYOMING-MI-DC"/>
    <x v="2"/>
    <n v="0.215"/>
    <n v="147.4"/>
  </r>
  <r>
    <x v="102"/>
    <s v="Hanes"/>
    <s v="8667-MI-WYOMING-MI-DE"/>
    <x v="0"/>
    <n v="0.255"/>
    <n v="178"/>
  </r>
  <r>
    <x v="102"/>
    <s v="Hanes"/>
    <s v="8667-MI-WYOMING-MI-FL"/>
    <x v="2"/>
    <n v="0.41599999999999998"/>
    <n v="248.4"/>
  </r>
  <r>
    <x v="102"/>
    <s v="Hanes"/>
    <s v="8667-MI-WYOMING-MI-GA"/>
    <x v="0"/>
    <n v="0.255"/>
    <n v="178"/>
  </r>
  <r>
    <x v="102"/>
    <s v="Hanes"/>
    <s v="8667-MI-WYOMING-MI-IA"/>
    <x v="0"/>
    <n v="0.255"/>
    <n v="178"/>
  </r>
  <r>
    <x v="102"/>
    <s v="Hanes"/>
    <s v="8667-MI-WYOMING-MI-ID"/>
    <x v="0"/>
    <n v="0.21"/>
    <n v="200"/>
  </r>
  <r>
    <x v="102"/>
    <s v="Hanes"/>
    <s v="8667-MI-WYOMING-MI-IL"/>
    <x v="2"/>
    <n v="0.28699999999999998"/>
    <n v="132.6"/>
  </r>
  <r>
    <x v="102"/>
    <s v="Hanes"/>
    <s v="8667-MI-WYOMING-MI-IN"/>
    <x v="2"/>
    <n v="0.33100000000000002"/>
    <n v="153"/>
  </r>
  <r>
    <x v="102"/>
    <s v="Hanes"/>
    <s v="8667-MI-WYOMING-MI-KS"/>
    <x v="0"/>
    <n v="0.255"/>
    <n v="178"/>
  </r>
  <r>
    <x v="102"/>
    <s v="Hanes"/>
    <s v="8667-MI-WYOMING-MI-KY"/>
    <x v="2"/>
    <n v="0.47799999999999998"/>
    <n v="145.69999999999999"/>
  </r>
  <r>
    <x v="102"/>
    <s v="Hanes"/>
    <s v="8667-MI-WYOMING-MI-LA"/>
    <x v="0"/>
    <n v="0.255"/>
    <n v="178"/>
  </r>
  <r>
    <x v="102"/>
    <s v="Hanes"/>
    <s v="8667-MI-WYOMING-MI-MA"/>
    <x v="0"/>
    <n v="0.255"/>
    <n v="178"/>
  </r>
  <r>
    <x v="102"/>
    <s v="Hanes"/>
    <s v="8667-MI-WYOMING-MI-MB"/>
    <x v="0"/>
    <n v="0.24"/>
    <n v="215"/>
  </r>
  <r>
    <x v="102"/>
    <s v="Hanes"/>
    <s v="8667-MI-WYOMING-MI-MD"/>
    <x v="0"/>
    <n v="0.255"/>
    <n v="178"/>
  </r>
  <r>
    <x v="102"/>
    <s v="Hanes"/>
    <s v="8667-MI-WYOMING-MI-ME"/>
    <x v="0"/>
    <n v="0.255"/>
    <n v="178"/>
  </r>
  <r>
    <x v="102"/>
    <s v="Hanes"/>
    <s v="8667-MI-WYOMING-MI-MI"/>
    <x v="0"/>
    <n v="0.255"/>
    <n v="178"/>
  </r>
  <r>
    <x v="102"/>
    <s v="Hanes"/>
    <s v="8667-MI-WYOMING-MI-MN"/>
    <x v="2"/>
    <n v="0.41299999999999998"/>
    <n v="169.6"/>
  </r>
  <r>
    <x v="102"/>
    <s v="Hanes"/>
    <s v="8667-MI-WYOMING-MI-MO"/>
    <x v="2"/>
    <n v="0.57799999999999996"/>
    <n v="146.69999999999999"/>
  </r>
  <r>
    <x v="102"/>
    <s v="Hanes"/>
    <s v="8667-MI-WYOMING-MI-MS"/>
    <x v="0"/>
    <n v="0.255"/>
    <n v="178"/>
  </r>
  <r>
    <x v="102"/>
    <s v="Hanes"/>
    <s v="8667-MI-WYOMING-MI-MT"/>
    <x v="0"/>
    <n v="0.21"/>
    <n v="200"/>
  </r>
  <r>
    <x v="102"/>
    <s v="Hanes"/>
    <s v="8667-MI-WYOMING-MI-NC"/>
    <x v="2"/>
    <n v="0.496"/>
    <n v="241"/>
  </r>
  <r>
    <x v="102"/>
    <s v="Hanes"/>
    <s v="8667-MI-WYOMING-MI-ND"/>
    <x v="0"/>
    <n v="0.255"/>
    <n v="178"/>
  </r>
  <r>
    <x v="102"/>
    <s v="Hanes"/>
    <s v="8667-MI-WYOMING-MI-NE"/>
    <x v="0"/>
    <n v="0.255"/>
    <n v="178"/>
  </r>
  <r>
    <x v="102"/>
    <s v="Hanes"/>
    <s v="8667-MI-WYOMING-MI-NH"/>
    <x v="0"/>
    <n v="0.255"/>
    <n v="178"/>
  </r>
  <r>
    <x v="102"/>
    <s v="Hanes"/>
    <s v="8667-MI-WYOMING-MI-NJ"/>
    <x v="0"/>
    <n v="0.255"/>
    <n v="178"/>
  </r>
  <r>
    <x v="102"/>
    <s v="Hanes"/>
    <s v="8667-MI-WYOMING-MI-NM"/>
    <x v="0"/>
    <n v="0.21"/>
    <n v="200"/>
  </r>
  <r>
    <x v="102"/>
    <s v="Hanes"/>
    <s v="8667-MI-WYOMING-MI-NV"/>
    <x v="0"/>
    <n v="0.21"/>
    <n v="200"/>
  </r>
  <r>
    <x v="102"/>
    <s v="Hanes"/>
    <s v="8667-MI-WYOMING-MI-NY"/>
    <x v="0"/>
    <n v="0.255"/>
    <n v="178"/>
  </r>
  <r>
    <x v="102"/>
    <s v="Hanes"/>
    <s v="8667-MI-WYOMING-MI-OH"/>
    <x v="0"/>
    <n v="0.255"/>
    <n v="178"/>
  </r>
  <r>
    <x v="102"/>
    <s v="Hanes"/>
    <s v="8667-MI-WYOMING-MI-OK"/>
    <x v="0"/>
    <n v="0.255"/>
    <n v="178"/>
  </r>
  <r>
    <x v="102"/>
    <s v="Hanes"/>
    <s v="8667-MI-WYOMING-MI-ON"/>
    <x v="2"/>
    <n v="0.52400000000000002"/>
    <n v="121.2"/>
  </r>
  <r>
    <x v="102"/>
    <s v="Hanes"/>
    <s v="8667-MI-WYOMING-MI-OR"/>
    <x v="0"/>
    <n v="0.21"/>
    <n v="200"/>
  </r>
  <r>
    <x v="102"/>
    <s v="Hanes"/>
    <s v="8667-MI-WYOMING-MI-PA"/>
    <x v="2"/>
    <n v="0.48899999999999999"/>
    <n v="178.8"/>
  </r>
  <r>
    <x v="102"/>
    <s v="Hanes"/>
    <s v="8667-MI-WYOMING-MI-QC"/>
    <x v="0"/>
    <n v="0.39"/>
    <n v="172"/>
  </r>
  <r>
    <x v="102"/>
    <s v="Hanes"/>
    <s v="8667-MI-WYOMING-MI-RI"/>
    <x v="0"/>
    <n v="0.255"/>
    <n v="178"/>
  </r>
  <r>
    <x v="102"/>
    <s v="Hanes"/>
    <s v="8667-MI-WYOMING-MI-SC"/>
    <x v="0"/>
    <n v="0.255"/>
    <n v="178"/>
  </r>
  <r>
    <x v="102"/>
    <s v="Hanes"/>
    <s v="8667-MI-WYOMING-MI-SD"/>
    <x v="0"/>
    <n v="0.255"/>
    <n v="178"/>
  </r>
  <r>
    <x v="102"/>
    <s v="Hanes"/>
    <s v="8667-MI-WYOMING-MI-SK"/>
    <x v="0"/>
    <n v="0.24"/>
    <n v="215"/>
  </r>
  <r>
    <x v="102"/>
    <s v="Hanes"/>
    <s v="8667-MI-WYOMING-MI-TN"/>
    <x v="2"/>
    <n v="0.60599999999999998"/>
    <n v="145.30000000000001"/>
  </r>
  <r>
    <x v="102"/>
    <s v="Hanes"/>
    <s v="8667-MI-WYOMING-MI-TX"/>
    <x v="0"/>
    <n v="0.255"/>
    <n v="178"/>
  </r>
  <r>
    <x v="102"/>
    <s v="Hanes"/>
    <s v="8667-MI-WYOMING-MI-UT"/>
    <x v="0"/>
    <n v="0.21"/>
    <n v="200"/>
  </r>
  <r>
    <x v="102"/>
    <s v="Hanes"/>
    <s v="8667-MI-WYOMING-MI-VA"/>
    <x v="2"/>
    <n v="0.59399999999999997"/>
    <n v="148"/>
  </r>
  <r>
    <x v="102"/>
    <s v="Hanes"/>
    <s v="8667-MI-WYOMING-MI-VT"/>
    <x v="0"/>
    <n v="0.255"/>
    <n v="178"/>
  </r>
  <r>
    <x v="102"/>
    <s v="Hanes"/>
    <s v="8667-MI-WYOMING-MI-WA"/>
    <x v="2"/>
    <n v="0.32100000000000001"/>
    <n v="140.19999999999999"/>
  </r>
  <r>
    <x v="102"/>
    <s v="Hanes"/>
    <s v="8667-MI-WYOMING-MI-WI"/>
    <x v="2"/>
    <n v="0.59699999999999998"/>
    <n v="167.7"/>
  </r>
  <r>
    <x v="102"/>
    <s v="Hanes"/>
    <s v="8667-MI-WYOMING-MI-WV"/>
    <x v="0"/>
    <n v="0.255"/>
    <n v="178"/>
  </r>
  <r>
    <x v="102"/>
    <s v="Hanes"/>
    <s v="8667-MI-WYOMING-MI-WY"/>
    <x v="0"/>
    <n v="0.21"/>
    <n v="200"/>
  </r>
  <r>
    <x v="103"/>
    <s v="Hanes"/>
    <s v="8668-MI-LIVONIA-AB-MI"/>
    <x v="0"/>
    <n v="0.24"/>
    <n v="215"/>
  </r>
  <r>
    <x v="103"/>
    <s v="Hanes"/>
    <s v="8668-MI-LIVONIA-AL-MI"/>
    <x v="2"/>
    <n v="0.55800000000000005"/>
    <n v="174.9"/>
  </r>
  <r>
    <x v="103"/>
    <s v="Hanes"/>
    <s v="8668-MI-LIVONIA-AR-MI"/>
    <x v="0"/>
    <n v="0.255"/>
    <n v="178"/>
  </r>
  <r>
    <x v="103"/>
    <s v="Hanes"/>
    <s v="8668-MI-LIVONIA-AZ-MI"/>
    <x v="0"/>
    <n v="0.255"/>
    <n v="178"/>
  </r>
  <r>
    <x v="103"/>
    <s v="Hanes"/>
    <s v="8668-MI-LIVONIA-BC-MI"/>
    <x v="0"/>
    <n v="0.24"/>
    <n v="215"/>
  </r>
  <r>
    <x v="103"/>
    <s v="Hanes"/>
    <s v="8668-MI-LIVONIA-CA-MI"/>
    <x v="0"/>
    <n v="0.255"/>
    <n v="178"/>
  </r>
  <r>
    <x v="103"/>
    <s v="Hanes"/>
    <s v="8668-MI-LIVONIA-CO-MI"/>
    <x v="2"/>
    <n v="0.40200000000000002"/>
    <n v="194.7"/>
  </r>
  <r>
    <x v="103"/>
    <s v="Hanes"/>
    <s v="8668-MI-LIVONIA-CT-MI"/>
    <x v="0"/>
    <n v="0.255"/>
    <n v="178"/>
  </r>
  <r>
    <x v="103"/>
    <s v="Hanes"/>
    <s v="8668-MI-LIVONIA-DC-MI"/>
    <x v="0"/>
    <n v="0.255"/>
    <n v="178"/>
  </r>
  <r>
    <x v="103"/>
    <s v="Hanes"/>
    <s v="8668-MI-LIVONIA-DE-MI"/>
    <x v="0"/>
    <n v="0.255"/>
    <n v="178"/>
  </r>
  <r>
    <x v="103"/>
    <s v="Hanes"/>
    <s v="8668-MI-LIVONIA-FL-MI"/>
    <x v="0"/>
    <n v="0.255"/>
    <n v="178"/>
  </r>
  <r>
    <x v="103"/>
    <s v="Hanes"/>
    <s v="8668-MI-LIVONIA-GA-MI"/>
    <x v="2"/>
    <n v="0.54100000000000004"/>
    <n v="220.8"/>
  </r>
  <r>
    <x v="103"/>
    <s v="Hanes"/>
    <s v="8668-MI-LIVONIA-IA-MI"/>
    <x v="0"/>
    <n v="0.255"/>
    <n v="178"/>
  </r>
  <r>
    <x v="103"/>
    <s v="Hanes"/>
    <s v="8668-MI-LIVONIA-ID-MI"/>
    <x v="2"/>
    <n v="7.0000000000000007E-2"/>
    <n v="211"/>
  </r>
  <r>
    <x v="103"/>
    <s v="Hanes"/>
    <s v="8668-MI-LIVONIA-IL-MI"/>
    <x v="2"/>
    <n v="0.50600000000000001"/>
    <n v="125.6"/>
  </r>
  <r>
    <x v="103"/>
    <s v="Hanes"/>
    <s v="8668-MI-LIVONIA-IN-MI"/>
    <x v="0"/>
    <n v="0.255"/>
    <n v="178"/>
  </r>
  <r>
    <x v="103"/>
    <s v="Hanes"/>
    <s v="8668-MI-LIVONIA-KS-MI"/>
    <x v="0"/>
    <n v="0.255"/>
    <n v="178"/>
  </r>
  <r>
    <x v="103"/>
    <s v="Hanes"/>
    <s v="8668-MI-LIVONIA-KY-MI"/>
    <x v="0"/>
    <n v="0.255"/>
    <n v="178"/>
  </r>
  <r>
    <x v="103"/>
    <s v="Hanes"/>
    <s v="8668-MI-LIVONIA-LA-MI"/>
    <x v="0"/>
    <n v="0.255"/>
    <n v="178"/>
  </r>
  <r>
    <x v="103"/>
    <s v="Hanes"/>
    <s v="8668-MI-LIVONIA-MA-MI"/>
    <x v="0"/>
    <n v="0.255"/>
    <n v="178"/>
  </r>
  <r>
    <x v="103"/>
    <s v="Hanes"/>
    <s v="8668-MI-LIVONIA-MB-MI"/>
    <x v="0"/>
    <n v="0.24"/>
    <n v="215"/>
  </r>
  <r>
    <x v="103"/>
    <s v="Hanes"/>
    <s v="8668-MI-LIVONIA-MD-MI"/>
    <x v="2"/>
    <n v="0.504"/>
    <n v="149"/>
  </r>
  <r>
    <x v="103"/>
    <s v="Hanes"/>
    <s v="8668-MI-LIVONIA-ME-MI"/>
    <x v="0"/>
    <n v="0.255"/>
    <n v="178"/>
  </r>
  <r>
    <x v="103"/>
    <s v="Hanes"/>
    <s v="8668-MI-LIVONIA-MI-MI"/>
    <x v="0"/>
    <n v="0.255"/>
    <n v="178"/>
  </r>
  <r>
    <x v="103"/>
    <s v="Hanes"/>
    <s v="8668-MI-LIVONIA-MN-MI"/>
    <x v="2"/>
    <n v="0.63800000000000001"/>
    <n v="164"/>
  </r>
  <r>
    <x v="103"/>
    <s v="Hanes"/>
    <s v="8668-MI-LIVONIA-MO-MI"/>
    <x v="0"/>
    <n v="0.255"/>
    <n v="178"/>
  </r>
  <r>
    <x v="103"/>
    <s v="Hanes"/>
    <s v="8668-MI-LIVONIA-MS-MI"/>
    <x v="2"/>
    <n v="0.33100000000000002"/>
    <n v="181.5"/>
  </r>
  <r>
    <x v="103"/>
    <s v="Hanes"/>
    <s v="8668-MI-LIVONIA-MT-MI"/>
    <x v="0"/>
    <n v="0.255"/>
    <n v="178"/>
  </r>
  <r>
    <x v="103"/>
    <s v="Hanes"/>
    <s v="8668-MI-LIVONIA-NC-MI"/>
    <x v="0"/>
    <n v="0.255"/>
    <n v="178"/>
  </r>
  <r>
    <x v="103"/>
    <s v="Hanes"/>
    <s v="8668-MI-LIVONIA-ND-MI"/>
    <x v="0"/>
    <n v="0.255"/>
    <n v="178"/>
  </r>
  <r>
    <x v="103"/>
    <s v="Hanes"/>
    <s v="8668-MI-LIVONIA-NE-MI"/>
    <x v="0"/>
    <n v="0.255"/>
    <n v="178"/>
  </r>
  <r>
    <x v="103"/>
    <s v="Hanes"/>
    <s v="8668-MI-LIVONIA-NH-MI"/>
    <x v="0"/>
    <n v="0.255"/>
    <n v="178"/>
  </r>
  <r>
    <x v="103"/>
    <s v="Hanes"/>
    <s v="8668-MI-LIVONIA-NJ-MI"/>
    <x v="2"/>
    <n v="0.65500000000000003"/>
    <n v="171.5"/>
  </r>
  <r>
    <x v="103"/>
    <s v="Hanes"/>
    <s v="8668-MI-LIVONIA-NM-MI"/>
    <x v="0"/>
    <n v="0.255"/>
    <n v="178"/>
  </r>
  <r>
    <x v="103"/>
    <s v="Hanes"/>
    <s v="8668-MI-LIVONIA-NV-MI"/>
    <x v="0"/>
    <n v="0.255"/>
    <n v="178"/>
  </r>
  <r>
    <x v="103"/>
    <s v="Hanes"/>
    <s v="8668-MI-LIVONIA-NY-MI"/>
    <x v="2"/>
    <n v="0.44"/>
    <n v="147.30000000000001"/>
  </r>
  <r>
    <x v="103"/>
    <s v="Hanes"/>
    <s v="8668-MI-LIVONIA-OH-MI"/>
    <x v="0"/>
    <n v="0.255"/>
    <n v="178"/>
  </r>
  <r>
    <x v="103"/>
    <s v="Hanes"/>
    <s v="8668-MI-LIVONIA-OK-MI"/>
    <x v="0"/>
    <n v="0.255"/>
    <n v="178"/>
  </r>
  <r>
    <x v="103"/>
    <s v="Hanes"/>
    <s v="8668-MI-LIVONIA-ON-MI"/>
    <x v="2"/>
    <n v="0.52500000000000002"/>
    <n v="163"/>
  </r>
  <r>
    <x v="103"/>
    <s v="Hanes"/>
    <s v="8668-MI-LIVONIA-OR-MI"/>
    <x v="2"/>
    <n v="0.38800000000000001"/>
    <n v="158.4"/>
  </r>
  <r>
    <x v="103"/>
    <s v="Hanes"/>
    <s v="8668-MI-LIVONIA-PA-MI"/>
    <x v="2"/>
    <n v="0.41199999999999998"/>
    <n v="171"/>
  </r>
  <r>
    <x v="103"/>
    <s v="Hanes"/>
    <s v="8668-MI-LIVONIA-QC-MI"/>
    <x v="0"/>
    <n v="0.39"/>
    <n v="172"/>
  </r>
  <r>
    <x v="103"/>
    <s v="Hanes"/>
    <s v="8668-MI-LIVONIA-RI-MI"/>
    <x v="0"/>
    <n v="0.255"/>
    <n v="178"/>
  </r>
  <r>
    <x v="103"/>
    <s v="Hanes"/>
    <s v="8668-MI-LIVONIA-SC-MI"/>
    <x v="0"/>
    <n v="0.255"/>
    <n v="178"/>
  </r>
  <r>
    <x v="103"/>
    <s v="Hanes"/>
    <s v="8668-MI-LIVONIA-SD-MI"/>
    <x v="0"/>
    <n v="0.255"/>
    <n v="178"/>
  </r>
  <r>
    <x v="103"/>
    <s v="Hanes"/>
    <s v="8668-MI-LIVONIA-SK-MI"/>
    <x v="0"/>
    <n v="0.24"/>
    <n v="215"/>
  </r>
  <r>
    <x v="103"/>
    <s v="Hanes"/>
    <s v="8668-MI-LIVONIA-TN-MI"/>
    <x v="2"/>
    <n v="0.501"/>
    <n v="143.69999999999999"/>
  </r>
  <r>
    <x v="103"/>
    <s v="Hanes"/>
    <s v="8668-MI-LIVONIA-TX-MI"/>
    <x v="2"/>
    <n v="0.37"/>
    <n v="148"/>
  </r>
  <r>
    <x v="103"/>
    <s v="Hanes"/>
    <s v="8668-MI-LIVONIA-UT-MI"/>
    <x v="0"/>
    <n v="0.255"/>
    <n v="178"/>
  </r>
  <r>
    <x v="103"/>
    <s v="Hanes"/>
    <s v="8668-MI-LIVONIA-VA-MI"/>
    <x v="0"/>
    <n v="0.255"/>
    <n v="178"/>
  </r>
  <r>
    <x v="103"/>
    <s v="Hanes"/>
    <s v="8668-MI-LIVONIA-VT-MI"/>
    <x v="0"/>
    <n v="0.255"/>
    <n v="178"/>
  </r>
  <r>
    <x v="103"/>
    <s v="Hanes"/>
    <s v="8668-MI-LIVONIA-WA-MI"/>
    <x v="0"/>
    <n v="0.255"/>
    <n v="178"/>
  </r>
  <r>
    <x v="103"/>
    <s v="Hanes"/>
    <s v="8668-MI-LIVONIA-WI-MI"/>
    <x v="2"/>
    <n v="0.36499999999999999"/>
    <n v="150.5"/>
  </r>
  <r>
    <x v="103"/>
    <s v="Hanes"/>
    <s v="8668-MI-LIVONIA-WV-MI"/>
    <x v="0"/>
    <n v="0.255"/>
    <n v="178"/>
  </r>
  <r>
    <x v="103"/>
    <s v="Hanes"/>
    <s v="8668-MI-LIVONIA-WY-MI"/>
    <x v="0"/>
    <n v="0.255"/>
    <n v="178"/>
  </r>
  <r>
    <x v="103"/>
    <s v="Hanes"/>
    <s v="8668-MI-LIVONIA-MI-AB"/>
    <x v="0"/>
    <n v="0.24"/>
    <n v="215"/>
  </r>
  <r>
    <x v="103"/>
    <s v="Hanes"/>
    <s v="8668-MI-LIVONIA-MI-AL"/>
    <x v="2"/>
    <n v="0.36399999999999999"/>
    <n v="172.7"/>
  </r>
  <r>
    <x v="103"/>
    <s v="Hanes"/>
    <s v="8668-MI-LIVONIA-MI-AR"/>
    <x v="0"/>
    <n v="0.255"/>
    <n v="178"/>
  </r>
  <r>
    <x v="103"/>
    <s v="Hanes"/>
    <s v="8668-MI-LIVONIA-MI-AZ"/>
    <x v="0"/>
    <n v="0.21"/>
    <n v="200"/>
  </r>
  <r>
    <x v="103"/>
    <s v="Hanes"/>
    <s v="8668-MI-LIVONIA-MI-BC"/>
    <x v="0"/>
    <n v="0.24"/>
    <n v="215"/>
  </r>
  <r>
    <x v="103"/>
    <s v="Hanes"/>
    <s v="8668-MI-LIVONIA-MI-CA"/>
    <x v="0"/>
    <n v="0.21"/>
    <n v="200"/>
  </r>
  <r>
    <x v="103"/>
    <s v="Hanes"/>
    <s v="8668-MI-LIVONIA-MI-CO"/>
    <x v="0"/>
    <n v="0.21"/>
    <n v="200"/>
  </r>
  <r>
    <x v="103"/>
    <s v="Hanes"/>
    <s v="8668-MI-LIVONIA-MI-CT"/>
    <x v="0"/>
    <n v="0.255"/>
    <n v="178"/>
  </r>
  <r>
    <x v="103"/>
    <s v="Hanes"/>
    <s v="8668-MI-LIVONIA-MI-DC"/>
    <x v="2"/>
    <n v="0.215"/>
    <n v="147.4"/>
  </r>
  <r>
    <x v="103"/>
    <s v="Hanes"/>
    <s v="8668-MI-LIVONIA-MI-DE"/>
    <x v="0"/>
    <n v="0.255"/>
    <n v="178"/>
  </r>
  <r>
    <x v="103"/>
    <s v="Hanes"/>
    <s v="8668-MI-LIVONIA-MI-FL"/>
    <x v="2"/>
    <n v="0.41599999999999998"/>
    <n v="248.4"/>
  </r>
  <r>
    <x v="103"/>
    <s v="Hanes"/>
    <s v="8668-MI-LIVONIA-MI-GA"/>
    <x v="0"/>
    <n v="0.255"/>
    <n v="178"/>
  </r>
  <r>
    <x v="103"/>
    <s v="Hanes"/>
    <s v="8668-MI-LIVONIA-MI-IA"/>
    <x v="0"/>
    <n v="0.255"/>
    <n v="178"/>
  </r>
  <r>
    <x v="103"/>
    <s v="Hanes"/>
    <s v="8668-MI-LIVONIA-MI-ID"/>
    <x v="0"/>
    <n v="0.21"/>
    <n v="200"/>
  </r>
  <r>
    <x v="103"/>
    <s v="Hanes"/>
    <s v="8668-MI-LIVONIA-MI-IL"/>
    <x v="2"/>
    <n v="0.28699999999999998"/>
    <n v="132.6"/>
  </r>
  <r>
    <x v="103"/>
    <s v="Hanes"/>
    <s v="8668-MI-LIVONIA-MI-IN"/>
    <x v="0"/>
    <n v="0.255"/>
    <n v="178"/>
  </r>
  <r>
    <x v="103"/>
    <s v="Hanes"/>
    <s v="8668-MI-LIVONIA-MI-KS"/>
    <x v="0"/>
    <n v="0.255"/>
    <n v="178"/>
  </r>
  <r>
    <x v="103"/>
    <s v="Hanes"/>
    <s v="8668-MI-LIVONIA-MI-KY"/>
    <x v="2"/>
    <n v="0.47799999999999998"/>
    <n v="145.69999999999999"/>
  </r>
  <r>
    <x v="103"/>
    <s v="Hanes"/>
    <s v="8668-MI-LIVONIA-MI-LA"/>
    <x v="0"/>
    <n v="0.255"/>
    <n v="178"/>
  </r>
  <r>
    <x v="103"/>
    <s v="Hanes"/>
    <s v="8668-MI-LIVONIA-MI-MA"/>
    <x v="0"/>
    <n v="0.255"/>
    <n v="178"/>
  </r>
  <r>
    <x v="103"/>
    <s v="Hanes"/>
    <s v="8668-MI-LIVONIA-MI-MB"/>
    <x v="0"/>
    <n v="0.24"/>
    <n v="215"/>
  </r>
  <r>
    <x v="103"/>
    <s v="Hanes"/>
    <s v="8668-MI-LIVONIA-MI-MD"/>
    <x v="2"/>
    <n v="0.53"/>
    <n v="142"/>
  </r>
  <r>
    <x v="103"/>
    <s v="Hanes"/>
    <s v="8668-MI-LIVONIA-MI-ME"/>
    <x v="0"/>
    <n v="0.255"/>
    <n v="178"/>
  </r>
  <r>
    <x v="103"/>
    <s v="Hanes"/>
    <s v="8668-MI-LIVONIA-MI-MI"/>
    <x v="0"/>
    <n v="0.255"/>
    <n v="178"/>
  </r>
  <r>
    <x v="103"/>
    <s v="Hanes"/>
    <s v="8668-MI-LIVONIA-MI-MN"/>
    <x v="2"/>
    <n v="0.41299999999999998"/>
    <n v="169.6"/>
  </r>
  <r>
    <x v="103"/>
    <s v="Hanes"/>
    <s v="8668-MI-LIVONIA-MI-MO"/>
    <x v="2"/>
    <n v="0.57799999999999996"/>
    <n v="146.69999999999999"/>
  </r>
  <r>
    <x v="103"/>
    <s v="Hanes"/>
    <s v="8668-MI-LIVONIA-MI-MS"/>
    <x v="0"/>
    <n v="0.255"/>
    <n v="178"/>
  </r>
  <r>
    <x v="103"/>
    <s v="Hanes"/>
    <s v="8668-MI-LIVONIA-MI-MT"/>
    <x v="0"/>
    <n v="0.21"/>
    <n v="200"/>
  </r>
  <r>
    <x v="103"/>
    <s v="Hanes"/>
    <s v="8668-MI-LIVONIA-MI-NC"/>
    <x v="2"/>
    <n v="0.496"/>
    <n v="241"/>
  </r>
  <r>
    <x v="103"/>
    <s v="Hanes"/>
    <s v="8668-MI-LIVONIA-MI-ND"/>
    <x v="0"/>
    <n v="0.255"/>
    <n v="178"/>
  </r>
  <r>
    <x v="103"/>
    <s v="Hanes"/>
    <s v="8668-MI-LIVONIA-MI-NE"/>
    <x v="0"/>
    <n v="0.255"/>
    <n v="178"/>
  </r>
  <r>
    <x v="103"/>
    <s v="Hanes"/>
    <s v="8668-MI-LIVONIA-MI-NH"/>
    <x v="0"/>
    <n v="0.255"/>
    <n v="178"/>
  </r>
  <r>
    <x v="103"/>
    <s v="Hanes"/>
    <s v="8668-MI-LIVONIA-MI-NJ"/>
    <x v="0"/>
    <n v="0.255"/>
    <n v="178"/>
  </r>
  <r>
    <x v="103"/>
    <s v="Hanes"/>
    <s v="8668-MI-LIVONIA-MI-NM"/>
    <x v="0"/>
    <n v="0.21"/>
    <n v="200"/>
  </r>
  <r>
    <x v="103"/>
    <s v="Hanes"/>
    <s v="8668-MI-LIVONIA-MI-NV"/>
    <x v="0"/>
    <n v="0.21"/>
    <n v="200"/>
  </r>
  <r>
    <x v="103"/>
    <s v="Hanes"/>
    <s v="8668-MI-LIVONIA-MI-NY"/>
    <x v="0"/>
    <n v="0.255"/>
    <n v="178"/>
  </r>
  <r>
    <x v="103"/>
    <s v="Hanes"/>
    <s v="8668-MI-LIVONIA-MI-OH"/>
    <x v="2"/>
    <n v="0.63400000000000001"/>
    <n v="133.6"/>
  </r>
  <r>
    <x v="103"/>
    <s v="Hanes"/>
    <s v="8668-MI-LIVONIA-MI-OK"/>
    <x v="0"/>
    <n v="0.255"/>
    <n v="178"/>
  </r>
  <r>
    <x v="103"/>
    <s v="Hanes"/>
    <s v="8668-MI-LIVONIA-MI-ON"/>
    <x v="2"/>
    <n v="0.52400000000000002"/>
    <n v="121.2"/>
  </r>
  <r>
    <x v="103"/>
    <s v="Hanes"/>
    <s v="8668-MI-LIVONIA-MI-OR"/>
    <x v="0"/>
    <n v="0.21"/>
    <n v="200"/>
  </r>
  <r>
    <x v="103"/>
    <s v="Hanes"/>
    <s v="8668-MI-LIVONIA-MI-PA"/>
    <x v="0"/>
    <n v="0.255"/>
    <n v="178"/>
  </r>
  <r>
    <x v="103"/>
    <s v="Hanes"/>
    <s v="8668-MI-LIVONIA-MI-QC"/>
    <x v="0"/>
    <n v="0.39"/>
    <n v="172"/>
  </r>
  <r>
    <x v="103"/>
    <s v="Hanes"/>
    <s v="8668-MI-LIVONIA-MI-RI"/>
    <x v="0"/>
    <n v="0.255"/>
    <n v="178"/>
  </r>
  <r>
    <x v="103"/>
    <s v="Hanes"/>
    <s v="8668-MI-LIVONIA-MI-SC"/>
    <x v="0"/>
    <n v="0.255"/>
    <n v="178"/>
  </r>
  <r>
    <x v="103"/>
    <s v="Hanes"/>
    <s v="8668-MI-LIVONIA-MI-SD"/>
    <x v="0"/>
    <n v="0.255"/>
    <n v="178"/>
  </r>
  <r>
    <x v="103"/>
    <s v="Hanes"/>
    <s v="8668-MI-LIVONIA-MI-SK"/>
    <x v="0"/>
    <n v="0.24"/>
    <n v="215"/>
  </r>
  <r>
    <x v="103"/>
    <s v="Hanes"/>
    <s v="8668-MI-LIVONIA-MI-TN"/>
    <x v="2"/>
    <n v="0.60599999999999998"/>
    <n v="145.30000000000001"/>
  </r>
  <r>
    <x v="103"/>
    <s v="Hanes"/>
    <s v="8668-MI-LIVONIA-MI-TX"/>
    <x v="0"/>
    <n v="0.255"/>
    <n v="178"/>
  </r>
  <r>
    <x v="103"/>
    <s v="Hanes"/>
    <s v="8668-MI-LIVONIA-MI-UT"/>
    <x v="0"/>
    <n v="0.21"/>
    <n v="200"/>
  </r>
  <r>
    <x v="103"/>
    <s v="Hanes"/>
    <s v="8668-MI-LIVONIA-MI-VA"/>
    <x v="2"/>
    <n v="0.59399999999999997"/>
    <n v="148"/>
  </r>
  <r>
    <x v="103"/>
    <s v="Hanes"/>
    <s v="8668-MI-LIVONIA-MI-VT"/>
    <x v="0"/>
    <n v="0.255"/>
    <n v="178"/>
  </r>
  <r>
    <x v="103"/>
    <s v="Hanes"/>
    <s v="8668-MI-LIVONIA-MI-WA"/>
    <x v="2"/>
    <n v="0.32100000000000001"/>
    <n v="140.19999999999999"/>
  </r>
  <r>
    <x v="103"/>
    <s v="Hanes"/>
    <s v="8668-MI-LIVONIA-MI-WI"/>
    <x v="2"/>
    <n v="0.59699999999999998"/>
    <n v="167.7"/>
  </r>
  <r>
    <x v="103"/>
    <s v="Hanes"/>
    <s v="8668-MI-LIVONIA-MI-WV"/>
    <x v="0"/>
    <n v="0.255"/>
    <n v="178"/>
  </r>
  <r>
    <x v="103"/>
    <s v="Hanes"/>
    <s v="8668-MI-LIVONIA-MI-WY"/>
    <x v="0"/>
    <n v="0.21"/>
    <n v="200"/>
  </r>
  <r>
    <x v="104"/>
    <s v="Hanes"/>
    <s v="8669-UT-CLEARFIELD-AB-UT"/>
    <x v="0"/>
    <n v="0.24"/>
    <n v="215"/>
  </r>
  <r>
    <x v="104"/>
    <s v="Hanes"/>
    <s v="8669-UT-CLEARFIELD-AL-UT"/>
    <x v="0"/>
    <n v="0.255"/>
    <n v="178"/>
  </r>
  <r>
    <x v="104"/>
    <s v="Hanes"/>
    <s v="8669-UT-CLEARFIELD-AR-UT"/>
    <x v="0"/>
    <n v="0.255"/>
    <n v="178"/>
  </r>
  <r>
    <x v="104"/>
    <s v="Hanes"/>
    <s v="8669-UT-CLEARFIELD-AZ-UT"/>
    <x v="0"/>
    <n v="0.255"/>
    <n v="178"/>
  </r>
  <r>
    <x v="104"/>
    <s v="Hanes"/>
    <s v="8669-UT-CLEARFIELD-BC-UT"/>
    <x v="0"/>
    <n v="0.24"/>
    <n v="215"/>
  </r>
  <r>
    <x v="104"/>
    <s v="Hanes"/>
    <s v="8669-UT-CLEARFIELD-CA-UT"/>
    <x v="0"/>
    <n v="0.255"/>
    <n v="178"/>
  </r>
  <r>
    <x v="104"/>
    <s v="Hanes"/>
    <s v="8669-UT-CLEARFIELD-CO-UT"/>
    <x v="2"/>
    <n v="0.56499999999999995"/>
    <n v="162.69999999999999"/>
  </r>
  <r>
    <x v="104"/>
    <s v="Hanes"/>
    <s v="8669-UT-CLEARFIELD-CT-UT"/>
    <x v="0"/>
    <n v="0.255"/>
    <n v="178"/>
  </r>
  <r>
    <x v="104"/>
    <s v="Hanes"/>
    <s v="8669-UT-CLEARFIELD-DC-UT"/>
    <x v="0"/>
    <n v="0.255"/>
    <n v="178"/>
  </r>
  <r>
    <x v="104"/>
    <s v="Hanes"/>
    <s v="8669-UT-CLEARFIELD-DE-UT"/>
    <x v="0"/>
    <n v="0.255"/>
    <n v="178"/>
  </r>
  <r>
    <x v="104"/>
    <s v="Hanes"/>
    <s v="8669-UT-CLEARFIELD-FL-UT"/>
    <x v="0"/>
    <n v="0.255"/>
    <n v="178"/>
  </r>
  <r>
    <x v="104"/>
    <s v="Hanes"/>
    <s v="8669-UT-CLEARFIELD-GA-UT"/>
    <x v="0"/>
    <n v="0.255"/>
    <n v="178"/>
  </r>
  <r>
    <x v="104"/>
    <s v="Hanes"/>
    <s v="8669-UT-CLEARFIELD-IA-UT"/>
    <x v="0"/>
    <n v="0.255"/>
    <n v="178"/>
  </r>
  <r>
    <x v="104"/>
    <s v="Hanes"/>
    <s v="8669-UT-CLEARFIELD-ID-UT"/>
    <x v="2"/>
    <n v="0.217"/>
    <n v="156.5"/>
  </r>
  <r>
    <x v="104"/>
    <s v="Hanes"/>
    <s v="8669-UT-CLEARFIELD-IL-UT"/>
    <x v="0"/>
    <n v="0.255"/>
    <n v="178"/>
  </r>
  <r>
    <x v="104"/>
    <s v="Hanes"/>
    <s v="8669-UT-CLEARFIELD-IN-UT"/>
    <x v="0"/>
    <n v="0.255"/>
    <n v="178"/>
  </r>
  <r>
    <x v="104"/>
    <s v="Hanes"/>
    <s v="8669-UT-CLEARFIELD-KS-UT"/>
    <x v="0"/>
    <n v="0.255"/>
    <n v="178"/>
  </r>
  <r>
    <x v="104"/>
    <s v="Hanes"/>
    <s v="8669-UT-CLEARFIELD-KY-UT"/>
    <x v="0"/>
    <n v="0.255"/>
    <n v="178"/>
  </r>
  <r>
    <x v="104"/>
    <s v="Hanes"/>
    <s v="8669-UT-CLEARFIELD-LA-UT"/>
    <x v="0"/>
    <n v="0.255"/>
    <n v="178"/>
  </r>
  <r>
    <x v="104"/>
    <s v="Hanes"/>
    <s v="8669-UT-CLEARFIELD-MA-UT"/>
    <x v="0"/>
    <n v="0.255"/>
    <n v="178"/>
  </r>
  <r>
    <x v="104"/>
    <s v="Hanes"/>
    <s v="8669-UT-CLEARFIELD-MB-UT"/>
    <x v="0"/>
    <n v="0.24"/>
    <n v="215"/>
  </r>
  <r>
    <x v="104"/>
    <s v="Hanes"/>
    <s v="8669-UT-CLEARFIELD-MD-UT"/>
    <x v="0"/>
    <n v="0.255"/>
    <n v="178"/>
  </r>
  <r>
    <x v="104"/>
    <s v="Hanes"/>
    <s v="8669-UT-CLEARFIELD-ME-UT"/>
    <x v="0"/>
    <n v="0.255"/>
    <n v="178"/>
  </r>
  <r>
    <x v="104"/>
    <s v="Hanes"/>
    <s v="8669-UT-CLEARFIELD-MI-UT"/>
    <x v="0"/>
    <n v="0.255"/>
    <n v="178"/>
  </r>
  <r>
    <x v="104"/>
    <s v="Hanes"/>
    <s v="8669-UT-CLEARFIELD-MN-UT"/>
    <x v="0"/>
    <n v="0.255"/>
    <n v="178"/>
  </r>
  <r>
    <x v="104"/>
    <s v="Hanes"/>
    <s v="8669-UT-CLEARFIELD-MO-UT"/>
    <x v="0"/>
    <n v="0.255"/>
    <n v="178"/>
  </r>
  <r>
    <x v="104"/>
    <s v="Hanes"/>
    <s v="8669-UT-CLEARFIELD-MS-UT"/>
    <x v="0"/>
    <n v="0.255"/>
    <n v="178"/>
  </r>
  <r>
    <x v="104"/>
    <s v="Hanes"/>
    <s v="8669-UT-CLEARFIELD-MT-UT"/>
    <x v="0"/>
    <n v="0.255"/>
    <n v="178"/>
  </r>
  <r>
    <x v="104"/>
    <s v="Hanes"/>
    <s v="8669-UT-CLEARFIELD-NC-UT"/>
    <x v="2"/>
    <n v="0.32800000000000001"/>
    <n v="165.8"/>
  </r>
  <r>
    <x v="104"/>
    <s v="Hanes"/>
    <s v="8669-UT-CLEARFIELD-ND-UT"/>
    <x v="0"/>
    <n v="0.255"/>
    <n v="178"/>
  </r>
  <r>
    <x v="104"/>
    <s v="Hanes"/>
    <s v="8669-UT-CLEARFIELD-NE-UT"/>
    <x v="0"/>
    <n v="0.255"/>
    <n v="178"/>
  </r>
  <r>
    <x v="104"/>
    <s v="Hanes"/>
    <s v="8669-UT-CLEARFIELD-NH-UT"/>
    <x v="0"/>
    <n v="0.255"/>
    <n v="178"/>
  </r>
  <r>
    <x v="104"/>
    <s v="Hanes"/>
    <s v="8669-UT-CLEARFIELD-NJ-UT"/>
    <x v="0"/>
    <n v="0.255"/>
    <n v="178"/>
  </r>
  <r>
    <x v="104"/>
    <s v="Hanes"/>
    <s v="8669-UT-CLEARFIELD-NM-UT"/>
    <x v="0"/>
    <n v="0.255"/>
    <n v="178"/>
  </r>
  <r>
    <x v="104"/>
    <s v="Hanes"/>
    <s v="8669-UT-CLEARFIELD-NV-UT"/>
    <x v="0"/>
    <n v="0.255"/>
    <n v="178"/>
  </r>
  <r>
    <x v="104"/>
    <s v="Hanes"/>
    <s v="8669-UT-CLEARFIELD-NY-UT"/>
    <x v="0"/>
    <n v="0.255"/>
    <n v="178"/>
  </r>
  <r>
    <x v="104"/>
    <s v="Hanes"/>
    <s v="8669-UT-CLEARFIELD-OH-UT"/>
    <x v="0"/>
    <n v="0.255"/>
    <n v="178"/>
  </r>
  <r>
    <x v="104"/>
    <s v="Hanes"/>
    <s v="8669-UT-CLEARFIELD-OK-UT"/>
    <x v="0"/>
    <n v="0.255"/>
    <n v="178"/>
  </r>
  <r>
    <x v="104"/>
    <s v="Hanes"/>
    <s v="8669-UT-CLEARFIELD-ON-UT"/>
    <x v="0"/>
    <n v="0.39"/>
    <n v="172"/>
  </r>
  <r>
    <x v="104"/>
    <s v="Hanes"/>
    <s v="8669-UT-CLEARFIELD-OR-UT"/>
    <x v="0"/>
    <n v="0.255"/>
    <n v="178"/>
  </r>
  <r>
    <x v="104"/>
    <s v="Hanes"/>
    <s v="8669-UT-CLEARFIELD-PA-UT"/>
    <x v="0"/>
    <n v="0.255"/>
    <n v="178"/>
  </r>
  <r>
    <x v="104"/>
    <s v="Hanes"/>
    <s v="8669-UT-CLEARFIELD-QC-UT"/>
    <x v="0"/>
    <n v="0.39"/>
    <n v="172"/>
  </r>
  <r>
    <x v="104"/>
    <s v="Hanes"/>
    <s v="8669-UT-CLEARFIELD-RI-UT"/>
    <x v="0"/>
    <n v="0.255"/>
    <n v="178"/>
  </r>
  <r>
    <x v="104"/>
    <s v="Hanes"/>
    <s v="8669-UT-CLEARFIELD-SC-UT"/>
    <x v="0"/>
    <n v="0.255"/>
    <n v="178"/>
  </r>
  <r>
    <x v="104"/>
    <s v="Hanes"/>
    <s v="8669-UT-CLEARFIELD-SD-UT"/>
    <x v="0"/>
    <n v="0.255"/>
    <n v="178"/>
  </r>
  <r>
    <x v="104"/>
    <s v="Hanes"/>
    <s v="8669-UT-CLEARFIELD-SK-UT"/>
    <x v="0"/>
    <n v="0.24"/>
    <n v="215"/>
  </r>
  <r>
    <x v="104"/>
    <s v="Hanes"/>
    <s v="8669-UT-CLEARFIELD-TN-UT"/>
    <x v="0"/>
    <n v="0.255"/>
    <n v="178"/>
  </r>
  <r>
    <x v="104"/>
    <s v="Hanes"/>
    <s v="8669-UT-CLEARFIELD-TX-UT"/>
    <x v="2"/>
    <n v="0.42"/>
    <n v="158.80000000000001"/>
  </r>
  <r>
    <x v="104"/>
    <s v="Hanes"/>
    <s v="8669-UT-CLEARFIELD-UT-UT"/>
    <x v="2"/>
    <n v="0.70599999999999996"/>
    <n v="133.6"/>
  </r>
  <r>
    <x v="104"/>
    <s v="Hanes"/>
    <s v="8669-UT-CLEARFIELD-VA-UT"/>
    <x v="0"/>
    <n v="0.255"/>
    <n v="178"/>
  </r>
  <r>
    <x v="104"/>
    <s v="Hanes"/>
    <s v="8669-UT-CLEARFIELD-VT-UT"/>
    <x v="0"/>
    <n v="0.255"/>
    <n v="178"/>
  </r>
  <r>
    <x v="104"/>
    <s v="Hanes"/>
    <s v="8669-UT-CLEARFIELD-WA-UT"/>
    <x v="2"/>
    <n v="0.434"/>
    <n v="147.69999999999999"/>
  </r>
  <r>
    <x v="104"/>
    <s v="Hanes"/>
    <s v="8669-UT-CLEARFIELD-WI-UT"/>
    <x v="0"/>
    <n v="0.255"/>
    <n v="178"/>
  </r>
  <r>
    <x v="104"/>
    <s v="Hanes"/>
    <s v="8669-UT-CLEARFIELD-WV-UT"/>
    <x v="0"/>
    <n v="0.255"/>
    <n v="178"/>
  </r>
  <r>
    <x v="104"/>
    <s v="Hanes"/>
    <s v="8669-UT-CLEARFIELD-WY-UT"/>
    <x v="0"/>
    <n v="0.255"/>
    <n v="178"/>
  </r>
  <r>
    <x v="104"/>
    <s v="Hanes"/>
    <s v="8669-UT-CLEARFIELD-UT-AB"/>
    <x v="0"/>
    <n v="0.24"/>
    <n v="215"/>
  </r>
  <r>
    <x v="104"/>
    <s v="Hanes"/>
    <s v="8669-UT-CLEARFIELD-UT-AL"/>
    <x v="0"/>
    <n v="0.255"/>
    <n v="178"/>
  </r>
  <r>
    <x v="104"/>
    <s v="Hanes"/>
    <s v="8669-UT-CLEARFIELD-UT-AR"/>
    <x v="0"/>
    <n v="0.255"/>
    <n v="178"/>
  </r>
  <r>
    <x v="104"/>
    <s v="Hanes"/>
    <s v="8669-UT-CLEARFIELD-UT-AZ"/>
    <x v="2"/>
    <n v="0.28599999999999998"/>
    <n v="183.6"/>
  </r>
  <r>
    <x v="104"/>
    <s v="Hanes"/>
    <s v="8669-UT-CLEARFIELD-UT-BC"/>
    <x v="0"/>
    <n v="0.24"/>
    <n v="215"/>
  </r>
  <r>
    <x v="104"/>
    <s v="Hanes"/>
    <s v="8669-UT-CLEARFIELD-UT-CA"/>
    <x v="2"/>
    <n v="0.41"/>
    <n v="191"/>
  </r>
  <r>
    <x v="104"/>
    <s v="Hanes"/>
    <s v="8669-UT-CLEARFIELD-UT-CO"/>
    <x v="2"/>
    <n v="0.53800000000000003"/>
    <n v="145.30000000000001"/>
  </r>
  <r>
    <x v="104"/>
    <s v="Hanes"/>
    <s v="8669-UT-CLEARFIELD-UT-CT"/>
    <x v="0"/>
    <n v="0.255"/>
    <n v="178"/>
  </r>
  <r>
    <x v="104"/>
    <s v="Hanes"/>
    <s v="8669-UT-CLEARFIELD-UT-DC"/>
    <x v="0"/>
    <n v="0.255"/>
    <n v="178"/>
  </r>
  <r>
    <x v="104"/>
    <s v="Hanes"/>
    <s v="8669-UT-CLEARFIELD-UT-DE"/>
    <x v="0"/>
    <n v="0.255"/>
    <n v="178"/>
  </r>
  <r>
    <x v="104"/>
    <s v="Hanes"/>
    <s v="8669-UT-CLEARFIELD-UT-FL"/>
    <x v="0"/>
    <n v="0.255"/>
    <n v="178"/>
  </r>
  <r>
    <x v="104"/>
    <s v="Hanes"/>
    <s v="8669-UT-CLEARFIELD-UT-GA"/>
    <x v="0"/>
    <n v="0.255"/>
    <n v="178"/>
  </r>
  <r>
    <x v="104"/>
    <s v="Hanes"/>
    <s v="8669-UT-CLEARFIELD-UT-IA"/>
    <x v="0"/>
    <n v="0.255"/>
    <n v="178"/>
  </r>
  <r>
    <x v="104"/>
    <s v="Hanes"/>
    <s v="8669-UT-CLEARFIELD-UT-ID"/>
    <x v="2"/>
    <n v="0.51500000000000001"/>
    <n v="197.4"/>
  </r>
  <r>
    <x v="104"/>
    <s v="Hanes"/>
    <s v="8669-UT-CLEARFIELD-UT-IL"/>
    <x v="0"/>
    <n v="0.255"/>
    <n v="178"/>
  </r>
  <r>
    <x v="104"/>
    <s v="Hanes"/>
    <s v="8669-UT-CLEARFIELD-UT-IN"/>
    <x v="0"/>
    <n v="0.255"/>
    <n v="178"/>
  </r>
  <r>
    <x v="104"/>
    <s v="Hanes"/>
    <s v="8669-UT-CLEARFIELD-UT-KS"/>
    <x v="0"/>
    <n v="0.255"/>
    <n v="178"/>
  </r>
  <r>
    <x v="104"/>
    <s v="Hanes"/>
    <s v="8669-UT-CLEARFIELD-UT-KY"/>
    <x v="0"/>
    <n v="0.255"/>
    <n v="178"/>
  </r>
  <r>
    <x v="104"/>
    <s v="Hanes"/>
    <s v="8669-UT-CLEARFIELD-UT-LA"/>
    <x v="0"/>
    <n v="0.255"/>
    <n v="178"/>
  </r>
  <r>
    <x v="104"/>
    <s v="Hanes"/>
    <s v="8669-UT-CLEARFIELD-UT-MA"/>
    <x v="0"/>
    <n v="0.255"/>
    <n v="178"/>
  </r>
  <r>
    <x v="104"/>
    <s v="Hanes"/>
    <s v="8669-UT-CLEARFIELD-UT-MB"/>
    <x v="0"/>
    <n v="0.24"/>
    <n v="215"/>
  </r>
  <r>
    <x v="104"/>
    <s v="Hanes"/>
    <s v="8669-UT-CLEARFIELD-UT-MD"/>
    <x v="0"/>
    <n v="0.255"/>
    <n v="178"/>
  </r>
  <r>
    <x v="104"/>
    <s v="Hanes"/>
    <s v="8669-UT-CLEARFIELD-UT-ME"/>
    <x v="0"/>
    <n v="0.255"/>
    <n v="178"/>
  </r>
  <r>
    <x v="104"/>
    <s v="Hanes"/>
    <s v="8669-UT-CLEARFIELD-UT-MI"/>
    <x v="0"/>
    <n v="0.255"/>
    <n v="178"/>
  </r>
  <r>
    <x v="104"/>
    <s v="Hanes"/>
    <s v="8669-UT-CLEARFIELD-UT-MN"/>
    <x v="0"/>
    <n v="0.255"/>
    <n v="178"/>
  </r>
  <r>
    <x v="104"/>
    <s v="Hanes"/>
    <s v="8669-UT-CLEARFIELD-UT-MO"/>
    <x v="0"/>
    <n v="0.255"/>
    <n v="178"/>
  </r>
  <r>
    <x v="104"/>
    <s v="Hanes"/>
    <s v="8669-UT-CLEARFIELD-UT-MS"/>
    <x v="0"/>
    <n v="0.255"/>
    <n v="178"/>
  </r>
  <r>
    <x v="104"/>
    <s v="Hanes"/>
    <s v="8669-UT-CLEARFIELD-UT-MT"/>
    <x v="0"/>
    <n v="0.21"/>
    <n v="200"/>
  </r>
  <r>
    <x v="104"/>
    <s v="Hanes"/>
    <s v="8669-UT-CLEARFIELD-UT-NC"/>
    <x v="0"/>
    <n v="0.255"/>
    <n v="178"/>
  </r>
  <r>
    <x v="104"/>
    <s v="Hanes"/>
    <s v="8669-UT-CLEARFIELD-UT-ND"/>
    <x v="0"/>
    <n v="0.255"/>
    <n v="178"/>
  </r>
  <r>
    <x v="104"/>
    <s v="Hanes"/>
    <s v="8669-UT-CLEARFIELD-UT-NE"/>
    <x v="0"/>
    <n v="0.255"/>
    <n v="178"/>
  </r>
  <r>
    <x v="104"/>
    <s v="Hanes"/>
    <s v="8669-UT-CLEARFIELD-UT-NH"/>
    <x v="0"/>
    <n v="0.255"/>
    <n v="178"/>
  </r>
  <r>
    <x v="104"/>
    <s v="Hanes"/>
    <s v="8669-UT-CLEARFIELD-UT-NJ"/>
    <x v="0"/>
    <n v="0.255"/>
    <n v="178"/>
  </r>
  <r>
    <x v="104"/>
    <s v="Hanes"/>
    <s v="8669-UT-CLEARFIELD-UT-NM"/>
    <x v="0"/>
    <n v="0.21"/>
    <n v="200"/>
  </r>
  <r>
    <x v="104"/>
    <s v="Hanes"/>
    <s v="8669-UT-CLEARFIELD-UT-NV"/>
    <x v="0"/>
    <n v="0.21"/>
    <n v="200"/>
  </r>
  <r>
    <x v="104"/>
    <s v="Hanes"/>
    <s v="8669-UT-CLEARFIELD-UT-NY"/>
    <x v="0"/>
    <n v="0.255"/>
    <n v="178"/>
  </r>
  <r>
    <x v="104"/>
    <s v="Hanes"/>
    <s v="8669-UT-CLEARFIELD-UT-OH"/>
    <x v="0"/>
    <n v="0.255"/>
    <n v="178"/>
  </r>
  <r>
    <x v="104"/>
    <s v="Hanes"/>
    <s v="8669-UT-CLEARFIELD-UT-OK"/>
    <x v="0"/>
    <n v="0.255"/>
    <n v="178"/>
  </r>
  <r>
    <x v="104"/>
    <s v="Hanes"/>
    <s v="8669-UT-CLEARFIELD-UT-ON"/>
    <x v="0"/>
    <n v="0.39"/>
    <n v="172"/>
  </r>
  <r>
    <x v="104"/>
    <s v="Hanes"/>
    <s v="8669-UT-CLEARFIELD-UT-OR"/>
    <x v="0"/>
    <n v="0.21"/>
    <n v="200"/>
  </r>
  <r>
    <x v="104"/>
    <s v="Hanes"/>
    <s v="8669-UT-CLEARFIELD-UT-PA"/>
    <x v="0"/>
    <n v="0.255"/>
    <n v="178"/>
  </r>
  <r>
    <x v="104"/>
    <s v="Hanes"/>
    <s v="8669-UT-CLEARFIELD-UT-QC"/>
    <x v="0"/>
    <n v="0.39"/>
    <n v="172"/>
  </r>
  <r>
    <x v="104"/>
    <s v="Hanes"/>
    <s v="8669-UT-CLEARFIELD-UT-RI"/>
    <x v="0"/>
    <n v="0.255"/>
    <n v="178"/>
  </r>
  <r>
    <x v="104"/>
    <s v="Hanes"/>
    <s v="8669-UT-CLEARFIELD-UT-SC"/>
    <x v="0"/>
    <n v="0.255"/>
    <n v="178"/>
  </r>
  <r>
    <x v="104"/>
    <s v="Hanes"/>
    <s v="8669-UT-CLEARFIELD-UT-SD"/>
    <x v="0"/>
    <n v="0.255"/>
    <n v="178"/>
  </r>
  <r>
    <x v="104"/>
    <s v="Hanes"/>
    <s v="8669-UT-CLEARFIELD-UT-SK"/>
    <x v="0"/>
    <n v="0.24"/>
    <n v="215"/>
  </r>
  <r>
    <x v="104"/>
    <s v="Hanes"/>
    <s v="8669-UT-CLEARFIELD-UT-TN"/>
    <x v="0"/>
    <n v="0.255"/>
    <n v="178"/>
  </r>
  <r>
    <x v="104"/>
    <s v="Hanes"/>
    <s v="8669-UT-CLEARFIELD-UT-TX"/>
    <x v="2"/>
    <n v="0.36499999999999999"/>
    <n v="170.1"/>
  </r>
  <r>
    <x v="104"/>
    <s v="Hanes"/>
    <s v="8669-UT-CLEARFIELD-UT-UT"/>
    <x v="2"/>
    <n v="0.70599999999999996"/>
    <n v="133.6"/>
  </r>
  <r>
    <x v="104"/>
    <s v="Hanes"/>
    <s v="8669-UT-CLEARFIELD-UT-VA"/>
    <x v="0"/>
    <n v="0.255"/>
    <n v="178"/>
  </r>
  <r>
    <x v="104"/>
    <s v="Hanes"/>
    <s v="8669-UT-CLEARFIELD-UT-VT"/>
    <x v="0"/>
    <n v="0.255"/>
    <n v="178"/>
  </r>
  <r>
    <x v="104"/>
    <s v="Hanes"/>
    <s v="8669-UT-CLEARFIELD-UT-WA"/>
    <x v="2"/>
    <n v="0.41799999999999998"/>
    <n v="223.3"/>
  </r>
  <r>
    <x v="104"/>
    <s v="Hanes"/>
    <s v="8669-UT-CLEARFIELD-UT-WI"/>
    <x v="0"/>
    <n v="0.255"/>
    <n v="178"/>
  </r>
  <r>
    <x v="104"/>
    <s v="Hanes"/>
    <s v="8669-UT-CLEARFIELD-UT-WV"/>
    <x v="0"/>
    <n v="0.255"/>
    <n v="178"/>
  </r>
  <r>
    <x v="104"/>
    <s v="Hanes"/>
    <s v="8669-UT-CLEARFIELD-UT-WY"/>
    <x v="0"/>
    <n v="0.21"/>
    <n v="200"/>
  </r>
  <r>
    <x v="105"/>
    <s v="Hanes"/>
    <s v="8670-WA-VANCOUVER-AB-WA"/>
    <x v="0"/>
    <n v="0.24"/>
    <n v="215"/>
  </r>
  <r>
    <x v="105"/>
    <s v="Hanes"/>
    <s v="8670-WA-VANCOUVER-AL-WA"/>
    <x v="0"/>
    <n v="0.18"/>
    <n v="135"/>
  </r>
  <r>
    <x v="105"/>
    <s v="Hanes"/>
    <s v="8670-WA-VANCOUVER-AR-WA"/>
    <x v="0"/>
    <n v="0.18"/>
    <n v="135"/>
  </r>
  <r>
    <x v="105"/>
    <s v="Hanes"/>
    <s v="8670-WA-VANCOUVER-AZ-WA"/>
    <x v="0"/>
    <n v="0.18"/>
    <n v="135"/>
  </r>
  <r>
    <x v="105"/>
    <s v="Hanes"/>
    <s v="8670-WA-VANCOUVER-BC-WA"/>
    <x v="0"/>
    <n v="0.24"/>
    <n v="215"/>
  </r>
  <r>
    <x v="105"/>
    <s v="Hanes"/>
    <s v="8670-WA-VANCOUVER-CA-WA"/>
    <x v="2"/>
    <n v="0.32100000000000001"/>
    <n v="277.8"/>
  </r>
  <r>
    <x v="105"/>
    <s v="Hanes"/>
    <s v="8670-WA-VANCOUVER-CO-WA"/>
    <x v="2"/>
    <n v="0.31900000000000001"/>
    <n v="172"/>
  </r>
  <r>
    <x v="105"/>
    <s v="Hanes"/>
    <s v="8670-WA-VANCOUVER-CT-WA"/>
    <x v="0"/>
    <n v="0.18"/>
    <n v="135"/>
  </r>
  <r>
    <x v="105"/>
    <s v="Hanes"/>
    <s v="8670-WA-VANCOUVER-DC-WA"/>
    <x v="0"/>
    <n v="0.18"/>
    <n v="135"/>
  </r>
  <r>
    <x v="105"/>
    <s v="Hanes"/>
    <s v="8670-WA-VANCOUVER-DE-WA"/>
    <x v="0"/>
    <n v="0.18"/>
    <n v="135"/>
  </r>
  <r>
    <x v="105"/>
    <s v="Hanes"/>
    <s v="8670-WA-VANCOUVER-FL-WA"/>
    <x v="0"/>
    <n v="0.18"/>
    <n v="135"/>
  </r>
  <r>
    <x v="105"/>
    <s v="Hanes"/>
    <s v="8670-WA-VANCOUVER-GA-WA"/>
    <x v="0"/>
    <n v="0.18"/>
    <n v="135"/>
  </r>
  <r>
    <x v="105"/>
    <s v="Hanes"/>
    <s v="8670-WA-VANCOUVER-IA-WA"/>
    <x v="0"/>
    <n v="0.18"/>
    <n v="135"/>
  </r>
  <r>
    <x v="105"/>
    <s v="Hanes"/>
    <s v="8670-WA-VANCOUVER-ID-WA"/>
    <x v="2"/>
    <n v="0.26500000000000001"/>
    <n v="147.4"/>
  </r>
  <r>
    <x v="105"/>
    <s v="Hanes"/>
    <s v="8670-WA-VANCOUVER-IL-WA"/>
    <x v="0"/>
    <n v="0.18"/>
    <n v="135"/>
  </r>
  <r>
    <x v="105"/>
    <s v="Hanes"/>
    <s v="8670-WA-VANCOUVER-IN-WA"/>
    <x v="0"/>
    <n v="0.18"/>
    <n v="135"/>
  </r>
  <r>
    <x v="105"/>
    <s v="Hanes"/>
    <s v="8670-WA-VANCOUVER-KS-WA"/>
    <x v="0"/>
    <n v="0.18"/>
    <n v="135"/>
  </r>
  <r>
    <x v="105"/>
    <s v="Hanes"/>
    <s v="8670-WA-VANCOUVER-KY-WA"/>
    <x v="2"/>
    <n v="0.246"/>
    <n v="224"/>
  </r>
  <r>
    <x v="105"/>
    <s v="Hanes"/>
    <s v="8670-WA-VANCOUVER-LA-WA"/>
    <x v="0"/>
    <n v="0.18"/>
    <n v="135"/>
  </r>
  <r>
    <x v="105"/>
    <s v="Hanes"/>
    <s v="8670-WA-VANCOUVER-MA-WA"/>
    <x v="0"/>
    <n v="0.18"/>
    <n v="135"/>
  </r>
  <r>
    <x v="105"/>
    <s v="Hanes"/>
    <s v="8670-WA-VANCOUVER-MB-WA"/>
    <x v="0"/>
    <n v="0.24"/>
    <n v="215"/>
  </r>
  <r>
    <x v="105"/>
    <s v="Hanes"/>
    <s v="8670-WA-VANCOUVER-MD-WA"/>
    <x v="0"/>
    <n v="0.18"/>
    <n v="135"/>
  </r>
  <r>
    <x v="105"/>
    <s v="Hanes"/>
    <s v="8670-WA-VANCOUVER-ME-WA"/>
    <x v="0"/>
    <n v="0.18"/>
    <n v="135"/>
  </r>
  <r>
    <x v="105"/>
    <s v="Hanes"/>
    <s v="8670-WA-VANCOUVER-MI-WA"/>
    <x v="2"/>
    <n v="0.32100000000000001"/>
    <n v="140.19999999999999"/>
  </r>
  <r>
    <x v="105"/>
    <s v="Hanes"/>
    <s v="8670-WA-VANCOUVER-MN-WA"/>
    <x v="0"/>
    <n v="0.18"/>
    <n v="135"/>
  </r>
  <r>
    <x v="105"/>
    <s v="Hanes"/>
    <s v="8670-WA-VANCOUVER-MO-WA"/>
    <x v="2"/>
    <n v="0.32500000000000001"/>
    <n v="239.1"/>
  </r>
  <r>
    <x v="105"/>
    <s v="Hanes"/>
    <s v="8670-WA-VANCOUVER-MS-WA"/>
    <x v="0"/>
    <n v="0.18"/>
    <n v="135"/>
  </r>
  <r>
    <x v="105"/>
    <s v="Hanes"/>
    <s v="8670-WA-VANCOUVER-MT-WA"/>
    <x v="0"/>
    <n v="0.18"/>
    <n v="135"/>
  </r>
  <r>
    <x v="105"/>
    <s v="Hanes"/>
    <s v="8670-WA-VANCOUVER-NC-WA"/>
    <x v="2"/>
    <n v="0.36599999999999999"/>
    <n v="247.2"/>
  </r>
  <r>
    <x v="105"/>
    <s v="Hanes"/>
    <s v="8670-WA-VANCOUVER-ND-WA"/>
    <x v="0"/>
    <n v="0.18"/>
    <n v="135"/>
  </r>
  <r>
    <x v="105"/>
    <s v="Hanes"/>
    <s v="8670-WA-VANCOUVER-NE-WA"/>
    <x v="0"/>
    <n v="0.18"/>
    <n v="135"/>
  </r>
  <r>
    <x v="105"/>
    <s v="Hanes"/>
    <s v="8670-WA-VANCOUVER-NH-WA"/>
    <x v="0"/>
    <n v="0.18"/>
    <n v="135"/>
  </r>
  <r>
    <x v="105"/>
    <s v="Hanes"/>
    <s v="8670-WA-VANCOUVER-NJ-WA"/>
    <x v="0"/>
    <n v="0.18"/>
    <n v="135"/>
  </r>
  <r>
    <x v="105"/>
    <s v="Hanes"/>
    <s v="8670-WA-VANCOUVER-NM-WA"/>
    <x v="0"/>
    <n v="0.18"/>
    <n v="135"/>
  </r>
  <r>
    <x v="105"/>
    <s v="Hanes"/>
    <s v="8670-WA-VANCOUVER-NV-WA"/>
    <x v="0"/>
    <n v="0.18"/>
    <n v="135"/>
  </r>
  <r>
    <x v="105"/>
    <s v="Hanes"/>
    <s v="8670-WA-VANCOUVER-NY-WA"/>
    <x v="0"/>
    <n v="0.18"/>
    <n v="135"/>
  </r>
  <r>
    <x v="105"/>
    <s v="Hanes"/>
    <s v="8670-WA-VANCOUVER-OH-WA"/>
    <x v="2"/>
    <n v="0.318"/>
    <n v="139.69999999999999"/>
  </r>
  <r>
    <x v="105"/>
    <s v="Hanes"/>
    <s v="8670-WA-VANCOUVER-OK-WA"/>
    <x v="0"/>
    <n v="0.18"/>
    <n v="135"/>
  </r>
  <r>
    <x v="105"/>
    <s v="Hanes"/>
    <s v="8670-WA-VANCOUVER-ON-WA"/>
    <x v="0"/>
    <n v="0.39"/>
    <n v="172"/>
  </r>
  <r>
    <x v="105"/>
    <s v="Hanes"/>
    <s v="8670-WA-VANCOUVER-OR-WA"/>
    <x v="0"/>
    <n v="0.18"/>
    <n v="135"/>
  </r>
  <r>
    <x v="105"/>
    <s v="Hanes"/>
    <s v="8670-WA-VANCOUVER-PA-WA"/>
    <x v="0"/>
    <n v="0.18"/>
    <n v="135"/>
  </r>
  <r>
    <x v="105"/>
    <s v="Hanes"/>
    <s v="8670-WA-VANCOUVER-QC-WA"/>
    <x v="0"/>
    <n v="0.39"/>
    <n v="172"/>
  </r>
  <r>
    <x v="105"/>
    <s v="Hanes"/>
    <s v="8670-WA-VANCOUVER-RI-WA"/>
    <x v="0"/>
    <n v="0.18"/>
    <n v="135"/>
  </r>
  <r>
    <x v="105"/>
    <s v="Hanes"/>
    <s v="8670-WA-VANCOUVER-SC-WA"/>
    <x v="0"/>
    <n v="0.18"/>
    <n v="135"/>
  </r>
  <r>
    <x v="105"/>
    <s v="Hanes"/>
    <s v="8670-WA-VANCOUVER-SD-WA"/>
    <x v="0"/>
    <n v="0.18"/>
    <n v="135"/>
  </r>
  <r>
    <x v="105"/>
    <s v="Hanes"/>
    <s v="8670-WA-VANCOUVER-SK-WA"/>
    <x v="0"/>
    <n v="0.24"/>
    <n v="215"/>
  </r>
  <r>
    <x v="105"/>
    <s v="Hanes"/>
    <s v="8670-WA-VANCOUVER-TN-WA"/>
    <x v="0"/>
    <n v="0.18"/>
    <n v="135"/>
  </r>
  <r>
    <x v="105"/>
    <s v="Hanes"/>
    <s v="8670-WA-VANCOUVER-TX-WA"/>
    <x v="2"/>
    <n v="0.48199999999999998"/>
    <n v="240.3"/>
  </r>
  <r>
    <x v="105"/>
    <s v="Hanes"/>
    <s v="8670-WA-VANCOUVER-UT-WA"/>
    <x v="2"/>
    <n v="0.41799999999999998"/>
    <n v="223.3"/>
  </r>
  <r>
    <x v="105"/>
    <s v="Hanes"/>
    <s v="8670-WA-VANCOUVER-VA-WA"/>
    <x v="0"/>
    <n v="0.18"/>
    <n v="135"/>
  </r>
  <r>
    <x v="105"/>
    <s v="Hanes"/>
    <s v="8670-WA-VANCOUVER-VT-WA"/>
    <x v="0"/>
    <n v="0.18"/>
    <n v="135"/>
  </r>
  <r>
    <x v="105"/>
    <s v="Hanes"/>
    <s v="8670-WA-VANCOUVER-WA-WA"/>
    <x v="2"/>
    <n v="0.45"/>
    <n v="121.5"/>
  </r>
  <r>
    <x v="105"/>
    <s v="Hanes"/>
    <s v="8670-WA-VANCOUVER-WI-WA"/>
    <x v="0"/>
    <n v="0.18"/>
    <n v="135"/>
  </r>
  <r>
    <x v="105"/>
    <s v="Hanes"/>
    <s v="8670-WA-VANCOUVER-WV-WA"/>
    <x v="0"/>
    <n v="0.18"/>
    <n v="135"/>
  </r>
  <r>
    <x v="105"/>
    <s v="Hanes"/>
    <s v="8670-WA-VANCOUVER-WY-WA"/>
    <x v="0"/>
    <n v="0.18"/>
    <n v="135"/>
  </r>
  <r>
    <x v="105"/>
    <s v="Hanes"/>
    <s v="8670-WA-VANCOUVER-WA-AB"/>
    <x v="0"/>
    <n v="0.24"/>
    <n v="215"/>
  </r>
  <r>
    <x v="105"/>
    <s v="Hanes"/>
    <s v="8670-WA-VANCOUVER-WA-AL"/>
    <x v="0"/>
    <n v="0.18"/>
    <n v="135"/>
  </r>
  <r>
    <x v="105"/>
    <s v="Hanes"/>
    <s v="8670-WA-VANCOUVER-WA-AR"/>
    <x v="0"/>
    <n v="0.18"/>
    <n v="135"/>
  </r>
  <r>
    <x v="105"/>
    <s v="Hanes"/>
    <s v="8670-WA-VANCOUVER-WA-AZ"/>
    <x v="2"/>
    <n v="0.255"/>
    <n v="153.4"/>
  </r>
  <r>
    <x v="105"/>
    <s v="Hanes"/>
    <s v="8670-WA-VANCOUVER-WA-BC"/>
    <x v="0"/>
    <n v="0.24"/>
    <n v="215"/>
  </r>
  <r>
    <x v="105"/>
    <s v="Hanes"/>
    <s v="8670-WA-VANCOUVER-WA-CA"/>
    <x v="2"/>
    <n v="0.56100000000000005"/>
    <n v="238.5"/>
  </r>
  <r>
    <x v="105"/>
    <s v="Hanes"/>
    <s v="8670-WA-VANCOUVER-WA-CO"/>
    <x v="0"/>
    <n v="0.18"/>
    <n v="135"/>
  </r>
  <r>
    <x v="105"/>
    <s v="Hanes"/>
    <s v="8670-WA-VANCOUVER-WA-CT"/>
    <x v="2"/>
    <n v="0.64800000000000002"/>
    <n v="335.2"/>
  </r>
  <r>
    <x v="105"/>
    <s v="Hanes"/>
    <s v="8670-WA-VANCOUVER-WA-DC"/>
    <x v="0"/>
    <n v="0.18"/>
    <n v="135"/>
  </r>
  <r>
    <x v="105"/>
    <s v="Hanes"/>
    <s v="8670-WA-VANCOUVER-WA-DE"/>
    <x v="0"/>
    <n v="0.18"/>
    <n v="135"/>
  </r>
  <r>
    <x v="105"/>
    <s v="Hanes"/>
    <s v="8670-WA-VANCOUVER-WA-FL"/>
    <x v="0"/>
    <n v="0.18"/>
    <n v="135"/>
  </r>
  <r>
    <x v="105"/>
    <s v="Hanes"/>
    <s v="8670-WA-VANCOUVER-WA-GA"/>
    <x v="2"/>
    <n v="0.27700000000000002"/>
    <n v="187.5"/>
  </r>
  <r>
    <x v="105"/>
    <s v="Hanes"/>
    <s v="8670-WA-VANCOUVER-WA-IA"/>
    <x v="0"/>
    <n v="0.18"/>
    <n v="135"/>
  </r>
  <r>
    <x v="105"/>
    <s v="Hanes"/>
    <s v="8670-WA-VANCOUVER-WA-ID"/>
    <x v="2"/>
    <n v="0.46400000000000002"/>
    <n v="146.1"/>
  </r>
  <r>
    <x v="105"/>
    <s v="Hanes"/>
    <s v="8670-WA-VANCOUVER-WA-IL"/>
    <x v="0"/>
    <n v="0.18"/>
    <n v="135"/>
  </r>
  <r>
    <x v="105"/>
    <s v="Hanes"/>
    <s v="8670-WA-VANCOUVER-WA-IN"/>
    <x v="0"/>
    <n v="0.18"/>
    <n v="135"/>
  </r>
  <r>
    <x v="105"/>
    <s v="Hanes"/>
    <s v="8670-WA-VANCOUVER-WA-KS"/>
    <x v="0"/>
    <n v="0.18"/>
    <n v="135"/>
  </r>
  <r>
    <x v="105"/>
    <s v="Hanes"/>
    <s v="8670-WA-VANCOUVER-WA-KY"/>
    <x v="0"/>
    <n v="0.18"/>
    <n v="135"/>
  </r>
  <r>
    <x v="105"/>
    <s v="Hanes"/>
    <s v="8670-WA-VANCOUVER-WA-LA"/>
    <x v="0"/>
    <n v="0.18"/>
    <n v="135"/>
  </r>
  <r>
    <x v="105"/>
    <s v="Hanes"/>
    <s v="8670-WA-VANCOUVER-WA-MA"/>
    <x v="0"/>
    <n v="0.18"/>
    <n v="135"/>
  </r>
  <r>
    <x v="105"/>
    <s v="Hanes"/>
    <s v="8670-WA-VANCOUVER-WA-MB"/>
    <x v="0"/>
    <n v="0.24"/>
    <n v="215"/>
  </r>
  <r>
    <x v="105"/>
    <s v="Hanes"/>
    <s v="8670-WA-VANCOUVER-WA-MD"/>
    <x v="0"/>
    <n v="0.18"/>
    <n v="135"/>
  </r>
  <r>
    <x v="105"/>
    <s v="Hanes"/>
    <s v="8670-WA-VANCOUVER-WA-ME"/>
    <x v="0"/>
    <n v="0.18"/>
    <n v="135"/>
  </r>
  <r>
    <x v="105"/>
    <s v="Hanes"/>
    <s v="8670-WA-VANCOUVER-WA-MI"/>
    <x v="0"/>
    <n v="0.18"/>
    <n v="135"/>
  </r>
  <r>
    <x v="105"/>
    <s v="Hanes"/>
    <s v="8670-WA-VANCOUVER-WA-MN"/>
    <x v="0"/>
    <n v="0.18"/>
    <n v="135"/>
  </r>
  <r>
    <x v="105"/>
    <s v="Hanes"/>
    <s v="8670-WA-VANCOUVER-WA-MO"/>
    <x v="2"/>
    <n v="0.433"/>
    <n v="164.8"/>
  </r>
  <r>
    <x v="105"/>
    <s v="Hanes"/>
    <s v="8670-WA-VANCOUVER-WA-MS"/>
    <x v="0"/>
    <n v="0.18"/>
    <n v="135"/>
  </r>
  <r>
    <x v="105"/>
    <s v="Hanes"/>
    <s v="8670-WA-VANCOUVER-WA-MT"/>
    <x v="2"/>
    <n v="0.44900000000000001"/>
    <n v="246.6"/>
  </r>
  <r>
    <x v="105"/>
    <s v="Hanes"/>
    <s v="8670-WA-VANCOUVER-WA-NC"/>
    <x v="2"/>
    <n v="0.51900000000000002"/>
    <n v="194.4"/>
  </r>
  <r>
    <x v="105"/>
    <s v="Hanes"/>
    <s v="8670-WA-VANCOUVER-WA-ND"/>
    <x v="0"/>
    <n v="0.18"/>
    <n v="135"/>
  </r>
  <r>
    <x v="105"/>
    <s v="Hanes"/>
    <s v="8670-WA-VANCOUVER-WA-NE"/>
    <x v="0"/>
    <n v="0.18"/>
    <n v="135"/>
  </r>
  <r>
    <x v="105"/>
    <s v="Hanes"/>
    <s v="8670-WA-VANCOUVER-WA-NH"/>
    <x v="0"/>
    <n v="0.18"/>
    <n v="135"/>
  </r>
  <r>
    <x v="105"/>
    <s v="Hanes"/>
    <s v="8670-WA-VANCOUVER-WA-NJ"/>
    <x v="2"/>
    <n v="0.38100000000000001"/>
    <n v="214.2"/>
  </r>
  <r>
    <x v="105"/>
    <s v="Hanes"/>
    <s v="8670-WA-VANCOUVER-WA-NM"/>
    <x v="0"/>
    <n v="0.18"/>
    <n v="135"/>
  </r>
  <r>
    <x v="105"/>
    <s v="Hanes"/>
    <s v="8670-WA-VANCOUVER-WA-NV"/>
    <x v="2"/>
    <n v="0.50800000000000001"/>
    <n v="134.30000000000001"/>
  </r>
  <r>
    <x v="105"/>
    <s v="Hanes"/>
    <s v="8670-WA-VANCOUVER-WA-NY"/>
    <x v="0"/>
    <n v="0.18"/>
    <n v="135"/>
  </r>
  <r>
    <x v="105"/>
    <s v="Hanes"/>
    <s v="8670-WA-VANCOUVER-WA-OH"/>
    <x v="0"/>
    <n v="0.18"/>
    <n v="135"/>
  </r>
  <r>
    <x v="105"/>
    <s v="Hanes"/>
    <s v="8670-WA-VANCOUVER-WA-OK"/>
    <x v="0"/>
    <n v="0.18"/>
    <n v="135"/>
  </r>
  <r>
    <x v="105"/>
    <s v="Hanes"/>
    <s v="8670-WA-VANCOUVER-WA-ON"/>
    <x v="0"/>
    <n v="0.39"/>
    <n v="172"/>
  </r>
  <r>
    <x v="105"/>
    <s v="Hanes"/>
    <s v="8670-WA-VANCOUVER-WA-OR"/>
    <x v="0"/>
    <n v="0.18"/>
    <n v="135"/>
  </r>
  <r>
    <x v="105"/>
    <s v="Hanes"/>
    <s v="8670-WA-VANCOUVER-WA-PA"/>
    <x v="0"/>
    <n v="0.18"/>
    <n v="135"/>
  </r>
  <r>
    <x v="105"/>
    <s v="Hanes"/>
    <s v="8670-WA-VANCOUVER-WA-QC"/>
    <x v="0"/>
    <n v="0.39"/>
    <n v="172"/>
  </r>
  <r>
    <x v="105"/>
    <s v="Hanes"/>
    <s v="8670-WA-VANCOUVER-WA-RI"/>
    <x v="0"/>
    <n v="0.18"/>
    <n v="135"/>
  </r>
  <r>
    <x v="105"/>
    <s v="Hanes"/>
    <s v="8670-WA-VANCOUVER-WA-SC"/>
    <x v="0"/>
    <n v="0.18"/>
    <n v="135"/>
  </r>
  <r>
    <x v="105"/>
    <s v="Hanes"/>
    <s v="8670-WA-VANCOUVER-WA-SD"/>
    <x v="0"/>
    <n v="0.18"/>
    <n v="135"/>
  </r>
  <r>
    <x v="105"/>
    <s v="Hanes"/>
    <s v="8670-WA-VANCOUVER-WA-SK"/>
    <x v="0"/>
    <n v="0.24"/>
    <n v="215"/>
  </r>
  <r>
    <x v="105"/>
    <s v="Hanes"/>
    <s v="8670-WA-VANCOUVER-WA-TN"/>
    <x v="0"/>
    <n v="0.18"/>
    <n v="135"/>
  </r>
  <r>
    <x v="105"/>
    <s v="Hanes"/>
    <s v="8670-WA-VANCOUVER-WA-TX"/>
    <x v="2"/>
    <n v="0.65200000000000002"/>
    <n v="227.4"/>
  </r>
  <r>
    <x v="105"/>
    <s v="Hanes"/>
    <s v="8670-WA-VANCOUVER-WA-UT"/>
    <x v="0"/>
    <n v="0.18"/>
    <n v="135"/>
  </r>
  <r>
    <x v="105"/>
    <s v="Hanes"/>
    <s v="8670-WA-VANCOUVER-WA-VA"/>
    <x v="0"/>
    <n v="0.18"/>
    <n v="135"/>
  </r>
  <r>
    <x v="105"/>
    <s v="Hanes"/>
    <s v="8670-WA-VANCOUVER-WA-VT"/>
    <x v="0"/>
    <n v="0.18"/>
    <n v="135"/>
  </r>
  <r>
    <x v="105"/>
    <s v="Hanes"/>
    <s v="8670-WA-VANCOUVER-WA-WA"/>
    <x v="0"/>
    <n v="0.18"/>
    <n v="135"/>
  </r>
  <r>
    <x v="105"/>
    <s v="Hanes"/>
    <s v="8670-WA-VANCOUVER-WA-WI"/>
    <x v="0"/>
    <n v="0.18"/>
    <n v="135"/>
  </r>
  <r>
    <x v="105"/>
    <s v="Hanes"/>
    <s v="8670-WA-VANCOUVER-WA-WV"/>
    <x v="0"/>
    <n v="0.18"/>
    <n v="135"/>
  </r>
  <r>
    <x v="105"/>
    <s v="Hanes"/>
    <s v="8670-WA-VANCOUVER-WA-WY"/>
    <x v="0"/>
    <n v="0.18"/>
    <n v="135"/>
  </r>
  <r>
    <x v="106"/>
    <s v="Hanes"/>
    <s v="8671-GA-POOLER-AB-GA"/>
    <x v="0"/>
    <n v="0.24"/>
    <n v="215"/>
  </r>
  <r>
    <x v="106"/>
    <s v="Hanes"/>
    <s v="8671-GA-POOLER-AL-GA"/>
    <x v="2"/>
    <n v="0.53"/>
    <n v="133.6"/>
  </r>
  <r>
    <x v="106"/>
    <s v="Hanes"/>
    <s v="8671-GA-POOLER-AR-GA"/>
    <x v="5"/>
    <n v="0.46500000000000002"/>
    <n v="92"/>
  </r>
  <r>
    <x v="106"/>
    <s v="Hanes"/>
    <s v="8671-GA-POOLER-AZ-GA"/>
    <x v="0"/>
    <n v="0.255"/>
    <n v="178"/>
  </r>
  <r>
    <x v="106"/>
    <s v="Hanes"/>
    <s v="8671-GA-POOLER-BC-GA"/>
    <x v="0"/>
    <n v="0.24"/>
    <n v="215"/>
  </r>
  <r>
    <x v="106"/>
    <s v="Hanes"/>
    <s v="8671-GA-POOLER-CA-GA"/>
    <x v="0"/>
    <n v="0.255"/>
    <n v="178"/>
  </r>
  <r>
    <x v="106"/>
    <s v="Hanes"/>
    <s v="8671-GA-POOLER-CO-GA"/>
    <x v="0"/>
    <n v="0.255"/>
    <n v="178"/>
  </r>
  <r>
    <x v="106"/>
    <s v="Hanes"/>
    <s v="8671-GA-POOLER-CT-GA"/>
    <x v="0"/>
    <n v="0.255"/>
    <n v="178"/>
  </r>
  <r>
    <x v="106"/>
    <s v="Hanes"/>
    <s v="8671-GA-POOLER-DC-GA"/>
    <x v="2"/>
    <n v="7.0000000000000007E-2"/>
    <n v="186"/>
  </r>
  <r>
    <x v="106"/>
    <s v="Hanes"/>
    <s v="8671-GA-POOLER-DE-GA"/>
    <x v="0"/>
    <n v="0.255"/>
    <n v="178"/>
  </r>
  <r>
    <x v="106"/>
    <s v="Hanes"/>
    <s v="8671-GA-POOLER-FL-GA"/>
    <x v="5"/>
    <n v="0.47499999999999998"/>
    <n v="98"/>
  </r>
  <r>
    <x v="106"/>
    <s v="Hanes"/>
    <s v="8671-GA-POOLER-GA-GA"/>
    <x v="5"/>
    <n v="0.307"/>
    <n v="87"/>
  </r>
  <r>
    <x v="106"/>
    <s v="Hanes"/>
    <s v="8671-GA-POOLER-IA-GA"/>
    <x v="0"/>
    <n v="0.255"/>
    <n v="178"/>
  </r>
  <r>
    <x v="106"/>
    <s v="Hanes"/>
    <s v="8671-GA-POOLER-ID-GA"/>
    <x v="2"/>
    <n v="-7.6999999999999999E-2"/>
    <n v="277.60000000000002"/>
  </r>
  <r>
    <x v="106"/>
    <s v="Hanes"/>
    <s v="8671-GA-POOLER-IL-GA"/>
    <x v="2"/>
    <n v="0.48799999999999999"/>
    <n v="235.9"/>
  </r>
  <r>
    <x v="106"/>
    <s v="Hanes"/>
    <s v="8671-GA-POOLER-IN-GA"/>
    <x v="0"/>
    <n v="0.255"/>
    <n v="178"/>
  </r>
  <r>
    <x v="106"/>
    <s v="Hanes"/>
    <s v="8671-GA-POOLER-KS-GA"/>
    <x v="0"/>
    <n v="0.255"/>
    <n v="178"/>
  </r>
  <r>
    <x v="106"/>
    <s v="Hanes"/>
    <s v="8671-GA-POOLER-KY-GA"/>
    <x v="2"/>
    <n v="0.53200000000000003"/>
    <n v="168"/>
  </r>
  <r>
    <x v="106"/>
    <s v="Hanes"/>
    <s v="8671-GA-POOLER-LA-GA"/>
    <x v="0"/>
    <n v="0.255"/>
    <n v="178"/>
  </r>
  <r>
    <x v="106"/>
    <s v="Hanes"/>
    <s v="8671-GA-POOLER-MA-GA"/>
    <x v="0"/>
    <n v="0.255"/>
    <n v="178"/>
  </r>
  <r>
    <x v="106"/>
    <s v="Hanes"/>
    <s v="8671-GA-POOLER-MB-GA"/>
    <x v="0"/>
    <n v="0.24"/>
    <n v="215"/>
  </r>
  <r>
    <x v="106"/>
    <s v="Hanes"/>
    <s v="8671-GA-POOLER-MD-GA"/>
    <x v="2"/>
    <n v="0.42699999999999999"/>
    <n v="151.4"/>
  </r>
  <r>
    <x v="106"/>
    <s v="Hanes"/>
    <s v="8671-GA-POOLER-ME-GA"/>
    <x v="0"/>
    <n v="0.255"/>
    <n v="178"/>
  </r>
  <r>
    <x v="106"/>
    <s v="Hanes"/>
    <s v="8671-GA-POOLER-MI-GA"/>
    <x v="0"/>
    <n v="0.255"/>
    <n v="178"/>
  </r>
  <r>
    <x v="106"/>
    <s v="Hanes"/>
    <s v="8671-GA-POOLER-MN-GA"/>
    <x v="0"/>
    <n v="0.255"/>
    <n v="178"/>
  </r>
  <r>
    <x v="106"/>
    <s v="Hanes"/>
    <s v="8671-GA-POOLER-MO-GA"/>
    <x v="0"/>
    <n v="0.255"/>
    <n v="178"/>
  </r>
  <r>
    <x v="106"/>
    <s v="Hanes"/>
    <s v="8671-GA-POOLER-MS-GA"/>
    <x v="2"/>
    <n v="0.47699999999999998"/>
    <n v="213.1"/>
  </r>
  <r>
    <x v="106"/>
    <s v="Hanes"/>
    <s v="8671-GA-POOLER-MT-GA"/>
    <x v="0"/>
    <n v="0.255"/>
    <n v="178"/>
  </r>
  <r>
    <x v="106"/>
    <s v="Hanes"/>
    <s v="8671-GA-POOLER-NC-GA"/>
    <x v="0"/>
    <n v="0.255"/>
    <n v="178"/>
  </r>
  <r>
    <x v="106"/>
    <s v="Hanes"/>
    <s v="8671-GA-POOLER-ND-GA"/>
    <x v="0"/>
    <n v="0.255"/>
    <n v="178"/>
  </r>
  <r>
    <x v="106"/>
    <s v="Hanes"/>
    <s v="8671-GA-POOLER-NE-GA"/>
    <x v="0"/>
    <n v="0.255"/>
    <n v="178"/>
  </r>
  <r>
    <x v="106"/>
    <s v="Hanes"/>
    <s v="8671-GA-POOLER-NH-GA"/>
    <x v="0"/>
    <n v="0.255"/>
    <n v="178"/>
  </r>
  <r>
    <x v="106"/>
    <s v="Hanes"/>
    <s v="8671-GA-POOLER-NJ-GA"/>
    <x v="0"/>
    <n v="0.255"/>
    <n v="178"/>
  </r>
  <r>
    <x v="106"/>
    <s v="Hanes"/>
    <s v="8671-GA-POOLER-NM-GA"/>
    <x v="0"/>
    <n v="0.255"/>
    <n v="178"/>
  </r>
  <r>
    <x v="106"/>
    <s v="Hanes"/>
    <s v="8671-GA-POOLER-NV-GA"/>
    <x v="0"/>
    <n v="0.255"/>
    <n v="178"/>
  </r>
  <r>
    <x v="106"/>
    <s v="Hanes"/>
    <s v="8671-GA-POOLER-NY-GA"/>
    <x v="0"/>
    <n v="0.255"/>
    <n v="178"/>
  </r>
  <r>
    <x v="106"/>
    <s v="Hanes"/>
    <s v="8671-GA-POOLER-OH-GA"/>
    <x v="0"/>
    <n v="0.255"/>
    <n v="178"/>
  </r>
  <r>
    <x v="106"/>
    <s v="Hanes"/>
    <s v="8671-GA-POOLER-OK-GA"/>
    <x v="5"/>
    <n v="0.55900000000000005"/>
    <n v="182"/>
  </r>
  <r>
    <x v="106"/>
    <s v="Hanes"/>
    <s v="8671-GA-POOLER-ON-GA"/>
    <x v="0"/>
    <n v="0.39"/>
    <n v="172"/>
  </r>
  <r>
    <x v="106"/>
    <s v="Hanes"/>
    <s v="8671-GA-POOLER-OR-GA"/>
    <x v="0"/>
    <n v="0.255"/>
    <n v="178"/>
  </r>
  <r>
    <x v="106"/>
    <s v="Hanes"/>
    <s v="8671-GA-POOLER-PA-GA"/>
    <x v="0"/>
    <n v="0.255"/>
    <n v="178"/>
  </r>
  <r>
    <x v="106"/>
    <s v="Hanes"/>
    <s v="8671-GA-POOLER-QC-GA"/>
    <x v="0"/>
    <n v="0.39"/>
    <n v="172"/>
  </r>
  <r>
    <x v="106"/>
    <s v="Hanes"/>
    <s v="8671-GA-POOLER-RI-GA"/>
    <x v="0"/>
    <n v="0.255"/>
    <n v="178"/>
  </r>
  <r>
    <x v="106"/>
    <s v="Hanes"/>
    <s v="8671-GA-POOLER-SC-GA"/>
    <x v="2"/>
    <n v="0.47299999999999998"/>
    <n v="128.69999999999999"/>
  </r>
  <r>
    <x v="106"/>
    <s v="Hanes"/>
    <s v="8671-GA-POOLER-SD-GA"/>
    <x v="0"/>
    <n v="0.255"/>
    <n v="178"/>
  </r>
  <r>
    <x v="106"/>
    <s v="Hanes"/>
    <s v="8671-GA-POOLER-SK-GA"/>
    <x v="0"/>
    <n v="0.24"/>
    <n v="215"/>
  </r>
  <r>
    <x v="106"/>
    <s v="Hanes"/>
    <s v="8671-GA-POOLER-TN-GA"/>
    <x v="2"/>
    <n v="0.56000000000000005"/>
    <n v="164.7"/>
  </r>
  <r>
    <x v="106"/>
    <s v="Hanes"/>
    <s v="8671-GA-POOLER-TX-GA"/>
    <x v="5"/>
    <n v="0.438"/>
    <n v="123"/>
  </r>
  <r>
    <x v="106"/>
    <s v="Hanes"/>
    <s v="8671-GA-POOLER-UT-GA"/>
    <x v="0"/>
    <n v="0.255"/>
    <n v="178"/>
  </r>
  <r>
    <x v="106"/>
    <s v="Hanes"/>
    <s v="8671-GA-POOLER-VA-GA"/>
    <x v="0"/>
    <n v="0.255"/>
    <n v="178"/>
  </r>
  <r>
    <x v="106"/>
    <s v="Hanes"/>
    <s v="8671-GA-POOLER-VT-GA"/>
    <x v="0"/>
    <n v="0.255"/>
    <n v="178"/>
  </r>
  <r>
    <x v="106"/>
    <s v="Hanes"/>
    <s v="8671-GA-POOLER-WA-GA"/>
    <x v="0"/>
    <n v="0.255"/>
    <n v="178"/>
  </r>
  <r>
    <x v="106"/>
    <s v="Hanes"/>
    <s v="8671-GA-POOLER-WI-GA"/>
    <x v="2"/>
    <n v="0.34"/>
    <n v="206.3"/>
  </r>
  <r>
    <x v="106"/>
    <s v="Hanes"/>
    <s v="8671-GA-POOLER-WV-GA"/>
    <x v="0"/>
    <n v="0.255"/>
    <n v="178"/>
  </r>
  <r>
    <x v="106"/>
    <s v="Hanes"/>
    <s v="8671-GA-POOLER-WY-GA"/>
    <x v="0"/>
    <n v="0.255"/>
    <n v="178"/>
  </r>
  <r>
    <x v="106"/>
    <s v="Hanes"/>
    <s v="8671-GA-POOLER-GA-AB"/>
    <x v="0"/>
    <n v="0.24"/>
    <n v="215"/>
  </r>
  <r>
    <x v="106"/>
    <s v="Hanes"/>
    <s v="8671-GA-POOLER-GA-AL"/>
    <x v="5"/>
    <n v="0.433"/>
    <n v="87"/>
  </r>
  <r>
    <x v="106"/>
    <s v="Hanes"/>
    <s v="8671-GA-POOLER-GA-AR"/>
    <x v="2"/>
    <n v="0.36499999999999999"/>
    <n v="174.3"/>
  </r>
  <r>
    <x v="106"/>
    <s v="Hanes"/>
    <s v="8671-GA-POOLER-GA-AZ"/>
    <x v="2"/>
    <n v="0.52600000000000002"/>
    <n v="162.5"/>
  </r>
  <r>
    <x v="106"/>
    <s v="Hanes"/>
    <s v="8671-GA-POOLER-GA-BC"/>
    <x v="0"/>
    <n v="0.24"/>
    <n v="215"/>
  </r>
  <r>
    <x v="106"/>
    <s v="Hanes"/>
    <s v="8671-GA-POOLER-GA-CA"/>
    <x v="2"/>
    <n v="0.36399999999999999"/>
    <n v="254.9"/>
  </r>
  <r>
    <x v="106"/>
    <s v="Hanes"/>
    <s v="8671-GA-POOLER-GA-CO"/>
    <x v="0"/>
    <n v="0.21"/>
    <n v="200"/>
  </r>
  <r>
    <x v="106"/>
    <s v="Hanes"/>
    <s v="8671-GA-POOLER-GA-CT"/>
    <x v="0"/>
    <n v="0.255"/>
    <n v="178"/>
  </r>
  <r>
    <x v="106"/>
    <s v="Hanes"/>
    <s v="8671-GA-POOLER-GA-DC"/>
    <x v="0"/>
    <n v="0.255"/>
    <n v="178"/>
  </r>
  <r>
    <x v="106"/>
    <s v="Hanes"/>
    <s v="8671-GA-POOLER-GA-DE"/>
    <x v="0"/>
    <n v="0.255"/>
    <n v="178"/>
  </r>
  <r>
    <x v="106"/>
    <s v="Hanes"/>
    <s v="8671-GA-POOLER-GA-FL"/>
    <x v="5"/>
    <n v="0.44400000000000001"/>
    <n v="103"/>
  </r>
  <r>
    <x v="106"/>
    <s v="Hanes"/>
    <s v="8671-GA-POOLER-GA-GA"/>
    <x v="5"/>
    <n v="0.307"/>
    <n v="87"/>
  </r>
  <r>
    <x v="106"/>
    <s v="Hanes"/>
    <s v="8671-GA-POOLER-GA-IA"/>
    <x v="2"/>
    <n v="0.54300000000000004"/>
    <n v="125.6"/>
  </r>
  <r>
    <x v="106"/>
    <s v="Hanes"/>
    <s v="8671-GA-POOLER-GA-ID"/>
    <x v="0"/>
    <n v="0.21"/>
    <n v="200"/>
  </r>
  <r>
    <x v="106"/>
    <s v="Hanes"/>
    <s v="8671-GA-POOLER-GA-IL"/>
    <x v="2"/>
    <n v="0.58099999999999996"/>
    <n v="153.6"/>
  </r>
  <r>
    <x v="106"/>
    <s v="Hanes"/>
    <s v="8671-GA-POOLER-GA-IN"/>
    <x v="2"/>
    <n v="0.35399999999999998"/>
    <n v="128.69999999999999"/>
  </r>
  <r>
    <x v="106"/>
    <s v="Hanes"/>
    <s v="8671-GA-POOLER-GA-KS"/>
    <x v="2"/>
    <n v="0.38"/>
    <n v="128.5"/>
  </r>
  <r>
    <x v="106"/>
    <s v="Hanes"/>
    <s v="8671-GA-POOLER-GA-KY"/>
    <x v="2"/>
    <n v="0.45200000000000001"/>
    <n v="138.69999999999999"/>
  </r>
  <r>
    <x v="106"/>
    <s v="Hanes"/>
    <s v="8671-GA-POOLER-GA-LA"/>
    <x v="0"/>
    <n v="0.255"/>
    <n v="178"/>
  </r>
  <r>
    <x v="106"/>
    <s v="Hanes"/>
    <s v="8671-GA-POOLER-GA-MA"/>
    <x v="2"/>
    <n v="0.36499999999999999"/>
    <n v="173.7"/>
  </r>
  <r>
    <x v="106"/>
    <s v="Hanes"/>
    <s v="8671-GA-POOLER-GA-MB"/>
    <x v="0"/>
    <n v="0.24"/>
    <n v="215"/>
  </r>
  <r>
    <x v="106"/>
    <s v="Hanes"/>
    <s v="8671-GA-POOLER-GA-MD"/>
    <x v="2"/>
    <n v="0.17699999999999999"/>
    <n v="153.80000000000001"/>
  </r>
  <r>
    <x v="106"/>
    <s v="Hanes"/>
    <s v="8671-GA-POOLER-GA-ME"/>
    <x v="0"/>
    <n v="0.255"/>
    <n v="178"/>
  </r>
  <r>
    <x v="106"/>
    <s v="Hanes"/>
    <s v="8671-GA-POOLER-GA-MI"/>
    <x v="2"/>
    <n v="0.54100000000000004"/>
    <n v="220.8"/>
  </r>
  <r>
    <x v="106"/>
    <s v="Hanes"/>
    <s v="8671-GA-POOLER-GA-MN"/>
    <x v="0"/>
    <n v="0.255"/>
    <n v="178"/>
  </r>
  <r>
    <x v="106"/>
    <s v="Hanes"/>
    <s v="8671-GA-POOLER-GA-MO"/>
    <x v="2"/>
    <n v="0.317"/>
    <n v="241.7"/>
  </r>
  <r>
    <x v="106"/>
    <s v="Hanes"/>
    <s v="8671-GA-POOLER-GA-MS"/>
    <x v="5"/>
    <n v="0.44400000000000001"/>
    <n v="187"/>
  </r>
  <r>
    <x v="106"/>
    <s v="Hanes"/>
    <s v="8671-GA-POOLER-GA-MT"/>
    <x v="0"/>
    <n v="0.21"/>
    <n v="200"/>
  </r>
  <r>
    <x v="106"/>
    <s v="Hanes"/>
    <s v="8671-GA-POOLER-GA-NC"/>
    <x v="0"/>
    <n v="0.255"/>
    <n v="178"/>
  </r>
  <r>
    <x v="106"/>
    <s v="Hanes"/>
    <s v="8671-GA-POOLER-GA-ND"/>
    <x v="0"/>
    <n v="0.255"/>
    <n v="178"/>
  </r>
  <r>
    <x v="106"/>
    <s v="Hanes"/>
    <s v="8671-GA-POOLER-GA-NE"/>
    <x v="0"/>
    <n v="0.255"/>
    <n v="178"/>
  </r>
  <r>
    <x v="106"/>
    <s v="Hanes"/>
    <s v="8671-GA-POOLER-GA-NH"/>
    <x v="0"/>
    <n v="0.255"/>
    <n v="178"/>
  </r>
  <r>
    <x v="106"/>
    <s v="Hanes"/>
    <s v="8671-GA-POOLER-GA-NJ"/>
    <x v="0"/>
    <n v="0.255"/>
    <n v="178"/>
  </r>
  <r>
    <x v="106"/>
    <s v="Hanes"/>
    <s v="8671-GA-POOLER-GA-NM"/>
    <x v="2"/>
    <n v="0.55600000000000005"/>
    <n v="340.6"/>
  </r>
  <r>
    <x v="106"/>
    <s v="Hanes"/>
    <s v="8671-GA-POOLER-GA-NV"/>
    <x v="0"/>
    <n v="0.21"/>
    <n v="200"/>
  </r>
  <r>
    <x v="106"/>
    <s v="Hanes"/>
    <s v="8671-GA-POOLER-GA-NY"/>
    <x v="2"/>
    <n v="0.36099999999999999"/>
    <n v="232.4"/>
  </r>
  <r>
    <x v="106"/>
    <s v="Hanes"/>
    <s v="8671-GA-POOLER-GA-OH"/>
    <x v="2"/>
    <n v="0.55500000000000005"/>
    <n v="169.7"/>
  </r>
  <r>
    <x v="106"/>
    <s v="Hanes"/>
    <s v="8671-GA-POOLER-GA-OK"/>
    <x v="2"/>
    <n v="0.47399999999999998"/>
    <n v="154.5"/>
  </r>
  <r>
    <x v="106"/>
    <s v="Hanes"/>
    <s v="8671-GA-POOLER-GA-ON"/>
    <x v="0"/>
    <n v="0.39"/>
    <n v="172"/>
  </r>
  <r>
    <x v="106"/>
    <s v="Hanes"/>
    <s v="8671-GA-POOLER-GA-OR"/>
    <x v="2"/>
    <n v="0.34799999999999998"/>
    <n v="229.4"/>
  </r>
  <r>
    <x v="106"/>
    <s v="Hanes"/>
    <s v="8671-GA-POOLER-GA-PA"/>
    <x v="0"/>
    <n v="0.255"/>
    <n v="178"/>
  </r>
  <r>
    <x v="106"/>
    <s v="Hanes"/>
    <s v="8671-GA-POOLER-GA-QC"/>
    <x v="0"/>
    <n v="0.39"/>
    <n v="172"/>
  </r>
  <r>
    <x v="106"/>
    <s v="Hanes"/>
    <s v="8671-GA-POOLER-GA-RI"/>
    <x v="0"/>
    <n v="0.255"/>
    <n v="178"/>
  </r>
  <r>
    <x v="106"/>
    <s v="Hanes"/>
    <s v="8671-GA-POOLER-GA-SC"/>
    <x v="5"/>
    <n v="0.27600000000000002"/>
    <n v="155"/>
  </r>
  <r>
    <x v="106"/>
    <s v="Hanes"/>
    <s v="8671-GA-POOLER-GA-SD"/>
    <x v="0"/>
    <n v="0.255"/>
    <n v="178"/>
  </r>
  <r>
    <x v="106"/>
    <s v="Hanes"/>
    <s v="8671-GA-POOLER-GA-SK"/>
    <x v="0"/>
    <n v="0.24"/>
    <n v="215"/>
  </r>
  <r>
    <x v="106"/>
    <s v="Hanes"/>
    <s v="8671-GA-POOLER-GA-TN"/>
    <x v="5"/>
    <n v="0.38100000000000001"/>
    <n v="108"/>
  </r>
  <r>
    <x v="106"/>
    <s v="Hanes"/>
    <s v="8671-GA-POOLER-GA-TX"/>
    <x v="0"/>
    <n v="0.255"/>
    <n v="178"/>
  </r>
  <r>
    <x v="106"/>
    <s v="Hanes"/>
    <s v="8671-GA-POOLER-GA-UT"/>
    <x v="0"/>
    <n v="0.21"/>
    <n v="200"/>
  </r>
  <r>
    <x v="106"/>
    <s v="Hanes"/>
    <s v="8671-GA-POOLER-GA-VA"/>
    <x v="0"/>
    <n v="0.255"/>
    <n v="178"/>
  </r>
  <r>
    <x v="106"/>
    <s v="Hanes"/>
    <s v="8671-GA-POOLER-GA-VT"/>
    <x v="0"/>
    <n v="0.255"/>
    <n v="178"/>
  </r>
  <r>
    <x v="106"/>
    <s v="Hanes"/>
    <s v="8671-GA-POOLER-GA-WA"/>
    <x v="0"/>
    <n v="0.21"/>
    <n v="200"/>
  </r>
  <r>
    <x v="106"/>
    <s v="Hanes"/>
    <s v="8671-GA-POOLER-GA-WI"/>
    <x v="2"/>
    <n v="0.53300000000000003"/>
    <n v="155.80000000000001"/>
  </r>
  <r>
    <x v="106"/>
    <s v="Hanes"/>
    <s v="8671-GA-POOLER-GA-WV"/>
    <x v="0"/>
    <n v="0.255"/>
    <n v="178"/>
  </r>
  <r>
    <x v="106"/>
    <s v="Hanes"/>
    <s v="8671-GA-POOLER-GA-WY"/>
    <x v="0"/>
    <n v="0.21"/>
    <n v="200"/>
  </r>
  <r>
    <x v="107"/>
    <s v="Hanes"/>
    <s v="8672-VA-MANASSAS PARK-AB-VA"/>
    <x v="0"/>
    <n v="0.24"/>
    <n v="215"/>
  </r>
  <r>
    <x v="107"/>
    <s v="Hanes"/>
    <s v="8672-VA-MANASSAS PARK-AL-VA"/>
    <x v="0"/>
    <n v="0.255"/>
    <n v="178"/>
  </r>
  <r>
    <x v="107"/>
    <s v="Hanes"/>
    <s v="8672-VA-MANASSAS PARK-AR-VA"/>
    <x v="0"/>
    <n v="0.255"/>
    <n v="178"/>
  </r>
  <r>
    <x v="107"/>
    <s v="Hanes"/>
    <s v="8672-VA-MANASSAS PARK-AZ-VA"/>
    <x v="0"/>
    <n v="0.255"/>
    <n v="178"/>
  </r>
  <r>
    <x v="107"/>
    <s v="Hanes"/>
    <s v="8672-VA-MANASSAS PARK-BC-VA"/>
    <x v="0"/>
    <n v="0.24"/>
    <n v="215"/>
  </r>
  <r>
    <x v="107"/>
    <s v="Hanes"/>
    <s v="8672-VA-MANASSAS PARK-CA-VA"/>
    <x v="0"/>
    <n v="0.255"/>
    <n v="178"/>
  </r>
  <r>
    <x v="107"/>
    <s v="Hanes"/>
    <s v="8672-VA-MANASSAS PARK-CO-VA"/>
    <x v="0"/>
    <n v="0.255"/>
    <n v="178"/>
  </r>
  <r>
    <x v="107"/>
    <s v="Hanes"/>
    <s v="8672-VA-MANASSAS PARK-CT-VA"/>
    <x v="0"/>
    <n v="0.255"/>
    <n v="178"/>
  </r>
  <r>
    <x v="107"/>
    <s v="Hanes"/>
    <s v="8672-VA-MANASSAS PARK-DC-VA"/>
    <x v="2"/>
    <n v="7.0000000000000007E-2"/>
    <n v="147"/>
  </r>
  <r>
    <x v="107"/>
    <s v="Hanes"/>
    <s v="8672-VA-MANASSAS PARK-DE-VA"/>
    <x v="0"/>
    <n v="0.255"/>
    <n v="178"/>
  </r>
  <r>
    <x v="107"/>
    <s v="Hanes"/>
    <s v="8672-VA-MANASSAS PARK-FL-VA"/>
    <x v="2"/>
    <n v="0.51"/>
    <n v="279.39999999999998"/>
  </r>
  <r>
    <x v="107"/>
    <s v="Hanes"/>
    <s v="8672-VA-MANASSAS PARK-GA-VA"/>
    <x v="2"/>
    <n v="0.38300000000000001"/>
    <n v="177.2"/>
  </r>
  <r>
    <x v="107"/>
    <s v="Hanes"/>
    <s v="8672-VA-MANASSAS PARK-IA-VA"/>
    <x v="0"/>
    <n v="0.255"/>
    <n v="178"/>
  </r>
  <r>
    <x v="107"/>
    <s v="Hanes"/>
    <s v="8672-VA-MANASSAS PARK-ID-VA"/>
    <x v="2"/>
    <n v="7.0000000000000007E-2"/>
    <n v="242"/>
  </r>
  <r>
    <x v="107"/>
    <s v="Hanes"/>
    <s v="8672-VA-MANASSAS PARK-IL-VA"/>
    <x v="0"/>
    <n v="0.255"/>
    <n v="178"/>
  </r>
  <r>
    <x v="107"/>
    <s v="Hanes"/>
    <s v="8672-VA-MANASSAS PARK-IN-VA"/>
    <x v="0"/>
    <n v="0.255"/>
    <n v="178"/>
  </r>
  <r>
    <x v="107"/>
    <s v="Hanes"/>
    <s v="8672-VA-MANASSAS PARK-KS-VA"/>
    <x v="0"/>
    <n v="0.255"/>
    <n v="178"/>
  </r>
  <r>
    <x v="107"/>
    <s v="Hanes"/>
    <s v="8672-VA-MANASSAS PARK-KY-VA"/>
    <x v="2"/>
    <n v="0.498"/>
    <n v="219.5"/>
  </r>
  <r>
    <x v="107"/>
    <s v="Hanes"/>
    <s v="8672-VA-MANASSAS PARK-LA-VA"/>
    <x v="0"/>
    <n v="0.255"/>
    <n v="178"/>
  </r>
  <r>
    <x v="107"/>
    <s v="Hanes"/>
    <s v="8672-VA-MANASSAS PARK-MA-VA"/>
    <x v="0"/>
    <n v="0.255"/>
    <n v="178"/>
  </r>
  <r>
    <x v="107"/>
    <s v="Hanes"/>
    <s v="8672-VA-MANASSAS PARK-MB-VA"/>
    <x v="0"/>
    <n v="0.24"/>
    <n v="215"/>
  </r>
  <r>
    <x v="107"/>
    <s v="Hanes"/>
    <s v="8672-VA-MANASSAS PARK-MD-VA"/>
    <x v="0"/>
    <n v="0.255"/>
    <n v="178"/>
  </r>
  <r>
    <x v="107"/>
    <s v="Hanes"/>
    <s v="8672-VA-MANASSAS PARK-ME-VA"/>
    <x v="0"/>
    <n v="0.255"/>
    <n v="178"/>
  </r>
  <r>
    <x v="107"/>
    <s v="Hanes"/>
    <s v="8672-VA-MANASSAS PARK-MI-VA"/>
    <x v="2"/>
    <n v="0.59399999999999997"/>
    <n v="148"/>
  </r>
  <r>
    <x v="107"/>
    <s v="Hanes"/>
    <s v="8672-VA-MANASSAS PARK-MN-VA"/>
    <x v="0"/>
    <n v="0.255"/>
    <n v="178"/>
  </r>
  <r>
    <x v="107"/>
    <s v="Hanes"/>
    <s v="8672-VA-MANASSAS PARK-MO-VA"/>
    <x v="2"/>
    <n v="0.44400000000000001"/>
    <n v="152.80000000000001"/>
  </r>
  <r>
    <x v="107"/>
    <s v="Hanes"/>
    <s v="8672-VA-MANASSAS PARK-MS-VA"/>
    <x v="0"/>
    <n v="0.255"/>
    <n v="178"/>
  </r>
  <r>
    <x v="107"/>
    <s v="Hanes"/>
    <s v="8672-VA-MANASSAS PARK-MT-VA"/>
    <x v="0"/>
    <n v="0.255"/>
    <n v="178"/>
  </r>
  <r>
    <x v="107"/>
    <s v="Hanes"/>
    <s v="8672-VA-MANASSAS PARK-NC-VA"/>
    <x v="2"/>
    <n v="0.39200000000000002"/>
    <n v="148.6"/>
  </r>
  <r>
    <x v="107"/>
    <s v="Hanes"/>
    <s v="8672-VA-MANASSAS PARK-ND-VA"/>
    <x v="0"/>
    <n v="0.255"/>
    <n v="178"/>
  </r>
  <r>
    <x v="107"/>
    <s v="Hanes"/>
    <s v="8672-VA-MANASSAS PARK-NE-VA"/>
    <x v="0"/>
    <n v="0.255"/>
    <n v="178"/>
  </r>
  <r>
    <x v="107"/>
    <s v="Hanes"/>
    <s v="8672-VA-MANASSAS PARK-NH-VA"/>
    <x v="0"/>
    <n v="0.255"/>
    <n v="178"/>
  </r>
  <r>
    <x v="107"/>
    <s v="Hanes"/>
    <s v="8672-VA-MANASSAS PARK-NJ-VA"/>
    <x v="0"/>
    <n v="0.255"/>
    <n v="178"/>
  </r>
  <r>
    <x v="107"/>
    <s v="Hanes"/>
    <s v="8672-VA-MANASSAS PARK-NM-VA"/>
    <x v="0"/>
    <n v="0.255"/>
    <n v="178"/>
  </r>
  <r>
    <x v="107"/>
    <s v="Hanes"/>
    <s v="8672-VA-MANASSAS PARK-NV-VA"/>
    <x v="0"/>
    <n v="0.255"/>
    <n v="178"/>
  </r>
  <r>
    <x v="107"/>
    <s v="Hanes"/>
    <s v="8672-VA-MANASSAS PARK-NY-VA"/>
    <x v="0"/>
    <n v="0.255"/>
    <n v="178"/>
  </r>
  <r>
    <x v="107"/>
    <s v="Hanes"/>
    <s v="8672-VA-MANASSAS PARK-OH-VA"/>
    <x v="2"/>
    <n v="0.40600000000000003"/>
    <n v="147.4"/>
  </r>
  <r>
    <x v="107"/>
    <s v="Hanes"/>
    <s v="8672-VA-MANASSAS PARK-OK-VA"/>
    <x v="0"/>
    <n v="0.255"/>
    <n v="178"/>
  </r>
  <r>
    <x v="107"/>
    <s v="Hanes"/>
    <s v="8672-VA-MANASSAS PARK-ON-VA"/>
    <x v="0"/>
    <n v="0.39"/>
    <n v="172"/>
  </r>
  <r>
    <x v="107"/>
    <s v="Hanes"/>
    <s v="8672-VA-MANASSAS PARK-OR-VA"/>
    <x v="0"/>
    <n v="0.255"/>
    <n v="178"/>
  </r>
  <r>
    <x v="107"/>
    <s v="Hanes"/>
    <s v="8672-VA-MANASSAS PARK-PA-VA"/>
    <x v="2"/>
    <n v="0.443"/>
    <n v="180.6"/>
  </r>
  <r>
    <x v="107"/>
    <s v="Hanes"/>
    <s v="8672-VA-MANASSAS PARK-QC-VA"/>
    <x v="0"/>
    <n v="0.39"/>
    <n v="172"/>
  </r>
  <r>
    <x v="107"/>
    <s v="Hanes"/>
    <s v="8672-VA-MANASSAS PARK-RI-VA"/>
    <x v="0"/>
    <n v="0.255"/>
    <n v="178"/>
  </r>
  <r>
    <x v="107"/>
    <s v="Hanes"/>
    <s v="8672-VA-MANASSAS PARK-SC-VA"/>
    <x v="0"/>
    <n v="0.255"/>
    <n v="178"/>
  </r>
  <r>
    <x v="107"/>
    <s v="Hanes"/>
    <s v="8672-VA-MANASSAS PARK-SD-VA"/>
    <x v="0"/>
    <n v="0.255"/>
    <n v="178"/>
  </r>
  <r>
    <x v="107"/>
    <s v="Hanes"/>
    <s v="8672-VA-MANASSAS PARK-SK-VA"/>
    <x v="0"/>
    <n v="0.24"/>
    <n v="215"/>
  </r>
  <r>
    <x v="107"/>
    <s v="Hanes"/>
    <s v="8672-VA-MANASSAS PARK-TN-VA"/>
    <x v="0"/>
    <n v="0.255"/>
    <n v="178"/>
  </r>
  <r>
    <x v="107"/>
    <s v="Hanes"/>
    <s v="8672-VA-MANASSAS PARK-TX-VA"/>
    <x v="2"/>
    <n v="0.51800000000000002"/>
    <n v="190.4"/>
  </r>
  <r>
    <x v="107"/>
    <s v="Hanes"/>
    <s v="8672-VA-MANASSAS PARK-UT-VA"/>
    <x v="0"/>
    <n v="0.255"/>
    <n v="178"/>
  </r>
  <r>
    <x v="107"/>
    <s v="Hanes"/>
    <s v="8672-VA-MANASSAS PARK-VA-VA"/>
    <x v="2"/>
    <n v="0.40300000000000002"/>
    <n v="168.8"/>
  </r>
  <r>
    <x v="107"/>
    <s v="Hanes"/>
    <s v="8672-VA-MANASSAS PARK-VT-VA"/>
    <x v="0"/>
    <n v="0.255"/>
    <n v="178"/>
  </r>
  <r>
    <x v="107"/>
    <s v="Hanes"/>
    <s v="8672-VA-MANASSAS PARK-WA-VA"/>
    <x v="0"/>
    <n v="0.255"/>
    <n v="178"/>
  </r>
  <r>
    <x v="107"/>
    <s v="Hanes"/>
    <s v="8672-VA-MANASSAS PARK-WI-VA"/>
    <x v="0"/>
    <n v="0.255"/>
    <n v="178"/>
  </r>
  <r>
    <x v="107"/>
    <s v="Hanes"/>
    <s v="8672-VA-MANASSAS PARK-WV-VA"/>
    <x v="0"/>
    <n v="0.255"/>
    <n v="178"/>
  </r>
  <r>
    <x v="107"/>
    <s v="Hanes"/>
    <s v="8672-VA-MANASSAS PARK-WY-VA"/>
    <x v="0"/>
    <n v="0.255"/>
    <n v="178"/>
  </r>
  <r>
    <x v="107"/>
    <s v="Hanes"/>
    <s v="8672-VA-MANASSAS PARK-VA-AB"/>
    <x v="0"/>
    <n v="0.24"/>
    <n v="215"/>
  </r>
  <r>
    <x v="107"/>
    <s v="Hanes"/>
    <s v="8672-VA-MANASSAS PARK-VA-AL"/>
    <x v="0"/>
    <n v="0.255"/>
    <n v="178"/>
  </r>
  <r>
    <x v="107"/>
    <s v="Hanes"/>
    <s v="8672-VA-MANASSAS PARK-VA-AR"/>
    <x v="0"/>
    <n v="0.255"/>
    <n v="178"/>
  </r>
  <r>
    <x v="107"/>
    <s v="Hanes"/>
    <s v="8672-VA-MANASSAS PARK-VA-AZ"/>
    <x v="0"/>
    <n v="0.21"/>
    <n v="200"/>
  </r>
  <r>
    <x v="107"/>
    <s v="Hanes"/>
    <s v="8672-VA-MANASSAS PARK-VA-BC"/>
    <x v="0"/>
    <n v="0.24"/>
    <n v="215"/>
  </r>
  <r>
    <x v="107"/>
    <s v="Hanes"/>
    <s v="8672-VA-MANASSAS PARK-VA-CA"/>
    <x v="0"/>
    <n v="0.21"/>
    <n v="200"/>
  </r>
  <r>
    <x v="107"/>
    <s v="Hanes"/>
    <s v="8672-VA-MANASSAS PARK-VA-CO"/>
    <x v="0"/>
    <n v="0.21"/>
    <n v="200"/>
  </r>
  <r>
    <x v="107"/>
    <s v="Hanes"/>
    <s v="8672-VA-MANASSAS PARK-VA-CT"/>
    <x v="0"/>
    <n v="0.255"/>
    <n v="178"/>
  </r>
  <r>
    <x v="107"/>
    <s v="Hanes"/>
    <s v="8672-VA-MANASSAS PARK-VA-DC"/>
    <x v="2"/>
    <n v="7.0000000000000007E-2"/>
    <n v="147"/>
  </r>
  <r>
    <x v="107"/>
    <s v="Hanes"/>
    <s v="8672-VA-MANASSAS PARK-VA-DE"/>
    <x v="0"/>
    <n v="0.255"/>
    <n v="178"/>
  </r>
  <r>
    <x v="107"/>
    <s v="Hanes"/>
    <s v="8672-VA-MANASSAS PARK-VA-FL"/>
    <x v="0"/>
    <n v="0.255"/>
    <n v="178"/>
  </r>
  <r>
    <x v="107"/>
    <s v="Hanes"/>
    <s v="8672-VA-MANASSAS PARK-VA-GA"/>
    <x v="0"/>
    <n v="0.255"/>
    <n v="178"/>
  </r>
  <r>
    <x v="107"/>
    <s v="Hanes"/>
    <s v="8672-VA-MANASSAS PARK-VA-IA"/>
    <x v="0"/>
    <n v="0.255"/>
    <n v="178"/>
  </r>
  <r>
    <x v="107"/>
    <s v="Hanes"/>
    <s v="8672-VA-MANASSAS PARK-VA-ID"/>
    <x v="0"/>
    <n v="0.21"/>
    <n v="200"/>
  </r>
  <r>
    <x v="107"/>
    <s v="Hanes"/>
    <s v="8672-VA-MANASSAS PARK-VA-IL"/>
    <x v="0"/>
    <n v="0.255"/>
    <n v="178"/>
  </r>
  <r>
    <x v="107"/>
    <s v="Hanes"/>
    <s v="8672-VA-MANASSAS PARK-VA-IN"/>
    <x v="0"/>
    <n v="0.255"/>
    <n v="178"/>
  </r>
  <r>
    <x v="107"/>
    <s v="Hanes"/>
    <s v="8672-VA-MANASSAS PARK-VA-KS"/>
    <x v="0"/>
    <n v="0.255"/>
    <n v="178"/>
  </r>
  <r>
    <x v="107"/>
    <s v="Hanes"/>
    <s v="8672-VA-MANASSAS PARK-VA-KY"/>
    <x v="0"/>
    <n v="0.255"/>
    <n v="178"/>
  </r>
  <r>
    <x v="107"/>
    <s v="Hanes"/>
    <s v="8672-VA-MANASSAS PARK-VA-LA"/>
    <x v="0"/>
    <n v="0.255"/>
    <n v="178"/>
  </r>
  <r>
    <x v="107"/>
    <s v="Hanes"/>
    <s v="8672-VA-MANASSAS PARK-VA-MA"/>
    <x v="0"/>
    <n v="0.255"/>
    <n v="178"/>
  </r>
  <r>
    <x v="107"/>
    <s v="Hanes"/>
    <s v="8672-VA-MANASSAS PARK-VA-MB"/>
    <x v="0"/>
    <n v="0.24"/>
    <n v="215"/>
  </r>
  <r>
    <x v="107"/>
    <s v="Hanes"/>
    <s v="8672-VA-MANASSAS PARK-VA-MD"/>
    <x v="2"/>
    <n v="4.1000000000000002E-2"/>
    <n v="122.5"/>
  </r>
  <r>
    <x v="107"/>
    <s v="Hanes"/>
    <s v="8672-VA-MANASSAS PARK-VA-ME"/>
    <x v="0"/>
    <n v="0.255"/>
    <n v="178"/>
  </r>
  <r>
    <x v="107"/>
    <s v="Hanes"/>
    <s v="8672-VA-MANASSAS PARK-VA-MI"/>
    <x v="0"/>
    <n v="0.255"/>
    <n v="178"/>
  </r>
  <r>
    <x v="107"/>
    <s v="Hanes"/>
    <s v="8672-VA-MANASSAS PARK-VA-MN"/>
    <x v="0"/>
    <n v="0.255"/>
    <n v="178"/>
  </r>
  <r>
    <x v="107"/>
    <s v="Hanes"/>
    <s v="8672-VA-MANASSAS PARK-VA-MO"/>
    <x v="2"/>
    <n v="0.40100000000000002"/>
    <n v="245.4"/>
  </r>
  <r>
    <x v="107"/>
    <s v="Hanes"/>
    <s v="8672-VA-MANASSAS PARK-VA-MS"/>
    <x v="0"/>
    <n v="0.255"/>
    <n v="178"/>
  </r>
  <r>
    <x v="107"/>
    <s v="Hanes"/>
    <s v="8672-VA-MANASSAS PARK-VA-MT"/>
    <x v="0"/>
    <n v="0.21"/>
    <n v="200"/>
  </r>
  <r>
    <x v="107"/>
    <s v="Hanes"/>
    <s v="8672-VA-MANASSAS PARK-VA-NC"/>
    <x v="2"/>
    <n v="0.33500000000000002"/>
    <n v="185.4"/>
  </r>
  <r>
    <x v="107"/>
    <s v="Hanes"/>
    <s v="8672-VA-MANASSAS PARK-VA-ND"/>
    <x v="0"/>
    <n v="0.255"/>
    <n v="178"/>
  </r>
  <r>
    <x v="107"/>
    <s v="Hanes"/>
    <s v="8672-VA-MANASSAS PARK-VA-NE"/>
    <x v="0"/>
    <n v="0.255"/>
    <n v="178"/>
  </r>
  <r>
    <x v="107"/>
    <s v="Hanes"/>
    <s v="8672-VA-MANASSAS PARK-VA-NH"/>
    <x v="0"/>
    <n v="0.255"/>
    <n v="178"/>
  </r>
  <r>
    <x v="107"/>
    <s v="Hanes"/>
    <s v="8672-VA-MANASSAS PARK-VA-NJ"/>
    <x v="0"/>
    <n v="0.255"/>
    <n v="178"/>
  </r>
  <r>
    <x v="107"/>
    <s v="Hanes"/>
    <s v="8672-VA-MANASSAS PARK-VA-NM"/>
    <x v="0"/>
    <n v="0.21"/>
    <n v="200"/>
  </r>
  <r>
    <x v="107"/>
    <s v="Hanes"/>
    <s v="8672-VA-MANASSAS PARK-VA-NV"/>
    <x v="0"/>
    <n v="0.21"/>
    <n v="200"/>
  </r>
  <r>
    <x v="107"/>
    <s v="Hanes"/>
    <s v="8672-VA-MANASSAS PARK-VA-NY"/>
    <x v="0"/>
    <n v="0.255"/>
    <n v="178"/>
  </r>
  <r>
    <x v="107"/>
    <s v="Hanes"/>
    <s v="8672-VA-MANASSAS PARK-VA-OH"/>
    <x v="0"/>
    <n v="0.255"/>
    <n v="178"/>
  </r>
  <r>
    <x v="107"/>
    <s v="Hanes"/>
    <s v="8672-VA-MANASSAS PARK-VA-OK"/>
    <x v="0"/>
    <n v="0.255"/>
    <n v="178"/>
  </r>
  <r>
    <x v="107"/>
    <s v="Hanes"/>
    <s v="8672-VA-MANASSAS PARK-VA-ON"/>
    <x v="0"/>
    <n v="0.39"/>
    <n v="172"/>
  </r>
  <r>
    <x v="107"/>
    <s v="Hanes"/>
    <s v="8672-VA-MANASSAS PARK-VA-OR"/>
    <x v="0"/>
    <n v="0.21"/>
    <n v="200"/>
  </r>
  <r>
    <x v="107"/>
    <s v="Hanes"/>
    <s v="8672-VA-MANASSAS PARK-VA-PA"/>
    <x v="0"/>
    <n v="0.255"/>
    <n v="178"/>
  </r>
  <r>
    <x v="107"/>
    <s v="Hanes"/>
    <s v="8672-VA-MANASSAS PARK-VA-QC"/>
    <x v="0"/>
    <n v="0.39"/>
    <n v="172"/>
  </r>
  <r>
    <x v="107"/>
    <s v="Hanes"/>
    <s v="8672-VA-MANASSAS PARK-VA-RI"/>
    <x v="0"/>
    <n v="0.255"/>
    <n v="178"/>
  </r>
  <r>
    <x v="107"/>
    <s v="Hanes"/>
    <s v="8672-VA-MANASSAS PARK-VA-SC"/>
    <x v="0"/>
    <n v="0.255"/>
    <n v="178"/>
  </r>
  <r>
    <x v="107"/>
    <s v="Hanes"/>
    <s v="8672-VA-MANASSAS PARK-VA-SD"/>
    <x v="0"/>
    <n v="0.255"/>
    <n v="178"/>
  </r>
  <r>
    <x v="107"/>
    <s v="Hanes"/>
    <s v="8672-VA-MANASSAS PARK-VA-SK"/>
    <x v="0"/>
    <n v="0.24"/>
    <n v="215"/>
  </r>
  <r>
    <x v="107"/>
    <s v="Hanes"/>
    <s v="8672-VA-MANASSAS PARK-VA-TN"/>
    <x v="0"/>
    <n v="0.255"/>
    <n v="178"/>
  </r>
  <r>
    <x v="107"/>
    <s v="Hanes"/>
    <s v="8672-VA-MANASSAS PARK-VA-TX"/>
    <x v="0"/>
    <n v="0.255"/>
    <n v="178"/>
  </r>
  <r>
    <x v="107"/>
    <s v="Hanes"/>
    <s v="8672-VA-MANASSAS PARK-VA-UT"/>
    <x v="0"/>
    <n v="0.21"/>
    <n v="200"/>
  </r>
  <r>
    <x v="107"/>
    <s v="Hanes"/>
    <s v="8672-VA-MANASSAS PARK-VA-VA"/>
    <x v="0"/>
    <n v="0.255"/>
    <n v="178"/>
  </r>
  <r>
    <x v="107"/>
    <s v="Hanes"/>
    <s v="8672-VA-MANASSAS PARK-VA-VT"/>
    <x v="0"/>
    <n v="0.255"/>
    <n v="178"/>
  </r>
  <r>
    <x v="107"/>
    <s v="Hanes"/>
    <s v="8672-VA-MANASSAS PARK-VA-WA"/>
    <x v="0"/>
    <n v="0.21"/>
    <n v="200"/>
  </r>
  <r>
    <x v="107"/>
    <s v="Hanes"/>
    <s v="8672-VA-MANASSAS PARK-VA-WI"/>
    <x v="0"/>
    <n v="0.255"/>
    <n v="178"/>
  </r>
  <r>
    <x v="107"/>
    <s v="Hanes"/>
    <s v="8672-VA-MANASSAS PARK-VA-WV"/>
    <x v="0"/>
    <n v="0.255"/>
    <n v="178"/>
  </r>
  <r>
    <x v="107"/>
    <s v="Hanes"/>
    <s v="8672-VA-MANASSAS PARK-VA-WY"/>
    <x v="0"/>
    <n v="0.21"/>
    <n v="200"/>
  </r>
  <r>
    <x v="108"/>
    <s v="Hanes"/>
    <s v="8673-WI-MENOMONEE FALLS-AB-WI"/>
    <x v="0"/>
    <n v="0.24"/>
    <n v="215"/>
  </r>
  <r>
    <x v="108"/>
    <s v="Hanes"/>
    <s v="8673-WI-MENOMONEE FALLS-AL-WI"/>
    <x v="2"/>
    <n v="0.56000000000000005"/>
    <n v="129.69999999999999"/>
  </r>
  <r>
    <x v="108"/>
    <s v="Hanes"/>
    <s v="8673-WI-MENOMONEE FALLS-AR-WI"/>
    <x v="0"/>
    <n v="0.255"/>
    <n v="178"/>
  </r>
  <r>
    <x v="108"/>
    <s v="Hanes"/>
    <s v="8673-WI-MENOMONEE FALLS-AZ-WI"/>
    <x v="0"/>
    <n v="0.255"/>
    <n v="178"/>
  </r>
  <r>
    <x v="108"/>
    <s v="Hanes"/>
    <s v="8673-WI-MENOMONEE FALLS-BC-WI"/>
    <x v="0"/>
    <n v="0.24"/>
    <n v="215"/>
  </r>
  <r>
    <x v="108"/>
    <s v="Hanes"/>
    <s v="8673-WI-MENOMONEE FALLS-CA-WI"/>
    <x v="2"/>
    <n v="0.42599999999999999"/>
    <n v="179.5"/>
  </r>
  <r>
    <x v="108"/>
    <s v="Hanes"/>
    <s v="8673-WI-MENOMONEE FALLS-CO-WI"/>
    <x v="2"/>
    <n v="0.33400000000000002"/>
    <n v="171.6"/>
  </r>
  <r>
    <x v="108"/>
    <s v="Hanes"/>
    <s v="8673-WI-MENOMONEE FALLS-CT-WI"/>
    <x v="0"/>
    <n v="0.255"/>
    <n v="178"/>
  </r>
  <r>
    <x v="108"/>
    <s v="Hanes"/>
    <s v="8673-WI-MENOMONEE FALLS-DC-WI"/>
    <x v="0"/>
    <n v="0.255"/>
    <n v="178"/>
  </r>
  <r>
    <x v="108"/>
    <s v="Hanes"/>
    <s v="8673-WI-MENOMONEE FALLS-DE-WI"/>
    <x v="0"/>
    <n v="0.255"/>
    <n v="178"/>
  </r>
  <r>
    <x v="108"/>
    <s v="Hanes"/>
    <s v="8673-WI-MENOMONEE FALLS-FL-WI"/>
    <x v="2"/>
    <n v="0.314"/>
    <n v="158.4"/>
  </r>
  <r>
    <x v="108"/>
    <s v="Hanes"/>
    <s v="8673-WI-MENOMONEE FALLS-GA-WI"/>
    <x v="2"/>
    <n v="0.53300000000000003"/>
    <n v="155.80000000000001"/>
  </r>
  <r>
    <x v="108"/>
    <s v="Hanes"/>
    <s v="8673-WI-MENOMONEE FALLS-IA-WI"/>
    <x v="0"/>
    <n v="0.255"/>
    <n v="178"/>
  </r>
  <r>
    <x v="108"/>
    <s v="Hanes"/>
    <s v="8673-WI-MENOMONEE FALLS-ID-WI"/>
    <x v="2"/>
    <n v="7.0000000000000007E-2"/>
    <n v="211"/>
  </r>
  <r>
    <x v="108"/>
    <s v="Hanes"/>
    <s v="8673-WI-MENOMONEE FALLS-IL-WI"/>
    <x v="2"/>
    <n v="0.54400000000000004"/>
    <n v="152.4"/>
  </r>
  <r>
    <x v="108"/>
    <s v="Hanes"/>
    <s v="8673-WI-MENOMONEE FALLS-IN-WI"/>
    <x v="2"/>
    <n v="0.54400000000000004"/>
    <n v="139.4"/>
  </r>
  <r>
    <x v="108"/>
    <s v="Hanes"/>
    <s v="8673-WI-MENOMONEE FALLS-KS-WI"/>
    <x v="0"/>
    <n v="0.255"/>
    <n v="178"/>
  </r>
  <r>
    <x v="108"/>
    <s v="Hanes"/>
    <s v="8673-WI-MENOMONEE FALLS-KY-WI"/>
    <x v="2"/>
    <n v="0.56000000000000005"/>
    <n v="161"/>
  </r>
  <r>
    <x v="108"/>
    <s v="Hanes"/>
    <s v="8673-WI-MENOMONEE FALLS-LA-WI"/>
    <x v="0"/>
    <n v="0.255"/>
    <n v="178"/>
  </r>
  <r>
    <x v="108"/>
    <s v="Hanes"/>
    <s v="8673-WI-MENOMONEE FALLS-MA-WI"/>
    <x v="0"/>
    <n v="0.255"/>
    <n v="178"/>
  </r>
  <r>
    <x v="108"/>
    <s v="Hanes"/>
    <s v="8673-WI-MENOMONEE FALLS-MB-WI"/>
    <x v="0"/>
    <n v="0.24"/>
    <n v="215"/>
  </r>
  <r>
    <x v="108"/>
    <s v="Hanes"/>
    <s v="8673-WI-MENOMONEE FALLS-MD-WI"/>
    <x v="2"/>
    <n v="0.47699999999999998"/>
    <n v="251"/>
  </r>
  <r>
    <x v="108"/>
    <s v="Hanes"/>
    <s v="8673-WI-MENOMONEE FALLS-ME-WI"/>
    <x v="0"/>
    <n v="0.255"/>
    <n v="178"/>
  </r>
  <r>
    <x v="108"/>
    <s v="Hanes"/>
    <s v="8673-WI-MENOMONEE FALLS-MI-WI"/>
    <x v="2"/>
    <n v="0.59699999999999998"/>
    <n v="167.7"/>
  </r>
  <r>
    <x v="108"/>
    <s v="Hanes"/>
    <s v="8673-WI-MENOMONEE FALLS-MN-WI"/>
    <x v="0"/>
    <n v="0.255"/>
    <n v="178"/>
  </r>
  <r>
    <x v="108"/>
    <s v="Hanes"/>
    <s v="8673-WI-MENOMONEE FALLS-MO-WI"/>
    <x v="2"/>
    <n v="0.59"/>
    <n v="133.6"/>
  </r>
  <r>
    <x v="108"/>
    <s v="Hanes"/>
    <s v="8673-WI-MENOMONEE FALLS-MS-WI"/>
    <x v="2"/>
    <n v="0.372"/>
    <n v="164"/>
  </r>
  <r>
    <x v="108"/>
    <s v="Hanes"/>
    <s v="8673-WI-MENOMONEE FALLS-MT-WI"/>
    <x v="0"/>
    <n v="0.255"/>
    <n v="178"/>
  </r>
  <r>
    <x v="108"/>
    <s v="Hanes"/>
    <s v="8673-WI-MENOMONEE FALLS-NC-WI"/>
    <x v="2"/>
    <n v="0.434"/>
    <n v="180.8"/>
  </r>
  <r>
    <x v="108"/>
    <s v="Hanes"/>
    <s v="8673-WI-MENOMONEE FALLS-ND-WI"/>
    <x v="0"/>
    <n v="0.255"/>
    <n v="178"/>
  </r>
  <r>
    <x v="108"/>
    <s v="Hanes"/>
    <s v="8673-WI-MENOMONEE FALLS-NE-WI"/>
    <x v="0"/>
    <n v="0.255"/>
    <n v="178"/>
  </r>
  <r>
    <x v="108"/>
    <s v="Hanes"/>
    <s v="8673-WI-MENOMONEE FALLS-NH-WI"/>
    <x v="0"/>
    <n v="0.255"/>
    <n v="178"/>
  </r>
  <r>
    <x v="108"/>
    <s v="Hanes"/>
    <s v="8673-WI-MENOMONEE FALLS-NJ-WI"/>
    <x v="0"/>
    <n v="0.255"/>
    <n v="178"/>
  </r>
  <r>
    <x v="108"/>
    <s v="Hanes"/>
    <s v="8673-WI-MENOMONEE FALLS-NM-WI"/>
    <x v="0"/>
    <n v="0.255"/>
    <n v="178"/>
  </r>
  <r>
    <x v="108"/>
    <s v="Hanes"/>
    <s v="8673-WI-MENOMONEE FALLS-NV-WI"/>
    <x v="0"/>
    <n v="0.255"/>
    <n v="178"/>
  </r>
  <r>
    <x v="108"/>
    <s v="Hanes"/>
    <s v="8673-WI-MENOMONEE FALLS-NY-WI"/>
    <x v="0"/>
    <n v="0.255"/>
    <n v="178"/>
  </r>
  <r>
    <x v="108"/>
    <s v="Hanes"/>
    <s v="8673-WI-MENOMONEE FALLS-OH-WI"/>
    <x v="2"/>
    <n v="0.38600000000000001"/>
    <n v="135.4"/>
  </r>
  <r>
    <x v="108"/>
    <s v="Hanes"/>
    <s v="8673-WI-MENOMONEE FALLS-OK-WI"/>
    <x v="0"/>
    <n v="0.255"/>
    <n v="178"/>
  </r>
  <r>
    <x v="108"/>
    <s v="Hanes"/>
    <s v="8673-WI-MENOMONEE FALLS-ON-WI"/>
    <x v="0"/>
    <n v="0.39"/>
    <n v="172"/>
  </r>
  <r>
    <x v="108"/>
    <s v="Hanes"/>
    <s v="8673-WI-MENOMONEE FALLS-OR-WI"/>
    <x v="0"/>
    <n v="0.255"/>
    <n v="178"/>
  </r>
  <r>
    <x v="108"/>
    <s v="Hanes"/>
    <s v="8673-WI-MENOMONEE FALLS-PA-WI"/>
    <x v="0"/>
    <n v="0.255"/>
    <n v="178"/>
  </r>
  <r>
    <x v="108"/>
    <s v="Hanes"/>
    <s v="8673-WI-MENOMONEE FALLS-QC-WI"/>
    <x v="0"/>
    <n v="0.39"/>
    <n v="172"/>
  </r>
  <r>
    <x v="108"/>
    <s v="Hanes"/>
    <s v="8673-WI-MENOMONEE FALLS-RI-WI"/>
    <x v="0"/>
    <n v="0.255"/>
    <n v="178"/>
  </r>
  <r>
    <x v="108"/>
    <s v="Hanes"/>
    <s v="8673-WI-MENOMONEE FALLS-SC-WI"/>
    <x v="2"/>
    <n v="0.33"/>
    <n v="174.3"/>
  </r>
  <r>
    <x v="108"/>
    <s v="Hanes"/>
    <s v="8673-WI-MENOMONEE FALLS-SD-WI"/>
    <x v="0"/>
    <n v="0.255"/>
    <n v="178"/>
  </r>
  <r>
    <x v="108"/>
    <s v="Hanes"/>
    <s v="8673-WI-MENOMONEE FALLS-SK-WI"/>
    <x v="0"/>
    <n v="0.24"/>
    <n v="215"/>
  </r>
  <r>
    <x v="108"/>
    <s v="Hanes"/>
    <s v="8673-WI-MENOMONEE FALLS-TN-WI"/>
    <x v="0"/>
    <n v="0.255"/>
    <n v="178"/>
  </r>
  <r>
    <x v="108"/>
    <s v="Hanes"/>
    <s v="8673-WI-MENOMONEE FALLS-TX-WI"/>
    <x v="2"/>
    <n v="0.56499999999999995"/>
    <n v="137.30000000000001"/>
  </r>
  <r>
    <x v="108"/>
    <s v="Hanes"/>
    <s v="8673-WI-MENOMONEE FALLS-UT-WI"/>
    <x v="0"/>
    <n v="0.255"/>
    <n v="178"/>
  </r>
  <r>
    <x v="108"/>
    <s v="Hanes"/>
    <s v="8673-WI-MENOMONEE FALLS-VA-WI"/>
    <x v="0"/>
    <n v="0.255"/>
    <n v="178"/>
  </r>
  <r>
    <x v="108"/>
    <s v="Hanes"/>
    <s v="8673-WI-MENOMONEE FALLS-VT-WI"/>
    <x v="0"/>
    <n v="0.255"/>
    <n v="178"/>
  </r>
  <r>
    <x v="108"/>
    <s v="Hanes"/>
    <s v="8673-WI-MENOMONEE FALLS-WA-WI"/>
    <x v="0"/>
    <n v="0.255"/>
    <n v="178"/>
  </r>
  <r>
    <x v="108"/>
    <s v="Hanes"/>
    <s v="8673-WI-MENOMONEE FALLS-WI-WI"/>
    <x v="2"/>
    <n v="0.56100000000000005"/>
    <n v="146.4"/>
  </r>
  <r>
    <x v="108"/>
    <s v="Hanes"/>
    <s v="8673-WI-MENOMONEE FALLS-WV-WI"/>
    <x v="0"/>
    <n v="0.255"/>
    <n v="178"/>
  </r>
  <r>
    <x v="108"/>
    <s v="Hanes"/>
    <s v="8673-WI-MENOMONEE FALLS-WY-WI"/>
    <x v="0"/>
    <n v="0.255"/>
    <n v="178"/>
  </r>
  <r>
    <x v="108"/>
    <s v="Hanes"/>
    <s v="8673-WI-MENOMONEE FALLS-WI-AB"/>
    <x v="0"/>
    <n v="0.24"/>
    <n v="215"/>
  </r>
  <r>
    <x v="108"/>
    <s v="Hanes"/>
    <s v="8673-WI-MENOMONEE FALLS-WI-AL"/>
    <x v="0"/>
    <n v="0.255"/>
    <n v="178"/>
  </r>
  <r>
    <x v="108"/>
    <s v="Hanes"/>
    <s v="8673-WI-MENOMONEE FALLS-WI-AR"/>
    <x v="0"/>
    <n v="0.255"/>
    <n v="178"/>
  </r>
  <r>
    <x v="108"/>
    <s v="Hanes"/>
    <s v="8673-WI-MENOMONEE FALLS-WI-AZ"/>
    <x v="0"/>
    <n v="0.21"/>
    <n v="200"/>
  </r>
  <r>
    <x v="108"/>
    <s v="Hanes"/>
    <s v="8673-WI-MENOMONEE FALLS-WI-BC"/>
    <x v="0"/>
    <n v="0.24"/>
    <n v="215"/>
  </r>
  <r>
    <x v="108"/>
    <s v="Hanes"/>
    <s v="8673-WI-MENOMONEE FALLS-WI-CA"/>
    <x v="0"/>
    <n v="0.21"/>
    <n v="200"/>
  </r>
  <r>
    <x v="108"/>
    <s v="Hanes"/>
    <s v="8673-WI-MENOMONEE FALLS-WI-CO"/>
    <x v="0"/>
    <n v="0.21"/>
    <n v="200"/>
  </r>
  <r>
    <x v="108"/>
    <s v="Hanes"/>
    <s v="8673-WI-MENOMONEE FALLS-WI-CT"/>
    <x v="0"/>
    <n v="0.255"/>
    <n v="178"/>
  </r>
  <r>
    <x v="108"/>
    <s v="Hanes"/>
    <s v="8673-WI-MENOMONEE FALLS-WI-DC"/>
    <x v="0"/>
    <n v="0.255"/>
    <n v="178"/>
  </r>
  <r>
    <x v="108"/>
    <s v="Hanes"/>
    <s v="8673-WI-MENOMONEE FALLS-WI-DE"/>
    <x v="0"/>
    <n v="0.255"/>
    <n v="178"/>
  </r>
  <r>
    <x v="108"/>
    <s v="Hanes"/>
    <s v="8673-WI-MENOMONEE FALLS-WI-FL"/>
    <x v="0"/>
    <n v="0.255"/>
    <n v="178"/>
  </r>
  <r>
    <x v="108"/>
    <s v="Hanes"/>
    <s v="8673-WI-MENOMONEE FALLS-WI-GA"/>
    <x v="0"/>
    <n v="0.255"/>
    <n v="178"/>
  </r>
  <r>
    <x v="108"/>
    <s v="Hanes"/>
    <s v="8673-WI-MENOMONEE FALLS-WI-IA"/>
    <x v="0"/>
    <n v="0.255"/>
    <n v="178"/>
  </r>
  <r>
    <x v="108"/>
    <s v="Hanes"/>
    <s v="8673-WI-MENOMONEE FALLS-WI-ID"/>
    <x v="0"/>
    <n v="0.21"/>
    <n v="200"/>
  </r>
  <r>
    <x v="108"/>
    <s v="Hanes"/>
    <s v="8673-WI-MENOMONEE FALLS-WI-IL"/>
    <x v="2"/>
    <n v="0.50600000000000001"/>
    <n v="131.19999999999999"/>
  </r>
  <r>
    <x v="108"/>
    <s v="Hanes"/>
    <s v="8673-WI-MENOMONEE FALLS-WI-IN"/>
    <x v="0"/>
    <n v="0.255"/>
    <n v="178"/>
  </r>
  <r>
    <x v="108"/>
    <s v="Hanes"/>
    <s v="8673-WI-MENOMONEE FALLS-WI-KS"/>
    <x v="0"/>
    <n v="0.255"/>
    <n v="178"/>
  </r>
  <r>
    <x v="108"/>
    <s v="Hanes"/>
    <s v="8673-WI-MENOMONEE FALLS-WI-KY"/>
    <x v="2"/>
    <n v="0.52700000000000002"/>
    <n v="140.80000000000001"/>
  </r>
  <r>
    <x v="108"/>
    <s v="Hanes"/>
    <s v="8673-WI-MENOMONEE FALLS-WI-LA"/>
    <x v="0"/>
    <n v="0.255"/>
    <n v="178"/>
  </r>
  <r>
    <x v="108"/>
    <s v="Hanes"/>
    <s v="8673-WI-MENOMONEE FALLS-WI-MA"/>
    <x v="0"/>
    <n v="0.255"/>
    <n v="178"/>
  </r>
  <r>
    <x v="108"/>
    <s v="Hanes"/>
    <s v="8673-WI-MENOMONEE FALLS-WI-MB"/>
    <x v="0"/>
    <n v="0.24"/>
    <n v="215"/>
  </r>
  <r>
    <x v="108"/>
    <s v="Hanes"/>
    <s v="8673-WI-MENOMONEE FALLS-WI-MD"/>
    <x v="0"/>
    <n v="0.255"/>
    <n v="178"/>
  </r>
  <r>
    <x v="108"/>
    <s v="Hanes"/>
    <s v="8673-WI-MENOMONEE FALLS-WI-ME"/>
    <x v="0"/>
    <n v="0.255"/>
    <n v="178"/>
  </r>
  <r>
    <x v="108"/>
    <s v="Hanes"/>
    <s v="8673-WI-MENOMONEE FALLS-WI-MI"/>
    <x v="0"/>
    <n v="0.255"/>
    <n v="178"/>
  </r>
  <r>
    <x v="108"/>
    <s v="Hanes"/>
    <s v="8673-WI-MENOMONEE FALLS-WI-MN"/>
    <x v="2"/>
    <n v="0.54600000000000004"/>
    <n v="133.6"/>
  </r>
  <r>
    <x v="108"/>
    <s v="Hanes"/>
    <s v="8673-WI-MENOMONEE FALLS-WI-MO"/>
    <x v="2"/>
    <n v="0.32"/>
    <n v="190.2"/>
  </r>
  <r>
    <x v="108"/>
    <s v="Hanes"/>
    <s v="8673-WI-MENOMONEE FALLS-WI-MS"/>
    <x v="0"/>
    <n v="0.255"/>
    <n v="178"/>
  </r>
  <r>
    <x v="108"/>
    <s v="Hanes"/>
    <s v="8673-WI-MENOMONEE FALLS-WI-MT"/>
    <x v="0"/>
    <n v="0.21"/>
    <n v="200"/>
  </r>
  <r>
    <x v="108"/>
    <s v="Hanes"/>
    <s v="8673-WI-MENOMONEE FALLS-WI-NC"/>
    <x v="0"/>
    <n v="0.255"/>
    <n v="178"/>
  </r>
  <r>
    <x v="108"/>
    <s v="Hanes"/>
    <s v="8673-WI-MENOMONEE FALLS-WI-ND"/>
    <x v="0"/>
    <n v="0.255"/>
    <n v="178"/>
  </r>
  <r>
    <x v="108"/>
    <s v="Hanes"/>
    <s v="8673-WI-MENOMONEE FALLS-WI-NE"/>
    <x v="0"/>
    <n v="0.255"/>
    <n v="178"/>
  </r>
  <r>
    <x v="108"/>
    <s v="Hanes"/>
    <s v="8673-WI-MENOMONEE FALLS-WI-NH"/>
    <x v="0"/>
    <n v="0.255"/>
    <n v="178"/>
  </r>
  <r>
    <x v="108"/>
    <s v="Hanes"/>
    <s v="8673-WI-MENOMONEE FALLS-WI-NJ"/>
    <x v="0"/>
    <n v="0.255"/>
    <n v="178"/>
  </r>
  <r>
    <x v="108"/>
    <s v="Hanes"/>
    <s v="8673-WI-MENOMONEE FALLS-WI-NM"/>
    <x v="0"/>
    <n v="0.21"/>
    <n v="200"/>
  </r>
  <r>
    <x v="108"/>
    <s v="Hanes"/>
    <s v="8673-WI-MENOMONEE FALLS-WI-NV"/>
    <x v="0"/>
    <n v="0.21"/>
    <n v="200"/>
  </r>
  <r>
    <x v="108"/>
    <s v="Hanes"/>
    <s v="8673-WI-MENOMONEE FALLS-WI-NY"/>
    <x v="0"/>
    <n v="0.255"/>
    <n v="178"/>
  </r>
  <r>
    <x v="108"/>
    <s v="Hanes"/>
    <s v="8673-WI-MENOMONEE FALLS-WI-OH"/>
    <x v="0"/>
    <n v="0.255"/>
    <n v="178"/>
  </r>
  <r>
    <x v="108"/>
    <s v="Hanes"/>
    <s v="8673-WI-MENOMONEE FALLS-WI-OK"/>
    <x v="0"/>
    <n v="0.255"/>
    <n v="178"/>
  </r>
  <r>
    <x v="108"/>
    <s v="Hanes"/>
    <s v="8673-WI-MENOMONEE FALLS-WI-ON"/>
    <x v="0"/>
    <n v="0.39"/>
    <n v="172"/>
  </r>
  <r>
    <x v="108"/>
    <s v="Hanes"/>
    <s v="8673-WI-MENOMONEE FALLS-WI-OR"/>
    <x v="0"/>
    <n v="0.21"/>
    <n v="200"/>
  </r>
  <r>
    <x v="108"/>
    <s v="Hanes"/>
    <s v="8673-WI-MENOMONEE FALLS-WI-PA"/>
    <x v="0"/>
    <n v="0.255"/>
    <n v="178"/>
  </r>
  <r>
    <x v="108"/>
    <s v="Hanes"/>
    <s v="8673-WI-MENOMONEE FALLS-WI-QC"/>
    <x v="0"/>
    <n v="0.39"/>
    <n v="172"/>
  </r>
  <r>
    <x v="108"/>
    <s v="Hanes"/>
    <s v="8673-WI-MENOMONEE FALLS-WI-RI"/>
    <x v="0"/>
    <n v="0.255"/>
    <n v="178"/>
  </r>
  <r>
    <x v="108"/>
    <s v="Hanes"/>
    <s v="8673-WI-MENOMONEE FALLS-WI-SC"/>
    <x v="0"/>
    <n v="0.255"/>
    <n v="178"/>
  </r>
  <r>
    <x v="108"/>
    <s v="Hanes"/>
    <s v="8673-WI-MENOMONEE FALLS-WI-SD"/>
    <x v="0"/>
    <n v="0.255"/>
    <n v="178"/>
  </r>
  <r>
    <x v="108"/>
    <s v="Hanes"/>
    <s v="8673-WI-MENOMONEE FALLS-WI-SK"/>
    <x v="0"/>
    <n v="0.24"/>
    <n v="215"/>
  </r>
  <r>
    <x v="108"/>
    <s v="Hanes"/>
    <s v="8673-WI-MENOMONEE FALLS-WI-TN"/>
    <x v="0"/>
    <n v="0.255"/>
    <n v="178"/>
  </r>
  <r>
    <x v="108"/>
    <s v="Hanes"/>
    <s v="8673-WI-MENOMONEE FALLS-WI-TX"/>
    <x v="2"/>
    <n v="0.58599999999999997"/>
    <n v="220.7"/>
  </r>
  <r>
    <x v="108"/>
    <s v="Hanes"/>
    <s v="8673-WI-MENOMONEE FALLS-WI-UT"/>
    <x v="0"/>
    <n v="0.21"/>
    <n v="200"/>
  </r>
  <r>
    <x v="108"/>
    <s v="Hanes"/>
    <s v="8673-WI-MENOMONEE FALLS-WI-VA"/>
    <x v="0"/>
    <n v="0.255"/>
    <n v="178"/>
  </r>
  <r>
    <x v="108"/>
    <s v="Hanes"/>
    <s v="8673-WI-MENOMONEE FALLS-WI-VT"/>
    <x v="0"/>
    <n v="0.255"/>
    <n v="178"/>
  </r>
  <r>
    <x v="108"/>
    <s v="Hanes"/>
    <s v="8673-WI-MENOMONEE FALLS-WI-WA"/>
    <x v="0"/>
    <n v="0.21"/>
    <n v="200"/>
  </r>
  <r>
    <x v="108"/>
    <s v="Hanes"/>
    <s v="8673-WI-MENOMONEE FALLS-WI-WI"/>
    <x v="2"/>
    <n v="0.56100000000000005"/>
    <n v="146.4"/>
  </r>
  <r>
    <x v="108"/>
    <s v="Hanes"/>
    <s v="8673-WI-MENOMONEE FALLS-WI-WV"/>
    <x v="0"/>
    <n v="0.255"/>
    <n v="178"/>
  </r>
  <r>
    <x v="108"/>
    <s v="Hanes"/>
    <s v="8673-WI-MENOMONEE FALLS-WI-WY"/>
    <x v="0"/>
    <n v="0.21"/>
    <n v="200"/>
  </r>
  <r>
    <x v="109"/>
    <s v="Hanes"/>
    <s v="8674-IL-GLENDALE HEIGHTS-AB-IL"/>
    <x v="0"/>
    <n v="0.24"/>
    <n v="215"/>
  </r>
  <r>
    <x v="109"/>
    <s v="Hanes"/>
    <s v="8674-IL-GLENDALE HEIGHTS-AL-IL"/>
    <x v="0"/>
    <n v="0.255"/>
    <n v="178"/>
  </r>
  <r>
    <x v="109"/>
    <s v="Hanes"/>
    <s v="8674-IL-GLENDALE HEIGHTS-AR-IL"/>
    <x v="2"/>
    <n v="0.5"/>
    <n v="134.4"/>
  </r>
  <r>
    <x v="109"/>
    <s v="Hanes"/>
    <s v="8674-IL-GLENDALE HEIGHTS-AZ-IL"/>
    <x v="0"/>
    <n v="0.255"/>
    <n v="178"/>
  </r>
  <r>
    <x v="109"/>
    <s v="Hanes"/>
    <s v="8674-IL-GLENDALE HEIGHTS-BC-IL"/>
    <x v="0"/>
    <n v="0.24"/>
    <n v="215"/>
  </r>
  <r>
    <x v="109"/>
    <s v="Hanes"/>
    <s v="8674-IL-GLENDALE HEIGHTS-CA-IL"/>
    <x v="0"/>
    <n v="0.255"/>
    <n v="178"/>
  </r>
  <r>
    <x v="109"/>
    <s v="Hanes"/>
    <s v="8674-IL-GLENDALE HEIGHTS-CO-IL"/>
    <x v="0"/>
    <n v="0.255"/>
    <n v="178"/>
  </r>
  <r>
    <x v="109"/>
    <s v="Hanes"/>
    <s v="8674-IL-GLENDALE HEIGHTS-CT-IL"/>
    <x v="0"/>
    <n v="0.255"/>
    <n v="178"/>
  </r>
  <r>
    <x v="109"/>
    <s v="Hanes"/>
    <s v="8674-IL-GLENDALE HEIGHTS-DC-IL"/>
    <x v="0"/>
    <n v="0.255"/>
    <n v="178"/>
  </r>
  <r>
    <x v="109"/>
    <s v="Hanes"/>
    <s v="8674-IL-GLENDALE HEIGHTS-DE-IL"/>
    <x v="0"/>
    <n v="0.255"/>
    <n v="178"/>
  </r>
  <r>
    <x v="109"/>
    <s v="Hanes"/>
    <s v="8674-IL-GLENDALE HEIGHTS-FL-IL"/>
    <x v="0"/>
    <n v="0.255"/>
    <n v="178"/>
  </r>
  <r>
    <x v="109"/>
    <s v="Hanes"/>
    <s v="8674-IL-GLENDALE HEIGHTS-GA-IL"/>
    <x v="2"/>
    <n v="0.58099999999999996"/>
    <n v="153.6"/>
  </r>
  <r>
    <x v="109"/>
    <s v="Hanes"/>
    <s v="8674-IL-GLENDALE HEIGHTS-IA-IL"/>
    <x v="0"/>
    <n v="0.255"/>
    <n v="178"/>
  </r>
  <r>
    <x v="109"/>
    <s v="Hanes"/>
    <s v="8674-IL-GLENDALE HEIGHTS-ID-IL"/>
    <x v="2"/>
    <n v="7.0000000000000007E-2"/>
    <n v="211"/>
  </r>
  <r>
    <x v="109"/>
    <s v="Hanes"/>
    <s v="8674-IL-GLENDALE HEIGHTS-IL-IL"/>
    <x v="0"/>
    <n v="0.255"/>
    <n v="178"/>
  </r>
  <r>
    <x v="109"/>
    <s v="Hanes"/>
    <s v="8674-IL-GLENDALE HEIGHTS-IN-IL"/>
    <x v="2"/>
    <n v="0.33100000000000002"/>
    <n v="173"/>
  </r>
  <r>
    <x v="109"/>
    <s v="Hanes"/>
    <s v="8674-IL-GLENDALE HEIGHTS-KS-IL"/>
    <x v="2"/>
    <n v="0.69699999999999995"/>
    <n v="155.5"/>
  </r>
  <r>
    <x v="109"/>
    <s v="Hanes"/>
    <s v="8674-IL-GLENDALE HEIGHTS-KY-IL"/>
    <x v="2"/>
    <n v="0.52300000000000002"/>
    <n v="156.9"/>
  </r>
  <r>
    <x v="109"/>
    <s v="Hanes"/>
    <s v="8674-IL-GLENDALE HEIGHTS-LA-IL"/>
    <x v="2"/>
    <n v="0.39600000000000002"/>
    <n v="188.1"/>
  </r>
  <r>
    <x v="109"/>
    <s v="Hanes"/>
    <s v="8674-IL-GLENDALE HEIGHTS-MA-IL"/>
    <x v="2"/>
    <n v="0.57499999999999996"/>
    <n v="148.4"/>
  </r>
  <r>
    <x v="109"/>
    <s v="Hanes"/>
    <s v="8674-IL-GLENDALE HEIGHTS-MB-IL"/>
    <x v="0"/>
    <n v="0.24"/>
    <n v="215"/>
  </r>
  <r>
    <x v="109"/>
    <s v="Hanes"/>
    <s v="8674-IL-GLENDALE HEIGHTS-MD-IL"/>
    <x v="0"/>
    <n v="0.255"/>
    <n v="178"/>
  </r>
  <r>
    <x v="109"/>
    <s v="Hanes"/>
    <s v="8674-IL-GLENDALE HEIGHTS-ME-IL"/>
    <x v="0"/>
    <n v="0.255"/>
    <n v="178"/>
  </r>
  <r>
    <x v="109"/>
    <s v="Hanes"/>
    <s v="8674-IL-GLENDALE HEIGHTS-MI-IL"/>
    <x v="0"/>
    <n v="0.255"/>
    <n v="178"/>
  </r>
  <r>
    <x v="109"/>
    <s v="Hanes"/>
    <s v="8674-IL-GLENDALE HEIGHTS-MN-IL"/>
    <x v="0"/>
    <n v="0.255"/>
    <n v="178"/>
  </r>
  <r>
    <x v="109"/>
    <s v="Hanes"/>
    <s v="8674-IL-GLENDALE HEIGHTS-MO-IL"/>
    <x v="2"/>
    <n v="0.56799999999999995"/>
    <n v="183"/>
  </r>
  <r>
    <x v="109"/>
    <s v="Hanes"/>
    <s v="8674-IL-GLENDALE HEIGHTS-MS-IL"/>
    <x v="2"/>
    <n v="0.46700000000000003"/>
    <n v="251.3"/>
  </r>
  <r>
    <x v="109"/>
    <s v="Hanes"/>
    <s v="8674-IL-GLENDALE HEIGHTS-MT-IL"/>
    <x v="0"/>
    <n v="0.255"/>
    <n v="178"/>
  </r>
  <r>
    <x v="109"/>
    <s v="Hanes"/>
    <s v="8674-IL-GLENDALE HEIGHTS-NC-IL"/>
    <x v="0"/>
    <n v="0.255"/>
    <n v="178"/>
  </r>
  <r>
    <x v="109"/>
    <s v="Hanes"/>
    <s v="8674-IL-GLENDALE HEIGHTS-ND-IL"/>
    <x v="0"/>
    <n v="0.255"/>
    <n v="178"/>
  </r>
  <r>
    <x v="109"/>
    <s v="Hanes"/>
    <s v="8674-IL-GLENDALE HEIGHTS-NE-IL"/>
    <x v="0"/>
    <n v="0.255"/>
    <n v="178"/>
  </r>
  <r>
    <x v="109"/>
    <s v="Hanes"/>
    <s v="8674-IL-GLENDALE HEIGHTS-NH-IL"/>
    <x v="0"/>
    <n v="0.255"/>
    <n v="178"/>
  </r>
  <r>
    <x v="109"/>
    <s v="Hanes"/>
    <s v="8674-IL-GLENDALE HEIGHTS-NJ-IL"/>
    <x v="2"/>
    <n v="0.59399999999999997"/>
    <n v="195.5"/>
  </r>
  <r>
    <x v="109"/>
    <s v="Hanes"/>
    <s v="8674-IL-GLENDALE HEIGHTS-NM-IL"/>
    <x v="0"/>
    <n v="0.255"/>
    <n v="178"/>
  </r>
  <r>
    <x v="109"/>
    <s v="Hanes"/>
    <s v="8674-IL-GLENDALE HEIGHTS-NV-IL"/>
    <x v="0"/>
    <n v="0.255"/>
    <n v="178"/>
  </r>
  <r>
    <x v="109"/>
    <s v="Hanes"/>
    <s v="8674-IL-GLENDALE HEIGHTS-NY-IL"/>
    <x v="0"/>
    <n v="0.255"/>
    <n v="178"/>
  </r>
  <r>
    <x v="109"/>
    <s v="Hanes"/>
    <s v="8674-IL-GLENDALE HEIGHTS-OH-IL"/>
    <x v="2"/>
    <n v="0.45600000000000002"/>
    <n v="139.6"/>
  </r>
  <r>
    <x v="109"/>
    <s v="Hanes"/>
    <s v="8674-IL-GLENDALE HEIGHTS-OK-IL"/>
    <x v="0"/>
    <n v="0.255"/>
    <n v="178"/>
  </r>
  <r>
    <x v="109"/>
    <s v="Hanes"/>
    <s v="8674-IL-GLENDALE HEIGHTS-ON-IL"/>
    <x v="2"/>
    <n v="0.48599999999999999"/>
    <n v="148.80000000000001"/>
  </r>
  <r>
    <x v="109"/>
    <s v="Hanes"/>
    <s v="8674-IL-GLENDALE HEIGHTS-OR-IL"/>
    <x v="0"/>
    <n v="0.255"/>
    <n v="178"/>
  </r>
  <r>
    <x v="109"/>
    <s v="Hanes"/>
    <s v="8674-IL-GLENDALE HEIGHTS-PA-IL"/>
    <x v="2"/>
    <n v="0.51800000000000002"/>
    <n v="145.30000000000001"/>
  </r>
  <r>
    <x v="109"/>
    <s v="Hanes"/>
    <s v="8674-IL-GLENDALE HEIGHTS-QC-IL"/>
    <x v="0"/>
    <n v="0.39"/>
    <n v="172"/>
  </r>
  <r>
    <x v="109"/>
    <s v="Hanes"/>
    <s v="8674-IL-GLENDALE HEIGHTS-RI-IL"/>
    <x v="0"/>
    <n v="0.255"/>
    <n v="178"/>
  </r>
  <r>
    <x v="109"/>
    <s v="Hanes"/>
    <s v="8674-IL-GLENDALE HEIGHTS-SC-IL"/>
    <x v="0"/>
    <n v="0.255"/>
    <n v="178"/>
  </r>
  <r>
    <x v="109"/>
    <s v="Hanes"/>
    <s v="8674-IL-GLENDALE HEIGHTS-SD-IL"/>
    <x v="0"/>
    <n v="0.255"/>
    <n v="178"/>
  </r>
  <r>
    <x v="109"/>
    <s v="Hanes"/>
    <s v="8674-IL-GLENDALE HEIGHTS-SK-IL"/>
    <x v="0"/>
    <n v="0.24"/>
    <n v="215"/>
  </r>
  <r>
    <x v="109"/>
    <s v="Hanes"/>
    <s v="8674-IL-GLENDALE HEIGHTS-TN-IL"/>
    <x v="2"/>
    <n v="0.47199999999999998"/>
    <n v="133.69999999999999"/>
  </r>
  <r>
    <x v="109"/>
    <s v="Hanes"/>
    <s v="8674-IL-GLENDALE HEIGHTS-TX-IL"/>
    <x v="2"/>
    <n v="0.58799999999999997"/>
    <n v="258.10000000000002"/>
  </r>
  <r>
    <x v="109"/>
    <s v="Hanes"/>
    <s v="8674-IL-GLENDALE HEIGHTS-UT-IL"/>
    <x v="0"/>
    <n v="0.255"/>
    <n v="178"/>
  </r>
  <r>
    <x v="109"/>
    <s v="Hanes"/>
    <s v="8674-IL-GLENDALE HEIGHTS-VA-IL"/>
    <x v="0"/>
    <n v="0.255"/>
    <n v="178"/>
  </r>
  <r>
    <x v="109"/>
    <s v="Hanes"/>
    <s v="8674-IL-GLENDALE HEIGHTS-VT-IL"/>
    <x v="0"/>
    <n v="0.255"/>
    <n v="178"/>
  </r>
  <r>
    <x v="109"/>
    <s v="Hanes"/>
    <s v="8674-IL-GLENDALE HEIGHTS-WA-IL"/>
    <x v="0"/>
    <n v="0.255"/>
    <n v="178"/>
  </r>
  <r>
    <x v="109"/>
    <s v="Hanes"/>
    <s v="8674-IL-GLENDALE HEIGHTS-WI-IL"/>
    <x v="2"/>
    <n v="0.50600000000000001"/>
    <n v="131.19999999999999"/>
  </r>
  <r>
    <x v="109"/>
    <s v="Hanes"/>
    <s v="8674-IL-GLENDALE HEIGHTS-WV-IL"/>
    <x v="2"/>
    <n v="0.42199999999999999"/>
    <n v="107.5"/>
  </r>
  <r>
    <x v="109"/>
    <s v="Hanes"/>
    <s v="8674-IL-GLENDALE HEIGHTS-WY-IL"/>
    <x v="0"/>
    <n v="0.255"/>
    <n v="178"/>
  </r>
  <r>
    <x v="109"/>
    <s v="Hanes"/>
    <s v="8674-IL-GLENDALE HEIGHTS-IL-AB"/>
    <x v="2"/>
    <n v="0.49099999999999999"/>
    <n v="235.5"/>
  </r>
  <r>
    <x v="109"/>
    <s v="Hanes"/>
    <s v="8674-IL-GLENDALE HEIGHTS-IL-AL"/>
    <x v="2"/>
    <n v="0.496"/>
    <n v="215"/>
  </r>
  <r>
    <x v="109"/>
    <s v="Hanes"/>
    <s v="8674-IL-GLENDALE HEIGHTS-IL-AR"/>
    <x v="0"/>
    <n v="0.255"/>
    <n v="178"/>
  </r>
  <r>
    <x v="109"/>
    <s v="Hanes"/>
    <s v="8674-IL-GLENDALE HEIGHTS-IL-AZ"/>
    <x v="2"/>
    <n v="0.39"/>
    <n v="161.80000000000001"/>
  </r>
  <r>
    <x v="109"/>
    <s v="Hanes"/>
    <s v="8674-IL-GLENDALE HEIGHTS-IL-BC"/>
    <x v="0"/>
    <n v="0.24"/>
    <n v="215"/>
  </r>
  <r>
    <x v="109"/>
    <s v="Hanes"/>
    <s v="8674-IL-GLENDALE HEIGHTS-IL-CA"/>
    <x v="2"/>
    <n v="0.40699999999999997"/>
    <n v="287.3"/>
  </r>
  <r>
    <x v="109"/>
    <s v="Hanes"/>
    <s v="8674-IL-GLENDALE HEIGHTS-IL-CO"/>
    <x v="0"/>
    <n v="0.21"/>
    <n v="200"/>
  </r>
  <r>
    <x v="109"/>
    <s v="Hanes"/>
    <s v="8674-IL-GLENDALE HEIGHTS-IL-CT"/>
    <x v="0"/>
    <n v="0.255"/>
    <n v="178"/>
  </r>
  <r>
    <x v="109"/>
    <s v="Hanes"/>
    <s v="8674-IL-GLENDALE HEIGHTS-IL-DC"/>
    <x v="2"/>
    <n v="0.215"/>
    <n v="147.4"/>
  </r>
  <r>
    <x v="109"/>
    <s v="Hanes"/>
    <s v="8674-IL-GLENDALE HEIGHTS-IL-DE"/>
    <x v="2"/>
    <n v="0.40899999999999997"/>
    <n v="140.80000000000001"/>
  </r>
  <r>
    <x v="109"/>
    <s v="Hanes"/>
    <s v="8674-IL-GLENDALE HEIGHTS-IL-FL"/>
    <x v="2"/>
    <n v="0.60499999999999998"/>
    <n v="211.5"/>
  </r>
  <r>
    <x v="109"/>
    <s v="Hanes"/>
    <s v="8674-IL-GLENDALE HEIGHTS-IL-GA"/>
    <x v="2"/>
    <n v="0.48799999999999999"/>
    <n v="235.9"/>
  </r>
  <r>
    <x v="109"/>
    <s v="Hanes"/>
    <s v="8674-IL-GLENDALE HEIGHTS-IL-IA"/>
    <x v="2"/>
    <n v="0.38800000000000001"/>
    <n v="138.6"/>
  </r>
  <r>
    <x v="109"/>
    <s v="Hanes"/>
    <s v="8674-IL-GLENDALE HEIGHTS-IL-ID"/>
    <x v="0"/>
    <n v="0.21"/>
    <n v="200"/>
  </r>
  <r>
    <x v="109"/>
    <s v="Hanes"/>
    <s v="8674-IL-GLENDALE HEIGHTS-IL-IL"/>
    <x v="0"/>
    <n v="0.255"/>
    <n v="178"/>
  </r>
  <r>
    <x v="109"/>
    <s v="Hanes"/>
    <s v="8674-IL-GLENDALE HEIGHTS-IL-IN"/>
    <x v="0"/>
    <n v="0.255"/>
    <n v="178"/>
  </r>
  <r>
    <x v="109"/>
    <s v="Hanes"/>
    <s v="8674-IL-GLENDALE HEIGHTS-IL-KS"/>
    <x v="0"/>
    <n v="0.255"/>
    <n v="178"/>
  </r>
  <r>
    <x v="109"/>
    <s v="Hanes"/>
    <s v="8674-IL-GLENDALE HEIGHTS-IL-KY"/>
    <x v="2"/>
    <n v="0.39600000000000002"/>
    <n v="181.3"/>
  </r>
  <r>
    <x v="109"/>
    <s v="Hanes"/>
    <s v="8674-IL-GLENDALE HEIGHTS-IL-LA"/>
    <x v="0"/>
    <n v="0.255"/>
    <n v="178"/>
  </r>
  <r>
    <x v="109"/>
    <s v="Hanes"/>
    <s v="8674-IL-GLENDALE HEIGHTS-IL-MA"/>
    <x v="0"/>
    <n v="0.255"/>
    <n v="178"/>
  </r>
  <r>
    <x v="109"/>
    <s v="Hanes"/>
    <s v="8674-IL-GLENDALE HEIGHTS-IL-MB"/>
    <x v="0"/>
    <n v="0.24"/>
    <n v="215"/>
  </r>
  <r>
    <x v="109"/>
    <s v="Hanes"/>
    <s v="8674-IL-GLENDALE HEIGHTS-IL-MD"/>
    <x v="2"/>
    <n v="0.73099999999999998"/>
    <n v="190.6"/>
  </r>
  <r>
    <x v="109"/>
    <s v="Hanes"/>
    <s v="8674-IL-GLENDALE HEIGHTS-IL-ME"/>
    <x v="0"/>
    <n v="0.255"/>
    <n v="178"/>
  </r>
  <r>
    <x v="109"/>
    <s v="Hanes"/>
    <s v="8674-IL-GLENDALE HEIGHTS-IL-MI"/>
    <x v="0"/>
    <n v="0.255"/>
    <n v="178"/>
  </r>
  <r>
    <x v="109"/>
    <s v="Hanes"/>
    <s v="8674-IL-GLENDALE HEIGHTS-IL-MN"/>
    <x v="2"/>
    <n v="0.59799999999999998"/>
    <n v="146.19999999999999"/>
  </r>
  <r>
    <x v="109"/>
    <s v="Hanes"/>
    <s v="8674-IL-GLENDALE HEIGHTS-IL-MO"/>
    <x v="2"/>
    <n v="0.56999999999999995"/>
    <n v="186.9"/>
  </r>
  <r>
    <x v="109"/>
    <s v="Hanes"/>
    <s v="8674-IL-GLENDALE HEIGHTS-IL-MS"/>
    <x v="2"/>
    <n v="0.379"/>
    <n v="127.3"/>
  </r>
  <r>
    <x v="109"/>
    <s v="Hanes"/>
    <s v="8674-IL-GLENDALE HEIGHTS-IL-MT"/>
    <x v="0"/>
    <n v="0.21"/>
    <n v="200"/>
  </r>
  <r>
    <x v="109"/>
    <s v="Hanes"/>
    <s v="8674-IL-GLENDALE HEIGHTS-IL-NC"/>
    <x v="0"/>
    <n v="0.255"/>
    <n v="178"/>
  </r>
  <r>
    <x v="109"/>
    <s v="Hanes"/>
    <s v="8674-IL-GLENDALE HEIGHTS-IL-ND"/>
    <x v="2"/>
    <n v="0.66500000000000004"/>
    <n v="216.4"/>
  </r>
  <r>
    <x v="109"/>
    <s v="Hanes"/>
    <s v="8674-IL-GLENDALE HEIGHTS-IL-NE"/>
    <x v="2"/>
    <n v="0.38800000000000001"/>
    <n v="134.9"/>
  </r>
  <r>
    <x v="109"/>
    <s v="Hanes"/>
    <s v="8674-IL-GLENDALE HEIGHTS-IL-NH"/>
    <x v="0"/>
    <n v="0.255"/>
    <n v="178"/>
  </r>
  <r>
    <x v="109"/>
    <s v="Hanes"/>
    <s v="8674-IL-GLENDALE HEIGHTS-IL-NJ"/>
    <x v="2"/>
    <n v="0.46899999999999997"/>
    <n v="128.5"/>
  </r>
  <r>
    <x v="109"/>
    <s v="Hanes"/>
    <s v="8674-IL-GLENDALE HEIGHTS-IL-NM"/>
    <x v="0"/>
    <n v="0.21"/>
    <n v="200"/>
  </r>
  <r>
    <x v="109"/>
    <s v="Hanes"/>
    <s v="8674-IL-GLENDALE HEIGHTS-IL-NV"/>
    <x v="0"/>
    <n v="0.21"/>
    <n v="200"/>
  </r>
  <r>
    <x v="109"/>
    <s v="Hanes"/>
    <s v="8674-IL-GLENDALE HEIGHTS-IL-NY"/>
    <x v="0"/>
    <n v="0.255"/>
    <n v="178"/>
  </r>
  <r>
    <x v="109"/>
    <s v="Hanes"/>
    <s v="8674-IL-GLENDALE HEIGHTS-IL-OH"/>
    <x v="2"/>
    <n v="0.51100000000000001"/>
    <n v="148"/>
  </r>
  <r>
    <x v="109"/>
    <s v="Hanes"/>
    <s v="8674-IL-GLENDALE HEIGHTS-IL-OK"/>
    <x v="0"/>
    <n v="0.255"/>
    <n v="178"/>
  </r>
  <r>
    <x v="109"/>
    <s v="Hanes"/>
    <s v="8674-IL-GLENDALE HEIGHTS-IL-ON"/>
    <x v="2"/>
    <n v="0.69899999999999995"/>
    <n v="133.69999999999999"/>
  </r>
  <r>
    <x v="109"/>
    <s v="Hanes"/>
    <s v="8674-IL-GLENDALE HEIGHTS-IL-OR"/>
    <x v="0"/>
    <n v="0.21"/>
    <n v="200"/>
  </r>
  <r>
    <x v="109"/>
    <s v="Hanes"/>
    <s v="8674-IL-GLENDALE HEIGHTS-IL-PA"/>
    <x v="2"/>
    <n v="0.45100000000000001"/>
    <n v="167.1"/>
  </r>
  <r>
    <x v="109"/>
    <s v="Hanes"/>
    <s v="8674-IL-GLENDALE HEIGHTS-IL-QC"/>
    <x v="0"/>
    <n v="0.39"/>
    <n v="172"/>
  </r>
  <r>
    <x v="109"/>
    <s v="Hanes"/>
    <s v="8674-IL-GLENDALE HEIGHTS-IL-RI"/>
    <x v="0"/>
    <n v="0.255"/>
    <n v="178"/>
  </r>
  <r>
    <x v="109"/>
    <s v="Hanes"/>
    <s v="8674-IL-GLENDALE HEIGHTS-IL-SC"/>
    <x v="2"/>
    <n v="0.56699999999999995"/>
    <n v="218.6"/>
  </r>
  <r>
    <x v="109"/>
    <s v="Hanes"/>
    <s v="8674-IL-GLENDALE HEIGHTS-IL-SD"/>
    <x v="2"/>
    <n v="0.53300000000000003"/>
    <n v="156.19999999999999"/>
  </r>
  <r>
    <x v="109"/>
    <s v="Hanes"/>
    <s v="8674-IL-GLENDALE HEIGHTS-IL-SK"/>
    <x v="0"/>
    <n v="0.24"/>
    <n v="215"/>
  </r>
  <r>
    <x v="109"/>
    <s v="Hanes"/>
    <s v="8674-IL-GLENDALE HEIGHTS-IL-TN"/>
    <x v="2"/>
    <n v="0.62"/>
    <n v="145.5"/>
  </r>
  <r>
    <x v="109"/>
    <s v="Hanes"/>
    <s v="8674-IL-GLENDALE HEIGHTS-IL-TX"/>
    <x v="0"/>
    <n v="0.255"/>
    <n v="178"/>
  </r>
  <r>
    <x v="109"/>
    <s v="Hanes"/>
    <s v="8674-IL-GLENDALE HEIGHTS-IL-UT"/>
    <x v="0"/>
    <n v="0.21"/>
    <n v="200"/>
  </r>
  <r>
    <x v="109"/>
    <s v="Hanes"/>
    <s v="8674-IL-GLENDALE HEIGHTS-IL-VA"/>
    <x v="0"/>
    <n v="0.255"/>
    <n v="178"/>
  </r>
  <r>
    <x v="109"/>
    <s v="Hanes"/>
    <s v="8674-IL-GLENDALE HEIGHTS-IL-VT"/>
    <x v="0"/>
    <n v="0.255"/>
    <n v="178"/>
  </r>
  <r>
    <x v="109"/>
    <s v="Hanes"/>
    <s v="8674-IL-GLENDALE HEIGHTS-IL-WA"/>
    <x v="0"/>
    <n v="0.21"/>
    <n v="200"/>
  </r>
  <r>
    <x v="109"/>
    <s v="Hanes"/>
    <s v="8674-IL-GLENDALE HEIGHTS-IL-WI"/>
    <x v="2"/>
    <n v="0.54400000000000004"/>
    <n v="152.4"/>
  </r>
  <r>
    <x v="109"/>
    <s v="Hanes"/>
    <s v="8674-IL-GLENDALE HEIGHTS-IL-WV"/>
    <x v="0"/>
    <n v="0.255"/>
    <n v="178"/>
  </r>
  <r>
    <x v="109"/>
    <s v="Hanes"/>
    <s v="8674-IL-GLENDALE HEIGHTS-IL-WY"/>
    <x v="0"/>
    <n v="0.21"/>
    <n v="200"/>
  </r>
  <r>
    <x v="110"/>
    <s v="Hanes"/>
    <s v="8676-TX-NEW BRAUNFELS-AB-TX"/>
    <x v="0"/>
    <n v="0.24"/>
    <n v="215"/>
  </r>
  <r>
    <x v="110"/>
    <s v="Hanes"/>
    <s v="8676-TX-NEW BRAUNFELS-AL-TX"/>
    <x v="2"/>
    <n v="0.52100000000000002"/>
    <n v="222.2"/>
  </r>
  <r>
    <x v="110"/>
    <s v="Hanes"/>
    <s v="8676-TX-NEW BRAUNFELS-AR-TX"/>
    <x v="5"/>
    <n v="0.42299999999999999"/>
    <n v="155"/>
  </r>
  <r>
    <x v="110"/>
    <s v="Hanes"/>
    <s v="8676-TX-NEW BRAUNFELS-AZ-TX"/>
    <x v="2"/>
    <n v="0.40600000000000003"/>
    <n v="146.19999999999999"/>
  </r>
  <r>
    <x v="110"/>
    <s v="Hanes"/>
    <s v="8676-TX-NEW BRAUNFELS-BC-TX"/>
    <x v="0"/>
    <n v="0.24"/>
    <n v="215"/>
  </r>
  <r>
    <x v="110"/>
    <s v="Hanes"/>
    <s v="8676-TX-NEW BRAUNFELS-CA-TX"/>
    <x v="0"/>
    <n v="0.255"/>
    <n v="178"/>
  </r>
  <r>
    <x v="110"/>
    <s v="Hanes"/>
    <s v="8676-TX-NEW BRAUNFELS-CO-TX"/>
    <x v="0"/>
    <n v="0.255"/>
    <n v="178"/>
  </r>
  <r>
    <x v="110"/>
    <s v="Hanes"/>
    <s v="8676-TX-NEW BRAUNFELS-CT-TX"/>
    <x v="0"/>
    <n v="0.255"/>
    <n v="178"/>
  </r>
  <r>
    <x v="110"/>
    <s v="Hanes"/>
    <s v="8676-TX-NEW BRAUNFELS-DC-TX"/>
    <x v="0"/>
    <n v="0.255"/>
    <n v="178"/>
  </r>
  <r>
    <x v="110"/>
    <s v="Hanes"/>
    <s v="8676-TX-NEW BRAUNFELS-DE-TX"/>
    <x v="0"/>
    <n v="0.255"/>
    <n v="178"/>
  </r>
  <r>
    <x v="110"/>
    <s v="Hanes"/>
    <s v="8676-TX-NEW BRAUNFELS-FL-TX"/>
    <x v="2"/>
    <n v="0.57699999999999996"/>
    <n v="173.7"/>
  </r>
  <r>
    <x v="110"/>
    <s v="Hanes"/>
    <s v="8676-TX-NEW BRAUNFELS-GA-TX"/>
    <x v="2"/>
    <n v="0.46500000000000002"/>
    <n v="195"/>
  </r>
  <r>
    <x v="110"/>
    <s v="Hanes"/>
    <s v="8676-TX-NEW BRAUNFELS-IA-TX"/>
    <x v="0"/>
    <n v="0.255"/>
    <n v="178"/>
  </r>
  <r>
    <x v="110"/>
    <s v="Hanes"/>
    <s v="8676-TX-NEW BRAUNFELS-ID-TX"/>
    <x v="2"/>
    <n v="7.0000000000000007E-2"/>
    <n v="211"/>
  </r>
  <r>
    <x v="110"/>
    <s v="Hanes"/>
    <s v="8676-TX-NEW BRAUNFELS-IL-TX"/>
    <x v="0"/>
    <n v="0.255"/>
    <n v="178"/>
  </r>
  <r>
    <x v="110"/>
    <s v="Hanes"/>
    <s v="8676-TX-NEW BRAUNFELS-IN-TX"/>
    <x v="2"/>
    <n v="0.36899999999999999"/>
    <n v="204.4"/>
  </r>
  <r>
    <x v="110"/>
    <s v="Hanes"/>
    <s v="8676-TX-NEW BRAUNFELS-KS-TX"/>
    <x v="0"/>
    <n v="0.255"/>
    <n v="178"/>
  </r>
  <r>
    <x v="110"/>
    <s v="Hanes"/>
    <s v="8676-TX-NEW BRAUNFELS-KY-TX"/>
    <x v="2"/>
    <n v="0.39600000000000002"/>
    <n v="184.3"/>
  </r>
  <r>
    <x v="110"/>
    <s v="Hanes"/>
    <s v="8676-TX-NEW BRAUNFELS-LA-TX"/>
    <x v="0"/>
    <n v="0.255"/>
    <n v="178"/>
  </r>
  <r>
    <x v="110"/>
    <s v="Hanes"/>
    <s v="8676-TX-NEW BRAUNFELS-MA-TX"/>
    <x v="0"/>
    <n v="0.255"/>
    <n v="178"/>
  </r>
  <r>
    <x v="110"/>
    <s v="Hanes"/>
    <s v="8676-TX-NEW BRAUNFELS-MB-TX"/>
    <x v="0"/>
    <n v="0.24"/>
    <n v="215"/>
  </r>
  <r>
    <x v="110"/>
    <s v="Hanes"/>
    <s v="8676-TX-NEW BRAUNFELS-MD-TX"/>
    <x v="2"/>
    <n v="0.439"/>
    <n v="227.8"/>
  </r>
  <r>
    <x v="110"/>
    <s v="Hanes"/>
    <s v="8676-TX-NEW BRAUNFELS-ME-TX"/>
    <x v="0"/>
    <n v="0.255"/>
    <n v="178"/>
  </r>
  <r>
    <x v="110"/>
    <s v="Hanes"/>
    <s v="8676-TX-NEW BRAUNFELS-MI-TX"/>
    <x v="2"/>
    <n v="0.309"/>
    <n v="231.7"/>
  </r>
  <r>
    <x v="110"/>
    <s v="Hanes"/>
    <s v="8676-TX-NEW BRAUNFELS-MN-TX"/>
    <x v="2"/>
    <n v="0.49099999999999999"/>
    <n v="235"/>
  </r>
  <r>
    <x v="110"/>
    <s v="Hanes"/>
    <s v="8676-TX-NEW BRAUNFELS-MO-TX"/>
    <x v="2"/>
    <n v="0.54600000000000004"/>
    <n v="205.9"/>
  </r>
  <r>
    <x v="110"/>
    <s v="Hanes"/>
    <s v="8676-TX-NEW BRAUNFELS-MS-TX"/>
    <x v="2"/>
    <n v="0.442"/>
    <n v="213.2"/>
  </r>
  <r>
    <x v="110"/>
    <s v="Hanes"/>
    <s v="8676-TX-NEW BRAUNFELS-MT-TX"/>
    <x v="0"/>
    <n v="0.255"/>
    <n v="178"/>
  </r>
  <r>
    <x v="110"/>
    <s v="Hanes"/>
    <s v="8676-TX-NEW BRAUNFELS-NC-TX"/>
    <x v="5"/>
    <n v="0.39100000000000001"/>
    <n v="129"/>
  </r>
  <r>
    <x v="110"/>
    <s v="Hanes"/>
    <s v="8676-TX-NEW BRAUNFELS-ND-TX"/>
    <x v="0"/>
    <n v="0.255"/>
    <n v="178"/>
  </r>
  <r>
    <x v="110"/>
    <s v="Hanes"/>
    <s v="8676-TX-NEW BRAUNFELS-NE-TX"/>
    <x v="0"/>
    <n v="0.255"/>
    <n v="178"/>
  </r>
  <r>
    <x v="110"/>
    <s v="Hanes"/>
    <s v="8676-TX-NEW BRAUNFELS-NH-TX"/>
    <x v="0"/>
    <n v="0.255"/>
    <n v="178"/>
  </r>
  <r>
    <x v="110"/>
    <s v="Hanes"/>
    <s v="8676-TX-NEW BRAUNFELS-NJ-TX"/>
    <x v="2"/>
    <n v="0.45700000000000002"/>
    <n v="221.5"/>
  </r>
  <r>
    <x v="110"/>
    <s v="Hanes"/>
    <s v="8676-TX-NEW BRAUNFELS-NM-TX"/>
    <x v="2"/>
    <n v="0.5"/>
    <n v="172.1"/>
  </r>
  <r>
    <x v="110"/>
    <s v="Hanes"/>
    <s v="8676-TX-NEW BRAUNFELS-NV-TX"/>
    <x v="0"/>
    <n v="0.255"/>
    <n v="178"/>
  </r>
  <r>
    <x v="110"/>
    <s v="Hanes"/>
    <s v="8676-TX-NEW BRAUNFELS-NY-TX"/>
    <x v="2"/>
    <n v="0.36699999999999999"/>
    <n v="227.4"/>
  </r>
  <r>
    <x v="110"/>
    <s v="Hanes"/>
    <s v="8676-TX-NEW BRAUNFELS-OH-TX"/>
    <x v="2"/>
    <n v="0.61199999999999999"/>
    <n v="258.39999999999998"/>
  </r>
  <r>
    <x v="110"/>
    <s v="Hanes"/>
    <s v="8676-TX-NEW BRAUNFELS-OK-TX"/>
    <x v="2"/>
    <n v="0.49"/>
    <n v="134.80000000000001"/>
  </r>
  <r>
    <x v="110"/>
    <s v="Hanes"/>
    <s v="8676-TX-NEW BRAUNFELS-ON-TX"/>
    <x v="2"/>
    <n v="0.45200000000000001"/>
    <n v="263.10000000000002"/>
  </r>
  <r>
    <x v="110"/>
    <s v="Hanes"/>
    <s v="8676-TX-NEW BRAUNFELS-OR-TX"/>
    <x v="0"/>
    <n v="0.255"/>
    <n v="178"/>
  </r>
  <r>
    <x v="110"/>
    <s v="Hanes"/>
    <s v="8676-TX-NEW BRAUNFELS-PA-TX"/>
    <x v="2"/>
    <n v="0.42"/>
    <n v="249.9"/>
  </r>
  <r>
    <x v="110"/>
    <s v="Hanes"/>
    <s v="8676-TX-NEW BRAUNFELS-QC-TX"/>
    <x v="0"/>
    <n v="0.39"/>
    <n v="172"/>
  </r>
  <r>
    <x v="110"/>
    <s v="Hanes"/>
    <s v="8676-TX-NEW BRAUNFELS-RI-TX"/>
    <x v="0"/>
    <n v="0.255"/>
    <n v="178"/>
  </r>
  <r>
    <x v="110"/>
    <s v="Hanes"/>
    <s v="8676-TX-NEW BRAUNFELS-SC-TX"/>
    <x v="2"/>
    <n v="0.34200000000000003"/>
    <n v="174.8"/>
  </r>
  <r>
    <x v="110"/>
    <s v="Hanes"/>
    <s v="8676-TX-NEW BRAUNFELS-SD-TX"/>
    <x v="0"/>
    <n v="0.255"/>
    <n v="178"/>
  </r>
  <r>
    <x v="110"/>
    <s v="Hanes"/>
    <s v="8676-TX-NEW BRAUNFELS-SK-TX"/>
    <x v="0"/>
    <n v="0.24"/>
    <n v="215"/>
  </r>
  <r>
    <x v="110"/>
    <s v="Hanes"/>
    <s v="8676-TX-NEW BRAUNFELS-TN-TX"/>
    <x v="0"/>
    <n v="0.255"/>
    <n v="178"/>
  </r>
  <r>
    <x v="110"/>
    <s v="Hanes"/>
    <s v="8676-TX-NEW BRAUNFELS-TX-TX"/>
    <x v="5"/>
    <n v="0.41199999999999998"/>
    <n v="108"/>
  </r>
  <r>
    <x v="110"/>
    <s v="Hanes"/>
    <s v="8676-TX-NEW BRAUNFELS-UT-TX"/>
    <x v="2"/>
    <n v="0.36499999999999999"/>
    <n v="170.1"/>
  </r>
  <r>
    <x v="110"/>
    <s v="Hanes"/>
    <s v="8676-TX-NEW BRAUNFELS-VA-TX"/>
    <x v="0"/>
    <n v="0.255"/>
    <n v="178"/>
  </r>
  <r>
    <x v="110"/>
    <s v="Hanes"/>
    <s v="8676-TX-NEW BRAUNFELS-VT-TX"/>
    <x v="0"/>
    <n v="0.255"/>
    <n v="178"/>
  </r>
  <r>
    <x v="110"/>
    <s v="Hanes"/>
    <s v="8676-TX-NEW BRAUNFELS-WA-TX"/>
    <x v="2"/>
    <n v="0.65200000000000002"/>
    <n v="227.4"/>
  </r>
  <r>
    <x v="110"/>
    <s v="Hanes"/>
    <s v="8676-TX-NEW BRAUNFELS-WI-TX"/>
    <x v="2"/>
    <n v="0.58599999999999997"/>
    <n v="220.7"/>
  </r>
  <r>
    <x v="110"/>
    <s v="Hanes"/>
    <s v="8676-TX-NEW BRAUNFELS-WV-TX"/>
    <x v="0"/>
    <n v="0.255"/>
    <n v="178"/>
  </r>
  <r>
    <x v="110"/>
    <s v="Hanes"/>
    <s v="8676-TX-NEW BRAUNFELS-WY-TX"/>
    <x v="0"/>
    <n v="0.255"/>
    <n v="178"/>
  </r>
  <r>
    <x v="110"/>
    <s v="Hanes"/>
    <s v="8676-TX-NEW BRAUNFELS-TX-AB"/>
    <x v="0"/>
    <n v="0.24"/>
    <n v="215"/>
  </r>
  <r>
    <x v="110"/>
    <s v="Hanes"/>
    <s v="8676-TX-NEW BRAUNFELS-TX-AL"/>
    <x v="5"/>
    <n v="0.38100000000000001"/>
    <n v="108"/>
  </r>
  <r>
    <x v="110"/>
    <s v="Hanes"/>
    <s v="8676-TX-NEW BRAUNFELS-TX-AR"/>
    <x v="2"/>
    <n v="0.58499999999999996"/>
    <n v="176.5"/>
  </r>
  <r>
    <x v="110"/>
    <s v="Hanes"/>
    <s v="8676-TX-NEW BRAUNFELS-TX-AZ"/>
    <x v="2"/>
    <n v="0.60899999999999999"/>
    <n v="190.8"/>
  </r>
  <r>
    <x v="110"/>
    <s v="Hanes"/>
    <s v="8676-TX-NEW BRAUNFELS-TX-BC"/>
    <x v="0"/>
    <n v="0.24"/>
    <n v="215"/>
  </r>
  <r>
    <x v="110"/>
    <s v="Hanes"/>
    <s v="8676-TX-NEW BRAUNFELS-TX-CA"/>
    <x v="2"/>
    <n v="0.54300000000000004"/>
    <n v="213.9"/>
  </r>
  <r>
    <x v="110"/>
    <s v="Hanes"/>
    <s v="8676-TX-NEW BRAUNFELS-TX-CO"/>
    <x v="2"/>
    <n v="0.26600000000000001"/>
    <n v="287.39999999999998"/>
  </r>
  <r>
    <x v="110"/>
    <s v="Hanes"/>
    <s v="8676-TX-NEW BRAUNFELS-TX-CT"/>
    <x v="0"/>
    <n v="0.255"/>
    <n v="178"/>
  </r>
  <r>
    <x v="110"/>
    <s v="Hanes"/>
    <s v="8676-TX-NEW BRAUNFELS-TX-DC"/>
    <x v="2"/>
    <n v="0.19"/>
    <n v="227.2"/>
  </r>
  <r>
    <x v="110"/>
    <s v="Hanes"/>
    <s v="8676-TX-NEW BRAUNFELS-TX-DE"/>
    <x v="0"/>
    <n v="0.255"/>
    <n v="178"/>
  </r>
  <r>
    <x v="110"/>
    <s v="Hanes"/>
    <s v="8676-TX-NEW BRAUNFELS-TX-FL"/>
    <x v="2"/>
    <n v="0.4"/>
    <n v="274.5"/>
  </r>
  <r>
    <x v="110"/>
    <s v="Hanes"/>
    <s v="8676-TX-NEW BRAUNFELS-TX-GA"/>
    <x v="5"/>
    <n v="0.438"/>
    <n v="123"/>
  </r>
  <r>
    <x v="110"/>
    <s v="Hanes"/>
    <s v="8676-TX-NEW BRAUNFELS-TX-IA"/>
    <x v="0"/>
    <n v="0.255"/>
    <n v="178"/>
  </r>
  <r>
    <x v="110"/>
    <s v="Hanes"/>
    <s v="8676-TX-NEW BRAUNFELS-TX-ID"/>
    <x v="0"/>
    <n v="0.21"/>
    <n v="200"/>
  </r>
  <r>
    <x v="110"/>
    <s v="Hanes"/>
    <s v="8676-TX-NEW BRAUNFELS-TX-IL"/>
    <x v="0"/>
    <n v="0.255"/>
    <n v="178"/>
  </r>
  <r>
    <x v="110"/>
    <s v="Hanes"/>
    <s v="8676-TX-NEW BRAUNFELS-TX-IN"/>
    <x v="2"/>
    <n v="0.34499999999999997"/>
    <n v="156.80000000000001"/>
  </r>
  <r>
    <x v="110"/>
    <s v="Hanes"/>
    <s v="8676-TX-NEW BRAUNFELS-TX-KS"/>
    <x v="2"/>
    <n v="0.53400000000000003"/>
    <n v="147.30000000000001"/>
  </r>
  <r>
    <x v="110"/>
    <s v="Hanes"/>
    <s v="8676-TX-NEW BRAUNFELS-TX-KY"/>
    <x v="2"/>
    <n v="0.53600000000000003"/>
    <n v="161.69999999999999"/>
  </r>
  <r>
    <x v="110"/>
    <s v="Hanes"/>
    <s v="8676-TX-NEW BRAUNFELS-TX-LA"/>
    <x v="2"/>
    <n v="0.45800000000000002"/>
    <n v="208.4"/>
  </r>
  <r>
    <x v="110"/>
    <s v="Hanes"/>
    <s v="8676-TX-NEW BRAUNFELS-TX-MA"/>
    <x v="2"/>
    <n v="0.33300000000000002"/>
    <n v="226.7"/>
  </r>
  <r>
    <x v="110"/>
    <s v="Hanes"/>
    <s v="8676-TX-NEW BRAUNFELS-TX-MB"/>
    <x v="0"/>
    <n v="0.24"/>
    <n v="215"/>
  </r>
  <r>
    <x v="110"/>
    <s v="Hanes"/>
    <s v="8676-TX-NEW BRAUNFELS-TX-MD"/>
    <x v="2"/>
    <n v="0.51"/>
    <n v="195.4"/>
  </r>
  <r>
    <x v="110"/>
    <s v="Hanes"/>
    <s v="8676-TX-NEW BRAUNFELS-TX-ME"/>
    <x v="2"/>
    <n v="0.35099999999999998"/>
    <n v="431"/>
  </r>
  <r>
    <x v="110"/>
    <s v="Hanes"/>
    <s v="8676-TX-NEW BRAUNFELS-TX-MI"/>
    <x v="2"/>
    <n v="0.37"/>
    <n v="148"/>
  </r>
  <r>
    <x v="110"/>
    <s v="Hanes"/>
    <s v="8676-TX-NEW BRAUNFELS-TX-MN"/>
    <x v="0"/>
    <n v="0.255"/>
    <n v="178"/>
  </r>
  <r>
    <x v="110"/>
    <s v="Hanes"/>
    <s v="8676-TX-NEW BRAUNFELS-TX-MO"/>
    <x v="2"/>
    <n v="0.36"/>
    <n v="164.7"/>
  </r>
  <r>
    <x v="110"/>
    <s v="Hanes"/>
    <s v="8676-TX-NEW BRAUNFELS-TX-MS"/>
    <x v="5"/>
    <n v="0.40300000000000002"/>
    <n v="122"/>
  </r>
  <r>
    <x v="110"/>
    <s v="Hanes"/>
    <s v="8676-TX-NEW BRAUNFELS-TX-MT"/>
    <x v="2"/>
    <n v="0.33100000000000002"/>
    <n v="134.30000000000001"/>
  </r>
  <r>
    <x v="110"/>
    <s v="Hanes"/>
    <s v="8676-TX-NEW BRAUNFELS-TX-NC"/>
    <x v="5"/>
    <n v="0.46500000000000002"/>
    <n v="159"/>
  </r>
  <r>
    <x v="110"/>
    <s v="Hanes"/>
    <s v="8676-TX-NEW BRAUNFELS-TX-ND"/>
    <x v="0"/>
    <n v="0.255"/>
    <n v="178"/>
  </r>
  <r>
    <x v="110"/>
    <s v="Hanes"/>
    <s v="8676-TX-NEW BRAUNFELS-TX-NE"/>
    <x v="0"/>
    <n v="0.255"/>
    <n v="178"/>
  </r>
  <r>
    <x v="110"/>
    <s v="Hanes"/>
    <s v="8676-TX-NEW BRAUNFELS-TX-NH"/>
    <x v="0"/>
    <n v="0.255"/>
    <n v="178"/>
  </r>
  <r>
    <x v="110"/>
    <s v="Hanes"/>
    <s v="8676-TX-NEW BRAUNFELS-TX-NJ"/>
    <x v="2"/>
    <n v="0.46600000000000003"/>
    <n v="198.5"/>
  </r>
  <r>
    <x v="110"/>
    <s v="Hanes"/>
    <s v="8676-TX-NEW BRAUNFELS-TX-NM"/>
    <x v="0"/>
    <n v="0.21"/>
    <n v="200"/>
  </r>
  <r>
    <x v="110"/>
    <s v="Hanes"/>
    <s v="8676-TX-NEW BRAUNFELS-TX-NV"/>
    <x v="0"/>
    <n v="0.21"/>
    <n v="200"/>
  </r>
  <r>
    <x v="110"/>
    <s v="Hanes"/>
    <s v="8676-TX-NEW BRAUNFELS-TX-NY"/>
    <x v="2"/>
    <n v="0.38200000000000001"/>
    <n v="198.7"/>
  </r>
  <r>
    <x v="110"/>
    <s v="Hanes"/>
    <s v="8676-TX-NEW BRAUNFELS-TX-OH"/>
    <x v="2"/>
    <n v="0.55100000000000005"/>
    <n v="213"/>
  </r>
  <r>
    <x v="110"/>
    <s v="Hanes"/>
    <s v="8676-TX-NEW BRAUNFELS-TX-OK"/>
    <x v="5"/>
    <n v="0.38100000000000001"/>
    <n v="87"/>
  </r>
  <r>
    <x v="110"/>
    <s v="Hanes"/>
    <s v="8676-TX-NEW BRAUNFELS-TX-ON"/>
    <x v="0"/>
    <n v="0.39"/>
    <n v="172"/>
  </r>
  <r>
    <x v="110"/>
    <s v="Hanes"/>
    <s v="8676-TX-NEW BRAUNFELS-TX-OR"/>
    <x v="0"/>
    <n v="0.21"/>
    <n v="200"/>
  </r>
  <r>
    <x v="110"/>
    <s v="Hanes"/>
    <s v="8676-TX-NEW BRAUNFELS-TX-PA"/>
    <x v="0"/>
    <n v="0.255"/>
    <n v="178"/>
  </r>
  <r>
    <x v="110"/>
    <s v="Hanes"/>
    <s v="8676-TX-NEW BRAUNFELS-TX-QC"/>
    <x v="0"/>
    <n v="0.39"/>
    <n v="172"/>
  </r>
  <r>
    <x v="110"/>
    <s v="Hanes"/>
    <s v="8676-TX-NEW BRAUNFELS-TX-RI"/>
    <x v="0"/>
    <n v="0.255"/>
    <n v="178"/>
  </r>
  <r>
    <x v="110"/>
    <s v="Hanes"/>
    <s v="8676-TX-NEW BRAUNFELS-TX-SC"/>
    <x v="2"/>
    <n v="0.38600000000000001"/>
    <n v="173.6"/>
  </r>
  <r>
    <x v="110"/>
    <s v="Hanes"/>
    <s v="8676-TX-NEW BRAUNFELS-TX-SD"/>
    <x v="0"/>
    <n v="0.255"/>
    <n v="178"/>
  </r>
  <r>
    <x v="110"/>
    <s v="Hanes"/>
    <s v="8676-TX-NEW BRAUNFELS-TX-SK"/>
    <x v="0"/>
    <n v="0.24"/>
    <n v="215"/>
  </r>
  <r>
    <x v="110"/>
    <s v="Hanes"/>
    <s v="8676-TX-NEW BRAUNFELS-TX-TN"/>
    <x v="5"/>
    <n v="0.44400000000000001"/>
    <n v="111"/>
  </r>
  <r>
    <x v="110"/>
    <s v="Hanes"/>
    <s v="8676-TX-NEW BRAUNFELS-TX-TX"/>
    <x v="5"/>
    <n v="0.41199999999999998"/>
    <n v="108"/>
  </r>
  <r>
    <x v="110"/>
    <s v="Hanes"/>
    <s v="8676-TX-NEW BRAUNFELS-TX-UT"/>
    <x v="2"/>
    <n v="0.42"/>
    <n v="158.80000000000001"/>
  </r>
  <r>
    <x v="110"/>
    <s v="Hanes"/>
    <s v="8676-TX-NEW BRAUNFELS-TX-VA"/>
    <x v="2"/>
    <n v="0.51800000000000002"/>
    <n v="190.4"/>
  </r>
  <r>
    <x v="110"/>
    <s v="Hanes"/>
    <s v="8676-TX-NEW BRAUNFELS-TX-VT"/>
    <x v="0"/>
    <n v="0.255"/>
    <n v="178"/>
  </r>
  <r>
    <x v="110"/>
    <s v="Hanes"/>
    <s v="8676-TX-NEW BRAUNFELS-TX-WA"/>
    <x v="2"/>
    <n v="0.48199999999999998"/>
    <n v="240.3"/>
  </r>
  <r>
    <x v="110"/>
    <s v="Hanes"/>
    <s v="8676-TX-NEW BRAUNFELS-TX-WI"/>
    <x v="2"/>
    <n v="0.56499999999999995"/>
    <n v="137.30000000000001"/>
  </r>
  <r>
    <x v="110"/>
    <s v="Hanes"/>
    <s v="8676-TX-NEW BRAUNFELS-TX-WV"/>
    <x v="0"/>
    <n v="0.255"/>
    <n v="178"/>
  </r>
  <r>
    <x v="110"/>
    <s v="Hanes"/>
    <s v="8676-TX-NEW BRAUNFELS-TX-WY"/>
    <x v="0"/>
    <n v="0.21"/>
    <n v="200"/>
  </r>
  <r>
    <x v="111"/>
    <s v="Hanes"/>
    <s v="8677-TX-FOREST HILL-AB-TX"/>
    <x v="0"/>
    <n v="0.24"/>
    <n v="215"/>
  </r>
  <r>
    <x v="111"/>
    <s v="Hanes"/>
    <s v="8677-TX-FOREST HILL-AL-TX"/>
    <x v="2"/>
    <n v="0.52100000000000002"/>
    <n v="222.2"/>
  </r>
  <r>
    <x v="111"/>
    <s v="Hanes"/>
    <s v="8677-TX-FOREST HILL-AR-TX"/>
    <x v="2"/>
    <n v="0.42"/>
    <n v="166.4"/>
  </r>
  <r>
    <x v="111"/>
    <s v="Hanes"/>
    <s v="8677-TX-FOREST HILL-AZ-TX"/>
    <x v="2"/>
    <n v="0.40600000000000003"/>
    <n v="146.19999999999999"/>
  </r>
  <r>
    <x v="111"/>
    <s v="Hanes"/>
    <s v="8677-TX-FOREST HILL-BC-TX"/>
    <x v="0"/>
    <n v="0.24"/>
    <n v="215"/>
  </r>
  <r>
    <x v="111"/>
    <s v="Hanes"/>
    <s v="8677-TX-FOREST HILL-CA-TX"/>
    <x v="0"/>
    <n v="0.255"/>
    <n v="178"/>
  </r>
  <r>
    <x v="111"/>
    <s v="Hanes"/>
    <s v="8677-TX-FOREST HILL-CO-TX"/>
    <x v="0"/>
    <n v="0.255"/>
    <n v="178"/>
  </r>
  <r>
    <x v="111"/>
    <s v="Hanes"/>
    <s v="8677-TX-FOREST HILL-CT-TX"/>
    <x v="0"/>
    <n v="0.255"/>
    <n v="178"/>
  </r>
  <r>
    <x v="111"/>
    <s v="Hanes"/>
    <s v="8677-TX-FOREST HILL-DC-TX"/>
    <x v="0"/>
    <n v="0.255"/>
    <n v="178"/>
  </r>
  <r>
    <x v="111"/>
    <s v="Hanes"/>
    <s v="8677-TX-FOREST HILL-DE-TX"/>
    <x v="0"/>
    <n v="0.255"/>
    <n v="178"/>
  </r>
  <r>
    <x v="111"/>
    <s v="Hanes"/>
    <s v="8677-TX-FOREST HILL-FL-TX"/>
    <x v="2"/>
    <n v="0.57699999999999996"/>
    <n v="173.7"/>
  </r>
  <r>
    <x v="111"/>
    <s v="Hanes"/>
    <s v="8677-TX-FOREST HILL-GA-TX"/>
    <x v="2"/>
    <n v="0.46500000000000002"/>
    <n v="195"/>
  </r>
  <r>
    <x v="111"/>
    <s v="Hanes"/>
    <s v="8677-TX-FOREST HILL-IA-TX"/>
    <x v="0"/>
    <n v="0.255"/>
    <n v="178"/>
  </r>
  <r>
    <x v="111"/>
    <s v="Hanes"/>
    <s v="8677-TX-FOREST HILL-ID-TX"/>
    <x v="2"/>
    <n v="7.0000000000000007E-2"/>
    <n v="211"/>
  </r>
  <r>
    <x v="111"/>
    <s v="Hanes"/>
    <s v="8677-TX-FOREST HILL-IL-TX"/>
    <x v="0"/>
    <n v="0.255"/>
    <n v="178"/>
  </r>
  <r>
    <x v="111"/>
    <s v="Hanes"/>
    <s v="8677-TX-FOREST HILL-IN-TX"/>
    <x v="2"/>
    <n v="0.36899999999999999"/>
    <n v="204.4"/>
  </r>
  <r>
    <x v="111"/>
    <s v="Hanes"/>
    <s v="8677-TX-FOREST HILL-KS-TX"/>
    <x v="0"/>
    <n v="0.255"/>
    <n v="178"/>
  </r>
  <r>
    <x v="111"/>
    <s v="Hanes"/>
    <s v="8677-TX-FOREST HILL-KY-TX"/>
    <x v="2"/>
    <n v="0.39600000000000002"/>
    <n v="184.3"/>
  </r>
  <r>
    <x v="111"/>
    <s v="Hanes"/>
    <s v="8677-TX-FOREST HILL-LA-TX"/>
    <x v="0"/>
    <n v="0.255"/>
    <n v="178"/>
  </r>
  <r>
    <x v="111"/>
    <s v="Hanes"/>
    <s v="8677-TX-FOREST HILL-MA-TX"/>
    <x v="0"/>
    <n v="0.255"/>
    <n v="178"/>
  </r>
  <r>
    <x v="111"/>
    <s v="Hanes"/>
    <s v="8677-TX-FOREST HILL-MB-TX"/>
    <x v="0"/>
    <n v="0.24"/>
    <n v="215"/>
  </r>
  <r>
    <x v="111"/>
    <s v="Hanes"/>
    <s v="8677-TX-FOREST HILL-MD-TX"/>
    <x v="2"/>
    <n v="0.439"/>
    <n v="227.8"/>
  </r>
  <r>
    <x v="111"/>
    <s v="Hanes"/>
    <s v="8677-TX-FOREST HILL-ME-TX"/>
    <x v="0"/>
    <n v="0.255"/>
    <n v="178"/>
  </r>
  <r>
    <x v="111"/>
    <s v="Hanes"/>
    <s v="8677-TX-FOREST HILL-MI-TX"/>
    <x v="2"/>
    <n v="0.309"/>
    <n v="231.7"/>
  </r>
  <r>
    <x v="111"/>
    <s v="Hanes"/>
    <s v="8677-TX-FOREST HILL-MN-TX"/>
    <x v="2"/>
    <n v="0.49099999999999999"/>
    <n v="235"/>
  </r>
  <r>
    <x v="111"/>
    <s v="Hanes"/>
    <s v="8677-TX-FOREST HILL-MO-TX"/>
    <x v="2"/>
    <n v="0.54600000000000004"/>
    <n v="205.9"/>
  </r>
  <r>
    <x v="111"/>
    <s v="Hanes"/>
    <s v="8677-TX-FOREST HILL-MS-TX"/>
    <x v="2"/>
    <n v="0.442"/>
    <n v="213.2"/>
  </r>
  <r>
    <x v="111"/>
    <s v="Hanes"/>
    <s v="8677-TX-FOREST HILL-MT-TX"/>
    <x v="0"/>
    <n v="0.255"/>
    <n v="178"/>
  </r>
  <r>
    <x v="111"/>
    <s v="Hanes"/>
    <s v="8677-TX-FOREST HILL-NC-TX"/>
    <x v="5"/>
    <n v="0.39100000000000001"/>
    <n v="129"/>
  </r>
  <r>
    <x v="111"/>
    <s v="Hanes"/>
    <s v="8677-TX-FOREST HILL-ND-TX"/>
    <x v="0"/>
    <n v="0.255"/>
    <n v="178"/>
  </r>
  <r>
    <x v="111"/>
    <s v="Hanes"/>
    <s v="8677-TX-FOREST HILL-NE-TX"/>
    <x v="0"/>
    <n v="0.255"/>
    <n v="178"/>
  </r>
  <r>
    <x v="111"/>
    <s v="Hanes"/>
    <s v="8677-TX-FOREST HILL-NH-TX"/>
    <x v="0"/>
    <n v="0.255"/>
    <n v="178"/>
  </r>
  <r>
    <x v="111"/>
    <s v="Hanes"/>
    <s v="8677-TX-FOREST HILL-NJ-TX"/>
    <x v="2"/>
    <n v="0.45700000000000002"/>
    <n v="221.5"/>
  </r>
  <r>
    <x v="111"/>
    <s v="Hanes"/>
    <s v="8677-TX-FOREST HILL-NM-TX"/>
    <x v="2"/>
    <n v="0.5"/>
    <n v="172.1"/>
  </r>
  <r>
    <x v="111"/>
    <s v="Hanes"/>
    <s v="8677-TX-FOREST HILL-NV-TX"/>
    <x v="0"/>
    <n v="0.255"/>
    <n v="178"/>
  </r>
  <r>
    <x v="111"/>
    <s v="Hanes"/>
    <s v="8677-TX-FOREST HILL-NY-TX"/>
    <x v="2"/>
    <n v="0.36699999999999999"/>
    <n v="227.4"/>
  </r>
  <r>
    <x v="111"/>
    <s v="Hanes"/>
    <s v="8677-TX-FOREST HILL-OH-TX"/>
    <x v="2"/>
    <n v="0.61199999999999999"/>
    <n v="258.39999999999998"/>
  </r>
  <r>
    <x v="111"/>
    <s v="Hanes"/>
    <s v="8677-TX-FOREST HILL-OK-TX"/>
    <x v="2"/>
    <n v="0.49"/>
    <n v="134.80000000000001"/>
  </r>
  <r>
    <x v="111"/>
    <s v="Hanes"/>
    <s v="8677-TX-FOREST HILL-ON-TX"/>
    <x v="2"/>
    <n v="0.45200000000000001"/>
    <n v="263.10000000000002"/>
  </r>
  <r>
    <x v="111"/>
    <s v="Hanes"/>
    <s v="8677-TX-FOREST HILL-OR-TX"/>
    <x v="0"/>
    <n v="0.255"/>
    <n v="178"/>
  </r>
  <r>
    <x v="111"/>
    <s v="Hanes"/>
    <s v="8677-TX-FOREST HILL-PA-TX"/>
    <x v="2"/>
    <n v="0.42"/>
    <n v="249.9"/>
  </r>
  <r>
    <x v="111"/>
    <s v="Hanes"/>
    <s v="8677-TX-FOREST HILL-QC-TX"/>
    <x v="0"/>
    <n v="0.39"/>
    <n v="172"/>
  </r>
  <r>
    <x v="111"/>
    <s v="Hanes"/>
    <s v="8677-TX-FOREST HILL-RI-TX"/>
    <x v="0"/>
    <n v="0.255"/>
    <n v="178"/>
  </r>
  <r>
    <x v="111"/>
    <s v="Hanes"/>
    <s v="8677-TX-FOREST HILL-SC-TX"/>
    <x v="2"/>
    <n v="0.34200000000000003"/>
    <n v="174.8"/>
  </r>
  <r>
    <x v="111"/>
    <s v="Hanes"/>
    <s v="8677-TX-FOREST HILL-SD-TX"/>
    <x v="0"/>
    <n v="0.255"/>
    <n v="178"/>
  </r>
  <r>
    <x v="111"/>
    <s v="Hanes"/>
    <s v="8677-TX-FOREST HILL-SK-TX"/>
    <x v="0"/>
    <n v="0.24"/>
    <n v="215"/>
  </r>
  <r>
    <x v="111"/>
    <s v="Hanes"/>
    <s v="8677-TX-FOREST HILL-TN-TX"/>
    <x v="0"/>
    <n v="0.255"/>
    <n v="178"/>
  </r>
  <r>
    <x v="111"/>
    <s v="Hanes"/>
    <s v="8677-TX-FOREST HILL-TX-TX"/>
    <x v="5"/>
    <n v="0.41199999999999998"/>
    <n v="108"/>
  </r>
  <r>
    <x v="111"/>
    <s v="Hanes"/>
    <s v="8677-TX-FOREST HILL-UT-TX"/>
    <x v="2"/>
    <n v="0.36499999999999999"/>
    <n v="170.1"/>
  </r>
  <r>
    <x v="111"/>
    <s v="Hanes"/>
    <s v="8677-TX-FOREST HILL-VA-TX"/>
    <x v="0"/>
    <n v="0.255"/>
    <n v="178"/>
  </r>
  <r>
    <x v="111"/>
    <s v="Hanes"/>
    <s v="8677-TX-FOREST HILL-VT-TX"/>
    <x v="0"/>
    <n v="0.255"/>
    <n v="178"/>
  </r>
  <r>
    <x v="111"/>
    <s v="Hanes"/>
    <s v="8677-TX-FOREST HILL-WA-TX"/>
    <x v="2"/>
    <n v="0.65200000000000002"/>
    <n v="227.4"/>
  </r>
  <r>
    <x v="111"/>
    <s v="Hanes"/>
    <s v="8677-TX-FOREST HILL-WI-TX"/>
    <x v="2"/>
    <n v="0.58599999999999997"/>
    <n v="220.7"/>
  </r>
  <r>
    <x v="111"/>
    <s v="Hanes"/>
    <s v="8677-TX-FOREST HILL-WV-TX"/>
    <x v="0"/>
    <n v="0.255"/>
    <n v="178"/>
  </r>
  <r>
    <x v="111"/>
    <s v="Hanes"/>
    <s v="8677-TX-FOREST HILL-WY-TX"/>
    <x v="0"/>
    <n v="0.255"/>
    <n v="178"/>
  </r>
  <r>
    <x v="111"/>
    <s v="Hanes"/>
    <s v="8677-TX-FOREST HILL-TX-AB"/>
    <x v="0"/>
    <n v="0.24"/>
    <n v="215"/>
  </r>
  <r>
    <x v="111"/>
    <s v="Hanes"/>
    <s v="8677-TX-FOREST HILL-TX-AL"/>
    <x v="5"/>
    <n v="0.38100000000000001"/>
    <n v="108"/>
  </r>
  <r>
    <x v="111"/>
    <s v="Hanes"/>
    <s v="8677-TX-FOREST HILL-TX-AR"/>
    <x v="5"/>
    <n v="0.496"/>
    <n v="105"/>
  </r>
  <r>
    <x v="111"/>
    <s v="Hanes"/>
    <s v="8677-TX-FOREST HILL-TX-AZ"/>
    <x v="2"/>
    <n v="0.60899999999999999"/>
    <n v="190.8"/>
  </r>
  <r>
    <x v="111"/>
    <s v="Hanes"/>
    <s v="8677-TX-FOREST HILL-TX-BC"/>
    <x v="0"/>
    <n v="0.24"/>
    <n v="215"/>
  </r>
  <r>
    <x v="111"/>
    <s v="Hanes"/>
    <s v="8677-TX-FOREST HILL-TX-CA"/>
    <x v="0"/>
    <n v="0.21"/>
    <n v="200"/>
  </r>
  <r>
    <x v="111"/>
    <s v="Hanes"/>
    <s v="8677-TX-FOREST HILL-TX-CO"/>
    <x v="0"/>
    <n v="0.21"/>
    <n v="200"/>
  </r>
  <r>
    <x v="111"/>
    <s v="Hanes"/>
    <s v="8677-TX-FOREST HILL-TX-CT"/>
    <x v="0"/>
    <n v="0.255"/>
    <n v="178"/>
  </r>
  <r>
    <x v="111"/>
    <s v="Hanes"/>
    <s v="8677-TX-FOREST HILL-TX-DC"/>
    <x v="2"/>
    <n v="0.19"/>
    <n v="227.2"/>
  </r>
  <r>
    <x v="111"/>
    <s v="Hanes"/>
    <s v="8677-TX-FOREST HILL-TX-DE"/>
    <x v="0"/>
    <n v="0.255"/>
    <n v="178"/>
  </r>
  <r>
    <x v="111"/>
    <s v="Hanes"/>
    <s v="8677-TX-FOREST HILL-TX-FL"/>
    <x v="2"/>
    <n v="0.4"/>
    <n v="274.5"/>
  </r>
  <r>
    <x v="111"/>
    <s v="Hanes"/>
    <s v="8677-TX-FOREST HILL-TX-GA"/>
    <x v="5"/>
    <n v="0.438"/>
    <n v="123"/>
  </r>
  <r>
    <x v="111"/>
    <s v="Hanes"/>
    <s v="8677-TX-FOREST HILL-TX-IA"/>
    <x v="0"/>
    <n v="0.255"/>
    <n v="178"/>
  </r>
  <r>
    <x v="111"/>
    <s v="Hanes"/>
    <s v="8677-TX-FOREST HILL-TX-ID"/>
    <x v="0"/>
    <n v="0.21"/>
    <n v="200"/>
  </r>
  <r>
    <x v="111"/>
    <s v="Hanes"/>
    <s v="8677-TX-FOREST HILL-TX-IL"/>
    <x v="0"/>
    <n v="0.255"/>
    <n v="178"/>
  </r>
  <r>
    <x v="111"/>
    <s v="Hanes"/>
    <s v="8677-TX-FOREST HILL-TX-IN"/>
    <x v="2"/>
    <n v="0.34499999999999997"/>
    <n v="156.80000000000001"/>
  </r>
  <r>
    <x v="111"/>
    <s v="Hanes"/>
    <s v="8677-TX-FOREST HILL-TX-KS"/>
    <x v="2"/>
    <n v="0.53400000000000003"/>
    <n v="147.30000000000001"/>
  </r>
  <r>
    <x v="111"/>
    <s v="Hanes"/>
    <s v="8677-TX-FOREST HILL-TX-KY"/>
    <x v="2"/>
    <n v="0.53600000000000003"/>
    <n v="161.69999999999999"/>
  </r>
  <r>
    <x v="111"/>
    <s v="Hanes"/>
    <s v="8677-TX-FOREST HILL-TX-LA"/>
    <x v="2"/>
    <n v="0.45800000000000002"/>
    <n v="208.4"/>
  </r>
  <r>
    <x v="111"/>
    <s v="Hanes"/>
    <s v="8677-TX-FOREST HILL-TX-MA"/>
    <x v="2"/>
    <n v="0.33300000000000002"/>
    <n v="226.7"/>
  </r>
  <r>
    <x v="111"/>
    <s v="Hanes"/>
    <s v="8677-TX-FOREST HILL-TX-MB"/>
    <x v="0"/>
    <n v="0.24"/>
    <n v="215"/>
  </r>
  <r>
    <x v="111"/>
    <s v="Hanes"/>
    <s v="8677-TX-FOREST HILL-TX-MD"/>
    <x v="2"/>
    <n v="0.51"/>
    <n v="195.4"/>
  </r>
  <r>
    <x v="111"/>
    <s v="Hanes"/>
    <s v="8677-TX-FOREST HILL-TX-ME"/>
    <x v="2"/>
    <n v="0.35099999999999998"/>
    <n v="431"/>
  </r>
  <r>
    <x v="111"/>
    <s v="Hanes"/>
    <s v="8677-TX-FOREST HILL-TX-MI"/>
    <x v="0"/>
    <n v="0.255"/>
    <n v="178"/>
  </r>
  <r>
    <x v="111"/>
    <s v="Hanes"/>
    <s v="8677-TX-FOREST HILL-TX-MN"/>
    <x v="0"/>
    <n v="0.255"/>
    <n v="178"/>
  </r>
  <r>
    <x v="111"/>
    <s v="Hanes"/>
    <s v="8677-TX-FOREST HILL-TX-MO"/>
    <x v="2"/>
    <n v="0.36"/>
    <n v="164.7"/>
  </r>
  <r>
    <x v="111"/>
    <s v="Hanes"/>
    <s v="8677-TX-FOREST HILL-TX-MS"/>
    <x v="5"/>
    <n v="0.40300000000000002"/>
    <n v="122"/>
  </r>
  <r>
    <x v="111"/>
    <s v="Hanes"/>
    <s v="8677-TX-FOREST HILL-TX-MT"/>
    <x v="2"/>
    <n v="0.33100000000000002"/>
    <n v="134.30000000000001"/>
  </r>
  <r>
    <x v="111"/>
    <s v="Hanes"/>
    <s v="8677-TX-FOREST HILL-TX-NC"/>
    <x v="5"/>
    <n v="0.46500000000000002"/>
    <n v="159"/>
  </r>
  <r>
    <x v="111"/>
    <s v="Hanes"/>
    <s v="8677-TX-FOREST HILL-TX-ND"/>
    <x v="0"/>
    <n v="0.255"/>
    <n v="178"/>
  </r>
  <r>
    <x v="111"/>
    <s v="Hanes"/>
    <s v="8677-TX-FOREST HILL-TX-NE"/>
    <x v="0"/>
    <n v="0.255"/>
    <n v="178"/>
  </r>
  <r>
    <x v="111"/>
    <s v="Hanes"/>
    <s v="8677-TX-FOREST HILL-TX-NH"/>
    <x v="0"/>
    <n v="0.255"/>
    <n v="178"/>
  </r>
  <r>
    <x v="111"/>
    <s v="Hanes"/>
    <s v="8677-TX-FOREST HILL-TX-NJ"/>
    <x v="2"/>
    <n v="0.46600000000000003"/>
    <n v="198.5"/>
  </r>
  <r>
    <x v="111"/>
    <s v="Hanes"/>
    <s v="8677-TX-FOREST HILL-TX-NM"/>
    <x v="0"/>
    <n v="0.21"/>
    <n v="200"/>
  </r>
  <r>
    <x v="111"/>
    <s v="Hanes"/>
    <s v="8677-TX-FOREST HILL-TX-NV"/>
    <x v="0"/>
    <n v="0.21"/>
    <n v="200"/>
  </r>
  <r>
    <x v="111"/>
    <s v="Hanes"/>
    <s v="8677-TX-FOREST HILL-TX-NY"/>
    <x v="2"/>
    <n v="0.38200000000000001"/>
    <n v="198.7"/>
  </r>
  <r>
    <x v="111"/>
    <s v="Hanes"/>
    <s v="8677-TX-FOREST HILL-TX-OH"/>
    <x v="0"/>
    <n v="0.255"/>
    <n v="178"/>
  </r>
  <r>
    <x v="111"/>
    <s v="Hanes"/>
    <s v="8677-TX-FOREST HILL-TX-OK"/>
    <x v="5"/>
    <n v="0.38100000000000001"/>
    <n v="87"/>
  </r>
  <r>
    <x v="111"/>
    <s v="Hanes"/>
    <s v="8677-TX-FOREST HILL-TX-ON"/>
    <x v="0"/>
    <n v="0.39"/>
    <n v="172"/>
  </r>
  <r>
    <x v="111"/>
    <s v="Hanes"/>
    <s v="8677-TX-FOREST HILL-TX-OR"/>
    <x v="0"/>
    <n v="0.21"/>
    <n v="200"/>
  </r>
  <r>
    <x v="111"/>
    <s v="Hanes"/>
    <s v="8677-TX-FOREST HILL-TX-PA"/>
    <x v="0"/>
    <n v="0.255"/>
    <n v="178"/>
  </r>
  <r>
    <x v="111"/>
    <s v="Hanes"/>
    <s v="8677-TX-FOREST HILL-TX-QC"/>
    <x v="0"/>
    <n v="0.39"/>
    <n v="172"/>
  </r>
  <r>
    <x v="111"/>
    <s v="Hanes"/>
    <s v="8677-TX-FOREST HILL-TX-RI"/>
    <x v="0"/>
    <n v="0.255"/>
    <n v="178"/>
  </r>
  <r>
    <x v="111"/>
    <s v="Hanes"/>
    <s v="8677-TX-FOREST HILL-TX-SC"/>
    <x v="2"/>
    <n v="0.38600000000000001"/>
    <n v="173.6"/>
  </r>
  <r>
    <x v="111"/>
    <s v="Hanes"/>
    <s v="8677-TX-FOREST HILL-TX-SD"/>
    <x v="0"/>
    <n v="0.255"/>
    <n v="178"/>
  </r>
  <r>
    <x v="111"/>
    <s v="Hanes"/>
    <s v="8677-TX-FOREST HILL-TX-SK"/>
    <x v="0"/>
    <n v="0.24"/>
    <n v="215"/>
  </r>
  <r>
    <x v="111"/>
    <s v="Hanes"/>
    <s v="8677-TX-FOREST HILL-TX-TN"/>
    <x v="5"/>
    <n v="0.44400000000000001"/>
    <n v="111"/>
  </r>
  <r>
    <x v="111"/>
    <s v="Hanes"/>
    <s v="8677-TX-FOREST HILL-TX-TX"/>
    <x v="5"/>
    <n v="0.41199999999999998"/>
    <n v="108"/>
  </r>
  <r>
    <x v="111"/>
    <s v="Hanes"/>
    <s v="8677-TX-FOREST HILL-TX-UT"/>
    <x v="2"/>
    <n v="0.42"/>
    <n v="158.80000000000001"/>
  </r>
  <r>
    <x v="111"/>
    <s v="Hanes"/>
    <s v="8677-TX-FOREST HILL-TX-VA"/>
    <x v="2"/>
    <n v="0.51800000000000002"/>
    <n v="190.4"/>
  </r>
  <r>
    <x v="111"/>
    <s v="Hanes"/>
    <s v="8677-TX-FOREST HILL-TX-VT"/>
    <x v="0"/>
    <n v="0.255"/>
    <n v="178"/>
  </r>
  <r>
    <x v="111"/>
    <s v="Hanes"/>
    <s v="8677-TX-FOREST HILL-TX-WA"/>
    <x v="2"/>
    <n v="0.48199999999999998"/>
    <n v="240.3"/>
  </r>
  <r>
    <x v="111"/>
    <s v="Hanes"/>
    <s v="8677-TX-FOREST HILL-TX-WI"/>
    <x v="2"/>
    <n v="0.56499999999999995"/>
    <n v="137.30000000000001"/>
  </r>
  <r>
    <x v="111"/>
    <s v="Hanes"/>
    <s v="8677-TX-FOREST HILL-TX-WV"/>
    <x v="0"/>
    <n v="0.255"/>
    <n v="178"/>
  </r>
  <r>
    <x v="111"/>
    <s v="Hanes"/>
    <s v="8677-TX-FOREST HILL-TX-WY"/>
    <x v="0"/>
    <n v="0.21"/>
    <n v="200"/>
  </r>
  <r>
    <x v="112"/>
    <s v="Hanes"/>
    <s v="8678-TX-HOUSTON-AB-TX"/>
    <x v="0"/>
    <n v="0.24"/>
    <n v="215"/>
  </r>
  <r>
    <x v="112"/>
    <s v="Hanes"/>
    <s v="8678-TX-HOUSTON-AL-TX"/>
    <x v="2"/>
    <n v="0.52100000000000002"/>
    <n v="222.2"/>
  </r>
  <r>
    <x v="112"/>
    <s v="Hanes"/>
    <s v="8678-TX-HOUSTON-AR-TX"/>
    <x v="2"/>
    <n v="0.42"/>
    <n v="166.4"/>
  </r>
  <r>
    <x v="112"/>
    <s v="Hanes"/>
    <s v="8678-TX-HOUSTON-AZ-TX"/>
    <x v="2"/>
    <n v="0.40600000000000003"/>
    <n v="146.19999999999999"/>
  </r>
  <r>
    <x v="112"/>
    <s v="Hanes"/>
    <s v="8678-TX-HOUSTON-BC-TX"/>
    <x v="0"/>
    <n v="0.24"/>
    <n v="215"/>
  </r>
  <r>
    <x v="112"/>
    <s v="Hanes"/>
    <s v="8678-TX-HOUSTON-CA-TX"/>
    <x v="0"/>
    <n v="0.255"/>
    <n v="178"/>
  </r>
  <r>
    <x v="112"/>
    <s v="Hanes"/>
    <s v="8678-TX-HOUSTON-CO-TX"/>
    <x v="0"/>
    <n v="0.255"/>
    <n v="178"/>
  </r>
  <r>
    <x v="112"/>
    <s v="Hanes"/>
    <s v="8678-TX-HOUSTON-CT-TX"/>
    <x v="0"/>
    <n v="0.255"/>
    <n v="178"/>
  </r>
  <r>
    <x v="112"/>
    <s v="Hanes"/>
    <s v="8678-TX-HOUSTON-DC-TX"/>
    <x v="0"/>
    <n v="0.255"/>
    <n v="178"/>
  </r>
  <r>
    <x v="112"/>
    <s v="Hanes"/>
    <s v="8678-TX-HOUSTON-DE-TX"/>
    <x v="0"/>
    <n v="0.255"/>
    <n v="178"/>
  </r>
  <r>
    <x v="112"/>
    <s v="Hanes"/>
    <s v="8678-TX-HOUSTON-FL-TX"/>
    <x v="2"/>
    <n v="0.57699999999999996"/>
    <n v="173.7"/>
  </r>
  <r>
    <x v="112"/>
    <s v="Hanes"/>
    <s v="8678-TX-HOUSTON-GA-TX"/>
    <x v="2"/>
    <n v="0.46500000000000002"/>
    <n v="195"/>
  </r>
  <r>
    <x v="112"/>
    <s v="Hanes"/>
    <s v="8678-TX-HOUSTON-IA-TX"/>
    <x v="0"/>
    <n v="0.255"/>
    <n v="178"/>
  </r>
  <r>
    <x v="112"/>
    <s v="Hanes"/>
    <s v="8678-TX-HOUSTON-ID-TX"/>
    <x v="2"/>
    <n v="7.0000000000000007E-2"/>
    <n v="211"/>
  </r>
  <r>
    <x v="112"/>
    <s v="Hanes"/>
    <s v="8678-TX-HOUSTON-IL-TX"/>
    <x v="0"/>
    <n v="0.255"/>
    <n v="178"/>
  </r>
  <r>
    <x v="112"/>
    <s v="Hanes"/>
    <s v="8678-TX-HOUSTON-IN-TX"/>
    <x v="2"/>
    <n v="0.36899999999999999"/>
    <n v="204.4"/>
  </r>
  <r>
    <x v="112"/>
    <s v="Hanes"/>
    <s v="8678-TX-HOUSTON-KS-TX"/>
    <x v="0"/>
    <n v="0.255"/>
    <n v="178"/>
  </r>
  <r>
    <x v="112"/>
    <s v="Hanes"/>
    <s v="8678-TX-HOUSTON-KY-TX"/>
    <x v="2"/>
    <n v="0.39600000000000002"/>
    <n v="184.3"/>
  </r>
  <r>
    <x v="112"/>
    <s v="Hanes"/>
    <s v="8678-TX-HOUSTON-LA-TX"/>
    <x v="0"/>
    <n v="0.255"/>
    <n v="178"/>
  </r>
  <r>
    <x v="112"/>
    <s v="Hanes"/>
    <s v="8678-TX-HOUSTON-MA-TX"/>
    <x v="0"/>
    <n v="0.255"/>
    <n v="178"/>
  </r>
  <r>
    <x v="112"/>
    <s v="Hanes"/>
    <s v="8678-TX-HOUSTON-MB-TX"/>
    <x v="0"/>
    <n v="0.24"/>
    <n v="215"/>
  </r>
  <r>
    <x v="112"/>
    <s v="Hanes"/>
    <s v="8678-TX-HOUSTON-MD-TX"/>
    <x v="2"/>
    <n v="0.439"/>
    <n v="227.8"/>
  </r>
  <r>
    <x v="112"/>
    <s v="Hanes"/>
    <s v="8678-TX-HOUSTON-ME-TX"/>
    <x v="0"/>
    <n v="0.255"/>
    <n v="178"/>
  </r>
  <r>
    <x v="112"/>
    <s v="Hanes"/>
    <s v="8678-TX-HOUSTON-MI-TX"/>
    <x v="2"/>
    <n v="0.309"/>
    <n v="231.7"/>
  </r>
  <r>
    <x v="112"/>
    <s v="Hanes"/>
    <s v="8678-TX-HOUSTON-MN-TX"/>
    <x v="2"/>
    <n v="0.49099999999999999"/>
    <n v="235"/>
  </r>
  <r>
    <x v="112"/>
    <s v="Hanes"/>
    <s v="8678-TX-HOUSTON-MO-TX"/>
    <x v="2"/>
    <n v="0.54600000000000004"/>
    <n v="205.9"/>
  </r>
  <r>
    <x v="112"/>
    <s v="Hanes"/>
    <s v="8678-TX-HOUSTON-MS-TX"/>
    <x v="2"/>
    <n v="0.442"/>
    <n v="213.2"/>
  </r>
  <r>
    <x v="112"/>
    <s v="Hanes"/>
    <s v="8678-TX-HOUSTON-MT-TX"/>
    <x v="0"/>
    <n v="0.255"/>
    <n v="178"/>
  </r>
  <r>
    <x v="112"/>
    <s v="Hanes"/>
    <s v="8678-TX-HOUSTON-NC-TX"/>
    <x v="5"/>
    <n v="0.39100000000000001"/>
    <n v="129"/>
  </r>
  <r>
    <x v="112"/>
    <s v="Hanes"/>
    <s v="8678-TX-HOUSTON-ND-TX"/>
    <x v="0"/>
    <n v="0.255"/>
    <n v="178"/>
  </r>
  <r>
    <x v="112"/>
    <s v="Hanes"/>
    <s v="8678-TX-HOUSTON-NE-TX"/>
    <x v="0"/>
    <n v="0.255"/>
    <n v="178"/>
  </r>
  <r>
    <x v="112"/>
    <s v="Hanes"/>
    <s v="8678-TX-HOUSTON-NH-TX"/>
    <x v="0"/>
    <n v="0.255"/>
    <n v="178"/>
  </r>
  <r>
    <x v="112"/>
    <s v="Hanes"/>
    <s v="8678-TX-HOUSTON-NJ-TX"/>
    <x v="2"/>
    <n v="0.45700000000000002"/>
    <n v="221.5"/>
  </r>
  <r>
    <x v="112"/>
    <s v="Hanes"/>
    <s v="8678-TX-HOUSTON-NM-TX"/>
    <x v="2"/>
    <n v="0.5"/>
    <n v="172.1"/>
  </r>
  <r>
    <x v="112"/>
    <s v="Hanes"/>
    <s v="8678-TX-HOUSTON-NV-TX"/>
    <x v="0"/>
    <n v="0.255"/>
    <n v="178"/>
  </r>
  <r>
    <x v="112"/>
    <s v="Hanes"/>
    <s v="8678-TX-HOUSTON-NY-TX"/>
    <x v="2"/>
    <n v="0.36699999999999999"/>
    <n v="227.4"/>
  </r>
  <r>
    <x v="112"/>
    <s v="Hanes"/>
    <s v="8678-TX-HOUSTON-OH-TX"/>
    <x v="2"/>
    <n v="0.61199999999999999"/>
    <n v="258.39999999999998"/>
  </r>
  <r>
    <x v="112"/>
    <s v="Hanes"/>
    <s v="8678-TX-HOUSTON-OK-TX"/>
    <x v="2"/>
    <n v="0.49"/>
    <n v="134.80000000000001"/>
  </r>
  <r>
    <x v="112"/>
    <s v="Hanes"/>
    <s v="8678-TX-HOUSTON-ON-TX"/>
    <x v="2"/>
    <n v="0.45200000000000001"/>
    <n v="263.10000000000002"/>
  </r>
  <r>
    <x v="112"/>
    <s v="Hanes"/>
    <s v="8678-TX-HOUSTON-OR-TX"/>
    <x v="0"/>
    <n v="0.255"/>
    <n v="178"/>
  </r>
  <r>
    <x v="112"/>
    <s v="Hanes"/>
    <s v="8678-TX-HOUSTON-PA-TX"/>
    <x v="2"/>
    <n v="0.42"/>
    <n v="249.9"/>
  </r>
  <r>
    <x v="112"/>
    <s v="Hanes"/>
    <s v="8678-TX-HOUSTON-QC-TX"/>
    <x v="0"/>
    <n v="0.39"/>
    <n v="172"/>
  </r>
  <r>
    <x v="112"/>
    <s v="Hanes"/>
    <s v="8678-TX-HOUSTON-RI-TX"/>
    <x v="0"/>
    <n v="0.255"/>
    <n v="178"/>
  </r>
  <r>
    <x v="112"/>
    <s v="Hanes"/>
    <s v="8678-TX-HOUSTON-SC-TX"/>
    <x v="2"/>
    <n v="0.34200000000000003"/>
    <n v="174.8"/>
  </r>
  <r>
    <x v="112"/>
    <s v="Hanes"/>
    <s v="8678-TX-HOUSTON-SD-TX"/>
    <x v="0"/>
    <n v="0.255"/>
    <n v="178"/>
  </r>
  <r>
    <x v="112"/>
    <s v="Hanes"/>
    <s v="8678-TX-HOUSTON-SK-TX"/>
    <x v="0"/>
    <n v="0.24"/>
    <n v="215"/>
  </r>
  <r>
    <x v="112"/>
    <s v="Hanes"/>
    <s v="8678-TX-HOUSTON-TN-TX"/>
    <x v="2"/>
    <n v="0.255"/>
    <n v="163.6"/>
  </r>
  <r>
    <x v="112"/>
    <s v="Hanes"/>
    <s v="8678-TX-HOUSTON-TX-TX"/>
    <x v="2"/>
    <n v="0.51500000000000001"/>
    <n v="190.2"/>
  </r>
  <r>
    <x v="112"/>
    <s v="Hanes"/>
    <s v="8678-TX-HOUSTON-UT-TX"/>
    <x v="2"/>
    <n v="0.36499999999999999"/>
    <n v="170.1"/>
  </r>
  <r>
    <x v="112"/>
    <s v="Hanes"/>
    <s v="8678-TX-HOUSTON-VA-TX"/>
    <x v="0"/>
    <n v="0.255"/>
    <n v="178"/>
  </r>
  <r>
    <x v="112"/>
    <s v="Hanes"/>
    <s v="8678-TX-HOUSTON-VT-TX"/>
    <x v="0"/>
    <n v="0.255"/>
    <n v="178"/>
  </r>
  <r>
    <x v="112"/>
    <s v="Hanes"/>
    <s v="8678-TX-HOUSTON-WA-TX"/>
    <x v="2"/>
    <n v="0.65200000000000002"/>
    <n v="227.4"/>
  </r>
  <r>
    <x v="112"/>
    <s v="Hanes"/>
    <s v="8678-TX-HOUSTON-WI-TX"/>
    <x v="2"/>
    <n v="0.58599999999999997"/>
    <n v="220.7"/>
  </r>
  <r>
    <x v="112"/>
    <s v="Hanes"/>
    <s v="8678-TX-HOUSTON-WV-TX"/>
    <x v="0"/>
    <n v="0.255"/>
    <n v="178"/>
  </r>
  <r>
    <x v="112"/>
    <s v="Hanes"/>
    <s v="8678-TX-HOUSTON-WY-TX"/>
    <x v="0"/>
    <n v="0.255"/>
    <n v="178"/>
  </r>
  <r>
    <x v="112"/>
    <s v="Hanes"/>
    <s v="8678-TX-HOUSTON-TX-AB"/>
    <x v="0"/>
    <n v="0.24"/>
    <n v="215"/>
  </r>
  <r>
    <x v="112"/>
    <s v="Hanes"/>
    <s v="8678-TX-HOUSTON-TX-AL"/>
    <x v="5"/>
    <n v="0.38100000000000001"/>
    <n v="108"/>
  </r>
  <r>
    <x v="112"/>
    <s v="Hanes"/>
    <s v="8678-TX-HOUSTON-TX-AR"/>
    <x v="2"/>
    <n v="0.58499999999999996"/>
    <n v="176.5"/>
  </r>
  <r>
    <x v="112"/>
    <s v="Hanes"/>
    <s v="8678-TX-HOUSTON-TX-AZ"/>
    <x v="2"/>
    <n v="0.60899999999999999"/>
    <n v="190.8"/>
  </r>
  <r>
    <x v="112"/>
    <s v="Hanes"/>
    <s v="8678-TX-HOUSTON-TX-BC"/>
    <x v="0"/>
    <n v="0.24"/>
    <n v="215"/>
  </r>
  <r>
    <x v="112"/>
    <s v="Hanes"/>
    <s v="8678-TX-HOUSTON-TX-CA"/>
    <x v="2"/>
    <n v="0.54300000000000004"/>
    <n v="213.9"/>
  </r>
  <r>
    <x v="112"/>
    <s v="Hanes"/>
    <s v="8678-TX-HOUSTON-TX-CO"/>
    <x v="0"/>
    <n v="0.21"/>
    <n v="200"/>
  </r>
  <r>
    <x v="112"/>
    <s v="Hanes"/>
    <s v="8678-TX-HOUSTON-TX-CT"/>
    <x v="0"/>
    <n v="0.255"/>
    <n v="178"/>
  </r>
  <r>
    <x v="112"/>
    <s v="Hanes"/>
    <s v="8678-TX-HOUSTON-TX-DC"/>
    <x v="2"/>
    <n v="0.19"/>
    <n v="227.2"/>
  </r>
  <r>
    <x v="112"/>
    <s v="Hanes"/>
    <s v="8678-TX-HOUSTON-TX-DE"/>
    <x v="0"/>
    <n v="0.255"/>
    <n v="178"/>
  </r>
  <r>
    <x v="112"/>
    <s v="Hanes"/>
    <s v="8678-TX-HOUSTON-TX-FL"/>
    <x v="5"/>
    <n v="0.318"/>
    <n v="126"/>
  </r>
  <r>
    <x v="112"/>
    <s v="Hanes"/>
    <s v="8678-TX-HOUSTON-TX-GA"/>
    <x v="5"/>
    <n v="0.438"/>
    <n v="123"/>
  </r>
  <r>
    <x v="112"/>
    <s v="Hanes"/>
    <s v="8678-TX-HOUSTON-TX-IA"/>
    <x v="0"/>
    <n v="0.255"/>
    <n v="178"/>
  </r>
  <r>
    <x v="112"/>
    <s v="Hanes"/>
    <s v="8678-TX-HOUSTON-TX-ID"/>
    <x v="0"/>
    <n v="0.21"/>
    <n v="200"/>
  </r>
  <r>
    <x v="112"/>
    <s v="Hanes"/>
    <s v="8678-TX-HOUSTON-TX-IL"/>
    <x v="0"/>
    <n v="0.255"/>
    <n v="178"/>
  </r>
  <r>
    <x v="112"/>
    <s v="Hanes"/>
    <s v="8678-TX-HOUSTON-TX-IN"/>
    <x v="2"/>
    <n v="0.34499999999999997"/>
    <n v="156.80000000000001"/>
  </r>
  <r>
    <x v="112"/>
    <s v="Hanes"/>
    <s v="8678-TX-HOUSTON-TX-KS"/>
    <x v="2"/>
    <n v="0.53400000000000003"/>
    <n v="147.30000000000001"/>
  </r>
  <r>
    <x v="112"/>
    <s v="Hanes"/>
    <s v="8678-TX-HOUSTON-TX-KY"/>
    <x v="2"/>
    <n v="0.53600000000000003"/>
    <n v="161.69999999999999"/>
  </r>
  <r>
    <x v="112"/>
    <s v="Hanes"/>
    <s v="8678-TX-HOUSTON-TX-LA"/>
    <x v="5"/>
    <n v="0.32300000000000001"/>
    <n v="125"/>
  </r>
  <r>
    <x v="112"/>
    <s v="Hanes"/>
    <s v="8678-TX-HOUSTON-TX-MA"/>
    <x v="2"/>
    <n v="0.33300000000000002"/>
    <n v="226.7"/>
  </r>
  <r>
    <x v="112"/>
    <s v="Hanes"/>
    <s v="8678-TX-HOUSTON-TX-MB"/>
    <x v="0"/>
    <n v="0.24"/>
    <n v="215"/>
  </r>
  <r>
    <x v="112"/>
    <s v="Hanes"/>
    <s v="8678-TX-HOUSTON-TX-MD"/>
    <x v="2"/>
    <n v="0.51"/>
    <n v="195.4"/>
  </r>
  <r>
    <x v="112"/>
    <s v="Hanes"/>
    <s v="8678-TX-HOUSTON-TX-ME"/>
    <x v="2"/>
    <n v="0.35099999999999998"/>
    <n v="431"/>
  </r>
  <r>
    <x v="112"/>
    <s v="Hanes"/>
    <s v="8678-TX-HOUSTON-TX-MI"/>
    <x v="0"/>
    <n v="0.255"/>
    <n v="178"/>
  </r>
  <r>
    <x v="112"/>
    <s v="Hanes"/>
    <s v="8678-TX-HOUSTON-TX-MN"/>
    <x v="0"/>
    <n v="0.255"/>
    <n v="178"/>
  </r>
  <r>
    <x v="112"/>
    <s v="Hanes"/>
    <s v="8678-TX-HOUSTON-TX-MO"/>
    <x v="2"/>
    <n v="0.36"/>
    <n v="164.7"/>
  </r>
  <r>
    <x v="112"/>
    <s v="Hanes"/>
    <s v="8678-TX-HOUSTON-TX-MS"/>
    <x v="2"/>
    <n v="0.439"/>
    <n v="206.7"/>
  </r>
  <r>
    <x v="112"/>
    <s v="Hanes"/>
    <s v="8678-TX-HOUSTON-TX-MT"/>
    <x v="2"/>
    <n v="0.33100000000000002"/>
    <n v="134.30000000000001"/>
  </r>
  <r>
    <x v="112"/>
    <s v="Hanes"/>
    <s v="8678-TX-HOUSTON-TX-NC"/>
    <x v="2"/>
    <n v="0.50700000000000001"/>
    <n v="300"/>
  </r>
  <r>
    <x v="112"/>
    <s v="Hanes"/>
    <s v="8678-TX-HOUSTON-TX-ND"/>
    <x v="0"/>
    <n v="0.255"/>
    <n v="178"/>
  </r>
  <r>
    <x v="112"/>
    <s v="Hanes"/>
    <s v="8678-TX-HOUSTON-TX-NE"/>
    <x v="0"/>
    <n v="0.255"/>
    <n v="178"/>
  </r>
  <r>
    <x v="112"/>
    <s v="Hanes"/>
    <s v="8678-TX-HOUSTON-TX-NH"/>
    <x v="0"/>
    <n v="0.255"/>
    <n v="178"/>
  </r>
  <r>
    <x v="112"/>
    <s v="Hanes"/>
    <s v="8678-TX-HOUSTON-TX-NJ"/>
    <x v="2"/>
    <n v="0.46600000000000003"/>
    <n v="198.5"/>
  </r>
  <r>
    <x v="112"/>
    <s v="Hanes"/>
    <s v="8678-TX-HOUSTON-TX-NM"/>
    <x v="0"/>
    <n v="0.21"/>
    <n v="200"/>
  </r>
  <r>
    <x v="112"/>
    <s v="Hanes"/>
    <s v="8678-TX-HOUSTON-TX-NV"/>
    <x v="0"/>
    <n v="0.21"/>
    <n v="200"/>
  </r>
  <r>
    <x v="112"/>
    <s v="Hanes"/>
    <s v="8678-TX-HOUSTON-TX-NY"/>
    <x v="2"/>
    <n v="0.38200000000000001"/>
    <n v="198.7"/>
  </r>
  <r>
    <x v="112"/>
    <s v="Hanes"/>
    <s v="8678-TX-HOUSTON-TX-OH"/>
    <x v="2"/>
    <n v="0.55100000000000005"/>
    <n v="213"/>
  </r>
  <r>
    <x v="112"/>
    <s v="Hanes"/>
    <s v="8678-TX-HOUSTON-TX-OK"/>
    <x v="5"/>
    <n v="0.38100000000000001"/>
    <n v="87"/>
  </r>
  <r>
    <x v="112"/>
    <s v="Hanes"/>
    <s v="8678-TX-HOUSTON-TX-ON"/>
    <x v="0"/>
    <n v="0.39"/>
    <n v="172"/>
  </r>
  <r>
    <x v="112"/>
    <s v="Hanes"/>
    <s v="8678-TX-HOUSTON-TX-OR"/>
    <x v="0"/>
    <n v="0.21"/>
    <n v="200"/>
  </r>
  <r>
    <x v="112"/>
    <s v="Hanes"/>
    <s v="8678-TX-HOUSTON-TX-PA"/>
    <x v="0"/>
    <n v="0.255"/>
    <n v="178"/>
  </r>
  <r>
    <x v="112"/>
    <s v="Hanes"/>
    <s v="8678-TX-HOUSTON-TX-QC"/>
    <x v="0"/>
    <n v="0.39"/>
    <n v="172"/>
  </r>
  <r>
    <x v="112"/>
    <s v="Hanes"/>
    <s v="8678-TX-HOUSTON-TX-RI"/>
    <x v="0"/>
    <n v="0.255"/>
    <n v="178"/>
  </r>
  <r>
    <x v="112"/>
    <s v="Hanes"/>
    <s v="8678-TX-HOUSTON-TX-SC"/>
    <x v="2"/>
    <n v="0.38600000000000001"/>
    <n v="173.6"/>
  </r>
  <r>
    <x v="112"/>
    <s v="Hanes"/>
    <s v="8678-TX-HOUSTON-TX-SD"/>
    <x v="0"/>
    <n v="0.255"/>
    <n v="178"/>
  </r>
  <r>
    <x v="112"/>
    <s v="Hanes"/>
    <s v="8678-TX-HOUSTON-TX-SK"/>
    <x v="0"/>
    <n v="0.24"/>
    <n v="215"/>
  </r>
  <r>
    <x v="112"/>
    <s v="Hanes"/>
    <s v="8678-TX-HOUSTON-TX-TN"/>
    <x v="5"/>
    <n v="0.44400000000000001"/>
    <n v="111"/>
  </r>
  <r>
    <x v="112"/>
    <s v="Hanes"/>
    <s v="8678-TX-HOUSTON-TX-TX"/>
    <x v="2"/>
    <n v="0.51500000000000001"/>
    <n v="190.2"/>
  </r>
  <r>
    <x v="112"/>
    <s v="Hanes"/>
    <s v="8678-TX-HOUSTON-TX-UT"/>
    <x v="2"/>
    <n v="0.42"/>
    <n v="158.80000000000001"/>
  </r>
  <r>
    <x v="112"/>
    <s v="Hanes"/>
    <s v="8678-TX-HOUSTON-TX-VA"/>
    <x v="2"/>
    <n v="0.51800000000000002"/>
    <n v="190.4"/>
  </r>
  <r>
    <x v="112"/>
    <s v="Hanes"/>
    <s v="8678-TX-HOUSTON-TX-VT"/>
    <x v="0"/>
    <n v="0.255"/>
    <n v="178"/>
  </r>
  <r>
    <x v="112"/>
    <s v="Hanes"/>
    <s v="8678-TX-HOUSTON-TX-WA"/>
    <x v="2"/>
    <n v="0.48199999999999998"/>
    <n v="240.3"/>
  </r>
  <r>
    <x v="112"/>
    <s v="Hanes"/>
    <s v="8678-TX-HOUSTON-TX-WI"/>
    <x v="2"/>
    <n v="0.56499999999999995"/>
    <n v="137.30000000000001"/>
  </r>
  <r>
    <x v="112"/>
    <s v="Hanes"/>
    <s v="8678-TX-HOUSTON-TX-WV"/>
    <x v="0"/>
    <n v="0.255"/>
    <n v="178"/>
  </r>
  <r>
    <x v="112"/>
    <s v="Hanes"/>
    <s v="8678-TX-HOUSTON-TX-WY"/>
    <x v="0"/>
    <n v="0.21"/>
    <n v="200"/>
  </r>
  <r>
    <x v="113"/>
    <s v="Hanes"/>
    <s v="8679-MO-SAINT PETERS-AB-MO"/>
    <x v="0"/>
    <n v="0.24"/>
    <n v="215"/>
  </r>
  <r>
    <x v="113"/>
    <s v="Hanes"/>
    <s v="8679-MO-SAINT PETERS-AL-MO"/>
    <x v="2"/>
    <n v="0.44400000000000001"/>
    <n v="141.80000000000001"/>
  </r>
  <r>
    <x v="113"/>
    <s v="Hanes"/>
    <s v="8679-MO-SAINT PETERS-AR-MO"/>
    <x v="2"/>
    <n v="0.51400000000000001"/>
    <n v="133.6"/>
  </r>
  <r>
    <x v="113"/>
    <s v="Hanes"/>
    <s v="8679-MO-SAINT PETERS-AZ-MO"/>
    <x v="0"/>
    <n v="0.255"/>
    <n v="178"/>
  </r>
  <r>
    <x v="113"/>
    <s v="Hanes"/>
    <s v="8679-MO-SAINT PETERS-BC-MO"/>
    <x v="0"/>
    <n v="0.24"/>
    <n v="215"/>
  </r>
  <r>
    <x v="113"/>
    <s v="Hanes"/>
    <s v="8679-MO-SAINT PETERS-CA-MO"/>
    <x v="0"/>
    <n v="0.255"/>
    <n v="178"/>
  </r>
  <r>
    <x v="113"/>
    <s v="Hanes"/>
    <s v="8679-MO-SAINT PETERS-CO-MO"/>
    <x v="2"/>
    <n v="0.30399999999999999"/>
    <n v="205.1"/>
  </r>
  <r>
    <x v="113"/>
    <s v="Hanes"/>
    <s v="8679-MO-SAINT PETERS-CT-MO"/>
    <x v="0"/>
    <n v="0.255"/>
    <n v="178"/>
  </r>
  <r>
    <x v="113"/>
    <s v="Hanes"/>
    <s v="8679-MO-SAINT PETERS-DC-MO"/>
    <x v="0"/>
    <n v="0.255"/>
    <n v="178"/>
  </r>
  <r>
    <x v="113"/>
    <s v="Hanes"/>
    <s v="8679-MO-SAINT PETERS-DE-MO"/>
    <x v="0"/>
    <n v="0.255"/>
    <n v="178"/>
  </r>
  <r>
    <x v="113"/>
    <s v="Hanes"/>
    <s v="8679-MO-SAINT PETERS-FL-MO"/>
    <x v="2"/>
    <n v="0.46400000000000002"/>
    <n v="151.30000000000001"/>
  </r>
  <r>
    <x v="113"/>
    <s v="Hanes"/>
    <s v="8679-MO-SAINT PETERS-GA-MO"/>
    <x v="2"/>
    <n v="0.317"/>
    <n v="241.7"/>
  </r>
  <r>
    <x v="113"/>
    <s v="Hanes"/>
    <s v="8679-MO-SAINT PETERS-IA-MO"/>
    <x v="0"/>
    <n v="0.255"/>
    <n v="178"/>
  </r>
  <r>
    <x v="113"/>
    <s v="Hanes"/>
    <s v="8679-MO-SAINT PETERS-ID-MO"/>
    <x v="0"/>
    <n v="0.255"/>
    <n v="178"/>
  </r>
  <r>
    <x v="113"/>
    <s v="Hanes"/>
    <s v="8679-MO-SAINT PETERS-IL-MO"/>
    <x v="0"/>
    <n v="0.255"/>
    <n v="178"/>
  </r>
  <r>
    <x v="113"/>
    <s v="Hanes"/>
    <s v="8679-MO-SAINT PETERS-IN-MO"/>
    <x v="0"/>
    <n v="0.255"/>
    <n v="178"/>
  </r>
  <r>
    <x v="113"/>
    <s v="Hanes"/>
    <s v="8679-MO-SAINT PETERS-KS-MO"/>
    <x v="2"/>
    <n v="0.434"/>
    <n v="101"/>
  </r>
  <r>
    <x v="113"/>
    <s v="Hanes"/>
    <s v="8679-MO-SAINT PETERS-KY-MO"/>
    <x v="0"/>
    <n v="0.255"/>
    <n v="178"/>
  </r>
  <r>
    <x v="113"/>
    <s v="Hanes"/>
    <s v="8679-MO-SAINT PETERS-LA-MO"/>
    <x v="0"/>
    <n v="0.255"/>
    <n v="178"/>
  </r>
  <r>
    <x v="113"/>
    <s v="Hanes"/>
    <s v="8679-MO-SAINT PETERS-MA-MO"/>
    <x v="2"/>
    <n v="0.53700000000000003"/>
    <n v="211.9"/>
  </r>
  <r>
    <x v="113"/>
    <s v="Hanes"/>
    <s v="8679-MO-SAINT PETERS-MB-MO"/>
    <x v="0"/>
    <n v="0.24"/>
    <n v="215"/>
  </r>
  <r>
    <x v="113"/>
    <s v="Hanes"/>
    <s v="8679-MO-SAINT PETERS-MD-MO"/>
    <x v="2"/>
    <n v="0.48199999999999998"/>
    <n v="156.5"/>
  </r>
  <r>
    <x v="113"/>
    <s v="Hanes"/>
    <s v="8679-MO-SAINT PETERS-ME-MO"/>
    <x v="0"/>
    <n v="0.255"/>
    <n v="178"/>
  </r>
  <r>
    <x v="113"/>
    <s v="Hanes"/>
    <s v="8679-MO-SAINT PETERS-MI-MO"/>
    <x v="2"/>
    <n v="0.57799999999999996"/>
    <n v="146.69999999999999"/>
  </r>
  <r>
    <x v="113"/>
    <s v="Hanes"/>
    <s v="8679-MO-SAINT PETERS-MN-MO"/>
    <x v="2"/>
    <n v="0.40300000000000002"/>
    <n v="144.80000000000001"/>
  </r>
  <r>
    <x v="113"/>
    <s v="Hanes"/>
    <s v="8679-MO-SAINT PETERS-MO-MO"/>
    <x v="2"/>
    <n v="0.6"/>
    <n v="133.6"/>
  </r>
  <r>
    <x v="113"/>
    <s v="Hanes"/>
    <s v="8679-MO-SAINT PETERS-MS-MO"/>
    <x v="0"/>
    <n v="0.255"/>
    <n v="178"/>
  </r>
  <r>
    <x v="113"/>
    <s v="Hanes"/>
    <s v="8679-MO-SAINT PETERS-MT-MO"/>
    <x v="0"/>
    <n v="0.255"/>
    <n v="178"/>
  </r>
  <r>
    <x v="113"/>
    <s v="Hanes"/>
    <s v="8679-MO-SAINT PETERS-NC-MO"/>
    <x v="2"/>
    <n v="0.35599999999999998"/>
    <n v="366.2"/>
  </r>
  <r>
    <x v="113"/>
    <s v="Hanes"/>
    <s v="8679-MO-SAINT PETERS-ND-MO"/>
    <x v="0"/>
    <n v="0.255"/>
    <n v="178"/>
  </r>
  <r>
    <x v="113"/>
    <s v="Hanes"/>
    <s v="8679-MO-SAINT PETERS-NE-MO"/>
    <x v="0"/>
    <n v="0.255"/>
    <n v="178"/>
  </r>
  <r>
    <x v="113"/>
    <s v="Hanes"/>
    <s v="8679-MO-SAINT PETERS-NH-MO"/>
    <x v="0"/>
    <n v="0.255"/>
    <n v="178"/>
  </r>
  <r>
    <x v="113"/>
    <s v="Hanes"/>
    <s v="8679-MO-SAINT PETERS-NJ-MO"/>
    <x v="2"/>
    <n v="0.46500000000000002"/>
    <n v="174.8"/>
  </r>
  <r>
    <x v="113"/>
    <s v="Hanes"/>
    <s v="8679-MO-SAINT PETERS-NM-MO"/>
    <x v="0"/>
    <n v="0.255"/>
    <n v="178"/>
  </r>
  <r>
    <x v="113"/>
    <s v="Hanes"/>
    <s v="8679-MO-SAINT PETERS-NV-MO"/>
    <x v="0"/>
    <n v="0.255"/>
    <n v="178"/>
  </r>
  <r>
    <x v="113"/>
    <s v="Hanes"/>
    <s v="8679-MO-SAINT PETERS-NY-MO"/>
    <x v="2"/>
    <n v="0.31"/>
    <n v="151.80000000000001"/>
  </r>
  <r>
    <x v="113"/>
    <s v="Hanes"/>
    <s v="8679-MO-SAINT PETERS-OH-MO"/>
    <x v="0"/>
    <n v="0.255"/>
    <n v="178"/>
  </r>
  <r>
    <x v="113"/>
    <s v="Hanes"/>
    <s v="8679-MO-SAINT PETERS-OK-MO"/>
    <x v="2"/>
    <n v="0.56499999999999995"/>
    <n v="133.6"/>
  </r>
  <r>
    <x v="113"/>
    <s v="Hanes"/>
    <s v="8679-MO-SAINT PETERS-ON-MO"/>
    <x v="0"/>
    <n v="0.39"/>
    <n v="172"/>
  </r>
  <r>
    <x v="113"/>
    <s v="Hanes"/>
    <s v="8679-MO-SAINT PETERS-OR-MO"/>
    <x v="0"/>
    <n v="0.255"/>
    <n v="178"/>
  </r>
  <r>
    <x v="113"/>
    <s v="Hanes"/>
    <s v="8679-MO-SAINT PETERS-PA-MO"/>
    <x v="2"/>
    <n v="0.55800000000000005"/>
    <n v="192.3"/>
  </r>
  <r>
    <x v="113"/>
    <s v="Hanes"/>
    <s v="8679-MO-SAINT PETERS-QC-MO"/>
    <x v="0"/>
    <n v="0.39"/>
    <n v="172"/>
  </r>
  <r>
    <x v="113"/>
    <s v="Hanes"/>
    <s v="8679-MO-SAINT PETERS-RI-MO"/>
    <x v="0"/>
    <n v="0.255"/>
    <n v="178"/>
  </r>
  <r>
    <x v="113"/>
    <s v="Hanes"/>
    <s v="8679-MO-SAINT PETERS-SC-MO"/>
    <x v="0"/>
    <n v="0.255"/>
    <n v="178"/>
  </r>
  <r>
    <x v="113"/>
    <s v="Hanes"/>
    <s v="8679-MO-SAINT PETERS-SD-MO"/>
    <x v="0"/>
    <n v="0.255"/>
    <n v="178"/>
  </r>
  <r>
    <x v="113"/>
    <s v="Hanes"/>
    <s v="8679-MO-SAINT PETERS-SK-MO"/>
    <x v="0"/>
    <n v="0.24"/>
    <n v="215"/>
  </r>
  <r>
    <x v="113"/>
    <s v="Hanes"/>
    <s v="8679-MO-SAINT PETERS-TN-MO"/>
    <x v="2"/>
    <n v="0.40699999999999997"/>
    <n v="141.30000000000001"/>
  </r>
  <r>
    <x v="113"/>
    <s v="Hanes"/>
    <s v="8679-MO-SAINT PETERS-TX-MO"/>
    <x v="0"/>
    <n v="0.255"/>
    <n v="178"/>
  </r>
  <r>
    <x v="113"/>
    <s v="Hanes"/>
    <s v="8679-MO-SAINT PETERS-UT-MO"/>
    <x v="0"/>
    <n v="0.255"/>
    <n v="178"/>
  </r>
  <r>
    <x v="113"/>
    <s v="Hanes"/>
    <s v="8679-MO-SAINT PETERS-VA-MO"/>
    <x v="2"/>
    <n v="0.40100000000000002"/>
    <n v="245.4"/>
  </r>
  <r>
    <x v="113"/>
    <s v="Hanes"/>
    <s v="8679-MO-SAINT PETERS-VT-MO"/>
    <x v="0"/>
    <n v="0.255"/>
    <n v="178"/>
  </r>
  <r>
    <x v="113"/>
    <s v="Hanes"/>
    <s v="8679-MO-SAINT PETERS-WA-MO"/>
    <x v="2"/>
    <n v="0.433"/>
    <n v="164.8"/>
  </r>
  <r>
    <x v="113"/>
    <s v="Hanes"/>
    <s v="8679-MO-SAINT PETERS-WI-MO"/>
    <x v="2"/>
    <n v="0.32"/>
    <n v="190.2"/>
  </r>
  <r>
    <x v="113"/>
    <s v="Hanes"/>
    <s v="8679-MO-SAINT PETERS-WV-MO"/>
    <x v="0"/>
    <n v="0.255"/>
    <n v="178"/>
  </r>
  <r>
    <x v="113"/>
    <s v="Hanes"/>
    <s v="8679-MO-SAINT PETERS-WY-MO"/>
    <x v="0"/>
    <n v="0.255"/>
    <n v="178"/>
  </r>
  <r>
    <x v="113"/>
    <s v="Hanes"/>
    <s v="8679-MO-SAINT PETERS-MO-AB"/>
    <x v="2"/>
    <n v="0.38400000000000001"/>
    <n v="278"/>
  </r>
  <r>
    <x v="113"/>
    <s v="Hanes"/>
    <s v="8679-MO-SAINT PETERS-MO-AL"/>
    <x v="0"/>
    <n v="0.255"/>
    <n v="178"/>
  </r>
  <r>
    <x v="113"/>
    <s v="Hanes"/>
    <s v="8679-MO-SAINT PETERS-MO-AR"/>
    <x v="0"/>
    <n v="0.255"/>
    <n v="178"/>
  </r>
  <r>
    <x v="113"/>
    <s v="Hanes"/>
    <s v="8679-MO-SAINT PETERS-MO-AZ"/>
    <x v="2"/>
    <n v="0.39800000000000002"/>
    <n v="171.5"/>
  </r>
  <r>
    <x v="113"/>
    <s v="Hanes"/>
    <s v="8679-MO-SAINT PETERS-MO-BC"/>
    <x v="0"/>
    <n v="0.24"/>
    <n v="215"/>
  </r>
  <r>
    <x v="113"/>
    <s v="Hanes"/>
    <s v="8679-MO-SAINT PETERS-MO-CA"/>
    <x v="2"/>
    <n v="0.53400000000000003"/>
    <n v="172.3"/>
  </r>
  <r>
    <x v="113"/>
    <s v="Hanes"/>
    <s v="8679-MO-SAINT PETERS-MO-CO"/>
    <x v="2"/>
    <n v="0.40400000000000003"/>
    <n v="249.5"/>
  </r>
  <r>
    <x v="113"/>
    <s v="Hanes"/>
    <s v="8679-MO-SAINT PETERS-MO-CT"/>
    <x v="0"/>
    <n v="0.255"/>
    <n v="178"/>
  </r>
  <r>
    <x v="113"/>
    <s v="Hanes"/>
    <s v="8679-MO-SAINT PETERS-MO-DC"/>
    <x v="0"/>
    <n v="0.255"/>
    <n v="178"/>
  </r>
  <r>
    <x v="113"/>
    <s v="Hanes"/>
    <s v="8679-MO-SAINT PETERS-MO-DE"/>
    <x v="0"/>
    <n v="0.255"/>
    <n v="178"/>
  </r>
  <r>
    <x v="113"/>
    <s v="Hanes"/>
    <s v="8679-MO-SAINT PETERS-MO-FL"/>
    <x v="0"/>
    <n v="0.255"/>
    <n v="178"/>
  </r>
  <r>
    <x v="113"/>
    <s v="Hanes"/>
    <s v="8679-MO-SAINT PETERS-MO-GA"/>
    <x v="0"/>
    <n v="0.255"/>
    <n v="178"/>
  </r>
  <r>
    <x v="113"/>
    <s v="Hanes"/>
    <s v="8679-MO-SAINT PETERS-MO-IA"/>
    <x v="2"/>
    <n v="0.34899999999999998"/>
    <n v="154.4"/>
  </r>
  <r>
    <x v="113"/>
    <s v="Hanes"/>
    <s v="8679-MO-SAINT PETERS-MO-ID"/>
    <x v="0"/>
    <n v="0.21"/>
    <n v="200"/>
  </r>
  <r>
    <x v="113"/>
    <s v="Hanes"/>
    <s v="8679-MO-SAINT PETERS-MO-IL"/>
    <x v="0"/>
    <n v="0.255"/>
    <n v="178"/>
  </r>
  <r>
    <x v="113"/>
    <s v="Hanes"/>
    <s v="8679-MO-SAINT PETERS-MO-IN"/>
    <x v="2"/>
    <n v="0.63900000000000001"/>
    <n v="245.5"/>
  </r>
  <r>
    <x v="113"/>
    <s v="Hanes"/>
    <s v="8679-MO-SAINT PETERS-MO-KS"/>
    <x v="2"/>
    <n v="0.70199999999999996"/>
    <n v="180.5"/>
  </r>
  <r>
    <x v="113"/>
    <s v="Hanes"/>
    <s v="8679-MO-SAINT PETERS-MO-KY"/>
    <x v="2"/>
    <n v="0.432"/>
    <n v="139.1"/>
  </r>
  <r>
    <x v="113"/>
    <s v="Hanes"/>
    <s v="8679-MO-SAINT PETERS-MO-LA"/>
    <x v="2"/>
    <n v="0.36799999999999999"/>
    <n v="169.5"/>
  </r>
  <r>
    <x v="113"/>
    <s v="Hanes"/>
    <s v="8679-MO-SAINT PETERS-MO-MA"/>
    <x v="2"/>
    <n v="0.64600000000000002"/>
    <n v="298.89999999999998"/>
  </r>
  <r>
    <x v="113"/>
    <s v="Hanes"/>
    <s v="8679-MO-SAINT PETERS-MO-MB"/>
    <x v="0"/>
    <n v="0.24"/>
    <n v="215"/>
  </r>
  <r>
    <x v="113"/>
    <s v="Hanes"/>
    <s v="8679-MO-SAINT PETERS-MO-MD"/>
    <x v="0"/>
    <n v="0.255"/>
    <n v="178"/>
  </r>
  <r>
    <x v="113"/>
    <s v="Hanes"/>
    <s v="8679-MO-SAINT PETERS-MO-ME"/>
    <x v="0"/>
    <n v="0.255"/>
    <n v="178"/>
  </r>
  <r>
    <x v="113"/>
    <s v="Hanes"/>
    <s v="8679-MO-SAINT PETERS-MO-MI"/>
    <x v="0"/>
    <n v="0.255"/>
    <n v="178"/>
  </r>
  <r>
    <x v="113"/>
    <s v="Hanes"/>
    <s v="8679-MO-SAINT PETERS-MO-MN"/>
    <x v="2"/>
    <n v="0.59699999999999998"/>
    <n v="175.9"/>
  </r>
  <r>
    <x v="113"/>
    <s v="Hanes"/>
    <s v="8679-MO-SAINT PETERS-MO-MO"/>
    <x v="2"/>
    <n v="0.6"/>
    <n v="133.6"/>
  </r>
  <r>
    <x v="113"/>
    <s v="Hanes"/>
    <s v="8679-MO-SAINT PETERS-MO-MS"/>
    <x v="0"/>
    <n v="0.255"/>
    <n v="178"/>
  </r>
  <r>
    <x v="113"/>
    <s v="Hanes"/>
    <s v="8679-MO-SAINT PETERS-MO-MT"/>
    <x v="0"/>
    <n v="0.21"/>
    <n v="200"/>
  </r>
  <r>
    <x v="113"/>
    <s v="Hanes"/>
    <s v="8679-MO-SAINT PETERS-MO-NC"/>
    <x v="2"/>
    <n v="0.41"/>
    <n v="275.60000000000002"/>
  </r>
  <r>
    <x v="113"/>
    <s v="Hanes"/>
    <s v="8679-MO-SAINT PETERS-MO-ND"/>
    <x v="0"/>
    <n v="0.255"/>
    <n v="178"/>
  </r>
  <r>
    <x v="113"/>
    <s v="Hanes"/>
    <s v="8679-MO-SAINT PETERS-MO-NE"/>
    <x v="0"/>
    <n v="0.255"/>
    <n v="178"/>
  </r>
  <r>
    <x v="113"/>
    <s v="Hanes"/>
    <s v="8679-MO-SAINT PETERS-MO-NH"/>
    <x v="0"/>
    <n v="0.255"/>
    <n v="178"/>
  </r>
  <r>
    <x v="113"/>
    <s v="Hanes"/>
    <s v="8679-MO-SAINT PETERS-MO-NJ"/>
    <x v="0"/>
    <n v="0.255"/>
    <n v="178"/>
  </r>
  <r>
    <x v="113"/>
    <s v="Hanes"/>
    <s v="8679-MO-SAINT PETERS-MO-NM"/>
    <x v="0"/>
    <n v="0.21"/>
    <n v="200"/>
  </r>
  <r>
    <x v="113"/>
    <s v="Hanes"/>
    <s v="8679-MO-SAINT PETERS-MO-NV"/>
    <x v="0"/>
    <n v="0.21"/>
    <n v="200"/>
  </r>
  <r>
    <x v="113"/>
    <s v="Hanes"/>
    <s v="8679-MO-SAINT PETERS-MO-NY"/>
    <x v="0"/>
    <n v="0.255"/>
    <n v="178"/>
  </r>
  <r>
    <x v="113"/>
    <s v="Hanes"/>
    <s v="8679-MO-SAINT PETERS-MO-OH"/>
    <x v="2"/>
    <n v="0.34899999999999998"/>
    <n v="131"/>
  </r>
  <r>
    <x v="113"/>
    <s v="Hanes"/>
    <s v="8679-MO-SAINT PETERS-MO-OK"/>
    <x v="0"/>
    <n v="0.255"/>
    <n v="178"/>
  </r>
  <r>
    <x v="113"/>
    <s v="Hanes"/>
    <s v="8679-MO-SAINT PETERS-MO-ON"/>
    <x v="0"/>
    <n v="0.39"/>
    <n v="172"/>
  </r>
  <r>
    <x v="113"/>
    <s v="Hanes"/>
    <s v="8679-MO-SAINT PETERS-MO-OR"/>
    <x v="0"/>
    <n v="0.21"/>
    <n v="200"/>
  </r>
  <r>
    <x v="113"/>
    <s v="Hanes"/>
    <s v="8679-MO-SAINT PETERS-MO-PA"/>
    <x v="2"/>
    <n v="0.64800000000000002"/>
    <n v="153.30000000000001"/>
  </r>
  <r>
    <x v="113"/>
    <s v="Hanes"/>
    <s v="8679-MO-SAINT PETERS-MO-QC"/>
    <x v="0"/>
    <n v="0.39"/>
    <n v="172"/>
  </r>
  <r>
    <x v="113"/>
    <s v="Hanes"/>
    <s v="8679-MO-SAINT PETERS-MO-RI"/>
    <x v="0"/>
    <n v="0.255"/>
    <n v="178"/>
  </r>
  <r>
    <x v="113"/>
    <s v="Hanes"/>
    <s v="8679-MO-SAINT PETERS-MO-SC"/>
    <x v="0"/>
    <n v="0.255"/>
    <n v="178"/>
  </r>
  <r>
    <x v="113"/>
    <s v="Hanes"/>
    <s v="8679-MO-SAINT PETERS-MO-SD"/>
    <x v="2"/>
    <n v="0.38800000000000001"/>
    <n v="143"/>
  </r>
  <r>
    <x v="113"/>
    <s v="Hanes"/>
    <s v="8679-MO-SAINT PETERS-MO-SK"/>
    <x v="0"/>
    <n v="0.24"/>
    <n v="215"/>
  </r>
  <r>
    <x v="113"/>
    <s v="Hanes"/>
    <s v="8679-MO-SAINT PETERS-MO-TN"/>
    <x v="2"/>
    <n v="0.628"/>
    <n v="140.1"/>
  </r>
  <r>
    <x v="113"/>
    <s v="Hanes"/>
    <s v="8679-MO-SAINT PETERS-MO-TX"/>
    <x v="0"/>
    <n v="0.255"/>
    <n v="178"/>
  </r>
  <r>
    <x v="113"/>
    <s v="Hanes"/>
    <s v="8679-MO-SAINT PETERS-MO-UT"/>
    <x v="0"/>
    <n v="0.21"/>
    <n v="200"/>
  </r>
  <r>
    <x v="113"/>
    <s v="Hanes"/>
    <s v="8679-MO-SAINT PETERS-MO-VA"/>
    <x v="2"/>
    <n v="0.44400000000000001"/>
    <n v="152.80000000000001"/>
  </r>
  <r>
    <x v="113"/>
    <s v="Hanes"/>
    <s v="8679-MO-SAINT PETERS-MO-VT"/>
    <x v="0"/>
    <n v="0.255"/>
    <n v="178"/>
  </r>
  <r>
    <x v="113"/>
    <s v="Hanes"/>
    <s v="8679-MO-SAINT PETERS-MO-WA"/>
    <x v="2"/>
    <n v="0.32500000000000001"/>
    <n v="239.1"/>
  </r>
  <r>
    <x v="113"/>
    <s v="Hanes"/>
    <s v="8679-MO-SAINT PETERS-MO-WI"/>
    <x v="2"/>
    <n v="0.59"/>
    <n v="133.6"/>
  </r>
  <r>
    <x v="113"/>
    <s v="Hanes"/>
    <s v="8679-MO-SAINT PETERS-MO-WV"/>
    <x v="0"/>
    <n v="0.255"/>
    <n v="178"/>
  </r>
  <r>
    <x v="113"/>
    <s v="Hanes"/>
    <s v="8679-MO-SAINT PETERS-MO-WY"/>
    <x v="0"/>
    <n v="0.21"/>
    <n v="200"/>
  </r>
  <r>
    <x v="114"/>
    <s v="Hanes"/>
    <s v="8681-GA-ASHBURN-AB-GA"/>
    <x v="0"/>
    <n v="0.24"/>
    <n v="215"/>
  </r>
  <r>
    <x v="114"/>
    <s v="Hanes"/>
    <s v="8681-GA-ASHBURN-AL-GA"/>
    <x v="2"/>
    <n v="0.53"/>
    <n v="133.6"/>
  </r>
  <r>
    <x v="114"/>
    <s v="Hanes"/>
    <s v="8681-GA-ASHBURN-AR-GA"/>
    <x v="5"/>
    <n v="0.46500000000000002"/>
    <n v="92"/>
  </r>
  <r>
    <x v="114"/>
    <s v="Hanes"/>
    <s v="8681-GA-ASHBURN-AZ-GA"/>
    <x v="0"/>
    <n v="0.255"/>
    <n v="178"/>
  </r>
  <r>
    <x v="114"/>
    <s v="Hanes"/>
    <s v="8681-GA-ASHBURN-BC-GA"/>
    <x v="0"/>
    <n v="0.24"/>
    <n v="215"/>
  </r>
  <r>
    <x v="114"/>
    <s v="Hanes"/>
    <s v="8681-GA-ASHBURN-CA-GA"/>
    <x v="0"/>
    <n v="0.255"/>
    <n v="178"/>
  </r>
  <r>
    <x v="114"/>
    <s v="Hanes"/>
    <s v="8681-GA-ASHBURN-CO-GA"/>
    <x v="0"/>
    <n v="0.255"/>
    <n v="178"/>
  </r>
  <r>
    <x v="114"/>
    <s v="Hanes"/>
    <s v="8681-GA-ASHBURN-CT-GA"/>
    <x v="0"/>
    <n v="0.255"/>
    <n v="178"/>
  </r>
  <r>
    <x v="114"/>
    <s v="Hanes"/>
    <s v="8681-GA-ASHBURN-DC-GA"/>
    <x v="2"/>
    <n v="7.0000000000000007E-2"/>
    <n v="186"/>
  </r>
  <r>
    <x v="114"/>
    <s v="Hanes"/>
    <s v="8681-GA-ASHBURN-DE-GA"/>
    <x v="0"/>
    <n v="0.255"/>
    <n v="178"/>
  </r>
  <r>
    <x v="114"/>
    <s v="Hanes"/>
    <s v="8681-GA-ASHBURN-FL-GA"/>
    <x v="5"/>
    <n v="0.47499999999999998"/>
    <n v="98"/>
  </r>
  <r>
    <x v="114"/>
    <s v="Hanes"/>
    <s v="8681-GA-ASHBURN-GA-GA"/>
    <x v="2"/>
    <n v="0.46899999999999997"/>
    <n v="133.80000000000001"/>
  </r>
  <r>
    <x v="114"/>
    <s v="Hanes"/>
    <s v="8681-GA-ASHBURN-IA-GA"/>
    <x v="0"/>
    <n v="0.255"/>
    <n v="178"/>
  </r>
  <r>
    <x v="114"/>
    <s v="Hanes"/>
    <s v="8681-GA-ASHBURN-ID-GA"/>
    <x v="2"/>
    <n v="-7.6999999999999999E-2"/>
    <n v="277.60000000000002"/>
  </r>
  <r>
    <x v="114"/>
    <s v="Hanes"/>
    <s v="8681-GA-ASHBURN-IL-GA"/>
    <x v="2"/>
    <n v="0.48799999999999999"/>
    <n v="235.9"/>
  </r>
  <r>
    <x v="114"/>
    <s v="Hanes"/>
    <s v="8681-GA-ASHBURN-IN-GA"/>
    <x v="0"/>
    <n v="0.255"/>
    <n v="178"/>
  </r>
  <r>
    <x v="114"/>
    <s v="Hanes"/>
    <s v="8681-GA-ASHBURN-KS-GA"/>
    <x v="0"/>
    <n v="0.255"/>
    <n v="178"/>
  </r>
  <r>
    <x v="114"/>
    <s v="Hanes"/>
    <s v="8681-GA-ASHBURN-KY-GA"/>
    <x v="2"/>
    <n v="0.53200000000000003"/>
    <n v="168"/>
  </r>
  <r>
    <x v="114"/>
    <s v="Hanes"/>
    <s v="8681-GA-ASHBURN-LA-GA"/>
    <x v="0"/>
    <n v="0.255"/>
    <n v="178"/>
  </r>
  <r>
    <x v="114"/>
    <s v="Hanes"/>
    <s v="8681-GA-ASHBURN-MA-GA"/>
    <x v="0"/>
    <n v="0.255"/>
    <n v="178"/>
  </r>
  <r>
    <x v="114"/>
    <s v="Hanes"/>
    <s v="8681-GA-ASHBURN-MB-GA"/>
    <x v="0"/>
    <n v="0.24"/>
    <n v="215"/>
  </r>
  <r>
    <x v="114"/>
    <s v="Hanes"/>
    <s v="8681-GA-ASHBURN-MD-GA"/>
    <x v="2"/>
    <n v="0.42699999999999999"/>
    <n v="151.4"/>
  </r>
  <r>
    <x v="114"/>
    <s v="Hanes"/>
    <s v="8681-GA-ASHBURN-ME-GA"/>
    <x v="0"/>
    <n v="0.255"/>
    <n v="178"/>
  </r>
  <r>
    <x v="114"/>
    <s v="Hanes"/>
    <s v="8681-GA-ASHBURN-MI-GA"/>
    <x v="0"/>
    <n v="0.255"/>
    <n v="178"/>
  </r>
  <r>
    <x v="114"/>
    <s v="Hanes"/>
    <s v="8681-GA-ASHBURN-MN-GA"/>
    <x v="0"/>
    <n v="0.255"/>
    <n v="178"/>
  </r>
  <r>
    <x v="114"/>
    <s v="Hanes"/>
    <s v="8681-GA-ASHBURN-MO-GA"/>
    <x v="0"/>
    <n v="0.255"/>
    <n v="178"/>
  </r>
  <r>
    <x v="114"/>
    <s v="Hanes"/>
    <s v="8681-GA-ASHBURN-MS-GA"/>
    <x v="2"/>
    <n v="0.47699999999999998"/>
    <n v="213.1"/>
  </r>
  <r>
    <x v="114"/>
    <s v="Hanes"/>
    <s v="8681-GA-ASHBURN-MT-GA"/>
    <x v="0"/>
    <n v="0.255"/>
    <n v="178"/>
  </r>
  <r>
    <x v="114"/>
    <s v="Hanes"/>
    <s v="8681-GA-ASHBURN-NC-GA"/>
    <x v="2"/>
    <n v="0.628"/>
    <n v="165.7"/>
  </r>
  <r>
    <x v="114"/>
    <s v="Hanes"/>
    <s v="8681-GA-ASHBURN-ND-GA"/>
    <x v="0"/>
    <n v="0.255"/>
    <n v="178"/>
  </r>
  <r>
    <x v="114"/>
    <s v="Hanes"/>
    <s v="8681-GA-ASHBURN-NE-GA"/>
    <x v="0"/>
    <n v="0.255"/>
    <n v="178"/>
  </r>
  <r>
    <x v="114"/>
    <s v="Hanes"/>
    <s v="8681-GA-ASHBURN-NH-GA"/>
    <x v="0"/>
    <n v="0.255"/>
    <n v="178"/>
  </r>
  <r>
    <x v="114"/>
    <s v="Hanes"/>
    <s v="8681-GA-ASHBURN-NJ-GA"/>
    <x v="0"/>
    <n v="0.255"/>
    <n v="178"/>
  </r>
  <r>
    <x v="114"/>
    <s v="Hanes"/>
    <s v="8681-GA-ASHBURN-NM-GA"/>
    <x v="0"/>
    <n v="0.255"/>
    <n v="178"/>
  </r>
  <r>
    <x v="114"/>
    <s v="Hanes"/>
    <s v="8681-GA-ASHBURN-NV-GA"/>
    <x v="0"/>
    <n v="0.255"/>
    <n v="178"/>
  </r>
  <r>
    <x v="114"/>
    <s v="Hanes"/>
    <s v="8681-GA-ASHBURN-NY-GA"/>
    <x v="0"/>
    <n v="0.255"/>
    <n v="178"/>
  </r>
  <r>
    <x v="114"/>
    <s v="Hanes"/>
    <s v="8681-GA-ASHBURN-OH-GA"/>
    <x v="0"/>
    <n v="0.255"/>
    <n v="178"/>
  </r>
  <r>
    <x v="114"/>
    <s v="Hanes"/>
    <s v="8681-GA-ASHBURN-OK-GA"/>
    <x v="5"/>
    <n v="0.55900000000000005"/>
    <n v="182"/>
  </r>
  <r>
    <x v="114"/>
    <s v="Hanes"/>
    <s v="8681-GA-ASHBURN-ON-GA"/>
    <x v="0"/>
    <n v="0.39"/>
    <n v="172"/>
  </r>
  <r>
    <x v="114"/>
    <s v="Hanes"/>
    <s v="8681-GA-ASHBURN-OR-GA"/>
    <x v="0"/>
    <n v="0.255"/>
    <n v="178"/>
  </r>
  <r>
    <x v="114"/>
    <s v="Hanes"/>
    <s v="8681-GA-ASHBURN-PA-GA"/>
    <x v="0"/>
    <n v="0.255"/>
    <n v="178"/>
  </r>
  <r>
    <x v="114"/>
    <s v="Hanes"/>
    <s v="8681-GA-ASHBURN-QC-GA"/>
    <x v="0"/>
    <n v="0.39"/>
    <n v="172"/>
  </r>
  <r>
    <x v="114"/>
    <s v="Hanes"/>
    <s v="8681-GA-ASHBURN-RI-GA"/>
    <x v="0"/>
    <n v="0.255"/>
    <n v="178"/>
  </r>
  <r>
    <x v="114"/>
    <s v="Hanes"/>
    <s v="8681-GA-ASHBURN-SC-GA"/>
    <x v="2"/>
    <n v="0.47299999999999998"/>
    <n v="128.69999999999999"/>
  </r>
  <r>
    <x v="114"/>
    <s v="Hanes"/>
    <s v="8681-GA-ASHBURN-SD-GA"/>
    <x v="0"/>
    <n v="0.255"/>
    <n v="178"/>
  </r>
  <r>
    <x v="114"/>
    <s v="Hanes"/>
    <s v="8681-GA-ASHBURN-SK-GA"/>
    <x v="0"/>
    <n v="0.24"/>
    <n v="215"/>
  </r>
  <r>
    <x v="114"/>
    <s v="Hanes"/>
    <s v="8681-GA-ASHBURN-TN-GA"/>
    <x v="2"/>
    <n v="0.56000000000000005"/>
    <n v="164.7"/>
  </r>
  <r>
    <x v="114"/>
    <s v="Hanes"/>
    <s v="8681-GA-ASHBURN-TX-GA"/>
    <x v="5"/>
    <n v="0.438"/>
    <n v="123"/>
  </r>
  <r>
    <x v="114"/>
    <s v="Hanes"/>
    <s v="8681-GA-ASHBURN-UT-GA"/>
    <x v="0"/>
    <n v="0.255"/>
    <n v="178"/>
  </r>
  <r>
    <x v="114"/>
    <s v="Hanes"/>
    <s v="8681-GA-ASHBURN-VA-GA"/>
    <x v="0"/>
    <n v="0.255"/>
    <n v="178"/>
  </r>
  <r>
    <x v="114"/>
    <s v="Hanes"/>
    <s v="8681-GA-ASHBURN-VT-GA"/>
    <x v="0"/>
    <n v="0.255"/>
    <n v="178"/>
  </r>
  <r>
    <x v="114"/>
    <s v="Hanes"/>
    <s v="8681-GA-ASHBURN-WA-GA"/>
    <x v="0"/>
    <n v="0.255"/>
    <n v="178"/>
  </r>
  <r>
    <x v="114"/>
    <s v="Hanes"/>
    <s v="8681-GA-ASHBURN-WI-GA"/>
    <x v="2"/>
    <n v="0.34"/>
    <n v="206.3"/>
  </r>
  <r>
    <x v="114"/>
    <s v="Hanes"/>
    <s v="8681-GA-ASHBURN-WV-GA"/>
    <x v="0"/>
    <n v="0.255"/>
    <n v="178"/>
  </r>
  <r>
    <x v="114"/>
    <s v="Hanes"/>
    <s v="8681-GA-ASHBURN-WY-GA"/>
    <x v="0"/>
    <n v="0.255"/>
    <n v="178"/>
  </r>
  <r>
    <x v="114"/>
    <s v="Hanes"/>
    <s v="8681-GA-ASHBURN-GA-AB"/>
    <x v="0"/>
    <n v="0.24"/>
    <n v="215"/>
  </r>
  <r>
    <x v="114"/>
    <s v="Hanes"/>
    <s v="8681-GA-ASHBURN-GA-AL"/>
    <x v="5"/>
    <n v="0.433"/>
    <n v="87"/>
  </r>
  <r>
    <x v="114"/>
    <s v="Hanes"/>
    <s v="8681-GA-ASHBURN-GA-AR"/>
    <x v="2"/>
    <n v="0.36499999999999999"/>
    <n v="174.3"/>
  </r>
  <r>
    <x v="114"/>
    <s v="Hanes"/>
    <s v="8681-GA-ASHBURN-GA-AZ"/>
    <x v="2"/>
    <n v="0.52600000000000002"/>
    <n v="162.5"/>
  </r>
  <r>
    <x v="114"/>
    <s v="Hanes"/>
    <s v="8681-GA-ASHBURN-GA-BC"/>
    <x v="0"/>
    <n v="0.24"/>
    <n v="215"/>
  </r>
  <r>
    <x v="114"/>
    <s v="Hanes"/>
    <s v="8681-GA-ASHBURN-GA-CA"/>
    <x v="2"/>
    <n v="0.36399999999999999"/>
    <n v="254.9"/>
  </r>
  <r>
    <x v="114"/>
    <s v="Hanes"/>
    <s v="8681-GA-ASHBURN-GA-CO"/>
    <x v="0"/>
    <n v="0.21"/>
    <n v="200"/>
  </r>
  <r>
    <x v="114"/>
    <s v="Hanes"/>
    <s v="8681-GA-ASHBURN-GA-CT"/>
    <x v="0"/>
    <n v="0.255"/>
    <n v="178"/>
  </r>
  <r>
    <x v="114"/>
    <s v="Hanes"/>
    <s v="8681-GA-ASHBURN-GA-DC"/>
    <x v="0"/>
    <n v="0.255"/>
    <n v="178"/>
  </r>
  <r>
    <x v="114"/>
    <s v="Hanes"/>
    <s v="8681-GA-ASHBURN-GA-DE"/>
    <x v="0"/>
    <n v="0.255"/>
    <n v="178"/>
  </r>
  <r>
    <x v="114"/>
    <s v="Hanes"/>
    <s v="8681-GA-ASHBURN-GA-FL"/>
    <x v="5"/>
    <n v="0.44400000000000001"/>
    <n v="103"/>
  </r>
  <r>
    <x v="114"/>
    <s v="Hanes"/>
    <s v="8681-GA-ASHBURN-GA-GA"/>
    <x v="5"/>
    <n v="0.307"/>
    <n v="87"/>
  </r>
  <r>
    <x v="114"/>
    <s v="Hanes"/>
    <s v="8681-GA-ASHBURN-GA-IA"/>
    <x v="2"/>
    <n v="0.54300000000000004"/>
    <n v="125.6"/>
  </r>
  <r>
    <x v="114"/>
    <s v="Hanes"/>
    <s v="8681-GA-ASHBURN-GA-ID"/>
    <x v="0"/>
    <n v="0.21"/>
    <n v="200"/>
  </r>
  <r>
    <x v="114"/>
    <s v="Hanes"/>
    <s v="8681-GA-ASHBURN-GA-IL"/>
    <x v="2"/>
    <n v="0.58099999999999996"/>
    <n v="153.6"/>
  </r>
  <r>
    <x v="114"/>
    <s v="Hanes"/>
    <s v="8681-GA-ASHBURN-GA-IN"/>
    <x v="2"/>
    <n v="0.35399999999999998"/>
    <n v="128.69999999999999"/>
  </r>
  <r>
    <x v="114"/>
    <s v="Hanes"/>
    <s v="8681-GA-ASHBURN-GA-KS"/>
    <x v="2"/>
    <n v="0.38"/>
    <n v="128.5"/>
  </r>
  <r>
    <x v="114"/>
    <s v="Hanes"/>
    <s v="8681-GA-ASHBURN-GA-KY"/>
    <x v="2"/>
    <n v="0.45200000000000001"/>
    <n v="138.69999999999999"/>
  </r>
  <r>
    <x v="114"/>
    <s v="Hanes"/>
    <s v="8681-GA-ASHBURN-GA-LA"/>
    <x v="0"/>
    <n v="0.255"/>
    <n v="178"/>
  </r>
  <r>
    <x v="114"/>
    <s v="Hanes"/>
    <s v="8681-GA-ASHBURN-GA-MA"/>
    <x v="2"/>
    <n v="0.36499999999999999"/>
    <n v="173.7"/>
  </r>
  <r>
    <x v="114"/>
    <s v="Hanes"/>
    <s v="8681-GA-ASHBURN-GA-MB"/>
    <x v="0"/>
    <n v="0.24"/>
    <n v="215"/>
  </r>
  <r>
    <x v="114"/>
    <s v="Hanes"/>
    <s v="8681-GA-ASHBURN-GA-MD"/>
    <x v="0"/>
    <n v="0.255"/>
    <n v="178"/>
  </r>
  <r>
    <x v="114"/>
    <s v="Hanes"/>
    <s v="8681-GA-ASHBURN-GA-ME"/>
    <x v="0"/>
    <n v="0.255"/>
    <n v="178"/>
  </r>
  <r>
    <x v="114"/>
    <s v="Hanes"/>
    <s v="8681-GA-ASHBURN-GA-MI"/>
    <x v="2"/>
    <n v="0.54100000000000004"/>
    <n v="220.8"/>
  </r>
  <r>
    <x v="114"/>
    <s v="Hanes"/>
    <s v="8681-GA-ASHBURN-GA-MN"/>
    <x v="0"/>
    <n v="0.255"/>
    <n v="178"/>
  </r>
  <r>
    <x v="114"/>
    <s v="Hanes"/>
    <s v="8681-GA-ASHBURN-GA-MO"/>
    <x v="2"/>
    <n v="0.317"/>
    <n v="241.7"/>
  </r>
  <r>
    <x v="114"/>
    <s v="Hanes"/>
    <s v="8681-GA-ASHBURN-GA-MS"/>
    <x v="5"/>
    <n v="0.44400000000000001"/>
    <n v="187"/>
  </r>
  <r>
    <x v="114"/>
    <s v="Hanes"/>
    <s v="8681-GA-ASHBURN-GA-MT"/>
    <x v="0"/>
    <n v="0.21"/>
    <n v="200"/>
  </r>
  <r>
    <x v="114"/>
    <s v="Hanes"/>
    <s v="8681-GA-ASHBURN-GA-NC"/>
    <x v="0"/>
    <n v="0.255"/>
    <n v="178"/>
  </r>
  <r>
    <x v="114"/>
    <s v="Hanes"/>
    <s v="8681-GA-ASHBURN-GA-ND"/>
    <x v="0"/>
    <n v="0.255"/>
    <n v="178"/>
  </r>
  <r>
    <x v="114"/>
    <s v="Hanes"/>
    <s v="8681-GA-ASHBURN-GA-NE"/>
    <x v="0"/>
    <n v="0.255"/>
    <n v="178"/>
  </r>
  <r>
    <x v="114"/>
    <s v="Hanes"/>
    <s v="8681-GA-ASHBURN-GA-NH"/>
    <x v="0"/>
    <n v="0.255"/>
    <n v="178"/>
  </r>
  <r>
    <x v="114"/>
    <s v="Hanes"/>
    <s v="8681-GA-ASHBURN-GA-NJ"/>
    <x v="2"/>
    <n v="0.42"/>
    <n v="216.9"/>
  </r>
  <r>
    <x v="114"/>
    <s v="Hanes"/>
    <s v="8681-GA-ASHBURN-GA-NM"/>
    <x v="2"/>
    <n v="0.55600000000000005"/>
    <n v="340.6"/>
  </r>
  <r>
    <x v="114"/>
    <s v="Hanes"/>
    <s v="8681-GA-ASHBURN-GA-NV"/>
    <x v="0"/>
    <n v="0.21"/>
    <n v="200"/>
  </r>
  <r>
    <x v="114"/>
    <s v="Hanes"/>
    <s v="8681-GA-ASHBURN-GA-NY"/>
    <x v="2"/>
    <n v="0.36099999999999999"/>
    <n v="232.4"/>
  </r>
  <r>
    <x v="114"/>
    <s v="Hanes"/>
    <s v="8681-GA-ASHBURN-GA-OH"/>
    <x v="2"/>
    <n v="0.55500000000000005"/>
    <n v="169.7"/>
  </r>
  <r>
    <x v="114"/>
    <s v="Hanes"/>
    <s v="8681-GA-ASHBURN-GA-OK"/>
    <x v="2"/>
    <n v="0.47399999999999998"/>
    <n v="154.5"/>
  </r>
  <r>
    <x v="114"/>
    <s v="Hanes"/>
    <s v="8681-GA-ASHBURN-GA-ON"/>
    <x v="0"/>
    <n v="0.39"/>
    <n v="172"/>
  </r>
  <r>
    <x v="114"/>
    <s v="Hanes"/>
    <s v="8681-GA-ASHBURN-GA-OR"/>
    <x v="2"/>
    <n v="0.34799999999999998"/>
    <n v="229.4"/>
  </r>
  <r>
    <x v="114"/>
    <s v="Hanes"/>
    <s v="8681-GA-ASHBURN-GA-PA"/>
    <x v="0"/>
    <n v="0.255"/>
    <n v="178"/>
  </r>
  <r>
    <x v="114"/>
    <s v="Hanes"/>
    <s v="8681-GA-ASHBURN-GA-QC"/>
    <x v="0"/>
    <n v="0.39"/>
    <n v="172"/>
  </r>
  <r>
    <x v="114"/>
    <s v="Hanes"/>
    <s v="8681-GA-ASHBURN-GA-RI"/>
    <x v="0"/>
    <n v="0.255"/>
    <n v="178"/>
  </r>
  <r>
    <x v="114"/>
    <s v="Hanes"/>
    <s v="8681-GA-ASHBURN-GA-SC"/>
    <x v="2"/>
    <n v="0.47799999999999998"/>
    <n v="188.5"/>
  </r>
  <r>
    <x v="114"/>
    <s v="Hanes"/>
    <s v="8681-GA-ASHBURN-GA-SD"/>
    <x v="0"/>
    <n v="0.255"/>
    <n v="178"/>
  </r>
  <r>
    <x v="114"/>
    <s v="Hanes"/>
    <s v="8681-GA-ASHBURN-GA-SK"/>
    <x v="0"/>
    <n v="0.24"/>
    <n v="215"/>
  </r>
  <r>
    <x v="114"/>
    <s v="Hanes"/>
    <s v="8681-GA-ASHBURN-GA-TN"/>
    <x v="2"/>
    <n v="0.6"/>
    <n v="145.69999999999999"/>
  </r>
  <r>
    <x v="114"/>
    <s v="Hanes"/>
    <s v="8681-GA-ASHBURN-GA-TX"/>
    <x v="2"/>
    <n v="0.46500000000000002"/>
    <n v="195"/>
  </r>
  <r>
    <x v="114"/>
    <s v="Hanes"/>
    <s v="8681-GA-ASHBURN-GA-UT"/>
    <x v="0"/>
    <n v="0.21"/>
    <n v="200"/>
  </r>
  <r>
    <x v="114"/>
    <s v="Hanes"/>
    <s v="8681-GA-ASHBURN-GA-VA"/>
    <x v="0"/>
    <n v="0.255"/>
    <n v="178"/>
  </r>
  <r>
    <x v="114"/>
    <s v="Hanes"/>
    <s v="8681-GA-ASHBURN-GA-VT"/>
    <x v="0"/>
    <n v="0.255"/>
    <n v="178"/>
  </r>
  <r>
    <x v="114"/>
    <s v="Hanes"/>
    <s v="8681-GA-ASHBURN-GA-WA"/>
    <x v="0"/>
    <n v="0.21"/>
    <n v="200"/>
  </r>
  <r>
    <x v="114"/>
    <s v="Hanes"/>
    <s v="8681-GA-ASHBURN-GA-WI"/>
    <x v="2"/>
    <n v="0.53300000000000003"/>
    <n v="155.80000000000001"/>
  </r>
  <r>
    <x v="114"/>
    <s v="Hanes"/>
    <s v="8681-GA-ASHBURN-GA-WV"/>
    <x v="0"/>
    <n v="0.255"/>
    <n v="178"/>
  </r>
  <r>
    <x v="114"/>
    <s v="Hanes"/>
    <s v="8681-GA-ASHBURN-GA-WY"/>
    <x v="0"/>
    <n v="0.21"/>
    <n v="200"/>
  </r>
  <r>
    <x v="115"/>
    <s v="Hanes"/>
    <s v="8682-GA-CALHOUN-AB-GA"/>
    <x v="0"/>
    <n v="0.24"/>
    <n v="215"/>
  </r>
  <r>
    <x v="115"/>
    <s v="Hanes"/>
    <s v="8682-GA-CALHOUN-AL-GA"/>
    <x v="5"/>
    <n v="0.318"/>
    <n v="108"/>
  </r>
  <r>
    <x v="115"/>
    <s v="Hanes"/>
    <s v="8682-GA-CALHOUN-AR-GA"/>
    <x v="5"/>
    <n v="0.46500000000000002"/>
    <n v="92"/>
  </r>
  <r>
    <x v="115"/>
    <s v="Hanes"/>
    <s v="8682-GA-CALHOUN-AZ-GA"/>
    <x v="0"/>
    <n v="0.255"/>
    <n v="178"/>
  </r>
  <r>
    <x v="115"/>
    <s v="Hanes"/>
    <s v="8682-GA-CALHOUN-BC-GA"/>
    <x v="0"/>
    <n v="0.24"/>
    <n v="215"/>
  </r>
  <r>
    <x v="115"/>
    <s v="Hanes"/>
    <s v="8682-GA-CALHOUN-CA-GA"/>
    <x v="0"/>
    <n v="0.255"/>
    <n v="178"/>
  </r>
  <r>
    <x v="115"/>
    <s v="Hanes"/>
    <s v="8682-GA-CALHOUN-CO-GA"/>
    <x v="0"/>
    <n v="0.255"/>
    <n v="178"/>
  </r>
  <r>
    <x v="115"/>
    <s v="Hanes"/>
    <s v="8682-GA-CALHOUN-CT-GA"/>
    <x v="0"/>
    <n v="0.255"/>
    <n v="178"/>
  </r>
  <r>
    <x v="115"/>
    <s v="Hanes"/>
    <s v="8682-GA-CALHOUN-DC-GA"/>
    <x v="2"/>
    <n v="7.0000000000000007E-2"/>
    <n v="186"/>
  </r>
  <r>
    <x v="115"/>
    <s v="Hanes"/>
    <s v="8682-GA-CALHOUN-DE-GA"/>
    <x v="0"/>
    <n v="0.255"/>
    <n v="178"/>
  </r>
  <r>
    <x v="115"/>
    <s v="Hanes"/>
    <s v="8682-GA-CALHOUN-FL-GA"/>
    <x v="2"/>
    <n v="0.52100000000000002"/>
    <n v="158.1"/>
  </r>
  <r>
    <x v="115"/>
    <s v="Hanes"/>
    <s v="8682-GA-CALHOUN-GA-GA"/>
    <x v="2"/>
    <n v="0.495"/>
    <n v="138.80000000000001"/>
  </r>
  <r>
    <x v="115"/>
    <s v="Hanes"/>
    <s v="8682-GA-CALHOUN-IA-GA"/>
    <x v="0"/>
    <n v="0.255"/>
    <n v="178"/>
  </r>
  <r>
    <x v="115"/>
    <s v="Hanes"/>
    <s v="8682-GA-CALHOUN-ID-GA"/>
    <x v="2"/>
    <n v="-7.6999999999999999E-2"/>
    <n v="277.60000000000002"/>
  </r>
  <r>
    <x v="115"/>
    <s v="Hanes"/>
    <s v="8682-GA-CALHOUN-IL-GA"/>
    <x v="2"/>
    <n v="0.48799999999999999"/>
    <n v="235.9"/>
  </r>
  <r>
    <x v="115"/>
    <s v="Hanes"/>
    <s v="8682-GA-CALHOUN-IN-GA"/>
    <x v="0"/>
    <n v="0.255"/>
    <n v="178"/>
  </r>
  <r>
    <x v="115"/>
    <s v="Hanes"/>
    <s v="8682-GA-CALHOUN-KS-GA"/>
    <x v="0"/>
    <n v="0.255"/>
    <n v="178"/>
  </r>
  <r>
    <x v="115"/>
    <s v="Hanes"/>
    <s v="8682-GA-CALHOUN-KY-GA"/>
    <x v="2"/>
    <n v="0.53200000000000003"/>
    <n v="168"/>
  </r>
  <r>
    <x v="115"/>
    <s v="Hanes"/>
    <s v="8682-GA-CALHOUN-LA-GA"/>
    <x v="0"/>
    <n v="0.255"/>
    <n v="178"/>
  </r>
  <r>
    <x v="115"/>
    <s v="Hanes"/>
    <s v="8682-GA-CALHOUN-MA-GA"/>
    <x v="0"/>
    <n v="0.255"/>
    <n v="178"/>
  </r>
  <r>
    <x v="115"/>
    <s v="Hanes"/>
    <s v="8682-GA-CALHOUN-MB-GA"/>
    <x v="0"/>
    <n v="0.24"/>
    <n v="215"/>
  </r>
  <r>
    <x v="115"/>
    <s v="Hanes"/>
    <s v="8682-GA-CALHOUN-MD-GA"/>
    <x v="2"/>
    <n v="0.42699999999999999"/>
    <n v="151.4"/>
  </r>
  <r>
    <x v="115"/>
    <s v="Hanes"/>
    <s v="8682-GA-CALHOUN-ME-GA"/>
    <x v="0"/>
    <n v="0.255"/>
    <n v="178"/>
  </r>
  <r>
    <x v="115"/>
    <s v="Hanes"/>
    <s v="8682-GA-CALHOUN-MI-GA"/>
    <x v="0"/>
    <n v="0.255"/>
    <n v="178"/>
  </r>
  <r>
    <x v="115"/>
    <s v="Hanes"/>
    <s v="8682-GA-CALHOUN-MN-GA"/>
    <x v="0"/>
    <n v="0.255"/>
    <n v="178"/>
  </r>
  <r>
    <x v="115"/>
    <s v="Hanes"/>
    <s v="8682-GA-CALHOUN-MO-GA"/>
    <x v="0"/>
    <n v="0.255"/>
    <n v="178"/>
  </r>
  <r>
    <x v="115"/>
    <s v="Hanes"/>
    <s v="8682-GA-CALHOUN-MS-GA"/>
    <x v="0"/>
    <n v="0.255"/>
    <n v="178"/>
  </r>
  <r>
    <x v="115"/>
    <s v="Hanes"/>
    <s v="8682-GA-CALHOUN-MT-GA"/>
    <x v="0"/>
    <n v="0.255"/>
    <n v="178"/>
  </r>
  <r>
    <x v="115"/>
    <s v="Hanes"/>
    <s v="8682-GA-CALHOUN-NC-GA"/>
    <x v="2"/>
    <n v="0.628"/>
    <n v="165.7"/>
  </r>
  <r>
    <x v="115"/>
    <s v="Hanes"/>
    <s v="8682-GA-CALHOUN-ND-GA"/>
    <x v="0"/>
    <n v="0.255"/>
    <n v="178"/>
  </r>
  <r>
    <x v="115"/>
    <s v="Hanes"/>
    <s v="8682-GA-CALHOUN-NE-GA"/>
    <x v="0"/>
    <n v="0.255"/>
    <n v="178"/>
  </r>
  <r>
    <x v="115"/>
    <s v="Hanes"/>
    <s v="8682-GA-CALHOUN-NH-GA"/>
    <x v="0"/>
    <n v="0.255"/>
    <n v="178"/>
  </r>
  <r>
    <x v="115"/>
    <s v="Hanes"/>
    <s v="8682-GA-CALHOUN-NJ-GA"/>
    <x v="0"/>
    <n v="0.255"/>
    <n v="178"/>
  </r>
  <r>
    <x v="115"/>
    <s v="Hanes"/>
    <s v="8682-GA-CALHOUN-NM-GA"/>
    <x v="0"/>
    <n v="0.255"/>
    <n v="178"/>
  </r>
  <r>
    <x v="115"/>
    <s v="Hanes"/>
    <s v="8682-GA-CALHOUN-NV-GA"/>
    <x v="0"/>
    <n v="0.255"/>
    <n v="178"/>
  </r>
  <r>
    <x v="115"/>
    <s v="Hanes"/>
    <s v="8682-GA-CALHOUN-NY-GA"/>
    <x v="0"/>
    <n v="0.255"/>
    <n v="178"/>
  </r>
  <r>
    <x v="115"/>
    <s v="Hanes"/>
    <s v="8682-GA-CALHOUN-OH-GA"/>
    <x v="0"/>
    <n v="0.255"/>
    <n v="178"/>
  </r>
  <r>
    <x v="115"/>
    <s v="Hanes"/>
    <s v="8682-GA-CALHOUN-OK-GA"/>
    <x v="5"/>
    <n v="0.55900000000000005"/>
    <n v="182"/>
  </r>
  <r>
    <x v="115"/>
    <s v="Hanes"/>
    <s v="8682-GA-CALHOUN-ON-GA"/>
    <x v="0"/>
    <n v="0.39"/>
    <n v="172"/>
  </r>
  <r>
    <x v="115"/>
    <s v="Hanes"/>
    <s v="8682-GA-CALHOUN-OR-GA"/>
    <x v="0"/>
    <n v="0.255"/>
    <n v="178"/>
  </r>
  <r>
    <x v="115"/>
    <s v="Hanes"/>
    <s v="8682-GA-CALHOUN-PA-GA"/>
    <x v="0"/>
    <n v="0.255"/>
    <n v="178"/>
  </r>
  <r>
    <x v="115"/>
    <s v="Hanes"/>
    <s v="8682-GA-CALHOUN-QC-GA"/>
    <x v="0"/>
    <n v="0.39"/>
    <n v="172"/>
  </r>
  <r>
    <x v="115"/>
    <s v="Hanes"/>
    <s v="8682-GA-CALHOUN-RI-GA"/>
    <x v="0"/>
    <n v="0.255"/>
    <n v="178"/>
  </r>
  <r>
    <x v="115"/>
    <s v="Hanes"/>
    <s v="8682-GA-CALHOUN-SC-GA"/>
    <x v="2"/>
    <n v="0.47299999999999998"/>
    <n v="128.69999999999999"/>
  </r>
  <r>
    <x v="115"/>
    <s v="Hanes"/>
    <s v="8682-GA-CALHOUN-SD-GA"/>
    <x v="0"/>
    <n v="0.255"/>
    <n v="178"/>
  </r>
  <r>
    <x v="115"/>
    <s v="Hanes"/>
    <s v="8682-GA-CALHOUN-SK-GA"/>
    <x v="0"/>
    <n v="0.24"/>
    <n v="215"/>
  </r>
  <r>
    <x v="115"/>
    <s v="Hanes"/>
    <s v="8682-GA-CALHOUN-TN-GA"/>
    <x v="2"/>
    <n v="0.56000000000000005"/>
    <n v="164.7"/>
  </r>
  <r>
    <x v="115"/>
    <s v="Hanes"/>
    <s v="8682-GA-CALHOUN-TX-GA"/>
    <x v="5"/>
    <n v="0.438"/>
    <n v="123"/>
  </r>
  <r>
    <x v="115"/>
    <s v="Hanes"/>
    <s v="8682-GA-CALHOUN-UT-GA"/>
    <x v="0"/>
    <n v="0.255"/>
    <n v="178"/>
  </r>
  <r>
    <x v="115"/>
    <s v="Hanes"/>
    <s v="8682-GA-CALHOUN-VA-GA"/>
    <x v="0"/>
    <n v="0.255"/>
    <n v="178"/>
  </r>
  <r>
    <x v="115"/>
    <s v="Hanes"/>
    <s v="8682-GA-CALHOUN-VT-GA"/>
    <x v="0"/>
    <n v="0.255"/>
    <n v="178"/>
  </r>
  <r>
    <x v="115"/>
    <s v="Hanes"/>
    <s v="8682-GA-CALHOUN-WA-GA"/>
    <x v="0"/>
    <n v="0.255"/>
    <n v="178"/>
  </r>
  <r>
    <x v="115"/>
    <s v="Hanes"/>
    <s v="8682-GA-CALHOUN-WI-GA"/>
    <x v="2"/>
    <n v="0.34"/>
    <n v="206.3"/>
  </r>
  <r>
    <x v="115"/>
    <s v="Hanes"/>
    <s v="8682-GA-CALHOUN-WV-GA"/>
    <x v="0"/>
    <n v="0.255"/>
    <n v="178"/>
  </r>
  <r>
    <x v="115"/>
    <s v="Hanes"/>
    <s v="8682-GA-CALHOUN-WY-GA"/>
    <x v="0"/>
    <n v="0.255"/>
    <n v="178"/>
  </r>
  <r>
    <x v="115"/>
    <s v="Hanes"/>
    <s v="8682-GA-CALHOUN-GA-AB"/>
    <x v="0"/>
    <n v="0.24"/>
    <n v="215"/>
  </r>
  <r>
    <x v="115"/>
    <s v="Hanes"/>
    <s v="8682-GA-CALHOUN-GA-AL"/>
    <x v="5"/>
    <n v="0.433"/>
    <n v="87"/>
  </r>
  <r>
    <x v="115"/>
    <s v="Hanes"/>
    <s v="8682-GA-CALHOUN-GA-AR"/>
    <x v="2"/>
    <n v="0.36499999999999999"/>
    <n v="174.3"/>
  </r>
  <r>
    <x v="115"/>
    <s v="Hanes"/>
    <s v="8682-GA-CALHOUN-GA-AZ"/>
    <x v="2"/>
    <n v="0.52600000000000002"/>
    <n v="162.5"/>
  </r>
  <r>
    <x v="115"/>
    <s v="Hanes"/>
    <s v="8682-GA-CALHOUN-GA-BC"/>
    <x v="0"/>
    <n v="0.24"/>
    <n v="215"/>
  </r>
  <r>
    <x v="115"/>
    <s v="Hanes"/>
    <s v="8682-GA-CALHOUN-GA-CA"/>
    <x v="2"/>
    <n v="0.36399999999999999"/>
    <n v="254.9"/>
  </r>
  <r>
    <x v="115"/>
    <s v="Hanes"/>
    <s v="8682-GA-CALHOUN-GA-CO"/>
    <x v="0"/>
    <n v="0.21"/>
    <n v="200"/>
  </r>
  <r>
    <x v="115"/>
    <s v="Hanes"/>
    <s v="8682-GA-CALHOUN-GA-CT"/>
    <x v="0"/>
    <n v="0.255"/>
    <n v="178"/>
  </r>
  <r>
    <x v="115"/>
    <s v="Hanes"/>
    <s v="8682-GA-CALHOUN-GA-DC"/>
    <x v="0"/>
    <n v="0.255"/>
    <n v="178"/>
  </r>
  <r>
    <x v="115"/>
    <s v="Hanes"/>
    <s v="8682-GA-CALHOUN-GA-DE"/>
    <x v="0"/>
    <n v="0.255"/>
    <n v="178"/>
  </r>
  <r>
    <x v="115"/>
    <s v="Hanes"/>
    <s v="8682-GA-CALHOUN-GA-FL"/>
    <x v="5"/>
    <n v="0.44400000000000001"/>
    <n v="103"/>
  </r>
  <r>
    <x v="115"/>
    <s v="Hanes"/>
    <s v="8682-GA-CALHOUN-GA-GA"/>
    <x v="2"/>
    <n v="0.46899999999999997"/>
    <n v="133.80000000000001"/>
  </r>
  <r>
    <x v="115"/>
    <s v="Hanes"/>
    <s v="8682-GA-CALHOUN-GA-IA"/>
    <x v="2"/>
    <n v="0.54300000000000004"/>
    <n v="125.6"/>
  </r>
  <r>
    <x v="115"/>
    <s v="Hanes"/>
    <s v="8682-GA-CALHOUN-GA-ID"/>
    <x v="0"/>
    <n v="0.21"/>
    <n v="200"/>
  </r>
  <r>
    <x v="115"/>
    <s v="Hanes"/>
    <s v="8682-GA-CALHOUN-GA-IL"/>
    <x v="2"/>
    <n v="0.58099999999999996"/>
    <n v="153.6"/>
  </r>
  <r>
    <x v="115"/>
    <s v="Hanes"/>
    <s v="8682-GA-CALHOUN-GA-IN"/>
    <x v="2"/>
    <n v="0.35399999999999998"/>
    <n v="128.69999999999999"/>
  </r>
  <r>
    <x v="115"/>
    <s v="Hanes"/>
    <s v="8682-GA-CALHOUN-GA-KS"/>
    <x v="2"/>
    <n v="0.38"/>
    <n v="128.5"/>
  </r>
  <r>
    <x v="115"/>
    <s v="Hanes"/>
    <s v="8682-GA-CALHOUN-GA-KY"/>
    <x v="2"/>
    <n v="0.45200000000000001"/>
    <n v="138.69999999999999"/>
  </r>
  <r>
    <x v="115"/>
    <s v="Hanes"/>
    <s v="8682-GA-CALHOUN-GA-LA"/>
    <x v="0"/>
    <n v="0.255"/>
    <n v="178"/>
  </r>
  <r>
    <x v="115"/>
    <s v="Hanes"/>
    <s v="8682-GA-CALHOUN-GA-MA"/>
    <x v="2"/>
    <n v="0.36499999999999999"/>
    <n v="173.7"/>
  </r>
  <r>
    <x v="115"/>
    <s v="Hanes"/>
    <s v="8682-GA-CALHOUN-GA-MB"/>
    <x v="0"/>
    <n v="0.24"/>
    <n v="215"/>
  </r>
  <r>
    <x v="115"/>
    <s v="Hanes"/>
    <s v="8682-GA-CALHOUN-GA-MD"/>
    <x v="0"/>
    <n v="0.255"/>
    <n v="178"/>
  </r>
  <r>
    <x v="115"/>
    <s v="Hanes"/>
    <s v="8682-GA-CALHOUN-GA-ME"/>
    <x v="0"/>
    <n v="0.255"/>
    <n v="178"/>
  </r>
  <r>
    <x v="115"/>
    <s v="Hanes"/>
    <s v="8682-GA-CALHOUN-GA-MI"/>
    <x v="2"/>
    <n v="0.54100000000000004"/>
    <n v="220.8"/>
  </r>
  <r>
    <x v="115"/>
    <s v="Hanes"/>
    <s v="8682-GA-CALHOUN-GA-MN"/>
    <x v="0"/>
    <n v="0.255"/>
    <n v="178"/>
  </r>
  <r>
    <x v="115"/>
    <s v="Hanes"/>
    <s v="8682-GA-CALHOUN-GA-MO"/>
    <x v="0"/>
    <n v="0.255"/>
    <n v="178"/>
  </r>
  <r>
    <x v="115"/>
    <s v="Hanes"/>
    <s v="8682-GA-CALHOUN-GA-MS"/>
    <x v="0"/>
    <n v="0.255"/>
    <n v="178"/>
  </r>
  <r>
    <x v="115"/>
    <s v="Hanes"/>
    <s v="8682-GA-CALHOUN-GA-MT"/>
    <x v="0"/>
    <n v="0.21"/>
    <n v="200"/>
  </r>
  <r>
    <x v="115"/>
    <s v="Hanes"/>
    <s v="8682-GA-CALHOUN-GA-NC"/>
    <x v="0"/>
    <n v="0.255"/>
    <n v="178"/>
  </r>
  <r>
    <x v="115"/>
    <s v="Hanes"/>
    <s v="8682-GA-CALHOUN-GA-ND"/>
    <x v="0"/>
    <n v="0.255"/>
    <n v="178"/>
  </r>
  <r>
    <x v="115"/>
    <s v="Hanes"/>
    <s v="8682-GA-CALHOUN-GA-NE"/>
    <x v="0"/>
    <n v="0.255"/>
    <n v="178"/>
  </r>
  <r>
    <x v="115"/>
    <s v="Hanes"/>
    <s v="8682-GA-CALHOUN-GA-NH"/>
    <x v="0"/>
    <n v="0.255"/>
    <n v="178"/>
  </r>
  <r>
    <x v="115"/>
    <s v="Hanes"/>
    <s v="8682-GA-CALHOUN-GA-NJ"/>
    <x v="2"/>
    <n v="0.42"/>
    <n v="216.9"/>
  </r>
  <r>
    <x v="115"/>
    <s v="Hanes"/>
    <s v="8682-GA-CALHOUN-GA-NM"/>
    <x v="2"/>
    <n v="0.55600000000000005"/>
    <n v="340.6"/>
  </r>
  <r>
    <x v="115"/>
    <s v="Hanes"/>
    <s v="8682-GA-CALHOUN-GA-NV"/>
    <x v="0"/>
    <n v="0.21"/>
    <n v="200"/>
  </r>
  <r>
    <x v="115"/>
    <s v="Hanes"/>
    <s v="8682-GA-CALHOUN-GA-NY"/>
    <x v="0"/>
    <n v="0.255"/>
    <n v="178"/>
  </r>
  <r>
    <x v="115"/>
    <s v="Hanes"/>
    <s v="8682-GA-CALHOUN-GA-OH"/>
    <x v="2"/>
    <n v="0.55500000000000005"/>
    <n v="169.7"/>
  </r>
  <r>
    <x v="115"/>
    <s v="Hanes"/>
    <s v="8682-GA-CALHOUN-GA-OK"/>
    <x v="2"/>
    <n v="0.47399999999999998"/>
    <n v="154.5"/>
  </r>
  <r>
    <x v="115"/>
    <s v="Hanes"/>
    <s v="8682-GA-CALHOUN-GA-ON"/>
    <x v="0"/>
    <n v="0.39"/>
    <n v="172"/>
  </r>
  <r>
    <x v="115"/>
    <s v="Hanes"/>
    <s v="8682-GA-CALHOUN-GA-OR"/>
    <x v="2"/>
    <n v="0.34799999999999998"/>
    <n v="229.4"/>
  </r>
  <r>
    <x v="115"/>
    <s v="Hanes"/>
    <s v="8682-GA-CALHOUN-GA-PA"/>
    <x v="0"/>
    <n v="0.255"/>
    <n v="178"/>
  </r>
  <r>
    <x v="115"/>
    <s v="Hanes"/>
    <s v="8682-GA-CALHOUN-GA-QC"/>
    <x v="0"/>
    <n v="0.39"/>
    <n v="172"/>
  </r>
  <r>
    <x v="115"/>
    <s v="Hanes"/>
    <s v="8682-GA-CALHOUN-GA-RI"/>
    <x v="0"/>
    <n v="0.255"/>
    <n v="178"/>
  </r>
  <r>
    <x v="115"/>
    <s v="Hanes"/>
    <s v="8682-GA-CALHOUN-GA-SC"/>
    <x v="5"/>
    <n v="0.27600000000000002"/>
    <n v="155"/>
  </r>
  <r>
    <x v="115"/>
    <s v="Hanes"/>
    <s v="8682-GA-CALHOUN-GA-SD"/>
    <x v="0"/>
    <n v="0.255"/>
    <n v="178"/>
  </r>
  <r>
    <x v="115"/>
    <s v="Hanes"/>
    <s v="8682-GA-CALHOUN-GA-SK"/>
    <x v="0"/>
    <n v="0.24"/>
    <n v="215"/>
  </r>
  <r>
    <x v="115"/>
    <s v="Hanes"/>
    <s v="8682-GA-CALHOUN-GA-TN"/>
    <x v="2"/>
    <n v="0.6"/>
    <n v="145.69999999999999"/>
  </r>
  <r>
    <x v="115"/>
    <s v="Hanes"/>
    <s v="8682-GA-CALHOUN-GA-TX"/>
    <x v="0"/>
    <n v="0.255"/>
    <n v="178"/>
  </r>
  <r>
    <x v="115"/>
    <s v="Hanes"/>
    <s v="8682-GA-CALHOUN-GA-UT"/>
    <x v="0"/>
    <n v="0.21"/>
    <n v="200"/>
  </r>
  <r>
    <x v="115"/>
    <s v="Hanes"/>
    <s v="8682-GA-CALHOUN-GA-VA"/>
    <x v="0"/>
    <n v="0.255"/>
    <n v="178"/>
  </r>
  <r>
    <x v="115"/>
    <s v="Hanes"/>
    <s v="8682-GA-CALHOUN-GA-VT"/>
    <x v="0"/>
    <n v="0.255"/>
    <n v="178"/>
  </r>
  <r>
    <x v="115"/>
    <s v="Hanes"/>
    <s v="8682-GA-CALHOUN-GA-WA"/>
    <x v="0"/>
    <n v="0.21"/>
    <n v="200"/>
  </r>
  <r>
    <x v="115"/>
    <s v="Hanes"/>
    <s v="8682-GA-CALHOUN-GA-WI"/>
    <x v="2"/>
    <n v="0.53300000000000003"/>
    <n v="155.80000000000001"/>
  </r>
  <r>
    <x v="115"/>
    <s v="Hanes"/>
    <s v="8682-GA-CALHOUN-GA-WV"/>
    <x v="0"/>
    <n v="0.255"/>
    <n v="178"/>
  </r>
  <r>
    <x v="115"/>
    <s v="Hanes"/>
    <s v="8682-GA-CALHOUN-GA-WY"/>
    <x v="0"/>
    <n v="0.21"/>
    <n v="200"/>
  </r>
  <r>
    <x v="116"/>
    <s v="Hanes"/>
    <s v="8683-PA-BETHEL PARK-AB-PA"/>
    <x v="0"/>
    <n v="0.24"/>
    <n v="215"/>
  </r>
  <r>
    <x v="116"/>
    <s v="Hanes"/>
    <s v="8683-PA-BETHEL PARK-AL-PA"/>
    <x v="0"/>
    <n v="0.255"/>
    <n v="178"/>
  </r>
  <r>
    <x v="116"/>
    <s v="Hanes"/>
    <s v="8683-PA-BETHEL PARK-AR-PA"/>
    <x v="2"/>
    <n v="0.40799999999999997"/>
    <n v="181.7"/>
  </r>
  <r>
    <x v="116"/>
    <s v="Hanes"/>
    <s v="8683-PA-BETHEL PARK-AZ-PA"/>
    <x v="0"/>
    <n v="0.255"/>
    <n v="178"/>
  </r>
  <r>
    <x v="116"/>
    <s v="Hanes"/>
    <s v="8683-PA-BETHEL PARK-BC-PA"/>
    <x v="0"/>
    <n v="0.24"/>
    <n v="215"/>
  </r>
  <r>
    <x v="116"/>
    <s v="Hanes"/>
    <s v="8683-PA-BETHEL PARK-CA-PA"/>
    <x v="2"/>
    <n v="0.436"/>
    <n v="182.9"/>
  </r>
  <r>
    <x v="116"/>
    <s v="Hanes"/>
    <s v="8683-PA-BETHEL PARK-CO-PA"/>
    <x v="0"/>
    <n v="0.255"/>
    <n v="178"/>
  </r>
  <r>
    <x v="116"/>
    <s v="Hanes"/>
    <s v="8683-PA-BETHEL PARK-CT-PA"/>
    <x v="0"/>
    <n v="0.255"/>
    <n v="178"/>
  </r>
  <r>
    <x v="116"/>
    <s v="Hanes"/>
    <s v="8683-PA-BETHEL PARK-DC-PA"/>
    <x v="2"/>
    <n v="7.0000000000000007E-2"/>
    <n v="147"/>
  </r>
  <r>
    <x v="116"/>
    <s v="Hanes"/>
    <s v="8683-PA-BETHEL PARK-DE-PA"/>
    <x v="0"/>
    <n v="0.255"/>
    <n v="178"/>
  </r>
  <r>
    <x v="116"/>
    <s v="Hanes"/>
    <s v="8683-PA-BETHEL PARK-FL-PA"/>
    <x v="2"/>
    <n v="0.59399999999999997"/>
    <n v="202.4"/>
  </r>
  <r>
    <x v="116"/>
    <s v="Hanes"/>
    <s v="8683-PA-BETHEL PARK-GA-PA"/>
    <x v="0"/>
    <n v="0.255"/>
    <n v="178"/>
  </r>
  <r>
    <x v="116"/>
    <s v="Hanes"/>
    <s v="8683-PA-BETHEL PARK-IA-PA"/>
    <x v="0"/>
    <n v="0.255"/>
    <n v="178"/>
  </r>
  <r>
    <x v="116"/>
    <s v="Hanes"/>
    <s v="8683-PA-BETHEL PARK-ID-PA"/>
    <x v="2"/>
    <n v="7.0000000000000007E-2"/>
    <n v="242"/>
  </r>
  <r>
    <x v="116"/>
    <s v="Hanes"/>
    <s v="8683-PA-BETHEL PARK-IL-PA"/>
    <x v="2"/>
    <n v="0.45100000000000001"/>
    <n v="167.1"/>
  </r>
  <r>
    <x v="116"/>
    <s v="Hanes"/>
    <s v="8683-PA-BETHEL PARK-IN-PA"/>
    <x v="2"/>
    <n v="0.499"/>
    <n v="182.3"/>
  </r>
  <r>
    <x v="116"/>
    <s v="Hanes"/>
    <s v="8683-PA-BETHEL PARK-KS-PA"/>
    <x v="0"/>
    <n v="0.255"/>
    <n v="178"/>
  </r>
  <r>
    <x v="116"/>
    <s v="Hanes"/>
    <s v="8683-PA-BETHEL PARK-KY-PA"/>
    <x v="0"/>
    <n v="0.255"/>
    <n v="178"/>
  </r>
  <r>
    <x v="116"/>
    <s v="Hanes"/>
    <s v="8683-PA-BETHEL PARK-LA-PA"/>
    <x v="0"/>
    <n v="0.255"/>
    <n v="178"/>
  </r>
  <r>
    <x v="116"/>
    <s v="Hanes"/>
    <s v="8683-PA-BETHEL PARK-MA-PA"/>
    <x v="0"/>
    <n v="0.255"/>
    <n v="178"/>
  </r>
  <r>
    <x v="116"/>
    <s v="Hanes"/>
    <s v="8683-PA-BETHEL PARK-MB-PA"/>
    <x v="0"/>
    <n v="0.24"/>
    <n v="215"/>
  </r>
  <r>
    <x v="116"/>
    <s v="Hanes"/>
    <s v="8683-PA-BETHEL PARK-MD-PA"/>
    <x v="2"/>
    <n v="0.48299999999999998"/>
    <n v="177.3"/>
  </r>
  <r>
    <x v="116"/>
    <s v="Hanes"/>
    <s v="8683-PA-BETHEL PARK-ME-PA"/>
    <x v="0"/>
    <n v="0.255"/>
    <n v="178"/>
  </r>
  <r>
    <x v="116"/>
    <s v="Hanes"/>
    <s v="8683-PA-BETHEL PARK-MI-PA"/>
    <x v="2"/>
    <n v="0.48899999999999999"/>
    <n v="178.8"/>
  </r>
  <r>
    <x v="116"/>
    <s v="Hanes"/>
    <s v="8683-PA-BETHEL PARK-MN-PA"/>
    <x v="0"/>
    <n v="0.255"/>
    <n v="178"/>
  </r>
  <r>
    <x v="116"/>
    <s v="Hanes"/>
    <s v="8683-PA-BETHEL PARK-MO-PA"/>
    <x v="2"/>
    <n v="0.64800000000000002"/>
    <n v="153.30000000000001"/>
  </r>
  <r>
    <x v="116"/>
    <s v="Hanes"/>
    <s v="8683-PA-BETHEL PARK-MS-PA"/>
    <x v="0"/>
    <n v="0.255"/>
    <n v="178"/>
  </r>
  <r>
    <x v="116"/>
    <s v="Hanes"/>
    <s v="8683-PA-BETHEL PARK-MT-PA"/>
    <x v="0"/>
    <n v="0.255"/>
    <n v="178"/>
  </r>
  <r>
    <x v="116"/>
    <s v="Hanes"/>
    <s v="8683-PA-BETHEL PARK-NC-PA"/>
    <x v="0"/>
    <n v="0.255"/>
    <n v="178"/>
  </r>
  <r>
    <x v="116"/>
    <s v="Hanes"/>
    <s v="8683-PA-BETHEL PARK-ND-PA"/>
    <x v="0"/>
    <n v="0.255"/>
    <n v="178"/>
  </r>
  <r>
    <x v="116"/>
    <s v="Hanes"/>
    <s v="8683-PA-BETHEL PARK-NE-PA"/>
    <x v="0"/>
    <n v="0.255"/>
    <n v="178"/>
  </r>
  <r>
    <x v="116"/>
    <s v="Hanes"/>
    <s v="8683-PA-BETHEL PARK-NH-PA"/>
    <x v="0"/>
    <n v="0.255"/>
    <n v="178"/>
  </r>
  <r>
    <x v="116"/>
    <s v="Hanes"/>
    <s v="8683-PA-BETHEL PARK-NJ-PA"/>
    <x v="2"/>
    <n v="0.38900000000000001"/>
    <n v="174.9"/>
  </r>
  <r>
    <x v="116"/>
    <s v="Hanes"/>
    <s v="8683-PA-BETHEL PARK-NM-PA"/>
    <x v="0"/>
    <n v="0.255"/>
    <n v="178"/>
  </r>
  <r>
    <x v="116"/>
    <s v="Hanes"/>
    <s v="8683-PA-BETHEL PARK-NV-PA"/>
    <x v="0"/>
    <n v="0.255"/>
    <n v="178"/>
  </r>
  <r>
    <x v="116"/>
    <s v="Hanes"/>
    <s v="8683-PA-BETHEL PARK-NY-PA"/>
    <x v="0"/>
    <n v="0.255"/>
    <n v="178"/>
  </r>
  <r>
    <x v="116"/>
    <s v="Hanes"/>
    <s v="8683-PA-BETHEL PARK-OH-PA"/>
    <x v="0"/>
    <n v="0.255"/>
    <n v="178"/>
  </r>
  <r>
    <x v="116"/>
    <s v="Hanes"/>
    <s v="8683-PA-BETHEL PARK-OK-PA"/>
    <x v="0"/>
    <n v="0.255"/>
    <n v="178"/>
  </r>
  <r>
    <x v="116"/>
    <s v="Hanes"/>
    <s v="8683-PA-BETHEL PARK-ON-PA"/>
    <x v="0"/>
    <n v="0.39"/>
    <n v="172"/>
  </r>
  <r>
    <x v="116"/>
    <s v="Hanes"/>
    <s v="8683-PA-BETHEL PARK-OR-PA"/>
    <x v="0"/>
    <n v="0.255"/>
    <n v="178"/>
  </r>
  <r>
    <x v="116"/>
    <s v="Hanes"/>
    <s v="8683-PA-BETHEL PARK-PA-PA"/>
    <x v="2"/>
    <n v="0.46300000000000002"/>
    <n v="153.80000000000001"/>
  </r>
  <r>
    <x v="116"/>
    <s v="Hanes"/>
    <s v="8683-PA-BETHEL PARK-QC-PA"/>
    <x v="0"/>
    <n v="0.39"/>
    <n v="172"/>
  </r>
  <r>
    <x v="116"/>
    <s v="Hanes"/>
    <s v="8683-PA-BETHEL PARK-RI-PA"/>
    <x v="0"/>
    <n v="0.255"/>
    <n v="178"/>
  </r>
  <r>
    <x v="116"/>
    <s v="Hanes"/>
    <s v="8683-PA-BETHEL PARK-SC-PA"/>
    <x v="0"/>
    <n v="0.255"/>
    <n v="178"/>
  </r>
  <r>
    <x v="116"/>
    <s v="Hanes"/>
    <s v="8683-PA-BETHEL PARK-SD-PA"/>
    <x v="0"/>
    <n v="0.255"/>
    <n v="178"/>
  </r>
  <r>
    <x v="116"/>
    <s v="Hanes"/>
    <s v="8683-PA-BETHEL PARK-SK-PA"/>
    <x v="0"/>
    <n v="0.24"/>
    <n v="215"/>
  </r>
  <r>
    <x v="116"/>
    <s v="Hanes"/>
    <s v="8683-PA-BETHEL PARK-TN-PA"/>
    <x v="0"/>
    <n v="0.255"/>
    <n v="178"/>
  </r>
  <r>
    <x v="116"/>
    <s v="Hanes"/>
    <s v="8683-PA-BETHEL PARK-TX-PA"/>
    <x v="0"/>
    <n v="0.255"/>
    <n v="178"/>
  </r>
  <r>
    <x v="116"/>
    <s v="Hanes"/>
    <s v="8683-PA-BETHEL PARK-UT-PA"/>
    <x v="0"/>
    <n v="0.255"/>
    <n v="178"/>
  </r>
  <r>
    <x v="116"/>
    <s v="Hanes"/>
    <s v="8683-PA-BETHEL PARK-VA-PA"/>
    <x v="0"/>
    <n v="0.255"/>
    <n v="178"/>
  </r>
  <r>
    <x v="116"/>
    <s v="Hanes"/>
    <s v="8683-PA-BETHEL PARK-VT-PA"/>
    <x v="0"/>
    <n v="0.255"/>
    <n v="178"/>
  </r>
  <r>
    <x v="116"/>
    <s v="Hanes"/>
    <s v="8683-PA-BETHEL PARK-WA-PA"/>
    <x v="0"/>
    <n v="0.255"/>
    <n v="178"/>
  </r>
  <r>
    <x v="116"/>
    <s v="Hanes"/>
    <s v="8683-PA-BETHEL PARK-WI-PA"/>
    <x v="0"/>
    <n v="0.255"/>
    <n v="178"/>
  </r>
  <r>
    <x v="116"/>
    <s v="Hanes"/>
    <s v="8683-PA-BETHEL PARK-WV-PA"/>
    <x v="0"/>
    <n v="0.255"/>
    <n v="178"/>
  </r>
  <r>
    <x v="116"/>
    <s v="Hanes"/>
    <s v="8683-PA-BETHEL PARK-WY-PA"/>
    <x v="0"/>
    <n v="0.255"/>
    <n v="178"/>
  </r>
  <r>
    <x v="116"/>
    <s v="Hanes"/>
    <s v="8683-PA-BETHEL PARK-PA-AB"/>
    <x v="0"/>
    <n v="0.24"/>
    <n v="215"/>
  </r>
  <r>
    <x v="116"/>
    <s v="Hanes"/>
    <s v="8683-PA-BETHEL PARK-PA-AL"/>
    <x v="2"/>
    <n v="0.42699999999999999"/>
    <n v="171.6"/>
  </r>
  <r>
    <x v="116"/>
    <s v="Hanes"/>
    <s v="8683-PA-BETHEL PARK-PA-AR"/>
    <x v="0"/>
    <n v="0.255"/>
    <n v="178"/>
  </r>
  <r>
    <x v="116"/>
    <s v="Hanes"/>
    <s v="8683-PA-BETHEL PARK-PA-AZ"/>
    <x v="0"/>
    <n v="0.21"/>
    <n v="200"/>
  </r>
  <r>
    <x v="116"/>
    <s v="Hanes"/>
    <s v="8683-PA-BETHEL PARK-PA-BC"/>
    <x v="0"/>
    <n v="0.24"/>
    <n v="215"/>
  </r>
  <r>
    <x v="116"/>
    <s v="Hanes"/>
    <s v="8683-PA-BETHEL PARK-PA-CA"/>
    <x v="2"/>
    <n v="0.32500000000000001"/>
    <n v="201.7"/>
  </r>
  <r>
    <x v="116"/>
    <s v="Hanes"/>
    <s v="8683-PA-BETHEL PARK-PA-CO"/>
    <x v="0"/>
    <n v="0.21"/>
    <n v="200"/>
  </r>
  <r>
    <x v="116"/>
    <s v="Hanes"/>
    <s v="8683-PA-BETHEL PARK-PA-CT"/>
    <x v="0"/>
    <n v="0.255"/>
    <n v="178"/>
  </r>
  <r>
    <x v="116"/>
    <s v="Hanes"/>
    <s v="8683-PA-BETHEL PARK-PA-DC"/>
    <x v="2"/>
    <n v="7.0000000000000007E-2"/>
    <n v="147"/>
  </r>
  <r>
    <x v="116"/>
    <s v="Hanes"/>
    <s v="8683-PA-BETHEL PARK-PA-DE"/>
    <x v="0"/>
    <n v="0.255"/>
    <n v="178"/>
  </r>
  <r>
    <x v="116"/>
    <s v="Hanes"/>
    <s v="8683-PA-BETHEL PARK-PA-FL"/>
    <x v="0"/>
    <n v="0.255"/>
    <n v="178"/>
  </r>
  <r>
    <x v="116"/>
    <s v="Hanes"/>
    <s v="8683-PA-BETHEL PARK-PA-GA"/>
    <x v="0"/>
    <n v="0.255"/>
    <n v="178"/>
  </r>
  <r>
    <x v="116"/>
    <s v="Hanes"/>
    <s v="8683-PA-BETHEL PARK-PA-IA"/>
    <x v="0"/>
    <n v="0.255"/>
    <n v="178"/>
  </r>
  <r>
    <x v="116"/>
    <s v="Hanes"/>
    <s v="8683-PA-BETHEL PARK-PA-ID"/>
    <x v="0"/>
    <n v="0.21"/>
    <n v="200"/>
  </r>
  <r>
    <x v="116"/>
    <s v="Hanes"/>
    <s v="8683-PA-BETHEL PARK-PA-IL"/>
    <x v="2"/>
    <n v="0.51800000000000002"/>
    <n v="145.30000000000001"/>
  </r>
  <r>
    <x v="116"/>
    <s v="Hanes"/>
    <s v="8683-PA-BETHEL PARK-PA-IN"/>
    <x v="2"/>
    <n v="0.51200000000000001"/>
    <n v="227.3"/>
  </r>
  <r>
    <x v="116"/>
    <s v="Hanes"/>
    <s v="8683-PA-BETHEL PARK-PA-KS"/>
    <x v="0"/>
    <n v="0.255"/>
    <n v="178"/>
  </r>
  <r>
    <x v="116"/>
    <s v="Hanes"/>
    <s v="8683-PA-BETHEL PARK-PA-KY"/>
    <x v="2"/>
    <n v="0.436"/>
    <n v="170.3"/>
  </r>
  <r>
    <x v="116"/>
    <s v="Hanes"/>
    <s v="8683-PA-BETHEL PARK-PA-LA"/>
    <x v="0"/>
    <n v="0.255"/>
    <n v="178"/>
  </r>
  <r>
    <x v="116"/>
    <s v="Hanes"/>
    <s v="8683-PA-BETHEL PARK-PA-MA"/>
    <x v="2"/>
    <n v="0.496"/>
    <n v="163.4"/>
  </r>
  <r>
    <x v="116"/>
    <s v="Hanes"/>
    <s v="8683-PA-BETHEL PARK-PA-MB"/>
    <x v="0"/>
    <n v="0.24"/>
    <n v="215"/>
  </r>
  <r>
    <x v="116"/>
    <s v="Hanes"/>
    <s v="8683-PA-BETHEL PARK-PA-MD"/>
    <x v="2"/>
    <n v="0.58699999999999997"/>
    <n v="179.5"/>
  </r>
  <r>
    <x v="116"/>
    <s v="Hanes"/>
    <s v="8683-PA-BETHEL PARK-PA-ME"/>
    <x v="2"/>
    <n v="0.46700000000000003"/>
    <n v="158.19999999999999"/>
  </r>
  <r>
    <x v="116"/>
    <s v="Hanes"/>
    <s v="8683-PA-BETHEL PARK-PA-MI"/>
    <x v="2"/>
    <n v="0.41199999999999998"/>
    <n v="171"/>
  </r>
  <r>
    <x v="116"/>
    <s v="Hanes"/>
    <s v="8683-PA-BETHEL PARK-PA-MN"/>
    <x v="0"/>
    <n v="0.255"/>
    <n v="178"/>
  </r>
  <r>
    <x v="116"/>
    <s v="Hanes"/>
    <s v="8683-PA-BETHEL PARK-PA-MO"/>
    <x v="2"/>
    <n v="0.55800000000000005"/>
    <n v="192.3"/>
  </r>
  <r>
    <x v="116"/>
    <s v="Hanes"/>
    <s v="8683-PA-BETHEL PARK-PA-MS"/>
    <x v="2"/>
    <n v="0.53100000000000003"/>
    <n v="126.1"/>
  </r>
  <r>
    <x v="116"/>
    <s v="Hanes"/>
    <s v="8683-PA-BETHEL PARK-PA-MT"/>
    <x v="0"/>
    <n v="0.21"/>
    <n v="200"/>
  </r>
  <r>
    <x v="116"/>
    <s v="Hanes"/>
    <s v="8683-PA-BETHEL PARK-PA-NC"/>
    <x v="0"/>
    <n v="0.255"/>
    <n v="178"/>
  </r>
  <r>
    <x v="116"/>
    <s v="Hanes"/>
    <s v="8683-PA-BETHEL PARK-PA-ND"/>
    <x v="0"/>
    <n v="0.255"/>
    <n v="178"/>
  </r>
  <r>
    <x v="116"/>
    <s v="Hanes"/>
    <s v="8683-PA-BETHEL PARK-PA-NE"/>
    <x v="0"/>
    <n v="0.255"/>
    <n v="178"/>
  </r>
  <r>
    <x v="116"/>
    <s v="Hanes"/>
    <s v="8683-PA-BETHEL PARK-PA-NH"/>
    <x v="2"/>
    <n v="0.45700000000000002"/>
    <n v="165.6"/>
  </r>
  <r>
    <x v="116"/>
    <s v="Hanes"/>
    <s v="8683-PA-BETHEL PARK-PA-NJ"/>
    <x v="2"/>
    <n v="0.48799999999999999"/>
    <n v="132.4"/>
  </r>
  <r>
    <x v="116"/>
    <s v="Hanes"/>
    <s v="8683-PA-BETHEL PARK-PA-NM"/>
    <x v="0"/>
    <n v="0.21"/>
    <n v="200"/>
  </r>
  <r>
    <x v="116"/>
    <s v="Hanes"/>
    <s v="8683-PA-BETHEL PARK-PA-NV"/>
    <x v="0"/>
    <n v="0.21"/>
    <n v="200"/>
  </r>
  <r>
    <x v="116"/>
    <s v="Hanes"/>
    <s v="8683-PA-BETHEL PARK-PA-NY"/>
    <x v="0"/>
    <n v="0.255"/>
    <n v="178"/>
  </r>
  <r>
    <x v="116"/>
    <s v="Hanes"/>
    <s v="8683-PA-BETHEL PARK-PA-OH"/>
    <x v="2"/>
    <n v="0.496"/>
    <n v="149.80000000000001"/>
  </r>
  <r>
    <x v="116"/>
    <s v="Hanes"/>
    <s v="8683-PA-BETHEL PARK-PA-OK"/>
    <x v="0"/>
    <n v="0.255"/>
    <n v="178"/>
  </r>
  <r>
    <x v="116"/>
    <s v="Hanes"/>
    <s v="8683-PA-BETHEL PARK-PA-ON"/>
    <x v="2"/>
    <n v="0.753"/>
    <n v="123"/>
  </r>
  <r>
    <x v="116"/>
    <s v="Hanes"/>
    <s v="8683-PA-BETHEL PARK-PA-OR"/>
    <x v="0"/>
    <n v="0.21"/>
    <n v="200"/>
  </r>
  <r>
    <x v="116"/>
    <s v="Hanes"/>
    <s v="8683-PA-BETHEL PARK-PA-PA"/>
    <x v="0"/>
    <n v="0.255"/>
    <n v="178"/>
  </r>
  <r>
    <x v="116"/>
    <s v="Hanes"/>
    <s v="8683-PA-BETHEL PARK-PA-QC"/>
    <x v="0"/>
    <n v="0.39"/>
    <n v="172"/>
  </r>
  <r>
    <x v="116"/>
    <s v="Hanes"/>
    <s v="8683-PA-BETHEL PARK-PA-RI"/>
    <x v="0"/>
    <n v="0.255"/>
    <n v="178"/>
  </r>
  <r>
    <x v="116"/>
    <s v="Hanes"/>
    <s v="8683-PA-BETHEL PARK-PA-SC"/>
    <x v="0"/>
    <n v="0.255"/>
    <n v="178"/>
  </r>
  <r>
    <x v="116"/>
    <s v="Hanes"/>
    <s v="8683-PA-BETHEL PARK-PA-SD"/>
    <x v="0"/>
    <n v="0.255"/>
    <n v="178"/>
  </r>
  <r>
    <x v="116"/>
    <s v="Hanes"/>
    <s v="8683-PA-BETHEL PARK-PA-SK"/>
    <x v="0"/>
    <n v="0.24"/>
    <n v="215"/>
  </r>
  <r>
    <x v="116"/>
    <s v="Hanes"/>
    <s v="8683-PA-BETHEL PARK-PA-TN"/>
    <x v="2"/>
    <n v="0.51300000000000001"/>
    <n v="158.19999999999999"/>
  </r>
  <r>
    <x v="116"/>
    <s v="Hanes"/>
    <s v="8683-PA-BETHEL PARK-PA-TX"/>
    <x v="2"/>
    <n v="0.42"/>
    <n v="249.9"/>
  </r>
  <r>
    <x v="116"/>
    <s v="Hanes"/>
    <s v="8683-PA-BETHEL PARK-PA-UT"/>
    <x v="0"/>
    <n v="0.21"/>
    <n v="200"/>
  </r>
  <r>
    <x v="116"/>
    <s v="Hanes"/>
    <s v="8683-PA-BETHEL PARK-PA-VA"/>
    <x v="2"/>
    <n v="0.443"/>
    <n v="180.6"/>
  </r>
  <r>
    <x v="116"/>
    <s v="Hanes"/>
    <s v="8683-PA-BETHEL PARK-PA-VT"/>
    <x v="2"/>
    <n v="0.36599999999999999"/>
    <n v="206.1"/>
  </r>
  <r>
    <x v="116"/>
    <s v="Hanes"/>
    <s v="8683-PA-BETHEL PARK-PA-WA"/>
    <x v="0"/>
    <n v="0.21"/>
    <n v="200"/>
  </r>
  <r>
    <x v="116"/>
    <s v="Hanes"/>
    <s v="8683-PA-BETHEL PARK-PA-WI"/>
    <x v="0"/>
    <n v="0.255"/>
    <n v="178"/>
  </r>
  <r>
    <x v="116"/>
    <s v="Hanes"/>
    <s v="8683-PA-BETHEL PARK-PA-WV"/>
    <x v="2"/>
    <n v="0.56200000000000006"/>
    <n v="206.3"/>
  </r>
  <r>
    <x v="116"/>
    <s v="Hanes"/>
    <s v="8683-PA-BETHEL PARK-PA-WY"/>
    <x v="0"/>
    <n v="0.21"/>
    <n v="200"/>
  </r>
  <r>
    <x v="117"/>
    <s v="Hanes"/>
    <s v="8684-WV-SAINT ALBANS-AB-WV"/>
    <x v="0"/>
    <n v="0.24"/>
    <n v="215"/>
  </r>
  <r>
    <x v="117"/>
    <s v="Hanes"/>
    <s v="8684-WV-SAINT ALBANS-BC-WV"/>
    <x v="0"/>
    <n v="0.24"/>
    <n v="215"/>
  </r>
  <r>
    <x v="117"/>
    <s v="Hanes"/>
    <s v="8684-WV-SAINT ALBANS-DC-WV"/>
    <x v="0"/>
    <n v="0.255"/>
    <n v="178"/>
  </r>
  <r>
    <x v="117"/>
    <s v="Hanes"/>
    <s v="8684-WV-SAINT ALBANS-DE-WV"/>
    <x v="0"/>
    <n v="0.255"/>
    <n v="178"/>
  </r>
  <r>
    <x v="117"/>
    <s v="Hanes"/>
    <s v="8684-WV-SAINT ALBANS-FL-WV"/>
    <x v="0"/>
    <n v="0.255"/>
    <n v="178"/>
  </r>
  <r>
    <x v="117"/>
    <s v="Hanes"/>
    <s v="8684-WV-SAINT ALBANS-IL-WV"/>
    <x v="1"/>
    <n v="0.38400000000000001"/>
    <n v="122.5"/>
  </r>
  <r>
    <x v="117"/>
    <s v="Hanes"/>
    <s v="8684-WV-SAINT ALBANS-MB-WV"/>
    <x v="0"/>
    <n v="0.24"/>
    <n v="215"/>
  </r>
  <r>
    <x v="117"/>
    <s v="Hanes"/>
    <s v="8684-WV-SAINT ALBANS-MD-WV"/>
    <x v="0"/>
    <n v="0.255"/>
    <n v="178"/>
  </r>
  <r>
    <x v="117"/>
    <s v="Hanes"/>
    <s v="8684-WV-SAINT ALBANS-MT-WV"/>
    <x v="0"/>
    <n v="0.255"/>
    <n v="178"/>
  </r>
  <r>
    <x v="117"/>
    <s v="Hanes"/>
    <s v="8684-WV-SAINT ALBANS-OH-WV"/>
    <x v="2"/>
    <n v="0.45500000000000002"/>
    <n v="169.6"/>
  </r>
  <r>
    <x v="117"/>
    <s v="Hanes"/>
    <s v="8684-WV-SAINT ALBANS-SD-WV"/>
    <x v="0"/>
    <n v="0.255"/>
    <n v="178"/>
  </r>
  <r>
    <x v="117"/>
    <s v="Hanes"/>
    <s v="8684-WV-SAINT ALBANS-SK-WV"/>
    <x v="0"/>
    <n v="0.24"/>
    <n v="215"/>
  </r>
  <r>
    <x v="117"/>
    <s v="Hanes"/>
    <s v="8684-WV-SAINT ALBANS-TX-WV"/>
    <x v="1"/>
    <n v="0.54400000000000004"/>
    <n v="155"/>
  </r>
  <r>
    <x v="117"/>
    <s v="Hanes"/>
    <s v="8684-WV-SAINT ALBANS-VA-WV"/>
    <x v="0"/>
    <n v="0.255"/>
    <n v="178"/>
  </r>
  <r>
    <x v="117"/>
    <s v="Hanes"/>
    <s v="8684-WV-SAINT ALBANS-VT-WV"/>
    <x v="0"/>
    <n v="0.255"/>
    <n v="178"/>
  </r>
  <r>
    <x v="117"/>
    <s v="Hanes"/>
    <s v="8684-WV-SAINT ALBANS-WV-WV"/>
    <x v="0"/>
    <n v="0.255"/>
    <n v="178"/>
  </r>
  <r>
    <x v="117"/>
    <s v="Hanes"/>
    <s v="8684-WV-ST ALBANS-AL-WV"/>
    <x v="0"/>
    <n v="0.255"/>
    <n v="178"/>
  </r>
  <r>
    <x v="117"/>
    <s v="Hanes"/>
    <s v="8684-WV-ST ALBANS-AR-WV"/>
    <x v="0"/>
    <n v="0.255"/>
    <n v="178"/>
  </r>
  <r>
    <x v="117"/>
    <s v="Hanes"/>
    <s v="8684-WV-ST ALBANS-AZ-WV"/>
    <x v="0"/>
    <n v="0.255"/>
    <n v="178"/>
  </r>
  <r>
    <x v="117"/>
    <s v="Hanes"/>
    <s v="8684-WV-ST ALBANS-CA-WV"/>
    <x v="0"/>
    <n v="0.255"/>
    <n v="178"/>
  </r>
  <r>
    <x v="117"/>
    <s v="Hanes"/>
    <s v="8684-WV-ST ALBANS-CO-WV"/>
    <x v="0"/>
    <n v="0.255"/>
    <n v="178"/>
  </r>
  <r>
    <x v="117"/>
    <s v="Hanes"/>
    <s v="8684-WV-ST ALBANS-CT-WV"/>
    <x v="0"/>
    <n v="0.255"/>
    <n v="178"/>
  </r>
  <r>
    <x v="117"/>
    <s v="Hanes"/>
    <s v="8684-WV-ST ALBANS-GA-WV"/>
    <x v="0"/>
    <n v="0.255"/>
    <n v="178"/>
  </r>
  <r>
    <x v="117"/>
    <s v="Hanes"/>
    <s v="8684-WV-ST ALBANS-IA-WV"/>
    <x v="0"/>
    <n v="0.255"/>
    <n v="178"/>
  </r>
  <r>
    <x v="117"/>
    <s v="Hanes"/>
    <s v="8684-WV-ST ALBANS-ID-WV"/>
    <x v="2"/>
    <n v="7.0000000000000007E-2"/>
    <n v="242"/>
  </r>
  <r>
    <x v="117"/>
    <s v="Hanes"/>
    <s v="8684-WV-ST ALBANS-IN-WV"/>
    <x v="0"/>
    <n v="0.255"/>
    <n v="178"/>
  </r>
  <r>
    <x v="117"/>
    <s v="Hanes"/>
    <s v="8684-WV-ST ALBANS-KS-WV"/>
    <x v="0"/>
    <n v="0.255"/>
    <n v="178"/>
  </r>
  <r>
    <x v="117"/>
    <s v="Hanes"/>
    <s v="8684-WV-ST ALBANS-KY-WV"/>
    <x v="2"/>
    <n v="0.42599999999999999"/>
    <n v="170.1"/>
  </r>
  <r>
    <x v="117"/>
    <s v="Hanes"/>
    <s v="8684-WV-ST ALBANS-LA-WV"/>
    <x v="0"/>
    <n v="0.255"/>
    <n v="178"/>
  </r>
  <r>
    <x v="117"/>
    <s v="Hanes"/>
    <s v="8684-WV-ST ALBANS-MA-WV"/>
    <x v="0"/>
    <n v="0.255"/>
    <n v="178"/>
  </r>
  <r>
    <x v="117"/>
    <s v="Hanes"/>
    <s v="8684-WV-ST ALBANS-ME-WV"/>
    <x v="0"/>
    <n v="0.255"/>
    <n v="178"/>
  </r>
  <r>
    <x v="117"/>
    <s v="Hanes"/>
    <s v="8684-WV-ST ALBANS-MI-WV"/>
    <x v="0"/>
    <n v="0.255"/>
    <n v="178"/>
  </r>
  <r>
    <x v="117"/>
    <s v="Hanes"/>
    <s v="8684-WV-ST ALBANS-MN-WV"/>
    <x v="0"/>
    <n v="0.255"/>
    <n v="178"/>
  </r>
  <r>
    <x v="117"/>
    <s v="Hanes"/>
    <s v="8684-WV-ST ALBANS-MO-WV"/>
    <x v="0"/>
    <n v="0.255"/>
    <n v="178"/>
  </r>
  <r>
    <x v="117"/>
    <s v="Hanes"/>
    <s v="8684-WV-ST ALBANS-MS-WV"/>
    <x v="0"/>
    <n v="0.255"/>
    <n v="178"/>
  </r>
  <r>
    <x v="117"/>
    <s v="Hanes"/>
    <s v="8684-WV-ST ALBANS-NC-WV"/>
    <x v="0"/>
    <n v="0.255"/>
    <n v="178"/>
  </r>
  <r>
    <x v="117"/>
    <s v="Hanes"/>
    <s v="8684-WV-ST ALBANS-ND-WV"/>
    <x v="0"/>
    <n v="0.255"/>
    <n v="178"/>
  </r>
  <r>
    <x v="117"/>
    <s v="Hanes"/>
    <s v="8684-WV-ST ALBANS-NE-WV"/>
    <x v="0"/>
    <n v="0.255"/>
    <n v="178"/>
  </r>
  <r>
    <x v="117"/>
    <s v="Hanes"/>
    <s v="8684-WV-ST ALBANS-NH-WV"/>
    <x v="0"/>
    <n v="0.255"/>
    <n v="178"/>
  </r>
  <r>
    <x v="117"/>
    <s v="Hanes"/>
    <s v="8684-WV-ST ALBANS-NJ-WV"/>
    <x v="0"/>
    <n v="0.255"/>
    <n v="178"/>
  </r>
  <r>
    <x v="117"/>
    <s v="Hanes"/>
    <s v="8684-WV-ST ALBANS-NM-WV"/>
    <x v="0"/>
    <n v="0.255"/>
    <n v="178"/>
  </r>
  <r>
    <x v="117"/>
    <s v="Hanes"/>
    <s v="8684-WV-ST ALBANS-NV-WV"/>
    <x v="0"/>
    <n v="0.255"/>
    <n v="178"/>
  </r>
  <r>
    <x v="117"/>
    <s v="Hanes"/>
    <s v="8684-WV-ST ALBANS-NY-WV"/>
    <x v="0"/>
    <n v="0.255"/>
    <n v="178"/>
  </r>
  <r>
    <x v="117"/>
    <s v="Hanes"/>
    <s v="8684-WV-ST ALBANS-OK-WV"/>
    <x v="0"/>
    <n v="0.255"/>
    <n v="178"/>
  </r>
  <r>
    <x v="117"/>
    <s v="Hanes"/>
    <s v="8684-WV-ST ALBANS-ON-WV"/>
    <x v="0"/>
    <n v="0.39"/>
    <n v="172"/>
  </r>
  <r>
    <x v="117"/>
    <s v="Hanes"/>
    <s v="8684-WV-ST ALBANS-OR-WV"/>
    <x v="0"/>
    <n v="0.255"/>
    <n v="178"/>
  </r>
  <r>
    <x v="117"/>
    <s v="Hanes"/>
    <s v="8684-WV-ST ALBANS-PA-WV"/>
    <x v="0"/>
    <n v="0.255"/>
    <n v="178"/>
  </r>
  <r>
    <x v="117"/>
    <s v="Hanes"/>
    <s v="8684-WV-ST ALBANS-QC-WV"/>
    <x v="0"/>
    <n v="0.39"/>
    <n v="172"/>
  </r>
  <r>
    <x v="117"/>
    <s v="Hanes"/>
    <s v="8684-WV-ST ALBANS-RI-WV"/>
    <x v="0"/>
    <n v="0.255"/>
    <n v="178"/>
  </r>
  <r>
    <x v="117"/>
    <s v="Hanes"/>
    <s v="8684-WV-ST ALBANS-SC-WV"/>
    <x v="0"/>
    <n v="0.255"/>
    <n v="178"/>
  </r>
  <r>
    <x v="117"/>
    <s v="Hanes"/>
    <s v="8684-WV-ST ALBANS-TN-WV"/>
    <x v="0"/>
    <n v="0.255"/>
    <n v="178"/>
  </r>
  <r>
    <x v="117"/>
    <s v="Hanes"/>
    <s v="8684-WV-ST ALBANS-UT-WV"/>
    <x v="0"/>
    <n v="0.255"/>
    <n v="178"/>
  </r>
  <r>
    <x v="117"/>
    <s v="Hanes"/>
    <s v="8684-WV-ST ALBANS-WA-WV"/>
    <x v="0"/>
    <n v="0.255"/>
    <n v="178"/>
  </r>
  <r>
    <x v="117"/>
    <s v="Hanes"/>
    <s v="8684-WV-ST ALBANS-WI-WV"/>
    <x v="0"/>
    <n v="0.255"/>
    <n v="178"/>
  </r>
  <r>
    <x v="117"/>
    <s v="Hanes"/>
    <s v="8684-WV-ST ALBANS-WY-WV"/>
    <x v="0"/>
    <n v="0.255"/>
    <n v="178"/>
  </r>
  <r>
    <x v="117"/>
    <s v="Hanes"/>
    <s v="8684-WV-ST ALBANS-WV-AB"/>
    <x v="0"/>
    <n v="0.24"/>
    <n v="215"/>
  </r>
  <r>
    <x v="117"/>
    <s v="Hanes"/>
    <s v="8684-WV-ST ALBANS-WV-AL"/>
    <x v="0"/>
    <n v="0.255"/>
    <n v="178"/>
  </r>
  <r>
    <x v="117"/>
    <s v="Hanes"/>
    <s v="8684-WV-ST ALBANS-WV-AR"/>
    <x v="0"/>
    <n v="0.255"/>
    <n v="178"/>
  </r>
  <r>
    <x v="117"/>
    <s v="Hanes"/>
    <s v="8684-WV-ST ALBANS-WV-AZ"/>
    <x v="0"/>
    <n v="0.21"/>
    <n v="200"/>
  </r>
  <r>
    <x v="117"/>
    <s v="Hanes"/>
    <s v="8684-WV-ST ALBANS-WV-BC"/>
    <x v="0"/>
    <n v="0.24"/>
    <n v="215"/>
  </r>
  <r>
    <x v="117"/>
    <s v="Hanes"/>
    <s v="8684-WV-ST ALBANS-WV-CA"/>
    <x v="0"/>
    <n v="0.21"/>
    <n v="200"/>
  </r>
  <r>
    <x v="117"/>
    <s v="Hanes"/>
    <s v="8684-WV-ST ALBANS-WV-CO"/>
    <x v="0"/>
    <n v="0.21"/>
    <n v="200"/>
  </r>
  <r>
    <x v="117"/>
    <s v="Hanes"/>
    <s v="8684-WV-ST ALBANS-WV-CT"/>
    <x v="0"/>
    <n v="0.255"/>
    <n v="178"/>
  </r>
  <r>
    <x v="117"/>
    <s v="Hanes"/>
    <s v="8684-WV-ST ALBANS-WV-DC"/>
    <x v="0"/>
    <n v="0.255"/>
    <n v="178"/>
  </r>
  <r>
    <x v="117"/>
    <s v="Hanes"/>
    <s v="8684-WV-ST ALBANS-WV-DE"/>
    <x v="2"/>
    <n v="1.2E-2"/>
    <n v="156.1"/>
  </r>
  <r>
    <x v="117"/>
    <s v="Hanes"/>
    <s v="8684-WV-ST ALBANS-WV-FL"/>
    <x v="0"/>
    <n v="0.255"/>
    <n v="178"/>
  </r>
  <r>
    <x v="117"/>
    <s v="Hanes"/>
    <s v="8684-WV-ST ALBANS-WV-GA"/>
    <x v="0"/>
    <n v="0.255"/>
    <n v="178"/>
  </r>
  <r>
    <x v="117"/>
    <s v="Hanes"/>
    <s v="8684-WV-ST ALBANS-WV-IA"/>
    <x v="0"/>
    <n v="0.255"/>
    <n v="178"/>
  </r>
  <r>
    <x v="117"/>
    <s v="Hanes"/>
    <s v="8684-WV-ST ALBANS-WV-ID"/>
    <x v="0"/>
    <n v="0.21"/>
    <n v="200"/>
  </r>
  <r>
    <x v="117"/>
    <s v="Hanes"/>
    <s v="8684-WV-ST ALBANS-WV-IL"/>
    <x v="0"/>
    <n v="0.255"/>
    <n v="178"/>
  </r>
  <r>
    <x v="117"/>
    <s v="Hanes"/>
    <s v="8684-WV-ST ALBANS-WV-IN"/>
    <x v="0"/>
    <n v="0.255"/>
    <n v="178"/>
  </r>
  <r>
    <x v="117"/>
    <s v="Hanes"/>
    <s v="8684-WV-ST ALBANS-WV-KS"/>
    <x v="0"/>
    <n v="0.255"/>
    <n v="178"/>
  </r>
  <r>
    <x v="117"/>
    <s v="Hanes"/>
    <s v="8684-WV-ST ALBANS-WV-KY"/>
    <x v="0"/>
    <n v="0.255"/>
    <n v="178"/>
  </r>
  <r>
    <x v="117"/>
    <s v="Hanes"/>
    <s v="8684-WV-ST ALBANS-WV-LA"/>
    <x v="0"/>
    <n v="0.255"/>
    <n v="178"/>
  </r>
  <r>
    <x v="117"/>
    <s v="Hanes"/>
    <s v="8684-WV-ST ALBANS-WV-MA"/>
    <x v="0"/>
    <n v="0.255"/>
    <n v="178"/>
  </r>
  <r>
    <x v="117"/>
    <s v="Hanes"/>
    <s v="8684-WV-ST ALBANS-WV-MB"/>
    <x v="0"/>
    <n v="0.24"/>
    <n v="215"/>
  </r>
  <r>
    <x v="117"/>
    <s v="Hanes"/>
    <s v="8684-WV-ST ALBANS-WV-MD"/>
    <x v="0"/>
    <n v="0.255"/>
    <n v="178"/>
  </r>
  <r>
    <x v="117"/>
    <s v="Hanes"/>
    <s v="8684-WV-ST ALBANS-WV-ME"/>
    <x v="0"/>
    <n v="0.255"/>
    <n v="178"/>
  </r>
  <r>
    <x v="117"/>
    <s v="Hanes"/>
    <s v="8684-WV-ST ALBANS-WV-MI"/>
    <x v="0"/>
    <n v="0.255"/>
    <n v="178"/>
  </r>
  <r>
    <x v="117"/>
    <s v="Hanes"/>
    <s v="8684-WV-ST ALBANS-WV-MN"/>
    <x v="0"/>
    <n v="0.255"/>
    <n v="178"/>
  </r>
  <r>
    <x v="117"/>
    <s v="Hanes"/>
    <s v="8684-WV-ST ALBANS-WV-MO"/>
    <x v="0"/>
    <n v="0.255"/>
    <n v="178"/>
  </r>
  <r>
    <x v="117"/>
    <s v="Hanes"/>
    <s v="8684-WV-ST ALBANS-WV-MS"/>
    <x v="0"/>
    <n v="0.255"/>
    <n v="178"/>
  </r>
  <r>
    <x v="117"/>
    <s v="Hanes"/>
    <s v="8684-WV-ST ALBANS-WV-MT"/>
    <x v="0"/>
    <n v="0.21"/>
    <n v="200"/>
  </r>
  <r>
    <x v="117"/>
    <s v="Hanes"/>
    <s v="8684-WV-ST ALBANS-WV-NC"/>
    <x v="0"/>
    <n v="0.255"/>
    <n v="178"/>
  </r>
  <r>
    <x v="117"/>
    <s v="Hanes"/>
    <s v="8684-WV-ST ALBANS-WV-ND"/>
    <x v="0"/>
    <n v="0.255"/>
    <n v="178"/>
  </r>
  <r>
    <x v="117"/>
    <s v="Hanes"/>
    <s v="8684-WV-ST ALBANS-WV-NE"/>
    <x v="0"/>
    <n v="0.255"/>
    <n v="178"/>
  </r>
  <r>
    <x v="117"/>
    <s v="Hanes"/>
    <s v="8684-WV-ST ALBANS-WV-NH"/>
    <x v="0"/>
    <n v="0.255"/>
    <n v="178"/>
  </r>
  <r>
    <x v="117"/>
    <s v="Hanes"/>
    <s v="8684-WV-ST ALBANS-WV-NJ"/>
    <x v="0"/>
    <n v="0.255"/>
    <n v="178"/>
  </r>
  <r>
    <x v="117"/>
    <s v="Hanes"/>
    <s v="8684-WV-ST ALBANS-WV-NM"/>
    <x v="0"/>
    <n v="0.21"/>
    <n v="200"/>
  </r>
  <r>
    <x v="117"/>
    <s v="Hanes"/>
    <s v="8684-WV-ST ALBANS-WV-NV"/>
    <x v="0"/>
    <n v="0.21"/>
    <n v="200"/>
  </r>
  <r>
    <x v="117"/>
    <s v="Hanes"/>
    <s v="8684-WV-ST ALBANS-WV-NY"/>
    <x v="0"/>
    <n v="0.255"/>
    <n v="178"/>
  </r>
  <r>
    <x v="117"/>
    <s v="Hanes"/>
    <s v="8684-WV-ST ALBANS-WV-OH"/>
    <x v="0"/>
    <n v="0.255"/>
    <n v="178"/>
  </r>
  <r>
    <x v="117"/>
    <s v="Hanes"/>
    <s v="8684-WV-ST ALBANS-WV-OK"/>
    <x v="0"/>
    <n v="0.255"/>
    <n v="178"/>
  </r>
  <r>
    <x v="117"/>
    <s v="Hanes"/>
    <s v="8684-WV-ST ALBANS-WV-ON"/>
    <x v="0"/>
    <n v="0.39"/>
    <n v="172"/>
  </r>
  <r>
    <x v="117"/>
    <s v="Hanes"/>
    <s v="8684-WV-ST ALBANS-WV-OR"/>
    <x v="0"/>
    <n v="0.21"/>
    <n v="200"/>
  </r>
  <r>
    <x v="117"/>
    <s v="Hanes"/>
    <s v="8684-WV-ST ALBANS-WV-PA"/>
    <x v="0"/>
    <n v="0.255"/>
    <n v="178"/>
  </r>
  <r>
    <x v="117"/>
    <s v="Hanes"/>
    <s v="8684-WV-ST ALBANS-WV-QC"/>
    <x v="0"/>
    <n v="0.39"/>
    <n v="172"/>
  </r>
  <r>
    <x v="117"/>
    <s v="Hanes"/>
    <s v="8684-WV-ST ALBANS-WV-RI"/>
    <x v="0"/>
    <n v="0.255"/>
    <n v="178"/>
  </r>
  <r>
    <x v="117"/>
    <s v="Hanes"/>
    <s v="8684-WV-ST ALBANS-WV-SC"/>
    <x v="0"/>
    <n v="0.255"/>
    <n v="178"/>
  </r>
  <r>
    <x v="117"/>
    <s v="Hanes"/>
    <s v="8684-WV-ST ALBANS-WV-SD"/>
    <x v="0"/>
    <n v="0.255"/>
    <n v="178"/>
  </r>
  <r>
    <x v="117"/>
    <s v="Hanes"/>
    <s v="8684-WV-ST ALBANS-WV-SK"/>
    <x v="0"/>
    <n v="0.24"/>
    <n v="215"/>
  </r>
  <r>
    <x v="117"/>
    <s v="Hanes"/>
    <s v="8684-WV-ST ALBANS-WV-TN"/>
    <x v="0"/>
    <n v="0.255"/>
    <n v="178"/>
  </r>
  <r>
    <x v="117"/>
    <s v="Hanes"/>
    <s v="8684-WV-ST ALBANS-WV-TX"/>
    <x v="0"/>
    <n v="0.255"/>
    <n v="178"/>
  </r>
  <r>
    <x v="117"/>
    <s v="Hanes"/>
    <s v="8684-WV-ST ALBANS-WV-UT"/>
    <x v="0"/>
    <n v="0.21"/>
    <n v="200"/>
  </r>
  <r>
    <x v="117"/>
    <s v="Hanes"/>
    <s v="8684-WV-ST ALBANS-WV-VA"/>
    <x v="0"/>
    <n v="0.255"/>
    <n v="178"/>
  </r>
  <r>
    <x v="117"/>
    <s v="Hanes"/>
    <s v="8684-WV-ST ALBANS-WV-VT"/>
    <x v="0"/>
    <n v="0.255"/>
    <n v="178"/>
  </r>
  <r>
    <x v="117"/>
    <s v="Hanes"/>
    <s v="8684-WV-ST ALBANS-WV-WA"/>
    <x v="0"/>
    <n v="0.21"/>
    <n v="200"/>
  </r>
  <r>
    <x v="117"/>
    <s v="Hanes"/>
    <s v="8684-WV-ST ALBANS-WV-WI"/>
    <x v="0"/>
    <n v="0.255"/>
    <n v="178"/>
  </r>
  <r>
    <x v="117"/>
    <s v="Hanes"/>
    <s v="8684-WV-ST ALBANS-WV-WV"/>
    <x v="0"/>
    <n v="0.255"/>
    <n v="178"/>
  </r>
  <r>
    <x v="117"/>
    <s v="Hanes"/>
    <s v="8684-WV-ST ALBANS-WV-WY"/>
    <x v="0"/>
    <n v="0.21"/>
    <n v="200"/>
  </r>
  <r>
    <x v="118"/>
    <s v="Hanes"/>
    <s v="8685-OH-MACEDONIA-AB-OH"/>
    <x v="0"/>
    <n v="0.24"/>
    <n v="215"/>
  </r>
  <r>
    <x v="118"/>
    <s v="Hanes"/>
    <s v="8685-OH-MACEDONIA-AL-OH"/>
    <x v="0"/>
    <n v="0.255"/>
    <n v="178"/>
  </r>
  <r>
    <x v="118"/>
    <s v="Hanes"/>
    <s v="8685-OH-MACEDONIA-AR-OH"/>
    <x v="2"/>
    <n v="0.52200000000000002"/>
    <n v="232.2"/>
  </r>
  <r>
    <x v="118"/>
    <s v="Hanes"/>
    <s v="8685-OH-MACEDONIA-AZ-OH"/>
    <x v="0"/>
    <n v="0.255"/>
    <n v="178"/>
  </r>
  <r>
    <x v="118"/>
    <s v="Hanes"/>
    <s v="8685-OH-MACEDONIA-BC-OH"/>
    <x v="0"/>
    <n v="0.24"/>
    <n v="215"/>
  </r>
  <r>
    <x v="118"/>
    <s v="Hanes"/>
    <s v="8685-OH-MACEDONIA-CA-OH"/>
    <x v="0"/>
    <n v="0.255"/>
    <n v="178"/>
  </r>
  <r>
    <x v="118"/>
    <s v="Hanes"/>
    <s v="8685-OH-MACEDONIA-CO-OH"/>
    <x v="0"/>
    <n v="0.255"/>
    <n v="178"/>
  </r>
  <r>
    <x v="118"/>
    <s v="Hanes"/>
    <s v="8685-OH-MACEDONIA-CT-OH"/>
    <x v="0"/>
    <n v="0.255"/>
    <n v="178"/>
  </r>
  <r>
    <x v="118"/>
    <s v="Hanes"/>
    <s v="8685-OH-MACEDONIA-DC-OH"/>
    <x v="0"/>
    <n v="0.255"/>
    <n v="178"/>
  </r>
  <r>
    <x v="118"/>
    <s v="Hanes"/>
    <s v="8685-OH-MACEDONIA-DE-OH"/>
    <x v="0"/>
    <n v="0.255"/>
    <n v="178"/>
  </r>
  <r>
    <x v="118"/>
    <s v="Hanes"/>
    <s v="8685-OH-MACEDONIA-FL-OH"/>
    <x v="2"/>
    <n v="0.59"/>
    <n v="150.30000000000001"/>
  </r>
  <r>
    <x v="118"/>
    <s v="Hanes"/>
    <s v="8685-OH-MACEDONIA-GA-OH"/>
    <x v="2"/>
    <n v="0.55500000000000005"/>
    <n v="169.7"/>
  </r>
  <r>
    <x v="118"/>
    <s v="Hanes"/>
    <s v="8685-OH-MACEDONIA-IA-OH"/>
    <x v="0"/>
    <n v="0.255"/>
    <n v="178"/>
  </r>
  <r>
    <x v="118"/>
    <s v="Hanes"/>
    <s v="8685-OH-MACEDONIA-ID-OH"/>
    <x v="2"/>
    <n v="7.0000000000000007E-2"/>
    <n v="211"/>
  </r>
  <r>
    <x v="118"/>
    <s v="Hanes"/>
    <s v="8685-OH-MACEDONIA-IL-OH"/>
    <x v="2"/>
    <n v="0.51100000000000001"/>
    <n v="148"/>
  </r>
  <r>
    <x v="118"/>
    <s v="Hanes"/>
    <s v="8685-OH-MACEDONIA-IN-OH"/>
    <x v="0"/>
    <n v="0.255"/>
    <n v="178"/>
  </r>
  <r>
    <x v="118"/>
    <s v="Hanes"/>
    <s v="8685-OH-MACEDONIA-KS-OH"/>
    <x v="0"/>
    <n v="0.255"/>
    <n v="178"/>
  </r>
  <r>
    <x v="118"/>
    <s v="Hanes"/>
    <s v="8685-OH-MACEDONIA-KY-OH"/>
    <x v="2"/>
    <n v="0.44500000000000001"/>
    <n v="103.8"/>
  </r>
  <r>
    <x v="118"/>
    <s v="Hanes"/>
    <s v="8685-OH-MACEDONIA-LA-OH"/>
    <x v="0"/>
    <n v="0.255"/>
    <n v="178"/>
  </r>
  <r>
    <x v="118"/>
    <s v="Hanes"/>
    <s v="8685-OH-MACEDONIA-MA-OH"/>
    <x v="0"/>
    <n v="0.255"/>
    <n v="178"/>
  </r>
  <r>
    <x v="118"/>
    <s v="Hanes"/>
    <s v="8685-OH-MACEDONIA-MB-OH"/>
    <x v="0"/>
    <n v="0.24"/>
    <n v="215"/>
  </r>
  <r>
    <x v="118"/>
    <s v="Hanes"/>
    <s v="8685-OH-MACEDONIA-MD-OH"/>
    <x v="2"/>
    <n v="0.57399999999999995"/>
    <n v="132"/>
  </r>
  <r>
    <x v="118"/>
    <s v="Hanes"/>
    <s v="8685-OH-MACEDONIA-ME-OH"/>
    <x v="0"/>
    <n v="0.255"/>
    <n v="178"/>
  </r>
  <r>
    <x v="118"/>
    <s v="Hanes"/>
    <s v="8685-OH-MACEDONIA-MI-OH"/>
    <x v="2"/>
    <n v="0.63400000000000001"/>
    <n v="133.6"/>
  </r>
  <r>
    <x v="118"/>
    <s v="Hanes"/>
    <s v="8685-OH-MACEDONIA-MN-OH"/>
    <x v="0"/>
    <n v="0.255"/>
    <n v="178"/>
  </r>
  <r>
    <x v="118"/>
    <s v="Hanes"/>
    <s v="8685-OH-MACEDONIA-MO-OH"/>
    <x v="2"/>
    <n v="0.34899999999999998"/>
    <n v="131"/>
  </r>
  <r>
    <x v="118"/>
    <s v="Hanes"/>
    <s v="8685-OH-MACEDONIA-MS-OH"/>
    <x v="2"/>
    <n v="0.52500000000000002"/>
    <n v="141.30000000000001"/>
  </r>
  <r>
    <x v="118"/>
    <s v="Hanes"/>
    <s v="8685-OH-MACEDONIA-MT-OH"/>
    <x v="0"/>
    <n v="0.255"/>
    <n v="178"/>
  </r>
  <r>
    <x v="118"/>
    <s v="Hanes"/>
    <s v="8685-OH-MACEDONIA-NC-OH"/>
    <x v="2"/>
    <n v="0.47299999999999998"/>
    <n v="136.6"/>
  </r>
  <r>
    <x v="118"/>
    <s v="Hanes"/>
    <s v="8685-OH-MACEDONIA-ND-OH"/>
    <x v="0"/>
    <n v="0.255"/>
    <n v="178"/>
  </r>
  <r>
    <x v="118"/>
    <s v="Hanes"/>
    <s v="8685-OH-MACEDONIA-NE-OH"/>
    <x v="0"/>
    <n v="0.255"/>
    <n v="178"/>
  </r>
  <r>
    <x v="118"/>
    <s v="Hanes"/>
    <s v="8685-OH-MACEDONIA-NH-OH"/>
    <x v="0"/>
    <n v="0.255"/>
    <n v="178"/>
  </r>
  <r>
    <x v="118"/>
    <s v="Hanes"/>
    <s v="8685-OH-MACEDONIA-NJ-OH"/>
    <x v="0"/>
    <n v="0.255"/>
    <n v="178"/>
  </r>
  <r>
    <x v="118"/>
    <s v="Hanes"/>
    <s v="8685-OH-MACEDONIA-NM-OH"/>
    <x v="0"/>
    <n v="0.255"/>
    <n v="178"/>
  </r>
  <r>
    <x v="118"/>
    <s v="Hanes"/>
    <s v="8685-OH-MACEDONIA-NV-OH"/>
    <x v="0"/>
    <n v="0.255"/>
    <n v="178"/>
  </r>
  <r>
    <x v="118"/>
    <s v="Hanes"/>
    <s v="8685-OH-MACEDONIA-NY-OH"/>
    <x v="0"/>
    <n v="0.255"/>
    <n v="178"/>
  </r>
  <r>
    <x v="118"/>
    <s v="Hanes"/>
    <s v="8685-OH-MACEDONIA-OH-OH"/>
    <x v="2"/>
    <n v="0.496"/>
    <n v="133.6"/>
  </r>
  <r>
    <x v="118"/>
    <s v="Hanes"/>
    <s v="8685-OH-MACEDONIA-OK-OH"/>
    <x v="0"/>
    <n v="0.255"/>
    <n v="178"/>
  </r>
  <r>
    <x v="118"/>
    <s v="Hanes"/>
    <s v="8685-OH-MACEDONIA-ON-OH"/>
    <x v="2"/>
    <n v="0.59499999999999997"/>
    <n v="185.9"/>
  </r>
  <r>
    <x v="118"/>
    <s v="Hanes"/>
    <s v="8685-OH-MACEDONIA-OR-OH"/>
    <x v="0"/>
    <n v="0.255"/>
    <n v="178"/>
  </r>
  <r>
    <x v="118"/>
    <s v="Hanes"/>
    <s v="8685-OH-MACEDONIA-PA-OH"/>
    <x v="2"/>
    <n v="0.496"/>
    <n v="149.80000000000001"/>
  </r>
  <r>
    <x v="118"/>
    <s v="Hanes"/>
    <s v="8685-OH-MACEDONIA-QC-OH"/>
    <x v="0"/>
    <n v="0.39"/>
    <n v="172"/>
  </r>
  <r>
    <x v="118"/>
    <s v="Hanes"/>
    <s v="8685-OH-MACEDONIA-RI-OH"/>
    <x v="0"/>
    <n v="0.255"/>
    <n v="178"/>
  </r>
  <r>
    <x v="118"/>
    <s v="Hanes"/>
    <s v="8685-OH-MACEDONIA-SC-OH"/>
    <x v="0"/>
    <n v="0.255"/>
    <n v="178"/>
  </r>
  <r>
    <x v="118"/>
    <s v="Hanes"/>
    <s v="8685-OH-MACEDONIA-SD-OH"/>
    <x v="0"/>
    <n v="0.255"/>
    <n v="178"/>
  </r>
  <r>
    <x v="118"/>
    <s v="Hanes"/>
    <s v="8685-OH-MACEDONIA-SK-OH"/>
    <x v="0"/>
    <n v="0.24"/>
    <n v="215"/>
  </r>
  <r>
    <x v="118"/>
    <s v="Hanes"/>
    <s v="8685-OH-MACEDONIA-TN-OH"/>
    <x v="2"/>
    <n v="0.316"/>
    <n v="205.6"/>
  </r>
  <r>
    <x v="118"/>
    <s v="Hanes"/>
    <s v="8685-OH-MACEDONIA-TX-OH"/>
    <x v="2"/>
    <n v="0.55100000000000005"/>
    <n v="213"/>
  </r>
  <r>
    <x v="118"/>
    <s v="Hanes"/>
    <s v="8685-OH-MACEDONIA-UT-OH"/>
    <x v="0"/>
    <n v="0.255"/>
    <n v="178"/>
  </r>
  <r>
    <x v="118"/>
    <s v="Hanes"/>
    <s v="8685-OH-MACEDONIA-VA-OH"/>
    <x v="0"/>
    <n v="0.255"/>
    <n v="178"/>
  </r>
  <r>
    <x v="118"/>
    <s v="Hanes"/>
    <s v="8685-OH-MACEDONIA-VT-OH"/>
    <x v="0"/>
    <n v="0.255"/>
    <n v="178"/>
  </r>
  <r>
    <x v="118"/>
    <s v="Hanes"/>
    <s v="8685-OH-MACEDONIA-WA-OH"/>
    <x v="0"/>
    <n v="0.255"/>
    <n v="178"/>
  </r>
  <r>
    <x v="118"/>
    <s v="Hanes"/>
    <s v="8685-OH-MACEDONIA-WI-OH"/>
    <x v="0"/>
    <n v="0.255"/>
    <n v="178"/>
  </r>
  <r>
    <x v="118"/>
    <s v="Hanes"/>
    <s v="8685-OH-MACEDONIA-WV-OH"/>
    <x v="0"/>
    <n v="0.255"/>
    <n v="178"/>
  </r>
  <r>
    <x v="118"/>
    <s v="Hanes"/>
    <s v="8685-OH-MACEDONIA-WY-OH"/>
    <x v="0"/>
    <n v="0.255"/>
    <n v="178"/>
  </r>
  <r>
    <x v="118"/>
    <s v="Hanes"/>
    <s v="8685-OH-MACEDONIA-OH-AB"/>
    <x v="0"/>
    <n v="0.24"/>
    <n v="215"/>
  </r>
  <r>
    <x v="118"/>
    <s v="Hanes"/>
    <s v="8685-OH-MACEDONIA-OH-AL"/>
    <x v="0"/>
    <n v="0.255"/>
    <n v="178"/>
  </r>
  <r>
    <x v="118"/>
    <s v="Hanes"/>
    <s v="8685-OH-MACEDONIA-OH-AR"/>
    <x v="0"/>
    <n v="0.255"/>
    <n v="178"/>
  </r>
  <r>
    <x v="118"/>
    <s v="Hanes"/>
    <s v="8685-OH-MACEDONIA-OH-AZ"/>
    <x v="0"/>
    <n v="0.21"/>
    <n v="200"/>
  </r>
  <r>
    <x v="118"/>
    <s v="Hanes"/>
    <s v="8685-OH-MACEDONIA-OH-BC"/>
    <x v="0"/>
    <n v="0.24"/>
    <n v="215"/>
  </r>
  <r>
    <x v="118"/>
    <s v="Hanes"/>
    <s v="8685-OH-MACEDONIA-OH-CA"/>
    <x v="2"/>
    <n v="0.27600000000000002"/>
    <n v="140.19999999999999"/>
  </r>
  <r>
    <x v="118"/>
    <s v="Hanes"/>
    <s v="8685-OH-MACEDONIA-OH-CO"/>
    <x v="0"/>
    <n v="0.21"/>
    <n v="200"/>
  </r>
  <r>
    <x v="118"/>
    <s v="Hanes"/>
    <s v="8685-OH-MACEDONIA-OH-CT"/>
    <x v="0"/>
    <n v="0.255"/>
    <n v="178"/>
  </r>
  <r>
    <x v="118"/>
    <s v="Hanes"/>
    <s v="8685-OH-MACEDONIA-OH-DC"/>
    <x v="0"/>
    <n v="0.255"/>
    <n v="178"/>
  </r>
  <r>
    <x v="118"/>
    <s v="Hanes"/>
    <s v="8685-OH-MACEDONIA-OH-DE"/>
    <x v="0"/>
    <n v="0.255"/>
    <n v="178"/>
  </r>
  <r>
    <x v="118"/>
    <s v="Hanes"/>
    <s v="8685-OH-MACEDONIA-OH-FL"/>
    <x v="0"/>
    <n v="0.255"/>
    <n v="178"/>
  </r>
  <r>
    <x v="118"/>
    <s v="Hanes"/>
    <s v="8685-OH-MACEDONIA-OH-GA"/>
    <x v="0"/>
    <n v="0.255"/>
    <n v="178"/>
  </r>
  <r>
    <x v="118"/>
    <s v="Hanes"/>
    <s v="8685-OH-MACEDONIA-OH-IA"/>
    <x v="0"/>
    <n v="0.255"/>
    <n v="178"/>
  </r>
  <r>
    <x v="118"/>
    <s v="Hanes"/>
    <s v="8685-OH-MACEDONIA-OH-ID"/>
    <x v="0"/>
    <n v="0.21"/>
    <n v="200"/>
  </r>
  <r>
    <x v="118"/>
    <s v="Hanes"/>
    <s v="8685-OH-MACEDONIA-OH-IL"/>
    <x v="0"/>
    <n v="0.255"/>
    <n v="178"/>
  </r>
  <r>
    <x v="118"/>
    <s v="Hanes"/>
    <s v="8685-OH-MACEDONIA-OH-IN"/>
    <x v="2"/>
    <n v="0.48399999999999999"/>
    <n v="134.69999999999999"/>
  </r>
  <r>
    <x v="118"/>
    <s v="Hanes"/>
    <s v="8685-OH-MACEDONIA-OH-KS"/>
    <x v="0"/>
    <n v="0.255"/>
    <n v="178"/>
  </r>
  <r>
    <x v="118"/>
    <s v="Hanes"/>
    <s v="8685-OH-MACEDONIA-OH-KY"/>
    <x v="0"/>
    <n v="0.255"/>
    <n v="178"/>
  </r>
  <r>
    <x v="118"/>
    <s v="Hanes"/>
    <s v="8685-OH-MACEDONIA-OH-LA"/>
    <x v="0"/>
    <n v="0.255"/>
    <n v="178"/>
  </r>
  <r>
    <x v="118"/>
    <s v="Hanes"/>
    <s v="8685-OH-MACEDONIA-OH-MA"/>
    <x v="2"/>
    <n v="0.34799999999999998"/>
    <n v="141.30000000000001"/>
  </r>
  <r>
    <x v="118"/>
    <s v="Hanes"/>
    <s v="8685-OH-MACEDONIA-OH-MB"/>
    <x v="0"/>
    <n v="0.24"/>
    <n v="215"/>
  </r>
  <r>
    <x v="118"/>
    <s v="Hanes"/>
    <s v="8685-OH-MACEDONIA-OH-MD"/>
    <x v="2"/>
    <n v="0.372"/>
    <n v="144.80000000000001"/>
  </r>
  <r>
    <x v="118"/>
    <s v="Hanes"/>
    <s v="8685-OH-MACEDONIA-OH-ME"/>
    <x v="0"/>
    <n v="0.255"/>
    <n v="178"/>
  </r>
  <r>
    <x v="118"/>
    <s v="Hanes"/>
    <s v="8685-OH-MACEDONIA-OH-MI"/>
    <x v="0"/>
    <n v="0.255"/>
    <n v="178"/>
  </r>
  <r>
    <x v="118"/>
    <s v="Hanes"/>
    <s v="8685-OH-MACEDONIA-OH-MN"/>
    <x v="0"/>
    <n v="0.255"/>
    <n v="178"/>
  </r>
  <r>
    <x v="118"/>
    <s v="Hanes"/>
    <s v="8685-OH-MACEDONIA-OH-MO"/>
    <x v="2"/>
    <n v="0.16"/>
    <n v="163.1"/>
  </r>
  <r>
    <x v="118"/>
    <s v="Hanes"/>
    <s v="8685-OH-MACEDONIA-OH-MS"/>
    <x v="2"/>
    <n v="0.45800000000000002"/>
    <n v="156.69999999999999"/>
  </r>
  <r>
    <x v="118"/>
    <s v="Hanes"/>
    <s v="8685-OH-MACEDONIA-OH-MT"/>
    <x v="0"/>
    <n v="0.21"/>
    <n v="200"/>
  </r>
  <r>
    <x v="118"/>
    <s v="Hanes"/>
    <s v="8685-OH-MACEDONIA-OH-NC"/>
    <x v="0"/>
    <n v="0.255"/>
    <n v="178"/>
  </r>
  <r>
    <x v="118"/>
    <s v="Hanes"/>
    <s v="8685-OH-MACEDONIA-OH-ND"/>
    <x v="0"/>
    <n v="0.255"/>
    <n v="178"/>
  </r>
  <r>
    <x v="118"/>
    <s v="Hanes"/>
    <s v="8685-OH-MACEDONIA-OH-NE"/>
    <x v="0"/>
    <n v="0.255"/>
    <n v="178"/>
  </r>
  <r>
    <x v="118"/>
    <s v="Hanes"/>
    <s v="8685-OH-MACEDONIA-OH-NH"/>
    <x v="0"/>
    <n v="0.255"/>
    <n v="178"/>
  </r>
  <r>
    <x v="118"/>
    <s v="Hanes"/>
    <s v="8685-OH-MACEDONIA-OH-NJ"/>
    <x v="0"/>
    <n v="0.255"/>
    <n v="178"/>
  </r>
  <r>
    <x v="118"/>
    <s v="Hanes"/>
    <s v="8685-OH-MACEDONIA-OH-NM"/>
    <x v="0"/>
    <n v="0.21"/>
    <n v="200"/>
  </r>
  <r>
    <x v="118"/>
    <s v="Hanes"/>
    <s v="8685-OH-MACEDONIA-OH-NV"/>
    <x v="0"/>
    <n v="0.21"/>
    <n v="200"/>
  </r>
  <r>
    <x v="118"/>
    <s v="Hanes"/>
    <s v="8685-OH-MACEDONIA-OH-NY"/>
    <x v="2"/>
    <n v="0.65100000000000002"/>
    <n v="136.6"/>
  </r>
  <r>
    <x v="118"/>
    <s v="Hanes"/>
    <s v="8685-OH-MACEDONIA-OH-OH"/>
    <x v="2"/>
    <n v="0.496"/>
    <n v="133.6"/>
  </r>
  <r>
    <x v="118"/>
    <s v="Hanes"/>
    <s v="8685-OH-MACEDONIA-OH-OK"/>
    <x v="0"/>
    <n v="0.255"/>
    <n v="178"/>
  </r>
  <r>
    <x v="118"/>
    <s v="Hanes"/>
    <s v="8685-OH-MACEDONIA-OH-ON"/>
    <x v="0"/>
    <n v="0.39"/>
    <n v="172"/>
  </r>
  <r>
    <x v="118"/>
    <s v="Hanes"/>
    <s v="8685-OH-MACEDONIA-OH-OR"/>
    <x v="0"/>
    <n v="0.21"/>
    <n v="200"/>
  </r>
  <r>
    <x v="118"/>
    <s v="Hanes"/>
    <s v="8685-OH-MACEDONIA-OH-PA"/>
    <x v="0"/>
    <n v="0.255"/>
    <n v="178"/>
  </r>
  <r>
    <x v="118"/>
    <s v="Hanes"/>
    <s v="8685-OH-MACEDONIA-OH-QC"/>
    <x v="0"/>
    <n v="0.39"/>
    <n v="172"/>
  </r>
  <r>
    <x v="118"/>
    <s v="Hanes"/>
    <s v="8685-OH-MACEDONIA-OH-RI"/>
    <x v="0"/>
    <n v="0.255"/>
    <n v="178"/>
  </r>
  <r>
    <x v="118"/>
    <s v="Hanes"/>
    <s v="8685-OH-MACEDONIA-OH-SC"/>
    <x v="0"/>
    <n v="0.255"/>
    <n v="178"/>
  </r>
  <r>
    <x v="118"/>
    <s v="Hanes"/>
    <s v="8685-OH-MACEDONIA-OH-SD"/>
    <x v="0"/>
    <n v="0.255"/>
    <n v="178"/>
  </r>
  <r>
    <x v="118"/>
    <s v="Hanes"/>
    <s v="8685-OH-MACEDONIA-OH-SK"/>
    <x v="0"/>
    <n v="0.24"/>
    <n v="215"/>
  </r>
  <r>
    <x v="118"/>
    <s v="Hanes"/>
    <s v="8685-OH-MACEDONIA-OH-TN"/>
    <x v="2"/>
    <n v="0.67400000000000004"/>
    <n v="225.3"/>
  </r>
  <r>
    <x v="118"/>
    <s v="Hanes"/>
    <s v="8685-OH-MACEDONIA-OH-TX"/>
    <x v="0"/>
    <n v="0.255"/>
    <n v="178"/>
  </r>
  <r>
    <x v="118"/>
    <s v="Hanes"/>
    <s v="8685-OH-MACEDONIA-OH-UT"/>
    <x v="0"/>
    <n v="0.21"/>
    <n v="200"/>
  </r>
  <r>
    <x v="118"/>
    <s v="Hanes"/>
    <s v="8685-OH-MACEDONIA-OH-VA"/>
    <x v="2"/>
    <n v="0.40600000000000003"/>
    <n v="147.4"/>
  </r>
  <r>
    <x v="118"/>
    <s v="Hanes"/>
    <s v="8685-OH-MACEDONIA-OH-VT"/>
    <x v="0"/>
    <n v="0.255"/>
    <n v="178"/>
  </r>
  <r>
    <x v="118"/>
    <s v="Hanes"/>
    <s v="8685-OH-MACEDONIA-OH-WA"/>
    <x v="2"/>
    <n v="0.318"/>
    <n v="139.69999999999999"/>
  </r>
  <r>
    <x v="118"/>
    <s v="Hanes"/>
    <s v="8685-OH-MACEDONIA-OH-WI"/>
    <x v="2"/>
    <n v="0.38600000000000001"/>
    <n v="135.4"/>
  </r>
  <r>
    <x v="118"/>
    <s v="Hanes"/>
    <s v="8685-OH-MACEDONIA-OH-WV"/>
    <x v="0"/>
    <n v="0.255"/>
    <n v="178"/>
  </r>
  <r>
    <x v="118"/>
    <s v="Hanes"/>
    <s v="8685-OH-MACEDONIA-OH-WY"/>
    <x v="0"/>
    <n v="0.21"/>
    <n v="200"/>
  </r>
  <r>
    <x v="119"/>
    <s v="Hanes"/>
    <s v="8686-OH-WHITEHALL-AB-OH"/>
    <x v="0"/>
    <n v="0.24"/>
    <n v="215"/>
  </r>
  <r>
    <x v="119"/>
    <s v="Hanes"/>
    <s v="8686-OH-WHITEHALL-AL-OH"/>
    <x v="0"/>
    <n v="0.255"/>
    <n v="178"/>
  </r>
  <r>
    <x v="119"/>
    <s v="Hanes"/>
    <s v="8686-OH-WHITEHALL-AR-OH"/>
    <x v="2"/>
    <n v="0.52200000000000002"/>
    <n v="232.2"/>
  </r>
  <r>
    <x v="119"/>
    <s v="Hanes"/>
    <s v="8686-OH-WHITEHALL-AZ-OH"/>
    <x v="0"/>
    <n v="0.255"/>
    <n v="178"/>
  </r>
  <r>
    <x v="119"/>
    <s v="Hanes"/>
    <s v="8686-OH-WHITEHALL-BC-OH"/>
    <x v="0"/>
    <n v="0.24"/>
    <n v="215"/>
  </r>
  <r>
    <x v="119"/>
    <s v="Hanes"/>
    <s v="8686-OH-WHITEHALL-CA-OH"/>
    <x v="0"/>
    <n v="0.255"/>
    <n v="178"/>
  </r>
  <r>
    <x v="119"/>
    <s v="Hanes"/>
    <s v="8686-OH-WHITEHALL-CO-OH"/>
    <x v="0"/>
    <n v="0.255"/>
    <n v="178"/>
  </r>
  <r>
    <x v="119"/>
    <s v="Hanes"/>
    <s v="8686-OH-WHITEHALL-CT-OH"/>
    <x v="0"/>
    <n v="0.255"/>
    <n v="178"/>
  </r>
  <r>
    <x v="119"/>
    <s v="Hanes"/>
    <s v="8686-OH-WHITEHALL-DC-OH"/>
    <x v="0"/>
    <n v="0.255"/>
    <n v="178"/>
  </r>
  <r>
    <x v="119"/>
    <s v="Hanes"/>
    <s v="8686-OH-WHITEHALL-DE-OH"/>
    <x v="0"/>
    <n v="0.255"/>
    <n v="178"/>
  </r>
  <r>
    <x v="119"/>
    <s v="Hanes"/>
    <s v="8686-OH-WHITEHALL-FL-OH"/>
    <x v="2"/>
    <n v="0.59"/>
    <n v="150.30000000000001"/>
  </r>
  <r>
    <x v="119"/>
    <s v="Hanes"/>
    <s v="8686-OH-WHITEHALL-GA-OH"/>
    <x v="2"/>
    <n v="0.55500000000000005"/>
    <n v="169.7"/>
  </r>
  <r>
    <x v="119"/>
    <s v="Hanes"/>
    <s v="8686-OH-WHITEHALL-IA-OH"/>
    <x v="0"/>
    <n v="0.255"/>
    <n v="178"/>
  </r>
  <r>
    <x v="119"/>
    <s v="Hanes"/>
    <s v="8686-OH-WHITEHALL-ID-OH"/>
    <x v="2"/>
    <n v="7.0000000000000007E-2"/>
    <n v="211"/>
  </r>
  <r>
    <x v="119"/>
    <s v="Hanes"/>
    <s v="8686-OH-WHITEHALL-IL-OH"/>
    <x v="2"/>
    <n v="0.51100000000000001"/>
    <n v="148"/>
  </r>
  <r>
    <x v="119"/>
    <s v="Hanes"/>
    <s v="8686-OH-WHITEHALL-IN-OH"/>
    <x v="0"/>
    <n v="0.255"/>
    <n v="178"/>
  </r>
  <r>
    <x v="119"/>
    <s v="Hanes"/>
    <s v="8686-OH-WHITEHALL-KS-OH"/>
    <x v="0"/>
    <n v="0.255"/>
    <n v="178"/>
  </r>
  <r>
    <x v="119"/>
    <s v="Hanes"/>
    <s v="8686-OH-WHITEHALL-KY-OH"/>
    <x v="2"/>
    <n v="0.44500000000000001"/>
    <n v="103.8"/>
  </r>
  <r>
    <x v="119"/>
    <s v="Hanes"/>
    <s v="8686-OH-WHITEHALL-LA-OH"/>
    <x v="0"/>
    <n v="0.255"/>
    <n v="178"/>
  </r>
  <r>
    <x v="119"/>
    <s v="Hanes"/>
    <s v="8686-OH-WHITEHALL-MA-OH"/>
    <x v="0"/>
    <n v="0.255"/>
    <n v="178"/>
  </r>
  <r>
    <x v="119"/>
    <s v="Hanes"/>
    <s v="8686-OH-WHITEHALL-MB-OH"/>
    <x v="0"/>
    <n v="0.24"/>
    <n v="215"/>
  </r>
  <r>
    <x v="119"/>
    <s v="Hanes"/>
    <s v="8686-OH-WHITEHALL-MD-OH"/>
    <x v="2"/>
    <n v="0.57399999999999995"/>
    <n v="132"/>
  </r>
  <r>
    <x v="119"/>
    <s v="Hanes"/>
    <s v="8686-OH-WHITEHALL-ME-OH"/>
    <x v="0"/>
    <n v="0.255"/>
    <n v="178"/>
  </r>
  <r>
    <x v="119"/>
    <s v="Hanes"/>
    <s v="8686-OH-WHITEHALL-MI-OH"/>
    <x v="2"/>
    <n v="0.63400000000000001"/>
    <n v="133.6"/>
  </r>
  <r>
    <x v="119"/>
    <s v="Hanes"/>
    <s v="8686-OH-WHITEHALL-MN-OH"/>
    <x v="0"/>
    <n v="0.255"/>
    <n v="178"/>
  </r>
  <r>
    <x v="119"/>
    <s v="Hanes"/>
    <s v="8686-OH-WHITEHALL-MO-OH"/>
    <x v="2"/>
    <n v="0.34899999999999998"/>
    <n v="131"/>
  </r>
  <r>
    <x v="119"/>
    <s v="Hanes"/>
    <s v="8686-OH-WHITEHALL-MS-OH"/>
    <x v="2"/>
    <n v="0.52500000000000002"/>
    <n v="141.30000000000001"/>
  </r>
  <r>
    <x v="119"/>
    <s v="Hanes"/>
    <s v="8686-OH-WHITEHALL-MT-OH"/>
    <x v="0"/>
    <n v="0.255"/>
    <n v="178"/>
  </r>
  <r>
    <x v="119"/>
    <s v="Hanes"/>
    <s v="8686-OH-WHITEHALL-NC-OH"/>
    <x v="2"/>
    <n v="0.46899999999999997"/>
    <n v="137.80000000000001"/>
  </r>
  <r>
    <x v="119"/>
    <s v="Hanes"/>
    <s v="8686-OH-WHITEHALL-ND-OH"/>
    <x v="0"/>
    <n v="0.255"/>
    <n v="178"/>
  </r>
  <r>
    <x v="119"/>
    <s v="Hanes"/>
    <s v="8686-OH-WHITEHALL-NE-OH"/>
    <x v="0"/>
    <n v="0.255"/>
    <n v="178"/>
  </r>
  <r>
    <x v="119"/>
    <s v="Hanes"/>
    <s v="8686-OH-WHITEHALL-NH-OH"/>
    <x v="0"/>
    <n v="0.255"/>
    <n v="178"/>
  </r>
  <r>
    <x v="119"/>
    <s v="Hanes"/>
    <s v="8686-OH-WHITEHALL-NJ-OH"/>
    <x v="0"/>
    <n v="0.255"/>
    <n v="178"/>
  </r>
  <r>
    <x v="119"/>
    <s v="Hanes"/>
    <s v="8686-OH-WHITEHALL-NM-OH"/>
    <x v="0"/>
    <n v="0.255"/>
    <n v="178"/>
  </r>
  <r>
    <x v="119"/>
    <s v="Hanes"/>
    <s v="8686-OH-WHITEHALL-NV-OH"/>
    <x v="0"/>
    <n v="0.255"/>
    <n v="178"/>
  </r>
  <r>
    <x v="119"/>
    <s v="Hanes"/>
    <s v="8686-OH-WHITEHALL-NY-OH"/>
    <x v="0"/>
    <n v="0.255"/>
    <n v="178"/>
  </r>
  <r>
    <x v="119"/>
    <s v="Hanes"/>
    <s v="8686-OH-WHITEHALL-OH-OH"/>
    <x v="2"/>
    <n v="0.496"/>
    <n v="133.6"/>
  </r>
  <r>
    <x v="119"/>
    <s v="Hanes"/>
    <s v="8686-OH-WHITEHALL-OK-OH"/>
    <x v="0"/>
    <n v="0.255"/>
    <n v="178"/>
  </r>
  <r>
    <x v="119"/>
    <s v="Hanes"/>
    <s v="8686-OH-WHITEHALL-ON-OH"/>
    <x v="2"/>
    <n v="0.59499999999999997"/>
    <n v="185.9"/>
  </r>
  <r>
    <x v="119"/>
    <s v="Hanes"/>
    <s v="8686-OH-WHITEHALL-OR-OH"/>
    <x v="0"/>
    <n v="0.255"/>
    <n v="178"/>
  </r>
  <r>
    <x v="119"/>
    <s v="Hanes"/>
    <s v="8686-OH-WHITEHALL-PA-OH"/>
    <x v="2"/>
    <n v="0.496"/>
    <n v="149.80000000000001"/>
  </r>
  <r>
    <x v="119"/>
    <s v="Hanes"/>
    <s v="8686-OH-WHITEHALL-QC-OH"/>
    <x v="0"/>
    <n v="0.39"/>
    <n v="172"/>
  </r>
  <r>
    <x v="119"/>
    <s v="Hanes"/>
    <s v="8686-OH-WHITEHALL-RI-OH"/>
    <x v="0"/>
    <n v="0.255"/>
    <n v="178"/>
  </r>
  <r>
    <x v="119"/>
    <s v="Hanes"/>
    <s v="8686-OH-WHITEHALL-SC-OH"/>
    <x v="0"/>
    <n v="0.255"/>
    <n v="178"/>
  </r>
  <r>
    <x v="119"/>
    <s v="Hanes"/>
    <s v="8686-OH-WHITEHALL-SD-OH"/>
    <x v="0"/>
    <n v="0.255"/>
    <n v="178"/>
  </r>
  <r>
    <x v="119"/>
    <s v="Hanes"/>
    <s v="8686-OH-WHITEHALL-SK-OH"/>
    <x v="0"/>
    <n v="0.24"/>
    <n v="215"/>
  </r>
  <r>
    <x v="119"/>
    <s v="Hanes"/>
    <s v="8686-OH-WHITEHALL-TN-OH"/>
    <x v="2"/>
    <n v="0.316"/>
    <n v="205.6"/>
  </r>
  <r>
    <x v="119"/>
    <s v="Hanes"/>
    <s v="8686-OH-WHITEHALL-TX-OH"/>
    <x v="2"/>
    <n v="0.55100000000000005"/>
    <n v="213"/>
  </r>
  <r>
    <x v="119"/>
    <s v="Hanes"/>
    <s v="8686-OH-WHITEHALL-UT-OH"/>
    <x v="0"/>
    <n v="0.255"/>
    <n v="178"/>
  </r>
  <r>
    <x v="119"/>
    <s v="Hanes"/>
    <s v="8686-OH-WHITEHALL-VA-OH"/>
    <x v="0"/>
    <n v="0.255"/>
    <n v="178"/>
  </r>
  <r>
    <x v="119"/>
    <s v="Hanes"/>
    <s v="8686-OH-WHITEHALL-VT-OH"/>
    <x v="0"/>
    <n v="0.255"/>
    <n v="178"/>
  </r>
  <r>
    <x v="119"/>
    <s v="Hanes"/>
    <s v="8686-OH-WHITEHALL-WA-OH"/>
    <x v="0"/>
    <n v="0.255"/>
    <n v="178"/>
  </r>
  <r>
    <x v="119"/>
    <s v="Hanes"/>
    <s v="8686-OH-WHITEHALL-WI-OH"/>
    <x v="0"/>
    <n v="0.255"/>
    <n v="178"/>
  </r>
  <r>
    <x v="119"/>
    <s v="Hanes"/>
    <s v="8686-OH-WHITEHALL-WV-OH"/>
    <x v="0"/>
    <n v="0.255"/>
    <n v="178"/>
  </r>
  <r>
    <x v="119"/>
    <s v="Hanes"/>
    <s v="8686-OH-WHITEHALL-WY-OH"/>
    <x v="0"/>
    <n v="0.255"/>
    <n v="178"/>
  </r>
  <r>
    <x v="119"/>
    <s v="Hanes"/>
    <s v="8686-OH-WHITEHALL-OH-AB"/>
    <x v="0"/>
    <n v="0.24"/>
    <n v="215"/>
  </r>
  <r>
    <x v="119"/>
    <s v="Hanes"/>
    <s v="8686-OH-WHITEHALL-OH-AL"/>
    <x v="0"/>
    <n v="0.255"/>
    <n v="178"/>
  </r>
  <r>
    <x v="119"/>
    <s v="Hanes"/>
    <s v="8686-OH-WHITEHALL-OH-AR"/>
    <x v="0"/>
    <n v="0.255"/>
    <n v="178"/>
  </r>
  <r>
    <x v="119"/>
    <s v="Hanes"/>
    <s v="8686-OH-WHITEHALL-OH-AZ"/>
    <x v="0"/>
    <n v="0.21"/>
    <n v="200"/>
  </r>
  <r>
    <x v="119"/>
    <s v="Hanes"/>
    <s v="8686-OH-WHITEHALL-OH-BC"/>
    <x v="0"/>
    <n v="0.24"/>
    <n v="215"/>
  </r>
  <r>
    <x v="119"/>
    <s v="Hanes"/>
    <s v="8686-OH-WHITEHALL-OH-CA"/>
    <x v="0"/>
    <n v="0.21"/>
    <n v="200"/>
  </r>
  <r>
    <x v="119"/>
    <s v="Hanes"/>
    <s v="8686-OH-WHITEHALL-OH-CO"/>
    <x v="0"/>
    <n v="0.21"/>
    <n v="200"/>
  </r>
  <r>
    <x v="119"/>
    <s v="Hanes"/>
    <s v="8686-OH-WHITEHALL-OH-CT"/>
    <x v="0"/>
    <n v="0.255"/>
    <n v="178"/>
  </r>
  <r>
    <x v="119"/>
    <s v="Hanes"/>
    <s v="8686-OH-WHITEHALL-OH-DC"/>
    <x v="0"/>
    <n v="0.255"/>
    <n v="178"/>
  </r>
  <r>
    <x v="119"/>
    <s v="Hanes"/>
    <s v="8686-OH-WHITEHALL-OH-DE"/>
    <x v="0"/>
    <n v="0.255"/>
    <n v="178"/>
  </r>
  <r>
    <x v="119"/>
    <s v="Hanes"/>
    <s v="8686-OH-WHITEHALL-OH-FL"/>
    <x v="0"/>
    <n v="0.255"/>
    <n v="178"/>
  </r>
  <r>
    <x v="119"/>
    <s v="Hanes"/>
    <s v="8686-OH-WHITEHALL-OH-GA"/>
    <x v="0"/>
    <n v="0.255"/>
    <n v="178"/>
  </r>
  <r>
    <x v="119"/>
    <s v="Hanes"/>
    <s v="8686-OH-WHITEHALL-OH-IA"/>
    <x v="0"/>
    <n v="0.255"/>
    <n v="178"/>
  </r>
  <r>
    <x v="119"/>
    <s v="Hanes"/>
    <s v="8686-OH-WHITEHALL-OH-ID"/>
    <x v="0"/>
    <n v="0.21"/>
    <n v="200"/>
  </r>
  <r>
    <x v="119"/>
    <s v="Hanes"/>
    <s v="8686-OH-WHITEHALL-OH-IL"/>
    <x v="0"/>
    <n v="0.255"/>
    <n v="178"/>
  </r>
  <r>
    <x v="119"/>
    <s v="Hanes"/>
    <s v="8686-OH-WHITEHALL-OH-IN"/>
    <x v="2"/>
    <n v="0.48399999999999999"/>
    <n v="134.69999999999999"/>
  </r>
  <r>
    <x v="119"/>
    <s v="Hanes"/>
    <s v="8686-OH-WHITEHALL-OH-KS"/>
    <x v="0"/>
    <n v="0.255"/>
    <n v="178"/>
  </r>
  <r>
    <x v="119"/>
    <s v="Hanes"/>
    <s v="8686-OH-WHITEHALL-OH-KY"/>
    <x v="0"/>
    <n v="0.255"/>
    <n v="178"/>
  </r>
  <r>
    <x v="119"/>
    <s v="Hanes"/>
    <s v="8686-OH-WHITEHALL-OH-LA"/>
    <x v="0"/>
    <n v="0.255"/>
    <n v="178"/>
  </r>
  <r>
    <x v="119"/>
    <s v="Hanes"/>
    <s v="8686-OH-WHITEHALL-OH-MA"/>
    <x v="2"/>
    <n v="0.34799999999999998"/>
    <n v="141.30000000000001"/>
  </r>
  <r>
    <x v="119"/>
    <s v="Hanes"/>
    <s v="8686-OH-WHITEHALL-OH-MB"/>
    <x v="0"/>
    <n v="0.24"/>
    <n v="215"/>
  </r>
  <r>
    <x v="119"/>
    <s v="Hanes"/>
    <s v="8686-OH-WHITEHALL-OH-MD"/>
    <x v="2"/>
    <n v="0.372"/>
    <n v="144.80000000000001"/>
  </r>
  <r>
    <x v="119"/>
    <s v="Hanes"/>
    <s v="8686-OH-WHITEHALL-OH-ME"/>
    <x v="0"/>
    <n v="0.255"/>
    <n v="178"/>
  </r>
  <r>
    <x v="119"/>
    <s v="Hanes"/>
    <s v="8686-OH-WHITEHALL-OH-MI"/>
    <x v="0"/>
    <n v="0.255"/>
    <n v="178"/>
  </r>
  <r>
    <x v="119"/>
    <s v="Hanes"/>
    <s v="8686-OH-WHITEHALL-OH-MN"/>
    <x v="0"/>
    <n v="0.255"/>
    <n v="178"/>
  </r>
  <r>
    <x v="119"/>
    <s v="Hanes"/>
    <s v="8686-OH-WHITEHALL-OH-MO"/>
    <x v="0"/>
    <n v="0.255"/>
    <n v="178"/>
  </r>
  <r>
    <x v="119"/>
    <s v="Hanes"/>
    <s v="8686-OH-WHITEHALL-OH-MS"/>
    <x v="2"/>
    <n v="0.45800000000000002"/>
    <n v="156.69999999999999"/>
  </r>
  <r>
    <x v="119"/>
    <s v="Hanes"/>
    <s v="8686-OH-WHITEHALL-OH-MT"/>
    <x v="0"/>
    <n v="0.21"/>
    <n v="200"/>
  </r>
  <r>
    <x v="119"/>
    <s v="Hanes"/>
    <s v="8686-OH-WHITEHALL-OH-NC"/>
    <x v="0"/>
    <n v="0.255"/>
    <n v="178"/>
  </r>
  <r>
    <x v="119"/>
    <s v="Hanes"/>
    <s v="8686-OH-WHITEHALL-OH-ND"/>
    <x v="0"/>
    <n v="0.255"/>
    <n v="178"/>
  </r>
  <r>
    <x v="119"/>
    <s v="Hanes"/>
    <s v="8686-OH-WHITEHALL-OH-NE"/>
    <x v="0"/>
    <n v="0.255"/>
    <n v="178"/>
  </r>
  <r>
    <x v="119"/>
    <s v="Hanes"/>
    <s v="8686-OH-WHITEHALL-OH-NH"/>
    <x v="0"/>
    <n v="0.255"/>
    <n v="178"/>
  </r>
  <r>
    <x v="119"/>
    <s v="Hanes"/>
    <s v="8686-OH-WHITEHALL-OH-NJ"/>
    <x v="2"/>
    <n v="0.5"/>
    <n v="139.69999999999999"/>
  </r>
  <r>
    <x v="119"/>
    <s v="Hanes"/>
    <s v="8686-OH-WHITEHALL-OH-NM"/>
    <x v="0"/>
    <n v="0.21"/>
    <n v="200"/>
  </r>
  <r>
    <x v="119"/>
    <s v="Hanes"/>
    <s v="8686-OH-WHITEHALL-OH-NV"/>
    <x v="0"/>
    <n v="0.21"/>
    <n v="200"/>
  </r>
  <r>
    <x v="119"/>
    <s v="Hanes"/>
    <s v="8686-OH-WHITEHALL-OH-NY"/>
    <x v="2"/>
    <n v="0.65100000000000002"/>
    <n v="136.6"/>
  </r>
  <r>
    <x v="119"/>
    <s v="Hanes"/>
    <s v="8686-OH-WHITEHALL-OH-OH"/>
    <x v="2"/>
    <n v="0.496"/>
    <n v="133.6"/>
  </r>
  <r>
    <x v="119"/>
    <s v="Hanes"/>
    <s v="8686-OH-WHITEHALL-OH-OK"/>
    <x v="0"/>
    <n v="0.255"/>
    <n v="178"/>
  </r>
  <r>
    <x v="119"/>
    <s v="Hanes"/>
    <s v="8686-OH-WHITEHALL-OH-ON"/>
    <x v="0"/>
    <n v="0.39"/>
    <n v="172"/>
  </r>
  <r>
    <x v="119"/>
    <s v="Hanes"/>
    <s v="8686-OH-WHITEHALL-OH-OR"/>
    <x v="0"/>
    <n v="0.21"/>
    <n v="200"/>
  </r>
  <r>
    <x v="119"/>
    <s v="Hanes"/>
    <s v="8686-OH-WHITEHALL-OH-PA"/>
    <x v="2"/>
    <n v="0.435"/>
    <n v="183.3"/>
  </r>
  <r>
    <x v="119"/>
    <s v="Hanes"/>
    <s v="8686-OH-WHITEHALL-OH-QC"/>
    <x v="0"/>
    <n v="0.39"/>
    <n v="172"/>
  </r>
  <r>
    <x v="119"/>
    <s v="Hanes"/>
    <s v="8686-OH-WHITEHALL-OH-RI"/>
    <x v="0"/>
    <n v="0.255"/>
    <n v="178"/>
  </r>
  <r>
    <x v="119"/>
    <s v="Hanes"/>
    <s v="8686-OH-WHITEHALL-OH-SC"/>
    <x v="0"/>
    <n v="0.255"/>
    <n v="178"/>
  </r>
  <r>
    <x v="119"/>
    <s v="Hanes"/>
    <s v="8686-OH-WHITEHALL-OH-SD"/>
    <x v="0"/>
    <n v="0.255"/>
    <n v="178"/>
  </r>
  <r>
    <x v="119"/>
    <s v="Hanes"/>
    <s v="8686-OH-WHITEHALL-OH-SK"/>
    <x v="0"/>
    <n v="0.24"/>
    <n v="215"/>
  </r>
  <r>
    <x v="119"/>
    <s v="Hanes"/>
    <s v="8686-OH-WHITEHALL-OH-TN"/>
    <x v="2"/>
    <n v="0.67400000000000004"/>
    <n v="225.3"/>
  </r>
  <r>
    <x v="119"/>
    <s v="Hanes"/>
    <s v="8686-OH-WHITEHALL-OH-TX"/>
    <x v="2"/>
    <n v="0.61199999999999999"/>
    <n v="258.39999999999998"/>
  </r>
  <r>
    <x v="119"/>
    <s v="Hanes"/>
    <s v="8686-OH-WHITEHALL-OH-UT"/>
    <x v="0"/>
    <n v="0.21"/>
    <n v="200"/>
  </r>
  <r>
    <x v="119"/>
    <s v="Hanes"/>
    <s v="8686-OH-WHITEHALL-OH-VA"/>
    <x v="2"/>
    <n v="0.40600000000000003"/>
    <n v="147.4"/>
  </r>
  <r>
    <x v="119"/>
    <s v="Hanes"/>
    <s v="8686-OH-WHITEHALL-OH-VT"/>
    <x v="0"/>
    <n v="0.255"/>
    <n v="178"/>
  </r>
  <r>
    <x v="119"/>
    <s v="Hanes"/>
    <s v="8686-OH-WHITEHALL-OH-WA"/>
    <x v="2"/>
    <n v="0.318"/>
    <n v="139.69999999999999"/>
  </r>
  <r>
    <x v="119"/>
    <s v="Hanes"/>
    <s v="8686-OH-WHITEHALL-OH-WI"/>
    <x v="2"/>
    <n v="0.38600000000000001"/>
    <n v="135.4"/>
  </r>
  <r>
    <x v="119"/>
    <s v="Hanes"/>
    <s v="8686-OH-WHITEHALL-OH-WV"/>
    <x v="2"/>
    <n v="0.45500000000000002"/>
    <n v="169.6"/>
  </r>
  <r>
    <x v="119"/>
    <s v="Hanes"/>
    <s v="8686-OH-WHITEHALL-OH-WY"/>
    <x v="0"/>
    <n v="0.21"/>
    <n v="200"/>
  </r>
  <r>
    <x v="120"/>
    <s v="Hanes"/>
    <s v="8687-PA-TYRONE-AB-PA"/>
    <x v="0"/>
    <n v="0.24"/>
    <n v="215"/>
  </r>
  <r>
    <x v="120"/>
    <s v="Hanes"/>
    <s v="8687-PA-TYRONE-AL-PA"/>
    <x v="0"/>
    <n v="0.255"/>
    <n v="178"/>
  </r>
  <r>
    <x v="120"/>
    <s v="Hanes"/>
    <s v="8687-PA-TYRONE-AR-PA"/>
    <x v="2"/>
    <n v="0.40799999999999997"/>
    <n v="181.7"/>
  </r>
  <r>
    <x v="120"/>
    <s v="Hanes"/>
    <s v="8687-PA-TYRONE-AZ-PA"/>
    <x v="0"/>
    <n v="0.255"/>
    <n v="178"/>
  </r>
  <r>
    <x v="120"/>
    <s v="Hanes"/>
    <s v="8687-PA-TYRONE-BC-PA"/>
    <x v="0"/>
    <n v="0.24"/>
    <n v="215"/>
  </r>
  <r>
    <x v="120"/>
    <s v="Hanes"/>
    <s v="8687-PA-TYRONE-CA-PA"/>
    <x v="2"/>
    <n v="0.436"/>
    <n v="182.9"/>
  </r>
  <r>
    <x v="120"/>
    <s v="Hanes"/>
    <s v="8687-PA-TYRONE-CO-PA"/>
    <x v="0"/>
    <n v="0.255"/>
    <n v="178"/>
  </r>
  <r>
    <x v="120"/>
    <s v="Hanes"/>
    <s v="8687-PA-TYRONE-CT-PA"/>
    <x v="0"/>
    <n v="0.255"/>
    <n v="178"/>
  </r>
  <r>
    <x v="120"/>
    <s v="Hanes"/>
    <s v="8687-PA-TYRONE-DC-PA"/>
    <x v="2"/>
    <n v="7.0000000000000007E-2"/>
    <n v="147"/>
  </r>
  <r>
    <x v="120"/>
    <s v="Hanes"/>
    <s v="8687-PA-TYRONE-DE-PA"/>
    <x v="0"/>
    <n v="0.255"/>
    <n v="178"/>
  </r>
  <r>
    <x v="120"/>
    <s v="Hanes"/>
    <s v="8687-PA-TYRONE-FL-PA"/>
    <x v="2"/>
    <n v="0.59399999999999997"/>
    <n v="202.4"/>
  </r>
  <r>
    <x v="120"/>
    <s v="Hanes"/>
    <s v="8687-PA-TYRONE-GA-PA"/>
    <x v="0"/>
    <n v="0.255"/>
    <n v="178"/>
  </r>
  <r>
    <x v="120"/>
    <s v="Hanes"/>
    <s v="8687-PA-TYRONE-IA-PA"/>
    <x v="0"/>
    <n v="0.255"/>
    <n v="178"/>
  </r>
  <r>
    <x v="120"/>
    <s v="Hanes"/>
    <s v="8687-PA-TYRONE-ID-PA"/>
    <x v="2"/>
    <n v="7.0000000000000007E-2"/>
    <n v="242"/>
  </r>
  <r>
    <x v="120"/>
    <s v="Hanes"/>
    <s v="8687-PA-TYRONE-IL-PA"/>
    <x v="2"/>
    <n v="0.45100000000000001"/>
    <n v="167.1"/>
  </r>
  <r>
    <x v="120"/>
    <s v="Hanes"/>
    <s v="8687-PA-TYRONE-IN-PA"/>
    <x v="2"/>
    <n v="0.499"/>
    <n v="182.3"/>
  </r>
  <r>
    <x v="120"/>
    <s v="Hanes"/>
    <s v="8687-PA-TYRONE-KS-PA"/>
    <x v="0"/>
    <n v="0.255"/>
    <n v="178"/>
  </r>
  <r>
    <x v="120"/>
    <s v="Hanes"/>
    <s v="8687-PA-TYRONE-KY-PA"/>
    <x v="0"/>
    <n v="0.255"/>
    <n v="178"/>
  </r>
  <r>
    <x v="120"/>
    <s v="Hanes"/>
    <s v="8687-PA-TYRONE-LA-PA"/>
    <x v="0"/>
    <n v="0.255"/>
    <n v="178"/>
  </r>
  <r>
    <x v="120"/>
    <s v="Hanes"/>
    <s v="8687-PA-TYRONE-MA-PA"/>
    <x v="0"/>
    <n v="0.255"/>
    <n v="178"/>
  </r>
  <r>
    <x v="120"/>
    <s v="Hanes"/>
    <s v="8687-PA-TYRONE-MB-PA"/>
    <x v="0"/>
    <n v="0.24"/>
    <n v="215"/>
  </r>
  <r>
    <x v="120"/>
    <s v="Hanes"/>
    <s v="8687-PA-TYRONE-MD-PA"/>
    <x v="2"/>
    <n v="0.48299999999999998"/>
    <n v="177.3"/>
  </r>
  <r>
    <x v="120"/>
    <s v="Hanes"/>
    <s v="8687-PA-TYRONE-ME-PA"/>
    <x v="0"/>
    <n v="0.255"/>
    <n v="178"/>
  </r>
  <r>
    <x v="120"/>
    <s v="Hanes"/>
    <s v="8687-PA-TYRONE-MI-PA"/>
    <x v="2"/>
    <n v="0.48899999999999999"/>
    <n v="178.8"/>
  </r>
  <r>
    <x v="120"/>
    <s v="Hanes"/>
    <s v="8687-PA-TYRONE-MN-PA"/>
    <x v="0"/>
    <n v="0.255"/>
    <n v="178"/>
  </r>
  <r>
    <x v="120"/>
    <s v="Hanes"/>
    <s v="8687-PA-TYRONE-MO-PA"/>
    <x v="2"/>
    <n v="0.64800000000000002"/>
    <n v="153.30000000000001"/>
  </r>
  <r>
    <x v="120"/>
    <s v="Hanes"/>
    <s v="8687-PA-TYRONE-MS-PA"/>
    <x v="0"/>
    <n v="0.255"/>
    <n v="178"/>
  </r>
  <r>
    <x v="120"/>
    <s v="Hanes"/>
    <s v="8687-PA-TYRONE-MT-PA"/>
    <x v="0"/>
    <n v="0.255"/>
    <n v="178"/>
  </r>
  <r>
    <x v="120"/>
    <s v="Hanes"/>
    <s v="8687-PA-TYRONE-NC-PA"/>
    <x v="2"/>
    <n v="0.498"/>
    <n v="225.8"/>
  </r>
  <r>
    <x v="120"/>
    <s v="Hanes"/>
    <s v="8687-PA-TYRONE-ND-PA"/>
    <x v="0"/>
    <n v="0.255"/>
    <n v="178"/>
  </r>
  <r>
    <x v="120"/>
    <s v="Hanes"/>
    <s v="8687-PA-TYRONE-NE-PA"/>
    <x v="0"/>
    <n v="0.255"/>
    <n v="178"/>
  </r>
  <r>
    <x v="120"/>
    <s v="Hanes"/>
    <s v="8687-PA-TYRONE-NH-PA"/>
    <x v="0"/>
    <n v="0.255"/>
    <n v="178"/>
  </r>
  <r>
    <x v="120"/>
    <s v="Hanes"/>
    <s v="8687-PA-TYRONE-NJ-PA"/>
    <x v="2"/>
    <n v="0.38900000000000001"/>
    <n v="174.9"/>
  </r>
  <r>
    <x v="120"/>
    <s v="Hanes"/>
    <s v="8687-PA-TYRONE-NM-PA"/>
    <x v="0"/>
    <n v="0.255"/>
    <n v="178"/>
  </r>
  <r>
    <x v="120"/>
    <s v="Hanes"/>
    <s v="8687-PA-TYRONE-NV-PA"/>
    <x v="0"/>
    <n v="0.255"/>
    <n v="178"/>
  </r>
  <r>
    <x v="120"/>
    <s v="Hanes"/>
    <s v="8687-PA-TYRONE-NY-PA"/>
    <x v="0"/>
    <n v="0.255"/>
    <n v="178"/>
  </r>
  <r>
    <x v="120"/>
    <s v="Hanes"/>
    <s v="8687-PA-TYRONE-OH-PA"/>
    <x v="2"/>
    <n v="0.435"/>
    <n v="183.3"/>
  </r>
  <r>
    <x v="120"/>
    <s v="Hanes"/>
    <s v="8687-PA-TYRONE-OK-PA"/>
    <x v="0"/>
    <n v="0.255"/>
    <n v="178"/>
  </r>
  <r>
    <x v="120"/>
    <s v="Hanes"/>
    <s v="8687-PA-TYRONE-ON-PA"/>
    <x v="0"/>
    <n v="0.39"/>
    <n v="172"/>
  </r>
  <r>
    <x v="120"/>
    <s v="Hanes"/>
    <s v="8687-PA-TYRONE-OR-PA"/>
    <x v="0"/>
    <n v="0.255"/>
    <n v="178"/>
  </r>
  <r>
    <x v="120"/>
    <s v="Hanes"/>
    <s v="8687-PA-TYRONE-PA-PA"/>
    <x v="2"/>
    <n v="0.46300000000000002"/>
    <n v="153.80000000000001"/>
  </r>
  <r>
    <x v="120"/>
    <s v="Hanes"/>
    <s v="8687-PA-TYRONE-QC-PA"/>
    <x v="0"/>
    <n v="0.39"/>
    <n v="172"/>
  </r>
  <r>
    <x v="120"/>
    <s v="Hanes"/>
    <s v="8687-PA-TYRONE-RI-PA"/>
    <x v="0"/>
    <n v="0.255"/>
    <n v="178"/>
  </r>
  <r>
    <x v="120"/>
    <s v="Hanes"/>
    <s v="8687-PA-TYRONE-SC-PA"/>
    <x v="0"/>
    <n v="0.255"/>
    <n v="178"/>
  </r>
  <r>
    <x v="120"/>
    <s v="Hanes"/>
    <s v="8687-PA-TYRONE-SD-PA"/>
    <x v="0"/>
    <n v="0.255"/>
    <n v="178"/>
  </r>
  <r>
    <x v="120"/>
    <s v="Hanes"/>
    <s v="8687-PA-TYRONE-SK-PA"/>
    <x v="0"/>
    <n v="0.24"/>
    <n v="215"/>
  </r>
  <r>
    <x v="120"/>
    <s v="Hanes"/>
    <s v="8687-PA-TYRONE-TN-PA"/>
    <x v="0"/>
    <n v="0.255"/>
    <n v="178"/>
  </r>
  <r>
    <x v="120"/>
    <s v="Hanes"/>
    <s v="8687-PA-TYRONE-TX-PA"/>
    <x v="0"/>
    <n v="0.255"/>
    <n v="178"/>
  </r>
  <r>
    <x v="120"/>
    <s v="Hanes"/>
    <s v="8687-PA-TYRONE-UT-PA"/>
    <x v="0"/>
    <n v="0.255"/>
    <n v="178"/>
  </r>
  <r>
    <x v="120"/>
    <s v="Hanes"/>
    <s v="8687-PA-TYRONE-VA-PA"/>
    <x v="0"/>
    <n v="0.255"/>
    <n v="178"/>
  </r>
  <r>
    <x v="120"/>
    <s v="Hanes"/>
    <s v="8687-PA-TYRONE-VT-PA"/>
    <x v="0"/>
    <n v="0.255"/>
    <n v="178"/>
  </r>
  <r>
    <x v="120"/>
    <s v="Hanes"/>
    <s v="8687-PA-TYRONE-WA-PA"/>
    <x v="0"/>
    <n v="0.255"/>
    <n v="178"/>
  </r>
  <r>
    <x v="120"/>
    <s v="Hanes"/>
    <s v="8687-PA-TYRONE-WI-PA"/>
    <x v="0"/>
    <n v="0.255"/>
    <n v="178"/>
  </r>
  <r>
    <x v="120"/>
    <s v="Hanes"/>
    <s v="8687-PA-TYRONE-WV-PA"/>
    <x v="0"/>
    <n v="0.255"/>
    <n v="178"/>
  </r>
  <r>
    <x v="120"/>
    <s v="Hanes"/>
    <s v="8687-PA-TYRONE-WY-PA"/>
    <x v="0"/>
    <n v="0.255"/>
    <n v="178"/>
  </r>
  <r>
    <x v="120"/>
    <s v="Hanes"/>
    <s v="8687-PA-TYRONE-PA-AB"/>
    <x v="0"/>
    <n v="0.24"/>
    <n v="215"/>
  </r>
  <r>
    <x v="120"/>
    <s v="Hanes"/>
    <s v="8687-PA-TYRONE-PA-AL"/>
    <x v="2"/>
    <n v="0.42699999999999999"/>
    <n v="171.6"/>
  </r>
  <r>
    <x v="120"/>
    <s v="Hanes"/>
    <s v="8687-PA-TYRONE-PA-AR"/>
    <x v="0"/>
    <n v="0.255"/>
    <n v="178"/>
  </r>
  <r>
    <x v="120"/>
    <s v="Hanes"/>
    <s v="8687-PA-TYRONE-PA-AZ"/>
    <x v="0"/>
    <n v="0.21"/>
    <n v="200"/>
  </r>
  <r>
    <x v="120"/>
    <s v="Hanes"/>
    <s v="8687-PA-TYRONE-PA-BC"/>
    <x v="0"/>
    <n v="0.24"/>
    <n v="215"/>
  </r>
  <r>
    <x v="120"/>
    <s v="Hanes"/>
    <s v="8687-PA-TYRONE-PA-CA"/>
    <x v="2"/>
    <n v="0.32500000000000001"/>
    <n v="201.7"/>
  </r>
  <r>
    <x v="120"/>
    <s v="Hanes"/>
    <s v="8687-PA-TYRONE-PA-CO"/>
    <x v="0"/>
    <n v="0.21"/>
    <n v="200"/>
  </r>
  <r>
    <x v="120"/>
    <s v="Hanes"/>
    <s v="8687-PA-TYRONE-PA-CT"/>
    <x v="2"/>
    <n v="0.38"/>
    <n v="170.7"/>
  </r>
  <r>
    <x v="120"/>
    <s v="Hanes"/>
    <s v="8687-PA-TYRONE-PA-DC"/>
    <x v="2"/>
    <n v="7.0000000000000007E-2"/>
    <n v="147"/>
  </r>
  <r>
    <x v="120"/>
    <s v="Hanes"/>
    <s v="8687-PA-TYRONE-PA-DE"/>
    <x v="0"/>
    <n v="0.255"/>
    <n v="178"/>
  </r>
  <r>
    <x v="120"/>
    <s v="Hanes"/>
    <s v="8687-PA-TYRONE-PA-FL"/>
    <x v="0"/>
    <n v="0.255"/>
    <n v="178"/>
  </r>
  <r>
    <x v="120"/>
    <s v="Hanes"/>
    <s v="8687-PA-TYRONE-PA-GA"/>
    <x v="0"/>
    <n v="0.255"/>
    <n v="178"/>
  </r>
  <r>
    <x v="120"/>
    <s v="Hanes"/>
    <s v="8687-PA-TYRONE-PA-IA"/>
    <x v="0"/>
    <n v="0.255"/>
    <n v="178"/>
  </r>
  <r>
    <x v="120"/>
    <s v="Hanes"/>
    <s v="8687-PA-TYRONE-PA-ID"/>
    <x v="0"/>
    <n v="0.21"/>
    <n v="200"/>
  </r>
  <r>
    <x v="120"/>
    <s v="Hanes"/>
    <s v="8687-PA-TYRONE-PA-IL"/>
    <x v="2"/>
    <n v="0.51800000000000002"/>
    <n v="145.30000000000001"/>
  </r>
  <r>
    <x v="120"/>
    <s v="Hanes"/>
    <s v="8687-PA-TYRONE-PA-IN"/>
    <x v="2"/>
    <n v="0.51200000000000001"/>
    <n v="227.3"/>
  </r>
  <r>
    <x v="120"/>
    <s v="Hanes"/>
    <s v="8687-PA-TYRONE-PA-KS"/>
    <x v="0"/>
    <n v="0.255"/>
    <n v="178"/>
  </r>
  <r>
    <x v="120"/>
    <s v="Hanes"/>
    <s v="8687-PA-TYRONE-PA-KY"/>
    <x v="2"/>
    <n v="0.436"/>
    <n v="170.3"/>
  </r>
  <r>
    <x v="120"/>
    <s v="Hanes"/>
    <s v="8687-PA-TYRONE-PA-LA"/>
    <x v="0"/>
    <n v="0.255"/>
    <n v="178"/>
  </r>
  <r>
    <x v="120"/>
    <s v="Hanes"/>
    <s v="8687-PA-TYRONE-PA-MA"/>
    <x v="2"/>
    <n v="0.496"/>
    <n v="163.4"/>
  </r>
  <r>
    <x v="120"/>
    <s v="Hanes"/>
    <s v="8687-PA-TYRONE-PA-MB"/>
    <x v="0"/>
    <n v="0.24"/>
    <n v="215"/>
  </r>
  <r>
    <x v="120"/>
    <s v="Hanes"/>
    <s v="8687-PA-TYRONE-PA-MD"/>
    <x v="2"/>
    <n v="0.58699999999999997"/>
    <n v="179.5"/>
  </r>
  <r>
    <x v="120"/>
    <s v="Hanes"/>
    <s v="8687-PA-TYRONE-PA-ME"/>
    <x v="2"/>
    <n v="0.46700000000000003"/>
    <n v="158.19999999999999"/>
  </r>
  <r>
    <x v="120"/>
    <s v="Hanes"/>
    <s v="8687-PA-TYRONE-PA-MI"/>
    <x v="2"/>
    <n v="0.41199999999999998"/>
    <n v="171"/>
  </r>
  <r>
    <x v="120"/>
    <s v="Hanes"/>
    <s v="8687-PA-TYRONE-PA-MN"/>
    <x v="0"/>
    <n v="0.255"/>
    <n v="178"/>
  </r>
  <r>
    <x v="120"/>
    <s v="Hanes"/>
    <s v="8687-PA-TYRONE-PA-MO"/>
    <x v="2"/>
    <n v="0.55800000000000005"/>
    <n v="192.3"/>
  </r>
  <r>
    <x v="120"/>
    <s v="Hanes"/>
    <s v="8687-PA-TYRONE-PA-MS"/>
    <x v="2"/>
    <n v="0.53100000000000003"/>
    <n v="126.1"/>
  </r>
  <r>
    <x v="120"/>
    <s v="Hanes"/>
    <s v="8687-PA-TYRONE-PA-MT"/>
    <x v="0"/>
    <n v="0.21"/>
    <n v="200"/>
  </r>
  <r>
    <x v="120"/>
    <s v="Hanes"/>
    <s v="8687-PA-TYRONE-PA-NC"/>
    <x v="0"/>
    <n v="0.255"/>
    <n v="178"/>
  </r>
  <r>
    <x v="120"/>
    <s v="Hanes"/>
    <s v="8687-PA-TYRONE-PA-ND"/>
    <x v="0"/>
    <n v="0.255"/>
    <n v="178"/>
  </r>
  <r>
    <x v="120"/>
    <s v="Hanes"/>
    <s v="8687-PA-TYRONE-PA-NE"/>
    <x v="0"/>
    <n v="0.255"/>
    <n v="178"/>
  </r>
  <r>
    <x v="120"/>
    <s v="Hanes"/>
    <s v="8687-PA-TYRONE-PA-NH"/>
    <x v="2"/>
    <n v="0.45700000000000002"/>
    <n v="165.6"/>
  </r>
  <r>
    <x v="120"/>
    <s v="Hanes"/>
    <s v="8687-PA-TYRONE-PA-NJ"/>
    <x v="2"/>
    <n v="0.48799999999999999"/>
    <n v="132.4"/>
  </r>
  <r>
    <x v="120"/>
    <s v="Hanes"/>
    <s v="8687-PA-TYRONE-PA-NM"/>
    <x v="0"/>
    <n v="0.21"/>
    <n v="200"/>
  </r>
  <r>
    <x v="120"/>
    <s v="Hanes"/>
    <s v="8687-PA-TYRONE-PA-NV"/>
    <x v="0"/>
    <n v="0.21"/>
    <n v="200"/>
  </r>
  <r>
    <x v="120"/>
    <s v="Hanes"/>
    <s v="8687-PA-TYRONE-PA-NY"/>
    <x v="0"/>
    <n v="0.255"/>
    <n v="178"/>
  </r>
  <r>
    <x v="120"/>
    <s v="Hanes"/>
    <s v="8687-PA-TYRONE-PA-OH"/>
    <x v="2"/>
    <n v="0.496"/>
    <n v="149.80000000000001"/>
  </r>
  <r>
    <x v="120"/>
    <s v="Hanes"/>
    <s v="8687-PA-TYRONE-PA-OK"/>
    <x v="0"/>
    <n v="0.255"/>
    <n v="178"/>
  </r>
  <r>
    <x v="120"/>
    <s v="Hanes"/>
    <s v="8687-PA-TYRONE-PA-ON"/>
    <x v="2"/>
    <n v="0.753"/>
    <n v="123"/>
  </r>
  <r>
    <x v="120"/>
    <s v="Hanes"/>
    <s v="8687-PA-TYRONE-PA-OR"/>
    <x v="0"/>
    <n v="0.21"/>
    <n v="200"/>
  </r>
  <r>
    <x v="120"/>
    <s v="Hanes"/>
    <s v="8687-PA-TYRONE-PA-PA"/>
    <x v="2"/>
    <n v="0.46300000000000002"/>
    <n v="153.80000000000001"/>
  </r>
  <r>
    <x v="120"/>
    <s v="Hanes"/>
    <s v="8687-PA-TYRONE-PA-QC"/>
    <x v="0"/>
    <n v="0.39"/>
    <n v="172"/>
  </r>
  <r>
    <x v="120"/>
    <s v="Hanes"/>
    <s v="8687-PA-TYRONE-PA-RI"/>
    <x v="0"/>
    <n v="0.255"/>
    <n v="178"/>
  </r>
  <r>
    <x v="120"/>
    <s v="Hanes"/>
    <s v="8687-PA-TYRONE-PA-SC"/>
    <x v="0"/>
    <n v="0.255"/>
    <n v="178"/>
  </r>
  <r>
    <x v="120"/>
    <s v="Hanes"/>
    <s v="8687-PA-TYRONE-PA-SD"/>
    <x v="0"/>
    <n v="0.255"/>
    <n v="178"/>
  </r>
  <r>
    <x v="120"/>
    <s v="Hanes"/>
    <s v="8687-PA-TYRONE-PA-SK"/>
    <x v="0"/>
    <n v="0.24"/>
    <n v="215"/>
  </r>
  <r>
    <x v="120"/>
    <s v="Hanes"/>
    <s v="8687-PA-TYRONE-PA-TN"/>
    <x v="2"/>
    <n v="0.51300000000000001"/>
    <n v="158.19999999999999"/>
  </r>
  <r>
    <x v="120"/>
    <s v="Hanes"/>
    <s v="8687-PA-TYRONE-PA-TX"/>
    <x v="2"/>
    <n v="0.42"/>
    <n v="249.9"/>
  </r>
  <r>
    <x v="120"/>
    <s v="Hanes"/>
    <s v="8687-PA-TYRONE-PA-UT"/>
    <x v="0"/>
    <n v="0.21"/>
    <n v="200"/>
  </r>
  <r>
    <x v="120"/>
    <s v="Hanes"/>
    <s v="8687-PA-TYRONE-PA-VA"/>
    <x v="2"/>
    <n v="0.443"/>
    <n v="180.6"/>
  </r>
  <r>
    <x v="120"/>
    <s v="Hanes"/>
    <s v="8687-PA-TYRONE-PA-VT"/>
    <x v="2"/>
    <n v="0.36599999999999999"/>
    <n v="206.1"/>
  </r>
  <r>
    <x v="120"/>
    <s v="Hanes"/>
    <s v="8687-PA-TYRONE-PA-WA"/>
    <x v="0"/>
    <n v="0.21"/>
    <n v="200"/>
  </r>
  <r>
    <x v="120"/>
    <s v="Hanes"/>
    <s v="8687-PA-TYRONE-PA-WI"/>
    <x v="0"/>
    <n v="0.255"/>
    <n v="178"/>
  </r>
  <r>
    <x v="120"/>
    <s v="Hanes"/>
    <s v="8687-PA-TYRONE-PA-WV"/>
    <x v="2"/>
    <n v="0.56200000000000006"/>
    <n v="206.3"/>
  </r>
  <r>
    <x v="120"/>
    <s v="Hanes"/>
    <s v="8687-PA-TYRONE-PA-WY"/>
    <x v="0"/>
    <n v="0.21"/>
    <n v="200"/>
  </r>
  <r>
    <x v="121"/>
    <s v="Hanes"/>
    <s v="8688-PA-HONEY BROOK-AB-PA"/>
    <x v="0"/>
    <n v="0.24"/>
    <n v="215"/>
  </r>
  <r>
    <x v="121"/>
    <s v="Hanes"/>
    <s v="8688-PA-HONEY BROOK-AL-PA"/>
    <x v="0"/>
    <n v="0.255"/>
    <n v="178"/>
  </r>
  <r>
    <x v="121"/>
    <s v="Hanes"/>
    <s v="8688-PA-HONEY BROOK-AR-PA"/>
    <x v="2"/>
    <n v="0.40799999999999997"/>
    <n v="181.7"/>
  </r>
  <r>
    <x v="121"/>
    <s v="Hanes"/>
    <s v="8688-PA-HONEY BROOK-AZ-PA"/>
    <x v="0"/>
    <n v="0.255"/>
    <n v="178"/>
  </r>
  <r>
    <x v="121"/>
    <s v="Hanes"/>
    <s v="8688-PA-HONEY BROOK-BC-PA"/>
    <x v="0"/>
    <n v="0.24"/>
    <n v="215"/>
  </r>
  <r>
    <x v="121"/>
    <s v="Hanes"/>
    <s v="8688-PA-HONEY BROOK-CA-PA"/>
    <x v="2"/>
    <n v="0.436"/>
    <n v="182.9"/>
  </r>
  <r>
    <x v="121"/>
    <s v="Hanes"/>
    <s v="8688-PA-HONEY BROOK-CO-PA"/>
    <x v="0"/>
    <n v="0.255"/>
    <n v="178"/>
  </r>
  <r>
    <x v="121"/>
    <s v="Hanes"/>
    <s v="8688-PA-HONEY BROOK-CT-PA"/>
    <x v="0"/>
    <n v="0.255"/>
    <n v="178"/>
  </r>
  <r>
    <x v="121"/>
    <s v="Hanes"/>
    <s v="8688-PA-HONEY BROOK-DC-PA"/>
    <x v="2"/>
    <n v="7.0000000000000007E-2"/>
    <n v="147"/>
  </r>
  <r>
    <x v="121"/>
    <s v="Hanes"/>
    <s v="8688-PA-HONEY BROOK-DE-PA"/>
    <x v="0"/>
    <n v="0.255"/>
    <n v="178"/>
  </r>
  <r>
    <x v="121"/>
    <s v="Hanes"/>
    <s v="8688-PA-HONEY BROOK-FL-PA"/>
    <x v="2"/>
    <n v="0.59399999999999997"/>
    <n v="202.4"/>
  </r>
  <r>
    <x v="121"/>
    <s v="Hanes"/>
    <s v="8688-PA-HONEY BROOK-GA-PA"/>
    <x v="0"/>
    <n v="0.255"/>
    <n v="178"/>
  </r>
  <r>
    <x v="121"/>
    <s v="Hanes"/>
    <s v="8688-PA-HONEY BROOK-IA-PA"/>
    <x v="0"/>
    <n v="0.255"/>
    <n v="178"/>
  </r>
  <r>
    <x v="121"/>
    <s v="Hanes"/>
    <s v="8688-PA-HONEY BROOK-ID-PA"/>
    <x v="2"/>
    <n v="7.0000000000000007E-2"/>
    <n v="242"/>
  </r>
  <r>
    <x v="121"/>
    <s v="Hanes"/>
    <s v="8688-PA-HONEY BROOK-IL-PA"/>
    <x v="2"/>
    <n v="0.45100000000000001"/>
    <n v="167.1"/>
  </r>
  <r>
    <x v="121"/>
    <s v="Hanes"/>
    <s v="8688-PA-HONEY BROOK-IN-PA"/>
    <x v="2"/>
    <n v="0.499"/>
    <n v="182.3"/>
  </r>
  <r>
    <x v="121"/>
    <s v="Hanes"/>
    <s v="8688-PA-HONEY BROOK-KS-PA"/>
    <x v="0"/>
    <n v="0.255"/>
    <n v="178"/>
  </r>
  <r>
    <x v="121"/>
    <s v="Hanes"/>
    <s v="8688-PA-HONEY BROOK-KY-PA"/>
    <x v="0"/>
    <n v="0.255"/>
    <n v="178"/>
  </r>
  <r>
    <x v="121"/>
    <s v="Hanes"/>
    <s v="8688-PA-HONEY BROOK-LA-PA"/>
    <x v="0"/>
    <n v="0.255"/>
    <n v="178"/>
  </r>
  <r>
    <x v="121"/>
    <s v="Hanes"/>
    <s v="8688-PA-HONEY BROOK-MA-PA"/>
    <x v="0"/>
    <n v="0.255"/>
    <n v="178"/>
  </r>
  <r>
    <x v="121"/>
    <s v="Hanes"/>
    <s v="8688-PA-HONEY BROOK-MB-PA"/>
    <x v="0"/>
    <n v="0.24"/>
    <n v="215"/>
  </r>
  <r>
    <x v="121"/>
    <s v="Hanes"/>
    <s v="8688-PA-HONEY BROOK-MD-PA"/>
    <x v="2"/>
    <n v="0.48299999999999998"/>
    <n v="177.3"/>
  </r>
  <r>
    <x v="121"/>
    <s v="Hanes"/>
    <s v="8688-PA-HONEY BROOK-ME-PA"/>
    <x v="0"/>
    <n v="0.255"/>
    <n v="178"/>
  </r>
  <r>
    <x v="121"/>
    <s v="Hanes"/>
    <s v="8688-PA-HONEY BROOK-MI-PA"/>
    <x v="2"/>
    <n v="0.48899999999999999"/>
    <n v="178.8"/>
  </r>
  <r>
    <x v="121"/>
    <s v="Hanes"/>
    <s v="8688-PA-HONEY BROOK-MN-PA"/>
    <x v="0"/>
    <n v="0.255"/>
    <n v="178"/>
  </r>
  <r>
    <x v="121"/>
    <s v="Hanes"/>
    <s v="8688-PA-HONEY BROOK-MO-PA"/>
    <x v="2"/>
    <n v="0.64800000000000002"/>
    <n v="153.30000000000001"/>
  </r>
  <r>
    <x v="121"/>
    <s v="Hanes"/>
    <s v="8688-PA-HONEY BROOK-MS-PA"/>
    <x v="0"/>
    <n v="0.255"/>
    <n v="178"/>
  </r>
  <r>
    <x v="121"/>
    <s v="Hanes"/>
    <s v="8688-PA-HONEY BROOK-MT-PA"/>
    <x v="0"/>
    <n v="0.255"/>
    <n v="178"/>
  </r>
  <r>
    <x v="121"/>
    <s v="Hanes"/>
    <s v="8688-PA-HONEY BROOK-NC-PA"/>
    <x v="2"/>
    <n v="0.498"/>
    <n v="225.8"/>
  </r>
  <r>
    <x v="121"/>
    <s v="Hanes"/>
    <s v="8688-PA-HONEY BROOK-ND-PA"/>
    <x v="0"/>
    <n v="0.255"/>
    <n v="178"/>
  </r>
  <r>
    <x v="121"/>
    <s v="Hanes"/>
    <s v="8688-PA-HONEY BROOK-NE-PA"/>
    <x v="0"/>
    <n v="0.255"/>
    <n v="178"/>
  </r>
  <r>
    <x v="121"/>
    <s v="Hanes"/>
    <s v="8688-PA-HONEY BROOK-NH-PA"/>
    <x v="0"/>
    <n v="0.255"/>
    <n v="178"/>
  </r>
  <r>
    <x v="121"/>
    <s v="Hanes"/>
    <s v="8688-PA-HONEY BROOK-NJ-PA"/>
    <x v="2"/>
    <n v="0.38900000000000001"/>
    <n v="174.9"/>
  </r>
  <r>
    <x v="121"/>
    <s v="Hanes"/>
    <s v="8688-PA-HONEY BROOK-NM-PA"/>
    <x v="0"/>
    <n v="0.255"/>
    <n v="178"/>
  </r>
  <r>
    <x v="121"/>
    <s v="Hanes"/>
    <s v="8688-PA-HONEY BROOK-NV-PA"/>
    <x v="0"/>
    <n v="0.255"/>
    <n v="178"/>
  </r>
  <r>
    <x v="121"/>
    <s v="Hanes"/>
    <s v="8688-PA-HONEY BROOK-NY-PA"/>
    <x v="0"/>
    <n v="0.255"/>
    <n v="178"/>
  </r>
  <r>
    <x v="121"/>
    <s v="Hanes"/>
    <s v="8688-PA-HONEY BROOK-OH-PA"/>
    <x v="2"/>
    <n v="0.435"/>
    <n v="183.3"/>
  </r>
  <r>
    <x v="121"/>
    <s v="Hanes"/>
    <s v="8688-PA-HONEY BROOK-OK-PA"/>
    <x v="0"/>
    <n v="0.255"/>
    <n v="178"/>
  </r>
  <r>
    <x v="121"/>
    <s v="Hanes"/>
    <s v="8688-PA-HONEY BROOK-ON-PA"/>
    <x v="0"/>
    <n v="0.39"/>
    <n v="172"/>
  </r>
  <r>
    <x v="121"/>
    <s v="Hanes"/>
    <s v="8688-PA-HONEY BROOK-OR-PA"/>
    <x v="0"/>
    <n v="0.255"/>
    <n v="178"/>
  </r>
  <r>
    <x v="121"/>
    <s v="Hanes"/>
    <s v="8688-PA-HONEY BROOK-PA-PA"/>
    <x v="2"/>
    <n v="0.46300000000000002"/>
    <n v="153.80000000000001"/>
  </r>
  <r>
    <x v="121"/>
    <s v="Hanes"/>
    <s v="8688-PA-HONEY BROOK-QC-PA"/>
    <x v="0"/>
    <n v="0.39"/>
    <n v="172"/>
  </r>
  <r>
    <x v="121"/>
    <s v="Hanes"/>
    <s v="8688-PA-HONEY BROOK-RI-PA"/>
    <x v="0"/>
    <n v="0.255"/>
    <n v="178"/>
  </r>
  <r>
    <x v="121"/>
    <s v="Hanes"/>
    <s v="8688-PA-HONEY BROOK-SC-PA"/>
    <x v="0"/>
    <n v="0.255"/>
    <n v="178"/>
  </r>
  <r>
    <x v="121"/>
    <s v="Hanes"/>
    <s v="8688-PA-HONEY BROOK-SD-PA"/>
    <x v="0"/>
    <n v="0.255"/>
    <n v="178"/>
  </r>
  <r>
    <x v="121"/>
    <s v="Hanes"/>
    <s v="8688-PA-HONEY BROOK-SK-PA"/>
    <x v="0"/>
    <n v="0.24"/>
    <n v="215"/>
  </r>
  <r>
    <x v="121"/>
    <s v="Hanes"/>
    <s v="8688-PA-HONEY BROOK-TN-PA"/>
    <x v="0"/>
    <n v="0.255"/>
    <n v="178"/>
  </r>
  <r>
    <x v="121"/>
    <s v="Hanes"/>
    <s v="8688-PA-HONEY BROOK-TX-PA"/>
    <x v="0"/>
    <n v="0.255"/>
    <n v="178"/>
  </r>
  <r>
    <x v="121"/>
    <s v="Hanes"/>
    <s v="8688-PA-HONEY BROOK-UT-PA"/>
    <x v="0"/>
    <n v="0.255"/>
    <n v="178"/>
  </r>
  <r>
    <x v="121"/>
    <s v="Hanes"/>
    <s v="8688-PA-HONEY BROOK-VA-PA"/>
    <x v="0"/>
    <n v="0.255"/>
    <n v="178"/>
  </r>
  <r>
    <x v="121"/>
    <s v="Hanes"/>
    <s v="8688-PA-HONEY BROOK-VT-PA"/>
    <x v="0"/>
    <n v="0.255"/>
    <n v="178"/>
  </r>
  <r>
    <x v="121"/>
    <s v="Hanes"/>
    <s v="8688-PA-HONEY BROOK-WA-PA"/>
    <x v="0"/>
    <n v="0.255"/>
    <n v="178"/>
  </r>
  <r>
    <x v="121"/>
    <s v="Hanes"/>
    <s v="8688-PA-HONEY BROOK-WI-PA"/>
    <x v="0"/>
    <n v="0.255"/>
    <n v="178"/>
  </r>
  <r>
    <x v="121"/>
    <s v="Hanes"/>
    <s v="8688-PA-HONEY BROOK-WV-PA"/>
    <x v="0"/>
    <n v="0.255"/>
    <n v="178"/>
  </r>
  <r>
    <x v="121"/>
    <s v="Hanes"/>
    <s v="8688-PA-HONEY BROOK-WY-PA"/>
    <x v="0"/>
    <n v="0.255"/>
    <n v="178"/>
  </r>
  <r>
    <x v="121"/>
    <s v="Hanes"/>
    <s v="8688-PA-HONEY BROOK-PA-AB"/>
    <x v="0"/>
    <n v="0.24"/>
    <n v="215"/>
  </r>
  <r>
    <x v="121"/>
    <s v="Hanes"/>
    <s v="8688-PA-HONEY BROOK-PA-AL"/>
    <x v="2"/>
    <n v="0.42699999999999999"/>
    <n v="171.6"/>
  </r>
  <r>
    <x v="121"/>
    <s v="Hanes"/>
    <s v="8688-PA-HONEY BROOK-PA-AR"/>
    <x v="0"/>
    <n v="0.255"/>
    <n v="178"/>
  </r>
  <r>
    <x v="121"/>
    <s v="Hanes"/>
    <s v="8688-PA-HONEY BROOK-PA-AZ"/>
    <x v="0"/>
    <n v="0.21"/>
    <n v="200"/>
  </r>
  <r>
    <x v="121"/>
    <s v="Hanes"/>
    <s v="8688-PA-HONEY BROOK-PA-BC"/>
    <x v="0"/>
    <n v="0.24"/>
    <n v="215"/>
  </r>
  <r>
    <x v="121"/>
    <s v="Hanes"/>
    <s v="8688-PA-HONEY BROOK-PA-CA"/>
    <x v="2"/>
    <n v="0.32500000000000001"/>
    <n v="201.7"/>
  </r>
  <r>
    <x v="121"/>
    <s v="Hanes"/>
    <s v="8688-PA-HONEY BROOK-PA-CO"/>
    <x v="0"/>
    <n v="0.21"/>
    <n v="200"/>
  </r>
  <r>
    <x v="121"/>
    <s v="Hanes"/>
    <s v="8688-PA-HONEY BROOK-PA-CT"/>
    <x v="2"/>
    <n v="0.38"/>
    <n v="170.7"/>
  </r>
  <r>
    <x v="121"/>
    <s v="Hanes"/>
    <s v="8688-PA-HONEY BROOK-PA-DC"/>
    <x v="2"/>
    <n v="7.0000000000000007E-2"/>
    <n v="147"/>
  </r>
  <r>
    <x v="121"/>
    <s v="Hanes"/>
    <s v="8688-PA-HONEY BROOK-PA-DE"/>
    <x v="0"/>
    <n v="0.255"/>
    <n v="178"/>
  </r>
  <r>
    <x v="121"/>
    <s v="Hanes"/>
    <s v="8688-PA-HONEY BROOK-PA-FL"/>
    <x v="0"/>
    <n v="0.255"/>
    <n v="178"/>
  </r>
  <r>
    <x v="121"/>
    <s v="Hanes"/>
    <s v="8688-PA-HONEY BROOK-PA-GA"/>
    <x v="0"/>
    <n v="0.255"/>
    <n v="178"/>
  </r>
  <r>
    <x v="121"/>
    <s v="Hanes"/>
    <s v="8688-PA-HONEY BROOK-PA-IA"/>
    <x v="0"/>
    <n v="0.255"/>
    <n v="178"/>
  </r>
  <r>
    <x v="121"/>
    <s v="Hanes"/>
    <s v="8688-PA-HONEY BROOK-PA-ID"/>
    <x v="0"/>
    <n v="0.21"/>
    <n v="200"/>
  </r>
  <r>
    <x v="121"/>
    <s v="Hanes"/>
    <s v="8688-PA-HONEY BROOK-PA-IL"/>
    <x v="2"/>
    <n v="0.51800000000000002"/>
    <n v="145.30000000000001"/>
  </r>
  <r>
    <x v="121"/>
    <s v="Hanes"/>
    <s v="8688-PA-HONEY BROOK-PA-IN"/>
    <x v="2"/>
    <n v="0.51200000000000001"/>
    <n v="227.3"/>
  </r>
  <r>
    <x v="121"/>
    <s v="Hanes"/>
    <s v="8688-PA-HONEY BROOK-PA-KS"/>
    <x v="0"/>
    <n v="0.255"/>
    <n v="178"/>
  </r>
  <r>
    <x v="121"/>
    <s v="Hanes"/>
    <s v="8688-PA-HONEY BROOK-PA-KY"/>
    <x v="2"/>
    <n v="0.436"/>
    <n v="170.3"/>
  </r>
  <r>
    <x v="121"/>
    <s v="Hanes"/>
    <s v="8688-PA-HONEY BROOK-PA-LA"/>
    <x v="0"/>
    <n v="0.255"/>
    <n v="178"/>
  </r>
  <r>
    <x v="121"/>
    <s v="Hanes"/>
    <s v="8688-PA-HONEY BROOK-PA-MA"/>
    <x v="2"/>
    <n v="0.496"/>
    <n v="163.4"/>
  </r>
  <r>
    <x v="121"/>
    <s v="Hanes"/>
    <s v="8688-PA-HONEY BROOK-PA-MB"/>
    <x v="0"/>
    <n v="0.24"/>
    <n v="215"/>
  </r>
  <r>
    <x v="121"/>
    <s v="Hanes"/>
    <s v="8688-PA-HONEY BROOK-PA-MD"/>
    <x v="2"/>
    <n v="0.58699999999999997"/>
    <n v="179.5"/>
  </r>
  <r>
    <x v="121"/>
    <s v="Hanes"/>
    <s v="8688-PA-HONEY BROOK-PA-ME"/>
    <x v="2"/>
    <n v="0.46700000000000003"/>
    <n v="158.19999999999999"/>
  </r>
  <r>
    <x v="121"/>
    <s v="Hanes"/>
    <s v="8688-PA-HONEY BROOK-PA-MI"/>
    <x v="2"/>
    <n v="0.41199999999999998"/>
    <n v="171"/>
  </r>
  <r>
    <x v="121"/>
    <s v="Hanes"/>
    <s v="8688-PA-HONEY BROOK-PA-MN"/>
    <x v="0"/>
    <n v="0.255"/>
    <n v="178"/>
  </r>
  <r>
    <x v="121"/>
    <s v="Hanes"/>
    <s v="8688-PA-HONEY BROOK-PA-MO"/>
    <x v="2"/>
    <n v="0.55800000000000005"/>
    <n v="192.3"/>
  </r>
  <r>
    <x v="121"/>
    <s v="Hanes"/>
    <s v="8688-PA-HONEY BROOK-PA-MS"/>
    <x v="2"/>
    <n v="0.53100000000000003"/>
    <n v="126.1"/>
  </r>
  <r>
    <x v="121"/>
    <s v="Hanes"/>
    <s v="8688-PA-HONEY BROOK-PA-MT"/>
    <x v="0"/>
    <n v="0.21"/>
    <n v="200"/>
  </r>
  <r>
    <x v="121"/>
    <s v="Hanes"/>
    <s v="8688-PA-HONEY BROOK-PA-NC"/>
    <x v="0"/>
    <n v="0.255"/>
    <n v="178"/>
  </r>
  <r>
    <x v="121"/>
    <s v="Hanes"/>
    <s v="8688-PA-HONEY BROOK-PA-ND"/>
    <x v="0"/>
    <n v="0.255"/>
    <n v="178"/>
  </r>
  <r>
    <x v="121"/>
    <s v="Hanes"/>
    <s v="8688-PA-HONEY BROOK-PA-NE"/>
    <x v="0"/>
    <n v="0.255"/>
    <n v="178"/>
  </r>
  <r>
    <x v="121"/>
    <s v="Hanes"/>
    <s v="8688-PA-HONEY BROOK-PA-NH"/>
    <x v="2"/>
    <n v="0.45700000000000002"/>
    <n v="165.6"/>
  </r>
  <r>
    <x v="121"/>
    <s v="Hanes"/>
    <s v="8688-PA-HONEY BROOK-PA-NJ"/>
    <x v="2"/>
    <n v="0.48799999999999999"/>
    <n v="132.4"/>
  </r>
  <r>
    <x v="121"/>
    <s v="Hanes"/>
    <s v="8688-PA-HONEY BROOK-PA-NM"/>
    <x v="0"/>
    <n v="0.21"/>
    <n v="200"/>
  </r>
  <r>
    <x v="121"/>
    <s v="Hanes"/>
    <s v="8688-PA-HONEY BROOK-PA-NV"/>
    <x v="0"/>
    <n v="0.21"/>
    <n v="200"/>
  </r>
  <r>
    <x v="121"/>
    <s v="Hanes"/>
    <s v="8688-PA-HONEY BROOK-PA-NY"/>
    <x v="0"/>
    <n v="0.255"/>
    <n v="178"/>
  </r>
  <r>
    <x v="121"/>
    <s v="Hanes"/>
    <s v="8688-PA-HONEY BROOK-PA-OH"/>
    <x v="2"/>
    <n v="0.496"/>
    <n v="149.80000000000001"/>
  </r>
  <r>
    <x v="121"/>
    <s v="Hanes"/>
    <s v="8688-PA-HONEY BROOK-PA-OK"/>
    <x v="0"/>
    <n v="0.255"/>
    <n v="178"/>
  </r>
  <r>
    <x v="121"/>
    <s v="Hanes"/>
    <s v="8688-PA-HONEY BROOK-PA-ON"/>
    <x v="2"/>
    <n v="0.753"/>
    <n v="123"/>
  </r>
  <r>
    <x v="121"/>
    <s v="Hanes"/>
    <s v="8688-PA-HONEY BROOK-PA-OR"/>
    <x v="0"/>
    <n v="0.21"/>
    <n v="200"/>
  </r>
  <r>
    <x v="121"/>
    <s v="Hanes"/>
    <s v="8688-PA-HONEY BROOK-PA-PA"/>
    <x v="2"/>
    <n v="0.46300000000000002"/>
    <n v="153.80000000000001"/>
  </r>
  <r>
    <x v="121"/>
    <s v="Hanes"/>
    <s v="8688-PA-HONEY BROOK-PA-QC"/>
    <x v="0"/>
    <n v="0.39"/>
    <n v="172"/>
  </r>
  <r>
    <x v="121"/>
    <s v="Hanes"/>
    <s v="8688-PA-HONEY BROOK-PA-RI"/>
    <x v="0"/>
    <n v="0.255"/>
    <n v="178"/>
  </r>
  <r>
    <x v="121"/>
    <s v="Hanes"/>
    <s v="8688-PA-HONEY BROOK-PA-SC"/>
    <x v="0"/>
    <n v="0.255"/>
    <n v="178"/>
  </r>
  <r>
    <x v="121"/>
    <s v="Hanes"/>
    <s v="8688-PA-HONEY BROOK-PA-SD"/>
    <x v="0"/>
    <n v="0.255"/>
    <n v="178"/>
  </r>
  <r>
    <x v="121"/>
    <s v="Hanes"/>
    <s v="8688-PA-HONEY BROOK-PA-SK"/>
    <x v="0"/>
    <n v="0.24"/>
    <n v="215"/>
  </r>
  <r>
    <x v="121"/>
    <s v="Hanes"/>
    <s v="8688-PA-HONEY BROOK-PA-TN"/>
    <x v="2"/>
    <n v="0.51300000000000001"/>
    <n v="158.19999999999999"/>
  </r>
  <r>
    <x v="121"/>
    <s v="Hanes"/>
    <s v="8688-PA-HONEY BROOK-PA-TX"/>
    <x v="2"/>
    <n v="0.42"/>
    <n v="249.9"/>
  </r>
  <r>
    <x v="121"/>
    <s v="Hanes"/>
    <s v="8688-PA-HONEY BROOK-PA-UT"/>
    <x v="0"/>
    <n v="0.21"/>
    <n v="200"/>
  </r>
  <r>
    <x v="121"/>
    <s v="Hanes"/>
    <s v="8688-PA-HONEY BROOK-PA-VA"/>
    <x v="2"/>
    <n v="0.443"/>
    <n v="180.6"/>
  </r>
  <r>
    <x v="121"/>
    <s v="Hanes"/>
    <s v="8688-PA-HONEY BROOK-PA-VT"/>
    <x v="2"/>
    <n v="0.36599999999999999"/>
    <n v="206.1"/>
  </r>
  <r>
    <x v="121"/>
    <s v="Hanes"/>
    <s v="8688-PA-HONEY BROOK-PA-WA"/>
    <x v="0"/>
    <n v="0.21"/>
    <n v="200"/>
  </r>
  <r>
    <x v="121"/>
    <s v="Hanes"/>
    <s v="8688-PA-HONEY BROOK-PA-WI"/>
    <x v="0"/>
    <n v="0.255"/>
    <n v="178"/>
  </r>
  <r>
    <x v="121"/>
    <s v="Hanes"/>
    <s v="8688-PA-HONEY BROOK-PA-WV"/>
    <x v="2"/>
    <n v="0.56200000000000006"/>
    <n v="206.3"/>
  </r>
  <r>
    <x v="121"/>
    <s v="Hanes"/>
    <s v="8688-PA-HONEY BROOK-PA-WY"/>
    <x v="0"/>
    <n v="0.21"/>
    <n v="200"/>
  </r>
  <r>
    <x v="122"/>
    <s v="Hanes"/>
    <s v="8689-CA-ROCKLIN-AB-CA"/>
    <x v="0"/>
    <n v="0.24"/>
    <n v="215"/>
  </r>
  <r>
    <x v="122"/>
    <s v="Hanes"/>
    <s v="8689-CA-ROCKLIN-AL-CA"/>
    <x v="0"/>
    <n v="0.255"/>
    <n v="178"/>
  </r>
  <r>
    <x v="122"/>
    <s v="Hanes"/>
    <s v="8689-CA-ROCKLIN-AR-CA"/>
    <x v="0"/>
    <n v="0.255"/>
    <n v="178"/>
  </r>
  <r>
    <x v="122"/>
    <s v="Hanes"/>
    <s v="8689-CA-ROCKLIN-AZ-CA"/>
    <x v="2"/>
    <n v="0.42"/>
    <n v="144.5"/>
  </r>
  <r>
    <x v="122"/>
    <s v="Hanes"/>
    <s v="8689-CA-ROCKLIN-BC-CA"/>
    <x v="0"/>
    <n v="0.24"/>
    <n v="215"/>
  </r>
  <r>
    <x v="122"/>
    <s v="Hanes"/>
    <s v="8689-CA-ROCKLIN-CA-CA"/>
    <x v="0"/>
    <n v="0.255"/>
    <n v="178"/>
  </r>
  <r>
    <x v="122"/>
    <s v="Hanes"/>
    <s v="8689-CA-ROCKLIN-CO-CA"/>
    <x v="2"/>
    <n v="0.40400000000000003"/>
    <n v="230.9"/>
  </r>
  <r>
    <x v="122"/>
    <s v="Hanes"/>
    <s v="8689-CA-ROCKLIN-CT-CA"/>
    <x v="0"/>
    <n v="0.255"/>
    <n v="178"/>
  </r>
  <r>
    <x v="122"/>
    <s v="Hanes"/>
    <s v="8689-CA-ROCKLIN-DC-CA"/>
    <x v="0"/>
    <n v="0.255"/>
    <n v="178"/>
  </r>
  <r>
    <x v="122"/>
    <s v="Hanes"/>
    <s v="8689-CA-ROCKLIN-DE-CA"/>
    <x v="0"/>
    <n v="0.255"/>
    <n v="178"/>
  </r>
  <r>
    <x v="122"/>
    <s v="Hanes"/>
    <s v="8689-CA-ROCKLIN-FL-CA"/>
    <x v="2"/>
    <n v="0.47699999999999998"/>
    <n v="235.2"/>
  </r>
  <r>
    <x v="122"/>
    <s v="Hanes"/>
    <s v="8689-CA-ROCKLIN-GA-CA"/>
    <x v="2"/>
    <n v="0.36399999999999999"/>
    <n v="254.9"/>
  </r>
  <r>
    <x v="122"/>
    <s v="Hanes"/>
    <s v="8689-CA-ROCKLIN-IA-CA"/>
    <x v="0"/>
    <n v="0.255"/>
    <n v="178"/>
  </r>
  <r>
    <x v="122"/>
    <s v="Hanes"/>
    <s v="8689-CA-ROCKLIN-ID-CA"/>
    <x v="0"/>
    <n v="0.255"/>
    <n v="178"/>
  </r>
  <r>
    <x v="122"/>
    <s v="Hanes"/>
    <s v="8689-CA-ROCKLIN-IL-CA"/>
    <x v="2"/>
    <n v="0.40699999999999997"/>
    <n v="287.3"/>
  </r>
  <r>
    <x v="122"/>
    <s v="Hanes"/>
    <s v="8689-CA-ROCKLIN-IN-CA"/>
    <x v="2"/>
    <n v="0.39500000000000002"/>
    <n v="202"/>
  </r>
  <r>
    <x v="122"/>
    <s v="Hanes"/>
    <s v="8689-CA-ROCKLIN-KS-CA"/>
    <x v="0"/>
    <n v="0.255"/>
    <n v="178"/>
  </r>
  <r>
    <x v="122"/>
    <s v="Hanes"/>
    <s v="8689-CA-ROCKLIN-KY-CA"/>
    <x v="0"/>
    <n v="0.255"/>
    <n v="178"/>
  </r>
  <r>
    <x v="122"/>
    <s v="Hanes"/>
    <s v="8689-CA-ROCKLIN-LA-CA"/>
    <x v="0"/>
    <n v="0.255"/>
    <n v="178"/>
  </r>
  <r>
    <x v="122"/>
    <s v="Hanes"/>
    <s v="8689-CA-ROCKLIN-MA-CA"/>
    <x v="0"/>
    <n v="0.255"/>
    <n v="178"/>
  </r>
  <r>
    <x v="122"/>
    <s v="Hanes"/>
    <s v="8689-CA-ROCKLIN-MB-CA"/>
    <x v="0"/>
    <n v="0.24"/>
    <n v="215"/>
  </r>
  <r>
    <x v="122"/>
    <s v="Hanes"/>
    <s v="8689-CA-ROCKLIN-MD-CA"/>
    <x v="0"/>
    <n v="0.255"/>
    <n v="178"/>
  </r>
  <r>
    <x v="122"/>
    <s v="Hanes"/>
    <s v="8689-CA-ROCKLIN-ME-CA"/>
    <x v="0"/>
    <n v="0.255"/>
    <n v="178"/>
  </r>
  <r>
    <x v="122"/>
    <s v="Hanes"/>
    <s v="8689-CA-ROCKLIN-MI-CA"/>
    <x v="0"/>
    <n v="0.255"/>
    <n v="178"/>
  </r>
  <r>
    <x v="122"/>
    <s v="Hanes"/>
    <s v="8689-CA-ROCKLIN-MN-CA"/>
    <x v="0"/>
    <n v="0.255"/>
    <n v="178"/>
  </r>
  <r>
    <x v="122"/>
    <s v="Hanes"/>
    <s v="8689-CA-ROCKLIN-MO-CA"/>
    <x v="2"/>
    <n v="0.53400000000000003"/>
    <n v="172.3"/>
  </r>
  <r>
    <x v="122"/>
    <s v="Hanes"/>
    <s v="8689-CA-ROCKLIN-MS-CA"/>
    <x v="0"/>
    <n v="0.255"/>
    <n v="178"/>
  </r>
  <r>
    <x v="122"/>
    <s v="Hanes"/>
    <s v="8689-CA-ROCKLIN-MT-CA"/>
    <x v="0"/>
    <n v="0.255"/>
    <n v="178"/>
  </r>
  <r>
    <x v="122"/>
    <s v="Hanes"/>
    <s v="8689-CA-ROCKLIN-NC-CA"/>
    <x v="2"/>
    <n v="0.64400000000000002"/>
    <n v="203.9"/>
  </r>
  <r>
    <x v="122"/>
    <s v="Hanes"/>
    <s v="8689-CA-ROCKLIN-ND-CA"/>
    <x v="0"/>
    <n v="0.255"/>
    <n v="178"/>
  </r>
  <r>
    <x v="122"/>
    <s v="Hanes"/>
    <s v="8689-CA-ROCKLIN-NE-CA"/>
    <x v="0"/>
    <n v="0.255"/>
    <n v="178"/>
  </r>
  <r>
    <x v="122"/>
    <s v="Hanes"/>
    <s v="8689-CA-ROCKLIN-NH-CA"/>
    <x v="0"/>
    <n v="0.255"/>
    <n v="178"/>
  </r>
  <r>
    <x v="122"/>
    <s v="Hanes"/>
    <s v="8689-CA-ROCKLIN-NJ-CA"/>
    <x v="0"/>
    <n v="0.255"/>
    <n v="178"/>
  </r>
  <r>
    <x v="122"/>
    <s v="Hanes"/>
    <s v="8689-CA-ROCKLIN-NM-CA"/>
    <x v="0"/>
    <n v="0.255"/>
    <n v="178"/>
  </r>
  <r>
    <x v="122"/>
    <s v="Hanes"/>
    <s v="8689-CA-ROCKLIN-NV-CA"/>
    <x v="0"/>
    <n v="0.255"/>
    <n v="178"/>
  </r>
  <r>
    <x v="122"/>
    <s v="Hanes"/>
    <s v="8689-CA-ROCKLIN-NY-CA"/>
    <x v="0"/>
    <n v="0.255"/>
    <n v="178"/>
  </r>
  <r>
    <x v="122"/>
    <s v="Hanes"/>
    <s v="8689-CA-ROCKLIN-OH-CA"/>
    <x v="0"/>
    <n v="0.255"/>
    <n v="178"/>
  </r>
  <r>
    <x v="122"/>
    <s v="Hanes"/>
    <s v="8689-CA-ROCKLIN-OK-CA"/>
    <x v="0"/>
    <n v="0.255"/>
    <n v="178"/>
  </r>
  <r>
    <x v="122"/>
    <s v="Hanes"/>
    <s v="8689-CA-ROCKLIN-ON-CA"/>
    <x v="2"/>
    <n v="0.434"/>
    <n v="148.30000000000001"/>
  </r>
  <r>
    <x v="122"/>
    <s v="Hanes"/>
    <s v="8689-CA-ROCKLIN-OR-CA"/>
    <x v="2"/>
    <n v="0.55700000000000005"/>
    <n v="218.7"/>
  </r>
  <r>
    <x v="122"/>
    <s v="Hanes"/>
    <s v="8689-CA-ROCKLIN-PA-CA"/>
    <x v="2"/>
    <n v="0.32500000000000001"/>
    <n v="201.7"/>
  </r>
  <r>
    <x v="122"/>
    <s v="Hanes"/>
    <s v="8689-CA-ROCKLIN-QC-CA"/>
    <x v="0"/>
    <n v="0.39"/>
    <n v="172"/>
  </r>
  <r>
    <x v="122"/>
    <s v="Hanes"/>
    <s v="8689-CA-ROCKLIN-RI-CA"/>
    <x v="0"/>
    <n v="0.255"/>
    <n v="178"/>
  </r>
  <r>
    <x v="122"/>
    <s v="Hanes"/>
    <s v="8689-CA-ROCKLIN-SC-CA"/>
    <x v="0"/>
    <n v="0.255"/>
    <n v="178"/>
  </r>
  <r>
    <x v="122"/>
    <s v="Hanes"/>
    <s v="8689-CA-ROCKLIN-SD-CA"/>
    <x v="0"/>
    <n v="0.255"/>
    <n v="178"/>
  </r>
  <r>
    <x v="122"/>
    <s v="Hanes"/>
    <s v="8689-CA-ROCKLIN-SK-CA"/>
    <x v="0"/>
    <n v="0.24"/>
    <n v="215"/>
  </r>
  <r>
    <x v="122"/>
    <s v="Hanes"/>
    <s v="8689-CA-ROCKLIN-TN-CA"/>
    <x v="2"/>
    <n v="0.44800000000000001"/>
    <n v="209.3"/>
  </r>
  <r>
    <x v="122"/>
    <s v="Hanes"/>
    <s v="8689-CA-ROCKLIN-TX-CA"/>
    <x v="2"/>
    <n v="0.54300000000000004"/>
    <n v="213.9"/>
  </r>
  <r>
    <x v="122"/>
    <s v="Hanes"/>
    <s v="8689-CA-ROCKLIN-UT-CA"/>
    <x v="2"/>
    <n v="0.41"/>
    <n v="191"/>
  </r>
  <r>
    <x v="122"/>
    <s v="Hanes"/>
    <s v="8689-CA-ROCKLIN-VA-CA"/>
    <x v="0"/>
    <n v="0.255"/>
    <n v="178"/>
  </r>
  <r>
    <x v="122"/>
    <s v="Hanes"/>
    <s v="8689-CA-ROCKLIN-VT-CA"/>
    <x v="0"/>
    <n v="0.255"/>
    <n v="178"/>
  </r>
  <r>
    <x v="122"/>
    <s v="Hanes"/>
    <s v="8689-CA-ROCKLIN-WA-CA"/>
    <x v="2"/>
    <n v="0.56100000000000005"/>
    <n v="238.5"/>
  </r>
  <r>
    <x v="122"/>
    <s v="Hanes"/>
    <s v="8689-CA-ROCKLIN-WI-CA"/>
    <x v="0"/>
    <n v="0.255"/>
    <n v="178"/>
  </r>
  <r>
    <x v="122"/>
    <s v="Hanes"/>
    <s v="8689-CA-ROCKLIN-WV-CA"/>
    <x v="0"/>
    <n v="0.255"/>
    <n v="178"/>
  </r>
  <r>
    <x v="122"/>
    <s v="Hanes"/>
    <s v="8689-CA-ROCKLIN-WY-CA"/>
    <x v="0"/>
    <n v="0.255"/>
    <n v="178"/>
  </r>
  <r>
    <x v="122"/>
    <s v="Hanes"/>
    <s v="8689-CA-ROCKLIN-CA-AB"/>
    <x v="0"/>
    <n v="0.24"/>
    <n v="215"/>
  </r>
  <r>
    <x v="122"/>
    <s v="Hanes"/>
    <s v="8689-CA-ROCKLIN-CA-AL"/>
    <x v="0"/>
    <n v="0.255"/>
    <n v="178"/>
  </r>
  <r>
    <x v="122"/>
    <s v="Hanes"/>
    <s v="8689-CA-ROCKLIN-CA-AR"/>
    <x v="2"/>
    <n v="0.41"/>
    <n v="186.7"/>
  </r>
  <r>
    <x v="122"/>
    <s v="Hanes"/>
    <s v="8689-CA-ROCKLIN-CA-AZ"/>
    <x v="2"/>
    <n v="0.46500000000000002"/>
    <n v="286.5"/>
  </r>
  <r>
    <x v="122"/>
    <s v="Hanes"/>
    <s v="8689-CA-ROCKLIN-CA-BC"/>
    <x v="0"/>
    <n v="0.24"/>
    <n v="215"/>
  </r>
  <r>
    <x v="122"/>
    <s v="Hanes"/>
    <s v="8689-CA-ROCKLIN-CA-CA"/>
    <x v="0"/>
    <n v="0.21"/>
    <n v="200"/>
  </r>
  <r>
    <x v="122"/>
    <s v="Hanes"/>
    <s v="8689-CA-ROCKLIN-CA-CO"/>
    <x v="2"/>
    <n v="0.51900000000000002"/>
    <n v="256.5"/>
  </r>
  <r>
    <x v="122"/>
    <s v="Hanes"/>
    <s v="8689-CA-ROCKLIN-CA-CT"/>
    <x v="2"/>
    <n v="0.40500000000000003"/>
    <n v="227.4"/>
  </r>
  <r>
    <x v="122"/>
    <s v="Hanes"/>
    <s v="8689-CA-ROCKLIN-CA-DC"/>
    <x v="0"/>
    <n v="0.255"/>
    <n v="178"/>
  </r>
  <r>
    <x v="122"/>
    <s v="Hanes"/>
    <s v="8689-CA-ROCKLIN-CA-DE"/>
    <x v="0"/>
    <n v="0.255"/>
    <n v="178"/>
  </r>
  <r>
    <x v="122"/>
    <s v="Hanes"/>
    <s v="8689-CA-ROCKLIN-CA-FL"/>
    <x v="0"/>
    <n v="0.255"/>
    <n v="178"/>
  </r>
  <r>
    <x v="122"/>
    <s v="Hanes"/>
    <s v="8689-CA-ROCKLIN-CA-GA"/>
    <x v="0"/>
    <n v="0.255"/>
    <n v="178"/>
  </r>
  <r>
    <x v="122"/>
    <s v="Hanes"/>
    <s v="8689-CA-ROCKLIN-CA-IA"/>
    <x v="0"/>
    <n v="0.255"/>
    <n v="178"/>
  </r>
  <r>
    <x v="122"/>
    <s v="Hanes"/>
    <s v="8689-CA-ROCKLIN-CA-ID"/>
    <x v="0"/>
    <n v="0.21"/>
    <n v="200"/>
  </r>
  <r>
    <x v="122"/>
    <s v="Hanes"/>
    <s v="8689-CA-ROCKLIN-CA-IL"/>
    <x v="0"/>
    <n v="0.255"/>
    <n v="178"/>
  </r>
  <r>
    <x v="122"/>
    <s v="Hanes"/>
    <s v="8689-CA-ROCKLIN-CA-IN"/>
    <x v="2"/>
    <n v="0.46"/>
    <n v="165.5"/>
  </r>
  <r>
    <x v="122"/>
    <s v="Hanes"/>
    <s v="8689-CA-ROCKLIN-CA-KS"/>
    <x v="2"/>
    <n v="0.55900000000000005"/>
    <n v="198.4"/>
  </r>
  <r>
    <x v="122"/>
    <s v="Hanes"/>
    <s v="8689-CA-ROCKLIN-CA-KY"/>
    <x v="0"/>
    <n v="0.255"/>
    <n v="178"/>
  </r>
  <r>
    <x v="122"/>
    <s v="Hanes"/>
    <s v="8689-CA-ROCKLIN-CA-LA"/>
    <x v="0"/>
    <n v="0.255"/>
    <n v="178"/>
  </r>
  <r>
    <x v="122"/>
    <s v="Hanes"/>
    <s v="8689-CA-ROCKLIN-CA-MA"/>
    <x v="0"/>
    <n v="0.255"/>
    <n v="178"/>
  </r>
  <r>
    <x v="122"/>
    <s v="Hanes"/>
    <s v="8689-CA-ROCKLIN-CA-MB"/>
    <x v="0"/>
    <n v="0.24"/>
    <n v="215"/>
  </r>
  <r>
    <x v="122"/>
    <s v="Hanes"/>
    <s v="8689-CA-ROCKLIN-CA-MD"/>
    <x v="0"/>
    <n v="0.255"/>
    <n v="178"/>
  </r>
  <r>
    <x v="122"/>
    <s v="Hanes"/>
    <s v="8689-CA-ROCKLIN-CA-ME"/>
    <x v="0"/>
    <n v="0.255"/>
    <n v="178"/>
  </r>
  <r>
    <x v="122"/>
    <s v="Hanes"/>
    <s v="8689-CA-ROCKLIN-CA-MI"/>
    <x v="0"/>
    <n v="0.255"/>
    <n v="178"/>
  </r>
  <r>
    <x v="122"/>
    <s v="Hanes"/>
    <s v="8689-CA-ROCKLIN-CA-MN"/>
    <x v="0"/>
    <n v="0.255"/>
    <n v="178"/>
  </r>
  <r>
    <x v="122"/>
    <s v="Hanes"/>
    <s v="8689-CA-ROCKLIN-CA-MO"/>
    <x v="0"/>
    <n v="0.255"/>
    <n v="178"/>
  </r>
  <r>
    <x v="122"/>
    <s v="Hanes"/>
    <s v="8689-CA-ROCKLIN-CA-MS"/>
    <x v="2"/>
    <n v="0.50600000000000001"/>
    <n v="194.5"/>
  </r>
  <r>
    <x v="122"/>
    <s v="Hanes"/>
    <s v="8689-CA-ROCKLIN-CA-MT"/>
    <x v="0"/>
    <n v="0.21"/>
    <n v="200"/>
  </r>
  <r>
    <x v="122"/>
    <s v="Hanes"/>
    <s v="8689-CA-ROCKLIN-CA-NC"/>
    <x v="2"/>
    <n v="0.34799999999999998"/>
    <n v="240.5"/>
  </r>
  <r>
    <x v="122"/>
    <s v="Hanes"/>
    <s v="8689-CA-ROCKLIN-CA-ND"/>
    <x v="0"/>
    <n v="0.255"/>
    <n v="178"/>
  </r>
  <r>
    <x v="122"/>
    <s v="Hanes"/>
    <s v="8689-CA-ROCKLIN-CA-NE"/>
    <x v="0"/>
    <n v="0.255"/>
    <n v="178"/>
  </r>
  <r>
    <x v="122"/>
    <s v="Hanes"/>
    <s v="8689-CA-ROCKLIN-CA-NH"/>
    <x v="0"/>
    <n v="0.255"/>
    <n v="178"/>
  </r>
  <r>
    <x v="122"/>
    <s v="Hanes"/>
    <s v="8689-CA-ROCKLIN-CA-NJ"/>
    <x v="0"/>
    <n v="0.255"/>
    <n v="178"/>
  </r>
  <r>
    <x v="122"/>
    <s v="Hanes"/>
    <s v="8689-CA-ROCKLIN-CA-NM"/>
    <x v="0"/>
    <n v="0.21"/>
    <n v="200"/>
  </r>
  <r>
    <x v="122"/>
    <s v="Hanes"/>
    <s v="8689-CA-ROCKLIN-CA-NV"/>
    <x v="0"/>
    <n v="0.21"/>
    <n v="200"/>
  </r>
  <r>
    <x v="122"/>
    <s v="Hanes"/>
    <s v="8689-CA-ROCKLIN-CA-NY"/>
    <x v="0"/>
    <n v="0.255"/>
    <n v="178"/>
  </r>
  <r>
    <x v="122"/>
    <s v="Hanes"/>
    <s v="8689-CA-ROCKLIN-CA-OH"/>
    <x v="0"/>
    <n v="0.255"/>
    <n v="178"/>
  </r>
  <r>
    <x v="122"/>
    <s v="Hanes"/>
    <s v="8689-CA-ROCKLIN-CA-OK"/>
    <x v="2"/>
    <n v="0.45800000000000002"/>
    <n v="124.8"/>
  </r>
  <r>
    <x v="122"/>
    <s v="Hanes"/>
    <s v="8689-CA-ROCKLIN-CA-ON"/>
    <x v="0"/>
    <n v="0.39"/>
    <n v="172"/>
  </r>
  <r>
    <x v="122"/>
    <s v="Hanes"/>
    <s v="8689-CA-ROCKLIN-CA-OR"/>
    <x v="0"/>
    <n v="0.21"/>
    <n v="200"/>
  </r>
  <r>
    <x v="122"/>
    <s v="Hanes"/>
    <s v="8689-CA-ROCKLIN-CA-PA"/>
    <x v="2"/>
    <n v="0.436"/>
    <n v="182.9"/>
  </r>
  <r>
    <x v="122"/>
    <s v="Hanes"/>
    <s v="8689-CA-ROCKLIN-CA-QC"/>
    <x v="0"/>
    <n v="0.39"/>
    <n v="172"/>
  </r>
  <r>
    <x v="122"/>
    <s v="Hanes"/>
    <s v="8689-CA-ROCKLIN-CA-RI"/>
    <x v="0"/>
    <n v="0.255"/>
    <n v="178"/>
  </r>
  <r>
    <x v="122"/>
    <s v="Hanes"/>
    <s v="8689-CA-ROCKLIN-CA-SC"/>
    <x v="0"/>
    <n v="0.255"/>
    <n v="178"/>
  </r>
  <r>
    <x v="122"/>
    <s v="Hanes"/>
    <s v="8689-CA-ROCKLIN-CA-SD"/>
    <x v="0"/>
    <n v="0.255"/>
    <n v="178"/>
  </r>
  <r>
    <x v="122"/>
    <s v="Hanes"/>
    <s v="8689-CA-ROCKLIN-CA-SK"/>
    <x v="0"/>
    <n v="0.24"/>
    <n v="215"/>
  </r>
  <r>
    <x v="122"/>
    <s v="Hanes"/>
    <s v="8689-CA-ROCKLIN-CA-TN"/>
    <x v="0"/>
    <n v="0.255"/>
    <n v="178"/>
  </r>
  <r>
    <x v="122"/>
    <s v="Hanes"/>
    <s v="8689-CA-ROCKLIN-CA-TX"/>
    <x v="0"/>
    <n v="0.255"/>
    <n v="178"/>
  </r>
  <r>
    <x v="122"/>
    <s v="Hanes"/>
    <s v="8689-CA-ROCKLIN-CA-UT"/>
    <x v="2"/>
    <n v="0.27700000000000002"/>
    <n v="141.19999999999999"/>
  </r>
  <r>
    <x v="122"/>
    <s v="Hanes"/>
    <s v="8689-CA-ROCKLIN-CA-VA"/>
    <x v="0"/>
    <n v="0.255"/>
    <n v="178"/>
  </r>
  <r>
    <x v="122"/>
    <s v="Hanes"/>
    <s v="8689-CA-ROCKLIN-CA-VT"/>
    <x v="0"/>
    <n v="0.255"/>
    <n v="178"/>
  </r>
  <r>
    <x v="122"/>
    <s v="Hanes"/>
    <s v="8689-CA-ROCKLIN-CA-WA"/>
    <x v="0"/>
    <n v="0.21"/>
    <n v="200"/>
  </r>
  <r>
    <x v="122"/>
    <s v="Hanes"/>
    <s v="8689-CA-ROCKLIN-CA-WI"/>
    <x v="2"/>
    <n v="0.42599999999999999"/>
    <n v="179.5"/>
  </r>
  <r>
    <x v="122"/>
    <s v="Hanes"/>
    <s v="8689-CA-ROCKLIN-CA-WV"/>
    <x v="0"/>
    <n v="0.255"/>
    <n v="178"/>
  </r>
  <r>
    <x v="122"/>
    <s v="Hanes"/>
    <s v="8689-CA-ROCKLIN-CA-WY"/>
    <x v="0"/>
    <n v="0.21"/>
    <n v="200"/>
  </r>
  <r>
    <x v="123"/>
    <s v="Hanes"/>
    <s v="8691-ON-ETOBICOKE-DC-ON"/>
    <x v="0"/>
    <n v="0.39"/>
    <n v="172"/>
  </r>
  <r>
    <x v="123"/>
    <s v="Hanes"/>
    <s v="8691-ON-ETOBICOKE-MT-ON"/>
    <x v="0"/>
    <n v="0.39"/>
    <n v="172"/>
  </r>
  <r>
    <x v="123"/>
    <s v="Hanes"/>
    <s v="8691-ON-ETOBICOKE-SD-ON"/>
    <x v="0"/>
    <n v="0.39"/>
    <n v="172"/>
  </r>
  <r>
    <x v="123"/>
    <s v="Hanes"/>
    <s v="8691-ON-ETOBICOKE-VT-ON"/>
    <x v="0"/>
    <n v="0.39"/>
    <n v="172"/>
  </r>
  <r>
    <x v="123"/>
    <s v="Hanes"/>
    <s v="8691-ON-ETOBICOKE-WV-ON"/>
    <x v="0"/>
    <n v="0.39"/>
    <n v="172"/>
  </r>
  <r>
    <x v="123"/>
    <s v="Hanes"/>
    <s v="8691-ON-TORONTO-AL-ON"/>
    <x v="0"/>
    <n v="0.39"/>
    <n v="172"/>
  </r>
  <r>
    <x v="123"/>
    <s v="Hanes"/>
    <s v="8691-ON-TORONTO-AR-ON"/>
    <x v="0"/>
    <n v="0.39"/>
    <n v="172"/>
  </r>
  <r>
    <x v="123"/>
    <s v="Hanes"/>
    <s v="8691-ON-TORONTO-AZ-ON"/>
    <x v="0"/>
    <n v="0.39"/>
    <n v="172"/>
  </r>
  <r>
    <x v="123"/>
    <s v="Hanes"/>
    <s v="8691-ON-TORONTO-CA-ON"/>
    <x v="0"/>
    <n v="0.39"/>
    <n v="172"/>
  </r>
  <r>
    <x v="123"/>
    <s v="Hanes"/>
    <s v="8691-ON-TORONTO-CO-ON"/>
    <x v="0"/>
    <n v="0.39"/>
    <n v="172"/>
  </r>
  <r>
    <x v="123"/>
    <s v="Hanes"/>
    <s v="8691-ON-TORONTO-CT-ON"/>
    <x v="0"/>
    <n v="0.39"/>
    <n v="172"/>
  </r>
  <r>
    <x v="123"/>
    <s v="Hanes"/>
    <s v="8691-ON-TORONTO-DE-ON"/>
    <x v="0"/>
    <n v="0.39"/>
    <n v="172"/>
  </r>
  <r>
    <x v="123"/>
    <s v="Hanes"/>
    <s v="8691-ON-TORONTO-FL-ON"/>
    <x v="0"/>
    <n v="0.39"/>
    <n v="172"/>
  </r>
  <r>
    <x v="123"/>
    <s v="Hanes"/>
    <s v="8691-ON-TORONTO-GA-ON"/>
    <x v="0"/>
    <n v="0.39"/>
    <n v="172"/>
  </r>
  <r>
    <x v="123"/>
    <s v="Hanes"/>
    <s v="8691-ON-TORONTO-IA-ON"/>
    <x v="0"/>
    <n v="0.39"/>
    <n v="172"/>
  </r>
  <r>
    <x v="123"/>
    <s v="Hanes"/>
    <s v="8691-ON-TORONTO-ID-ON"/>
    <x v="0"/>
    <n v="0.39"/>
    <n v="172"/>
  </r>
  <r>
    <x v="123"/>
    <s v="Hanes"/>
    <s v="8691-ON-TORONTO-IL-ON"/>
    <x v="2"/>
    <n v="0.69899999999999995"/>
    <n v="133.69999999999999"/>
  </r>
  <r>
    <x v="123"/>
    <s v="Hanes"/>
    <s v="8691-ON-TORONTO-IN-ON"/>
    <x v="2"/>
    <n v="0.55300000000000005"/>
    <n v="244.8"/>
  </r>
  <r>
    <x v="123"/>
    <s v="Hanes"/>
    <s v="8691-ON-TORONTO-KS-ON"/>
    <x v="0"/>
    <n v="0.39"/>
    <n v="172"/>
  </r>
  <r>
    <x v="123"/>
    <s v="Hanes"/>
    <s v="8691-ON-TORONTO-KY-ON"/>
    <x v="0"/>
    <n v="0.39"/>
    <n v="172"/>
  </r>
  <r>
    <x v="123"/>
    <s v="Hanes"/>
    <s v="8691-ON-TORONTO-LA-ON"/>
    <x v="0"/>
    <n v="0.39"/>
    <n v="172"/>
  </r>
  <r>
    <x v="123"/>
    <s v="Hanes"/>
    <s v="8691-ON-TORONTO-MA-ON"/>
    <x v="0"/>
    <n v="0.39"/>
    <n v="172"/>
  </r>
  <r>
    <x v="123"/>
    <s v="Hanes"/>
    <s v="8691-ON-TORONTO-MD-ON"/>
    <x v="0"/>
    <n v="0.39"/>
    <n v="172"/>
  </r>
  <r>
    <x v="123"/>
    <s v="Hanes"/>
    <s v="8691-ON-TORONTO-ME-ON"/>
    <x v="0"/>
    <n v="0.39"/>
    <n v="172"/>
  </r>
  <r>
    <x v="123"/>
    <s v="Hanes"/>
    <s v="8691-ON-TORONTO-MI-ON"/>
    <x v="2"/>
    <n v="0.52400000000000002"/>
    <n v="121.2"/>
  </r>
  <r>
    <x v="123"/>
    <s v="Hanes"/>
    <s v="8691-ON-TORONTO-MN-ON"/>
    <x v="0"/>
    <n v="0.39"/>
    <n v="172"/>
  </r>
  <r>
    <x v="123"/>
    <s v="Hanes"/>
    <s v="8691-ON-TORONTO-MO-ON"/>
    <x v="0"/>
    <n v="0.39"/>
    <n v="172"/>
  </r>
  <r>
    <x v="123"/>
    <s v="Hanes"/>
    <s v="8691-ON-TORONTO-MS-ON"/>
    <x v="0"/>
    <n v="0.39"/>
    <n v="172"/>
  </r>
  <r>
    <x v="123"/>
    <s v="Hanes"/>
    <s v="8691-ON-TORONTO-NC-ON"/>
    <x v="2"/>
    <n v="0.67700000000000005"/>
    <n v="190.4"/>
  </r>
  <r>
    <x v="123"/>
    <s v="Hanes"/>
    <s v="8691-ON-TORONTO-ND-ON"/>
    <x v="0"/>
    <n v="0.39"/>
    <n v="172"/>
  </r>
  <r>
    <x v="123"/>
    <s v="Hanes"/>
    <s v="8691-ON-TORONTO-NE-ON"/>
    <x v="0"/>
    <n v="0.39"/>
    <n v="172"/>
  </r>
  <r>
    <x v="123"/>
    <s v="Hanes"/>
    <s v="8691-ON-TORONTO-NH-ON"/>
    <x v="0"/>
    <n v="0.39"/>
    <n v="172"/>
  </r>
  <r>
    <x v="123"/>
    <s v="Hanes"/>
    <s v="8691-ON-TORONTO-NJ-ON"/>
    <x v="0"/>
    <n v="0.39"/>
    <n v="172"/>
  </r>
  <r>
    <x v="123"/>
    <s v="Hanes"/>
    <s v="8691-ON-TORONTO-NM-ON"/>
    <x v="0"/>
    <n v="0.39"/>
    <n v="172"/>
  </r>
  <r>
    <x v="123"/>
    <s v="Hanes"/>
    <s v="8691-ON-TORONTO-NV-ON"/>
    <x v="0"/>
    <n v="0.39"/>
    <n v="172"/>
  </r>
  <r>
    <x v="123"/>
    <s v="Hanes"/>
    <s v="8691-ON-TORONTO-NY-ON"/>
    <x v="0"/>
    <n v="0.39"/>
    <n v="172"/>
  </r>
  <r>
    <x v="123"/>
    <s v="Hanes"/>
    <s v="8691-ON-TORONTO-OH-ON"/>
    <x v="0"/>
    <n v="0.39"/>
    <n v="172"/>
  </r>
  <r>
    <x v="123"/>
    <s v="Hanes"/>
    <s v="8691-ON-TORONTO-OK-ON"/>
    <x v="0"/>
    <n v="0.39"/>
    <n v="172"/>
  </r>
  <r>
    <x v="123"/>
    <s v="Hanes"/>
    <s v="8691-ON-TORONTO-OR-ON"/>
    <x v="0"/>
    <n v="0.39"/>
    <n v="172"/>
  </r>
  <r>
    <x v="123"/>
    <s v="Hanes"/>
    <s v="8691-ON-TORONTO-PA-ON"/>
    <x v="2"/>
    <n v="0.753"/>
    <n v="123"/>
  </r>
  <r>
    <x v="123"/>
    <s v="Hanes"/>
    <s v="8691-ON-TORONTO-RI-ON"/>
    <x v="0"/>
    <n v="0.39"/>
    <n v="172"/>
  </r>
  <r>
    <x v="123"/>
    <s v="Hanes"/>
    <s v="8691-ON-TORONTO-SC-ON"/>
    <x v="0"/>
    <n v="0.39"/>
    <n v="172"/>
  </r>
  <r>
    <x v="123"/>
    <s v="Hanes"/>
    <s v="8691-ON-TORONTO-TN-ON"/>
    <x v="0"/>
    <n v="0.39"/>
    <n v="172"/>
  </r>
  <r>
    <x v="123"/>
    <s v="Hanes"/>
    <s v="8691-ON-TORONTO-TX-ON"/>
    <x v="0"/>
    <n v="0.39"/>
    <n v="172"/>
  </r>
  <r>
    <x v="123"/>
    <s v="Hanes"/>
    <s v="8691-ON-TORONTO-UT-ON"/>
    <x v="0"/>
    <n v="0.39"/>
    <n v="172"/>
  </r>
  <r>
    <x v="123"/>
    <s v="Hanes"/>
    <s v="8691-ON-TORONTO-VA-ON"/>
    <x v="0"/>
    <n v="0.39"/>
    <n v="172"/>
  </r>
  <r>
    <x v="123"/>
    <s v="Hanes"/>
    <s v="8691-ON-TORONTO-WA-ON"/>
    <x v="0"/>
    <n v="0.39"/>
    <n v="172"/>
  </r>
  <r>
    <x v="123"/>
    <s v="Hanes"/>
    <s v="8691-ON-TORONTO-WI-ON"/>
    <x v="0"/>
    <n v="0.39"/>
    <n v="172"/>
  </r>
  <r>
    <x v="123"/>
    <s v="Hanes"/>
    <s v="8691-ON-TORONTO-WY-ON"/>
    <x v="0"/>
    <n v="0.39"/>
    <n v="172"/>
  </r>
  <r>
    <x v="123"/>
    <s v="Hanes"/>
    <s v="8691-ON-TORONTO-ON-AL"/>
    <x v="0"/>
    <n v="0.39"/>
    <n v="172"/>
  </r>
  <r>
    <x v="123"/>
    <s v="Hanes"/>
    <s v="8691-ON-TORONTO-ON-AR"/>
    <x v="0"/>
    <n v="0.39"/>
    <n v="172"/>
  </r>
  <r>
    <x v="123"/>
    <s v="Hanes"/>
    <s v="8691-ON-TORONTO-ON-AZ"/>
    <x v="0"/>
    <n v="0.39"/>
    <n v="172"/>
  </r>
  <r>
    <x v="123"/>
    <s v="Hanes"/>
    <s v="8691-ON-TORONTO-ON-CA"/>
    <x v="2"/>
    <n v="0.434"/>
    <n v="148.30000000000001"/>
  </r>
  <r>
    <x v="123"/>
    <s v="Hanes"/>
    <s v="8691-ON-TORONTO-ON-CO"/>
    <x v="0"/>
    <n v="0.39"/>
    <n v="172"/>
  </r>
  <r>
    <x v="123"/>
    <s v="Hanes"/>
    <s v="8691-ON-TORONTO-ON-CT"/>
    <x v="0"/>
    <n v="0.39"/>
    <n v="172"/>
  </r>
  <r>
    <x v="123"/>
    <s v="Hanes"/>
    <s v="8691-ON-TORONTO-ON-DC"/>
    <x v="0"/>
    <n v="0.39"/>
    <n v="172"/>
  </r>
  <r>
    <x v="123"/>
    <s v="Hanes"/>
    <s v="8691-ON-TORONTO-ON-DE"/>
    <x v="0"/>
    <n v="0.39"/>
    <n v="172"/>
  </r>
  <r>
    <x v="123"/>
    <s v="Hanes"/>
    <s v="8691-ON-TORONTO-ON-FL"/>
    <x v="0"/>
    <n v="0.39"/>
    <n v="172"/>
  </r>
  <r>
    <x v="123"/>
    <s v="Hanes"/>
    <s v="8691-ON-TORONTO-ON-GA"/>
    <x v="0"/>
    <n v="0.39"/>
    <n v="172"/>
  </r>
  <r>
    <x v="123"/>
    <s v="Hanes"/>
    <s v="8691-ON-TORONTO-ON-IA"/>
    <x v="0"/>
    <n v="0.39"/>
    <n v="172"/>
  </r>
  <r>
    <x v="123"/>
    <s v="Hanes"/>
    <s v="8691-ON-TORONTO-ON-ID"/>
    <x v="0"/>
    <n v="0.39"/>
    <n v="172"/>
  </r>
  <r>
    <x v="123"/>
    <s v="Hanes"/>
    <s v="8691-ON-TORONTO-ON-IL"/>
    <x v="2"/>
    <n v="0.48599999999999999"/>
    <n v="148.80000000000001"/>
  </r>
  <r>
    <x v="123"/>
    <s v="Hanes"/>
    <s v="8691-ON-TORONTO-ON-IN"/>
    <x v="2"/>
    <n v="0.79600000000000004"/>
    <n v="112.6"/>
  </r>
  <r>
    <x v="123"/>
    <s v="Hanes"/>
    <s v="8691-ON-TORONTO-ON-KS"/>
    <x v="0"/>
    <n v="0.39"/>
    <n v="172"/>
  </r>
  <r>
    <x v="123"/>
    <s v="Hanes"/>
    <s v="8691-ON-TORONTO-ON-KY"/>
    <x v="2"/>
    <n v="0.44400000000000001"/>
    <n v="213.1"/>
  </r>
  <r>
    <x v="123"/>
    <s v="Hanes"/>
    <s v="8691-ON-TORONTO-ON-LA"/>
    <x v="0"/>
    <n v="0.39"/>
    <n v="172"/>
  </r>
  <r>
    <x v="123"/>
    <s v="Hanes"/>
    <s v="8691-ON-TORONTO-ON-MA"/>
    <x v="0"/>
    <n v="0.39"/>
    <n v="172"/>
  </r>
  <r>
    <x v="123"/>
    <s v="Hanes"/>
    <s v="8691-ON-TORONTO-ON-MD"/>
    <x v="0"/>
    <n v="0.39"/>
    <n v="172"/>
  </r>
  <r>
    <x v="123"/>
    <s v="Hanes"/>
    <s v="8691-ON-TORONTO-ON-ME"/>
    <x v="0"/>
    <n v="0.39"/>
    <n v="172"/>
  </r>
  <r>
    <x v="123"/>
    <s v="Hanes"/>
    <s v="8691-ON-TORONTO-ON-MI"/>
    <x v="2"/>
    <n v="0.52500000000000002"/>
    <n v="163"/>
  </r>
  <r>
    <x v="123"/>
    <s v="Hanes"/>
    <s v="8691-ON-TORONTO-ON-MN"/>
    <x v="0"/>
    <n v="0.39"/>
    <n v="172"/>
  </r>
  <r>
    <x v="123"/>
    <s v="Hanes"/>
    <s v="8691-ON-TORONTO-ON-MO"/>
    <x v="0"/>
    <n v="0.39"/>
    <n v="172"/>
  </r>
  <r>
    <x v="123"/>
    <s v="Hanes"/>
    <s v="8691-ON-TORONTO-ON-MS"/>
    <x v="0"/>
    <n v="0.39"/>
    <n v="172"/>
  </r>
  <r>
    <x v="123"/>
    <s v="Hanes"/>
    <s v="8691-ON-TORONTO-ON-MT"/>
    <x v="0"/>
    <n v="0.39"/>
    <n v="172"/>
  </r>
  <r>
    <x v="123"/>
    <s v="Hanes"/>
    <s v="8691-ON-TORONTO-ON-NC"/>
    <x v="2"/>
    <n v="0.45600000000000002"/>
    <n v="235.8"/>
  </r>
  <r>
    <x v="123"/>
    <s v="Hanes"/>
    <s v="8691-ON-TORONTO-ON-ND"/>
    <x v="0"/>
    <n v="0.39"/>
    <n v="172"/>
  </r>
  <r>
    <x v="123"/>
    <s v="Hanes"/>
    <s v="8691-ON-TORONTO-ON-NE"/>
    <x v="0"/>
    <n v="0.39"/>
    <n v="172"/>
  </r>
  <r>
    <x v="123"/>
    <s v="Hanes"/>
    <s v="8691-ON-TORONTO-ON-NH"/>
    <x v="0"/>
    <n v="0.39"/>
    <n v="172"/>
  </r>
  <r>
    <x v="123"/>
    <s v="Hanes"/>
    <s v="8691-ON-TORONTO-ON-NJ"/>
    <x v="0"/>
    <n v="0.39"/>
    <n v="172"/>
  </r>
  <r>
    <x v="123"/>
    <s v="Hanes"/>
    <s v="8691-ON-TORONTO-ON-NM"/>
    <x v="0"/>
    <n v="0.39"/>
    <n v="172"/>
  </r>
  <r>
    <x v="123"/>
    <s v="Hanes"/>
    <s v="8691-ON-TORONTO-ON-NV"/>
    <x v="0"/>
    <n v="0.39"/>
    <n v="172"/>
  </r>
  <r>
    <x v="123"/>
    <s v="Hanes"/>
    <s v="8691-ON-TORONTO-ON-NY"/>
    <x v="0"/>
    <n v="0.39"/>
    <n v="172"/>
  </r>
  <r>
    <x v="123"/>
    <s v="Hanes"/>
    <s v="8691-ON-TORONTO-ON-OH"/>
    <x v="2"/>
    <n v="0.59499999999999997"/>
    <n v="185.9"/>
  </r>
  <r>
    <x v="123"/>
    <s v="Hanes"/>
    <s v="8691-ON-TORONTO-ON-OK"/>
    <x v="0"/>
    <n v="0.39"/>
    <n v="172"/>
  </r>
  <r>
    <x v="123"/>
    <s v="Hanes"/>
    <s v="8691-ON-TORONTO-ON-OR"/>
    <x v="0"/>
    <n v="0.39"/>
    <n v="172"/>
  </r>
  <r>
    <x v="123"/>
    <s v="Hanes"/>
    <s v="8691-ON-TORONTO-ON-PA"/>
    <x v="0"/>
    <n v="0.39"/>
    <n v="172"/>
  </r>
  <r>
    <x v="123"/>
    <s v="Hanes"/>
    <s v="8691-ON-TORONTO-ON-RI"/>
    <x v="0"/>
    <n v="0.39"/>
    <n v="172"/>
  </r>
  <r>
    <x v="123"/>
    <s v="Hanes"/>
    <s v="8691-ON-TORONTO-ON-SC"/>
    <x v="0"/>
    <n v="0.39"/>
    <n v="172"/>
  </r>
  <r>
    <x v="123"/>
    <s v="Hanes"/>
    <s v="8691-ON-TORONTO-ON-SD"/>
    <x v="0"/>
    <n v="0.39"/>
    <n v="172"/>
  </r>
  <r>
    <x v="123"/>
    <s v="Hanes"/>
    <s v="8691-ON-TORONTO-ON-TN"/>
    <x v="0"/>
    <n v="0.39"/>
    <n v="172"/>
  </r>
  <r>
    <x v="123"/>
    <s v="Hanes"/>
    <s v="8691-ON-TORONTO-ON-TX"/>
    <x v="2"/>
    <n v="0.45200000000000001"/>
    <n v="263.10000000000002"/>
  </r>
  <r>
    <x v="123"/>
    <s v="Hanes"/>
    <s v="8691-ON-TORONTO-ON-UT"/>
    <x v="0"/>
    <n v="0.39"/>
    <n v="172"/>
  </r>
  <r>
    <x v="123"/>
    <s v="Hanes"/>
    <s v="8691-ON-TORONTO-ON-VA"/>
    <x v="0"/>
    <n v="0.39"/>
    <n v="172"/>
  </r>
  <r>
    <x v="123"/>
    <s v="Hanes"/>
    <s v="8691-ON-TORONTO-ON-VT"/>
    <x v="0"/>
    <n v="0.39"/>
    <n v="172"/>
  </r>
  <r>
    <x v="123"/>
    <s v="Hanes"/>
    <s v="8691-ON-TORONTO-ON-WA"/>
    <x v="0"/>
    <n v="0.39"/>
    <n v="172"/>
  </r>
  <r>
    <x v="123"/>
    <s v="Hanes"/>
    <s v="8691-ON-TORONTO-ON-WI"/>
    <x v="0"/>
    <n v="0.39"/>
    <n v="172"/>
  </r>
  <r>
    <x v="123"/>
    <s v="Hanes"/>
    <s v="8691-ON-TORONTO-ON-WV"/>
    <x v="0"/>
    <n v="0.39"/>
    <n v="172"/>
  </r>
  <r>
    <x v="123"/>
    <s v="Hanes"/>
    <s v="8691-ON-TORONTO-ON-WY"/>
    <x v="0"/>
    <n v="0.39"/>
    <n v="172"/>
  </r>
  <r>
    <x v="124"/>
    <s v="Hanes"/>
    <s v="8692-ON-ETOBICOKE-DC-ON"/>
    <x v="0"/>
    <n v="0.39"/>
    <n v="172"/>
  </r>
  <r>
    <x v="124"/>
    <s v="Hanes"/>
    <s v="8692-ON-ETOBICOKE-MT-ON"/>
    <x v="0"/>
    <n v="0.39"/>
    <n v="172"/>
  </r>
  <r>
    <x v="124"/>
    <s v="Hanes"/>
    <s v="8692-ON-ETOBICOKE-SD-ON"/>
    <x v="0"/>
    <n v="0.39"/>
    <n v="172"/>
  </r>
  <r>
    <x v="124"/>
    <s v="Hanes"/>
    <s v="8692-ON-ETOBICOKE-VT-ON"/>
    <x v="0"/>
    <n v="0.39"/>
    <n v="172"/>
  </r>
  <r>
    <x v="124"/>
    <s v="Hanes"/>
    <s v="8692-ON-ETOBICOKE-WV-ON"/>
    <x v="0"/>
    <n v="0.39"/>
    <n v="172"/>
  </r>
  <r>
    <x v="124"/>
    <s v="Hanes"/>
    <s v="8692-ON-TORONTO-AL-ON"/>
    <x v="0"/>
    <n v="0.39"/>
    <n v="172"/>
  </r>
  <r>
    <x v="124"/>
    <s v="Hanes"/>
    <s v="8692-ON-TORONTO-AR-ON"/>
    <x v="0"/>
    <n v="0.39"/>
    <n v="172"/>
  </r>
  <r>
    <x v="124"/>
    <s v="Hanes"/>
    <s v="8692-ON-TORONTO-AZ-ON"/>
    <x v="0"/>
    <n v="0.39"/>
    <n v="172"/>
  </r>
  <r>
    <x v="124"/>
    <s v="Hanes"/>
    <s v="8692-ON-TORONTO-CA-ON"/>
    <x v="0"/>
    <n v="0.39"/>
    <n v="172"/>
  </r>
  <r>
    <x v="124"/>
    <s v="Hanes"/>
    <s v="8692-ON-TORONTO-CO-ON"/>
    <x v="0"/>
    <n v="0.39"/>
    <n v="172"/>
  </r>
  <r>
    <x v="124"/>
    <s v="Hanes"/>
    <s v="8692-ON-TORONTO-CT-ON"/>
    <x v="0"/>
    <n v="0.39"/>
    <n v="172"/>
  </r>
  <r>
    <x v="124"/>
    <s v="Hanes"/>
    <s v="8692-ON-TORONTO-DE-ON"/>
    <x v="0"/>
    <n v="0.39"/>
    <n v="172"/>
  </r>
  <r>
    <x v="124"/>
    <s v="Hanes"/>
    <s v="8692-ON-TORONTO-FL-ON"/>
    <x v="0"/>
    <n v="0.39"/>
    <n v="172"/>
  </r>
  <r>
    <x v="124"/>
    <s v="Hanes"/>
    <s v="8692-ON-TORONTO-GA-ON"/>
    <x v="0"/>
    <n v="0.39"/>
    <n v="172"/>
  </r>
  <r>
    <x v="124"/>
    <s v="Hanes"/>
    <s v="8692-ON-TORONTO-IA-ON"/>
    <x v="0"/>
    <n v="0.39"/>
    <n v="172"/>
  </r>
  <r>
    <x v="124"/>
    <s v="Hanes"/>
    <s v="8692-ON-TORONTO-ID-ON"/>
    <x v="0"/>
    <n v="0.39"/>
    <n v="172"/>
  </r>
  <r>
    <x v="124"/>
    <s v="Hanes"/>
    <s v="8692-ON-TORONTO-IL-ON"/>
    <x v="2"/>
    <n v="0.69899999999999995"/>
    <n v="133.69999999999999"/>
  </r>
  <r>
    <x v="124"/>
    <s v="Hanes"/>
    <s v="8692-ON-TORONTO-IN-ON"/>
    <x v="2"/>
    <n v="0.55300000000000005"/>
    <n v="244.8"/>
  </r>
  <r>
    <x v="124"/>
    <s v="Hanes"/>
    <s v="8692-ON-TORONTO-KS-ON"/>
    <x v="0"/>
    <n v="0.39"/>
    <n v="172"/>
  </r>
  <r>
    <x v="124"/>
    <s v="Hanes"/>
    <s v="8692-ON-TORONTO-KY-ON"/>
    <x v="0"/>
    <n v="0.39"/>
    <n v="172"/>
  </r>
  <r>
    <x v="124"/>
    <s v="Hanes"/>
    <s v="8692-ON-TORONTO-LA-ON"/>
    <x v="0"/>
    <n v="0.39"/>
    <n v="172"/>
  </r>
  <r>
    <x v="124"/>
    <s v="Hanes"/>
    <s v="8692-ON-TORONTO-MA-ON"/>
    <x v="0"/>
    <n v="0.39"/>
    <n v="172"/>
  </r>
  <r>
    <x v="124"/>
    <s v="Hanes"/>
    <s v="8692-ON-TORONTO-MD-ON"/>
    <x v="0"/>
    <n v="0.39"/>
    <n v="172"/>
  </r>
  <r>
    <x v="124"/>
    <s v="Hanes"/>
    <s v="8692-ON-TORONTO-ME-ON"/>
    <x v="0"/>
    <n v="0.39"/>
    <n v="172"/>
  </r>
  <r>
    <x v="124"/>
    <s v="Hanes"/>
    <s v="8692-ON-TORONTO-MI-ON"/>
    <x v="2"/>
    <n v="0.52400000000000002"/>
    <n v="121.2"/>
  </r>
  <r>
    <x v="124"/>
    <s v="Hanes"/>
    <s v="8692-ON-TORONTO-MN-ON"/>
    <x v="0"/>
    <n v="0.39"/>
    <n v="172"/>
  </r>
  <r>
    <x v="124"/>
    <s v="Hanes"/>
    <s v="8692-ON-TORONTO-MO-ON"/>
    <x v="0"/>
    <n v="0.39"/>
    <n v="172"/>
  </r>
  <r>
    <x v="124"/>
    <s v="Hanes"/>
    <s v="8692-ON-TORONTO-MS-ON"/>
    <x v="0"/>
    <n v="0.39"/>
    <n v="172"/>
  </r>
  <r>
    <x v="124"/>
    <s v="Hanes"/>
    <s v="8692-ON-TORONTO-NC-ON"/>
    <x v="2"/>
    <n v="0.67700000000000005"/>
    <n v="190.4"/>
  </r>
  <r>
    <x v="124"/>
    <s v="Hanes"/>
    <s v="8692-ON-TORONTO-ND-ON"/>
    <x v="0"/>
    <n v="0.39"/>
    <n v="172"/>
  </r>
  <r>
    <x v="124"/>
    <s v="Hanes"/>
    <s v="8692-ON-TORONTO-NE-ON"/>
    <x v="0"/>
    <n v="0.39"/>
    <n v="172"/>
  </r>
  <r>
    <x v="124"/>
    <s v="Hanes"/>
    <s v="8692-ON-TORONTO-NH-ON"/>
    <x v="0"/>
    <n v="0.39"/>
    <n v="172"/>
  </r>
  <r>
    <x v="124"/>
    <s v="Hanes"/>
    <s v="8692-ON-TORONTO-NJ-ON"/>
    <x v="0"/>
    <n v="0.39"/>
    <n v="172"/>
  </r>
  <r>
    <x v="124"/>
    <s v="Hanes"/>
    <s v="8692-ON-TORONTO-NM-ON"/>
    <x v="0"/>
    <n v="0.39"/>
    <n v="172"/>
  </r>
  <r>
    <x v="124"/>
    <s v="Hanes"/>
    <s v="8692-ON-TORONTO-NV-ON"/>
    <x v="0"/>
    <n v="0.39"/>
    <n v="172"/>
  </r>
  <r>
    <x v="124"/>
    <s v="Hanes"/>
    <s v="8692-ON-TORONTO-NY-ON"/>
    <x v="0"/>
    <n v="0.39"/>
    <n v="172"/>
  </r>
  <r>
    <x v="124"/>
    <s v="Hanes"/>
    <s v="8692-ON-TORONTO-OH-ON"/>
    <x v="0"/>
    <n v="0.39"/>
    <n v="172"/>
  </r>
  <r>
    <x v="124"/>
    <s v="Hanes"/>
    <s v="8692-ON-TORONTO-OK-ON"/>
    <x v="0"/>
    <n v="0.39"/>
    <n v="172"/>
  </r>
  <r>
    <x v="124"/>
    <s v="Hanes"/>
    <s v="8692-ON-TORONTO-OR-ON"/>
    <x v="0"/>
    <n v="0.39"/>
    <n v="172"/>
  </r>
  <r>
    <x v="124"/>
    <s v="Hanes"/>
    <s v="8692-ON-TORONTO-PA-ON"/>
    <x v="2"/>
    <n v="0.753"/>
    <n v="123"/>
  </r>
  <r>
    <x v="124"/>
    <s v="Hanes"/>
    <s v="8692-ON-TORONTO-RI-ON"/>
    <x v="0"/>
    <n v="0.39"/>
    <n v="172"/>
  </r>
  <r>
    <x v="124"/>
    <s v="Hanes"/>
    <s v="8692-ON-TORONTO-SC-ON"/>
    <x v="0"/>
    <n v="0.39"/>
    <n v="172"/>
  </r>
  <r>
    <x v="124"/>
    <s v="Hanes"/>
    <s v="8692-ON-TORONTO-TN-ON"/>
    <x v="0"/>
    <n v="0.39"/>
    <n v="172"/>
  </r>
  <r>
    <x v="124"/>
    <s v="Hanes"/>
    <s v="8692-ON-TORONTO-TX-ON"/>
    <x v="0"/>
    <n v="0.39"/>
    <n v="172"/>
  </r>
  <r>
    <x v="124"/>
    <s v="Hanes"/>
    <s v="8692-ON-TORONTO-UT-ON"/>
    <x v="0"/>
    <n v="0.39"/>
    <n v="172"/>
  </r>
  <r>
    <x v="124"/>
    <s v="Hanes"/>
    <s v="8692-ON-TORONTO-VA-ON"/>
    <x v="0"/>
    <n v="0.39"/>
    <n v="172"/>
  </r>
  <r>
    <x v="124"/>
    <s v="Hanes"/>
    <s v="8692-ON-TORONTO-WA-ON"/>
    <x v="0"/>
    <n v="0.39"/>
    <n v="172"/>
  </r>
  <r>
    <x v="124"/>
    <s v="Hanes"/>
    <s v="8692-ON-TORONTO-WI-ON"/>
    <x v="0"/>
    <n v="0.39"/>
    <n v="172"/>
  </r>
  <r>
    <x v="124"/>
    <s v="Hanes"/>
    <s v="8692-ON-TORONTO-WY-ON"/>
    <x v="0"/>
    <n v="0.39"/>
    <n v="172"/>
  </r>
  <r>
    <x v="124"/>
    <s v="Hanes"/>
    <s v="8692-ON-TORONTO-ON-AL"/>
    <x v="0"/>
    <n v="0.39"/>
    <n v="172"/>
  </r>
  <r>
    <x v="124"/>
    <s v="Hanes"/>
    <s v="8692-ON-TORONTO-ON-AR"/>
    <x v="0"/>
    <n v="0.39"/>
    <n v="172"/>
  </r>
  <r>
    <x v="124"/>
    <s v="Hanes"/>
    <s v="8692-ON-TORONTO-ON-AZ"/>
    <x v="0"/>
    <n v="0.39"/>
    <n v="172"/>
  </r>
  <r>
    <x v="124"/>
    <s v="Hanes"/>
    <s v="8692-ON-TORONTO-ON-CA"/>
    <x v="2"/>
    <n v="0.434"/>
    <n v="148.30000000000001"/>
  </r>
  <r>
    <x v="124"/>
    <s v="Hanes"/>
    <s v="8692-ON-TORONTO-ON-CO"/>
    <x v="0"/>
    <n v="0.39"/>
    <n v="172"/>
  </r>
  <r>
    <x v="124"/>
    <s v="Hanes"/>
    <s v="8692-ON-TORONTO-ON-CT"/>
    <x v="0"/>
    <n v="0.39"/>
    <n v="172"/>
  </r>
  <r>
    <x v="124"/>
    <s v="Hanes"/>
    <s v="8692-ON-TORONTO-ON-DC"/>
    <x v="0"/>
    <n v="0.39"/>
    <n v="172"/>
  </r>
  <r>
    <x v="124"/>
    <s v="Hanes"/>
    <s v="8692-ON-TORONTO-ON-DE"/>
    <x v="0"/>
    <n v="0.39"/>
    <n v="172"/>
  </r>
  <r>
    <x v="124"/>
    <s v="Hanes"/>
    <s v="8692-ON-TORONTO-ON-FL"/>
    <x v="0"/>
    <n v="0.39"/>
    <n v="172"/>
  </r>
  <r>
    <x v="124"/>
    <s v="Hanes"/>
    <s v="8692-ON-TORONTO-ON-GA"/>
    <x v="0"/>
    <n v="0.39"/>
    <n v="172"/>
  </r>
  <r>
    <x v="124"/>
    <s v="Hanes"/>
    <s v="8692-ON-TORONTO-ON-IA"/>
    <x v="0"/>
    <n v="0.39"/>
    <n v="172"/>
  </r>
  <r>
    <x v="124"/>
    <s v="Hanes"/>
    <s v="8692-ON-TORONTO-ON-ID"/>
    <x v="0"/>
    <n v="0.39"/>
    <n v="172"/>
  </r>
  <r>
    <x v="124"/>
    <s v="Hanes"/>
    <s v="8692-ON-TORONTO-ON-IL"/>
    <x v="2"/>
    <n v="0.48599999999999999"/>
    <n v="148.80000000000001"/>
  </r>
  <r>
    <x v="124"/>
    <s v="Hanes"/>
    <s v="8692-ON-TORONTO-ON-IN"/>
    <x v="2"/>
    <n v="0.79600000000000004"/>
    <n v="112.6"/>
  </r>
  <r>
    <x v="124"/>
    <s v="Hanes"/>
    <s v="8692-ON-TORONTO-ON-KS"/>
    <x v="0"/>
    <n v="0.39"/>
    <n v="172"/>
  </r>
  <r>
    <x v="124"/>
    <s v="Hanes"/>
    <s v="8692-ON-TORONTO-ON-KY"/>
    <x v="2"/>
    <n v="0.44400000000000001"/>
    <n v="213.1"/>
  </r>
  <r>
    <x v="124"/>
    <s v="Hanes"/>
    <s v="8692-ON-TORONTO-ON-LA"/>
    <x v="0"/>
    <n v="0.39"/>
    <n v="172"/>
  </r>
  <r>
    <x v="124"/>
    <s v="Hanes"/>
    <s v="8692-ON-TORONTO-ON-MA"/>
    <x v="0"/>
    <n v="0.39"/>
    <n v="172"/>
  </r>
  <r>
    <x v="124"/>
    <s v="Hanes"/>
    <s v="8692-ON-TORONTO-ON-MD"/>
    <x v="0"/>
    <n v="0.39"/>
    <n v="172"/>
  </r>
  <r>
    <x v="124"/>
    <s v="Hanes"/>
    <s v="8692-ON-TORONTO-ON-ME"/>
    <x v="0"/>
    <n v="0.39"/>
    <n v="172"/>
  </r>
  <r>
    <x v="124"/>
    <s v="Hanes"/>
    <s v="8692-ON-TORONTO-ON-MI"/>
    <x v="2"/>
    <n v="0.52500000000000002"/>
    <n v="163"/>
  </r>
  <r>
    <x v="124"/>
    <s v="Hanes"/>
    <s v="8692-ON-TORONTO-ON-MN"/>
    <x v="0"/>
    <n v="0.39"/>
    <n v="172"/>
  </r>
  <r>
    <x v="124"/>
    <s v="Hanes"/>
    <s v="8692-ON-TORONTO-ON-MO"/>
    <x v="0"/>
    <n v="0.39"/>
    <n v="172"/>
  </r>
  <r>
    <x v="124"/>
    <s v="Hanes"/>
    <s v="8692-ON-TORONTO-ON-MS"/>
    <x v="0"/>
    <n v="0.39"/>
    <n v="172"/>
  </r>
  <r>
    <x v="124"/>
    <s v="Hanes"/>
    <s v="8692-ON-TORONTO-ON-MT"/>
    <x v="0"/>
    <n v="0.39"/>
    <n v="172"/>
  </r>
  <r>
    <x v="124"/>
    <s v="Hanes"/>
    <s v="8692-ON-TORONTO-ON-NC"/>
    <x v="2"/>
    <n v="0.45600000000000002"/>
    <n v="235.8"/>
  </r>
  <r>
    <x v="124"/>
    <s v="Hanes"/>
    <s v="8692-ON-TORONTO-ON-ND"/>
    <x v="0"/>
    <n v="0.39"/>
    <n v="172"/>
  </r>
  <r>
    <x v="124"/>
    <s v="Hanes"/>
    <s v="8692-ON-TORONTO-ON-NE"/>
    <x v="0"/>
    <n v="0.39"/>
    <n v="172"/>
  </r>
  <r>
    <x v="124"/>
    <s v="Hanes"/>
    <s v="8692-ON-TORONTO-ON-NH"/>
    <x v="0"/>
    <n v="0.39"/>
    <n v="172"/>
  </r>
  <r>
    <x v="124"/>
    <s v="Hanes"/>
    <s v="8692-ON-TORONTO-ON-NJ"/>
    <x v="0"/>
    <n v="0.39"/>
    <n v="172"/>
  </r>
  <r>
    <x v="124"/>
    <s v="Hanes"/>
    <s v="8692-ON-TORONTO-ON-NM"/>
    <x v="0"/>
    <n v="0.39"/>
    <n v="172"/>
  </r>
  <r>
    <x v="124"/>
    <s v="Hanes"/>
    <s v="8692-ON-TORONTO-ON-NV"/>
    <x v="0"/>
    <n v="0.39"/>
    <n v="172"/>
  </r>
  <r>
    <x v="124"/>
    <s v="Hanes"/>
    <s v="8692-ON-TORONTO-ON-NY"/>
    <x v="0"/>
    <n v="0.39"/>
    <n v="172"/>
  </r>
  <r>
    <x v="124"/>
    <s v="Hanes"/>
    <s v="8692-ON-TORONTO-ON-OH"/>
    <x v="2"/>
    <n v="0.59499999999999997"/>
    <n v="185.9"/>
  </r>
  <r>
    <x v="124"/>
    <s v="Hanes"/>
    <s v="8692-ON-TORONTO-ON-OK"/>
    <x v="0"/>
    <n v="0.39"/>
    <n v="172"/>
  </r>
  <r>
    <x v="124"/>
    <s v="Hanes"/>
    <s v="8692-ON-TORONTO-ON-OR"/>
    <x v="0"/>
    <n v="0.39"/>
    <n v="172"/>
  </r>
  <r>
    <x v="124"/>
    <s v="Hanes"/>
    <s v="8692-ON-TORONTO-ON-PA"/>
    <x v="0"/>
    <n v="0.39"/>
    <n v="172"/>
  </r>
  <r>
    <x v="124"/>
    <s v="Hanes"/>
    <s v="8692-ON-TORONTO-ON-RI"/>
    <x v="0"/>
    <n v="0.39"/>
    <n v="172"/>
  </r>
  <r>
    <x v="124"/>
    <s v="Hanes"/>
    <s v="8692-ON-TORONTO-ON-SC"/>
    <x v="0"/>
    <n v="0.39"/>
    <n v="172"/>
  </r>
  <r>
    <x v="124"/>
    <s v="Hanes"/>
    <s v="8692-ON-TORONTO-ON-SD"/>
    <x v="0"/>
    <n v="0.39"/>
    <n v="172"/>
  </r>
  <r>
    <x v="124"/>
    <s v="Hanes"/>
    <s v="8692-ON-TORONTO-ON-TN"/>
    <x v="0"/>
    <n v="0.39"/>
    <n v="172"/>
  </r>
  <r>
    <x v="124"/>
    <s v="Hanes"/>
    <s v="8692-ON-TORONTO-ON-TX"/>
    <x v="2"/>
    <n v="0.45200000000000001"/>
    <n v="263.10000000000002"/>
  </r>
  <r>
    <x v="124"/>
    <s v="Hanes"/>
    <s v="8692-ON-TORONTO-ON-UT"/>
    <x v="0"/>
    <n v="0.39"/>
    <n v="172"/>
  </r>
  <r>
    <x v="124"/>
    <s v="Hanes"/>
    <s v="8692-ON-TORONTO-ON-VA"/>
    <x v="0"/>
    <n v="0.39"/>
    <n v="172"/>
  </r>
  <r>
    <x v="124"/>
    <s v="Hanes"/>
    <s v="8692-ON-TORONTO-ON-VT"/>
    <x v="0"/>
    <n v="0.39"/>
    <n v="172"/>
  </r>
  <r>
    <x v="124"/>
    <s v="Hanes"/>
    <s v="8692-ON-TORONTO-ON-WA"/>
    <x v="0"/>
    <n v="0.39"/>
    <n v="172"/>
  </r>
  <r>
    <x v="124"/>
    <s v="Hanes"/>
    <s v="8692-ON-TORONTO-ON-WI"/>
    <x v="0"/>
    <n v="0.39"/>
    <n v="172"/>
  </r>
  <r>
    <x v="124"/>
    <s v="Hanes"/>
    <s v="8692-ON-TORONTO-ON-WV"/>
    <x v="0"/>
    <n v="0.39"/>
    <n v="172"/>
  </r>
  <r>
    <x v="124"/>
    <s v="Hanes"/>
    <s v="8692-ON-TORONTO-ON-WY"/>
    <x v="0"/>
    <n v="0.39"/>
    <n v="172"/>
  </r>
  <r>
    <x v="125"/>
    <s v="Hanes"/>
    <s v="8693-ON-BARRIE-AL-ON"/>
    <x v="0"/>
    <n v="0.39"/>
    <n v="172"/>
  </r>
  <r>
    <x v="125"/>
    <s v="Hanes"/>
    <s v="8693-ON-BARRIE-AR-ON"/>
    <x v="0"/>
    <n v="0.39"/>
    <n v="172"/>
  </r>
  <r>
    <x v="125"/>
    <s v="Hanes"/>
    <s v="8693-ON-BARRIE-AZ-ON"/>
    <x v="0"/>
    <n v="0.39"/>
    <n v="172"/>
  </r>
  <r>
    <x v="125"/>
    <s v="Hanes"/>
    <s v="8693-ON-BARRIE-CA-ON"/>
    <x v="0"/>
    <n v="0.39"/>
    <n v="172"/>
  </r>
  <r>
    <x v="125"/>
    <s v="Hanes"/>
    <s v="8693-ON-BARRIE-CO-ON"/>
    <x v="0"/>
    <n v="0.39"/>
    <n v="172"/>
  </r>
  <r>
    <x v="125"/>
    <s v="Hanes"/>
    <s v="8693-ON-BARRIE-CT-ON"/>
    <x v="0"/>
    <n v="0.39"/>
    <n v="172"/>
  </r>
  <r>
    <x v="125"/>
    <s v="Hanes"/>
    <s v="8693-ON-BARRIE-DC-ON"/>
    <x v="0"/>
    <n v="0.39"/>
    <n v="172"/>
  </r>
  <r>
    <x v="125"/>
    <s v="Hanes"/>
    <s v="8693-ON-BARRIE-DE-ON"/>
    <x v="0"/>
    <n v="0.39"/>
    <n v="172"/>
  </r>
  <r>
    <x v="125"/>
    <s v="Hanes"/>
    <s v="8693-ON-BARRIE-FL-ON"/>
    <x v="0"/>
    <n v="0.39"/>
    <n v="172"/>
  </r>
  <r>
    <x v="125"/>
    <s v="Hanes"/>
    <s v="8693-ON-BARRIE-GA-ON"/>
    <x v="0"/>
    <n v="0.39"/>
    <n v="172"/>
  </r>
  <r>
    <x v="125"/>
    <s v="Hanes"/>
    <s v="8693-ON-BARRIE-IA-ON"/>
    <x v="0"/>
    <n v="0.39"/>
    <n v="172"/>
  </r>
  <r>
    <x v="125"/>
    <s v="Hanes"/>
    <s v="8693-ON-BARRIE-ID-ON"/>
    <x v="0"/>
    <n v="0.39"/>
    <n v="172"/>
  </r>
  <r>
    <x v="125"/>
    <s v="Hanes"/>
    <s v="8693-ON-BARRIE-IL-ON"/>
    <x v="2"/>
    <n v="0.69899999999999995"/>
    <n v="133.69999999999999"/>
  </r>
  <r>
    <x v="125"/>
    <s v="Hanes"/>
    <s v="8693-ON-BARRIE-IN-ON"/>
    <x v="2"/>
    <n v="0.55300000000000005"/>
    <n v="244.8"/>
  </r>
  <r>
    <x v="125"/>
    <s v="Hanes"/>
    <s v="8693-ON-BARRIE-KS-ON"/>
    <x v="0"/>
    <n v="0.39"/>
    <n v="172"/>
  </r>
  <r>
    <x v="125"/>
    <s v="Hanes"/>
    <s v="8693-ON-BARRIE-KY-ON"/>
    <x v="0"/>
    <n v="0.39"/>
    <n v="172"/>
  </r>
  <r>
    <x v="125"/>
    <s v="Hanes"/>
    <s v="8693-ON-BARRIE-LA-ON"/>
    <x v="0"/>
    <n v="0.39"/>
    <n v="172"/>
  </r>
  <r>
    <x v="125"/>
    <s v="Hanes"/>
    <s v="8693-ON-BARRIE-MA-ON"/>
    <x v="0"/>
    <n v="0.39"/>
    <n v="172"/>
  </r>
  <r>
    <x v="125"/>
    <s v="Hanes"/>
    <s v="8693-ON-BARRIE-MD-ON"/>
    <x v="0"/>
    <n v="0.39"/>
    <n v="172"/>
  </r>
  <r>
    <x v="125"/>
    <s v="Hanes"/>
    <s v="8693-ON-BARRIE-ME-ON"/>
    <x v="0"/>
    <n v="0.39"/>
    <n v="172"/>
  </r>
  <r>
    <x v="125"/>
    <s v="Hanes"/>
    <s v="8693-ON-BARRIE-MI-ON"/>
    <x v="2"/>
    <n v="0.52400000000000002"/>
    <n v="121.2"/>
  </r>
  <r>
    <x v="125"/>
    <s v="Hanes"/>
    <s v="8693-ON-BARRIE-MN-ON"/>
    <x v="0"/>
    <n v="0.39"/>
    <n v="172"/>
  </r>
  <r>
    <x v="125"/>
    <s v="Hanes"/>
    <s v="8693-ON-BARRIE-MO-ON"/>
    <x v="0"/>
    <n v="0.39"/>
    <n v="172"/>
  </r>
  <r>
    <x v="125"/>
    <s v="Hanes"/>
    <s v="8693-ON-BARRIE-MS-ON"/>
    <x v="0"/>
    <n v="0.39"/>
    <n v="172"/>
  </r>
  <r>
    <x v="125"/>
    <s v="Hanes"/>
    <s v="8693-ON-BARRIE-MT-ON"/>
    <x v="0"/>
    <n v="0.39"/>
    <n v="172"/>
  </r>
  <r>
    <x v="125"/>
    <s v="Hanes"/>
    <s v="8693-ON-BARRIE-NC-ON"/>
    <x v="2"/>
    <n v="0.67700000000000005"/>
    <n v="190.4"/>
  </r>
  <r>
    <x v="125"/>
    <s v="Hanes"/>
    <s v="8693-ON-BARRIE-ND-ON"/>
    <x v="0"/>
    <n v="0.39"/>
    <n v="172"/>
  </r>
  <r>
    <x v="125"/>
    <s v="Hanes"/>
    <s v="8693-ON-BARRIE-NE-ON"/>
    <x v="0"/>
    <n v="0.39"/>
    <n v="172"/>
  </r>
  <r>
    <x v="125"/>
    <s v="Hanes"/>
    <s v="8693-ON-BARRIE-NH-ON"/>
    <x v="0"/>
    <n v="0.39"/>
    <n v="172"/>
  </r>
  <r>
    <x v="125"/>
    <s v="Hanes"/>
    <s v="8693-ON-BARRIE-NJ-ON"/>
    <x v="0"/>
    <n v="0.39"/>
    <n v="172"/>
  </r>
  <r>
    <x v="125"/>
    <s v="Hanes"/>
    <s v="8693-ON-BARRIE-NM-ON"/>
    <x v="0"/>
    <n v="0.39"/>
    <n v="172"/>
  </r>
  <r>
    <x v="125"/>
    <s v="Hanes"/>
    <s v="8693-ON-BARRIE-NV-ON"/>
    <x v="0"/>
    <n v="0.39"/>
    <n v="172"/>
  </r>
  <r>
    <x v="125"/>
    <s v="Hanes"/>
    <s v="8693-ON-BARRIE-NY-ON"/>
    <x v="0"/>
    <n v="0.39"/>
    <n v="172"/>
  </r>
  <r>
    <x v="125"/>
    <s v="Hanes"/>
    <s v="8693-ON-BARRIE-OH-ON"/>
    <x v="0"/>
    <n v="0.39"/>
    <n v="172"/>
  </r>
  <r>
    <x v="125"/>
    <s v="Hanes"/>
    <s v="8693-ON-BARRIE-OK-ON"/>
    <x v="0"/>
    <n v="0.39"/>
    <n v="172"/>
  </r>
  <r>
    <x v="125"/>
    <s v="Hanes"/>
    <s v="8693-ON-BARRIE-OR-ON"/>
    <x v="0"/>
    <n v="0.39"/>
    <n v="172"/>
  </r>
  <r>
    <x v="125"/>
    <s v="Hanes"/>
    <s v="8693-ON-BARRIE-PA-ON"/>
    <x v="2"/>
    <n v="0.753"/>
    <n v="123"/>
  </r>
  <r>
    <x v="125"/>
    <s v="Hanes"/>
    <s v="8693-ON-BARRIE-RI-ON"/>
    <x v="0"/>
    <n v="0.39"/>
    <n v="172"/>
  </r>
  <r>
    <x v="125"/>
    <s v="Hanes"/>
    <s v="8693-ON-BARRIE-SC-ON"/>
    <x v="0"/>
    <n v="0.39"/>
    <n v="172"/>
  </r>
  <r>
    <x v="125"/>
    <s v="Hanes"/>
    <s v="8693-ON-BARRIE-SD-ON"/>
    <x v="0"/>
    <n v="0.39"/>
    <n v="172"/>
  </r>
  <r>
    <x v="125"/>
    <s v="Hanes"/>
    <s v="8693-ON-BARRIE-TN-ON"/>
    <x v="0"/>
    <n v="0.39"/>
    <n v="172"/>
  </r>
  <r>
    <x v="125"/>
    <s v="Hanes"/>
    <s v="8693-ON-BARRIE-TX-ON"/>
    <x v="0"/>
    <n v="0.39"/>
    <n v="172"/>
  </r>
  <r>
    <x v="125"/>
    <s v="Hanes"/>
    <s v="8693-ON-BARRIE-UT-ON"/>
    <x v="0"/>
    <n v="0.39"/>
    <n v="172"/>
  </r>
  <r>
    <x v="125"/>
    <s v="Hanes"/>
    <s v="8693-ON-BARRIE-VA-ON"/>
    <x v="0"/>
    <n v="0.39"/>
    <n v="172"/>
  </r>
  <r>
    <x v="125"/>
    <s v="Hanes"/>
    <s v="8693-ON-BARRIE-VT-ON"/>
    <x v="0"/>
    <n v="0.39"/>
    <n v="172"/>
  </r>
  <r>
    <x v="125"/>
    <s v="Hanes"/>
    <s v="8693-ON-BARRIE-WA-ON"/>
    <x v="0"/>
    <n v="0.39"/>
    <n v="172"/>
  </r>
  <r>
    <x v="125"/>
    <s v="Hanes"/>
    <s v="8693-ON-BARRIE-WI-ON"/>
    <x v="0"/>
    <n v="0.39"/>
    <n v="172"/>
  </r>
  <r>
    <x v="125"/>
    <s v="Hanes"/>
    <s v="8693-ON-BARRIE-WV-ON"/>
    <x v="0"/>
    <n v="0.39"/>
    <n v="172"/>
  </r>
  <r>
    <x v="125"/>
    <s v="Hanes"/>
    <s v="8693-ON-BARRIE-WY-ON"/>
    <x v="0"/>
    <n v="0.39"/>
    <n v="172"/>
  </r>
  <r>
    <x v="125"/>
    <s v="Hanes"/>
    <s v="8693-ON-BARRIE-ON-AL"/>
    <x v="0"/>
    <n v="0.39"/>
    <n v="172"/>
  </r>
  <r>
    <x v="125"/>
    <s v="Hanes"/>
    <s v="8693-ON-BARRIE-ON-AR"/>
    <x v="0"/>
    <n v="0.39"/>
    <n v="172"/>
  </r>
  <r>
    <x v="125"/>
    <s v="Hanes"/>
    <s v="8693-ON-BARRIE-ON-AZ"/>
    <x v="0"/>
    <n v="0.39"/>
    <n v="172"/>
  </r>
  <r>
    <x v="125"/>
    <s v="Hanes"/>
    <s v="8693-ON-BARRIE-ON-CA"/>
    <x v="2"/>
    <n v="0.434"/>
    <n v="148.30000000000001"/>
  </r>
  <r>
    <x v="125"/>
    <s v="Hanes"/>
    <s v="8693-ON-BARRIE-ON-CO"/>
    <x v="0"/>
    <n v="0.39"/>
    <n v="172"/>
  </r>
  <r>
    <x v="125"/>
    <s v="Hanes"/>
    <s v="8693-ON-BARRIE-ON-CT"/>
    <x v="0"/>
    <n v="0.39"/>
    <n v="172"/>
  </r>
  <r>
    <x v="125"/>
    <s v="Hanes"/>
    <s v="8693-ON-BARRIE-ON-DC"/>
    <x v="0"/>
    <n v="0.39"/>
    <n v="172"/>
  </r>
  <r>
    <x v="125"/>
    <s v="Hanes"/>
    <s v="8693-ON-BARRIE-ON-DE"/>
    <x v="0"/>
    <n v="0.39"/>
    <n v="17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6416C61-B381-4C7A-8F71-17C2036833DA}" name="PivotTable1" cacheId="13"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C350" firstHeaderRow="1" firstDataRow="1" firstDataCol="2"/>
  <pivotFields count="6">
    <pivotField axis="axisRow" compact="0" outline="0" subtotalTop="0" showAll="0" sortType="ascending" defaultSubtotal="0">
      <items count="133">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0"/>
        <item x="1"/>
        <item x="2"/>
        <item x="3"/>
        <item x="4"/>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m="1" x="126"/>
        <item m="1" x="127"/>
        <item m="1" x="128"/>
        <item m="1" x="129"/>
        <item m="1" x="130"/>
        <item m="1" x="131"/>
        <item m="1" x="132"/>
      </items>
    </pivotField>
    <pivotField compact="0" outline="0" subtotalTop="0" showAll="0" defaultSubtotal="0"/>
    <pivotField compact="0" outline="0" showAll="0" defaultSubtotal="0"/>
    <pivotField axis="axisRow" dataField="1" compact="0" outline="0" showAll="0" sortType="descending" defaultSubtotal="0">
      <items count="6">
        <item x="5"/>
        <item x="2"/>
        <item x="3"/>
        <item x="4"/>
        <item x="0"/>
        <item x="1"/>
      </items>
      <autoSortScope>
        <pivotArea dataOnly="0" outline="0" fieldPosition="0">
          <references count="1">
            <reference field="4294967294" count="1" selected="0">
              <x v="0"/>
            </reference>
          </references>
        </pivotArea>
      </autoSortScope>
    </pivotField>
    <pivotField compact="0" numFmtId="164" outline="0" showAll="0" defaultSubtotal="0"/>
    <pivotField compact="0" numFmtId="165" outline="0" showAll="0" defaultSubtotal="0"/>
  </pivotFields>
  <rowFields count="2">
    <field x="0"/>
    <field x="3"/>
  </rowFields>
  <rowItems count="347">
    <i>
      <x/>
      <x v="4"/>
    </i>
    <i r="1">
      <x v="1"/>
    </i>
    <i>
      <x v="1"/>
      <x v="4"/>
    </i>
    <i r="1">
      <x v="2"/>
    </i>
    <i r="1">
      <x v="5"/>
    </i>
    <i r="1">
      <x v="1"/>
    </i>
    <i>
      <x v="2"/>
      <x v="4"/>
    </i>
    <i r="1">
      <x v="1"/>
    </i>
    <i r="1">
      <x v="2"/>
    </i>
    <i r="1">
      <x v="5"/>
    </i>
    <i>
      <x v="3"/>
      <x v="4"/>
    </i>
    <i r="1">
      <x v="1"/>
    </i>
    <i r="1">
      <x v="5"/>
    </i>
    <i>
      <x v="4"/>
      <x v="4"/>
    </i>
    <i r="1">
      <x v="1"/>
    </i>
    <i>
      <x v="5"/>
      <x v="4"/>
    </i>
    <i r="1">
      <x v="1"/>
    </i>
    <i r="1">
      <x v="5"/>
    </i>
    <i>
      <x v="6"/>
      <x v="4"/>
    </i>
    <i r="1">
      <x v="1"/>
    </i>
    <i r="1">
      <x v="2"/>
    </i>
    <i r="1">
      <x v="5"/>
    </i>
    <i>
      <x v="7"/>
      <x v="4"/>
    </i>
    <i r="1">
      <x v="1"/>
    </i>
    <i r="1">
      <x v="5"/>
    </i>
    <i>
      <x v="8"/>
      <x v="4"/>
    </i>
    <i r="1">
      <x v="1"/>
    </i>
    <i>
      <x v="9"/>
      <x v="4"/>
    </i>
    <i r="1">
      <x v="1"/>
    </i>
    <i r="1">
      <x v="5"/>
    </i>
    <i>
      <x v="10"/>
      <x v="4"/>
    </i>
    <i r="1">
      <x v="1"/>
    </i>
    <i r="1">
      <x v="5"/>
    </i>
    <i>
      <x v="11"/>
      <x v="4"/>
    </i>
    <i r="1">
      <x v="2"/>
    </i>
    <i r="1">
      <x v="1"/>
    </i>
    <i r="1">
      <x v="5"/>
    </i>
    <i>
      <x v="12"/>
      <x v="4"/>
    </i>
    <i r="1">
      <x v="1"/>
    </i>
    <i r="1">
      <x v="3"/>
    </i>
    <i>
      <x v="13"/>
      <x v="4"/>
    </i>
    <i>
      <x v="14"/>
      <x v="4"/>
    </i>
    <i r="1">
      <x v="1"/>
    </i>
    <i r="1">
      <x v="2"/>
    </i>
    <i r="1">
      <x v="5"/>
    </i>
    <i>
      <x v="15"/>
      <x v="4"/>
    </i>
    <i r="1">
      <x v="1"/>
    </i>
    <i>
      <x v="16"/>
      <x v="4"/>
    </i>
    <i r="1">
      <x v="5"/>
    </i>
    <i r="1">
      <x v="1"/>
    </i>
    <i>
      <x v="17"/>
      <x v="4"/>
    </i>
    <i r="1">
      <x v="1"/>
    </i>
    <i>
      <x v="18"/>
      <x v="4"/>
    </i>
    <i r="1">
      <x v="3"/>
    </i>
    <i r="1">
      <x v="1"/>
    </i>
    <i>
      <x v="19"/>
      <x v="4"/>
    </i>
    <i r="1">
      <x v="1"/>
    </i>
    <i r="1">
      <x v="5"/>
    </i>
    <i>
      <x v="20"/>
      <x v="4"/>
    </i>
    <i r="1">
      <x v="1"/>
    </i>
    <i r="1">
      <x v="2"/>
    </i>
    <i r="1">
      <x v="5"/>
    </i>
    <i>
      <x v="21"/>
      <x v="4"/>
    </i>
    <i r="1">
      <x v="1"/>
    </i>
    <i r="1">
      <x v="2"/>
    </i>
    <i>
      <x v="22"/>
      <x v="1"/>
    </i>
    <i r="1">
      <x v="2"/>
    </i>
    <i r="1">
      <x v="4"/>
    </i>
    <i>
      <x v="23"/>
      <x v="4"/>
    </i>
    <i r="1">
      <x v="1"/>
    </i>
    <i r="1">
      <x v="5"/>
    </i>
    <i>
      <x v="24"/>
      <x v="4"/>
    </i>
    <i r="1">
      <x v="1"/>
    </i>
    <i r="1">
      <x v="5"/>
    </i>
    <i>
      <x v="25"/>
      <x v="1"/>
    </i>
    <i r="1">
      <x v="5"/>
    </i>
    <i r="1">
      <x/>
    </i>
    <i>
      <x v="26"/>
      <x v="4"/>
    </i>
    <i r="1">
      <x v="1"/>
    </i>
    <i>
      <x v="27"/>
      <x v="4"/>
    </i>
    <i r="1">
      <x v="1"/>
    </i>
    <i r="1">
      <x v="3"/>
    </i>
    <i>
      <x v="28"/>
      <x v="4"/>
    </i>
    <i r="1">
      <x v="1"/>
    </i>
    <i>
      <x v="29"/>
      <x v="4"/>
    </i>
    <i r="1">
      <x v="2"/>
    </i>
    <i r="1">
      <x v="1"/>
    </i>
    <i r="1">
      <x v="5"/>
    </i>
    <i>
      <x v="30"/>
      <x v="4"/>
    </i>
    <i r="1">
      <x v="1"/>
    </i>
    <i r="1">
      <x v="5"/>
    </i>
    <i>
      <x v="31"/>
      <x v="4"/>
    </i>
    <i r="1">
      <x v="1"/>
    </i>
    <i r="1">
      <x v="5"/>
    </i>
    <i>
      <x v="32"/>
      <x v="4"/>
    </i>
    <i r="1">
      <x v="1"/>
    </i>
    <i>
      <x v="33"/>
      <x v="4"/>
    </i>
    <i r="1">
      <x v="1"/>
    </i>
    <i>
      <x v="34"/>
      <x v="1"/>
    </i>
    <i r="1">
      <x v="5"/>
    </i>
    <i r="1">
      <x/>
    </i>
    <i>
      <x v="35"/>
      <x v="4"/>
    </i>
    <i r="1">
      <x v="1"/>
    </i>
    <i>
      <x v="36"/>
      <x v="4"/>
    </i>
    <i r="1">
      <x v="1"/>
    </i>
    <i r="1">
      <x v="3"/>
    </i>
    <i>
      <x v="37"/>
      <x v="4"/>
    </i>
    <i r="1">
      <x v="1"/>
    </i>
    <i r="1">
      <x v="2"/>
    </i>
    <i r="1">
      <x v="5"/>
    </i>
    <i>
      <x v="38"/>
      <x v="4"/>
    </i>
    <i r="1">
      <x v="1"/>
    </i>
    <i r="1">
      <x/>
    </i>
    <i>
      <x v="39"/>
      <x v="4"/>
    </i>
    <i r="1">
      <x/>
    </i>
    <i r="1">
      <x v="1"/>
    </i>
    <i>
      <x v="40"/>
      <x v="4"/>
    </i>
    <i r="1">
      <x v="1"/>
    </i>
    <i r="1">
      <x/>
    </i>
    <i>
      <x v="41"/>
      <x v="4"/>
    </i>
    <i r="1">
      <x v="1"/>
    </i>
    <i r="1">
      <x/>
    </i>
    <i>
      <x v="42"/>
      <x v="4"/>
    </i>
    <i r="1">
      <x v="5"/>
    </i>
    <i r="1">
      <x v="1"/>
    </i>
    <i>
      <x v="43"/>
      <x v="4"/>
    </i>
    <i r="1">
      <x v="1"/>
    </i>
    <i r="1">
      <x v="5"/>
    </i>
    <i>
      <x v="44"/>
      <x v="4"/>
    </i>
    <i r="1">
      <x v="1"/>
    </i>
    <i r="1">
      <x v="5"/>
    </i>
    <i>
      <x v="45"/>
      <x v="4"/>
    </i>
    <i r="1">
      <x v="1"/>
    </i>
    <i r="1">
      <x v="5"/>
    </i>
    <i>
      <x v="46"/>
      <x v="4"/>
    </i>
    <i r="1">
      <x v="1"/>
    </i>
    <i>
      <x v="47"/>
      <x v="1"/>
    </i>
    <i r="1">
      <x v="5"/>
    </i>
    <i r="1">
      <x v="4"/>
    </i>
    <i>
      <x v="48"/>
      <x v="1"/>
    </i>
    <i r="1">
      <x v="5"/>
    </i>
    <i r="1">
      <x v="4"/>
    </i>
    <i>
      <x v="49"/>
      <x v="1"/>
    </i>
    <i r="1">
      <x v="5"/>
    </i>
    <i r="1">
      <x v="4"/>
    </i>
    <i>
      <x v="50"/>
      <x v="1"/>
    </i>
    <i r="1">
      <x v="5"/>
    </i>
    <i r="1">
      <x v="4"/>
    </i>
    <i>
      <x v="51"/>
      <x v="1"/>
    </i>
    <i r="1">
      <x v="5"/>
    </i>
    <i r="1">
      <x v="4"/>
    </i>
    <i>
      <x v="52"/>
      <x v="1"/>
    </i>
    <i r="1">
      <x v="5"/>
    </i>
    <i r="1">
      <x v="4"/>
    </i>
    <i>
      <x v="53"/>
      <x v="1"/>
    </i>
    <i r="1">
      <x v="5"/>
    </i>
    <i r="1">
      <x v="4"/>
    </i>
    <i>
      <x v="54"/>
      <x v="1"/>
    </i>
    <i r="1">
      <x v="5"/>
    </i>
    <i r="1">
      <x v="4"/>
    </i>
    <i>
      <x v="55"/>
      <x v="1"/>
    </i>
    <i r="1">
      <x v="5"/>
    </i>
    <i r="1">
      <x v="4"/>
    </i>
    <i>
      <x v="56"/>
      <x v="1"/>
    </i>
    <i r="1">
      <x v="5"/>
    </i>
    <i r="1">
      <x v="4"/>
    </i>
    <i>
      <x v="57"/>
      <x v="1"/>
    </i>
    <i r="1">
      <x v="5"/>
    </i>
    <i r="1">
      <x v="4"/>
    </i>
    <i>
      <x v="58"/>
      <x v="1"/>
    </i>
    <i r="1">
      <x v="5"/>
    </i>
    <i r="1">
      <x v="4"/>
    </i>
    <i>
      <x v="59"/>
      <x v="1"/>
    </i>
    <i r="1">
      <x v="5"/>
    </i>
    <i r="1">
      <x v="4"/>
    </i>
    <i>
      <x v="60"/>
      <x v="1"/>
    </i>
    <i r="1">
      <x v="5"/>
    </i>
    <i r="1">
      <x v="4"/>
    </i>
    <i>
      <x v="61"/>
      <x v="1"/>
    </i>
    <i r="1">
      <x v="5"/>
    </i>
    <i r="1">
      <x v="4"/>
    </i>
    <i>
      <x v="62"/>
      <x v="1"/>
    </i>
    <i r="1">
      <x v="5"/>
    </i>
    <i r="1">
      <x v="4"/>
    </i>
    <i>
      <x v="63"/>
      <x v="4"/>
    </i>
    <i r="1">
      <x v="1"/>
    </i>
    <i>
      <x v="64"/>
      <x v="1"/>
    </i>
    <i r="1">
      <x v="4"/>
    </i>
    <i r="1">
      <x v="3"/>
    </i>
    <i>
      <x v="65"/>
      <x v="1"/>
    </i>
    <i r="1">
      <x v="4"/>
    </i>
    <i r="1">
      <x v="3"/>
    </i>
    <i>
      <x v="66"/>
      <x v="4"/>
    </i>
    <i r="1">
      <x v="1"/>
    </i>
    <i r="1">
      <x v="3"/>
    </i>
    <i>
      <x v="67"/>
      <x v="4"/>
    </i>
    <i r="1">
      <x v="5"/>
    </i>
    <i r="1">
      <x v="1"/>
    </i>
    <i>
      <x v="68"/>
      <x v="4"/>
    </i>
    <i r="1">
      <x v="1"/>
    </i>
    <i r="1">
      <x v="5"/>
    </i>
    <i>
      <x v="69"/>
      <x v="4"/>
    </i>
    <i r="1">
      <x v="2"/>
    </i>
    <i r="1">
      <x v="1"/>
    </i>
    <i r="1">
      <x v="5"/>
    </i>
    <i>
      <x v="70"/>
      <x v="4"/>
    </i>
    <i r="1">
      <x v="2"/>
    </i>
    <i r="1">
      <x v="1"/>
    </i>
    <i r="1">
      <x v="5"/>
    </i>
    <i>
      <x v="71"/>
      <x v="4"/>
    </i>
    <i r="1">
      <x v="1"/>
    </i>
    <i>
      <x v="72"/>
      <x v="4"/>
    </i>
    <i r="1">
      <x v="1"/>
    </i>
    <i>
      <x v="73"/>
      <x v="4"/>
    </i>
    <i r="1">
      <x v="1"/>
    </i>
    <i r="1">
      <x v="3"/>
    </i>
    <i>
      <x v="74"/>
      <x v="4"/>
    </i>
    <i r="1">
      <x v="1"/>
    </i>
    <i r="1">
      <x v="3"/>
    </i>
    <i>
      <x v="75"/>
      <x v="4"/>
    </i>
    <i r="1">
      <x v="1"/>
    </i>
    <i r="1">
      <x v="3"/>
    </i>
    <i>
      <x v="76"/>
      <x v="4"/>
    </i>
    <i r="1">
      <x v="1"/>
    </i>
    <i r="1">
      <x v="3"/>
    </i>
    <i>
      <x v="77"/>
      <x v="1"/>
    </i>
    <i r="1">
      <x v="2"/>
    </i>
    <i r="1">
      <x v="5"/>
    </i>
    <i>
      <x v="78"/>
      <x v="4"/>
    </i>
    <i r="1">
      <x v="1"/>
    </i>
    <i r="1">
      <x/>
    </i>
    <i>
      <x v="79"/>
      <x v="4"/>
    </i>
    <i r="1">
      <x v="1"/>
    </i>
    <i r="1">
      <x/>
    </i>
    <i>
      <x v="80"/>
      <x v="4"/>
    </i>
    <i r="1">
      <x v="1"/>
    </i>
    <i r="1">
      <x/>
    </i>
    <i>
      <x v="81"/>
      <x v="4"/>
    </i>
    <i r="1">
      <x v="1"/>
    </i>
    <i r="1">
      <x/>
    </i>
    <i>
      <x v="82"/>
      <x v="4"/>
    </i>
    <i r="1">
      <x v="1"/>
    </i>
    <i>
      <x v="83"/>
      <x v="4"/>
    </i>
    <i r="1">
      <x v="1"/>
    </i>
    <i>
      <x v="84"/>
      <x v="4"/>
    </i>
    <i r="1">
      <x v="1"/>
    </i>
    <i r="1">
      <x/>
    </i>
    <i>
      <x v="85"/>
      <x v="4"/>
    </i>
    <i r="1">
      <x v="1"/>
    </i>
    <i>
      <x v="86"/>
      <x v="4"/>
    </i>
    <i r="1">
      <x v="1"/>
    </i>
    <i>
      <x v="87"/>
      <x v="4"/>
    </i>
    <i r="1">
      <x v="1"/>
    </i>
    <i>
      <x v="88"/>
      <x v="4"/>
    </i>
    <i r="1">
      <x v="1"/>
    </i>
    <i r="1">
      <x/>
    </i>
    <i>
      <x v="89"/>
      <x v="4"/>
    </i>
    <i r="1">
      <x v="1"/>
    </i>
    <i>
      <x v="90"/>
      <x v="4"/>
    </i>
    <i r="1">
      <x v="1"/>
    </i>
    <i>
      <x v="91"/>
      <x v="4"/>
    </i>
    <i r="1">
      <x v="1"/>
    </i>
    <i r="1">
      <x/>
    </i>
    <i>
      <x v="92"/>
      <x v="4"/>
    </i>
    <i r="1">
      <x v="1"/>
    </i>
    <i>
      <x v="93"/>
      <x v="4"/>
    </i>
    <i r="1">
      <x v="1"/>
    </i>
    <i r="1">
      <x/>
    </i>
    <i>
      <x v="94"/>
      <x v="4"/>
    </i>
    <i r="1">
      <x v="1"/>
    </i>
    <i>
      <x v="95"/>
      <x v="4"/>
    </i>
    <i r="1">
      <x v="1"/>
    </i>
    <i r="1">
      <x/>
    </i>
    <i>
      <x v="96"/>
      <x v="4"/>
    </i>
    <i r="1">
      <x v="1"/>
    </i>
    <i r="1">
      <x/>
    </i>
    <i>
      <x v="97"/>
      <x v="4"/>
    </i>
    <i r="1">
      <x v="1"/>
    </i>
    <i r="1">
      <x/>
    </i>
    <i>
      <x v="98"/>
      <x v="4"/>
    </i>
    <i r="1">
      <x v="1"/>
    </i>
    <i r="1">
      <x/>
    </i>
    <i>
      <x v="99"/>
      <x v="4"/>
    </i>
    <i r="1">
      <x v="1"/>
    </i>
    <i r="1">
      <x/>
    </i>
    <i>
      <x v="100"/>
      <x v="4"/>
    </i>
    <i r="1">
      <x v="1"/>
    </i>
    <i r="1">
      <x/>
    </i>
    <i>
      <x v="101"/>
      <x v="4"/>
    </i>
    <i r="1">
      <x v="1"/>
    </i>
    <i r="1">
      <x/>
    </i>
    <i>
      <x v="102"/>
      <x v="4"/>
    </i>
    <i r="1">
      <x v="1"/>
    </i>
    <i>
      <x v="103"/>
      <x v="4"/>
    </i>
    <i r="1">
      <x v="1"/>
    </i>
    <i>
      <x v="104"/>
      <x v="4"/>
    </i>
    <i r="1">
      <x v="1"/>
    </i>
    <i>
      <x v="105"/>
      <x v="4"/>
    </i>
    <i r="1">
      <x v="1"/>
    </i>
    <i>
      <x v="106"/>
      <x v="4"/>
    </i>
    <i r="1">
      <x v="1"/>
    </i>
    <i r="1">
      <x/>
    </i>
    <i>
      <x v="107"/>
      <x v="4"/>
    </i>
    <i r="1">
      <x v="1"/>
    </i>
    <i>
      <x v="108"/>
      <x v="4"/>
    </i>
    <i r="1">
      <x v="1"/>
    </i>
    <i>
      <x v="109"/>
      <x v="4"/>
    </i>
    <i r="1">
      <x v="1"/>
    </i>
    <i>
      <x v="110"/>
      <x v="4"/>
    </i>
    <i r="1">
      <x v="1"/>
    </i>
    <i r="1">
      <x/>
    </i>
    <i>
      <x v="111"/>
      <x v="4"/>
    </i>
    <i r="1">
      <x v="1"/>
    </i>
    <i r="1">
      <x/>
    </i>
    <i>
      <x v="112"/>
      <x v="4"/>
    </i>
    <i r="1">
      <x v="1"/>
    </i>
    <i r="1">
      <x/>
    </i>
    <i>
      <x v="113"/>
      <x v="4"/>
    </i>
    <i r="1">
      <x v="1"/>
    </i>
    <i>
      <x v="114"/>
      <x v="4"/>
    </i>
    <i r="1">
      <x v="1"/>
    </i>
    <i r="1">
      <x/>
    </i>
    <i>
      <x v="115"/>
      <x v="4"/>
    </i>
    <i r="1">
      <x v="1"/>
    </i>
    <i r="1">
      <x/>
    </i>
    <i>
      <x v="116"/>
      <x v="4"/>
    </i>
    <i r="1">
      <x v="1"/>
    </i>
    <i>
      <x v="117"/>
      <x v="4"/>
    </i>
    <i r="1">
      <x v="1"/>
    </i>
    <i r="1">
      <x v="5"/>
    </i>
    <i>
      <x v="118"/>
      <x v="4"/>
    </i>
    <i r="1">
      <x v="1"/>
    </i>
    <i>
      <x v="119"/>
      <x v="4"/>
    </i>
    <i r="1">
      <x v="1"/>
    </i>
    <i>
      <x v="120"/>
      <x v="4"/>
    </i>
    <i r="1">
      <x v="1"/>
    </i>
    <i>
      <x v="121"/>
      <x v="4"/>
    </i>
    <i r="1">
      <x v="1"/>
    </i>
    <i>
      <x v="122"/>
      <x v="4"/>
    </i>
    <i r="1">
      <x v="1"/>
    </i>
    <i>
      <x v="123"/>
      <x v="4"/>
    </i>
    <i r="1">
      <x v="1"/>
    </i>
    <i>
      <x v="124"/>
      <x v="4"/>
    </i>
    <i r="1">
      <x v="1"/>
    </i>
    <i>
      <x v="125"/>
      <x v="4"/>
    </i>
    <i r="1">
      <x v="1"/>
    </i>
    <i t="grand">
      <x/>
    </i>
  </rowItems>
  <colItems count="1">
    <i/>
  </colItems>
  <dataFields count="1">
    <dataField name="Count of Lanes"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404A4CB-21A0-4E0C-B0BA-FD05F2D686AB}" name="PivotTable1" cacheId="12"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C38" firstHeaderRow="1" firstDataRow="1" firstDataCol="2"/>
  <pivotFields count="5">
    <pivotField axis="axisRow" compact="0" outline="0" subtotalTop="0" showAll="0" defaultSubtotal="0">
      <items count="12">
        <item x="7"/>
        <item m="1" x="11"/>
        <item x="5"/>
        <item x="0"/>
        <item x="9"/>
        <item x="3"/>
        <item x="4"/>
        <item x="1"/>
        <item x="8"/>
        <item x="2"/>
        <item x="6"/>
        <item x="10"/>
      </items>
    </pivotField>
    <pivotField compact="0" outline="0" showAll="0" defaultSubtotal="0"/>
    <pivotField axis="axisRow" dataField="1" compact="0" outline="0" showAll="0" sortType="descending" defaultSubtotal="0">
      <items count="9">
        <item x="5"/>
        <item m="1" x="8"/>
        <item x="2"/>
        <item x="3"/>
        <item x="4"/>
        <item m="1" x="7"/>
        <item x="0"/>
        <item x="1"/>
        <item x="6"/>
      </items>
      <autoSortScope>
        <pivotArea dataOnly="0" outline="0" fieldPosition="0">
          <references count="1">
            <reference field="4294967294" count="1" selected="0">
              <x v="0"/>
            </reference>
          </references>
        </pivotArea>
      </autoSortScope>
    </pivotField>
    <pivotField compact="0" numFmtId="164" outline="0" showAll="0" defaultSubtotal="0"/>
    <pivotField compact="0" numFmtId="165" outline="0" showAll="0" defaultSubtotal="0"/>
  </pivotFields>
  <rowFields count="2">
    <field x="0"/>
    <field x="2"/>
  </rowFields>
  <rowItems count="35">
    <i>
      <x/>
      <x v="2"/>
    </i>
    <i r="1">
      <x v="7"/>
    </i>
    <i r="1">
      <x v="3"/>
    </i>
    <i r="1">
      <x/>
    </i>
    <i>
      <x v="2"/>
      <x v="6"/>
    </i>
    <i r="1">
      <x v="2"/>
    </i>
    <i r="1">
      <x v="7"/>
    </i>
    <i>
      <x v="3"/>
      <x v="6"/>
    </i>
    <i r="1">
      <x v="2"/>
    </i>
    <i r="1">
      <x v="7"/>
    </i>
    <i r="1">
      <x v="3"/>
    </i>
    <i>
      <x v="4"/>
      <x v="2"/>
    </i>
    <i r="1">
      <x v="7"/>
    </i>
    <i r="1">
      <x v="6"/>
    </i>
    <i>
      <x v="5"/>
      <x v="6"/>
    </i>
    <i r="1">
      <x v="2"/>
    </i>
    <i r="1">
      <x v="4"/>
    </i>
    <i>
      <x v="6"/>
      <x v="6"/>
    </i>
    <i r="1">
      <x v="2"/>
    </i>
    <i r="1">
      <x/>
    </i>
    <i r="1">
      <x v="7"/>
    </i>
    <i>
      <x v="7"/>
      <x v="6"/>
    </i>
    <i r="1">
      <x v="2"/>
    </i>
    <i r="1">
      <x v="7"/>
    </i>
    <i r="1">
      <x v="3"/>
    </i>
    <i>
      <x v="8"/>
      <x v="6"/>
    </i>
    <i r="1">
      <x v="2"/>
    </i>
    <i r="1">
      <x/>
    </i>
    <i>
      <x v="9"/>
      <x v="6"/>
    </i>
    <i r="1">
      <x v="2"/>
    </i>
    <i>
      <x v="10"/>
      <x v="6"/>
    </i>
    <i r="1">
      <x v="2"/>
    </i>
    <i r="1">
      <x v="3"/>
    </i>
    <i>
      <x v="11"/>
      <x v="8"/>
    </i>
    <i t="grand">
      <x/>
    </i>
  </rowItems>
  <colItems count="1">
    <i/>
  </colItems>
  <dataFields count="1">
    <dataField name="Count of Lanes"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256B6-3C2B-4D61-A2FC-17B6EA9B5918}">
  <dimension ref="A3:C350"/>
  <sheetViews>
    <sheetView workbookViewId="0">
      <pane ySplit="3" topLeftCell="A72" activePane="bottomLeft" state="frozen"/>
      <selection activeCell="A72" sqref="A72"/>
      <selection pane="bottomLeft" activeCell="A72" sqref="A72"/>
    </sheetView>
  </sheetViews>
  <sheetFormatPr defaultRowHeight="15" x14ac:dyDescent="0.25"/>
  <cols>
    <col min="1" max="1" width="27.42578125" bestFit="1" customWidth="1"/>
    <col min="2" max="2" width="10.85546875" bestFit="1" customWidth="1"/>
    <col min="3" max="4" width="14.140625" bestFit="1" customWidth="1"/>
  </cols>
  <sheetData>
    <row r="3" spans="1:3" x14ac:dyDescent="0.25">
      <c r="A3" s="28" t="s">
        <v>13712</v>
      </c>
      <c r="B3" s="28" t="s">
        <v>13706</v>
      </c>
      <c r="C3" t="s">
        <v>13710</v>
      </c>
    </row>
    <row r="4" spans="1:3" x14ac:dyDescent="0.25">
      <c r="A4" t="s">
        <v>106</v>
      </c>
      <c r="B4" t="s">
        <v>2</v>
      </c>
      <c r="C4">
        <v>61</v>
      </c>
    </row>
    <row r="5" spans="1:3" x14ac:dyDescent="0.25">
      <c r="B5" t="s">
        <v>8</v>
      </c>
      <c r="C5">
        <v>49</v>
      </c>
    </row>
    <row r="6" spans="1:3" x14ac:dyDescent="0.25">
      <c r="A6" t="s">
        <v>16</v>
      </c>
      <c r="B6" t="s">
        <v>2</v>
      </c>
      <c r="C6">
        <v>37</v>
      </c>
    </row>
    <row r="7" spans="1:3" x14ac:dyDescent="0.25">
      <c r="B7" t="s">
        <v>13701</v>
      </c>
      <c r="C7">
        <v>28</v>
      </c>
    </row>
    <row r="8" spans="1:3" x14ac:dyDescent="0.25">
      <c r="B8" t="s">
        <v>3</v>
      </c>
      <c r="C8">
        <v>23</v>
      </c>
    </row>
    <row r="9" spans="1:3" x14ac:dyDescent="0.25">
      <c r="B9" t="s">
        <v>8</v>
      </c>
      <c r="C9">
        <v>22</v>
      </c>
    </row>
    <row r="10" spans="1:3" x14ac:dyDescent="0.25">
      <c r="A10" t="s">
        <v>52</v>
      </c>
      <c r="B10" t="s">
        <v>2</v>
      </c>
      <c r="C10">
        <v>42</v>
      </c>
    </row>
    <row r="11" spans="1:3" x14ac:dyDescent="0.25">
      <c r="B11" t="s">
        <v>8</v>
      </c>
      <c r="C11">
        <v>28</v>
      </c>
    </row>
    <row r="12" spans="1:3" x14ac:dyDescent="0.25">
      <c r="B12" t="s">
        <v>13701</v>
      </c>
      <c r="C12">
        <v>24</v>
      </c>
    </row>
    <row r="13" spans="1:3" x14ac:dyDescent="0.25">
      <c r="B13" t="s">
        <v>3</v>
      </c>
      <c r="C13">
        <v>16</v>
      </c>
    </row>
    <row r="14" spans="1:3" x14ac:dyDescent="0.25">
      <c r="A14" t="s">
        <v>80</v>
      </c>
      <c r="B14" t="s">
        <v>2</v>
      </c>
      <c r="C14">
        <v>50</v>
      </c>
    </row>
    <row r="15" spans="1:3" x14ac:dyDescent="0.25">
      <c r="B15" t="s">
        <v>8</v>
      </c>
      <c r="C15">
        <v>34</v>
      </c>
    </row>
    <row r="16" spans="1:3" x14ac:dyDescent="0.25">
      <c r="B16" t="s">
        <v>3</v>
      </c>
      <c r="C16">
        <v>26</v>
      </c>
    </row>
    <row r="17" spans="1:3" x14ac:dyDescent="0.25">
      <c r="A17" t="s">
        <v>65</v>
      </c>
      <c r="B17" t="s">
        <v>2</v>
      </c>
      <c r="C17">
        <v>60</v>
      </c>
    </row>
    <row r="18" spans="1:3" x14ac:dyDescent="0.25">
      <c r="B18" t="s">
        <v>8</v>
      </c>
      <c r="C18">
        <v>50</v>
      </c>
    </row>
    <row r="19" spans="1:3" x14ac:dyDescent="0.25">
      <c r="A19" t="s">
        <v>83</v>
      </c>
      <c r="B19" t="s">
        <v>2</v>
      </c>
      <c r="C19">
        <v>59</v>
      </c>
    </row>
    <row r="20" spans="1:3" x14ac:dyDescent="0.25">
      <c r="B20" t="s">
        <v>8</v>
      </c>
      <c r="C20">
        <v>33</v>
      </c>
    </row>
    <row r="21" spans="1:3" x14ac:dyDescent="0.25">
      <c r="B21" t="s">
        <v>3</v>
      </c>
      <c r="C21">
        <v>18</v>
      </c>
    </row>
    <row r="22" spans="1:3" x14ac:dyDescent="0.25">
      <c r="A22" t="s">
        <v>1333</v>
      </c>
      <c r="B22" t="s">
        <v>2</v>
      </c>
      <c r="C22">
        <v>36</v>
      </c>
    </row>
    <row r="23" spans="1:3" x14ac:dyDescent="0.25">
      <c r="B23" t="s">
        <v>8</v>
      </c>
      <c r="C23">
        <v>28</v>
      </c>
    </row>
    <row r="24" spans="1:3" x14ac:dyDescent="0.25">
      <c r="B24" t="s">
        <v>13701</v>
      </c>
      <c r="C24">
        <v>25</v>
      </c>
    </row>
    <row r="25" spans="1:3" x14ac:dyDescent="0.25">
      <c r="B25" t="s">
        <v>3</v>
      </c>
      <c r="C25">
        <v>21</v>
      </c>
    </row>
    <row r="26" spans="1:3" x14ac:dyDescent="0.25">
      <c r="A26" t="s">
        <v>93</v>
      </c>
      <c r="B26" t="s">
        <v>2</v>
      </c>
      <c r="C26">
        <v>62</v>
      </c>
    </row>
    <row r="27" spans="1:3" x14ac:dyDescent="0.25">
      <c r="B27" t="s">
        <v>8</v>
      </c>
      <c r="C27">
        <v>32</v>
      </c>
    </row>
    <row r="28" spans="1:3" x14ac:dyDescent="0.25">
      <c r="B28" t="s">
        <v>3</v>
      </c>
      <c r="C28">
        <v>16</v>
      </c>
    </row>
    <row r="29" spans="1:3" x14ac:dyDescent="0.25">
      <c r="A29" t="s">
        <v>87</v>
      </c>
      <c r="B29" t="s">
        <v>2</v>
      </c>
      <c r="C29">
        <v>61</v>
      </c>
    </row>
    <row r="30" spans="1:3" x14ac:dyDescent="0.25">
      <c r="B30" t="s">
        <v>8</v>
      </c>
      <c r="C30">
        <v>49</v>
      </c>
    </row>
    <row r="31" spans="1:3" x14ac:dyDescent="0.25">
      <c r="A31" t="s">
        <v>51</v>
      </c>
      <c r="B31" t="s">
        <v>2</v>
      </c>
      <c r="C31">
        <v>89</v>
      </c>
    </row>
    <row r="32" spans="1:3" x14ac:dyDescent="0.25">
      <c r="B32" t="s">
        <v>8</v>
      </c>
      <c r="C32">
        <v>13</v>
      </c>
    </row>
    <row r="33" spans="1:3" x14ac:dyDescent="0.25">
      <c r="B33" t="s">
        <v>3</v>
      </c>
      <c r="C33">
        <v>8</v>
      </c>
    </row>
    <row r="34" spans="1:3" x14ac:dyDescent="0.25">
      <c r="A34" t="s">
        <v>33</v>
      </c>
      <c r="B34" t="s">
        <v>2</v>
      </c>
      <c r="C34">
        <v>64</v>
      </c>
    </row>
    <row r="35" spans="1:3" x14ac:dyDescent="0.25">
      <c r="B35" t="s">
        <v>8</v>
      </c>
      <c r="C35">
        <v>32</v>
      </c>
    </row>
    <row r="36" spans="1:3" x14ac:dyDescent="0.25">
      <c r="B36" t="s">
        <v>3</v>
      </c>
      <c r="C36">
        <v>14</v>
      </c>
    </row>
    <row r="37" spans="1:3" x14ac:dyDescent="0.25">
      <c r="A37" t="s">
        <v>31</v>
      </c>
      <c r="B37" t="s">
        <v>2</v>
      </c>
      <c r="C37">
        <v>39</v>
      </c>
    </row>
    <row r="38" spans="1:3" x14ac:dyDescent="0.25">
      <c r="B38" t="s">
        <v>13701</v>
      </c>
      <c r="C38">
        <v>29</v>
      </c>
    </row>
    <row r="39" spans="1:3" x14ac:dyDescent="0.25">
      <c r="B39" t="s">
        <v>8</v>
      </c>
      <c r="C39">
        <v>22</v>
      </c>
    </row>
    <row r="40" spans="1:3" x14ac:dyDescent="0.25">
      <c r="B40" t="s">
        <v>3</v>
      </c>
      <c r="C40">
        <v>20</v>
      </c>
    </row>
    <row r="41" spans="1:3" x14ac:dyDescent="0.25">
      <c r="A41" t="s">
        <v>20</v>
      </c>
      <c r="B41" t="s">
        <v>2</v>
      </c>
      <c r="C41">
        <v>59</v>
      </c>
    </row>
    <row r="42" spans="1:3" x14ac:dyDescent="0.25">
      <c r="B42" t="s">
        <v>8</v>
      </c>
      <c r="C42">
        <v>35</v>
      </c>
    </row>
    <row r="43" spans="1:3" x14ac:dyDescent="0.25">
      <c r="B43" t="s">
        <v>5</v>
      </c>
      <c r="C43">
        <v>16</v>
      </c>
    </row>
    <row r="44" spans="1:3" x14ac:dyDescent="0.25">
      <c r="A44" t="s">
        <v>107</v>
      </c>
      <c r="B44" t="s">
        <v>2</v>
      </c>
      <c r="C44">
        <v>98</v>
      </c>
    </row>
    <row r="45" spans="1:3" x14ac:dyDescent="0.25">
      <c r="A45" t="s">
        <v>95</v>
      </c>
      <c r="B45" t="s">
        <v>2</v>
      </c>
      <c r="C45">
        <v>48</v>
      </c>
    </row>
    <row r="46" spans="1:3" x14ac:dyDescent="0.25">
      <c r="B46" t="s">
        <v>8</v>
      </c>
      <c r="C46">
        <v>29</v>
      </c>
    </row>
    <row r="47" spans="1:3" x14ac:dyDescent="0.25">
      <c r="B47" t="s">
        <v>13701</v>
      </c>
      <c r="C47">
        <v>17</v>
      </c>
    </row>
    <row r="48" spans="1:3" x14ac:dyDescent="0.25">
      <c r="B48" t="s">
        <v>3</v>
      </c>
      <c r="C48">
        <v>16</v>
      </c>
    </row>
    <row r="49" spans="1:3" x14ac:dyDescent="0.25">
      <c r="A49" t="s">
        <v>28</v>
      </c>
      <c r="B49" t="s">
        <v>2</v>
      </c>
      <c r="C49">
        <v>77</v>
      </c>
    </row>
    <row r="50" spans="1:3" x14ac:dyDescent="0.25">
      <c r="B50" t="s">
        <v>8</v>
      </c>
      <c r="C50">
        <v>33</v>
      </c>
    </row>
    <row r="51" spans="1:3" x14ac:dyDescent="0.25">
      <c r="A51" t="s">
        <v>44</v>
      </c>
      <c r="B51" t="s">
        <v>2</v>
      </c>
      <c r="C51">
        <v>70</v>
      </c>
    </row>
    <row r="52" spans="1:3" x14ac:dyDescent="0.25">
      <c r="B52" t="s">
        <v>3</v>
      </c>
      <c r="C52">
        <v>21</v>
      </c>
    </row>
    <row r="53" spans="1:3" x14ac:dyDescent="0.25">
      <c r="B53" t="s">
        <v>8</v>
      </c>
      <c r="C53">
        <v>19</v>
      </c>
    </row>
    <row r="54" spans="1:3" x14ac:dyDescent="0.25">
      <c r="A54" t="s">
        <v>61</v>
      </c>
      <c r="B54" t="s">
        <v>2</v>
      </c>
      <c r="C54">
        <v>85</v>
      </c>
    </row>
    <row r="55" spans="1:3" x14ac:dyDescent="0.25">
      <c r="B55" t="s">
        <v>8</v>
      </c>
      <c r="C55">
        <v>13</v>
      </c>
    </row>
    <row r="56" spans="1:3" x14ac:dyDescent="0.25">
      <c r="A56" t="s">
        <v>81</v>
      </c>
      <c r="B56" t="s">
        <v>2</v>
      </c>
      <c r="C56">
        <v>64</v>
      </c>
    </row>
    <row r="57" spans="1:3" x14ac:dyDescent="0.25">
      <c r="B57" t="s">
        <v>5</v>
      </c>
      <c r="C57">
        <v>24</v>
      </c>
    </row>
    <row r="58" spans="1:3" x14ac:dyDescent="0.25">
      <c r="B58" t="s">
        <v>8</v>
      </c>
      <c r="C58">
        <v>22</v>
      </c>
    </row>
    <row r="59" spans="1:3" x14ac:dyDescent="0.25">
      <c r="A59" t="s">
        <v>25</v>
      </c>
      <c r="B59" t="s">
        <v>2</v>
      </c>
      <c r="C59">
        <v>50</v>
      </c>
    </row>
    <row r="60" spans="1:3" x14ac:dyDescent="0.25">
      <c r="B60" t="s">
        <v>8</v>
      </c>
      <c r="C60">
        <v>35</v>
      </c>
    </row>
    <row r="61" spans="1:3" x14ac:dyDescent="0.25">
      <c r="B61" t="s">
        <v>3</v>
      </c>
      <c r="C61">
        <v>25</v>
      </c>
    </row>
    <row r="62" spans="1:3" x14ac:dyDescent="0.25">
      <c r="A62" t="s">
        <v>98</v>
      </c>
      <c r="B62" t="s">
        <v>2</v>
      </c>
      <c r="C62">
        <v>35</v>
      </c>
    </row>
    <row r="63" spans="1:3" x14ac:dyDescent="0.25">
      <c r="B63" t="s">
        <v>8</v>
      </c>
      <c r="C63">
        <v>29</v>
      </c>
    </row>
    <row r="64" spans="1:3" x14ac:dyDescent="0.25">
      <c r="B64" t="s">
        <v>13701</v>
      </c>
      <c r="C64">
        <v>24</v>
      </c>
    </row>
    <row r="65" spans="1:3" x14ac:dyDescent="0.25">
      <c r="B65" t="s">
        <v>3</v>
      </c>
      <c r="C65">
        <v>22</v>
      </c>
    </row>
    <row r="66" spans="1:3" x14ac:dyDescent="0.25">
      <c r="A66" t="s">
        <v>73</v>
      </c>
      <c r="B66" t="s">
        <v>2</v>
      </c>
      <c r="C66">
        <v>56</v>
      </c>
    </row>
    <row r="67" spans="1:3" x14ac:dyDescent="0.25">
      <c r="B67" t="s">
        <v>8</v>
      </c>
      <c r="C67">
        <v>27</v>
      </c>
    </row>
    <row r="68" spans="1:3" x14ac:dyDescent="0.25">
      <c r="B68" t="s">
        <v>13701</v>
      </c>
      <c r="C68">
        <v>27</v>
      </c>
    </row>
    <row r="69" spans="1:3" x14ac:dyDescent="0.25">
      <c r="A69" t="s">
        <v>57</v>
      </c>
      <c r="B69" t="s">
        <v>8</v>
      </c>
      <c r="C69">
        <v>79</v>
      </c>
    </row>
    <row r="70" spans="1:3" x14ac:dyDescent="0.25">
      <c r="B70" t="s">
        <v>13701</v>
      </c>
      <c r="C70">
        <v>26</v>
      </c>
    </row>
    <row r="71" spans="1:3" x14ac:dyDescent="0.25">
      <c r="B71" t="s">
        <v>2</v>
      </c>
      <c r="C71">
        <v>5</v>
      </c>
    </row>
    <row r="72" spans="1:3" x14ac:dyDescent="0.25">
      <c r="A72" t="s">
        <v>68</v>
      </c>
      <c r="B72" t="s">
        <v>2</v>
      </c>
      <c r="C72">
        <v>42</v>
      </c>
    </row>
    <row r="73" spans="1:3" x14ac:dyDescent="0.25">
      <c r="B73" t="s">
        <v>8</v>
      </c>
      <c r="C73">
        <v>36</v>
      </c>
    </row>
    <row r="74" spans="1:3" x14ac:dyDescent="0.25">
      <c r="B74" t="s">
        <v>3</v>
      </c>
      <c r="C74">
        <v>32</v>
      </c>
    </row>
    <row r="75" spans="1:3" x14ac:dyDescent="0.25">
      <c r="A75" t="s">
        <v>70</v>
      </c>
      <c r="B75" t="s">
        <v>2</v>
      </c>
      <c r="C75">
        <v>51</v>
      </c>
    </row>
    <row r="76" spans="1:3" x14ac:dyDescent="0.25">
      <c r="B76" t="s">
        <v>8</v>
      </c>
      <c r="C76">
        <v>38</v>
      </c>
    </row>
    <row r="77" spans="1:3" x14ac:dyDescent="0.25">
      <c r="B77" t="s">
        <v>3</v>
      </c>
      <c r="C77">
        <v>21</v>
      </c>
    </row>
    <row r="78" spans="1:3" x14ac:dyDescent="0.25">
      <c r="A78" t="s">
        <v>84</v>
      </c>
      <c r="B78" t="s">
        <v>8</v>
      </c>
      <c r="C78">
        <v>69</v>
      </c>
    </row>
    <row r="79" spans="1:3" x14ac:dyDescent="0.25">
      <c r="B79" t="s">
        <v>3</v>
      </c>
      <c r="C79">
        <v>32</v>
      </c>
    </row>
    <row r="80" spans="1:3" x14ac:dyDescent="0.25">
      <c r="B80" t="s">
        <v>4</v>
      </c>
      <c r="C80">
        <v>9</v>
      </c>
    </row>
    <row r="81" spans="1:3" x14ac:dyDescent="0.25">
      <c r="A81" t="s">
        <v>88</v>
      </c>
      <c r="B81" t="s">
        <v>2</v>
      </c>
      <c r="C81">
        <v>85</v>
      </c>
    </row>
    <row r="82" spans="1:3" x14ac:dyDescent="0.25">
      <c r="B82" t="s">
        <v>8</v>
      </c>
      <c r="C82">
        <v>13</v>
      </c>
    </row>
    <row r="83" spans="1:3" x14ac:dyDescent="0.25">
      <c r="A83" t="s">
        <v>78</v>
      </c>
      <c r="B83" t="s">
        <v>2</v>
      </c>
      <c r="C83">
        <v>67</v>
      </c>
    </row>
    <row r="84" spans="1:3" x14ac:dyDescent="0.25">
      <c r="B84" t="s">
        <v>8</v>
      </c>
      <c r="C84">
        <v>29</v>
      </c>
    </row>
    <row r="85" spans="1:3" x14ac:dyDescent="0.25">
      <c r="B85" t="s">
        <v>5</v>
      </c>
      <c r="C85">
        <v>14</v>
      </c>
    </row>
    <row r="86" spans="1:3" x14ac:dyDescent="0.25">
      <c r="A86" t="s">
        <v>108</v>
      </c>
      <c r="B86" t="s">
        <v>2</v>
      </c>
      <c r="C86">
        <v>74</v>
      </c>
    </row>
    <row r="87" spans="1:3" x14ac:dyDescent="0.25">
      <c r="B87" t="s">
        <v>8</v>
      </c>
      <c r="C87">
        <v>36</v>
      </c>
    </row>
    <row r="88" spans="1:3" x14ac:dyDescent="0.25">
      <c r="A88" t="s">
        <v>14376</v>
      </c>
      <c r="B88" t="s">
        <v>2</v>
      </c>
      <c r="C88">
        <v>40</v>
      </c>
    </row>
    <row r="89" spans="1:3" x14ac:dyDescent="0.25">
      <c r="B89" t="s">
        <v>13701</v>
      </c>
      <c r="C89">
        <v>31</v>
      </c>
    </row>
    <row r="90" spans="1:3" x14ac:dyDescent="0.25">
      <c r="B90" t="s">
        <v>8</v>
      </c>
      <c r="C90">
        <v>26</v>
      </c>
    </row>
    <row r="91" spans="1:3" x14ac:dyDescent="0.25">
      <c r="B91" t="s">
        <v>3</v>
      </c>
      <c r="C91">
        <v>13</v>
      </c>
    </row>
    <row r="92" spans="1:3" x14ac:dyDescent="0.25">
      <c r="A92" t="s">
        <v>109</v>
      </c>
      <c r="B92" t="s">
        <v>2</v>
      </c>
      <c r="C92">
        <v>65</v>
      </c>
    </row>
    <row r="93" spans="1:3" x14ac:dyDescent="0.25">
      <c r="B93" t="s">
        <v>8</v>
      </c>
      <c r="C93">
        <v>30</v>
      </c>
    </row>
    <row r="94" spans="1:3" x14ac:dyDescent="0.25">
      <c r="B94" t="s">
        <v>3</v>
      </c>
      <c r="C94">
        <v>15</v>
      </c>
    </row>
    <row r="95" spans="1:3" x14ac:dyDescent="0.25">
      <c r="A95" t="s">
        <v>97</v>
      </c>
      <c r="B95" t="s">
        <v>2</v>
      </c>
      <c r="C95">
        <v>45</v>
      </c>
    </row>
    <row r="96" spans="1:3" x14ac:dyDescent="0.25">
      <c r="B96" t="s">
        <v>8</v>
      </c>
      <c r="C96">
        <v>36</v>
      </c>
    </row>
    <row r="97" spans="1:3" x14ac:dyDescent="0.25">
      <c r="B97" t="s">
        <v>3</v>
      </c>
      <c r="C97">
        <v>29</v>
      </c>
    </row>
    <row r="98" spans="1:3" x14ac:dyDescent="0.25">
      <c r="A98" t="s">
        <v>1130</v>
      </c>
      <c r="B98" t="s">
        <v>2</v>
      </c>
      <c r="C98">
        <v>66</v>
      </c>
    </row>
    <row r="99" spans="1:3" x14ac:dyDescent="0.25">
      <c r="B99" t="s">
        <v>8</v>
      </c>
      <c r="C99">
        <v>44</v>
      </c>
    </row>
    <row r="100" spans="1:3" x14ac:dyDescent="0.25">
      <c r="A100" t="s">
        <v>63</v>
      </c>
      <c r="B100" t="s">
        <v>2</v>
      </c>
      <c r="C100">
        <v>74</v>
      </c>
    </row>
    <row r="101" spans="1:3" x14ac:dyDescent="0.25">
      <c r="B101" t="s">
        <v>8</v>
      </c>
      <c r="C101">
        <v>36</v>
      </c>
    </row>
    <row r="102" spans="1:3" x14ac:dyDescent="0.25">
      <c r="A102" t="s">
        <v>12</v>
      </c>
      <c r="B102" t="s">
        <v>8</v>
      </c>
      <c r="C102">
        <v>72</v>
      </c>
    </row>
    <row r="103" spans="1:3" x14ac:dyDescent="0.25">
      <c r="B103" t="s">
        <v>3</v>
      </c>
      <c r="C103">
        <v>30</v>
      </c>
    </row>
    <row r="104" spans="1:3" x14ac:dyDescent="0.25">
      <c r="B104" t="s">
        <v>4</v>
      </c>
      <c r="C104">
        <v>8</v>
      </c>
    </row>
    <row r="105" spans="1:3" x14ac:dyDescent="0.25">
      <c r="A105" t="s">
        <v>103</v>
      </c>
      <c r="B105" t="s">
        <v>2</v>
      </c>
      <c r="C105">
        <v>74</v>
      </c>
    </row>
    <row r="106" spans="1:3" x14ac:dyDescent="0.25">
      <c r="B106" t="s">
        <v>8</v>
      </c>
      <c r="C106">
        <v>36</v>
      </c>
    </row>
    <row r="107" spans="1:3" x14ac:dyDescent="0.25">
      <c r="A107" t="s">
        <v>102</v>
      </c>
      <c r="B107" t="s">
        <v>2</v>
      </c>
      <c r="C107">
        <v>58</v>
      </c>
    </row>
    <row r="108" spans="1:3" x14ac:dyDescent="0.25">
      <c r="B108" t="s">
        <v>8</v>
      </c>
      <c r="C108">
        <v>41</v>
      </c>
    </row>
    <row r="109" spans="1:3" x14ac:dyDescent="0.25">
      <c r="B109" t="s">
        <v>5</v>
      </c>
      <c r="C109">
        <v>11</v>
      </c>
    </row>
    <row r="110" spans="1:3" x14ac:dyDescent="0.25">
      <c r="A110" t="s">
        <v>2233</v>
      </c>
      <c r="B110" t="s">
        <v>2</v>
      </c>
      <c r="C110">
        <v>36</v>
      </c>
    </row>
    <row r="111" spans="1:3" x14ac:dyDescent="0.25">
      <c r="B111" t="s">
        <v>8</v>
      </c>
      <c r="C111">
        <v>26</v>
      </c>
    </row>
    <row r="112" spans="1:3" x14ac:dyDescent="0.25">
      <c r="B112" t="s">
        <v>13701</v>
      </c>
      <c r="C112">
        <v>26</v>
      </c>
    </row>
    <row r="113" spans="1:3" x14ac:dyDescent="0.25">
      <c r="B113" t="s">
        <v>3</v>
      </c>
      <c r="C113">
        <v>22</v>
      </c>
    </row>
    <row r="114" spans="1:3" x14ac:dyDescent="0.25">
      <c r="A114" t="s">
        <v>1674</v>
      </c>
      <c r="B114" t="s">
        <v>2</v>
      </c>
      <c r="C114">
        <v>60</v>
      </c>
    </row>
    <row r="115" spans="1:3" x14ac:dyDescent="0.25">
      <c r="B115" t="s">
        <v>8</v>
      </c>
      <c r="C115">
        <v>39</v>
      </c>
    </row>
    <row r="116" spans="1:3" x14ac:dyDescent="0.25">
      <c r="B116" t="s">
        <v>4</v>
      </c>
      <c r="C116">
        <v>11</v>
      </c>
    </row>
    <row r="117" spans="1:3" x14ac:dyDescent="0.25">
      <c r="A117" t="s">
        <v>40</v>
      </c>
      <c r="B117" t="s">
        <v>2</v>
      </c>
      <c r="C117">
        <v>87</v>
      </c>
    </row>
    <row r="118" spans="1:3" x14ac:dyDescent="0.25">
      <c r="B118" t="s">
        <v>4</v>
      </c>
      <c r="C118">
        <v>17</v>
      </c>
    </row>
    <row r="119" spans="1:3" x14ac:dyDescent="0.25">
      <c r="B119" t="s">
        <v>8</v>
      </c>
      <c r="C119">
        <v>6</v>
      </c>
    </row>
    <row r="120" spans="1:3" x14ac:dyDescent="0.25">
      <c r="A120" t="s">
        <v>49</v>
      </c>
      <c r="B120" t="s">
        <v>2</v>
      </c>
      <c r="C120">
        <v>59</v>
      </c>
    </row>
    <row r="121" spans="1:3" x14ac:dyDescent="0.25">
      <c r="B121" t="s">
        <v>8</v>
      </c>
      <c r="C121">
        <v>39</v>
      </c>
    </row>
    <row r="122" spans="1:3" x14ac:dyDescent="0.25">
      <c r="B122" t="s">
        <v>4</v>
      </c>
      <c r="C122">
        <v>12</v>
      </c>
    </row>
    <row r="123" spans="1:3" x14ac:dyDescent="0.25">
      <c r="A123" t="s">
        <v>1675</v>
      </c>
      <c r="B123" t="s">
        <v>2</v>
      </c>
      <c r="C123">
        <v>60</v>
      </c>
    </row>
    <row r="124" spans="1:3" x14ac:dyDescent="0.25">
      <c r="B124" t="s">
        <v>8</v>
      </c>
      <c r="C124">
        <v>39</v>
      </c>
    </row>
    <row r="125" spans="1:3" x14ac:dyDescent="0.25">
      <c r="B125" t="s">
        <v>4</v>
      </c>
      <c r="C125">
        <v>11</v>
      </c>
    </row>
    <row r="126" spans="1:3" x14ac:dyDescent="0.25">
      <c r="A126" t="s">
        <v>111</v>
      </c>
      <c r="B126" t="s">
        <v>2</v>
      </c>
      <c r="C126">
        <v>67</v>
      </c>
    </row>
    <row r="127" spans="1:3" x14ac:dyDescent="0.25">
      <c r="B127" t="s">
        <v>3</v>
      </c>
      <c r="C127">
        <v>26</v>
      </c>
    </row>
    <row r="128" spans="1:3" x14ac:dyDescent="0.25">
      <c r="B128" t="s">
        <v>8</v>
      </c>
      <c r="C128">
        <v>17</v>
      </c>
    </row>
    <row r="129" spans="1:3" x14ac:dyDescent="0.25">
      <c r="A129" t="s">
        <v>30</v>
      </c>
      <c r="B129" t="s">
        <v>2</v>
      </c>
      <c r="C129">
        <v>75</v>
      </c>
    </row>
    <row r="130" spans="1:3" x14ac:dyDescent="0.25">
      <c r="B130" t="s">
        <v>8</v>
      </c>
      <c r="C130">
        <v>18</v>
      </c>
    </row>
    <row r="131" spans="1:3" x14ac:dyDescent="0.25">
      <c r="B131" t="s">
        <v>3</v>
      </c>
      <c r="C131">
        <v>17</v>
      </c>
    </row>
    <row r="132" spans="1:3" x14ac:dyDescent="0.25">
      <c r="A132" t="s">
        <v>48</v>
      </c>
      <c r="B132" t="s">
        <v>2</v>
      </c>
      <c r="C132">
        <v>57</v>
      </c>
    </row>
    <row r="133" spans="1:3" x14ac:dyDescent="0.25">
      <c r="B133" t="s">
        <v>8</v>
      </c>
      <c r="C133">
        <v>32</v>
      </c>
    </row>
    <row r="134" spans="1:3" x14ac:dyDescent="0.25">
      <c r="B134" t="s">
        <v>3</v>
      </c>
      <c r="C134">
        <v>21</v>
      </c>
    </row>
    <row r="135" spans="1:3" x14ac:dyDescent="0.25">
      <c r="A135" t="s">
        <v>96</v>
      </c>
      <c r="B135" t="s">
        <v>2</v>
      </c>
      <c r="C135">
        <v>78</v>
      </c>
    </row>
    <row r="136" spans="1:3" x14ac:dyDescent="0.25">
      <c r="B136" t="s">
        <v>8</v>
      </c>
      <c r="C136">
        <v>17</v>
      </c>
    </row>
    <row r="137" spans="1:3" x14ac:dyDescent="0.25">
      <c r="B137" t="s">
        <v>3</v>
      </c>
      <c r="C137">
        <v>15</v>
      </c>
    </row>
    <row r="138" spans="1:3" x14ac:dyDescent="0.25">
      <c r="A138" t="s">
        <v>1690</v>
      </c>
      <c r="B138" t="s">
        <v>2</v>
      </c>
      <c r="C138">
        <v>61</v>
      </c>
    </row>
    <row r="139" spans="1:3" x14ac:dyDescent="0.25">
      <c r="B139" t="s">
        <v>8</v>
      </c>
      <c r="C139">
        <v>49</v>
      </c>
    </row>
    <row r="140" spans="1:3" x14ac:dyDescent="0.25">
      <c r="A140" t="s">
        <v>101</v>
      </c>
      <c r="B140" t="s">
        <v>8</v>
      </c>
      <c r="C140">
        <v>68</v>
      </c>
    </row>
    <row r="141" spans="1:3" x14ac:dyDescent="0.25">
      <c r="B141" t="s">
        <v>3</v>
      </c>
      <c r="C141">
        <v>26</v>
      </c>
    </row>
    <row r="142" spans="1:3" x14ac:dyDescent="0.25">
      <c r="B142" t="s">
        <v>2</v>
      </c>
      <c r="C142">
        <v>16</v>
      </c>
    </row>
    <row r="143" spans="1:3" x14ac:dyDescent="0.25">
      <c r="A143" t="s">
        <v>90</v>
      </c>
      <c r="B143" t="s">
        <v>8</v>
      </c>
      <c r="C143">
        <v>68</v>
      </c>
    </row>
    <row r="144" spans="1:3" x14ac:dyDescent="0.25">
      <c r="B144" t="s">
        <v>3</v>
      </c>
      <c r="C144">
        <v>23</v>
      </c>
    </row>
    <row r="145" spans="1:3" x14ac:dyDescent="0.25">
      <c r="B145" t="s">
        <v>2</v>
      </c>
      <c r="C145">
        <v>19</v>
      </c>
    </row>
    <row r="146" spans="1:3" x14ac:dyDescent="0.25">
      <c r="A146" t="s">
        <v>1160</v>
      </c>
      <c r="B146" t="s">
        <v>8</v>
      </c>
      <c r="C146">
        <v>73</v>
      </c>
    </row>
    <row r="147" spans="1:3" x14ac:dyDescent="0.25">
      <c r="B147" t="s">
        <v>3</v>
      </c>
      <c r="C147">
        <v>24</v>
      </c>
    </row>
    <row r="148" spans="1:3" x14ac:dyDescent="0.25">
      <c r="B148" t="s">
        <v>2</v>
      </c>
      <c r="C148">
        <v>13</v>
      </c>
    </row>
    <row r="149" spans="1:3" x14ac:dyDescent="0.25">
      <c r="A149" t="s">
        <v>104</v>
      </c>
      <c r="B149" t="s">
        <v>8</v>
      </c>
      <c r="C149">
        <v>60</v>
      </c>
    </row>
    <row r="150" spans="1:3" x14ac:dyDescent="0.25">
      <c r="B150" t="s">
        <v>3</v>
      </c>
      <c r="C150">
        <v>38</v>
      </c>
    </row>
    <row r="151" spans="1:3" x14ac:dyDescent="0.25">
      <c r="B151" t="s">
        <v>2</v>
      </c>
      <c r="C151">
        <v>12</v>
      </c>
    </row>
    <row r="152" spans="1:3" x14ac:dyDescent="0.25">
      <c r="A152" t="s">
        <v>23</v>
      </c>
      <c r="B152" t="s">
        <v>8</v>
      </c>
      <c r="C152">
        <v>63</v>
      </c>
    </row>
    <row r="153" spans="1:3" x14ac:dyDescent="0.25">
      <c r="B153" t="s">
        <v>3</v>
      </c>
      <c r="C153">
        <v>35</v>
      </c>
    </row>
    <row r="154" spans="1:3" x14ac:dyDescent="0.25">
      <c r="B154" t="s">
        <v>2</v>
      </c>
      <c r="C154">
        <v>12</v>
      </c>
    </row>
    <row r="155" spans="1:3" x14ac:dyDescent="0.25">
      <c r="A155" t="s">
        <v>1168</v>
      </c>
      <c r="B155" t="s">
        <v>8</v>
      </c>
      <c r="C155">
        <v>65</v>
      </c>
    </row>
    <row r="156" spans="1:3" x14ac:dyDescent="0.25">
      <c r="B156" t="s">
        <v>3</v>
      </c>
      <c r="C156">
        <v>35</v>
      </c>
    </row>
    <row r="157" spans="1:3" x14ac:dyDescent="0.25">
      <c r="B157" t="s">
        <v>2</v>
      </c>
      <c r="C157">
        <v>10</v>
      </c>
    </row>
    <row r="158" spans="1:3" x14ac:dyDescent="0.25">
      <c r="A158" t="s">
        <v>1170</v>
      </c>
      <c r="B158" t="s">
        <v>8</v>
      </c>
      <c r="C158">
        <v>74</v>
      </c>
    </row>
    <row r="159" spans="1:3" x14ac:dyDescent="0.25">
      <c r="B159" t="s">
        <v>3</v>
      </c>
      <c r="C159">
        <v>24</v>
      </c>
    </row>
    <row r="160" spans="1:3" x14ac:dyDescent="0.25">
      <c r="B160" t="s">
        <v>2</v>
      </c>
      <c r="C160">
        <v>12</v>
      </c>
    </row>
    <row r="161" spans="1:3" x14ac:dyDescent="0.25">
      <c r="A161" t="s">
        <v>1345</v>
      </c>
      <c r="B161" t="s">
        <v>8</v>
      </c>
      <c r="C161">
        <v>74</v>
      </c>
    </row>
    <row r="162" spans="1:3" x14ac:dyDescent="0.25">
      <c r="B162" t="s">
        <v>3</v>
      </c>
      <c r="C162">
        <v>23</v>
      </c>
    </row>
    <row r="163" spans="1:3" x14ac:dyDescent="0.25">
      <c r="B163" t="s">
        <v>2</v>
      </c>
      <c r="C163">
        <v>13</v>
      </c>
    </row>
    <row r="164" spans="1:3" x14ac:dyDescent="0.25">
      <c r="A164" t="s">
        <v>1343</v>
      </c>
      <c r="B164" t="s">
        <v>8</v>
      </c>
      <c r="C164">
        <v>69</v>
      </c>
    </row>
    <row r="165" spans="1:3" x14ac:dyDescent="0.25">
      <c r="B165" t="s">
        <v>3</v>
      </c>
      <c r="C165">
        <v>28</v>
      </c>
    </row>
    <row r="166" spans="1:3" x14ac:dyDescent="0.25">
      <c r="B166" t="s">
        <v>2</v>
      </c>
      <c r="C166">
        <v>13</v>
      </c>
    </row>
    <row r="167" spans="1:3" x14ac:dyDescent="0.25">
      <c r="A167" t="s">
        <v>105</v>
      </c>
      <c r="B167" t="s">
        <v>8</v>
      </c>
      <c r="C167">
        <v>76</v>
      </c>
    </row>
    <row r="168" spans="1:3" x14ac:dyDescent="0.25">
      <c r="B168" t="s">
        <v>3</v>
      </c>
      <c r="C168">
        <v>23</v>
      </c>
    </row>
    <row r="169" spans="1:3" x14ac:dyDescent="0.25">
      <c r="B169" t="s">
        <v>2</v>
      </c>
      <c r="C169">
        <v>11</v>
      </c>
    </row>
    <row r="170" spans="1:3" x14ac:dyDescent="0.25">
      <c r="A170" t="s">
        <v>1173</v>
      </c>
      <c r="B170" t="s">
        <v>8</v>
      </c>
      <c r="C170">
        <v>75</v>
      </c>
    </row>
    <row r="171" spans="1:3" x14ac:dyDescent="0.25">
      <c r="B171" t="s">
        <v>3</v>
      </c>
      <c r="C171">
        <v>23</v>
      </c>
    </row>
    <row r="172" spans="1:3" x14ac:dyDescent="0.25">
      <c r="B172" t="s">
        <v>2</v>
      </c>
      <c r="C172">
        <v>12</v>
      </c>
    </row>
    <row r="173" spans="1:3" x14ac:dyDescent="0.25">
      <c r="A173" t="s">
        <v>1176</v>
      </c>
      <c r="B173" t="s">
        <v>8</v>
      </c>
      <c r="C173">
        <v>61</v>
      </c>
    </row>
    <row r="174" spans="1:3" x14ac:dyDescent="0.25">
      <c r="B174" t="s">
        <v>3</v>
      </c>
      <c r="C174">
        <v>37</v>
      </c>
    </row>
    <row r="175" spans="1:3" x14ac:dyDescent="0.25">
      <c r="B175" t="s">
        <v>2</v>
      </c>
      <c r="C175">
        <v>12</v>
      </c>
    </row>
    <row r="176" spans="1:3" x14ac:dyDescent="0.25">
      <c r="A176" t="s">
        <v>1676</v>
      </c>
      <c r="B176" t="s">
        <v>8</v>
      </c>
      <c r="C176">
        <v>84</v>
      </c>
    </row>
    <row r="177" spans="1:3" x14ac:dyDescent="0.25">
      <c r="B177" t="s">
        <v>3</v>
      </c>
      <c r="C177">
        <v>13</v>
      </c>
    </row>
    <row r="178" spans="1:3" x14ac:dyDescent="0.25">
      <c r="B178" t="s">
        <v>2</v>
      </c>
      <c r="C178">
        <v>13</v>
      </c>
    </row>
    <row r="179" spans="1:3" x14ac:dyDescent="0.25">
      <c r="A179" t="s">
        <v>1677</v>
      </c>
      <c r="B179" t="s">
        <v>8</v>
      </c>
      <c r="C179">
        <v>60</v>
      </c>
    </row>
    <row r="180" spans="1:3" x14ac:dyDescent="0.25">
      <c r="B180" t="s">
        <v>3</v>
      </c>
      <c r="C180">
        <v>38</v>
      </c>
    </row>
    <row r="181" spans="1:3" x14ac:dyDescent="0.25">
      <c r="B181" t="s">
        <v>2</v>
      </c>
      <c r="C181">
        <v>12</v>
      </c>
    </row>
    <row r="182" spans="1:3" x14ac:dyDescent="0.25">
      <c r="A182" t="s">
        <v>1678</v>
      </c>
      <c r="B182" t="s">
        <v>8</v>
      </c>
      <c r="C182">
        <v>76</v>
      </c>
    </row>
    <row r="183" spans="1:3" x14ac:dyDescent="0.25">
      <c r="B183" t="s">
        <v>3</v>
      </c>
      <c r="C183">
        <v>22</v>
      </c>
    </row>
    <row r="184" spans="1:3" x14ac:dyDescent="0.25">
      <c r="B184" t="s">
        <v>2</v>
      </c>
      <c r="C184">
        <v>12</v>
      </c>
    </row>
    <row r="185" spans="1:3" x14ac:dyDescent="0.25">
      <c r="A185" t="s">
        <v>2234</v>
      </c>
      <c r="B185" t="s">
        <v>8</v>
      </c>
      <c r="C185">
        <v>75</v>
      </c>
    </row>
    <row r="186" spans="1:3" x14ac:dyDescent="0.25">
      <c r="B186" t="s">
        <v>3</v>
      </c>
      <c r="C186">
        <v>25</v>
      </c>
    </row>
    <row r="187" spans="1:3" x14ac:dyDescent="0.25">
      <c r="B187" t="s">
        <v>2</v>
      </c>
      <c r="C187">
        <v>10</v>
      </c>
    </row>
    <row r="188" spans="1:3" x14ac:dyDescent="0.25">
      <c r="A188" t="s">
        <v>86</v>
      </c>
      <c r="B188" t="s">
        <v>2</v>
      </c>
      <c r="C188">
        <v>86</v>
      </c>
    </row>
    <row r="189" spans="1:3" x14ac:dyDescent="0.25">
      <c r="B189" t="s">
        <v>8</v>
      </c>
      <c r="C189">
        <v>12</v>
      </c>
    </row>
    <row r="190" spans="1:3" x14ac:dyDescent="0.25">
      <c r="A190" t="s">
        <v>1471</v>
      </c>
      <c r="B190" t="s">
        <v>8</v>
      </c>
      <c r="C190">
        <v>52</v>
      </c>
    </row>
    <row r="191" spans="1:3" x14ac:dyDescent="0.25">
      <c r="B191" t="s">
        <v>2</v>
      </c>
      <c r="C191">
        <v>47</v>
      </c>
    </row>
    <row r="192" spans="1:3" x14ac:dyDescent="0.25">
      <c r="B192" t="s">
        <v>5</v>
      </c>
      <c r="C192">
        <v>11</v>
      </c>
    </row>
    <row r="193" spans="1:3" x14ac:dyDescent="0.25">
      <c r="A193" t="s">
        <v>53</v>
      </c>
      <c r="B193" t="s">
        <v>8</v>
      </c>
      <c r="C193">
        <v>48</v>
      </c>
    </row>
    <row r="194" spans="1:3" x14ac:dyDescent="0.25">
      <c r="B194" t="s">
        <v>2</v>
      </c>
      <c r="C194">
        <v>46</v>
      </c>
    </row>
    <row r="195" spans="1:3" x14ac:dyDescent="0.25">
      <c r="B195" t="s">
        <v>5</v>
      </c>
      <c r="C195">
        <v>16</v>
      </c>
    </row>
    <row r="196" spans="1:3" x14ac:dyDescent="0.25">
      <c r="A196" t="s">
        <v>26</v>
      </c>
      <c r="B196" t="s">
        <v>2</v>
      </c>
      <c r="C196">
        <v>65</v>
      </c>
    </row>
    <row r="197" spans="1:3" x14ac:dyDescent="0.25">
      <c r="B197" t="s">
        <v>8</v>
      </c>
      <c r="C197">
        <v>23</v>
      </c>
    </row>
    <row r="198" spans="1:3" x14ac:dyDescent="0.25">
      <c r="B198" t="s">
        <v>5</v>
      </c>
      <c r="C198">
        <v>22</v>
      </c>
    </row>
    <row r="199" spans="1:3" x14ac:dyDescent="0.25">
      <c r="A199" t="s">
        <v>46</v>
      </c>
      <c r="B199" t="s">
        <v>2</v>
      </c>
      <c r="C199">
        <v>59</v>
      </c>
    </row>
    <row r="200" spans="1:3" x14ac:dyDescent="0.25">
      <c r="B200" t="s">
        <v>3</v>
      </c>
      <c r="C200">
        <v>32</v>
      </c>
    </row>
    <row r="201" spans="1:3" x14ac:dyDescent="0.25">
      <c r="B201" t="s">
        <v>8</v>
      </c>
      <c r="C201">
        <v>19</v>
      </c>
    </row>
    <row r="202" spans="1:3" x14ac:dyDescent="0.25">
      <c r="A202" t="s">
        <v>58</v>
      </c>
      <c r="B202" t="s">
        <v>2</v>
      </c>
      <c r="C202">
        <v>49</v>
      </c>
    </row>
    <row r="203" spans="1:3" x14ac:dyDescent="0.25">
      <c r="B203" t="s">
        <v>8</v>
      </c>
      <c r="C203">
        <v>36</v>
      </c>
    </row>
    <row r="204" spans="1:3" x14ac:dyDescent="0.25">
      <c r="B204" t="s">
        <v>3</v>
      </c>
      <c r="C204">
        <v>25</v>
      </c>
    </row>
    <row r="205" spans="1:3" x14ac:dyDescent="0.25">
      <c r="A205" t="s">
        <v>91</v>
      </c>
      <c r="B205" t="s">
        <v>2</v>
      </c>
      <c r="C205">
        <v>59</v>
      </c>
    </row>
    <row r="206" spans="1:3" x14ac:dyDescent="0.25">
      <c r="B206" t="s">
        <v>13701</v>
      </c>
      <c r="C206">
        <v>24</v>
      </c>
    </row>
    <row r="207" spans="1:3" x14ac:dyDescent="0.25">
      <c r="B207" t="s">
        <v>8</v>
      </c>
      <c r="C207">
        <v>21</v>
      </c>
    </row>
    <row r="208" spans="1:3" x14ac:dyDescent="0.25">
      <c r="B208" t="s">
        <v>3</v>
      </c>
      <c r="C208">
        <v>6</v>
      </c>
    </row>
    <row r="209" spans="1:3" x14ac:dyDescent="0.25">
      <c r="A209" t="s">
        <v>21</v>
      </c>
      <c r="B209" t="s">
        <v>2</v>
      </c>
      <c r="C209">
        <v>51</v>
      </c>
    </row>
    <row r="210" spans="1:3" x14ac:dyDescent="0.25">
      <c r="B210" t="s">
        <v>13701</v>
      </c>
      <c r="C210">
        <v>28</v>
      </c>
    </row>
    <row r="211" spans="1:3" x14ac:dyDescent="0.25">
      <c r="B211" t="s">
        <v>8</v>
      </c>
      <c r="C211">
        <v>19</v>
      </c>
    </row>
    <row r="212" spans="1:3" x14ac:dyDescent="0.25">
      <c r="B212" t="s">
        <v>3</v>
      </c>
      <c r="C212">
        <v>12</v>
      </c>
    </row>
    <row r="213" spans="1:3" x14ac:dyDescent="0.25">
      <c r="A213" t="s">
        <v>85</v>
      </c>
      <c r="B213" t="s">
        <v>2</v>
      </c>
      <c r="C213">
        <v>86</v>
      </c>
    </row>
    <row r="214" spans="1:3" x14ac:dyDescent="0.25">
      <c r="B214" t="s">
        <v>8</v>
      </c>
      <c r="C214">
        <v>12</v>
      </c>
    </row>
    <row r="215" spans="1:3" x14ac:dyDescent="0.25">
      <c r="A215" t="s">
        <v>1198</v>
      </c>
      <c r="B215" t="s">
        <v>2</v>
      </c>
      <c r="C215">
        <v>85</v>
      </c>
    </row>
    <row r="216" spans="1:3" x14ac:dyDescent="0.25">
      <c r="B216" t="s">
        <v>8</v>
      </c>
      <c r="C216">
        <v>13</v>
      </c>
    </row>
    <row r="217" spans="1:3" x14ac:dyDescent="0.25">
      <c r="A217" t="s">
        <v>24</v>
      </c>
      <c r="B217" t="s">
        <v>2</v>
      </c>
      <c r="C217">
        <v>53</v>
      </c>
    </row>
    <row r="218" spans="1:3" x14ac:dyDescent="0.25">
      <c r="B218" t="s">
        <v>8</v>
      </c>
      <c r="C218">
        <v>35</v>
      </c>
    </row>
    <row r="219" spans="1:3" x14ac:dyDescent="0.25">
      <c r="B219" t="s">
        <v>5</v>
      </c>
      <c r="C219">
        <v>22</v>
      </c>
    </row>
    <row r="220" spans="1:3" x14ac:dyDescent="0.25">
      <c r="A220" t="s">
        <v>22</v>
      </c>
      <c r="B220" t="s">
        <v>2</v>
      </c>
      <c r="C220">
        <v>67</v>
      </c>
    </row>
    <row r="221" spans="1:3" x14ac:dyDescent="0.25">
      <c r="B221" t="s">
        <v>8</v>
      </c>
      <c r="C221">
        <v>24</v>
      </c>
    </row>
    <row r="222" spans="1:3" x14ac:dyDescent="0.25">
      <c r="B222" t="s">
        <v>5</v>
      </c>
      <c r="C222">
        <v>19</v>
      </c>
    </row>
    <row r="223" spans="1:3" x14ac:dyDescent="0.25">
      <c r="A223" t="s">
        <v>75</v>
      </c>
      <c r="B223" t="s">
        <v>2</v>
      </c>
      <c r="C223">
        <v>55</v>
      </c>
    </row>
    <row r="224" spans="1:3" x14ac:dyDescent="0.25">
      <c r="B224" t="s">
        <v>8</v>
      </c>
      <c r="C224">
        <v>47</v>
      </c>
    </row>
    <row r="225" spans="1:3" x14ac:dyDescent="0.25">
      <c r="B225" t="s">
        <v>5</v>
      </c>
      <c r="C225">
        <v>8</v>
      </c>
    </row>
    <row r="226" spans="1:3" x14ac:dyDescent="0.25">
      <c r="A226" t="s">
        <v>76</v>
      </c>
      <c r="B226" t="s">
        <v>2</v>
      </c>
      <c r="C226">
        <v>49</v>
      </c>
    </row>
    <row r="227" spans="1:3" x14ac:dyDescent="0.25">
      <c r="B227" t="s">
        <v>8</v>
      </c>
      <c r="C227">
        <v>48</v>
      </c>
    </row>
    <row r="228" spans="1:3" x14ac:dyDescent="0.25">
      <c r="B228" t="s">
        <v>5</v>
      </c>
      <c r="C228">
        <v>13</v>
      </c>
    </row>
    <row r="229" spans="1:3" x14ac:dyDescent="0.25">
      <c r="A229" t="s">
        <v>56</v>
      </c>
      <c r="B229" t="s">
        <v>8</v>
      </c>
      <c r="C229">
        <v>51</v>
      </c>
    </row>
    <row r="230" spans="1:3" x14ac:dyDescent="0.25">
      <c r="B230" t="s">
        <v>13701</v>
      </c>
      <c r="C230">
        <v>30</v>
      </c>
    </row>
    <row r="231" spans="1:3" x14ac:dyDescent="0.25">
      <c r="B231" t="s">
        <v>3</v>
      </c>
      <c r="C231">
        <v>29</v>
      </c>
    </row>
    <row r="232" spans="1:3" x14ac:dyDescent="0.25">
      <c r="A232" t="s">
        <v>74</v>
      </c>
      <c r="B232" t="s">
        <v>2</v>
      </c>
      <c r="C232">
        <v>65</v>
      </c>
    </row>
    <row r="233" spans="1:3" x14ac:dyDescent="0.25">
      <c r="B233" t="s">
        <v>8</v>
      </c>
      <c r="C233">
        <v>31</v>
      </c>
    </row>
    <row r="234" spans="1:3" x14ac:dyDescent="0.25">
      <c r="B234" t="s">
        <v>4</v>
      </c>
      <c r="C234">
        <v>14</v>
      </c>
    </row>
    <row r="235" spans="1:3" x14ac:dyDescent="0.25">
      <c r="A235" t="s">
        <v>1680</v>
      </c>
      <c r="B235" t="s">
        <v>2</v>
      </c>
      <c r="C235">
        <v>61</v>
      </c>
    </row>
    <row r="236" spans="1:3" x14ac:dyDescent="0.25">
      <c r="B236" t="s">
        <v>8</v>
      </c>
      <c r="C236">
        <v>39</v>
      </c>
    </row>
    <row r="237" spans="1:3" x14ac:dyDescent="0.25">
      <c r="B237" t="s">
        <v>4</v>
      </c>
      <c r="C237">
        <v>10</v>
      </c>
    </row>
    <row r="238" spans="1:3" x14ac:dyDescent="0.25">
      <c r="A238" t="s">
        <v>32</v>
      </c>
      <c r="B238" t="s">
        <v>2</v>
      </c>
      <c r="C238">
        <v>56</v>
      </c>
    </row>
    <row r="239" spans="1:3" x14ac:dyDescent="0.25">
      <c r="B239" t="s">
        <v>8</v>
      </c>
      <c r="C239">
        <v>39</v>
      </c>
    </row>
    <row r="240" spans="1:3" x14ac:dyDescent="0.25">
      <c r="B240" t="s">
        <v>4</v>
      </c>
      <c r="C240">
        <v>15</v>
      </c>
    </row>
    <row r="241" spans="1:3" x14ac:dyDescent="0.25">
      <c r="A241" t="s">
        <v>35</v>
      </c>
      <c r="B241" t="s">
        <v>2</v>
      </c>
      <c r="C241">
        <v>74</v>
      </c>
    </row>
    <row r="242" spans="1:3" x14ac:dyDescent="0.25">
      <c r="B242" t="s">
        <v>8</v>
      </c>
      <c r="C242">
        <v>22</v>
      </c>
    </row>
    <row r="243" spans="1:3" x14ac:dyDescent="0.25">
      <c r="B243" t="s">
        <v>4</v>
      </c>
      <c r="C243">
        <v>14</v>
      </c>
    </row>
    <row r="244" spans="1:3" x14ac:dyDescent="0.25">
      <c r="A244" t="s">
        <v>69</v>
      </c>
      <c r="B244" t="s">
        <v>2</v>
      </c>
      <c r="C244">
        <v>91</v>
      </c>
    </row>
    <row r="245" spans="1:3" x14ac:dyDescent="0.25">
      <c r="B245" t="s">
        <v>8</v>
      </c>
      <c r="C245">
        <v>19</v>
      </c>
    </row>
    <row r="246" spans="1:3" x14ac:dyDescent="0.25">
      <c r="A246" t="s">
        <v>45</v>
      </c>
      <c r="B246" t="s">
        <v>2</v>
      </c>
      <c r="C246">
        <v>81</v>
      </c>
    </row>
    <row r="247" spans="1:3" x14ac:dyDescent="0.25">
      <c r="B247" t="s">
        <v>8</v>
      </c>
      <c r="C247">
        <v>29</v>
      </c>
    </row>
    <row r="248" spans="1:3" x14ac:dyDescent="0.25">
      <c r="A248" t="s">
        <v>17</v>
      </c>
      <c r="B248" t="s">
        <v>2</v>
      </c>
      <c r="C248">
        <v>57</v>
      </c>
    </row>
    <row r="249" spans="1:3" x14ac:dyDescent="0.25">
      <c r="B249" t="s">
        <v>8</v>
      </c>
      <c r="C249">
        <v>41</v>
      </c>
    </row>
    <row r="250" spans="1:3" x14ac:dyDescent="0.25">
      <c r="B250" t="s">
        <v>4</v>
      </c>
      <c r="C250">
        <v>12</v>
      </c>
    </row>
    <row r="251" spans="1:3" x14ac:dyDescent="0.25">
      <c r="A251" t="s">
        <v>47</v>
      </c>
      <c r="B251" t="s">
        <v>2</v>
      </c>
      <c r="C251">
        <v>99</v>
      </c>
    </row>
    <row r="252" spans="1:3" x14ac:dyDescent="0.25">
      <c r="B252" t="s">
        <v>8</v>
      </c>
      <c r="C252">
        <v>11</v>
      </c>
    </row>
    <row r="253" spans="1:3" x14ac:dyDescent="0.25">
      <c r="A253" t="s">
        <v>64</v>
      </c>
      <c r="B253" t="s">
        <v>2</v>
      </c>
      <c r="C253">
        <v>96</v>
      </c>
    </row>
    <row r="254" spans="1:3" x14ac:dyDescent="0.25">
      <c r="B254" t="s">
        <v>8</v>
      </c>
      <c r="C254">
        <v>14</v>
      </c>
    </row>
    <row r="255" spans="1:3" x14ac:dyDescent="0.25">
      <c r="A255" t="s">
        <v>54</v>
      </c>
      <c r="B255" t="s">
        <v>2</v>
      </c>
      <c r="C255">
        <v>85</v>
      </c>
    </row>
    <row r="256" spans="1:3" x14ac:dyDescent="0.25">
      <c r="B256" t="s">
        <v>8</v>
      </c>
      <c r="C256">
        <v>25</v>
      </c>
    </row>
    <row r="257" spans="1:3" x14ac:dyDescent="0.25">
      <c r="A257" t="s">
        <v>67</v>
      </c>
      <c r="B257" t="s">
        <v>2</v>
      </c>
      <c r="C257">
        <v>88</v>
      </c>
    </row>
    <row r="258" spans="1:3" x14ac:dyDescent="0.25">
      <c r="B258" t="s">
        <v>8</v>
      </c>
      <c r="C258">
        <v>15</v>
      </c>
    </row>
    <row r="259" spans="1:3" x14ac:dyDescent="0.25">
      <c r="B259" t="s">
        <v>4</v>
      </c>
      <c r="C259">
        <v>7</v>
      </c>
    </row>
    <row r="260" spans="1:3" x14ac:dyDescent="0.25">
      <c r="A260" t="s">
        <v>41</v>
      </c>
      <c r="B260" t="s">
        <v>2</v>
      </c>
      <c r="C260">
        <v>82</v>
      </c>
    </row>
    <row r="261" spans="1:3" x14ac:dyDescent="0.25">
      <c r="B261" t="s">
        <v>8</v>
      </c>
      <c r="C261">
        <v>28</v>
      </c>
    </row>
    <row r="262" spans="1:3" x14ac:dyDescent="0.25">
      <c r="A262" t="s">
        <v>60</v>
      </c>
      <c r="B262" t="s">
        <v>2</v>
      </c>
      <c r="C262">
        <v>82</v>
      </c>
    </row>
    <row r="263" spans="1:3" x14ac:dyDescent="0.25">
      <c r="B263" t="s">
        <v>8</v>
      </c>
      <c r="C263">
        <v>28</v>
      </c>
    </row>
    <row r="264" spans="1:3" x14ac:dyDescent="0.25">
      <c r="A264" t="s">
        <v>14</v>
      </c>
      <c r="B264" t="s">
        <v>2</v>
      </c>
      <c r="C264">
        <v>77</v>
      </c>
    </row>
    <row r="265" spans="1:3" x14ac:dyDescent="0.25">
      <c r="B265" t="s">
        <v>8</v>
      </c>
      <c r="C265">
        <v>22</v>
      </c>
    </row>
    <row r="266" spans="1:3" x14ac:dyDescent="0.25">
      <c r="B266" t="s">
        <v>4</v>
      </c>
      <c r="C266">
        <v>11</v>
      </c>
    </row>
    <row r="267" spans="1:3" x14ac:dyDescent="0.25">
      <c r="A267" t="s">
        <v>72</v>
      </c>
      <c r="B267" t="s">
        <v>2</v>
      </c>
      <c r="C267">
        <v>94</v>
      </c>
    </row>
    <row r="268" spans="1:3" x14ac:dyDescent="0.25">
      <c r="B268" t="s">
        <v>8</v>
      </c>
      <c r="C268">
        <v>16</v>
      </c>
    </row>
    <row r="269" spans="1:3" x14ac:dyDescent="0.25">
      <c r="A269" t="s">
        <v>36</v>
      </c>
      <c r="B269" t="s">
        <v>2</v>
      </c>
      <c r="C269">
        <v>78</v>
      </c>
    </row>
    <row r="270" spans="1:3" x14ac:dyDescent="0.25">
      <c r="B270" t="s">
        <v>8</v>
      </c>
      <c r="C270">
        <v>23</v>
      </c>
    </row>
    <row r="271" spans="1:3" x14ac:dyDescent="0.25">
      <c r="B271" t="s">
        <v>4</v>
      </c>
      <c r="C271">
        <v>9</v>
      </c>
    </row>
    <row r="272" spans="1:3" x14ac:dyDescent="0.25">
      <c r="A272" t="s">
        <v>1243</v>
      </c>
      <c r="B272" t="s">
        <v>2</v>
      </c>
      <c r="C272">
        <v>79</v>
      </c>
    </row>
    <row r="273" spans="1:3" x14ac:dyDescent="0.25">
      <c r="B273" t="s">
        <v>8</v>
      </c>
      <c r="C273">
        <v>31</v>
      </c>
    </row>
    <row r="274" spans="1:3" x14ac:dyDescent="0.25">
      <c r="A274" t="s">
        <v>89</v>
      </c>
      <c r="B274" t="s">
        <v>2</v>
      </c>
      <c r="C274">
        <v>50</v>
      </c>
    </row>
    <row r="275" spans="1:3" x14ac:dyDescent="0.25">
      <c r="B275" t="s">
        <v>8</v>
      </c>
      <c r="C275">
        <v>50</v>
      </c>
    </row>
    <row r="276" spans="1:3" x14ac:dyDescent="0.25">
      <c r="B276" t="s">
        <v>4</v>
      </c>
      <c r="C276">
        <v>10</v>
      </c>
    </row>
    <row r="277" spans="1:3" x14ac:dyDescent="0.25">
      <c r="A277" t="s">
        <v>62</v>
      </c>
      <c r="B277" t="s">
        <v>2</v>
      </c>
      <c r="C277">
        <v>53</v>
      </c>
    </row>
    <row r="278" spans="1:3" x14ac:dyDescent="0.25">
      <c r="B278" t="s">
        <v>8</v>
      </c>
      <c r="C278">
        <v>49</v>
      </c>
    </row>
    <row r="279" spans="1:3" x14ac:dyDescent="0.25">
      <c r="B279" t="s">
        <v>4</v>
      </c>
      <c r="C279">
        <v>8</v>
      </c>
    </row>
    <row r="280" spans="1:3" x14ac:dyDescent="0.25">
      <c r="A280" t="s">
        <v>38</v>
      </c>
      <c r="B280" t="s">
        <v>2</v>
      </c>
      <c r="C280">
        <v>59</v>
      </c>
    </row>
    <row r="281" spans="1:3" x14ac:dyDescent="0.25">
      <c r="B281" t="s">
        <v>8</v>
      </c>
      <c r="C281">
        <v>39</v>
      </c>
    </row>
    <row r="282" spans="1:3" x14ac:dyDescent="0.25">
      <c r="B282" t="s">
        <v>4</v>
      </c>
      <c r="C282">
        <v>12</v>
      </c>
    </row>
    <row r="283" spans="1:3" x14ac:dyDescent="0.25">
      <c r="A283" t="s">
        <v>18</v>
      </c>
      <c r="B283" t="s">
        <v>2</v>
      </c>
      <c r="C283">
        <v>69</v>
      </c>
    </row>
    <row r="284" spans="1:3" x14ac:dyDescent="0.25">
      <c r="B284" t="s">
        <v>8</v>
      </c>
      <c r="C284">
        <v>31</v>
      </c>
    </row>
    <row r="285" spans="1:3" x14ac:dyDescent="0.25">
      <c r="B285" t="s">
        <v>4</v>
      </c>
      <c r="C285">
        <v>10</v>
      </c>
    </row>
    <row r="286" spans="1:3" x14ac:dyDescent="0.25">
      <c r="A286" t="s">
        <v>82</v>
      </c>
      <c r="B286" t="s">
        <v>2</v>
      </c>
      <c r="C286">
        <v>68</v>
      </c>
    </row>
    <row r="287" spans="1:3" x14ac:dyDescent="0.25">
      <c r="B287" t="s">
        <v>8</v>
      </c>
      <c r="C287">
        <v>33</v>
      </c>
    </row>
    <row r="288" spans="1:3" x14ac:dyDescent="0.25">
      <c r="B288" t="s">
        <v>4</v>
      </c>
      <c r="C288">
        <v>9</v>
      </c>
    </row>
    <row r="289" spans="1:3" x14ac:dyDescent="0.25">
      <c r="A289" t="s">
        <v>27</v>
      </c>
      <c r="B289" t="s">
        <v>2</v>
      </c>
      <c r="C289">
        <v>74</v>
      </c>
    </row>
    <row r="290" spans="1:3" x14ac:dyDescent="0.25">
      <c r="B290" t="s">
        <v>8</v>
      </c>
      <c r="C290">
        <v>29</v>
      </c>
    </row>
    <row r="291" spans="1:3" x14ac:dyDescent="0.25">
      <c r="B291" t="s">
        <v>4</v>
      </c>
      <c r="C291">
        <v>7</v>
      </c>
    </row>
    <row r="292" spans="1:3" x14ac:dyDescent="0.25">
      <c r="A292" t="s">
        <v>19</v>
      </c>
      <c r="B292" t="s">
        <v>2</v>
      </c>
      <c r="C292">
        <v>91</v>
      </c>
    </row>
    <row r="293" spans="1:3" x14ac:dyDescent="0.25">
      <c r="B293" t="s">
        <v>8</v>
      </c>
      <c r="C293">
        <v>13</v>
      </c>
    </row>
    <row r="294" spans="1:3" x14ac:dyDescent="0.25">
      <c r="B294" t="s">
        <v>4</v>
      </c>
      <c r="C294">
        <v>6</v>
      </c>
    </row>
    <row r="295" spans="1:3" x14ac:dyDescent="0.25">
      <c r="A295" t="s">
        <v>71</v>
      </c>
      <c r="B295" t="s">
        <v>2</v>
      </c>
      <c r="C295">
        <v>77</v>
      </c>
    </row>
    <row r="296" spans="1:3" x14ac:dyDescent="0.25">
      <c r="B296" t="s">
        <v>8</v>
      </c>
      <c r="C296">
        <v>33</v>
      </c>
    </row>
    <row r="297" spans="1:3" x14ac:dyDescent="0.25">
      <c r="A297" t="s">
        <v>34</v>
      </c>
      <c r="B297" t="s">
        <v>2</v>
      </c>
      <c r="C297">
        <v>79</v>
      </c>
    </row>
    <row r="298" spans="1:3" x14ac:dyDescent="0.25">
      <c r="B298" t="s">
        <v>8</v>
      </c>
      <c r="C298">
        <v>31</v>
      </c>
    </row>
    <row r="299" spans="1:3" x14ac:dyDescent="0.25">
      <c r="A299" t="s">
        <v>79</v>
      </c>
      <c r="B299" t="s">
        <v>2</v>
      </c>
      <c r="C299">
        <v>97</v>
      </c>
    </row>
    <row r="300" spans="1:3" x14ac:dyDescent="0.25">
      <c r="B300" t="s">
        <v>8</v>
      </c>
      <c r="C300">
        <v>13</v>
      </c>
    </row>
    <row r="301" spans="1:3" x14ac:dyDescent="0.25">
      <c r="A301" t="s">
        <v>15</v>
      </c>
      <c r="B301" t="s">
        <v>2</v>
      </c>
      <c r="C301">
        <v>88</v>
      </c>
    </row>
    <row r="302" spans="1:3" x14ac:dyDescent="0.25">
      <c r="B302" t="s">
        <v>8</v>
      </c>
      <c r="C302">
        <v>22</v>
      </c>
    </row>
    <row r="303" spans="1:3" x14ac:dyDescent="0.25">
      <c r="A303" t="s">
        <v>59</v>
      </c>
      <c r="B303" t="s">
        <v>2</v>
      </c>
      <c r="C303">
        <v>71</v>
      </c>
    </row>
    <row r="304" spans="1:3" x14ac:dyDescent="0.25">
      <c r="B304" t="s">
        <v>8</v>
      </c>
      <c r="C304">
        <v>28</v>
      </c>
    </row>
    <row r="305" spans="1:3" x14ac:dyDescent="0.25">
      <c r="B305" t="s">
        <v>4</v>
      </c>
      <c r="C305">
        <v>11</v>
      </c>
    </row>
    <row r="306" spans="1:3" x14ac:dyDescent="0.25">
      <c r="A306" t="s">
        <v>42</v>
      </c>
      <c r="B306" t="s">
        <v>2</v>
      </c>
      <c r="C306">
        <v>94</v>
      </c>
    </row>
    <row r="307" spans="1:3" x14ac:dyDescent="0.25">
      <c r="B307" t="s">
        <v>8</v>
      </c>
      <c r="C307">
        <v>16</v>
      </c>
    </row>
    <row r="308" spans="1:3" x14ac:dyDescent="0.25">
      <c r="A308" t="s">
        <v>55</v>
      </c>
      <c r="B308" t="s">
        <v>2</v>
      </c>
      <c r="C308">
        <v>86</v>
      </c>
    </row>
    <row r="309" spans="1:3" x14ac:dyDescent="0.25">
      <c r="B309" t="s">
        <v>8</v>
      </c>
      <c r="C309">
        <v>24</v>
      </c>
    </row>
    <row r="310" spans="1:3" x14ac:dyDescent="0.25">
      <c r="A310" t="s">
        <v>39</v>
      </c>
      <c r="B310" t="s">
        <v>2</v>
      </c>
      <c r="C310">
        <v>68</v>
      </c>
    </row>
    <row r="311" spans="1:3" x14ac:dyDescent="0.25">
      <c r="B311" t="s">
        <v>8</v>
      </c>
      <c r="C311">
        <v>42</v>
      </c>
    </row>
    <row r="312" spans="1:3" x14ac:dyDescent="0.25">
      <c r="A312" t="s">
        <v>29</v>
      </c>
      <c r="B312" t="s">
        <v>2</v>
      </c>
      <c r="C312">
        <v>53</v>
      </c>
    </row>
    <row r="313" spans="1:3" x14ac:dyDescent="0.25">
      <c r="B313" t="s">
        <v>8</v>
      </c>
      <c r="C313">
        <v>47</v>
      </c>
    </row>
    <row r="314" spans="1:3" x14ac:dyDescent="0.25">
      <c r="B314" t="s">
        <v>4</v>
      </c>
      <c r="C314">
        <v>10</v>
      </c>
    </row>
    <row r="315" spans="1:3" x14ac:dyDescent="0.25">
      <c r="A315" t="s">
        <v>92</v>
      </c>
      <c r="B315" t="s">
        <v>2</v>
      </c>
      <c r="C315">
        <v>57</v>
      </c>
    </row>
    <row r="316" spans="1:3" x14ac:dyDescent="0.25">
      <c r="B316" t="s">
        <v>8</v>
      </c>
      <c r="C316">
        <v>43</v>
      </c>
    </row>
    <row r="317" spans="1:3" x14ac:dyDescent="0.25">
      <c r="B317" t="s">
        <v>4</v>
      </c>
      <c r="C317">
        <v>10</v>
      </c>
    </row>
    <row r="318" spans="1:3" x14ac:dyDescent="0.25">
      <c r="A318" t="s">
        <v>43</v>
      </c>
      <c r="B318" t="s">
        <v>2</v>
      </c>
      <c r="C318">
        <v>54</v>
      </c>
    </row>
    <row r="319" spans="1:3" x14ac:dyDescent="0.25">
      <c r="B319" t="s">
        <v>8</v>
      </c>
      <c r="C319">
        <v>49</v>
      </c>
    </row>
    <row r="320" spans="1:3" x14ac:dyDescent="0.25">
      <c r="B320" t="s">
        <v>4</v>
      </c>
      <c r="C320">
        <v>7</v>
      </c>
    </row>
    <row r="321" spans="1:3" x14ac:dyDescent="0.25">
      <c r="A321" t="s">
        <v>66</v>
      </c>
      <c r="B321" t="s">
        <v>2</v>
      </c>
      <c r="C321">
        <v>70</v>
      </c>
    </row>
    <row r="322" spans="1:3" x14ac:dyDescent="0.25">
      <c r="B322" t="s">
        <v>8</v>
      </c>
      <c r="C322">
        <v>40</v>
      </c>
    </row>
    <row r="323" spans="1:3" x14ac:dyDescent="0.25">
      <c r="A323" t="s">
        <v>94</v>
      </c>
      <c r="B323" t="s">
        <v>2</v>
      </c>
      <c r="C323">
        <v>69</v>
      </c>
    </row>
    <row r="324" spans="1:3" x14ac:dyDescent="0.25">
      <c r="B324" t="s">
        <v>8</v>
      </c>
      <c r="C324">
        <v>33</v>
      </c>
    </row>
    <row r="325" spans="1:3" x14ac:dyDescent="0.25">
      <c r="B325" t="s">
        <v>4</v>
      </c>
      <c r="C325">
        <v>8</v>
      </c>
    </row>
    <row r="326" spans="1:3" x14ac:dyDescent="0.25">
      <c r="A326" t="s">
        <v>13</v>
      </c>
      <c r="B326" t="s">
        <v>2</v>
      </c>
      <c r="C326">
        <v>74</v>
      </c>
    </row>
    <row r="327" spans="1:3" x14ac:dyDescent="0.25">
      <c r="B327" t="s">
        <v>8</v>
      </c>
      <c r="C327">
        <v>29</v>
      </c>
    </row>
    <row r="328" spans="1:3" x14ac:dyDescent="0.25">
      <c r="B328" t="s">
        <v>4</v>
      </c>
      <c r="C328">
        <v>7</v>
      </c>
    </row>
    <row r="329" spans="1:3" x14ac:dyDescent="0.25">
      <c r="A329" t="s">
        <v>1344</v>
      </c>
      <c r="B329" t="s">
        <v>2</v>
      </c>
      <c r="C329">
        <v>77</v>
      </c>
    </row>
    <row r="330" spans="1:3" x14ac:dyDescent="0.25">
      <c r="B330" t="s">
        <v>8</v>
      </c>
      <c r="C330">
        <v>33</v>
      </c>
    </row>
    <row r="331" spans="1:3" x14ac:dyDescent="0.25">
      <c r="A331" t="s">
        <v>1681</v>
      </c>
      <c r="B331" t="s">
        <v>2</v>
      </c>
      <c r="C331">
        <v>104</v>
      </c>
    </row>
    <row r="332" spans="1:3" x14ac:dyDescent="0.25">
      <c r="B332" t="s">
        <v>8</v>
      </c>
      <c r="C332">
        <v>4</v>
      </c>
    </row>
    <row r="333" spans="1:3" x14ac:dyDescent="0.25">
      <c r="B333" t="s">
        <v>3</v>
      </c>
      <c r="C333">
        <v>2</v>
      </c>
    </row>
    <row r="334" spans="1:3" x14ac:dyDescent="0.25">
      <c r="A334" t="s">
        <v>1472</v>
      </c>
      <c r="B334" t="s">
        <v>2</v>
      </c>
      <c r="C334">
        <v>82</v>
      </c>
    </row>
    <row r="335" spans="1:3" x14ac:dyDescent="0.25">
      <c r="B335" t="s">
        <v>8</v>
      </c>
      <c r="C335">
        <v>28</v>
      </c>
    </row>
    <row r="336" spans="1:3" x14ac:dyDescent="0.25">
      <c r="A336" t="s">
        <v>1473</v>
      </c>
      <c r="B336" t="s">
        <v>2</v>
      </c>
      <c r="C336">
        <v>80</v>
      </c>
    </row>
    <row r="337" spans="1:3" x14ac:dyDescent="0.25">
      <c r="B337" t="s">
        <v>8</v>
      </c>
      <c r="C337">
        <v>30</v>
      </c>
    </row>
    <row r="338" spans="1:3" x14ac:dyDescent="0.25">
      <c r="A338" t="s">
        <v>1474</v>
      </c>
      <c r="B338" t="s">
        <v>2</v>
      </c>
      <c r="C338">
        <v>73</v>
      </c>
    </row>
    <row r="339" spans="1:3" x14ac:dyDescent="0.25">
      <c r="B339" t="s">
        <v>8</v>
      </c>
      <c r="C339">
        <v>37</v>
      </c>
    </row>
    <row r="340" spans="1:3" x14ac:dyDescent="0.25">
      <c r="A340" t="s">
        <v>1682</v>
      </c>
      <c r="B340" t="s">
        <v>2</v>
      </c>
      <c r="C340">
        <v>73</v>
      </c>
    </row>
    <row r="341" spans="1:3" x14ac:dyDescent="0.25">
      <c r="B341" t="s">
        <v>8</v>
      </c>
      <c r="C341">
        <v>37</v>
      </c>
    </row>
    <row r="342" spans="1:3" x14ac:dyDescent="0.25">
      <c r="A342" t="s">
        <v>1683</v>
      </c>
      <c r="B342" t="s">
        <v>2</v>
      </c>
      <c r="C342">
        <v>83</v>
      </c>
    </row>
    <row r="343" spans="1:3" x14ac:dyDescent="0.25">
      <c r="B343" t="s">
        <v>8</v>
      </c>
      <c r="C343">
        <v>27</v>
      </c>
    </row>
    <row r="344" spans="1:3" x14ac:dyDescent="0.25">
      <c r="A344" t="s">
        <v>110</v>
      </c>
      <c r="B344" t="s">
        <v>2</v>
      </c>
      <c r="C344">
        <v>85</v>
      </c>
    </row>
    <row r="345" spans="1:3" x14ac:dyDescent="0.25">
      <c r="B345" t="s">
        <v>8</v>
      </c>
      <c r="C345">
        <v>13</v>
      </c>
    </row>
    <row r="346" spans="1:3" x14ac:dyDescent="0.25">
      <c r="A346" t="s">
        <v>1297</v>
      </c>
      <c r="B346" t="s">
        <v>2</v>
      </c>
      <c r="C346">
        <v>85</v>
      </c>
    </row>
    <row r="347" spans="1:3" x14ac:dyDescent="0.25">
      <c r="B347" t="s">
        <v>8</v>
      </c>
      <c r="C347">
        <v>13</v>
      </c>
    </row>
    <row r="348" spans="1:3" x14ac:dyDescent="0.25">
      <c r="A348" t="s">
        <v>1684</v>
      </c>
      <c r="B348" t="s">
        <v>2</v>
      </c>
      <c r="C348">
        <v>51</v>
      </c>
    </row>
    <row r="349" spans="1:3" x14ac:dyDescent="0.25">
      <c r="B349" t="s">
        <v>8</v>
      </c>
      <c r="C349">
        <v>6</v>
      </c>
    </row>
    <row r="350" spans="1:3" x14ac:dyDescent="0.25">
      <c r="A350" t="s">
        <v>13709</v>
      </c>
      <c r="C350">
        <v>13711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829FA-10C8-49B2-8BEE-6B78265A72BD}">
  <dimension ref="A3:C38"/>
  <sheetViews>
    <sheetView workbookViewId="0">
      <pane ySplit="3" topLeftCell="A4" activePane="bottomLeft" state="frozen"/>
      <selection activeCell="A72" sqref="A72"/>
      <selection pane="bottomLeft" activeCell="A72" sqref="A72"/>
    </sheetView>
  </sheetViews>
  <sheetFormatPr defaultRowHeight="15" x14ac:dyDescent="0.25"/>
  <cols>
    <col min="1" max="1" width="27.42578125" bestFit="1" customWidth="1"/>
    <col min="2" max="2" width="10.85546875" bestFit="1" customWidth="1"/>
    <col min="3" max="3" width="14.140625" bestFit="1" customWidth="1"/>
  </cols>
  <sheetData>
    <row r="3" spans="1:3" x14ac:dyDescent="0.25">
      <c r="A3" s="28" t="s">
        <v>13711</v>
      </c>
      <c r="B3" s="28" t="s">
        <v>13706</v>
      </c>
      <c r="C3" t="s">
        <v>13710</v>
      </c>
    </row>
    <row r="4" spans="1:3" x14ac:dyDescent="0.25">
      <c r="A4" t="s">
        <v>977</v>
      </c>
      <c r="B4" t="s">
        <v>8</v>
      </c>
      <c r="C4">
        <v>192</v>
      </c>
    </row>
    <row r="5" spans="1:3" x14ac:dyDescent="0.25">
      <c r="B5" t="s">
        <v>3</v>
      </c>
      <c r="C5">
        <v>91</v>
      </c>
    </row>
    <row r="6" spans="1:3" x14ac:dyDescent="0.25">
      <c r="B6" t="s">
        <v>13701</v>
      </c>
      <c r="C6">
        <v>30</v>
      </c>
    </row>
    <row r="7" spans="1:3" x14ac:dyDescent="0.25">
      <c r="B7" t="s">
        <v>4</v>
      </c>
      <c r="C7">
        <v>17</v>
      </c>
    </row>
    <row r="8" spans="1:3" x14ac:dyDescent="0.25">
      <c r="A8" t="s">
        <v>978</v>
      </c>
      <c r="B8" t="s">
        <v>2</v>
      </c>
      <c r="C8">
        <v>485</v>
      </c>
    </row>
    <row r="9" spans="1:3" x14ac:dyDescent="0.25">
      <c r="B9" t="s">
        <v>8</v>
      </c>
      <c r="C9">
        <v>158</v>
      </c>
    </row>
    <row r="10" spans="1:3" x14ac:dyDescent="0.25">
      <c r="B10" t="s">
        <v>3</v>
      </c>
      <c r="C10">
        <v>79</v>
      </c>
    </row>
    <row r="11" spans="1:3" x14ac:dyDescent="0.25">
      <c r="A11" t="s">
        <v>979</v>
      </c>
      <c r="B11" t="s">
        <v>2</v>
      </c>
      <c r="C11">
        <v>782</v>
      </c>
    </row>
    <row r="12" spans="1:3" x14ac:dyDescent="0.25">
      <c r="B12" t="s">
        <v>8</v>
      </c>
      <c r="C12">
        <v>392</v>
      </c>
    </row>
    <row r="13" spans="1:3" x14ac:dyDescent="0.25">
      <c r="B13" t="s">
        <v>3</v>
      </c>
      <c r="C13">
        <v>289</v>
      </c>
    </row>
    <row r="14" spans="1:3" x14ac:dyDescent="0.25">
      <c r="B14" t="s">
        <v>13701</v>
      </c>
      <c r="C14">
        <v>187</v>
      </c>
    </row>
    <row r="15" spans="1:3" x14ac:dyDescent="0.25">
      <c r="A15" t="s">
        <v>0</v>
      </c>
      <c r="B15" t="s">
        <v>8</v>
      </c>
      <c r="C15">
        <v>1121</v>
      </c>
    </row>
    <row r="16" spans="1:3" x14ac:dyDescent="0.25">
      <c r="B16" t="s">
        <v>3</v>
      </c>
      <c r="C16">
        <v>437</v>
      </c>
    </row>
    <row r="17" spans="1:3" x14ac:dyDescent="0.25">
      <c r="B17" t="s">
        <v>2</v>
      </c>
      <c r="C17">
        <v>202</v>
      </c>
    </row>
    <row r="18" spans="1:3" x14ac:dyDescent="0.25">
      <c r="A18" t="s">
        <v>2235</v>
      </c>
      <c r="B18" t="s">
        <v>2</v>
      </c>
      <c r="C18">
        <v>712</v>
      </c>
    </row>
    <row r="19" spans="1:3" x14ac:dyDescent="0.25">
      <c r="B19" t="s">
        <v>8</v>
      </c>
      <c r="C19">
        <v>417</v>
      </c>
    </row>
    <row r="20" spans="1:3" x14ac:dyDescent="0.25">
      <c r="B20" t="s">
        <v>5</v>
      </c>
      <c r="C20">
        <v>179</v>
      </c>
    </row>
    <row r="21" spans="1:3" x14ac:dyDescent="0.25">
      <c r="A21" t="s">
        <v>1</v>
      </c>
      <c r="B21" t="s">
        <v>2</v>
      </c>
      <c r="C21">
        <v>4217</v>
      </c>
    </row>
    <row r="22" spans="1:3" x14ac:dyDescent="0.25">
      <c r="B22" t="s">
        <v>8</v>
      </c>
      <c r="C22">
        <v>1406</v>
      </c>
    </row>
    <row r="23" spans="1:3" x14ac:dyDescent="0.25">
      <c r="B23" t="s">
        <v>4</v>
      </c>
      <c r="C23">
        <v>219</v>
      </c>
    </row>
    <row r="24" spans="1:3" x14ac:dyDescent="0.25">
      <c r="B24" t="s">
        <v>3</v>
      </c>
      <c r="C24">
        <v>2</v>
      </c>
    </row>
    <row r="25" spans="1:3" x14ac:dyDescent="0.25">
      <c r="A25" t="s">
        <v>980</v>
      </c>
      <c r="B25" t="s">
        <v>2</v>
      </c>
      <c r="C25">
        <v>666</v>
      </c>
    </row>
    <row r="26" spans="1:3" x14ac:dyDescent="0.25">
      <c r="B26" t="s">
        <v>8</v>
      </c>
      <c r="C26">
        <v>292</v>
      </c>
    </row>
    <row r="27" spans="1:3" x14ac:dyDescent="0.25">
      <c r="B27" t="s">
        <v>3</v>
      </c>
      <c r="C27">
        <v>183</v>
      </c>
    </row>
    <row r="28" spans="1:3" x14ac:dyDescent="0.25">
      <c r="B28" t="s">
        <v>13701</v>
      </c>
      <c r="C28">
        <v>69</v>
      </c>
    </row>
    <row r="29" spans="1:3" x14ac:dyDescent="0.25">
      <c r="A29" t="s">
        <v>982</v>
      </c>
      <c r="B29" t="s">
        <v>2</v>
      </c>
      <c r="C29">
        <v>266</v>
      </c>
    </row>
    <row r="30" spans="1:3" x14ac:dyDescent="0.25">
      <c r="B30" t="s">
        <v>8</v>
      </c>
      <c r="C30">
        <v>123</v>
      </c>
    </row>
    <row r="31" spans="1:3" x14ac:dyDescent="0.25">
      <c r="B31" t="s">
        <v>4</v>
      </c>
      <c r="C31">
        <v>51</v>
      </c>
    </row>
    <row r="32" spans="1:3" x14ac:dyDescent="0.25">
      <c r="A32" t="s">
        <v>1327</v>
      </c>
      <c r="B32" t="s">
        <v>2</v>
      </c>
      <c r="C32">
        <v>243</v>
      </c>
    </row>
    <row r="33" spans="1:3" x14ac:dyDescent="0.25">
      <c r="B33" t="s">
        <v>8</v>
      </c>
      <c r="C33">
        <v>197</v>
      </c>
    </row>
    <row r="34" spans="1:3" x14ac:dyDescent="0.25">
      <c r="A34" t="s">
        <v>981</v>
      </c>
      <c r="B34" t="s">
        <v>2</v>
      </c>
      <c r="C34">
        <v>435</v>
      </c>
    </row>
    <row r="35" spans="1:3" x14ac:dyDescent="0.25">
      <c r="B35" t="s">
        <v>8</v>
      </c>
      <c r="C35">
        <v>270</v>
      </c>
    </row>
    <row r="36" spans="1:3" x14ac:dyDescent="0.25">
      <c r="B36" t="s">
        <v>13701</v>
      </c>
      <c r="C36">
        <v>53</v>
      </c>
    </row>
    <row r="37" spans="1:3" x14ac:dyDescent="0.25">
      <c r="A37" t="s">
        <v>14375</v>
      </c>
      <c r="B37" t="s">
        <v>14375</v>
      </c>
    </row>
    <row r="38" spans="1:3" x14ac:dyDescent="0.25">
      <c r="A38" t="s">
        <v>13709</v>
      </c>
      <c r="C38">
        <v>14462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L20001"/>
  <sheetViews>
    <sheetView workbookViewId="0">
      <pane ySplit="1" topLeftCell="A2" activePane="bottomLeft" state="frozen"/>
      <selection activeCell="A72" sqref="A72"/>
      <selection pane="bottomLeft" activeCell="A72" sqref="A72"/>
    </sheetView>
  </sheetViews>
  <sheetFormatPr defaultColWidth="0" defaultRowHeight="15" x14ac:dyDescent="0.25"/>
  <cols>
    <col min="1" max="1" width="9.28515625" bestFit="1" customWidth="1"/>
    <col min="2" max="2" width="25.28515625" bestFit="1" customWidth="1"/>
    <col min="3" max="3" width="39.140625" bestFit="1" customWidth="1"/>
    <col min="4" max="4" width="10.85546875" bestFit="1" customWidth="1"/>
    <col min="5" max="5" width="16.7109375" bestFit="1" customWidth="1"/>
    <col min="6" max="6" width="13.140625" bestFit="1" customWidth="1"/>
    <col min="7" max="8" width="8.85546875" customWidth="1"/>
    <col min="9" max="33" width="8.85546875" hidden="1" customWidth="1"/>
    <col min="34" max="35" width="8" hidden="1" customWidth="1"/>
    <col min="36" max="36" width="6.5703125" hidden="1" customWidth="1"/>
    <col min="37" max="38" width="8" hidden="1" customWidth="1"/>
    <col min="39" max="16384" width="8.85546875" hidden="1"/>
  </cols>
  <sheetData>
    <row r="1" spans="1:19" x14ac:dyDescent="0.25">
      <c r="A1" s="2" t="s">
        <v>13712</v>
      </c>
      <c r="B1" s="2" t="s">
        <v>13711</v>
      </c>
      <c r="C1" s="2" t="s">
        <v>13705</v>
      </c>
      <c r="D1" s="1" t="s">
        <v>13706</v>
      </c>
      <c r="E1" s="1" t="s">
        <v>13702</v>
      </c>
      <c r="F1" s="1" t="s">
        <v>13703</v>
      </c>
      <c r="M1" t="s">
        <v>14395</v>
      </c>
      <c r="S1" t="str" cm="1">
        <f t="array" ref="S1:S135">_xlfn.UNIQUE(A1:A20000)</f>
        <v>Branch</v>
      </c>
    </row>
    <row r="2" spans="1:19" x14ac:dyDescent="0.25">
      <c r="A2" s="3" t="s">
        <v>111</v>
      </c>
      <c r="B2" t="s">
        <v>979</v>
      </c>
      <c r="C2" t="s">
        <v>13713</v>
      </c>
      <c r="D2" t="s">
        <v>2</v>
      </c>
      <c r="E2" s="4">
        <v>0.24</v>
      </c>
      <c r="F2" s="25">
        <v>215</v>
      </c>
      <c r="S2" t="str">
        <v>0A05</v>
      </c>
    </row>
    <row r="3" spans="1:19" x14ac:dyDescent="0.25">
      <c r="A3" s="3" t="s">
        <v>111</v>
      </c>
      <c r="B3" t="s">
        <v>979</v>
      </c>
      <c r="C3" t="s">
        <v>13714</v>
      </c>
      <c r="D3" t="s">
        <v>2</v>
      </c>
      <c r="E3" s="4">
        <v>0.255</v>
      </c>
      <c r="F3" s="25">
        <v>178</v>
      </c>
      <c r="P3" s="29"/>
      <c r="S3" t="str">
        <v>0E25</v>
      </c>
    </row>
    <row r="4" spans="1:19" x14ac:dyDescent="0.25">
      <c r="A4" s="3" t="s">
        <v>111</v>
      </c>
      <c r="B4" t="s">
        <v>979</v>
      </c>
      <c r="C4" t="s">
        <v>13715</v>
      </c>
      <c r="D4" t="s">
        <v>3</v>
      </c>
      <c r="E4" s="4">
        <v>0.30199999999999999</v>
      </c>
      <c r="F4" s="25">
        <v>155</v>
      </c>
      <c r="P4" s="29"/>
      <c r="S4" t="str">
        <v>0N64</v>
      </c>
    </row>
    <row r="5" spans="1:19" x14ac:dyDescent="0.25">
      <c r="A5" s="3" t="s">
        <v>111</v>
      </c>
      <c r="B5" t="s">
        <v>979</v>
      </c>
      <c r="C5" t="s">
        <v>13716</v>
      </c>
      <c r="D5" t="s">
        <v>3</v>
      </c>
      <c r="E5" s="4">
        <v>0.40400000000000003</v>
      </c>
      <c r="F5" s="25">
        <v>180.8</v>
      </c>
      <c r="P5" s="29"/>
      <c r="S5" t="str">
        <v>0R01</v>
      </c>
    </row>
    <row r="6" spans="1:19" x14ac:dyDescent="0.25">
      <c r="A6" s="3" t="s">
        <v>111</v>
      </c>
      <c r="B6" t="s">
        <v>979</v>
      </c>
      <c r="C6" t="s">
        <v>13717</v>
      </c>
      <c r="D6" t="s">
        <v>2</v>
      </c>
      <c r="E6" s="4">
        <v>0.24</v>
      </c>
      <c r="F6" s="25">
        <v>215</v>
      </c>
      <c r="P6" s="29"/>
      <c r="S6" t="str">
        <v>0S00</v>
      </c>
    </row>
    <row r="7" spans="1:19" x14ac:dyDescent="0.25">
      <c r="A7" s="3" t="s">
        <v>111</v>
      </c>
      <c r="B7" t="s">
        <v>979</v>
      </c>
      <c r="C7" t="s">
        <v>13718</v>
      </c>
      <c r="D7" t="s">
        <v>3</v>
      </c>
      <c r="E7" s="4">
        <v>0.37</v>
      </c>
      <c r="F7" s="25">
        <v>180.8</v>
      </c>
      <c r="P7" s="29"/>
      <c r="S7" t="str">
        <v>0000</v>
      </c>
    </row>
    <row r="8" spans="1:19" x14ac:dyDescent="0.25">
      <c r="A8" s="3" t="s">
        <v>111</v>
      </c>
      <c r="B8" t="s">
        <v>979</v>
      </c>
      <c r="C8" t="s">
        <v>13719</v>
      </c>
      <c r="D8" t="s">
        <v>3</v>
      </c>
      <c r="E8" s="4">
        <v>0.29399999999999998</v>
      </c>
      <c r="F8" s="25">
        <v>155</v>
      </c>
      <c r="P8" s="29"/>
      <c r="S8" t="str">
        <v>0001</v>
      </c>
    </row>
    <row r="9" spans="1:19" x14ac:dyDescent="0.25">
      <c r="A9" s="3" t="s">
        <v>111</v>
      </c>
      <c r="B9" t="s">
        <v>979</v>
      </c>
      <c r="C9" t="s">
        <v>13720</v>
      </c>
      <c r="D9" t="s">
        <v>2</v>
      </c>
      <c r="E9" s="4">
        <v>0.255</v>
      </c>
      <c r="F9" s="25">
        <v>178</v>
      </c>
      <c r="P9" s="29"/>
      <c r="S9" t="str">
        <v>0002</v>
      </c>
    </row>
    <row r="10" spans="1:19" x14ac:dyDescent="0.25">
      <c r="A10" s="3" t="s">
        <v>111</v>
      </c>
      <c r="B10" t="s">
        <v>979</v>
      </c>
      <c r="C10" t="s">
        <v>13721</v>
      </c>
      <c r="D10" t="s">
        <v>2</v>
      </c>
      <c r="E10" s="4">
        <v>0.255</v>
      </c>
      <c r="F10" s="25">
        <v>178</v>
      </c>
      <c r="P10" s="29"/>
      <c r="S10" t="str">
        <v>0003</v>
      </c>
    </row>
    <row r="11" spans="1:19" x14ac:dyDescent="0.25">
      <c r="A11" s="3" t="s">
        <v>111</v>
      </c>
      <c r="B11" t="s">
        <v>979</v>
      </c>
      <c r="C11" t="s">
        <v>13722</v>
      </c>
      <c r="D11" t="s">
        <v>2</v>
      </c>
      <c r="E11" s="4">
        <v>0.255</v>
      </c>
      <c r="F11" s="25">
        <v>178</v>
      </c>
      <c r="P11" s="29"/>
      <c r="S11" t="str">
        <v>0007</v>
      </c>
    </row>
    <row r="12" spans="1:19" x14ac:dyDescent="0.25">
      <c r="A12" s="3" t="s">
        <v>111</v>
      </c>
      <c r="B12" t="s">
        <v>979</v>
      </c>
      <c r="C12" t="s">
        <v>13733</v>
      </c>
      <c r="D12" t="s">
        <v>3</v>
      </c>
      <c r="E12" s="4">
        <v>0.58099999999999996</v>
      </c>
      <c r="F12" s="25">
        <v>178.3</v>
      </c>
      <c r="P12" s="29"/>
      <c r="S12" t="str">
        <v>0009</v>
      </c>
    </row>
    <row r="13" spans="1:19" x14ac:dyDescent="0.25">
      <c r="A13" s="3" t="s">
        <v>111</v>
      </c>
      <c r="B13" t="s">
        <v>979</v>
      </c>
      <c r="C13" t="s">
        <v>13778</v>
      </c>
      <c r="D13" t="s">
        <v>2</v>
      </c>
      <c r="E13" s="4">
        <v>0.255</v>
      </c>
      <c r="F13" s="25">
        <v>178</v>
      </c>
      <c r="P13" s="29"/>
      <c r="S13" t="str">
        <v>0014</v>
      </c>
    </row>
    <row r="14" spans="1:19" x14ac:dyDescent="0.25">
      <c r="A14" s="3" t="s">
        <v>111</v>
      </c>
      <c r="B14" t="s">
        <v>979</v>
      </c>
      <c r="C14" t="s">
        <v>13779</v>
      </c>
      <c r="D14" t="s">
        <v>2</v>
      </c>
      <c r="E14" s="4">
        <v>0.255</v>
      </c>
      <c r="F14" s="25">
        <v>178</v>
      </c>
      <c r="P14" s="29"/>
      <c r="S14" t="str">
        <v>0016</v>
      </c>
    </row>
    <row r="15" spans="1:19" x14ac:dyDescent="0.25">
      <c r="A15" s="3" t="s">
        <v>111</v>
      </c>
      <c r="B15" t="s">
        <v>979</v>
      </c>
      <c r="C15" t="s">
        <v>13780</v>
      </c>
      <c r="D15" t="s">
        <v>8</v>
      </c>
      <c r="E15" s="4">
        <v>7.0000000000000007E-2</v>
      </c>
      <c r="F15" s="25">
        <v>242</v>
      </c>
      <c r="P15" s="29"/>
      <c r="S15" t="str">
        <v>0039</v>
      </c>
    </row>
    <row r="16" spans="1:19" x14ac:dyDescent="0.25">
      <c r="A16" s="3" t="s">
        <v>111</v>
      </c>
      <c r="B16" t="s">
        <v>979</v>
      </c>
      <c r="C16" t="s">
        <v>13781</v>
      </c>
      <c r="D16" t="s">
        <v>8</v>
      </c>
      <c r="E16" s="4">
        <v>0.60499999999999998</v>
      </c>
      <c r="F16" s="25">
        <v>211.5</v>
      </c>
      <c r="P16" s="29"/>
      <c r="S16" t="str">
        <v>0042</v>
      </c>
    </row>
    <row r="17" spans="1:19" x14ac:dyDescent="0.25">
      <c r="A17" s="3" t="s">
        <v>111</v>
      </c>
      <c r="B17" t="s">
        <v>979</v>
      </c>
      <c r="C17" t="s">
        <v>13782</v>
      </c>
      <c r="D17" t="s">
        <v>3</v>
      </c>
      <c r="E17" s="4">
        <v>0.36</v>
      </c>
      <c r="F17" s="25">
        <v>250</v>
      </c>
      <c r="P17" s="29"/>
      <c r="S17" t="str">
        <v>0071</v>
      </c>
    </row>
    <row r="18" spans="1:19" x14ac:dyDescent="0.25">
      <c r="A18" s="3" t="s">
        <v>111</v>
      </c>
      <c r="B18" t="s">
        <v>979</v>
      </c>
      <c r="C18" t="s">
        <v>13783</v>
      </c>
      <c r="D18" t="s">
        <v>2</v>
      </c>
      <c r="E18" s="4">
        <v>0.255</v>
      </c>
      <c r="F18" s="25">
        <v>178</v>
      </c>
      <c r="P18" s="29"/>
      <c r="S18" t="str">
        <v>0079</v>
      </c>
    </row>
    <row r="19" spans="1:19" x14ac:dyDescent="0.25">
      <c r="A19" s="3" t="s">
        <v>111</v>
      </c>
      <c r="B19" t="s">
        <v>979</v>
      </c>
      <c r="C19" t="s">
        <v>13784</v>
      </c>
      <c r="D19" t="s">
        <v>8</v>
      </c>
      <c r="E19" s="4">
        <v>0.443</v>
      </c>
      <c r="F19" s="25">
        <v>214.7</v>
      </c>
      <c r="P19" s="29"/>
      <c r="S19" t="str">
        <v>0118</v>
      </c>
    </row>
    <row r="20" spans="1:19" x14ac:dyDescent="0.25">
      <c r="A20" s="3" t="s">
        <v>111</v>
      </c>
      <c r="B20" t="s">
        <v>979</v>
      </c>
      <c r="C20" t="s">
        <v>13785</v>
      </c>
      <c r="D20" t="s">
        <v>2</v>
      </c>
      <c r="E20" s="4">
        <v>0.255</v>
      </c>
      <c r="F20" s="25">
        <v>178</v>
      </c>
      <c r="P20" s="29"/>
      <c r="S20" t="str">
        <v>0146</v>
      </c>
    </row>
    <row r="21" spans="1:19" x14ac:dyDescent="0.25">
      <c r="A21" s="3" t="s">
        <v>111</v>
      </c>
      <c r="B21" t="s">
        <v>979</v>
      </c>
      <c r="C21" t="s">
        <v>13786</v>
      </c>
      <c r="D21" t="s">
        <v>2</v>
      </c>
      <c r="E21" s="4">
        <v>0.255</v>
      </c>
      <c r="F21" s="25">
        <v>178</v>
      </c>
      <c r="P21" s="29"/>
      <c r="S21" t="str">
        <v>0178</v>
      </c>
    </row>
    <row r="22" spans="1:19" x14ac:dyDescent="0.25">
      <c r="A22" s="3" t="s">
        <v>111</v>
      </c>
      <c r="B22" t="s">
        <v>979</v>
      </c>
      <c r="C22" t="s">
        <v>13787</v>
      </c>
      <c r="D22" t="s">
        <v>2</v>
      </c>
      <c r="E22" s="4">
        <v>0.24</v>
      </c>
      <c r="F22" s="25">
        <v>215</v>
      </c>
      <c r="P22" s="29"/>
      <c r="S22" t="str">
        <v>0201</v>
      </c>
    </row>
    <row r="23" spans="1:19" x14ac:dyDescent="0.25">
      <c r="A23" s="3" t="s">
        <v>111</v>
      </c>
      <c r="B23" t="s">
        <v>979</v>
      </c>
      <c r="C23" t="s">
        <v>13788</v>
      </c>
      <c r="D23" t="s">
        <v>2</v>
      </c>
      <c r="E23" s="4">
        <v>0.255</v>
      </c>
      <c r="F23" s="25">
        <v>178</v>
      </c>
      <c r="P23" s="29"/>
      <c r="S23" t="str">
        <v>0341</v>
      </c>
    </row>
    <row r="24" spans="1:19" x14ac:dyDescent="0.25">
      <c r="A24" s="3" t="s">
        <v>111</v>
      </c>
      <c r="B24" t="s">
        <v>979</v>
      </c>
      <c r="C24" t="s">
        <v>13789</v>
      </c>
      <c r="D24" t="s">
        <v>2</v>
      </c>
      <c r="E24" s="4">
        <v>0.255</v>
      </c>
      <c r="F24" s="25">
        <v>178</v>
      </c>
      <c r="P24" s="29"/>
      <c r="S24" t="str">
        <v>0369</v>
      </c>
    </row>
    <row r="25" spans="1:19" x14ac:dyDescent="0.25">
      <c r="A25" s="3" t="s">
        <v>111</v>
      </c>
      <c r="B25" t="s">
        <v>979</v>
      </c>
      <c r="C25" t="s">
        <v>13790</v>
      </c>
      <c r="D25" t="s">
        <v>3</v>
      </c>
      <c r="E25" s="4">
        <v>0.60199999999999998</v>
      </c>
      <c r="F25" s="25">
        <v>293.5</v>
      </c>
      <c r="P25" s="29"/>
      <c r="S25" t="str">
        <v>0383</v>
      </c>
    </row>
    <row r="26" spans="1:19" x14ac:dyDescent="0.25">
      <c r="A26" s="3" t="s">
        <v>111</v>
      </c>
      <c r="B26" t="s">
        <v>979</v>
      </c>
      <c r="C26" t="s">
        <v>13791</v>
      </c>
      <c r="D26" t="s">
        <v>2</v>
      </c>
      <c r="E26" s="4">
        <v>0.255</v>
      </c>
      <c r="F26" s="25">
        <v>178</v>
      </c>
      <c r="P26" s="29"/>
      <c r="S26" t="str">
        <v>0396</v>
      </c>
    </row>
    <row r="27" spans="1:19" x14ac:dyDescent="0.25">
      <c r="A27" s="3" t="s">
        <v>111</v>
      </c>
      <c r="B27" t="s">
        <v>979</v>
      </c>
      <c r="C27" t="s">
        <v>13792</v>
      </c>
      <c r="D27" t="s">
        <v>3</v>
      </c>
      <c r="E27" s="4">
        <v>0.33</v>
      </c>
      <c r="F27" s="25">
        <v>300</v>
      </c>
      <c r="P27" s="29"/>
      <c r="S27" t="str">
        <v>0400</v>
      </c>
    </row>
    <row r="28" spans="1:19" x14ac:dyDescent="0.25">
      <c r="A28" s="3" t="s">
        <v>111</v>
      </c>
      <c r="B28" t="s">
        <v>979</v>
      </c>
      <c r="C28" t="s">
        <v>13793</v>
      </c>
      <c r="D28" t="s">
        <v>3</v>
      </c>
      <c r="E28" s="4">
        <v>0.47199999999999998</v>
      </c>
      <c r="F28" s="25">
        <v>194</v>
      </c>
      <c r="P28" s="29"/>
      <c r="S28" t="str">
        <v>0518</v>
      </c>
    </row>
    <row r="29" spans="1:19" x14ac:dyDescent="0.25">
      <c r="A29" s="3" t="s">
        <v>111</v>
      </c>
      <c r="B29" t="s">
        <v>979</v>
      </c>
      <c r="C29" t="s">
        <v>13794</v>
      </c>
      <c r="D29" t="s">
        <v>2</v>
      </c>
      <c r="E29" s="4">
        <v>0.255</v>
      </c>
      <c r="F29" s="25">
        <v>178</v>
      </c>
      <c r="P29" s="29"/>
      <c r="S29" t="str">
        <v>0519</v>
      </c>
    </row>
    <row r="30" spans="1:19" x14ac:dyDescent="0.25">
      <c r="A30" s="3" t="s">
        <v>111</v>
      </c>
      <c r="B30" t="s">
        <v>979</v>
      </c>
      <c r="C30" t="s">
        <v>13795</v>
      </c>
      <c r="D30" t="s">
        <v>8</v>
      </c>
      <c r="E30" s="4">
        <v>0.436</v>
      </c>
      <c r="F30" s="25">
        <v>154.4</v>
      </c>
      <c r="P30" s="29"/>
      <c r="S30" t="str">
        <v>0530</v>
      </c>
    </row>
    <row r="31" spans="1:19" x14ac:dyDescent="0.25">
      <c r="A31" s="3" t="s">
        <v>111</v>
      </c>
      <c r="B31" t="s">
        <v>979</v>
      </c>
      <c r="C31" t="s">
        <v>13796</v>
      </c>
      <c r="D31" t="s">
        <v>2</v>
      </c>
      <c r="E31" s="4">
        <v>0.255</v>
      </c>
      <c r="F31" s="25">
        <v>178</v>
      </c>
      <c r="P31" s="29"/>
      <c r="S31" t="str">
        <v>0548</v>
      </c>
    </row>
    <row r="32" spans="1:19" x14ac:dyDescent="0.25">
      <c r="A32" s="3" t="s">
        <v>111</v>
      </c>
      <c r="B32" t="s">
        <v>979</v>
      </c>
      <c r="C32" t="s">
        <v>13797</v>
      </c>
      <c r="D32" t="s">
        <v>2</v>
      </c>
      <c r="E32" s="4">
        <v>0.255</v>
      </c>
      <c r="F32" s="25">
        <v>178</v>
      </c>
      <c r="P32" s="29"/>
      <c r="S32" t="str">
        <v>0569</v>
      </c>
    </row>
    <row r="33" spans="1:19" x14ac:dyDescent="0.25">
      <c r="A33" s="3" t="s">
        <v>111</v>
      </c>
      <c r="B33" t="s">
        <v>979</v>
      </c>
      <c r="C33" t="s">
        <v>13798</v>
      </c>
      <c r="D33" t="s">
        <v>2</v>
      </c>
      <c r="E33" s="4">
        <v>0.255</v>
      </c>
      <c r="F33" s="25">
        <v>178</v>
      </c>
      <c r="P33" s="29"/>
      <c r="S33" t="str">
        <v>0576</v>
      </c>
    </row>
    <row r="34" spans="1:19" x14ac:dyDescent="0.25">
      <c r="A34" s="3" t="s">
        <v>111</v>
      </c>
      <c r="B34" t="s">
        <v>979</v>
      </c>
      <c r="C34" t="s">
        <v>13799</v>
      </c>
      <c r="D34" t="s">
        <v>2</v>
      </c>
      <c r="E34" s="4">
        <v>0.255</v>
      </c>
      <c r="F34" s="25">
        <v>178</v>
      </c>
      <c r="P34" s="29"/>
      <c r="S34" t="str">
        <v>0656</v>
      </c>
    </row>
    <row r="35" spans="1:19" x14ac:dyDescent="0.25">
      <c r="A35" s="3" t="s">
        <v>111</v>
      </c>
      <c r="B35" t="s">
        <v>979</v>
      </c>
      <c r="C35" t="s">
        <v>13800</v>
      </c>
      <c r="D35" t="s">
        <v>2</v>
      </c>
      <c r="E35" s="4">
        <v>0.255</v>
      </c>
      <c r="F35" s="25">
        <v>178</v>
      </c>
      <c r="P35" s="29"/>
      <c r="S35" t="str">
        <v>0732</v>
      </c>
    </row>
    <row r="36" spans="1:19" x14ac:dyDescent="0.25">
      <c r="A36" s="3" t="s">
        <v>111</v>
      </c>
      <c r="B36" t="s">
        <v>979</v>
      </c>
      <c r="C36" t="s">
        <v>13801</v>
      </c>
      <c r="D36" t="s">
        <v>2</v>
      </c>
      <c r="E36" s="4">
        <v>0.255</v>
      </c>
      <c r="F36" s="25">
        <v>178</v>
      </c>
      <c r="P36" s="29"/>
      <c r="S36" t="str">
        <v>0776</v>
      </c>
    </row>
    <row r="37" spans="1:19" x14ac:dyDescent="0.25">
      <c r="A37" s="3" t="s">
        <v>111</v>
      </c>
      <c r="B37" t="s">
        <v>979</v>
      </c>
      <c r="C37" t="s">
        <v>13802</v>
      </c>
      <c r="D37" t="s">
        <v>2</v>
      </c>
      <c r="E37" s="4">
        <v>0.255</v>
      </c>
      <c r="F37" s="25">
        <v>178</v>
      </c>
      <c r="P37" s="29"/>
      <c r="S37" t="str">
        <v>0788</v>
      </c>
    </row>
    <row r="38" spans="1:19" x14ac:dyDescent="0.25">
      <c r="A38" s="3" t="s">
        <v>111</v>
      </c>
      <c r="B38" t="s">
        <v>979</v>
      </c>
      <c r="C38" t="s">
        <v>13803</v>
      </c>
      <c r="D38" t="s">
        <v>3</v>
      </c>
      <c r="E38" s="4">
        <v>0.45600000000000002</v>
      </c>
      <c r="F38" s="25">
        <v>300</v>
      </c>
      <c r="P38" s="29"/>
      <c r="S38" t="str">
        <v>0791</v>
      </c>
    </row>
    <row r="39" spans="1:19" x14ac:dyDescent="0.25">
      <c r="A39" s="3" t="s">
        <v>111</v>
      </c>
      <c r="B39" t="s">
        <v>979</v>
      </c>
      <c r="C39" t="s">
        <v>13804</v>
      </c>
      <c r="D39" t="s">
        <v>2</v>
      </c>
      <c r="E39" s="4">
        <v>0.255</v>
      </c>
      <c r="F39" s="25">
        <v>178</v>
      </c>
      <c r="P39" s="29"/>
      <c r="S39" t="str">
        <v>0801</v>
      </c>
    </row>
    <row r="40" spans="1:19" x14ac:dyDescent="0.25">
      <c r="A40" s="3" t="s">
        <v>111</v>
      </c>
      <c r="B40" t="s">
        <v>979</v>
      </c>
      <c r="C40" t="s">
        <v>13805</v>
      </c>
      <c r="D40" t="s">
        <v>2</v>
      </c>
      <c r="E40" s="4">
        <v>0.39</v>
      </c>
      <c r="F40" s="25">
        <v>172</v>
      </c>
      <c r="P40" s="29"/>
      <c r="S40" t="str">
        <v>0803</v>
      </c>
    </row>
    <row r="41" spans="1:19" x14ac:dyDescent="0.25">
      <c r="A41" s="3" t="s">
        <v>111</v>
      </c>
      <c r="B41" t="s">
        <v>979</v>
      </c>
      <c r="C41" t="s">
        <v>13806</v>
      </c>
      <c r="D41" t="s">
        <v>2</v>
      </c>
      <c r="E41" s="4">
        <v>0.255</v>
      </c>
      <c r="F41" s="25">
        <v>178</v>
      </c>
      <c r="P41" s="29"/>
      <c r="S41" t="str">
        <v>0903</v>
      </c>
    </row>
    <row r="42" spans="1:19" x14ac:dyDescent="0.25">
      <c r="A42" s="3" t="s">
        <v>111</v>
      </c>
      <c r="B42" t="s">
        <v>979</v>
      </c>
      <c r="C42" t="s">
        <v>13807</v>
      </c>
      <c r="D42" t="s">
        <v>3</v>
      </c>
      <c r="E42" s="4">
        <v>0.50800000000000001</v>
      </c>
      <c r="F42" s="25">
        <v>300</v>
      </c>
      <c r="P42" s="29"/>
      <c r="S42" t="str">
        <v>0918</v>
      </c>
    </row>
    <row r="43" spans="1:19" x14ac:dyDescent="0.25">
      <c r="A43" s="3" t="s">
        <v>111</v>
      </c>
      <c r="B43" t="s">
        <v>979</v>
      </c>
      <c r="C43" t="s">
        <v>13808</v>
      </c>
      <c r="D43" t="s">
        <v>2</v>
      </c>
      <c r="E43" s="4">
        <v>0.39</v>
      </c>
      <c r="F43" s="25">
        <v>172</v>
      </c>
      <c r="P43" s="29"/>
      <c r="S43" t="str">
        <v>0925</v>
      </c>
    </row>
    <row r="44" spans="1:19" x14ac:dyDescent="0.25">
      <c r="A44" s="3" t="s">
        <v>111</v>
      </c>
      <c r="B44" t="s">
        <v>979</v>
      </c>
      <c r="C44" t="s">
        <v>13809</v>
      </c>
      <c r="D44" t="s">
        <v>2</v>
      </c>
      <c r="E44" s="4">
        <v>0.255</v>
      </c>
      <c r="F44" s="25">
        <v>178</v>
      </c>
      <c r="P44" s="29"/>
      <c r="S44" t="str">
        <v>0940</v>
      </c>
    </row>
    <row r="45" spans="1:19" x14ac:dyDescent="0.25">
      <c r="A45" s="3" t="s">
        <v>111</v>
      </c>
      <c r="B45" t="s">
        <v>979</v>
      </c>
      <c r="C45" t="s">
        <v>13810</v>
      </c>
      <c r="D45" t="s">
        <v>2</v>
      </c>
      <c r="E45" s="4">
        <v>0.255</v>
      </c>
      <c r="F45" s="25">
        <v>178</v>
      </c>
      <c r="P45" s="29"/>
      <c r="S45" t="str">
        <v>0946</v>
      </c>
    </row>
    <row r="46" spans="1:19" x14ac:dyDescent="0.25">
      <c r="A46" s="3" t="s">
        <v>111</v>
      </c>
      <c r="B46" t="s">
        <v>979</v>
      </c>
      <c r="C46" t="s">
        <v>13811</v>
      </c>
      <c r="D46" t="s">
        <v>2</v>
      </c>
      <c r="E46" s="4">
        <v>0.255</v>
      </c>
      <c r="F46" s="25">
        <v>178</v>
      </c>
      <c r="P46" s="29"/>
      <c r="S46" t="str">
        <v>0950</v>
      </c>
    </row>
    <row r="47" spans="1:19" x14ac:dyDescent="0.25">
      <c r="A47" s="3" t="s">
        <v>111</v>
      </c>
      <c r="B47" t="s">
        <v>979</v>
      </c>
      <c r="C47" t="s">
        <v>13812</v>
      </c>
      <c r="D47" t="s">
        <v>2</v>
      </c>
      <c r="E47" s="4">
        <v>0.24</v>
      </c>
      <c r="F47" s="25">
        <v>215</v>
      </c>
      <c r="P47" s="29"/>
      <c r="S47" t="str">
        <v>0953</v>
      </c>
    </row>
    <row r="48" spans="1:19" x14ac:dyDescent="0.25">
      <c r="A48" s="3" t="s">
        <v>111</v>
      </c>
      <c r="B48" t="s">
        <v>979</v>
      </c>
      <c r="C48" t="s">
        <v>13813</v>
      </c>
      <c r="D48" t="s">
        <v>3</v>
      </c>
      <c r="E48" s="4">
        <v>0.49099999999999999</v>
      </c>
      <c r="F48" s="25">
        <v>230.8</v>
      </c>
      <c r="P48" s="29"/>
      <c r="S48" t="str">
        <v>0954</v>
      </c>
    </row>
    <row r="49" spans="1:19" x14ac:dyDescent="0.25">
      <c r="A49" s="3" t="s">
        <v>111</v>
      </c>
      <c r="B49" t="s">
        <v>979</v>
      </c>
      <c r="C49" t="s">
        <v>13814</v>
      </c>
      <c r="D49" t="s">
        <v>3</v>
      </c>
      <c r="E49" s="4">
        <v>0.44600000000000001</v>
      </c>
      <c r="F49" s="25">
        <v>320.8</v>
      </c>
      <c r="P49" s="29"/>
      <c r="S49" t="str">
        <v>1110</v>
      </c>
    </row>
    <row r="50" spans="1:19" x14ac:dyDescent="0.25">
      <c r="A50" s="3" t="s">
        <v>111</v>
      </c>
      <c r="B50" t="s">
        <v>979</v>
      </c>
      <c r="C50" t="s">
        <v>13815</v>
      </c>
      <c r="D50" t="s">
        <v>2</v>
      </c>
      <c r="E50" s="4">
        <v>0.255</v>
      </c>
      <c r="F50" s="25">
        <v>178</v>
      </c>
      <c r="P50" s="29"/>
      <c r="S50" t="str">
        <v>1111</v>
      </c>
    </row>
    <row r="51" spans="1:19" x14ac:dyDescent="0.25">
      <c r="A51" s="3" t="s">
        <v>111</v>
      </c>
      <c r="B51" t="s">
        <v>979</v>
      </c>
      <c r="C51" t="s">
        <v>13816</v>
      </c>
      <c r="D51" t="s">
        <v>2</v>
      </c>
      <c r="E51" s="4">
        <v>0.255</v>
      </c>
      <c r="F51" s="25">
        <v>178</v>
      </c>
      <c r="P51" s="29"/>
      <c r="S51" t="str">
        <v>1112</v>
      </c>
    </row>
    <row r="52" spans="1:19" x14ac:dyDescent="0.25">
      <c r="A52" s="3" t="s">
        <v>111</v>
      </c>
      <c r="B52" t="s">
        <v>979</v>
      </c>
      <c r="C52" t="s">
        <v>13817</v>
      </c>
      <c r="D52" t="s">
        <v>2</v>
      </c>
      <c r="E52" s="4">
        <v>0.255</v>
      </c>
      <c r="F52" s="25">
        <v>178</v>
      </c>
      <c r="P52" s="29"/>
      <c r="S52" t="str">
        <v>1114</v>
      </c>
    </row>
    <row r="53" spans="1:19" x14ac:dyDescent="0.25">
      <c r="A53" s="3" t="s">
        <v>111</v>
      </c>
      <c r="B53" t="s">
        <v>979</v>
      </c>
      <c r="C53" t="s">
        <v>13818</v>
      </c>
      <c r="D53" t="s">
        <v>2</v>
      </c>
      <c r="E53" s="4">
        <v>0.255</v>
      </c>
      <c r="F53" s="25">
        <v>178</v>
      </c>
      <c r="P53" s="29"/>
      <c r="S53" t="str">
        <v>1115</v>
      </c>
    </row>
    <row r="54" spans="1:19" x14ac:dyDescent="0.25">
      <c r="A54" s="3" t="s">
        <v>111</v>
      </c>
      <c r="B54" t="s">
        <v>979</v>
      </c>
      <c r="C54" t="s">
        <v>13819</v>
      </c>
      <c r="D54" t="s">
        <v>2</v>
      </c>
      <c r="E54" s="4">
        <v>0.255</v>
      </c>
      <c r="F54" s="25">
        <v>178</v>
      </c>
      <c r="P54" s="29"/>
      <c r="S54" t="str">
        <v>1116</v>
      </c>
    </row>
    <row r="55" spans="1:19" x14ac:dyDescent="0.25">
      <c r="A55" s="3" t="s">
        <v>111</v>
      </c>
      <c r="B55" t="s">
        <v>979</v>
      </c>
      <c r="C55" t="s">
        <v>13820</v>
      </c>
      <c r="D55" t="s">
        <v>2</v>
      </c>
      <c r="E55" s="4">
        <v>0.255</v>
      </c>
      <c r="F55" s="25">
        <v>178</v>
      </c>
      <c r="P55" s="29"/>
      <c r="S55" t="str">
        <v>1118</v>
      </c>
    </row>
    <row r="56" spans="1:19" x14ac:dyDescent="0.25">
      <c r="A56" s="3" t="s">
        <v>111</v>
      </c>
      <c r="B56" t="s">
        <v>979</v>
      </c>
      <c r="C56" t="s">
        <v>13821</v>
      </c>
      <c r="D56" t="s">
        <v>2</v>
      </c>
      <c r="E56" s="4">
        <v>0.255</v>
      </c>
      <c r="F56" s="25">
        <v>178</v>
      </c>
      <c r="P56" s="29"/>
      <c r="S56" t="str">
        <v>1120</v>
      </c>
    </row>
    <row r="57" spans="1:19" x14ac:dyDescent="0.25">
      <c r="A57" s="3" t="s">
        <v>111</v>
      </c>
      <c r="B57" t="s">
        <v>979</v>
      </c>
      <c r="C57" t="s">
        <v>13723</v>
      </c>
      <c r="D57" t="s">
        <v>2</v>
      </c>
      <c r="E57" s="4">
        <v>0.24</v>
      </c>
      <c r="F57" s="25">
        <v>215</v>
      </c>
      <c r="P57" s="29"/>
      <c r="S57" t="str">
        <v>1121</v>
      </c>
    </row>
    <row r="58" spans="1:19" x14ac:dyDescent="0.25">
      <c r="A58" s="3" t="s">
        <v>111</v>
      </c>
      <c r="B58" t="s">
        <v>979</v>
      </c>
      <c r="C58" t="s">
        <v>13724</v>
      </c>
      <c r="D58" t="s">
        <v>8</v>
      </c>
      <c r="E58" s="4">
        <v>0.58499999999999996</v>
      </c>
      <c r="F58" s="25">
        <v>161.9</v>
      </c>
      <c r="P58" s="29"/>
      <c r="S58" t="str">
        <v>1124</v>
      </c>
    </row>
    <row r="59" spans="1:19" x14ac:dyDescent="0.25">
      <c r="A59" s="3" t="s">
        <v>111</v>
      </c>
      <c r="B59" t="s">
        <v>979</v>
      </c>
      <c r="C59" t="s">
        <v>13725</v>
      </c>
      <c r="D59" t="s">
        <v>2</v>
      </c>
      <c r="E59" s="4">
        <v>0.255</v>
      </c>
      <c r="F59" s="25">
        <v>178</v>
      </c>
      <c r="P59" s="29"/>
      <c r="S59" t="str">
        <v>1125</v>
      </c>
    </row>
    <row r="60" spans="1:19" x14ac:dyDescent="0.25">
      <c r="A60" s="3" t="s">
        <v>111</v>
      </c>
      <c r="B60" t="s">
        <v>979</v>
      </c>
      <c r="C60" t="s">
        <v>13726</v>
      </c>
      <c r="D60" t="s">
        <v>3</v>
      </c>
      <c r="E60" s="4">
        <v>0.52600000000000002</v>
      </c>
      <c r="F60" s="25">
        <v>180.8</v>
      </c>
      <c r="P60" s="29"/>
      <c r="S60" t="str">
        <v>1127</v>
      </c>
    </row>
    <row r="61" spans="1:19" x14ac:dyDescent="0.25">
      <c r="A61" s="3" t="s">
        <v>111</v>
      </c>
      <c r="B61" t="s">
        <v>979</v>
      </c>
      <c r="C61" t="s">
        <v>13727</v>
      </c>
      <c r="D61" t="s">
        <v>2</v>
      </c>
      <c r="E61" s="4">
        <v>0.24</v>
      </c>
      <c r="F61" s="25">
        <v>215</v>
      </c>
      <c r="P61" s="29"/>
      <c r="S61" t="str">
        <v>1129</v>
      </c>
    </row>
    <row r="62" spans="1:19" x14ac:dyDescent="0.25">
      <c r="A62" s="3" t="s">
        <v>111</v>
      </c>
      <c r="B62" t="s">
        <v>979</v>
      </c>
      <c r="C62" t="s">
        <v>13728</v>
      </c>
      <c r="D62" t="s">
        <v>8</v>
      </c>
      <c r="E62" s="4">
        <v>0.47699999999999998</v>
      </c>
      <c r="F62" s="25">
        <v>235.2</v>
      </c>
      <c r="P62" s="29"/>
      <c r="S62" t="str">
        <v>1130</v>
      </c>
    </row>
    <row r="63" spans="1:19" x14ac:dyDescent="0.25">
      <c r="A63" s="3" t="s">
        <v>111</v>
      </c>
      <c r="B63" t="s">
        <v>979</v>
      </c>
      <c r="C63" t="s">
        <v>13729</v>
      </c>
      <c r="D63" t="s">
        <v>2</v>
      </c>
      <c r="E63" s="4">
        <v>0.21</v>
      </c>
      <c r="F63" s="25">
        <v>200</v>
      </c>
      <c r="P63" s="29"/>
      <c r="S63" t="str">
        <v>1131</v>
      </c>
    </row>
    <row r="64" spans="1:19" x14ac:dyDescent="0.25">
      <c r="A64" s="3" t="s">
        <v>111</v>
      </c>
      <c r="B64" t="s">
        <v>979</v>
      </c>
      <c r="C64" t="s">
        <v>13730</v>
      </c>
      <c r="D64" t="s">
        <v>3</v>
      </c>
      <c r="E64" s="4">
        <v>0.56100000000000005</v>
      </c>
      <c r="F64" s="25">
        <v>300</v>
      </c>
      <c r="P64" s="29"/>
      <c r="S64" t="str">
        <v>1132</v>
      </c>
    </row>
    <row r="65" spans="1:19" x14ac:dyDescent="0.25">
      <c r="A65" s="3" t="s">
        <v>111</v>
      </c>
      <c r="B65" t="s">
        <v>979</v>
      </c>
      <c r="C65" t="s">
        <v>13731</v>
      </c>
      <c r="D65" t="s">
        <v>2</v>
      </c>
      <c r="E65" s="4">
        <v>0.255</v>
      </c>
      <c r="F65" s="25">
        <v>178</v>
      </c>
      <c r="P65" s="29"/>
      <c r="S65" t="str">
        <v>1200</v>
      </c>
    </row>
    <row r="66" spans="1:19" x14ac:dyDescent="0.25">
      <c r="A66" s="3" t="s">
        <v>111</v>
      </c>
      <c r="B66" t="s">
        <v>979</v>
      </c>
      <c r="C66" t="s">
        <v>13732</v>
      </c>
      <c r="D66" t="s">
        <v>2</v>
      </c>
      <c r="E66" s="4">
        <v>0.255</v>
      </c>
      <c r="F66" s="25">
        <v>178</v>
      </c>
      <c r="P66" s="29"/>
      <c r="S66" t="str">
        <v>1701</v>
      </c>
    </row>
    <row r="67" spans="1:19" x14ac:dyDescent="0.25">
      <c r="A67" s="3" t="s">
        <v>111</v>
      </c>
      <c r="B67" t="s">
        <v>979</v>
      </c>
      <c r="C67" t="s">
        <v>13733</v>
      </c>
      <c r="D67" t="s">
        <v>3</v>
      </c>
      <c r="E67" s="4">
        <v>0.58099999999999996</v>
      </c>
      <c r="F67" s="25">
        <v>178.3</v>
      </c>
      <c r="P67" s="29"/>
      <c r="S67" t="str">
        <v>1702</v>
      </c>
    </row>
    <row r="68" spans="1:19" x14ac:dyDescent="0.25">
      <c r="A68" s="3" t="s">
        <v>111</v>
      </c>
      <c r="B68" t="s">
        <v>979</v>
      </c>
      <c r="C68" t="s">
        <v>13734</v>
      </c>
      <c r="D68" t="s">
        <v>3</v>
      </c>
      <c r="E68" s="4">
        <v>0.56299999999999994</v>
      </c>
      <c r="F68" s="25">
        <v>235.3</v>
      </c>
      <c r="P68" s="29"/>
      <c r="S68" t="str">
        <v>1704</v>
      </c>
    </row>
    <row r="69" spans="1:19" x14ac:dyDescent="0.25">
      <c r="A69" s="3" t="s">
        <v>111</v>
      </c>
      <c r="B69" t="s">
        <v>979</v>
      </c>
      <c r="C69" t="s">
        <v>13735</v>
      </c>
      <c r="D69" t="s">
        <v>2</v>
      </c>
      <c r="E69" s="4">
        <v>0.255</v>
      </c>
      <c r="F69" s="25">
        <v>178</v>
      </c>
      <c r="P69" s="29"/>
      <c r="S69" t="str">
        <v>4201</v>
      </c>
    </row>
    <row r="70" spans="1:19" x14ac:dyDescent="0.25">
      <c r="A70" s="3" t="s">
        <v>111</v>
      </c>
      <c r="B70" t="s">
        <v>979</v>
      </c>
      <c r="C70" t="s">
        <v>13736</v>
      </c>
      <c r="D70" t="s">
        <v>2</v>
      </c>
      <c r="E70" s="4">
        <v>0.21</v>
      </c>
      <c r="F70" s="25">
        <v>200</v>
      </c>
      <c r="P70" s="29"/>
      <c r="S70" t="str">
        <v>4601</v>
      </c>
    </row>
    <row r="71" spans="1:19" x14ac:dyDescent="0.25">
      <c r="A71" s="3" t="s">
        <v>111</v>
      </c>
      <c r="B71" t="s">
        <v>979</v>
      </c>
      <c r="C71" t="s">
        <v>13737</v>
      </c>
      <c r="D71" t="s">
        <v>3</v>
      </c>
      <c r="E71" s="4">
        <v>0.3</v>
      </c>
      <c r="F71" s="25">
        <v>182</v>
      </c>
      <c r="P71" s="29"/>
      <c r="S71" t="str">
        <v>5100</v>
      </c>
    </row>
    <row r="72" spans="1:19" x14ac:dyDescent="0.25">
      <c r="A72" s="3" t="s">
        <v>111</v>
      </c>
      <c r="B72" t="s">
        <v>979</v>
      </c>
      <c r="C72" t="s">
        <v>13738</v>
      </c>
      <c r="D72" t="s">
        <v>3</v>
      </c>
      <c r="E72" s="4">
        <v>0.70599999999999996</v>
      </c>
      <c r="F72" s="25">
        <v>155</v>
      </c>
      <c r="P72" s="29"/>
      <c r="S72" t="str">
        <v>5801</v>
      </c>
    </row>
    <row r="73" spans="1:19" x14ac:dyDescent="0.25">
      <c r="A73" s="3" t="s">
        <v>111</v>
      </c>
      <c r="B73" t="s">
        <v>979</v>
      </c>
      <c r="C73" t="s">
        <v>13739</v>
      </c>
      <c r="D73" t="s">
        <v>8</v>
      </c>
      <c r="E73" s="4">
        <v>0.47899999999999998</v>
      </c>
      <c r="F73" s="25">
        <v>238.7</v>
      </c>
      <c r="P73" s="29"/>
      <c r="S73" t="str">
        <v>5901</v>
      </c>
    </row>
    <row r="74" spans="1:19" x14ac:dyDescent="0.25">
      <c r="A74" s="3" t="s">
        <v>111</v>
      </c>
      <c r="B74" t="s">
        <v>979</v>
      </c>
      <c r="C74" t="s">
        <v>13740</v>
      </c>
      <c r="D74" t="s">
        <v>8</v>
      </c>
      <c r="E74" s="4">
        <v>0.59699999999999998</v>
      </c>
      <c r="F74" s="25">
        <v>183</v>
      </c>
      <c r="P74" s="29"/>
      <c r="S74" t="str">
        <v>5902</v>
      </c>
    </row>
    <row r="75" spans="1:19" x14ac:dyDescent="0.25">
      <c r="A75" s="3" t="s">
        <v>111</v>
      </c>
      <c r="B75" t="s">
        <v>979</v>
      </c>
      <c r="C75" t="s">
        <v>13741</v>
      </c>
      <c r="D75" t="s">
        <v>8</v>
      </c>
      <c r="E75" s="4">
        <v>0.54200000000000004</v>
      </c>
      <c r="F75" s="25">
        <v>139.4</v>
      </c>
      <c r="P75" s="29"/>
      <c r="S75" t="str">
        <v>6003</v>
      </c>
    </row>
    <row r="76" spans="1:19" x14ac:dyDescent="0.25">
      <c r="A76" s="3" t="s">
        <v>111</v>
      </c>
      <c r="B76" t="s">
        <v>979</v>
      </c>
      <c r="C76" t="s">
        <v>13742</v>
      </c>
      <c r="D76" t="s">
        <v>8</v>
      </c>
      <c r="E76" s="4">
        <v>0.58599999999999997</v>
      </c>
      <c r="F76" s="25">
        <v>192.1</v>
      </c>
      <c r="P76" s="29"/>
      <c r="S76" t="str">
        <v>6014</v>
      </c>
    </row>
    <row r="77" spans="1:19" x14ac:dyDescent="0.25">
      <c r="A77" s="3" t="s">
        <v>111</v>
      </c>
      <c r="B77" t="s">
        <v>979</v>
      </c>
      <c r="C77" t="s">
        <v>13743</v>
      </c>
      <c r="D77" t="s">
        <v>2</v>
      </c>
      <c r="E77" s="4">
        <v>0.24</v>
      </c>
      <c r="F77" s="25">
        <v>215</v>
      </c>
      <c r="P77" s="29"/>
      <c r="S77" t="str">
        <v>6016</v>
      </c>
    </row>
    <row r="78" spans="1:19" x14ac:dyDescent="0.25">
      <c r="A78" s="3" t="s">
        <v>111</v>
      </c>
      <c r="B78" t="s">
        <v>979</v>
      </c>
      <c r="C78" t="s">
        <v>13744</v>
      </c>
      <c r="D78" t="s">
        <v>8</v>
      </c>
      <c r="E78" s="4">
        <v>0.58099999999999996</v>
      </c>
      <c r="F78" s="25">
        <v>172.4</v>
      </c>
      <c r="P78" s="29"/>
      <c r="S78" t="str">
        <v>6018</v>
      </c>
    </row>
    <row r="79" spans="1:19" x14ac:dyDescent="0.25">
      <c r="A79" s="3" t="s">
        <v>111</v>
      </c>
      <c r="B79" t="s">
        <v>979</v>
      </c>
      <c r="C79" t="s">
        <v>13745</v>
      </c>
      <c r="D79" t="s">
        <v>3</v>
      </c>
      <c r="E79" s="4">
        <v>0.46100000000000002</v>
      </c>
      <c r="F79" s="25">
        <v>286.5</v>
      </c>
      <c r="P79" s="29"/>
      <c r="S79" t="str">
        <v>6130</v>
      </c>
    </row>
    <row r="80" spans="1:19" x14ac:dyDescent="0.25">
      <c r="A80" s="3" t="s">
        <v>111</v>
      </c>
      <c r="B80" t="s">
        <v>979</v>
      </c>
      <c r="C80" t="s">
        <v>13746</v>
      </c>
      <c r="D80" t="s">
        <v>3</v>
      </c>
      <c r="E80" s="4">
        <v>0.3</v>
      </c>
      <c r="F80" s="25">
        <v>141</v>
      </c>
      <c r="P80" s="29"/>
      <c r="S80" t="str">
        <v>7300</v>
      </c>
    </row>
    <row r="81" spans="1:19" x14ac:dyDescent="0.25">
      <c r="A81" s="3" t="s">
        <v>111</v>
      </c>
      <c r="B81" t="s">
        <v>979</v>
      </c>
      <c r="C81" t="s">
        <v>13747</v>
      </c>
      <c r="D81" t="s">
        <v>2</v>
      </c>
      <c r="E81" s="4">
        <v>0.255</v>
      </c>
      <c r="F81" s="25">
        <v>178</v>
      </c>
      <c r="P81" s="29"/>
      <c r="S81" t="str">
        <v>8500</v>
      </c>
    </row>
    <row r="82" spans="1:19" x14ac:dyDescent="0.25">
      <c r="A82" s="3" t="s">
        <v>111</v>
      </c>
      <c r="B82" t="s">
        <v>979</v>
      </c>
      <c r="C82" t="s">
        <v>13748</v>
      </c>
      <c r="D82" t="s">
        <v>8</v>
      </c>
      <c r="E82" s="4">
        <v>0.46400000000000002</v>
      </c>
      <c r="F82" s="25">
        <v>151.30000000000001</v>
      </c>
      <c r="P82" s="29"/>
      <c r="S82" t="str">
        <v>8602</v>
      </c>
    </row>
    <row r="83" spans="1:19" x14ac:dyDescent="0.25">
      <c r="A83" s="3" t="s">
        <v>111</v>
      </c>
      <c r="B83" t="s">
        <v>979</v>
      </c>
      <c r="C83" t="s">
        <v>13749</v>
      </c>
      <c r="D83" t="s">
        <v>3</v>
      </c>
      <c r="E83" s="4">
        <v>0.4</v>
      </c>
      <c r="F83" s="25">
        <v>190.5</v>
      </c>
      <c r="P83" s="29"/>
      <c r="S83" t="str">
        <v>8603</v>
      </c>
    </row>
    <row r="84" spans="1:19" x14ac:dyDescent="0.25">
      <c r="A84" s="3" t="s">
        <v>111</v>
      </c>
      <c r="B84" t="s">
        <v>979</v>
      </c>
      <c r="C84" t="s">
        <v>13750</v>
      </c>
      <c r="D84" t="s">
        <v>2</v>
      </c>
      <c r="E84" s="4">
        <v>0.21</v>
      </c>
      <c r="F84" s="25">
        <v>200</v>
      </c>
      <c r="P84" s="29"/>
      <c r="S84" t="str">
        <v>8604</v>
      </c>
    </row>
    <row r="85" spans="1:19" x14ac:dyDescent="0.25">
      <c r="A85" s="3" t="s">
        <v>111</v>
      </c>
      <c r="B85" t="s">
        <v>979</v>
      </c>
      <c r="C85" t="s">
        <v>13751</v>
      </c>
      <c r="D85" t="s">
        <v>8</v>
      </c>
      <c r="E85" s="4">
        <v>0.58499999999999996</v>
      </c>
      <c r="F85" s="25">
        <v>191.8</v>
      </c>
      <c r="P85" s="29"/>
      <c r="S85" t="str">
        <v>8605</v>
      </c>
    </row>
    <row r="86" spans="1:19" x14ac:dyDescent="0.25">
      <c r="A86" s="3" t="s">
        <v>111</v>
      </c>
      <c r="B86" t="s">
        <v>979</v>
      </c>
      <c r="C86" t="s">
        <v>13752</v>
      </c>
      <c r="D86" t="s">
        <v>2</v>
      </c>
      <c r="E86" s="4">
        <v>0.255</v>
      </c>
      <c r="F86" s="25">
        <v>178</v>
      </c>
      <c r="P86" s="29"/>
      <c r="S86" t="str">
        <v>8607</v>
      </c>
    </row>
    <row r="87" spans="1:19" x14ac:dyDescent="0.25">
      <c r="A87" s="3" t="s">
        <v>111</v>
      </c>
      <c r="B87" t="s">
        <v>979</v>
      </c>
      <c r="C87" t="s">
        <v>13753</v>
      </c>
      <c r="D87" t="s">
        <v>2</v>
      </c>
      <c r="E87" s="4">
        <v>0.255</v>
      </c>
      <c r="F87" s="25">
        <v>178</v>
      </c>
      <c r="P87" s="29"/>
      <c r="S87" t="str">
        <v>8608</v>
      </c>
    </row>
    <row r="88" spans="1:19" x14ac:dyDescent="0.25">
      <c r="A88" s="3" t="s">
        <v>111</v>
      </c>
      <c r="B88" t="s">
        <v>979</v>
      </c>
      <c r="C88" t="s">
        <v>13754</v>
      </c>
      <c r="D88" t="s">
        <v>2</v>
      </c>
      <c r="E88" s="4">
        <v>0.255</v>
      </c>
      <c r="F88" s="25">
        <v>178</v>
      </c>
      <c r="P88" s="29"/>
      <c r="S88" t="str">
        <v>8609</v>
      </c>
    </row>
    <row r="89" spans="1:19" x14ac:dyDescent="0.25">
      <c r="A89" s="3" t="s">
        <v>111</v>
      </c>
      <c r="B89" t="s">
        <v>979</v>
      </c>
      <c r="C89" t="s">
        <v>13755</v>
      </c>
      <c r="D89" t="s">
        <v>3</v>
      </c>
      <c r="E89" s="4">
        <v>0.65400000000000003</v>
      </c>
      <c r="F89" s="25">
        <v>155</v>
      </c>
      <c r="P89" s="29"/>
      <c r="S89" t="str">
        <v>8611</v>
      </c>
    </row>
    <row r="90" spans="1:19" x14ac:dyDescent="0.25">
      <c r="A90" s="3" t="s">
        <v>111</v>
      </c>
      <c r="B90" t="s">
        <v>979</v>
      </c>
      <c r="C90" t="s">
        <v>13756</v>
      </c>
      <c r="D90" t="s">
        <v>2</v>
      </c>
      <c r="E90" s="4">
        <v>0.21</v>
      </c>
      <c r="F90" s="25">
        <v>200</v>
      </c>
      <c r="P90" s="29"/>
      <c r="S90" t="str">
        <v>8622</v>
      </c>
    </row>
    <row r="91" spans="1:19" x14ac:dyDescent="0.25">
      <c r="A91" s="3" t="s">
        <v>111</v>
      </c>
      <c r="B91" t="s">
        <v>979</v>
      </c>
      <c r="C91" t="s">
        <v>13757</v>
      </c>
      <c r="D91" t="s">
        <v>2</v>
      </c>
      <c r="E91" s="4">
        <v>0.21</v>
      </c>
      <c r="F91" s="25">
        <v>200</v>
      </c>
      <c r="P91" s="29"/>
      <c r="S91" t="str">
        <v>8624</v>
      </c>
    </row>
    <row r="92" spans="1:19" x14ac:dyDescent="0.25">
      <c r="A92" s="3" t="s">
        <v>111</v>
      </c>
      <c r="B92" t="s">
        <v>979</v>
      </c>
      <c r="C92" t="s">
        <v>13758</v>
      </c>
      <c r="D92" t="s">
        <v>3</v>
      </c>
      <c r="E92" s="4">
        <v>0.69599999999999995</v>
      </c>
      <c r="F92" s="25">
        <v>144</v>
      </c>
      <c r="P92" s="29"/>
      <c r="S92" t="str">
        <v>8625</v>
      </c>
    </row>
    <row r="93" spans="1:19" x14ac:dyDescent="0.25">
      <c r="A93" s="3" t="s">
        <v>111</v>
      </c>
      <c r="B93" t="s">
        <v>979</v>
      </c>
      <c r="C93" t="s">
        <v>13759</v>
      </c>
      <c r="D93" t="s">
        <v>8</v>
      </c>
      <c r="E93" s="4">
        <v>0.59</v>
      </c>
      <c r="F93" s="25">
        <v>150.30000000000001</v>
      </c>
      <c r="P93" s="29"/>
      <c r="S93" t="str">
        <v>8629</v>
      </c>
    </row>
    <row r="94" spans="1:19" x14ac:dyDescent="0.25">
      <c r="A94" s="3" t="s">
        <v>111</v>
      </c>
      <c r="B94" t="s">
        <v>979</v>
      </c>
      <c r="C94" t="s">
        <v>13760</v>
      </c>
      <c r="D94" t="s">
        <v>2</v>
      </c>
      <c r="E94" s="4">
        <v>0.255</v>
      </c>
      <c r="F94" s="25">
        <v>178</v>
      </c>
      <c r="P94" s="29"/>
      <c r="S94" t="str">
        <v>8630</v>
      </c>
    </row>
    <row r="95" spans="1:19" x14ac:dyDescent="0.25">
      <c r="A95" s="3" t="s">
        <v>111</v>
      </c>
      <c r="B95" t="s">
        <v>979</v>
      </c>
      <c r="C95" t="s">
        <v>13761</v>
      </c>
      <c r="D95" t="s">
        <v>2</v>
      </c>
      <c r="E95" s="4">
        <v>0.39</v>
      </c>
      <c r="F95" s="25">
        <v>172</v>
      </c>
      <c r="P95" s="29"/>
      <c r="S95" t="str">
        <v>8634</v>
      </c>
    </row>
    <row r="96" spans="1:19" x14ac:dyDescent="0.25">
      <c r="A96" s="3" t="s">
        <v>111</v>
      </c>
      <c r="B96" t="s">
        <v>979</v>
      </c>
      <c r="C96" t="s">
        <v>13762</v>
      </c>
      <c r="D96" t="s">
        <v>2</v>
      </c>
      <c r="E96" s="4">
        <v>0.21</v>
      </c>
      <c r="F96" s="25">
        <v>200</v>
      </c>
      <c r="P96" s="29"/>
      <c r="S96" t="str">
        <v>8640</v>
      </c>
    </row>
    <row r="97" spans="1:19" x14ac:dyDescent="0.25">
      <c r="A97" s="3" t="s">
        <v>111</v>
      </c>
      <c r="B97" t="s">
        <v>979</v>
      </c>
      <c r="C97" t="s">
        <v>13763</v>
      </c>
      <c r="D97" t="s">
        <v>8</v>
      </c>
      <c r="E97" s="4">
        <v>0.59399999999999997</v>
      </c>
      <c r="F97" s="25">
        <v>202.4</v>
      </c>
      <c r="P97" s="29"/>
      <c r="S97" t="str">
        <v>8650</v>
      </c>
    </row>
    <row r="98" spans="1:19" x14ac:dyDescent="0.25">
      <c r="A98" s="3" t="s">
        <v>111</v>
      </c>
      <c r="B98" t="s">
        <v>979</v>
      </c>
      <c r="C98" t="s">
        <v>13764</v>
      </c>
      <c r="D98" t="s">
        <v>2</v>
      </c>
      <c r="E98" s="4">
        <v>0.39</v>
      </c>
      <c r="F98" s="25">
        <v>172</v>
      </c>
      <c r="P98" s="29"/>
      <c r="S98" t="str">
        <v>8651</v>
      </c>
    </row>
    <row r="99" spans="1:19" x14ac:dyDescent="0.25">
      <c r="A99" s="3" t="s">
        <v>111</v>
      </c>
      <c r="B99" t="s">
        <v>979</v>
      </c>
      <c r="C99" t="s">
        <v>13765</v>
      </c>
      <c r="D99" t="s">
        <v>2</v>
      </c>
      <c r="E99" s="4">
        <v>0.255</v>
      </c>
      <c r="F99" s="25">
        <v>178</v>
      </c>
      <c r="P99" s="29"/>
      <c r="S99" t="str">
        <v>8660</v>
      </c>
    </row>
    <row r="100" spans="1:19" x14ac:dyDescent="0.25">
      <c r="A100" s="3" t="s">
        <v>111</v>
      </c>
      <c r="B100" t="s">
        <v>979</v>
      </c>
      <c r="C100" t="s">
        <v>13766</v>
      </c>
      <c r="D100" t="s">
        <v>3</v>
      </c>
      <c r="E100" s="4">
        <v>0.55200000000000005</v>
      </c>
      <c r="F100" s="25">
        <v>256.3</v>
      </c>
      <c r="P100" s="29"/>
      <c r="S100" t="str">
        <v>8661</v>
      </c>
    </row>
    <row r="101" spans="1:19" x14ac:dyDescent="0.25">
      <c r="A101" s="3" t="s">
        <v>111</v>
      </c>
      <c r="B101" t="s">
        <v>979</v>
      </c>
      <c r="C101" t="s">
        <v>13767</v>
      </c>
      <c r="D101" t="s">
        <v>2</v>
      </c>
      <c r="E101" s="4">
        <v>0.255</v>
      </c>
      <c r="F101" s="25">
        <v>178</v>
      </c>
      <c r="P101" s="29"/>
      <c r="S101" t="str">
        <v>8662</v>
      </c>
    </row>
    <row r="102" spans="1:19" x14ac:dyDescent="0.25">
      <c r="A102" s="3" t="s">
        <v>111</v>
      </c>
      <c r="B102" t="s">
        <v>979</v>
      </c>
      <c r="C102" t="s">
        <v>13768</v>
      </c>
      <c r="D102" t="s">
        <v>2</v>
      </c>
      <c r="E102" s="4">
        <v>0.24</v>
      </c>
      <c r="F102" s="25">
        <v>215</v>
      </c>
      <c r="P102" s="29"/>
      <c r="S102" t="str">
        <v>8663</v>
      </c>
    </row>
    <row r="103" spans="1:19" x14ac:dyDescent="0.25">
      <c r="A103" s="3" t="s">
        <v>111</v>
      </c>
      <c r="B103" t="s">
        <v>979</v>
      </c>
      <c r="C103" t="s">
        <v>13769</v>
      </c>
      <c r="D103" t="s">
        <v>3</v>
      </c>
      <c r="E103" s="4">
        <v>0.61</v>
      </c>
      <c r="F103" s="25">
        <v>120</v>
      </c>
      <c r="P103" s="29"/>
      <c r="S103" t="str">
        <v>8665</v>
      </c>
    </row>
    <row r="104" spans="1:19" x14ac:dyDescent="0.25">
      <c r="A104" s="3" t="s">
        <v>111</v>
      </c>
      <c r="B104" t="s">
        <v>979</v>
      </c>
      <c r="C104" t="s">
        <v>13770</v>
      </c>
      <c r="D104" t="s">
        <v>8</v>
      </c>
      <c r="E104" s="4">
        <v>0.57699999999999996</v>
      </c>
      <c r="F104" s="25">
        <v>173.7</v>
      </c>
      <c r="P104" s="29"/>
      <c r="S104" t="str">
        <v>8667</v>
      </c>
    </row>
    <row r="105" spans="1:19" x14ac:dyDescent="0.25">
      <c r="A105" s="3" t="s">
        <v>111</v>
      </c>
      <c r="B105" t="s">
        <v>979</v>
      </c>
      <c r="C105" t="s">
        <v>13771</v>
      </c>
      <c r="D105" t="s">
        <v>2</v>
      </c>
      <c r="E105" s="4">
        <v>0.21</v>
      </c>
      <c r="F105" s="25">
        <v>200</v>
      </c>
      <c r="P105" s="29"/>
      <c r="S105" t="str">
        <v>8668</v>
      </c>
    </row>
    <row r="106" spans="1:19" x14ac:dyDescent="0.25">
      <c r="A106" s="3" t="s">
        <v>111</v>
      </c>
      <c r="B106" t="s">
        <v>979</v>
      </c>
      <c r="C106" t="s">
        <v>13772</v>
      </c>
      <c r="D106" t="s">
        <v>2</v>
      </c>
      <c r="E106" s="4">
        <v>0.255</v>
      </c>
      <c r="F106" s="25">
        <v>178</v>
      </c>
      <c r="P106" s="29"/>
      <c r="S106" t="str">
        <v>8669</v>
      </c>
    </row>
    <row r="107" spans="1:19" x14ac:dyDescent="0.25">
      <c r="A107" s="3" t="s">
        <v>111</v>
      </c>
      <c r="B107" t="s">
        <v>979</v>
      </c>
      <c r="C107" t="s">
        <v>13773</v>
      </c>
      <c r="D107" t="s">
        <v>2</v>
      </c>
      <c r="E107" s="4">
        <v>0.255</v>
      </c>
      <c r="F107" s="25">
        <v>178</v>
      </c>
      <c r="P107" s="29"/>
      <c r="S107" t="str">
        <v>8670</v>
      </c>
    </row>
    <row r="108" spans="1:19" x14ac:dyDescent="0.25">
      <c r="A108" s="3" t="s">
        <v>111</v>
      </c>
      <c r="B108" t="s">
        <v>979</v>
      </c>
      <c r="C108" t="s">
        <v>13774</v>
      </c>
      <c r="D108" t="s">
        <v>2</v>
      </c>
      <c r="E108" s="4">
        <v>0.21</v>
      </c>
      <c r="F108" s="25">
        <v>200</v>
      </c>
      <c r="P108" s="29"/>
      <c r="S108" t="str">
        <v>8671</v>
      </c>
    </row>
    <row r="109" spans="1:19" x14ac:dyDescent="0.25">
      <c r="A109" s="3" t="s">
        <v>111</v>
      </c>
      <c r="B109" t="s">
        <v>979</v>
      </c>
      <c r="C109" t="s">
        <v>13775</v>
      </c>
      <c r="D109" t="s">
        <v>8</v>
      </c>
      <c r="E109" s="4">
        <v>0.314</v>
      </c>
      <c r="F109" s="25">
        <v>158.4</v>
      </c>
      <c r="P109" s="29"/>
      <c r="S109" t="str">
        <v>8672</v>
      </c>
    </row>
    <row r="110" spans="1:19" x14ac:dyDescent="0.25">
      <c r="A110" s="3" t="s">
        <v>111</v>
      </c>
      <c r="B110" t="s">
        <v>979</v>
      </c>
      <c r="C110" t="s">
        <v>13776</v>
      </c>
      <c r="D110" t="s">
        <v>2</v>
      </c>
      <c r="E110" s="4">
        <v>0.255</v>
      </c>
      <c r="F110" s="25">
        <v>178</v>
      </c>
      <c r="P110" s="29"/>
      <c r="S110" t="str">
        <v>8673</v>
      </c>
    </row>
    <row r="111" spans="1:19" x14ac:dyDescent="0.25">
      <c r="A111" s="3" t="s">
        <v>111</v>
      </c>
      <c r="B111" t="s">
        <v>979</v>
      </c>
      <c r="C111" t="s">
        <v>13777</v>
      </c>
      <c r="D111" t="s">
        <v>2</v>
      </c>
      <c r="E111" s="4">
        <v>0.21</v>
      </c>
      <c r="F111" s="25">
        <v>200</v>
      </c>
      <c r="P111" s="29"/>
      <c r="S111" t="str">
        <v>8674</v>
      </c>
    </row>
    <row r="112" spans="1:19" x14ac:dyDescent="0.25">
      <c r="A112" s="3" t="s">
        <v>30</v>
      </c>
      <c r="B112" t="s">
        <v>980</v>
      </c>
      <c r="C112" t="s">
        <v>10288</v>
      </c>
      <c r="D112" t="s">
        <v>2</v>
      </c>
      <c r="E112" s="4">
        <v>0.24</v>
      </c>
      <c r="F112" s="25">
        <v>215</v>
      </c>
      <c r="P112" s="29"/>
      <c r="S112" t="str">
        <v>8676</v>
      </c>
    </row>
    <row r="113" spans="1:19" x14ac:dyDescent="0.25">
      <c r="A113" s="3" t="s">
        <v>30</v>
      </c>
      <c r="B113" t="s">
        <v>980</v>
      </c>
      <c r="C113" t="s">
        <v>2842</v>
      </c>
      <c r="D113" t="s">
        <v>2</v>
      </c>
      <c r="E113" s="4">
        <v>0.255</v>
      </c>
      <c r="F113" s="25">
        <v>178</v>
      </c>
      <c r="L113" s="8"/>
      <c r="P113" s="29"/>
      <c r="S113" t="str">
        <v>8677</v>
      </c>
    </row>
    <row r="114" spans="1:19" x14ac:dyDescent="0.25">
      <c r="A114" s="3" t="s">
        <v>30</v>
      </c>
      <c r="B114" t="s">
        <v>980</v>
      </c>
      <c r="C114" t="s">
        <v>9807</v>
      </c>
      <c r="D114" t="s">
        <v>3</v>
      </c>
      <c r="E114" s="4">
        <v>0.38100000000000001</v>
      </c>
      <c r="F114" s="25">
        <v>155</v>
      </c>
      <c r="L114" s="8"/>
      <c r="P114" s="29"/>
      <c r="S114" t="str">
        <v>8678</v>
      </c>
    </row>
    <row r="115" spans="1:19" x14ac:dyDescent="0.25">
      <c r="A115" s="3" t="s">
        <v>30</v>
      </c>
      <c r="B115" t="s">
        <v>980</v>
      </c>
      <c r="C115" t="s">
        <v>8254</v>
      </c>
      <c r="D115" t="s">
        <v>8</v>
      </c>
      <c r="E115" s="4">
        <v>0.42</v>
      </c>
      <c r="F115" s="25">
        <v>144.5</v>
      </c>
      <c r="L115" s="8"/>
      <c r="P115" s="29"/>
      <c r="S115" t="str">
        <v>8679</v>
      </c>
    </row>
    <row r="116" spans="1:19" x14ac:dyDescent="0.25">
      <c r="A116" s="3" t="s">
        <v>30</v>
      </c>
      <c r="B116" t="s">
        <v>980</v>
      </c>
      <c r="C116" t="s">
        <v>9897</v>
      </c>
      <c r="D116" t="s">
        <v>2</v>
      </c>
      <c r="E116" s="4">
        <v>0.24</v>
      </c>
      <c r="F116" s="25">
        <v>215</v>
      </c>
      <c r="L116" s="8"/>
      <c r="P116" s="29"/>
      <c r="S116" t="str">
        <v>8681</v>
      </c>
    </row>
    <row r="117" spans="1:19" x14ac:dyDescent="0.25">
      <c r="A117" s="3" t="s">
        <v>30</v>
      </c>
      <c r="B117" t="s">
        <v>980</v>
      </c>
      <c r="C117" t="s">
        <v>152</v>
      </c>
      <c r="D117" t="s">
        <v>8</v>
      </c>
      <c r="E117" s="4">
        <v>0.31</v>
      </c>
      <c r="F117" s="25">
        <v>158.69999999999999</v>
      </c>
      <c r="L117" s="8"/>
      <c r="P117" s="29"/>
      <c r="S117" t="str">
        <v>8682</v>
      </c>
    </row>
    <row r="118" spans="1:19" x14ac:dyDescent="0.25">
      <c r="A118" s="3" t="s">
        <v>30</v>
      </c>
      <c r="B118" t="s">
        <v>980</v>
      </c>
      <c r="C118" t="s">
        <v>3753</v>
      </c>
      <c r="D118" t="s">
        <v>3</v>
      </c>
      <c r="E118" s="4">
        <v>0.45300000000000001</v>
      </c>
      <c r="F118" s="25">
        <v>262.3</v>
      </c>
      <c r="L118" s="8"/>
      <c r="P118" s="29"/>
      <c r="S118" t="str">
        <v>8683</v>
      </c>
    </row>
    <row r="119" spans="1:19" x14ac:dyDescent="0.25">
      <c r="A119" s="3" t="s">
        <v>30</v>
      </c>
      <c r="B119" t="s">
        <v>980</v>
      </c>
      <c r="C119" t="s">
        <v>2586</v>
      </c>
      <c r="D119" t="s">
        <v>2</v>
      </c>
      <c r="E119" s="4">
        <v>0.255</v>
      </c>
      <c r="F119" s="25">
        <v>178</v>
      </c>
      <c r="L119" s="8"/>
      <c r="P119" s="29"/>
      <c r="S119" t="str">
        <v>8684</v>
      </c>
    </row>
    <row r="120" spans="1:19" x14ac:dyDescent="0.25">
      <c r="A120" s="3" t="s">
        <v>30</v>
      </c>
      <c r="B120" t="s">
        <v>980</v>
      </c>
      <c r="C120" t="s">
        <v>6326</v>
      </c>
      <c r="D120" t="s">
        <v>2</v>
      </c>
      <c r="E120" s="4">
        <v>0.255</v>
      </c>
      <c r="F120" s="25">
        <v>178</v>
      </c>
      <c r="L120" s="8"/>
      <c r="P120" s="29"/>
      <c r="S120" t="str">
        <v>8685</v>
      </c>
    </row>
    <row r="121" spans="1:19" x14ac:dyDescent="0.25">
      <c r="A121" s="3" t="s">
        <v>30</v>
      </c>
      <c r="B121" t="s">
        <v>980</v>
      </c>
      <c r="C121" t="s">
        <v>5951</v>
      </c>
      <c r="D121" t="s">
        <v>2</v>
      </c>
      <c r="E121" s="4">
        <v>0.255</v>
      </c>
      <c r="F121" s="25">
        <v>178</v>
      </c>
      <c r="L121" s="8"/>
      <c r="P121" s="29"/>
      <c r="S121" t="str">
        <v>8686</v>
      </c>
    </row>
    <row r="122" spans="1:19" x14ac:dyDescent="0.25">
      <c r="A122" s="3" t="s">
        <v>30</v>
      </c>
      <c r="B122" t="s">
        <v>980</v>
      </c>
      <c r="C122" t="s">
        <v>7985</v>
      </c>
      <c r="D122" t="s">
        <v>8</v>
      </c>
      <c r="E122" s="4">
        <v>0.47699999999999998</v>
      </c>
      <c r="F122" s="25">
        <v>235.2</v>
      </c>
      <c r="L122" s="8"/>
      <c r="P122" s="29"/>
      <c r="S122" t="str">
        <v>8687</v>
      </c>
    </row>
    <row r="123" spans="1:19" x14ac:dyDescent="0.25">
      <c r="A123" s="3" t="s">
        <v>30</v>
      </c>
      <c r="B123" t="s">
        <v>980</v>
      </c>
      <c r="C123" t="s">
        <v>2036</v>
      </c>
      <c r="D123" t="s">
        <v>3</v>
      </c>
      <c r="E123" s="4">
        <v>0.41099999999999998</v>
      </c>
      <c r="F123" s="25">
        <v>300</v>
      </c>
      <c r="L123" s="8"/>
      <c r="P123" s="29"/>
      <c r="S123" t="str">
        <v>8688</v>
      </c>
    </row>
    <row r="124" spans="1:19" x14ac:dyDescent="0.25">
      <c r="A124" s="3" t="s">
        <v>30</v>
      </c>
      <c r="B124" t="s">
        <v>980</v>
      </c>
      <c r="C124" t="s">
        <v>8059</v>
      </c>
      <c r="D124" t="s">
        <v>2</v>
      </c>
      <c r="E124" s="4">
        <v>0.255</v>
      </c>
      <c r="F124" s="25">
        <v>178</v>
      </c>
      <c r="L124" s="8"/>
      <c r="P124" s="29"/>
      <c r="S124" t="str">
        <v>8689</v>
      </c>
    </row>
    <row r="125" spans="1:19" x14ac:dyDescent="0.25">
      <c r="A125" s="3" t="s">
        <v>30</v>
      </c>
      <c r="B125" t="s">
        <v>980</v>
      </c>
      <c r="C125" t="s">
        <v>11478</v>
      </c>
      <c r="D125" t="s">
        <v>2</v>
      </c>
      <c r="E125" s="4">
        <v>0.255</v>
      </c>
      <c r="F125" s="25">
        <v>178</v>
      </c>
      <c r="L125" s="8"/>
      <c r="P125" s="29"/>
      <c r="S125" t="str">
        <v>8691</v>
      </c>
    </row>
    <row r="126" spans="1:19" x14ac:dyDescent="0.25">
      <c r="A126" s="3" t="s">
        <v>30</v>
      </c>
      <c r="B126" t="s">
        <v>980</v>
      </c>
      <c r="C126" t="s">
        <v>6756</v>
      </c>
      <c r="D126" t="s">
        <v>3</v>
      </c>
      <c r="E126" s="4">
        <v>0.52900000000000003</v>
      </c>
      <c r="F126" s="25">
        <v>250</v>
      </c>
      <c r="L126" s="8"/>
      <c r="P126" s="29"/>
      <c r="S126" t="str">
        <v>8692</v>
      </c>
    </row>
    <row r="127" spans="1:19" x14ac:dyDescent="0.25">
      <c r="A127" s="3" t="s">
        <v>30</v>
      </c>
      <c r="B127" t="s">
        <v>980</v>
      </c>
      <c r="C127" t="s">
        <v>434</v>
      </c>
      <c r="D127" t="s">
        <v>3</v>
      </c>
      <c r="E127" s="4">
        <v>0.39500000000000002</v>
      </c>
      <c r="F127" s="25">
        <v>150.5</v>
      </c>
      <c r="L127" s="8"/>
      <c r="P127" s="29"/>
      <c r="S127" t="str">
        <v>8693</v>
      </c>
    </row>
    <row r="128" spans="1:19" x14ac:dyDescent="0.25">
      <c r="A128" s="3" t="s">
        <v>30</v>
      </c>
      <c r="B128" t="s">
        <v>980</v>
      </c>
      <c r="C128" t="s">
        <v>12128</v>
      </c>
      <c r="D128" t="s">
        <v>2</v>
      </c>
      <c r="E128" s="4">
        <v>0.255</v>
      </c>
      <c r="F128" s="25">
        <v>178</v>
      </c>
      <c r="L128" s="8"/>
      <c r="P128" s="29"/>
      <c r="S128" t="str">
        <v>8694</v>
      </c>
    </row>
    <row r="129" spans="1:19" x14ac:dyDescent="0.25">
      <c r="A129" s="3" t="s">
        <v>30</v>
      </c>
      <c r="B129" t="s">
        <v>980</v>
      </c>
      <c r="C129" t="s">
        <v>855</v>
      </c>
      <c r="D129" t="s">
        <v>2</v>
      </c>
      <c r="E129" s="4">
        <v>0.255</v>
      </c>
      <c r="F129" s="25">
        <v>178</v>
      </c>
      <c r="L129" s="8"/>
      <c r="P129" s="29"/>
      <c r="S129" t="str">
        <v>8695</v>
      </c>
    </row>
    <row r="130" spans="1:19" x14ac:dyDescent="0.25">
      <c r="A130" s="3" t="s">
        <v>30</v>
      </c>
      <c r="B130" t="s">
        <v>980</v>
      </c>
      <c r="C130" t="s">
        <v>1761</v>
      </c>
      <c r="D130" t="s">
        <v>2</v>
      </c>
      <c r="E130" s="4">
        <v>0.255</v>
      </c>
      <c r="F130" s="25">
        <v>178</v>
      </c>
      <c r="L130" s="8"/>
      <c r="P130" s="29"/>
      <c r="S130" t="str">
        <v>8696</v>
      </c>
    </row>
    <row r="131" spans="1:19" x14ac:dyDescent="0.25">
      <c r="A131" s="3" t="s">
        <v>30</v>
      </c>
      <c r="B131" t="s">
        <v>980</v>
      </c>
      <c r="C131" t="s">
        <v>2006</v>
      </c>
      <c r="D131" t="s">
        <v>3</v>
      </c>
      <c r="E131" s="4">
        <v>0.32700000000000001</v>
      </c>
      <c r="F131" s="25">
        <v>172</v>
      </c>
      <c r="L131" s="8"/>
      <c r="P131" s="29"/>
      <c r="S131" t="str">
        <v>8697</v>
      </c>
    </row>
    <row r="132" spans="1:19" x14ac:dyDescent="0.25">
      <c r="A132" s="3" t="s">
        <v>30</v>
      </c>
      <c r="B132" t="s">
        <v>980</v>
      </c>
      <c r="C132" t="s">
        <v>5060</v>
      </c>
      <c r="D132" t="s">
        <v>2</v>
      </c>
      <c r="E132" s="4">
        <v>0.24</v>
      </c>
      <c r="F132" s="25">
        <v>215</v>
      </c>
      <c r="L132" s="8"/>
      <c r="P132" s="29"/>
      <c r="S132" t="str">
        <v>8700</v>
      </c>
    </row>
    <row r="133" spans="1:19" x14ac:dyDescent="0.25">
      <c r="A133" s="3" t="s">
        <v>30</v>
      </c>
      <c r="B133" t="s">
        <v>980</v>
      </c>
      <c r="C133" t="s">
        <v>1990</v>
      </c>
      <c r="D133" t="s">
        <v>8</v>
      </c>
      <c r="E133" s="4">
        <v>0.57799999999999996</v>
      </c>
      <c r="F133" s="25">
        <v>394.6</v>
      </c>
      <c r="L133" s="8"/>
      <c r="P133" s="29"/>
      <c r="S133" t="str">
        <v>8702</v>
      </c>
    </row>
    <row r="134" spans="1:19" x14ac:dyDescent="0.25">
      <c r="A134" s="3" t="s">
        <v>30</v>
      </c>
      <c r="B134" t="s">
        <v>980</v>
      </c>
      <c r="C134" t="s">
        <v>13333</v>
      </c>
      <c r="D134" t="s">
        <v>2</v>
      </c>
      <c r="E134" s="4">
        <v>0.255</v>
      </c>
      <c r="F134" s="25">
        <v>178</v>
      </c>
      <c r="L134" s="8"/>
      <c r="P134" s="29"/>
      <c r="S134" t="str">
        <v>8814</v>
      </c>
    </row>
    <row r="135" spans="1:19" x14ac:dyDescent="0.25">
      <c r="A135" s="3" t="s">
        <v>30</v>
      </c>
      <c r="B135" t="s">
        <v>980</v>
      </c>
      <c r="C135" t="s">
        <v>13107</v>
      </c>
      <c r="D135" t="s">
        <v>3</v>
      </c>
      <c r="E135" s="4">
        <v>0.30599999999999999</v>
      </c>
      <c r="F135" s="25">
        <v>249.3</v>
      </c>
      <c r="L135" s="8"/>
      <c r="P135" s="29"/>
      <c r="S135">
        <v>0</v>
      </c>
    </row>
    <row r="136" spans="1:19" x14ac:dyDescent="0.25">
      <c r="A136" s="3" t="s">
        <v>30</v>
      </c>
      <c r="B136" t="s">
        <v>980</v>
      </c>
      <c r="C136" t="s">
        <v>2983</v>
      </c>
      <c r="D136" t="s">
        <v>2</v>
      </c>
      <c r="E136" s="4">
        <v>0.255</v>
      </c>
      <c r="F136" s="25">
        <v>178</v>
      </c>
      <c r="L136" s="8"/>
      <c r="P136" s="29"/>
    </row>
    <row r="137" spans="1:19" x14ac:dyDescent="0.25">
      <c r="A137" s="3" t="s">
        <v>30</v>
      </c>
      <c r="B137" t="s">
        <v>980</v>
      </c>
      <c r="C137" t="s">
        <v>8691</v>
      </c>
      <c r="D137" t="s">
        <v>8</v>
      </c>
      <c r="E137" s="4">
        <v>0.53400000000000003</v>
      </c>
      <c r="F137" s="25">
        <v>172.3</v>
      </c>
      <c r="L137" s="8"/>
      <c r="P137" s="29"/>
    </row>
    <row r="138" spans="1:19" x14ac:dyDescent="0.25">
      <c r="A138" s="3" t="s">
        <v>30</v>
      </c>
      <c r="B138" t="s">
        <v>980</v>
      </c>
      <c r="C138" t="s">
        <v>385</v>
      </c>
      <c r="D138" t="s">
        <v>2</v>
      </c>
      <c r="E138" s="4">
        <v>0.255</v>
      </c>
      <c r="F138" s="25">
        <v>178</v>
      </c>
      <c r="L138" s="8"/>
      <c r="P138" s="29"/>
    </row>
    <row r="139" spans="1:19" x14ac:dyDescent="0.25">
      <c r="A139" s="3" t="s">
        <v>30</v>
      </c>
      <c r="B139" t="s">
        <v>980</v>
      </c>
      <c r="C139" t="s">
        <v>5666</v>
      </c>
      <c r="D139" t="s">
        <v>2</v>
      </c>
      <c r="E139" s="4">
        <v>0.255</v>
      </c>
      <c r="F139" s="25">
        <v>178</v>
      </c>
      <c r="L139" s="8"/>
      <c r="P139" s="29"/>
    </row>
    <row r="140" spans="1:19" x14ac:dyDescent="0.25">
      <c r="A140" s="3" t="s">
        <v>30</v>
      </c>
      <c r="B140" t="s">
        <v>980</v>
      </c>
      <c r="C140" t="s">
        <v>465</v>
      </c>
      <c r="D140" t="s">
        <v>8</v>
      </c>
      <c r="E140" s="4">
        <v>0.432</v>
      </c>
      <c r="F140" s="25">
        <v>220.1</v>
      </c>
      <c r="L140" s="8"/>
      <c r="P140" s="29"/>
    </row>
    <row r="141" spans="1:19" x14ac:dyDescent="0.25">
      <c r="A141" s="3" t="s">
        <v>30</v>
      </c>
      <c r="B141" t="s">
        <v>980</v>
      </c>
      <c r="C141" t="s">
        <v>8929</v>
      </c>
      <c r="D141" t="s">
        <v>2</v>
      </c>
      <c r="E141" s="4">
        <v>0.255</v>
      </c>
      <c r="F141" s="25">
        <v>178</v>
      </c>
      <c r="L141" s="8"/>
      <c r="P141" s="29"/>
    </row>
    <row r="142" spans="1:19" x14ac:dyDescent="0.25">
      <c r="A142" s="3" t="s">
        <v>30</v>
      </c>
      <c r="B142" t="s">
        <v>980</v>
      </c>
      <c r="C142" t="s">
        <v>6671</v>
      </c>
      <c r="D142" t="s">
        <v>2</v>
      </c>
      <c r="E142" s="4">
        <v>0.255</v>
      </c>
      <c r="F142" s="25">
        <v>178</v>
      </c>
      <c r="L142" s="8"/>
      <c r="P142" s="29"/>
    </row>
    <row r="143" spans="1:19" x14ac:dyDescent="0.25">
      <c r="A143" s="3" t="s">
        <v>30</v>
      </c>
      <c r="B143" t="s">
        <v>980</v>
      </c>
      <c r="C143" t="s">
        <v>7830</v>
      </c>
      <c r="D143" t="s">
        <v>2</v>
      </c>
      <c r="E143" s="4">
        <v>0.255</v>
      </c>
      <c r="F143" s="25">
        <v>178</v>
      </c>
      <c r="L143" s="8"/>
      <c r="P143" s="29"/>
    </row>
    <row r="144" spans="1:19" x14ac:dyDescent="0.25">
      <c r="A144" s="3" t="s">
        <v>30</v>
      </c>
      <c r="B144" t="s">
        <v>980</v>
      </c>
      <c r="C144" t="s">
        <v>2113</v>
      </c>
      <c r="D144" t="s">
        <v>2</v>
      </c>
      <c r="E144" s="4">
        <v>0.255</v>
      </c>
      <c r="F144" s="25">
        <v>178</v>
      </c>
      <c r="L144" s="8"/>
      <c r="P144" s="29"/>
    </row>
    <row r="145" spans="1:16" x14ac:dyDescent="0.25">
      <c r="A145" s="3" t="s">
        <v>30</v>
      </c>
      <c r="B145" t="s">
        <v>980</v>
      </c>
      <c r="C145" t="s">
        <v>6390</v>
      </c>
      <c r="D145" t="s">
        <v>2</v>
      </c>
      <c r="E145" s="4">
        <v>0.255</v>
      </c>
      <c r="F145" s="25">
        <v>178</v>
      </c>
      <c r="L145" s="8"/>
      <c r="P145" s="29"/>
    </row>
    <row r="146" spans="1:16" x14ac:dyDescent="0.25">
      <c r="A146" s="3" t="s">
        <v>30</v>
      </c>
      <c r="B146" t="s">
        <v>980</v>
      </c>
      <c r="C146" t="s">
        <v>6444</v>
      </c>
      <c r="D146" t="s">
        <v>3</v>
      </c>
      <c r="E146" s="4">
        <v>0.41299999999999998</v>
      </c>
      <c r="F146" s="25">
        <v>108</v>
      </c>
      <c r="L146" s="8"/>
      <c r="P146" s="29"/>
    </row>
    <row r="147" spans="1:16" x14ac:dyDescent="0.25">
      <c r="A147" s="3" t="s">
        <v>30</v>
      </c>
      <c r="B147" t="s">
        <v>980</v>
      </c>
      <c r="C147" t="s">
        <v>6688</v>
      </c>
      <c r="D147" t="s">
        <v>2</v>
      </c>
      <c r="E147" s="4">
        <v>0.255</v>
      </c>
      <c r="F147" s="25">
        <v>178</v>
      </c>
      <c r="L147" s="8"/>
      <c r="P147" s="29"/>
    </row>
    <row r="148" spans="1:16" x14ac:dyDescent="0.25">
      <c r="A148" s="3" t="s">
        <v>30</v>
      </c>
      <c r="B148" t="s">
        <v>980</v>
      </c>
      <c r="C148" t="s">
        <v>11885</v>
      </c>
      <c r="D148" t="s">
        <v>2</v>
      </c>
      <c r="E148" s="4">
        <v>0.255</v>
      </c>
      <c r="F148" s="25">
        <v>178</v>
      </c>
      <c r="L148" s="8"/>
      <c r="P148" s="29"/>
    </row>
    <row r="149" spans="1:16" x14ac:dyDescent="0.25">
      <c r="A149" s="3" t="s">
        <v>30</v>
      </c>
      <c r="B149" t="s">
        <v>980</v>
      </c>
      <c r="C149" t="s">
        <v>8305</v>
      </c>
      <c r="D149" t="s">
        <v>2</v>
      </c>
      <c r="E149" s="4">
        <v>0.255</v>
      </c>
      <c r="F149" s="25">
        <v>178</v>
      </c>
      <c r="L149" s="8"/>
      <c r="P149" s="29"/>
    </row>
    <row r="150" spans="1:16" x14ac:dyDescent="0.25">
      <c r="A150" s="3" t="s">
        <v>30</v>
      </c>
      <c r="B150" t="s">
        <v>980</v>
      </c>
      <c r="C150" t="s">
        <v>7535</v>
      </c>
      <c r="D150" t="s">
        <v>8</v>
      </c>
      <c r="E150" s="4">
        <v>0.434</v>
      </c>
      <c r="F150" s="25">
        <v>148.30000000000001</v>
      </c>
      <c r="L150" s="8"/>
      <c r="P150" s="29"/>
    </row>
    <row r="151" spans="1:16" x14ac:dyDescent="0.25">
      <c r="A151" s="3" t="s">
        <v>30</v>
      </c>
      <c r="B151" t="s">
        <v>980</v>
      </c>
      <c r="C151" t="s">
        <v>7759</v>
      </c>
      <c r="D151" t="s">
        <v>8</v>
      </c>
      <c r="E151" s="4">
        <v>0.55700000000000005</v>
      </c>
      <c r="F151" s="25">
        <v>218.7</v>
      </c>
      <c r="L151" s="8"/>
      <c r="P151" s="29"/>
    </row>
    <row r="152" spans="1:16" x14ac:dyDescent="0.25">
      <c r="A152" s="3" t="s">
        <v>30</v>
      </c>
      <c r="B152" t="s">
        <v>980</v>
      </c>
      <c r="C152" t="s">
        <v>1998</v>
      </c>
      <c r="D152" t="s">
        <v>3</v>
      </c>
      <c r="E152" s="4">
        <v>0.4</v>
      </c>
      <c r="F152" s="25">
        <v>300</v>
      </c>
      <c r="L152" s="8"/>
      <c r="P152" s="29"/>
    </row>
    <row r="153" spans="1:16" x14ac:dyDescent="0.25">
      <c r="A153" s="3" t="s">
        <v>30</v>
      </c>
      <c r="B153" t="s">
        <v>980</v>
      </c>
      <c r="C153" t="s">
        <v>9409</v>
      </c>
      <c r="D153" t="s">
        <v>2</v>
      </c>
      <c r="E153" s="4">
        <v>0.39</v>
      </c>
      <c r="F153" s="25">
        <v>172</v>
      </c>
      <c r="L153" s="8"/>
      <c r="P153" s="29"/>
    </row>
    <row r="154" spans="1:16" x14ac:dyDescent="0.25">
      <c r="A154" s="3" t="s">
        <v>30</v>
      </c>
      <c r="B154" t="s">
        <v>980</v>
      </c>
      <c r="C154" t="s">
        <v>11109</v>
      </c>
      <c r="D154" t="s">
        <v>2</v>
      </c>
      <c r="E154" s="4">
        <v>0.255</v>
      </c>
      <c r="F154" s="25">
        <v>178</v>
      </c>
      <c r="L154" s="8"/>
      <c r="P154" s="29"/>
    </row>
    <row r="155" spans="1:16" x14ac:dyDescent="0.25">
      <c r="A155" s="3" t="s">
        <v>30</v>
      </c>
      <c r="B155" t="s">
        <v>980</v>
      </c>
      <c r="C155" t="s">
        <v>5793</v>
      </c>
      <c r="D155" t="s">
        <v>3</v>
      </c>
      <c r="E155" s="4">
        <v>0.3</v>
      </c>
      <c r="F155" s="25">
        <v>250</v>
      </c>
      <c r="L155" s="8"/>
      <c r="P155" s="29"/>
    </row>
    <row r="156" spans="1:16" x14ac:dyDescent="0.25">
      <c r="A156" s="3" t="s">
        <v>30</v>
      </c>
      <c r="B156" t="s">
        <v>980</v>
      </c>
      <c r="C156" t="s">
        <v>13065</v>
      </c>
      <c r="D156" t="s">
        <v>2</v>
      </c>
      <c r="E156" s="4">
        <v>0.255</v>
      </c>
      <c r="F156" s="25">
        <v>178</v>
      </c>
      <c r="L156" s="8"/>
      <c r="P156" s="29"/>
    </row>
    <row r="157" spans="1:16" x14ac:dyDescent="0.25">
      <c r="A157" s="3" t="s">
        <v>30</v>
      </c>
      <c r="B157" t="s">
        <v>980</v>
      </c>
      <c r="C157" t="s">
        <v>12305</v>
      </c>
      <c r="D157" t="s">
        <v>2</v>
      </c>
      <c r="E157" s="4">
        <v>0.24</v>
      </c>
      <c r="F157" s="25">
        <v>215</v>
      </c>
      <c r="L157" s="8"/>
      <c r="P157" s="29"/>
    </row>
    <row r="158" spans="1:16" x14ac:dyDescent="0.25">
      <c r="A158" s="3" t="s">
        <v>30</v>
      </c>
      <c r="B158" t="s">
        <v>980</v>
      </c>
      <c r="C158" t="s">
        <v>1762</v>
      </c>
      <c r="D158" t="s">
        <v>2</v>
      </c>
      <c r="E158" s="4">
        <v>0.255</v>
      </c>
      <c r="F158" s="25">
        <v>178</v>
      </c>
      <c r="L158" s="8"/>
      <c r="P158" s="29"/>
    </row>
    <row r="159" spans="1:16" x14ac:dyDescent="0.25">
      <c r="A159" s="3" t="s">
        <v>30</v>
      </c>
      <c r="B159" t="s">
        <v>980</v>
      </c>
      <c r="C159" t="s">
        <v>10020</v>
      </c>
      <c r="D159" t="s">
        <v>8</v>
      </c>
      <c r="E159" s="4">
        <v>0.54300000000000004</v>
      </c>
      <c r="F159" s="25">
        <v>213.9</v>
      </c>
      <c r="L159" s="8"/>
      <c r="P159" s="29"/>
    </row>
    <row r="160" spans="1:16" x14ac:dyDescent="0.25">
      <c r="A160" s="3" t="s">
        <v>30</v>
      </c>
      <c r="B160" t="s">
        <v>980</v>
      </c>
      <c r="C160" t="s">
        <v>7812</v>
      </c>
      <c r="D160" t="s">
        <v>8</v>
      </c>
      <c r="E160" s="4">
        <v>0.41</v>
      </c>
      <c r="F160" s="25">
        <v>191</v>
      </c>
      <c r="L160" s="8"/>
      <c r="P160" s="29"/>
    </row>
    <row r="161" spans="1:16" x14ac:dyDescent="0.25">
      <c r="A161" s="3" t="s">
        <v>30</v>
      </c>
      <c r="B161" t="s">
        <v>980</v>
      </c>
      <c r="C161" t="s">
        <v>2888</v>
      </c>
      <c r="D161" t="s">
        <v>2</v>
      </c>
      <c r="E161" s="4">
        <v>0.255</v>
      </c>
      <c r="F161" s="25">
        <v>178</v>
      </c>
      <c r="L161" s="8"/>
      <c r="P161" s="29"/>
    </row>
    <row r="162" spans="1:16" x14ac:dyDescent="0.25">
      <c r="A162" s="3" t="s">
        <v>30</v>
      </c>
      <c r="B162" t="s">
        <v>980</v>
      </c>
      <c r="C162" t="s">
        <v>6958</v>
      </c>
      <c r="D162" t="s">
        <v>2</v>
      </c>
      <c r="E162" s="4">
        <v>0.255</v>
      </c>
      <c r="F162" s="25">
        <v>178</v>
      </c>
      <c r="L162" s="8"/>
      <c r="P162" s="29"/>
    </row>
    <row r="163" spans="1:16" x14ac:dyDescent="0.25">
      <c r="A163" s="3" t="s">
        <v>30</v>
      </c>
      <c r="B163" t="s">
        <v>980</v>
      </c>
      <c r="C163" t="s">
        <v>7359</v>
      </c>
      <c r="D163" t="s">
        <v>8</v>
      </c>
      <c r="E163" s="4">
        <v>0.56100000000000005</v>
      </c>
      <c r="F163" s="25">
        <v>238.5</v>
      </c>
      <c r="L163" s="8"/>
      <c r="P163" s="29"/>
    </row>
    <row r="164" spans="1:16" x14ac:dyDescent="0.25">
      <c r="A164" s="3" t="s">
        <v>30</v>
      </c>
      <c r="B164" t="s">
        <v>980</v>
      </c>
      <c r="C164" t="s">
        <v>6972</v>
      </c>
      <c r="D164" t="s">
        <v>2</v>
      </c>
      <c r="E164" s="4">
        <v>0.255</v>
      </c>
      <c r="F164" s="25">
        <v>178</v>
      </c>
      <c r="L164" s="8"/>
      <c r="P164" s="29"/>
    </row>
    <row r="165" spans="1:16" x14ac:dyDescent="0.25">
      <c r="A165" s="3" t="s">
        <v>30</v>
      </c>
      <c r="B165" t="s">
        <v>980</v>
      </c>
      <c r="C165" t="s">
        <v>13617</v>
      </c>
      <c r="D165" t="s">
        <v>2</v>
      </c>
      <c r="E165" s="4">
        <v>0.255</v>
      </c>
      <c r="F165" s="25">
        <v>178</v>
      </c>
      <c r="L165" s="8"/>
      <c r="P165" s="29"/>
    </row>
    <row r="166" spans="1:16" x14ac:dyDescent="0.25">
      <c r="A166" s="3" t="s">
        <v>30</v>
      </c>
      <c r="B166" t="s">
        <v>980</v>
      </c>
      <c r="C166" t="s">
        <v>3945</v>
      </c>
      <c r="D166" t="s">
        <v>2</v>
      </c>
      <c r="E166" s="4">
        <v>0.255</v>
      </c>
      <c r="F166" s="25">
        <v>178</v>
      </c>
      <c r="L166" s="8"/>
      <c r="P166" s="29"/>
    </row>
    <row r="167" spans="1:16" x14ac:dyDescent="0.25">
      <c r="A167" s="3" t="s">
        <v>30</v>
      </c>
      <c r="B167" t="s">
        <v>980</v>
      </c>
      <c r="C167" t="s">
        <v>6768</v>
      </c>
      <c r="D167" t="s">
        <v>2</v>
      </c>
      <c r="E167" s="4">
        <v>0.24</v>
      </c>
      <c r="F167" s="25">
        <v>215</v>
      </c>
      <c r="L167" s="8"/>
      <c r="P167" s="29"/>
    </row>
    <row r="168" spans="1:16" x14ac:dyDescent="0.25">
      <c r="A168" s="3" t="s">
        <v>30</v>
      </c>
      <c r="B168" t="s">
        <v>980</v>
      </c>
      <c r="C168" t="s">
        <v>5054</v>
      </c>
      <c r="D168" t="s">
        <v>2</v>
      </c>
      <c r="E168" s="4">
        <v>0.255</v>
      </c>
      <c r="F168" s="25">
        <v>178</v>
      </c>
      <c r="L168" s="8"/>
      <c r="P168" s="29"/>
    </row>
    <row r="169" spans="1:16" x14ac:dyDescent="0.25">
      <c r="A169" s="3" t="s">
        <v>30</v>
      </c>
      <c r="B169" t="s">
        <v>980</v>
      </c>
      <c r="C169" t="s">
        <v>10724</v>
      </c>
      <c r="D169" t="s">
        <v>3</v>
      </c>
      <c r="E169" s="4">
        <v>0.437</v>
      </c>
      <c r="F169" s="25">
        <v>155</v>
      </c>
      <c r="L169" s="8"/>
      <c r="P169" s="29"/>
    </row>
    <row r="170" spans="1:16" x14ac:dyDescent="0.25">
      <c r="A170" s="3" t="s">
        <v>30</v>
      </c>
      <c r="B170" t="s">
        <v>980</v>
      </c>
      <c r="C170" t="s">
        <v>195</v>
      </c>
      <c r="D170" t="s">
        <v>2</v>
      </c>
      <c r="E170" s="4">
        <v>0.21</v>
      </c>
      <c r="F170" s="25">
        <v>200</v>
      </c>
      <c r="L170" s="8"/>
      <c r="P170" s="29"/>
    </row>
    <row r="171" spans="1:16" x14ac:dyDescent="0.25">
      <c r="A171" s="3" t="s">
        <v>30</v>
      </c>
      <c r="B171" t="s">
        <v>980</v>
      </c>
      <c r="C171" t="s">
        <v>6371</v>
      </c>
      <c r="D171" t="s">
        <v>2</v>
      </c>
      <c r="E171" s="4">
        <v>0.24</v>
      </c>
      <c r="F171" s="25">
        <v>215</v>
      </c>
      <c r="L171" s="8"/>
      <c r="P171" s="29"/>
    </row>
    <row r="172" spans="1:16" x14ac:dyDescent="0.25">
      <c r="A172" s="3" t="s">
        <v>30</v>
      </c>
      <c r="B172" t="s">
        <v>980</v>
      </c>
      <c r="C172" t="s">
        <v>152</v>
      </c>
      <c r="D172" t="s">
        <v>8</v>
      </c>
      <c r="E172" s="4">
        <v>0.32300000000000001</v>
      </c>
      <c r="F172" s="25">
        <v>113.1</v>
      </c>
      <c r="L172" s="8"/>
      <c r="P172" s="29"/>
    </row>
    <row r="173" spans="1:16" x14ac:dyDescent="0.25">
      <c r="A173" s="3" t="s">
        <v>30</v>
      </c>
      <c r="B173" t="s">
        <v>980</v>
      </c>
      <c r="C173" t="s">
        <v>153</v>
      </c>
      <c r="D173" t="s">
        <v>2</v>
      </c>
      <c r="E173" s="4">
        <v>0.21</v>
      </c>
      <c r="F173" s="25">
        <v>200</v>
      </c>
      <c r="L173" s="8"/>
      <c r="P173" s="29"/>
    </row>
    <row r="174" spans="1:16" x14ac:dyDescent="0.25">
      <c r="A174" s="3" t="s">
        <v>30</v>
      </c>
      <c r="B174" t="s">
        <v>980</v>
      </c>
      <c r="C174" t="s">
        <v>2635</v>
      </c>
      <c r="D174" t="s">
        <v>3</v>
      </c>
      <c r="E174" s="4">
        <v>0.4</v>
      </c>
      <c r="F174" s="25">
        <v>300</v>
      </c>
      <c r="L174" s="8"/>
      <c r="P174" s="29"/>
    </row>
    <row r="175" spans="1:16" x14ac:dyDescent="0.25">
      <c r="A175" s="3" t="s">
        <v>30</v>
      </c>
      <c r="B175" t="s">
        <v>980</v>
      </c>
      <c r="C175" t="s">
        <v>11794</v>
      </c>
      <c r="D175" t="s">
        <v>2</v>
      </c>
      <c r="E175" s="4">
        <v>0.255</v>
      </c>
      <c r="F175" s="25">
        <v>178</v>
      </c>
      <c r="L175" s="8"/>
      <c r="P175" s="29"/>
    </row>
    <row r="176" spans="1:16" x14ac:dyDescent="0.25">
      <c r="A176" s="3" t="s">
        <v>30</v>
      </c>
      <c r="B176" t="s">
        <v>980</v>
      </c>
      <c r="C176" t="s">
        <v>10651</v>
      </c>
      <c r="D176" t="s">
        <v>2</v>
      </c>
      <c r="E176" s="4">
        <v>0.255</v>
      </c>
      <c r="F176" s="25">
        <v>178</v>
      </c>
      <c r="L176" s="8"/>
      <c r="P176" s="29"/>
    </row>
    <row r="177" spans="1:16" x14ac:dyDescent="0.25">
      <c r="A177" s="3" t="s">
        <v>30</v>
      </c>
      <c r="B177" t="s">
        <v>980</v>
      </c>
      <c r="C177" t="s">
        <v>125</v>
      </c>
      <c r="D177" t="s">
        <v>2</v>
      </c>
      <c r="E177" s="4">
        <v>0.255</v>
      </c>
      <c r="F177" s="25">
        <v>178</v>
      </c>
      <c r="L177" s="8"/>
      <c r="P177" s="29"/>
    </row>
    <row r="178" spans="1:16" x14ac:dyDescent="0.25">
      <c r="A178" s="3" t="s">
        <v>30</v>
      </c>
      <c r="B178" t="s">
        <v>980</v>
      </c>
      <c r="C178" t="s">
        <v>2674</v>
      </c>
      <c r="D178" t="s">
        <v>2</v>
      </c>
      <c r="E178" s="4">
        <v>0.255</v>
      </c>
      <c r="F178" s="25">
        <v>178</v>
      </c>
      <c r="L178" s="8"/>
      <c r="P178" s="29"/>
    </row>
    <row r="179" spans="1:16" x14ac:dyDescent="0.25">
      <c r="A179" s="3" t="s">
        <v>30</v>
      </c>
      <c r="B179" t="s">
        <v>980</v>
      </c>
      <c r="C179" t="s">
        <v>12509</v>
      </c>
      <c r="D179" t="s">
        <v>2</v>
      </c>
      <c r="E179" s="4">
        <v>0.255</v>
      </c>
      <c r="F179" s="25">
        <v>178</v>
      </c>
      <c r="L179" s="8"/>
      <c r="P179" s="29"/>
    </row>
    <row r="180" spans="1:16" x14ac:dyDescent="0.25">
      <c r="A180" s="3" t="s">
        <v>30</v>
      </c>
      <c r="B180" t="s">
        <v>980</v>
      </c>
      <c r="C180" t="s">
        <v>189</v>
      </c>
      <c r="D180" t="s">
        <v>2</v>
      </c>
      <c r="E180" s="4">
        <v>0.21</v>
      </c>
      <c r="F180" s="25">
        <v>200</v>
      </c>
      <c r="L180" s="8"/>
      <c r="P180" s="29"/>
    </row>
    <row r="181" spans="1:16" x14ac:dyDescent="0.25">
      <c r="A181" s="3" t="s">
        <v>30</v>
      </c>
      <c r="B181" t="s">
        <v>980</v>
      </c>
      <c r="C181" t="s">
        <v>9237</v>
      </c>
      <c r="D181" t="s">
        <v>2</v>
      </c>
      <c r="E181" s="4">
        <v>0.255</v>
      </c>
      <c r="F181" s="25">
        <v>178</v>
      </c>
      <c r="L181" s="8"/>
      <c r="P181" s="29"/>
    </row>
    <row r="182" spans="1:16" x14ac:dyDescent="0.25">
      <c r="A182" s="3" t="s">
        <v>30</v>
      </c>
      <c r="B182" t="s">
        <v>980</v>
      </c>
      <c r="C182" t="s">
        <v>11082</v>
      </c>
      <c r="D182" t="s">
        <v>8</v>
      </c>
      <c r="E182" s="4">
        <v>0.46</v>
      </c>
      <c r="F182" s="25">
        <v>165.5</v>
      </c>
      <c r="L182" s="8"/>
      <c r="P182" s="29"/>
    </row>
    <row r="183" spans="1:16" x14ac:dyDescent="0.25">
      <c r="A183" s="3" t="s">
        <v>30</v>
      </c>
      <c r="B183" t="s">
        <v>980</v>
      </c>
      <c r="C183" t="s">
        <v>9640</v>
      </c>
      <c r="D183" t="s">
        <v>3</v>
      </c>
      <c r="E183" s="4">
        <v>0.67100000000000004</v>
      </c>
      <c r="F183" s="25">
        <v>155</v>
      </c>
      <c r="L183" s="8"/>
      <c r="P183" s="29"/>
    </row>
    <row r="184" spans="1:16" x14ac:dyDescent="0.25">
      <c r="A184" s="3" t="s">
        <v>30</v>
      </c>
      <c r="B184" t="s">
        <v>980</v>
      </c>
      <c r="C184" t="s">
        <v>5259</v>
      </c>
      <c r="D184" t="s">
        <v>3</v>
      </c>
      <c r="E184" s="4">
        <v>0.32700000000000001</v>
      </c>
      <c r="F184" s="25">
        <v>300</v>
      </c>
      <c r="L184" s="8"/>
      <c r="P184" s="29"/>
    </row>
    <row r="185" spans="1:16" x14ac:dyDescent="0.25">
      <c r="A185" s="3" t="s">
        <v>30</v>
      </c>
      <c r="B185" t="s">
        <v>980</v>
      </c>
      <c r="C185" t="s">
        <v>6565</v>
      </c>
      <c r="D185" t="s">
        <v>2</v>
      </c>
      <c r="E185" s="4">
        <v>0.255</v>
      </c>
      <c r="F185" s="25">
        <v>178</v>
      </c>
      <c r="L185" s="8"/>
      <c r="P185" s="29"/>
    </row>
    <row r="186" spans="1:16" x14ac:dyDescent="0.25">
      <c r="A186" s="3" t="s">
        <v>30</v>
      </c>
      <c r="B186" t="s">
        <v>980</v>
      </c>
      <c r="C186" t="s">
        <v>12425</v>
      </c>
      <c r="D186" t="s">
        <v>2</v>
      </c>
      <c r="E186" s="4">
        <v>0.255</v>
      </c>
      <c r="F186" s="25">
        <v>178</v>
      </c>
      <c r="L186" s="8"/>
      <c r="P186" s="29"/>
    </row>
    <row r="187" spans="1:16" x14ac:dyDescent="0.25">
      <c r="A187" s="3" t="s">
        <v>30</v>
      </c>
      <c r="B187" t="s">
        <v>980</v>
      </c>
      <c r="C187" t="s">
        <v>9871</v>
      </c>
      <c r="D187" t="s">
        <v>2</v>
      </c>
      <c r="E187" s="4">
        <v>0.24</v>
      </c>
      <c r="F187" s="25">
        <v>215</v>
      </c>
      <c r="L187" s="8"/>
      <c r="P187" s="29"/>
    </row>
    <row r="188" spans="1:16" x14ac:dyDescent="0.25">
      <c r="A188" s="3" t="s">
        <v>30</v>
      </c>
      <c r="B188" t="s">
        <v>980</v>
      </c>
      <c r="C188" t="s">
        <v>13696</v>
      </c>
      <c r="D188" t="s">
        <v>2</v>
      </c>
      <c r="E188" s="4">
        <v>0.255</v>
      </c>
      <c r="F188" s="25">
        <v>178</v>
      </c>
      <c r="L188" s="8"/>
      <c r="P188" s="29"/>
    </row>
    <row r="189" spans="1:16" x14ac:dyDescent="0.25">
      <c r="A189" s="3" t="s">
        <v>30</v>
      </c>
      <c r="B189" t="s">
        <v>980</v>
      </c>
      <c r="C189" t="s">
        <v>11907</v>
      </c>
      <c r="D189" t="s">
        <v>2</v>
      </c>
      <c r="E189" s="4">
        <v>0.255</v>
      </c>
      <c r="F189" s="25">
        <v>178</v>
      </c>
      <c r="L189" s="8"/>
      <c r="P189" s="29"/>
    </row>
    <row r="190" spans="1:16" x14ac:dyDescent="0.25">
      <c r="A190" s="3" t="s">
        <v>30</v>
      </c>
      <c r="B190" t="s">
        <v>980</v>
      </c>
      <c r="C190" t="s">
        <v>13618</v>
      </c>
      <c r="D190" t="s">
        <v>2</v>
      </c>
      <c r="E190" s="4">
        <v>0.255</v>
      </c>
      <c r="F190" s="25">
        <v>178</v>
      </c>
      <c r="L190" s="8"/>
      <c r="P190" s="29"/>
    </row>
    <row r="191" spans="1:16" x14ac:dyDescent="0.25">
      <c r="A191" s="3" t="s">
        <v>30</v>
      </c>
      <c r="B191" t="s">
        <v>980</v>
      </c>
      <c r="C191" t="s">
        <v>3297</v>
      </c>
      <c r="D191" t="s">
        <v>2</v>
      </c>
      <c r="E191" s="4">
        <v>0.255</v>
      </c>
      <c r="F191" s="25">
        <v>178</v>
      </c>
      <c r="L191" s="8"/>
      <c r="P191" s="29"/>
    </row>
    <row r="192" spans="1:16" x14ac:dyDescent="0.25">
      <c r="A192" s="3" t="s">
        <v>30</v>
      </c>
      <c r="B192" t="s">
        <v>980</v>
      </c>
      <c r="C192" t="s">
        <v>5913</v>
      </c>
      <c r="D192" t="s">
        <v>2</v>
      </c>
      <c r="E192" s="4">
        <v>0.255</v>
      </c>
      <c r="F192" s="25">
        <v>178</v>
      </c>
      <c r="L192" s="8"/>
      <c r="P192" s="29"/>
    </row>
    <row r="193" spans="1:16" x14ac:dyDescent="0.25">
      <c r="A193" s="3" t="s">
        <v>30</v>
      </c>
      <c r="B193" t="s">
        <v>980</v>
      </c>
      <c r="C193" t="s">
        <v>2877</v>
      </c>
      <c r="D193" t="s">
        <v>8</v>
      </c>
      <c r="E193" s="4">
        <v>0.50600000000000001</v>
      </c>
      <c r="F193" s="25">
        <v>194.5</v>
      </c>
      <c r="L193" s="8"/>
      <c r="P193" s="29"/>
    </row>
    <row r="194" spans="1:16" x14ac:dyDescent="0.25">
      <c r="A194" s="3" t="s">
        <v>30</v>
      </c>
      <c r="B194" t="s">
        <v>980</v>
      </c>
      <c r="C194" t="s">
        <v>2104</v>
      </c>
      <c r="D194" t="s">
        <v>8</v>
      </c>
      <c r="E194" s="4">
        <v>0.34100000000000003</v>
      </c>
      <c r="F194" s="25">
        <v>222.1</v>
      </c>
      <c r="L194" s="8"/>
      <c r="P194" s="29"/>
    </row>
    <row r="195" spans="1:16" x14ac:dyDescent="0.25">
      <c r="A195" s="3" t="s">
        <v>30</v>
      </c>
      <c r="B195" t="s">
        <v>980</v>
      </c>
      <c r="C195" t="s">
        <v>7806</v>
      </c>
      <c r="D195" t="s">
        <v>8</v>
      </c>
      <c r="E195" s="4">
        <v>0.42</v>
      </c>
      <c r="F195" s="25">
        <v>133.1</v>
      </c>
      <c r="L195" s="8"/>
      <c r="P195" s="29"/>
    </row>
    <row r="196" spans="1:16" x14ac:dyDescent="0.25">
      <c r="A196" s="3" t="s">
        <v>30</v>
      </c>
      <c r="B196" t="s">
        <v>980</v>
      </c>
      <c r="C196" t="s">
        <v>6037</v>
      </c>
      <c r="D196" t="s">
        <v>2</v>
      </c>
      <c r="E196" s="4">
        <v>0.255</v>
      </c>
      <c r="F196" s="25">
        <v>178</v>
      </c>
      <c r="L196" s="8"/>
      <c r="P196" s="29"/>
    </row>
    <row r="197" spans="1:16" x14ac:dyDescent="0.25">
      <c r="A197" s="3" t="s">
        <v>30</v>
      </c>
      <c r="B197" t="s">
        <v>980</v>
      </c>
      <c r="C197" t="s">
        <v>13440</v>
      </c>
      <c r="D197" t="s">
        <v>3</v>
      </c>
      <c r="E197" s="4">
        <v>0.28000000000000003</v>
      </c>
      <c r="F197" s="25">
        <v>155</v>
      </c>
      <c r="L197" s="8"/>
      <c r="P197" s="29"/>
    </row>
    <row r="198" spans="1:16" x14ac:dyDescent="0.25">
      <c r="A198" s="3" t="s">
        <v>30</v>
      </c>
      <c r="B198" t="s">
        <v>980</v>
      </c>
      <c r="C198" t="s">
        <v>4949</v>
      </c>
      <c r="D198" t="s">
        <v>2</v>
      </c>
      <c r="E198" s="4">
        <v>0.255</v>
      </c>
      <c r="F198" s="25">
        <v>178</v>
      </c>
      <c r="L198" s="8"/>
      <c r="P198" s="29"/>
    </row>
    <row r="199" spans="1:16" x14ac:dyDescent="0.25">
      <c r="A199" s="3" t="s">
        <v>30</v>
      </c>
      <c r="B199" t="s">
        <v>980</v>
      </c>
      <c r="C199" t="s">
        <v>12576</v>
      </c>
      <c r="D199" t="s">
        <v>2</v>
      </c>
      <c r="E199" s="4">
        <v>0.255</v>
      </c>
      <c r="F199" s="25">
        <v>178</v>
      </c>
      <c r="L199" s="8"/>
      <c r="P199" s="29"/>
    </row>
    <row r="200" spans="1:16" x14ac:dyDescent="0.25">
      <c r="A200" s="3" t="s">
        <v>30</v>
      </c>
      <c r="B200" t="s">
        <v>980</v>
      </c>
      <c r="C200" t="s">
        <v>10777</v>
      </c>
      <c r="D200" t="s">
        <v>2</v>
      </c>
      <c r="E200" s="4">
        <v>0.21</v>
      </c>
      <c r="F200" s="25">
        <v>200</v>
      </c>
      <c r="L200" s="8"/>
      <c r="P200" s="29"/>
    </row>
    <row r="201" spans="1:16" x14ac:dyDescent="0.25">
      <c r="A201" s="3" t="s">
        <v>30</v>
      </c>
      <c r="B201" t="s">
        <v>980</v>
      </c>
      <c r="C201" t="s">
        <v>508</v>
      </c>
      <c r="D201" t="s">
        <v>3</v>
      </c>
      <c r="E201" s="4">
        <v>0.28199999999999997</v>
      </c>
      <c r="F201" s="25">
        <v>132.5</v>
      </c>
      <c r="L201" s="8"/>
      <c r="P201" s="29"/>
    </row>
    <row r="202" spans="1:16" x14ac:dyDescent="0.25">
      <c r="A202" s="3" t="s">
        <v>30</v>
      </c>
      <c r="B202" t="s">
        <v>980</v>
      </c>
      <c r="C202" t="s">
        <v>6836</v>
      </c>
      <c r="D202" t="s">
        <v>2</v>
      </c>
      <c r="E202" s="4">
        <v>0.255</v>
      </c>
      <c r="F202" s="25">
        <v>178</v>
      </c>
      <c r="L202" s="8"/>
      <c r="P202" s="29"/>
    </row>
    <row r="203" spans="1:16" x14ac:dyDescent="0.25">
      <c r="A203" s="3" t="s">
        <v>30</v>
      </c>
      <c r="B203" t="s">
        <v>980</v>
      </c>
      <c r="C203" t="s">
        <v>3604</v>
      </c>
      <c r="D203" t="s">
        <v>2</v>
      </c>
      <c r="E203" s="4">
        <v>0.255</v>
      </c>
      <c r="F203" s="25">
        <v>178</v>
      </c>
      <c r="L203" s="8"/>
      <c r="P203" s="29"/>
    </row>
    <row r="204" spans="1:16" x14ac:dyDescent="0.25">
      <c r="A204" s="3" t="s">
        <v>30</v>
      </c>
      <c r="B204" t="s">
        <v>980</v>
      </c>
      <c r="C204" t="s">
        <v>2165</v>
      </c>
      <c r="D204" t="s">
        <v>8</v>
      </c>
      <c r="E204" s="4">
        <v>0.45800000000000002</v>
      </c>
      <c r="F204" s="25">
        <v>124.8</v>
      </c>
      <c r="L204" s="8"/>
      <c r="P204" s="29"/>
    </row>
    <row r="205" spans="1:16" x14ac:dyDescent="0.25">
      <c r="A205" s="3" t="s">
        <v>30</v>
      </c>
      <c r="B205" t="s">
        <v>980</v>
      </c>
      <c r="C205" t="s">
        <v>7477</v>
      </c>
      <c r="D205" t="s">
        <v>2</v>
      </c>
      <c r="E205" s="4">
        <v>0.39</v>
      </c>
      <c r="F205" s="25">
        <v>172</v>
      </c>
      <c r="L205" s="8"/>
      <c r="P205" s="29"/>
    </row>
    <row r="206" spans="1:16" x14ac:dyDescent="0.25">
      <c r="A206" s="3" t="s">
        <v>30</v>
      </c>
      <c r="B206" t="s">
        <v>980</v>
      </c>
      <c r="C206" t="s">
        <v>191</v>
      </c>
      <c r="D206" t="s">
        <v>2</v>
      </c>
      <c r="E206" s="4">
        <v>0.21</v>
      </c>
      <c r="F206" s="25">
        <v>200</v>
      </c>
      <c r="L206" s="8"/>
      <c r="P206" s="29"/>
    </row>
    <row r="207" spans="1:16" x14ac:dyDescent="0.25">
      <c r="A207" s="3" t="s">
        <v>30</v>
      </c>
      <c r="B207" t="s">
        <v>980</v>
      </c>
      <c r="C207" t="s">
        <v>3327</v>
      </c>
      <c r="D207" t="s">
        <v>2</v>
      </c>
      <c r="E207" s="4">
        <v>0.255</v>
      </c>
      <c r="F207" s="25">
        <v>178</v>
      </c>
      <c r="L207" s="8"/>
      <c r="P207" s="29"/>
    </row>
    <row r="208" spans="1:16" x14ac:dyDescent="0.25">
      <c r="A208" s="3" t="s">
        <v>30</v>
      </c>
      <c r="B208" t="s">
        <v>980</v>
      </c>
      <c r="C208" t="s">
        <v>9138</v>
      </c>
      <c r="D208" t="s">
        <v>2</v>
      </c>
      <c r="E208" s="4">
        <v>0.39</v>
      </c>
      <c r="F208" s="25">
        <v>172</v>
      </c>
      <c r="L208" s="8"/>
      <c r="P208" s="29"/>
    </row>
    <row r="209" spans="1:16" x14ac:dyDescent="0.25">
      <c r="A209" s="3" t="s">
        <v>30</v>
      </c>
      <c r="B209" t="s">
        <v>980</v>
      </c>
      <c r="C209" t="s">
        <v>11433</v>
      </c>
      <c r="D209" t="s">
        <v>2</v>
      </c>
      <c r="E209" s="4">
        <v>0.255</v>
      </c>
      <c r="F209" s="25">
        <v>178</v>
      </c>
      <c r="L209" s="8"/>
      <c r="P209" s="29"/>
    </row>
    <row r="210" spans="1:16" x14ac:dyDescent="0.25">
      <c r="A210" s="3" t="s">
        <v>30</v>
      </c>
      <c r="B210" t="s">
        <v>980</v>
      </c>
      <c r="C210" t="s">
        <v>7785</v>
      </c>
      <c r="D210" t="s">
        <v>2</v>
      </c>
      <c r="E210" s="4">
        <v>0.255</v>
      </c>
      <c r="F210" s="25">
        <v>178</v>
      </c>
      <c r="L210" s="8"/>
      <c r="P210" s="29"/>
    </row>
    <row r="211" spans="1:16" x14ac:dyDescent="0.25">
      <c r="A211" s="3" t="s">
        <v>30</v>
      </c>
      <c r="B211" t="s">
        <v>980</v>
      </c>
      <c r="C211" t="s">
        <v>4629</v>
      </c>
      <c r="D211" t="s">
        <v>2</v>
      </c>
      <c r="E211" s="4">
        <v>0.255</v>
      </c>
      <c r="F211" s="25">
        <v>178</v>
      </c>
      <c r="L211" s="8"/>
      <c r="P211" s="29"/>
    </row>
    <row r="212" spans="1:16" x14ac:dyDescent="0.25">
      <c r="A212" s="3" t="s">
        <v>30</v>
      </c>
      <c r="B212" t="s">
        <v>980</v>
      </c>
      <c r="C212" t="s">
        <v>9425</v>
      </c>
      <c r="D212" t="s">
        <v>2</v>
      </c>
      <c r="E212" s="4">
        <v>0.24</v>
      </c>
      <c r="F212" s="25">
        <v>215</v>
      </c>
      <c r="L212" s="8"/>
      <c r="P212" s="29"/>
    </row>
    <row r="213" spans="1:16" x14ac:dyDescent="0.25">
      <c r="A213" s="3" t="s">
        <v>30</v>
      </c>
      <c r="B213" t="s">
        <v>980</v>
      </c>
      <c r="C213" t="s">
        <v>6385</v>
      </c>
      <c r="D213" t="s">
        <v>2</v>
      </c>
      <c r="E213" s="4">
        <v>0.255</v>
      </c>
      <c r="F213" s="25">
        <v>178</v>
      </c>
      <c r="L213" s="8"/>
      <c r="P213" s="29"/>
    </row>
    <row r="214" spans="1:16" x14ac:dyDescent="0.25">
      <c r="A214" s="3" t="s">
        <v>30</v>
      </c>
      <c r="B214" t="s">
        <v>980</v>
      </c>
      <c r="C214" t="s">
        <v>645</v>
      </c>
      <c r="D214" t="s">
        <v>2</v>
      </c>
      <c r="E214" s="4">
        <v>0.255</v>
      </c>
      <c r="F214" s="25">
        <v>178</v>
      </c>
      <c r="L214" s="8"/>
      <c r="P214" s="29"/>
    </row>
    <row r="215" spans="1:16" x14ac:dyDescent="0.25">
      <c r="A215" s="3" t="s">
        <v>30</v>
      </c>
      <c r="B215" t="s">
        <v>980</v>
      </c>
      <c r="C215" t="s">
        <v>196</v>
      </c>
      <c r="D215" t="s">
        <v>3</v>
      </c>
      <c r="E215" s="4">
        <v>0.56799999999999995</v>
      </c>
      <c r="F215" s="25">
        <v>263</v>
      </c>
      <c r="L215" s="8"/>
      <c r="P215" s="29"/>
    </row>
    <row r="216" spans="1:16" x14ac:dyDescent="0.25">
      <c r="A216" s="3" t="s">
        <v>30</v>
      </c>
      <c r="B216" t="s">
        <v>980</v>
      </c>
      <c r="C216" t="s">
        <v>3488</v>
      </c>
      <c r="D216" t="s">
        <v>2</v>
      </c>
      <c r="E216" s="4">
        <v>0.255</v>
      </c>
      <c r="F216" s="25">
        <v>178</v>
      </c>
      <c r="L216" s="8"/>
      <c r="P216" s="29"/>
    </row>
    <row r="217" spans="1:16" x14ac:dyDescent="0.25">
      <c r="A217" s="3" t="s">
        <v>30</v>
      </c>
      <c r="B217" t="s">
        <v>980</v>
      </c>
      <c r="C217" t="s">
        <v>9691</v>
      </c>
      <c r="D217" t="s">
        <v>2</v>
      </c>
      <c r="E217" s="4">
        <v>0.255</v>
      </c>
      <c r="F217" s="25">
        <v>178</v>
      </c>
      <c r="L217" s="8"/>
      <c r="P217" s="29"/>
    </row>
    <row r="218" spans="1:16" x14ac:dyDescent="0.25">
      <c r="A218" s="3" t="s">
        <v>30</v>
      </c>
      <c r="B218" t="s">
        <v>980</v>
      </c>
      <c r="C218" t="s">
        <v>170</v>
      </c>
      <c r="D218" t="s">
        <v>2</v>
      </c>
      <c r="E218" s="4">
        <v>0.21</v>
      </c>
      <c r="F218" s="25">
        <v>200</v>
      </c>
      <c r="L218" s="8"/>
      <c r="P218" s="29"/>
    </row>
    <row r="219" spans="1:16" x14ac:dyDescent="0.25">
      <c r="A219" s="3" t="s">
        <v>30</v>
      </c>
      <c r="B219" t="s">
        <v>980</v>
      </c>
      <c r="C219" t="s">
        <v>10453</v>
      </c>
      <c r="D219" t="s">
        <v>8</v>
      </c>
      <c r="E219" s="4">
        <v>0.42599999999999999</v>
      </c>
      <c r="F219" s="25">
        <v>179.5</v>
      </c>
      <c r="L219" s="8"/>
      <c r="P219" s="29"/>
    </row>
    <row r="220" spans="1:16" x14ac:dyDescent="0.25">
      <c r="A220" s="3" t="s">
        <v>30</v>
      </c>
      <c r="B220" t="s">
        <v>980</v>
      </c>
      <c r="C220" t="s">
        <v>10401</v>
      </c>
      <c r="D220" t="s">
        <v>2</v>
      </c>
      <c r="E220" s="4">
        <v>0.255</v>
      </c>
      <c r="F220" s="25">
        <v>178</v>
      </c>
      <c r="L220" s="8"/>
      <c r="P220" s="29"/>
    </row>
    <row r="221" spans="1:16" x14ac:dyDescent="0.25">
      <c r="A221" s="3" t="s">
        <v>30</v>
      </c>
      <c r="B221" t="s">
        <v>980</v>
      </c>
      <c r="C221" t="s">
        <v>4287</v>
      </c>
      <c r="D221" t="s">
        <v>2</v>
      </c>
      <c r="E221" s="4">
        <v>0.21</v>
      </c>
      <c r="F221" s="25">
        <v>200</v>
      </c>
      <c r="L221" s="8"/>
      <c r="P221" s="29"/>
    </row>
    <row r="222" spans="1:16" x14ac:dyDescent="0.25">
      <c r="A222" s="3" t="s">
        <v>48</v>
      </c>
      <c r="B222" t="s">
        <v>980</v>
      </c>
      <c r="C222" t="s">
        <v>9011</v>
      </c>
      <c r="D222" t="s">
        <v>2</v>
      </c>
      <c r="E222" s="4">
        <v>0.24</v>
      </c>
      <c r="F222" s="25">
        <v>215</v>
      </c>
      <c r="L222" s="8"/>
      <c r="P222" s="29"/>
    </row>
    <row r="223" spans="1:16" x14ac:dyDescent="0.25">
      <c r="A223" s="3" t="s">
        <v>48</v>
      </c>
      <c r="B223" t="s">
        <v>980</v>
      </c>
      <c r="C223" t="s">
        <v>4856</v>
      </c>
      <c r="D223" t="s">
        <v>2</v>
      </c>
      <c r="E223" s="4">
        <v>0.255</v>
      </c>
      <c r="F223" s="25">
        <v>178</v>
      </c>
      <c r="L223" s="8"/>
      <c r="P223" s="29"/>
    </row>
    <row r="224" spans="1:16" x14ac:dyDescent="0.25">
      <c r="A224" s="3" t="s">
        <v>48</v>
      </c>
      <c r="B224" t="s">
        <v>980</v>
      </c>
      <c r="C224" t="s">
        <v>9105</v>
      </c>
      <c r="D224" t="s">
        <v>8</v>
      </c>
      <c r="E224" s="4">
        <v>0.45</v>
      </c>
      <c r="F224" s="25">
        <v>237</v>
      </c>
      <c r="L224" s="8"/>
      <c r="P224" s="29"/>
    </row>
    <row r="225" spans="1:16" x14ac:dyDescent="0.25">
      <c r="A225" s="3" t="s">
        <v>48</v>
      </c>
      <c r="B225" t="s">
        <v>980</v>
      </c>
      <c r="C225" t="s">
        <v>13285</v>
      </c>
      <c r="D225" t="s">
        <v>3</v>
      </c>
      <c r="E225" s="4">
        <v>0.46600000000000003</v>
      </c>
      <c r="F225" s="25">
        <v>180.8</v>
      </c>
      <c r="L225" s="8"/>
      <c r="P225" s="29"/>
    </row>
    <row r="226" spans="1:16" x14ac:dyDescent="0.25">
      <c r="A226" s="3" t="s">
        <v>48</v>
      </c>
      <c r="B226" t="s">
        <v>980</v>
      </c>
      <c r="C226" t="s">
        <v>3976</v>
      </c>
      <c r="D226" t="s">
        <v>2</v>
      </c>
      <c r="E226" s="4">
        <v>0.24</v>
      </c>
      <c r="F226" s="25">
        <v>215</v>
      </c>
      <c r="P226" s="29"/>
    </row>
    <row r="227" spans="1:16" x14ac:dyDescent="0.25">
      <c r="A227" s="3" t="s">
        <v>48</v>
      </c>
      <c r="B227" t="s">
        <v>980</v>
      </c>
      <c r="C227" t="s">
        <v>1941</v>
      </c>
      <c r="D227" t="s">
        <v>8</v>
      </c>
      <c r="E227" s="4">
        <v>0.42</v>
      </c>
      <c r="F227" s="25">
        <v>133.1</v>
      </c>
      <c r="P227" s="29"/>
    </row>
    <row r="228" spans="1:16" x14ac:dyDescent="0.25">
      <c r="A228" s="3" t="s">
        <v>48</v>
      </c>
      <c r="B228" t="s">
        <v>980</v>
      </c>
      <c r="C228" t="s">
        <v>6286</v>
      </c>
      <c r="D228" t="s">
        <v>2</v>
      </c>
      <c r="E228" s="4">
        <v>0.255</v>
      </c>
      <c r="F228" s="25">
        <v>178</v>
      </c>
      <c r="P228" s="29"/>
    </row>
    <row r="229" spans="1:16" x14ac:dyDescent="0.25">
      <c r="A229" s="3" t="s">
        <v>48</v>
      </c>
      <c r="B229" t="s">
        <v>980</v>
      </c>
      <c r="C229" t="s">
        <v>3905</v>
      </c>
      <c r="D229" t="s">
        <v>2</v>
      </c>
      <c r="E229" s="4">
        <v>0.255</v>
      </c>
      <c r="F229" s="25">
        <v>178</v>
      </c>
      <c r="P229" s="29"/>
    </row>
    <row r="230" spans="1:16" x14ac:dyDescent="0.25">
      <c r="A230" s="3" t="s">
        <v>48</v>
      </c>
      <c r="B230" t="s">
        <v>980</v>
      </c>
      <c r="C230" t="s">
        <v>9554</v>
      </c>
      <c r="D230" t="s">
        <v>8</v>
      </c>
      <c r="E230" s="4">
        <v>7.0000000000000007E-2</v>
      </c>
      <c r="F230" s="25">
        <v>147</v>
      </c>
      <c r="P230" s="29"/>
    </row>
    <row r="231" spans="1:16" x14ac:dyDescent="0.25">
      <c r="A231" s="3" t="s">
        <v>48</v>
      </c>
      <c r="B231" t="s">
        <v>980</v>
      </c>
      <c r="C231" t="s">
        <v>3477</v>
      </c>
      <c r="D231" t="s">
        <v>2</v>
      </c>
      <c r="E231" s="4">
        <v>0.255</v>
      </c>
      <c r="F231" s="25">
        <v>178</v>
      </c>
      <c r="P231" s="29"/>
    </row>
    <row r="232" spans="1:16" x14ac:dyDescent="0.25">
      <c r="A232" s="3" t="s">
        <v>48</v>
      </c>
      <c r="B232" t="s">
        <v>980</v>
      </c>
      <c r="C232" t="s">
        <v>3969</v>
      </c>
      <c r="D232" t="s">
        <v>8</v>
      </c>
      <c r="E232" s="4">
        <v>0.58499999999999996</v>
      </c>
      <c r="F232" s="25">
        <v>191.8</v>
      </c>
      <c r="P232" s="29"/>
    </row>
    <row r="233" spans="1:16" x14ac:dyDescent="0.25">
      <c r="A233" s="3" t="s">
        <v>48</v>
      </c>
      <c r="B233" t="s">
        <v>980</v>
      </c>
      <c r="C233" t="s">
        <v>2763</v>
      </c>
      <c r="D233" t="s">
        <v>2</v>
      </c>
      <c r="E233" s="4">
        <v>0.255</v>
      </c>
      <c r="F233" s="25">
        <v>178</v>
      </c>
      <c r="P233" s="29"/>
    </row>
    <row r="234" spans="1:16" x14ac:dyDescent="0.25">
      <c r="A234" s="3" t="s">
        <v>48</v>
      </c>
      <c r="B234" t="s">
        <v>980</v>
      </c>
      <c r="C234" t="s">
        <v>9967</v>
      </c>
      <c r="D234" t="s">
        <v>2</v>
      </c>
      <c r="E234" s="4">
        <v>0.255</v>
      </c>
      <c r="F234" s="25">
        <v>178</v>
      </c>
      <c r="P234" s="29"/>
    </row>
    <row r="235" spans="1:16" x14ac:dyDescent="0.25">
      <c r="A235" s="3" t="s">
        <v>48</v>
      </c>
      <c r="B235" t="s">
        <v>980</v>
      </c>
      <c r="C235" t="s">
        <v>11437</v>
      </c>
      <c r="D235" t="s">
        <v>8</v>
      </c>
      <c r="E235" s="4">
        <v>7.0000000000000007E-2</v>
      </c>
      <c r="F235" s="25">
        <v>242</v>
      </c>
      <c r="P235" s="29"/>
    </row>
    <row r="236" spans="1:16" x14ac:dyDescent="0.25">
      <c r="A236" s="3" t="s">
        <v>48</v>
      </c>
      <c r="B236" t="s">
        <v>980</v>
      </c>
      <c r="C236" t="s">
        <v>710</v>
      </c>
      <c r="D236" t="s">
        <v>3</v>
      </c>
      <c r="E236" s="4">
        <v>0.45600000000000002</v>
      </c>
      <c r="F236" s="25">
        <v>253</v>
      </c>
      <c r="P236" s="29"/>
    </row>
    <row r="237" spans="1:16" x14ac:dyDescent="0.25">
      <c r="A237" s="3" t="s">
        <v>48</v>
      </c>
      <c r="B237" t="s">
        <v>980</v>
      </c>
      <c r="C237" t="s">
        <v>722</v>
      </c>
      <c r="D237" t="s">
        <v>3</v>
      </c>
      <c r="E237" s="4">
        <v>0.43099999999999999</v>
      </c>
      <c r="F237" s="25">
        <v>236.4</v>
      </c>
      <c r="P237" s="29"/>
    </row>
    <row r="238" spans="1:16" x14ac:dyDescent="0.25">
      <c r="A238" s="3" t="s">
        <v>48</v>
      </c>
      <c r="B238" t="s">
        <v>980</v>
      </c>
      <c r="C238" t="s">
        <v>5169</v>
      </c>
      <c r="D238" t="s">
        <v>2</v>
      </c>
      <c r="E238" s="4">
        <v>0.255</v>
      </c>
      <c r="F238" s="25">
        <v>178</v>
      </c>
      <c r="P238" s="29"/>
    </row>
    <row r="239" spans="1:16" x14ac:dyDescent="0.25">
      <c r="A239" s="3" t="s">
        <v>48</v>
      </c>
      <c r="B239" t="s">
        <v>980</v>
      </c>
      <c r="C239" t="s">
        <v>10351</v>
      </c>
      <c r="D239" t="s">
        <v>8</v>
      </c>
      <c r="E239" s="4">
        <v>0.34899999999999998</v>
      </c>
      <c r="F239" s="25">
        <v>169.5</v>
      </c>
      <c r="P239" s="29"/>
    </row>
    <row r="240" spans="1:16" x14ac:dyDescent="0.25">
      <c r="A240" s="3" t="s">
        <v>48</v>
      </c>
      <c r="B240" t="s">
        <v>980</v>
      </c>
      <c r="C240" t="s">
        <v>6810</v>
      </c>
      <c r="D240" t="s">
        <v>2</v>
      </c>
      <c r="E240" s="4">
        <v>0.255</v>
      </c>
      <c r="F240" s="25">
        <v>178</v>
      </c>
      <c r="P240" s="29"/>
    </row>
    <row r="241" spans="1:16" x14ac:dyDescent="0.25">
      <c r="A241" s="3" t="s">
        <v>48</v>
      </c>
      <c r="B241" t="s">
        <v>980</v>
      </c>
      <c r="C241" t="s">
        <v>5530</v>
      </c>
      <c r="D241" t="s">
        <v>2</v>
      </c>
      <c r="E241" s="4">
        <v>0.255</v>
      </c>
      <c r="F241" s="25">
        <v>178</v>
      </c>
      <c r="P241" s="29"/>
    </row>
    <row r="242" spans="1:16" x14ac:dyDescent="0.25">
      <c r="A242" s="3" t="s">
        <v>48</v>
      </c>
      <c r="B242" t="s">
        <v>980</v>
      </c>
      <c r="C242" t="s">
        <v>12650</v>
      </c>
      <c r="D242" t="s">
        <v>2</v>
      </c>
      <c r="E242" s="4">
        <v>0.24</v>
      </c>
      <c r="F242" s="25">
        <v>215</v>
      </c>
      <c r="P242" s="29"/>
    </row>
    <row r="243" spans="1:16" x14ac:dyDescent="0.25">
      <c r="A243" s="3" t="s">
        <v>48</v>
      </c>
      <c r="B243" t="s">
        <v>980</v>
      </c>
      <c r="C243" t="s">
        <v>8033</v>
      </c>
      <c r="D243" t="s">
        <v>8</v>
      </c>
      <c r="E243" s="4">
        <v>0.42199999999999999</v>
      </c>
      <c r="F243" s="25">
        <v>153.5</v>
      </c>
      <c r="P243" s="29"/>
    </row>
    <row r="244" spans="1:16" x14ac:dyDescent="0.25">
      <c r="A244" s="3" t="s">
        <v>48</v>
      </c>
      <c r="B244" t="s">
        <v>980</v>
      </c>
      <c r="C244" t="s">
        <v>11201</v>
      </c>
      <c r="D244" t="s">
        <v>2</v>
      </c>
      <c r="E244" s="4">
        <v>0.255</v>
      </c>
      <c r="F244" s="25">
        <v>178</v>
      </c>
      <c r="P244" s="29"/>
    </row>
    <row r="245" spans="1:16" x14ac:dyDescent="0.25">
      <c r="A245" s="3" t="s">
        <v>48</v>
      </c>
      <c r="B245" t="s">
        <v>980</v>
      </c>
      <c r="C245" t="s">
        <v>7428</v>
      </c>
      <c r="D245" t="s">
        <v>8</v>
      </c>
      <c r="E245" s="4">
        <v>0.496</v>
      </c>
      <c r="F245" s="25">
        <v>241</v>
      </c>
      <c r="P245" s="29"/>
    </row>
    <row r="246" spans="1:16" x14ac:dyDescent="0.25">
      <c r="A246" s="3" t="s">
        <v>48</v>
      </c>
      <c r="B246" t="s">
        <v>980</v>
      </c>
      <c r="C246" t="s">
        <v>8477</v>
      </c>
      <c r="D246" t="s">
        <v>3</v>
      </c>
      <c r="E246" s="4">
        <v>0.4</v>
      </c>
      <c r="F246" s="25">
        <v>155</v>
      </c>
      <c r="P246" s="29"/>
    </row>
    <row r="247" spans="1:16" x14ac:dyDescent="0.25">
      <c r="A247" s="3" t="s">
        <v>48</v>
      </c>
      <c r="B247" t="s">
        <v>980</v>
      </c>
      <c r="C247" t="s">
        <v>1393</v>
      </c>
      <c r="D247" t="s">
        <v>8</v>
      </c>
      <c r="E247" s="4">
        <v>0.41</v>
      </c>
      <c r="F247" s="25">
        <v>275.60000000000002</v>
      </c>
      <c r="P247" s="29"/>
    </row>
    <row r="248" spans="1:16" x14ac:dyDescent="0.25">
      <c r="A248" s="3" t="s">
        <v>48</v>
      </c>
      <c r="B248" t="s">
        <v>980</v>
      </c>
      <c r="C248" t="s">
        <v>484</v>
      </c>
      <c r="D248" t="s">
        <v>3</v>
      </c>
      <c r="E248" s="4">
        <v>0.59499999999999997</v>
      </c>
      <c r="F248" s="25">
        <v>244</v>
      </c>
      <c r="P248" s="29"/>
    </row>
    <row r="249" spans="1:16" x14ac:dyDescent="0.25">
      <c r="A249" s="3" t="s">
        <v>48</v>
      </c>
      <c r="B249" t="s">
        <v>980</v>
      </c>
      <c r="C249" t="s">
        <v>2538</v>
      </c>
      <c r="D249" t="s">
        <v>2</v>
      </c>
      <c r="E249" s="4">
        <v>0.255</v>
      </c>
      <c r="F249" s="25">
        <v>178</v>
      </c>
      <c r="P249" s="29"/>
    </row>
    <row r="250" spans="1:16" x14ac:dyDescent="0.25">
      <c r="A250" s="3" t="s">
        <v>48</v>
      </c>
      <c r="B250" t="s">
        <v>980</v>
      </c>
      <c r="C250" t="s">
        <v>789</v>
      </c>
      <c r="D250" t="s">
        <v>8</v>
      </c>
      <c r="E250" s="4">
        <v>0.25900000000000001</v>
      </c>
      <c r="F250" s="25">
        <v>129.4</v>
      </c>
      <c r="P250" s="29"/>
    </row>
    <row r="251" spans="1:16" x14ac:dyDescent="0.25">
      <c r="A251" s="3" t="s">
        <v>48</v>
      </c>
      <c r="B251" t="s">
        <v>980</v>
      </c>
      <c r="C251" t="s">
        <v>2400</v>
      </c>
      <c r="D251" t="s">
        <v>2</v>
      </c>
      <c r="E251" s="4">
        <v>0.255</v>
      </c>
      <c r="F251" s="25">
        <v>178</v>
      </c>
      <c r="P251" s="29"/>
    </row>
    <row r="252" spans="1:16" x14ac:dyDescent="0.25">
      <c r="A252" s="3" t="s">
        <v>48</v>
      </c>
      <c r="B252" t="s">
        <v>980</v>
      </c>
      <c r="C252" t="s">
        <v>12823</v>
      </c>
      <c r="D252" t="s">
        <v>2</v>
      </c>
      <c r="E252" s="4">
        <v>0.255</v>
      </c>
      <c r="F252" s="25">
        <v>178</v>
      </c>
      <c r="P252" s="29"/>
    </row>
    <row r="253" spans="1:16" x14ac:dyDescent="0.25">
      <c r="A253" s="3" t="s">
        <v>48</v>
      </c>
      <c r="B253" t="s">
        <v>980</v>
      </c>
      <c r="C253" t="s">
        <v>6560</v>
      </c>
      <c r="D253" t="s">
        <v>2</v>
      </c>
      <c r="E253" s="4">
        <v>0.255</v>
      </c>
      <c r="F253" s="25">
        <v>178</v>
      </c>
      <c r="P253" s="29"/>
    </row>
    <row r="254" spans="1:16" x14ac:dyDescent="0.25">
      <c r="A254" s="3" t="s">
        <v>48</v>
      </c>
      <c r="B254" t="s">
        <v>980</v>
      </c>
      <c r="C254" t="s">
        <v>12273</v>
      </c>
      <c r="D254" t="s">
        <v>8</v>
      </c>
      <c r="E254" s="4">
        <v>0.46200000000000002</v>
      </c>
      <c r="F254" s="25">
        <v>153.80000000000001</v>
      </c>
      <c r="P254" s="29"/>
    </row>
    <row r="255" spans="1:16" x14ac:dyDescent="0.25">
      <c r="A255" s="3" t="s">
        <v>48</v>
      </c>
      <c r="B255" t="s">
        <v>980</v>
      </c>
      <c r="C255" t="s">
        <v>5115</v>
      </c>
      <c r="D255" t="s">
        <v>2</v>
      </c>
      <c r="E255" s="4">
        <v>0.255</v>
      </c>
      <c r="F255" s="25">
        <v>178</v>
      </c>
      <c r="P255" s="29"/>
    </row>
    <row r="256" spans="1:16" x14ac:dyDescent="0.25">
      <c r="A256" s="3" t="s">
        <v>48</v>
      </c>
      <c r="B256" t="s">
        <v>980</v>
      </c>
      <c r="C256" t="s">
        <v>4115</v>
      </c>
      <c r="D256" t="s">
        <v>2</v>
      </c>
      <c r="E256" s="4">
        <v>0.255</v>
      </c>
      <c r="F256" s="25">
        <v>178</v>
      </c>
      <c r="P256" s="29"/>
    </row>
    <row r="257" spans="1:16" x14ac:dyDescent="0.25">
      <c r="A257" s="3" t="s">
        <v>48</v>
      </c>
      <c r="B257" t="s">
        <v>980</v>
      </c>
      <c r="C257" t="s">
        <v>2740</v>
      </c>
      <c r="D257" t="s">
        <v>8</v>
      </c>
      <c r="E257" s="4">
        <v>0.39200000000000002</v>
      </c>
      <c r="F257" s="25">
        <v>148.6</v>
      </c>
      <c r="P257" s="29"/>
    </row>
    <row r="258" spans="1:16" x14ac:dyDescent="0.25">
      <c r="A258" s="3" t="s">
        <v>48</v>
      </c>
      <c r="B258" t="s">
        <v>980</v>
      </c>
      <c r="C258" t="s">
        <v>6618</v>
      </c>
      <c r="D258" t="s">
        <v>3</v>
      </c>
      <c r="E258" s="4">
        <v>0.41699999999999998</v>
      </c>
      <c r="F258" s="25">
        <v>214.8</v>
      </c>
      <c r="P258" s="29"/>
    </row>
    <row r="259" spans="1:16" x14ac:dyDescent="0.25">
      <c r="A259" s="3" t="s">
        <v>48</v>
      </c>
      <c r="B259" t="s">
        <v>980</v>
      </c>
      <c r="C259" t="s">
        <v>10360</v>
      </c>
      <c r="D259" t="s">
        <v>3</v>
      </c>
      <c r="E259" s="4">
        <v>0.442</v>
      </c>
      <c r="F259" s="25">
        <v>155</v>
      </c>
      <c r="P259" s="29"/>
    </row>
    <row r="260" spans="1:16" x14ac:dyDescent="0.25">
      <c r="A260" s="3" t="s">
        <v>48</v>
      </c>
      <c r="B260" t="s">
        <v>980</v>
      </c>
      <c r="C260" t="s">
        <v>5138</v>
      </c>
      <c r="D260" t="s">
        <v>2</v>
      </c>
      <c r="E260" s="4">
        <v>0.39</v>
      </c>
      <c r="F260" s="25">
        <v>172</v>
      </c>
      <c r="P260" s="29"/>
    </row>
    <row r="261" spans="1:16" x14ac:dyDescent="0.25">
      <c r="A261" s="3" t="s">
        <v>48</v>
      </c>
      <c r="B261" t="s">
        <v>980</v>
      </c>
      <c r="C261" t="s">
        <v>3961</v>
      </c>
      <c r="D261" t="s">
        <v>2</v>
      </c>
      <c r="E261" s="4">
        <v>0.255</v>
      </c>
      <c r="F261" s="25">
        <v>178</v>
      </c>
      <c r="P261" s="29"/>
    </row>
    <row r="262" spans="1:16" x14ac:dyDescent="0.25">
      <c r="A262" s="3" t="s">
        <v>48</v>
      </c>
      <c r="B262" t="s">
        <v>980</v>
      </c>
      <c r="C262" t="s">
        <v>5667</v>
      </c>
      <c r="D262" t="s">
        <v>2</v>
      </c>
      <c r="E262" s="4">
        <v>0.255</v>
      </c>
      <c r="F262" s="25">
        <v>178</v>
      </c>
      <c r="P262" s="29"/>
    </row>
    <row r="263" spans="1:16" x14ac:dyDescent="0.25">
      <c r="A263" s="3" t="s">
        <v>48</v>
      </c>
      <c r="B263" t="s">
        <v>980</v>
      </c>
      <c r="C263" t="s">
        <v>11485</v>
      </c>
      <c r="D263" t="s">
        <v>2</v>
      </c>
      <c r="E263" s="4">
        <v>0.39</v>
      </c>
      <c r="F263" s="25">
        <v>172</v>
      </c>
      <c r="P263" s="29"/>
    </row>
    <row r="264" spans="1:16" x14ac:dyDescent="0.25">
      <c r="A264" s="3" t="s">
        <v>48</v>
      </c>
      <c r="B264" t="s">
        <v>980</v>
      </c>
      <c r="C264" t="s">
        <v>8694</v>
      </c>
      <c r="D264" t="s">
        <v>2</v>
      </c>
      <c r="E264" s="4">
        <v>0.255</v>
      </c>
      <c r="F264" s="25">
        <v>178</v>
      </c>
      <c r="P264" s="29"/>
    </row>
    <row r="265" spans="1:16" x14ac:dyDescent="0.25">
      <c r="A265" s="3" t="s">
        <v>48</v>
      </c>
      <c r="B265" t="s">
        <v>980</v>
      </c>
      <c r="C265" t="s">
        <v>6264</v>
      </c>
      <c r="D265" t="s">
        <v>8</v>
      </c>
      <c r="E265" s="4">
        <v>0.52800000000000002</v>
      </c>
      <c r="F265" s="25">
        <v>126.1</v>
      </c>
      <c r="P265" s="29"/>
    </row>
    <row r="266" spans="1:16" x14ac:dyDescent="0.25">
      <c r="A266" s="3" t="s">
        <v>48</v>
      </c>
      <c r="B266" t="s">
        <v>980</v>
      </c>
      <c r="C266" t="s">
        <v>11876</v>
      </c>
      <c r="D266" t="s">
        <v>2</v>
      </c>
      <c r="E266" s="4">
        <v>0.255</v>
      </c>
      <c r="F266" s="25">
        <v>178</v>
      </c>
      <c r="P266" s="29"/>
    </row>
    <row r="267" spans="1:16" x14ac:dyDescent="0.25">
      <c r="A267" s="3" t="s">
        <v>48</v>
      </c>
      <c r="B267" t="s">
        <v>980</v>
      </c>
      <c r="C267" t="s">
        <v>11110</v>
      </c>
      <c r="D267" t="s">
        <v>2</v>
      </c>
      <c r="E267" s="4">
        <v>0.24</v>
      </c>
      <c r="F267" s="25">
        <v>215</v>
      </c>
      <c r="P267" s="29"/>
    </row>
    <row r="268" spans="1:16" x14ac:dyDescent="0.25">
      <c r="A268" s="3" t="s">
        <v>48</v>
      </c>
      <c r="B268" t="s">
        <v>980</v>
      </c>
      <c r="C268" t="s">
        <v>8910</v>
      </c>
      <c r="D268" t="s">
        <v>3</v>
      </c>
      <c r="E268" s="4">
        <v>0.58199999999999996</v>
      </c>
      <c r="F268" s="25">
        <v>147.80000000000001</v>
      </c>
      <c r="P268" s="29"/>
    </row>
    <row r="269" spans="1:16" x14ac:dyDescent="0.25">
      <c r="A269" s="3" t="s">
        <v>48</v>
      </c>
      <c r="B269" t="s">
        <v>980</v>
      </c>
      <c r="C269" t="s">
        <v>1452</v>
      </c>
      <c r="D269" t="s">
        <v>8</v>
      </c>
      <c r="E269" s="4">
        <v>0.50700000000000001</v>
      </c>
      <c r="F269" s="25">
        <v>300</v>
      </c>
      <c r="P269" s="29"/>
    </row>
    <row r="270" spans="1:16" x14ac:dyDescent="0.25">
      <c r="A270" s="3" t="s">
        <v>48</v>
      </c>
      <c r="B270" t="s">
        <v>980</v>
      </c>
      <c r="C270" t="s">
        <v>7052</v>
      </c>
      <c r="D270" t="s">
        <v>2</v>
      </c>
      <c r="E270" s="4">
        <v>0.255</v>
      </c>
      <c r="F270" s="25">
        <v>178</v>
      </c>
      <c r="P270" s="29"/>
    </row>
    <row r="271" spans="1:16" x14ac:dyDescent="0.25">
      <c r="A271" s="3" t="s">
        <v>48</v>
      </c>
      <c r="B271" t="s">
        <v>980</v>
      </c>
      <c r="C271" t="s">
        <v>5137</v>
      </c>
      <c r="D271" t="s">
        <v>2</v>
      </c>
      <c r="E271" s="4">
        <v>0.255</v>
      </c>
      <c r="F271" s="25">
        <v>178</v>
      </c>
      <c r="P271" s="29"/>
    </row>
    <row r="272" spans="1:16" x14ac:dyDescent="0.25">
      <c r="A272" s="3" t="s">
        <v>48</v>
      </c>
      <c r="B272" t="s">
        <v>980</v>
      </c>
      <c r="C272" t="s">
        <v>4057</v>
      </c>
      <c r="D272" t="s">
        <v>2</v>
      </c>
      <c r="E272" s="4">
        <v>0.255</v>
      </c>
      <c r="F272" s="25">
        <v>178</v>
      </c>
      <c r="P272" s="29"/>
    </row>
    <row r="273" spans="1:16" x14ac:dyDescent="0.25">
      <c r="A273" s="3" t="s">
        <v>48</v>
      </c>
      <c r="B273" t="s">
        <v>980</v>
      </c>
      <c r="C273" t="s">
        <v>6499</v>
      </c>
      <c r="D273" t="s">
        <v>8</v>
      </c>
      <c r="E273" s="4">
        <v>0.51900000000000002</v>
      </c>
      <c r="F273" s="25">
        <v>194.4</v>
      </c>
      <c r="P273" s="29"/>
    </row>
    <row r="274" spans="1:16" x14ac:dyDescent="0.25">
      <c r="A274" s="3" t="s">
        <v>48</v>
      </c>
      <c r="B274" t="s">
        <v>980</v>
      </c>
      <c r="C274" t="s">
        <v>5752</v>
      </c>
      <c r="D274" t="s">
        <v>8</v>
      </c>
      <c r="E274" s="4">
        <v>0.46</v>
      </c>
      <c r="F274" s="25">
        <v>187.5</v>
      </c>
      <c r="P274" s="29"/>
    </row>
    <row r="275" spans="1:16" x14ac:dyDescent="0.25">
      <c r="A275" s="3" t="s">
        <v>48</v>
      </c>
      <c r="B275" t="s">
        <v>980</v>
      </c>
      <c r="C275" t="s">
        <v>6820</v>
      </c>
      <c r="D275" t="s">
        <v>2</v>
      </c>
      <c r="E275" s="4">
        <v>0.255</v>
      </c>
      <c r="F275" s="25">
        <v>178</v>
      </c>
      <c r="P275" s="29"/>
    </row>
    <row r="276" spans="1:16" x14ac:dyDescent="0.25">
      <c r="A276" s="3" t="s">
        <v>48</v>
      </c>
      <c r="B276" t="s">
        <v>980</v>
      </c>
      <c r="C276" t="s">
        <v>11092</v>
      </c>
      <c r="D276" t="s">
        <v>3</v>
      </c>
      <c r="E276" s="4">
        <v>0.38900000000000001</v>
      </c>
      <c r="F276" s="25">
        <v>360</v>
      </c>
      <c r="P276" s="29"/>
    </row>
    <row r="277" spans="1:16" x14ac:dyDescent="0.25">
      <c r="A277" s="3" t="s">
        <v>48</v>
      </c>
      <c r="B277" t="s">
        <v>980</v>
      </c>
      <c r="C277" t="s">
        <v>7207</v>
      </c>
      <c r="D277" t="s">
        <v>2</v>
      </c>
      <c r="E277" s="4">
        <v>0.24</v>
      </c>
      <c r="F277" s="25">
        <v>215</v>
      </c>
      <c r="P277" s="29"/>
    </row>
    <row r="278" spans="1:16" x14ac:dyDescent="0.25">
      <c r="A278" s="3" t="s">
        <v>48</v>
      </c>
      <c r="B278" t="s">
        <v>980</v>
      </c>
      <c r="C278" t="s">
        <v>2589</v>
      </c>
      <c r="D278" t="s">
        <v>3</v>
      </c>
      <c r="E278" s="4">
        <v>0.432</v>
      </c>
      <c r="F278" s="25">
        <v>229.5</v>
      </c>
      <c r="P278" s="29"/>
    </row>
    <row r="279" spans="1:16" x14ac:dyDescent="0.25">
      <c r="A279" s="3" t="s">
        <v>48</v>
      </c>
      <c r="B279" t="s">
        <v>980</v>
      </c>
      <c r="C279" t="s">
        <v>8053</v>
      </c>
      <c r="D279" t="s">
        <v>3</v>
      </c>
      <c r="E279" s="4">
        <v>0.47799999999999998</v>
      </c>
      <c r="F279" s="25">
        <v>300</v>
      </c>
      <c r="P279" s="29"/>
    </row>
    <row r="280" spans="1:16" x14ac:dyDescent="0.25">
      <c r="A280" s="3" t="s">
        <v>48</v>
      </c>
      <c r="B280" t="s">
        <v>980</v>
      </c>
      <c r="C280" t="s">
        <v>3309</v>
      </c>
      <c r="D280" t="s">
        <v>3</v>
      </c>
      <c r="E280" s="4">
        <v>0.23899999999999999</v>
      </c>
      <c r="F280" s="25">
        <v>209.5</v>
      </c>
      <c r="P280" s="29"/>
    </row>
    <row r="281" spans="1:16" x14ac:dyDescent="0.25">
      <c r="A281" s="3" t="s">
        <v>48</v>
      </c>
      <c r="B281" t="s">
        <v>980</v>
      </c>
      <c r="C281" t="s">
        <v>6344</v>
      </c>
      <c r="D281" t="s">
        <v>2</v>
      </c>
      <c r="E281" s="4">
        <v>0.24</v>
      </c>
      <c r="F281" s="25">
        <v>215</v>
      </c>
      <c r="P281" s="29"/>
    </row>
    <row r="282" spans="1:16" x14ac:dyDescent="0.25">
      <c r="A282" s="3" t="s">
        <v>48</v>
      </c>
      <c r="B282" t="s">
        <v>980</v>
      </c>
      <c r="C282" t="s">
        <v>1477</v>
      </c>
      <c r="D282" t="s">
        <v>3</v>
      </c>
      <c r="E282" s="4">
        <v>0.42699999999999999</v>
      </c>
      <c r="F282" s="25">
        <v>344.3</v>
      </c>
      <c r="P282" s="29"/>
    </row>
    <row r="283" spans="1:16" x14ac:dyDescent="0.25">
      <c r="A283" s="3" t="s">
        <v>48</v>
      </c>
      <c r="B283" t="s">
        <v>980</v>
      </c>
      <c r="C283" t="s">
        <v>8323</v>
      </c>
      <c r="D283" t="s">
        <v>3</v>
      </c>
      <c r="E283" s="4">
        <v>0.28000000000000003</v>
      </c>
      <c r="F283" s="25">
        <v>300</v>
      </c>
      <c r="P283" s="29"/>
    </row>
    <row r="284" spans="1:16" x14ac:dyDescent="0.25">
      <c r="A284" s="3" t="s">
        <v>48</v>
      </c>
      <c r="B284" t="s">
        <v>980</v>
      </c>
      <c r="C284" t="s">
        <v>514</v>
      </c>
      <c r="D284" t="s">
        <v>8</v>
      </c>
      <c r="E284" s="4">
        <v>0.44</v>
      </c>
      <c r="F284" s="25">
        <v>214.4</v>
      </c>
      <c r="P284" s="29"/>
    </row>
    <row r="285" spans="1:16" x14ac:dyDescent="0.25">
      <c r="A285" s="3" t="s">
        <v>48</v>
      </c>
      <c r="B285" t="s">
        <v>980</v>
      </c>
      <c r="C285" t="s">
        <v>7200</v>
      </c>
      <c r="D285" t="s">
        <v>8</v>
      </c>
      <c r="E285" s="4">
        <v>0.13600000000000001</v>
      </c>
      <c r="F285" s="25">
        <v>153</v>
      </c>
      <c r="P285" s="29"/>
    </row>
    <row r="286" spans="1:16" x14ac:dyDescent="0.25">
      <c r="A286" s="3" t="s">
        <v>48</v>
      </c>
      <c r="B286" t="s">
        <v>980</v>
      </c>
      <c r="C286" t="s">
        <v>9479</v>
      </c>
      <c r="D286" t="s">
        <v>2</v>
      </c>
      <c r="E286" s="4">
        <v>0.255</v>
      </c>
      <c r="F286" s="25">
        <v>178</v>
      </c>
      <c r="P286" s="29"/>
    </row>
    <row r="287" spans="1:16" x14ac:dyDescent="0.25">
      <c r="A287" s="3" t="s">
        <v>48</v>
      </c>
      <c r="B287" t="s">
        <v>980</v>
      </c>
      <c r="C287" t="s">
        <v>210</v>
      </c>
      <c r="D287" t="s">
        <v>2</v>
      </c>
      <c r="E287" s="4">
        <v>0.255</v>
      </c>
      <c r="F287" s="25">
        <v>178</v>
      </c>
      <c r="P287" s="29"/>
    </row>
    <row r="288" spans="1:16" x14ac:dyDescent="0.25">
      <c r="A288" s="3" t="s">
        <v>48</v>
      </c>
      <c r="B288" t="s">
        <v>980</v>
      </c>
      <c r="C288" t="s">
        <v>1763</v>
      </c>
      <c r="D288" t="s">
        <v>8</v>
      </c>
      <c r="E288" s="4">
        <v>0.51100000000000001</v>
      </c>
      <c r="F288" s="25">
        <v>151.69999999999999</v>
      </c>
      <c r="P288" s="29"/>
    </row>
    <row r="289" spans="1:16" x14ac:dyDescent="0.25">
      <c r="A289" s="3" t="s">
        <v>48</v>
      </c>
      <c r="B289" t="s">
        <v>980</v>
      </c>
      <c r="C289" t="s">
        <v>12279</v>
      </c>
      <c r="D289" t="s">
        <v>8</v>
      </c>
      <c r="E289" s="4">
        <v>0.46300000000000002</v>
      </c>
      <c r="F289" s="25">
        <v>151.5</v>
      </c>
      <c r="P289" s="29"/>
    </row>
    <row r="290" spans="1:16" x14ac:dyDescent="0.25">
      <c r="A290" s="3" t="s">
        <v>48</v>
      </c>
      <c r="B290" t="s">
        <v>980</v>
      </c>
      <c r="C290" t="s">
        <v>2077</v>
      </c>
      <c r="D290" t="s">
        <v>3</v>
      </c>
      <c r="E290" s="4">
        <v>0.33800000000000002</v>
      </c>
      <c r="F290" s="25">
        <v>180.8</v>
      </c>
      <c r="P290" s="29"/>
    </row>
    <row r="291" spans="1:16" x14ac:dyDescent="0.25">
      <c r="A291" s="3" t="s">
        <v>48</v>
      </c>
      <c r="B291" t="s">
        <v>980</v>
      </c>
      <c r="C291" t="s">
        <v>410</v>
      </c>
      <c r="D291" t="s">
        <v>2</v>
      </c>
      <c r="E291" s="4">
        <v>0.255</v>
      </c>
      <c r="F291" s="25">
        <v>178</v>
      </c>
      <c r="P291" s="29"/>
    </row>
    <row r="292" spans="1:16" x14ac:dyDescent="0.25">
      <c r="A292" s="3" t="s">
        <v>48</v>
      </c>
      <c r="B292" t="s">
        <v>980</v>
      </c>
      <c r="C292" t="s">
        <v>1488</v>
      </c>
      <c r="D292" t="s">
        <v>8</v>
      </c>
      <c r="E292" s="4">
        <v>0.437</v>
      </c>
      <c r="F292" s="25">
        <v>174.2</v>
      </c>
      <c r="P292" s="29"/>
    </row>
    <row r="293" spans="1:16" x14ac:dyDescent="0.25">
      <c r="A293" s="3" t="s">
        <v>48</v>
      </c>
      <c r="B293" t="s">
        <v>980</v>
      </c>
      <c r="C293" t="s">
        <v>5227</v>
      </c>
      <c r="D293" t="s">
        <v>2</v>
      </c>
      <c r="E293" s="4">
        <v>0.255</v>
      </c>
      <c r="F293" s="25">
        <v>178</v>
      </c>
      <c r="P293" s="29"/>
    </row>
    <row r="294" spans="1:16" x14ac:dyDescent="0.25">
      <c r="A294" s="3" t="s">
        <v>48</v>
      </c>
      <c r="B294" t="s">
        <v>980</v>
      </c>
      <c r="C294" t="s">
        <v>13464</v>
      </c>
      <c r="D294" t="s">
        <v>2</v>
      </c>
      <c r="E294" s="4">
        <v>0.255</v>
      </c>
      <c r="F294" s="25">
        <v>178</v>
      </c>
      <c r="P294" s="29"/>
    </row>
    <row r="295" spans="1:16" x14ac:dyDescent="0.25">
      <c r="A295" s="3" t="s">
        <v>48</v>
      </c>
      <c r="B295" t="s">
        <v>980</v>
      </c>
      <c r="C295" t="s">
        <v>10472</v>
      </c>
      <c r="D295" t="s">
        <v>8</v>
      </c>
      <c r="E295" s="4">
        <v>0.31900000000000001</v>
      </c>
      <c r="F295" s="25">
        <v>146.6</v>
      </c>
      <c r="P295" s="29"/>
    </row>
    <row r="296" spans="1:16" x14ac:dyDescent="0.25">
      <c r="A296" s="3" t="s">
        <v>48</v>
      </c>
      <c r="B296" t="s">
        <v>980</v>
      </c>
      <c r="C296" t="s">
        <v>9930</v>
      </c>
      <c r="D296" t="s">
        <v>2</v>
      </c>
      <c r="E296" s="4">
        <v>0.255</v>
      </c>
      <c r="F296" s="25">
        <v>178</v>
      </c>
      <c r="P296" s="29"/>
    </row>
    <row r="297" spans="1:16" x14ac:dyDescent="0.25">
      <c r="A297" s="3" t="s">
        <v>48</v>
      </c>
      <c r="B297" t="s">
        <v>980</v>
      </c>
      <c r="C297" t="s">
        <v>10804</v>
      </c>
      <c r="D297" t="s">
        <v>2</v>
      </c>
      <c r="E297" s="4">
        <v>0.24</v>
      </c>
      <c r="F297" s="25">
        <v>215</v>
      </c>
      <c r="P297" s="29"/>
    </row>
    <row r="298" spans="1:16" x14ac:dyDescent="0.25">
      <c r="A298" s="3" t="s">
        <v>48</v>
      </c>
      <c r="B298" t="s">
        <v>980</v>
      </c>
      <c r="C298" t="s">
        <v>271</v>
      </c>
      <c r="D298" t="s">
        <v>8</v>
      </c>
      <c r="E298" s="4">
        <v>0.21099999999999999</v>
      </c>
      <c r="F298" s="25">
        <v>105.6</v>
      </c>
      <c r="P298" s="29"/>
    </row>
    <row r="299" spans="1:16" x14ac:dyDescent="0.25">
      <c r="A299" s="3" t="s">
        <v>48</v>
      </c>
      <c r="B299" t="s">
        <v>980</v>
      </c>
      <c r="C299" t="s">
        <v>1535</v>
      </c>
      <c r="D299" t="s">
        <v>8</v>
      </c>
      <c r="E299" s="4">
        <v>0.35699999999999998</v>
      </c>
      <c r="F299" s="25">
        <v>157.1</v>
      </c>
      <c r="P299" s="29"/>
    </row>
    <row r="300" spans="1:16" x14ac:dyDescent="0.25">
      <c r="A300" s="3" t="s">
        <v>48</v>
      </c>
      <c r="B300" t="s">
        <v>980</v>
      </c>
      <c r="C300" t="s">
        <v>1538</v>
      </c>
      <c r="D300" t="s">
        <v>3</v>
      </c>
      <c r="E300" s="4">
        <v>0.71699999999999997</v>
      </c>
      <c r="F300" s="25">
        <v>292.5</v>
      </c>
      <c r="P300" s="29"/>
    </row>
    <row r="301" spans="1:16" x14ac:dyDescent="0.25">
      <c r="A301" s="3" t="s">
        <v>48</v>
      </c>
      <c r="B301" t="s">
        <v>980</v>
      </c>
      <c r="C301" t="s">
        <v>4720</v>
      </c>
      <c r="D301" t="s">
        <v>2</v>
      </c>
      <c r="E301" s="4">
        <v>0.255</v>
      </c>
      <c r="F301" s="25">
        <v>178</v>
      </c>
      <c r="P301" s="29"/>
    </row>
    <row r="302" spans="1:16" x14ac:dyDescent="0.25">
      <c r="A302" s="3" t="s">
        <v>48</v>
      </c>
      <c r="B302" t="s">
        <v>980</v>
      </c>
      <c r="C302" t="s">
        <v>1492</v>
      </c>
      <c r="D302" t="s">
        <v>2</v>
      </c>
      <c r="E302" s="4">
        <v>0.255</v>
      </c>
      <c r="F302" s="25">
        <v>178</v>
      </c>
      <c r="P302" s="29"/>
    </row>
    <row r="303" spans="1:16" x14ac:dyDescent="0.25">
      <c r="A303" s="3" t="s">
        <v>48</v>
      </c>
      <c r="B303" t="s">
        <v>980</v>
      </c>
      <c r="C303" t="s">
        <v>1479</v>
      </c>
      <c r="D303" t="s">
        <v>2</v>
      </c>
      <c r="E303" s="4">
        <v>0.255</v>
      </c>
      <c r="F303" s="25">
        <v>178</v>
      </c>
      <c r="P303" s="29"/>
    </row>
    <row r="304" spans="1:16" x14ac:dyDescent="0.25">
      <c r="A304" s="3" t="s">
        <v>48</v>
      </c>
      <c r="B304" t="s">
        <v>980</v>
      </c>
      <c r="C304" t="s">
        <v>11280</v>
      </c>
      <c r="D304" t="s">
        <v>2</v>
      </c>
      <c r="E304" s="4">
        <v>0.21</v>
      </c>
      <c r="F304" s="25">
        <v>200</v>
      </c>
      <c r="P304" s="29"/>
    </row>
    <row r="305" spans="1:16" x14ac:dyDescent="0.25">
      <c r="A305" s="3" t="s">
        <v>48</v>
      </c>
      <c r="B305" t="s">
        <v>980</v>
      </c>
      <c r="C305" t="s">
        <v>789</v>
      </c>
      <c r="D305" t="s">
        <v>8</v>
      </c>
      <c r="E305" s="4">
        <v>0.25900000000000001</v>
      </c>
      <c r="F305" s="25">
        <v>129.4</v>
      </c>
      <c r="P305" s="29"/>
    </row>
    <row r="306" spans="1:16" x14ac:dyDescent="0.25">
      <c r="A306" s="3" t="s">
        <v>48</v>
      </c>
      <c r="B306" t="s">
        <v>980</v>
      </c>
      <c r="C306" t="s">
        <v>6348</v>
      </c>
      <c r="D306" t="s">
        <v>2</v>
      </c>
      <c r="E306" s="4">
        <v>0.255</v>
      </c>
      <c r="F306" s="25">
        <v>178</v>
      </c>
      <c r="P306" s="29"/>
    </row>
    <row r="307" spans="1:16" x14ac:dyDescent="0.25">
      <c r="A307" s="3" t="s">
        <v>48</v>
      </c>
      <c r="B307" t="s">
        <v>980</v>
      </c>
      <c r="C307" t="s">
        <v>3256</v>
      </c>
      <c r="D307" t="s">
        <v>8</v>
      </c>
      <c r="E307" s="4">
        <v>0.44700000000000001</v>
      </c>
      <c r="F307" s="25">
        <v>220.8</v>
      </c>
      <c r="P307" s="29"/>
    </row>
    <row r="308" spans="1:16" x14ac:dyDescent="0.25">
      <c r="A308" s="3" t="s">
        <v>48</v>
      </c>
      <c r="B308" t="s">
        <v>980</v>
      </c>
      <c r="C308" t="s">
        <v>4392</v>
      </c>
      <c r="D308" t="s">
        <v>2</v>
      </c>
      <c r="E308" s="4">
        <v>0.255</v>
      </c>
      <c r="F308" s="25">
        <v>178</v>
      </c>
      <c r="P308" s="29"/>
    </row>
    <row r="309" spans="1:16" x14ac:dyDescent="0.25">
      <c r="A309" s="3" t="s">
        <v>48</v>
      </c>
      <c r="B309" t="s">
        <v>980</v>
      </c>
      <c r="C309" t="s">
        <v>5614</v>
      </c>
      <c r="D309" t="s">
        <v>2</v>
      </c>
      <c r="E309" s="4">
        <v>0.255</v>
      </c>
      <c r="F309" s="25">
        <v>178</v>
      </c>
      <c r="P309" s="29"/>
    </row>
    <row r="310" spans="1:16" x14ac:dyDescent="0.25">
      <c r="A310" s="3" t="s">
        <v>48</v>
      </c>
      <c r="B310" t="s">
        <v>980</v>
      </c>
      <c r="C310" t="s">
        <v>13678</v>
      </c>
      <c r="D310" t="s">
        <v>3</v>
      </c>
      <c r="E310" s="4">
        <v>0.443</v>
      </c>
      <c r="F310" s="25">
        <v>155</v>
      </c>
      <c r="P310" s="29"/>
    </row>
    <row r="311" spans="1:16" x14ac:dyDescent="0.25">
      <c r="A311" s="3" t="s">
        <v>48</v>
      </c>
      <c r="B311" t="s">
        <v>980</v>
      </c>
      <c r="C311" t="s">
        <v>5279</v>
      </c>
      <c r="D311" t="s">
        <v>2</v>
      </c>
      <c r="E311" s="4">
        <v>0.21</v>
      </c>
      <c r="F311" s="25">
        <v>200</v>
      </c>
      <c r="P311" s="29"/>
    </row>
    <row r="312" spans="1:16" x14ac:dyDescent="0.25">
      <c r="A312" s="3" t="s">
        <v>48</v>
      </c>
      <c r="B312" t="s">
        <v>980</v>
      </c>
      <c r="C312" t="s">
        <v>164</v>
      </c>
      <c r="D312" t="s">
        <v>2</v>
      </c>
      <c r="E312" s="4">
        <v>0.255</v>
      </c>
      <c r="F312" s="25">
        <v>178</v>
      </c>
      <c r="P312" s="29"/>
    </row>
    <row r="313" spans="1:16" x14ac:dyDescent="0.25">
      <c r="A313" s="3" t="s">
        <v>48</v>
      </c>
      <c r="B313" t="s">
        <v>980</v>
      </c>
      <c r="C313" t="s">
        <v>312</v>
      </c>
      <c r="D313" t="s">
        <v>8</v>
      </c>
      <c r="E313" s="4">
        <v>0.33100000000000002</v>
      </c>
      <c r="F313" s="25">
        <v>148.9</v>
      </c>
      <c r="P313" s="29"/>
    </row>
    <row r="314" spans="1:16" x14ac:dyDescent="0.25">
      <c r="A314" s="3" t="s">
        <v>48</v>
      </c>
      <c r="B314" t="s">
        <v>980</v>
      </c>
      <c r="C314" t="s">
        <v>2821</v>
      </c>
      <c r="D314" t="s">
        <v>3</v>
      </c>
      <c r="E314" s="4">
        <v>0.315</v>
      </c>
      <c r="F314" s="25">
        <v>375</v>
      </c>
      <c r="P314" s="29"/>
    </row>
    <row r="315" spans="1:16" x14ac:dyDescent="0.25">
      <c r="A315" s="3" t="s">
        <v>48</v>
      </c>
      <c r="B315" t="s">
        <v>980</v>
      </c>
      <c r="C315" t="s">
        <v>13057</v>
      </c>
      <c r="D315" t="s">
        <v>8</v>
      </c>
      <c r="E315" s="4">
        <v>0.67700000000000005</v>
      </c>
      <c r="F315" s="25">
        <v>190.4</v>
      </c>
      <c r="P315" s="29"/>
    </row>
    <row r="316" spans="1:16" x14ac:dyDescent="0.25">
      <c r="A316" s="3" t="s">
        <v>48</v>
      </c>
      <c r="B316" t="s">
        <v>980</v>
      </c>
      <c r="C316" t="s">
        <v>1428</v>
      </c>
      <c r="D316" t="s">
        <v>2</v>
      </c>
      <c r="E316" s="4">
        <v>0.21</v>
      </c>
      <c r="F316" s="25">
        <v>200</v>
      </c>
      <c r="P316" s="29"/>
    </row>
    <row r="317" spans="1:16" x14ac:dyDescent="0.25">
      <c r="A317" s="3" t="s">
        <v>48</v>
      </c>
      <c r="B317" t="s">
        <v>980</v>
      </c>
      <c r="C317" t="s">
        <v>812</v>
      </c>
      <c r="D317" t="s">
        <v>2</v>
      </c>
      <c r="E317" s="4">
        <v>0.255</v>
      </c>
      <c r="F317" s="25">
        <v>178</v>
      </c>
      <c r="P317" s="29"/>
    </row>
    <row r="318" spans="1:16" x14ac:dyDescent="0.25">
      <c r="A318" s="3" t="s">
        <v>48</v>
      </c>
      <c r="B318" t="s">
        <v>980</v>
      </c>
      <c r="C318" t="s">
        <v>11759</v>
      </c>
      <c r="D318" t="s">
        <v>2</v>
      </c>
      <c r="E318" s="4">
        <v>0.39</v>
      </c>
      <c r="F318" s="25">
        <v>172</v>
      </c>
      <c r="P318" s="29"/>
    </row>
    <row r="319" spans="1:16" x14ac:dyDescent="0.25">
      <c r="A319" s="3" t="s">
        <v>48</v>
      </c>
      <c r="B319" t="s">
        <v>980</v>
      </c>
      <c r="C319" t="s">
        <v>13170</v>
      </c>
      <c r="D319" t="s">
        <v>3</v>
      </c>
      <c r="E319" s="4">
        <v>0.42199999999999999</v>
      </c>
      <c r="F319" s="25">
        <v>300</v>
      </c>
      <c r="P319" s="29"/>
    </row>
    <row r="320" spans="1:16" x14ac:dyDescent="0.25">
      <c r="A320" s="3" t="s">
        <v>48</v>
      </c>
      <c r="B320" t="s">
        <v>980</v>
      </c>
      <c r="C320" t="s">
        <v>272</v>
      </c>
      <c r="D320" t="s">
        <v>8</v>
      </c>
      <c r="E320" s="4">
        <v>0.50600000000000001</v>
      </c>
      <c r="F320" s="25">
        <v>152.80000000000001</v>
      </c>
      <c r="P320" s="29"/>
    </row>
    <row r="321" spans="1:16" x14ac:dyDescent="0.25">
      <c r="A321" s="3" t="s">
        <v>48</v>
      </c>
      <c r="B321" t="s">
        <v>980</v>
      </c>
      <c r="C321" t="s">
        <v>2001</v>
      </c>
      <c r="D321" t="s">
        <v>2</v>
      </c>
      <c r="E321" s="4">
        <v>0.255</v>
      </c>
      <c r="F321" s="25">
        <v>178</v>
      </c>
      <c r="P321" s="29"/>
    </row>
    <row r="322" spans="1:16" x14ac:dyDescent="0.25">
      <c r="A322" s="3" t="s">
        <v>48</v>
      </c>
      <c r="B322" t="s">
        <v>980</v>
      </c>
      <c r="C322" t="s">
        <v>12318</v>
      </c>
      <c r="D322" t="s">
        <v>2</v>
      </c>
      <c r="E322" s="4">
        <v>0.24</v>
      </c>
      <c r="F322" s="25">
        <v>215</v>
      </c>
      <c r="P322" s="29"/>
    </row>
    <row r="323" spans="1:16" x14ac:dyDescent="0.25">
      <c r="A323" s="3" t="s">
        <v>48</v>
      </c>
      <c r="B323" t="s">
        <v>980</v>
      </c>
      <c r="C323" t="s">
        <v>1764</v>
      </c>
      <c r="D323" t="s">
        <v>3</v>
      </c>
      <c r="E323" s="4">
        <v>0.46800000000000003</v>
      </c>
      <c r="F323" s="25">
        <v>168.8</v>
      </c>
      <c r="P323" s="29"/>
    </row>
    <row r="324" spans="1:16" x14ac:dyDescent="0.25">
      <c r="A324" s="3" t="s">
        <v>48</v>
      </c>
      <c r="B324" t="s">
        <v>980</v>
      </c>
      <c r="C324" t="s">
        <v>234</v>
      </c>
      <c r="D324" t="s">
        <v>2</v>
      </c>
      <c r="E324" s="4">
        <v>0.255</v>
      </c>
      <c r="F324" s="25">
        <v>178</v>
      </c>
      <c r="P324" s="29"/>
    </row>
    <row r="325" spans="1:16" x14ac:dyDescent="0.25">
      <c r="A325" s="3" t="s">
        <v>48</v>
      </c>
      <c r="B325" t="s">
        <v>980</v>
      </c>
      <c r="C325" t="s">
        <v>1610</v>
      </c>
      <c r="D325" t="s">
        <v>2</v>
      </c>
      <c r="E325" s="4">
        <v>0.21</v>
      </c>
      <c r="F325" s="25">
        <v>200</v>
      </c>
      <c r="P325" s="29"/>
    </row>
    <row r="326" spans="1:16" x14ac:dyDescent="0.25">
      <c r="A326" s="3" t="s">
        <v>48</v>
      </c>
      <c r="B326" t="s">
        <v>980</v>
      </c>
      <c r="C326" t="s">
        <v>321</v>
      </c>
      <c r="D326" t="s">
        <v>8</v>
      </c>
      <c r="E326" s="4">
        <v>0.39200000000000002</v>
      </c>
      <c r="F326" s="25">
        <v>148.6</v>
      </c>
      <c r="P326" s="29"/>
    </row>
    <row r="327" spans="1:16" x14ac:dyDescent="0.25">
      <c r="A327" s="3" t="s">
        <v>48</v>
      </c>
      <c r="B327" t="s">
        <v>980</v>
      </c>
      <c r="C327" t="s">
        <v>5840</v>
      </c>
      <c r="D327" t="s">
        <v>2</v>
      </c>
      <c r="E327" s="4">
        <v>0.255</v>
      </c>
      <c r="F327" s="25">
        <v>178</v>
      </c>
      <c r="P327" s="29"/>
    </row>
    <row r="328" spans="1:16" x14ac:dyDescent="0.25">
      <c r="A328" s="3" t="s">
        <v>48</v>
      </c>
      <c r="B328" t="s">
        <v>980</v>
      </c>
      <c r="C328" t="s">
        <v>1843</v>
      </c>
      <c r="D328" t="s">
        <v>8</v>
      </c>
      <c r="E328" s="4">
        <v>0.55400000000000005</v>
      </c>
      <c r="F328" s="25">
        <v>361.2</v>
      </c>
      <c r="P328" s="29"/>
    </row>
    <row r="329" spans="1:16" x14ac:dyDescent="0.25">
      <c r="A329" s="3" t="s">
        <v>48</v>
      </c>
      <c r="B329" t="s">
        <v>980</v>
      </c>
      <c r="C329" t="s">
        <v>1407</v>
      </c>
      <c r="D329" t="s">
        <v>8</v>
      </c>
      <c r="E329" s="4">
        <v>0.373</v>
      </c>
      <c r="F329" s="25">
        <v>171.2</v>
      </c>
      <c r="P329" s="29"/>
    </row>
    <row r="330" spans="1:16" x14ac:dyDescent="0.25">
      <c r="A330" s="3" t="s">
        <v>48</v>
      </c>
      <c r="B330" t="s">
        <v>980</v>
      </c>
      <c r="C330" t="s">
        <v>7673</v>
      </c>
      <c r="D330" t="s">
        <v>3</v>
      </c>
      <c r="E330" s="4">
        <v>8.5999999999999993E-2</v>
      </c>
      <c r="F330" s="25">
        <v>151.80000000000001</v>
      </c>
      <c r="P330" s="29"/>
    </row>
    <row r="331" spans="1:16" x14ac:dyDescent="0.25">
      <c r="A331" s="3" t="s">
        <v>48</v>
      </c>
      <c r="B331" t="s">
        <v>980</v>
      </c>
      <c r="C331" t="s">
        <v>11864</v>
      </c>
      <c r="D331" t="s">
        <v>2</v>
      </c>
      <c r="E331" s="4">
        <v>0.21</v>
      </c>
      <c r="F331" s="25">
        <v>200</v>
      </c>
      <c r="P331" s="29"/>
    </row>
    <row r="332" spans="1:16" x14ac:dyDescent="0.25">
      <c r="A332" s="3" t="s">
        <v>96</v>
      </c>
      <c r="B332" t="s">
        <v>979</v>
      </c>
      <c r="C332" t="s">
        <v>12908</v>
      </c>
      <c r="D332" t="s">
        <v>2</v>
      </c>
      <c r="E332" s="4">
        <v>0.24</v>
      </c>
      <c r="F332" s="25">
        <v>215</v>
      </c>
      <c r="P332" s="29"/>
    </row>
    <row r="333" spans="1:16" x14ac:dyDescent="0.25">
      <c r="A333" s="3" t="s">
        <v>96</v>
      </c>
      <c r="B333" t="s">
        <v>979</v>
      </c>
      <c r="C333" t="s">
        <v>1657</v>
      </c>
      <c r="D333" t="s">
        <v>2</v>
      </c>
      <c r="E333" s="4">
        <v>0.36</v>
      </c>
      <c r="F333" s="25">
        <v>152</v>
      </c>
      <c r="P333" s="29"/>
    </row>
    <row r="334" spans="1:16" x14ac:dyDescent="0.25">
      <c r="A334" s="3" t="s">
        <v>96</v>
      </c>
      <c r="B334" t="s">
        <v>979</v>
      </c>
      <c r="C334" t="s">
        <v>10530</v>
      </c>
      <c r="D334" t="s">
        <v>8</v>
      </c>
      <c r="E334" s="4">
        <v>0.434</v>
      </c>
      <c r="F334" s="25">
        <v>129.80000000000001</v>
      </c>
      <c r="P334" s="29"/>
    </row>
    <row r="335" spans="1:16" x14ac:dyDescent="0.25">
      <c r="A335" s="3" t="s">
        <v>96</v>
      </c>
      <c r="B335" t="s">
        <v>979</v>
      </c>
      <c r="C335" t="s">
        <v>12786</v>
      </c>
      <c r="D335" t="s">
        <v>2</v>
      </c>
      <c r="E335" s="4">
        <v>0.36</v>
      </c>
      <c r="F335" s="25">
        <v>152</v>
      </c>
      <c r="P335" s="29"/>
    </row>
    <row r="336" spans="1:16" x14ac:dyDescent="0.25">
      <c r="A336" s="3" t="s">
        <v>96</v>
      </c>
      <c r="B336" t="s">
        <v>979</v>
      </c>
      <c r="C336" t="s">
        <v>9636</v>
      </c>
      <c r="D336" t="s">
        <v>2</v>
      </c>
      <c r="E336" s="4">
        <v>0.24</v>
      </c>
      <c r="F336" s="25">
        <v>215</v>
      </c>
      <c r="P336" s="29"/>
    </row>
    <row r="337" spans="1:16" x14ac:dyDescent="0.25">
      <c r="A337" s="3" t="s">
        <v>96</v>
      </c>
      <c r="B337" t="s">
        <v>979</v>
      </c>
      <c r="C337" t="s">
        <v>11519</v>
      </c>
      <c r="D337" t="s">
        <v>8</v>
      </c>
      <c r="E337" s="4">
        <v>0.46</v>
      </c>
      <c r="F337" s="25">
        <v>165.5</v>
      </c>
      <c r="P337" s="29"/>
    </row>
    <row r="338" spans="1:16" x14ac:dyDescent="0.25">
      <c r="A338" s="3" t="s">
        <v>96</v>
      </c>
      <c r="B338" t="s">
        <v>979</v>
      </c>
      <c r="C338" t="s">
        <v>2021</v>
      </c>
      <c r="D338" t="s">
        <v>3</v>
      </c>
      <c r="E338" s="4">
        <v>0.75800000000000001</v>
      </c>
      <c r="F338" s="25">
        <v>155</v>
      </c>
      <c r="P338" s="29"/>
    </row>
    <row r="339" spans="1:16" x14ac:dyDescent="0.25">
      <c r="A339" s="3" t="s">
        <v>96</v>
      </c>
      <c r="B339" t="s">
        <v>979</v>
      </c>
      <c r="C339" t="s">
        <v>2810</v>
      </c>
      <c r="D339" t="s">
        <v>2</v>
      </c>
      <c r="E339" s="4">
        <v>0.36</v>
      </c>
      <c r="F339" s="25">
        <v>152</v>
      </c>
      <c r="P339" s="29"/>
    </row>
    <row r="340" spans="1:16" x14ac:dyDescent="0.25">
      <c r="A340" s="3" t="s">
        <v>96</v>
      </c>
      <c r="B340" t="s">
        <v>979</v>
      </c>
      <c r="C340" t="s">
        <v>5041</v>
      </c>
      <c r="D340" t="s">
        <v>2</v>
      </c>
      <c r="E340" s="4">
        <v>0.36</v>
      </c>
      <c r="F340" s="25">
        <v>152</v>
      </c>
      <c r="P340" s="29"/>
    </row>
    <row r="341" spans="1:16" x14ac:dyDescent="0.25">
      <c r="A341" s="3" t="s">
        <v>96</v>
      </c>
      <c r="B341" t="s">
        <v>979</v>
      </c>
      <c r="C341" t="s">
        <v>10891</v>
      </c>
      <c r="D341" t="s">
        <v>2</v>
      </c>
      <c r="E341" s="4">
        <v>0.36</v>
      </c>
      <c r="F341" s="25">
        <v>152</v>
      </c>
      <c r="P341" s="29"/>
    </row>
    <row r="342" spans="1:16" x14ac:dyDescent="0.25">
      <c r="A342" s="3" t="s">
        <v>96</v>
      </c>
      <c r="B342" t="s">
        <v>979</v>
      </c>
      <c r="C342" t="s">
        <v>4262</v>
      </c>
      <c r="D342" t="s">
        <v>3</v>
      </c>
      <c r="E342" s="4">
        <v>0.70599999999999996</v>
      </c>
      <c r="F342" s="25">
        <v>155</v>
      </c>
      <c r="P342" s="29"/>
    </row>
    <row r="343" spans="1:16" x14ac:dyDescent="0.25">
      <c r="A343" s="3" t="s">
        <v>96</v>
      </c>
      <c r="B343" t="s">
        <v>979</v>
      </c>
      <c r="C343" t="s">
        <v>8163</v>
      </c>
      <c r="D343" t="s">
        <v>3</v>
      </c>
      <c r="E343" s="4">
        <v>0.47399999999999998</v>
      </c>
      <c r="F343" s="25">
        <v>122.5</v>
      </c>
      <c r="P343" s="29"/>
    </row>
    <row r="344" spans="1:16" x14ac:dyDescent="0.25">
      <c r="A344" s="3" t="s">
        <v>96</v>
      </c>
      <c r="B344" t="s">
        <v>979</v>
      </c>
      <c r="C344" t="s">
        <v>4795</v>
      </c>
      <c r="D344" t="s">
        <v>3</v>
      </c>
      <c r="E344" s="4">
        <v>0.56000000000000005</v>
      </c>
      <c r="F344" s="25">
        <v>122.5</v>
      </c>
      <c r="P344" s="29"/>
    </row>
    <row r="345" spans="1:16" x14ac:dyDescent="0.25">
      <c r="A345" s="3" t="s">
        <v>96</v>
      </c>
      <c r="B345" t="s">
        <v>979</v>
      </c>
      <c r="C345" t="s">
        <v>13027</v>
      </c>
      <c r="D345" t="s">
        <v>8</v>
      </c>
      <c r="E345" s="4">
        <v>7.0000000000000007E-2</v>
      </c>
      <c r="F345" s="25">
        <v>211</v>
      </c>
      <c r="P345" s="29"/>
    </row>
    <row r="346" spans="1:16" x14ac:dyDescent="0.25">
      <c r="A346" s="3" t="s">
        <v>96</v>
      </c>
      <c r="B346" t="s">
        <v>979</v>
      </c>
      <c r="C346" t="s">
        <v>883</v>
      </c>
      <c r="D346" t="s">
        <v>2</v>
      </c>
      <c r="E346" s="4">
        <v>0.36</v>
      </c>
      <c r="F346" s="25">
        <v>152</v>
      </c>
      <c r="P346" s="29"/>
    </row>
    <row r="347" spans="1:16" x14ac:dyDescent="0.25">
      <c r="A347" s="3" t="s">
        <v>96</v>
      </c>
      <c r="B347" t="s">
        <v>979</v>
      </c>
      <c r="C347" t="s">
        <v>927</v>
      </c>
      <c r="D347" t="s">
        <v>2</v>
      </c>
      <c r="E347" s="4">
        <v>0.36</v>
      </c>
      <c r="F347" s="25">
        <v>152</v>
      </c>
      <c r="P347" s="29"/>
    </row>
    <row r="348" spans="1:16" x14ac:dyDescent="0.25">
      <c r="A348" s="3" t="s">
        <v>96</v>
      </c>
      <c r="B348" t="s">
        <v>979</v>
      </c>
      <c r="C348" t="s">
        <v>9953</v>
      </c>
      <c r="D348" t="s">
        <v>2</v>
      </c>
      <c r="E348" s="4">
        <v>0.36</v>
      </c>
      <c r="F348" s="25">
        <v>152</v>
      </c>
      <c r="P348" s="29"/>
    </row>
    <row r="349" spans="1:16" x14ac:dyDescent="0.25">
      <c r="A349" s="3" t="s">
        <v>96</v>
      </c>
      <c r="B349" t="s">
        <v>979</v>
      </c>
      <c r="C349" t="s">
        <v>9167</v>
      </c>
      <c r="D349" t="s">
        <v>2</v>
      </c>
      <c r="E349" s="4">
        <v>0.36</v>
      </c>
      <c r="F349" s="25">
        <v>152</v>
      </c>
      <c r="P349" s="29"/>
    </row>
    <row r="350" spans="1:16" x14ac:dyDescent="0.25">
      <c r="A350" s="3" t="s">
        <v>96</v>
      </c>
      <c r="B350" t="s">
        <v>979</v>
      </c>
      <c r="C350" t="s">
        <v>9778</v>
      </c>
      <c r="D350" t="s">
        <v>2</v>
      </c>
      <c r="E350" s="4">
        <v>0.36</v>
      </c>
      <c r="F350" s="25">
        <v>152</v>
      </c>
      <c r="P350" s="29"/>
    </row>
    <row r="351" spans="1:16" x14ac:dyDescent="0.25">
      <c r="A351" s="3" t="s">
        <v>96</v>
      </c>
      <c r="B351" t="s">
        <v>979</v>
      </c>
      <c r="C351" t="s">
        <v>8427</v>
      </c>
      <c r="D351" t="s">
        <v>2</v>
      </c>
      <c r="E351" s="4">
        <v>0.36</v>
      </c>
      <c r="F351" s="25">
        <v>152</v>
      </c>
      <c r="P351" s="29"/>
    </row>
    <row r="352" spans="1:16" x14ac:dyDescent="0.25">
      <c r="A352" s="3" t="s">
        <v>96</v>
      </c>
      <c r="B352" t="s">
        <v>979</v>
      </c>
      <c r="C352" t="s">
        <v>11987</v>
      </c>
      <c r="D352" t="s">
        <v>2</v>
      </c>
      <c r="E352" s="4">
        <v>0.24</v>
      </c>
      <c r="F352" s="25">
        <v>215</v>
      </c>
      <c r="P352" s="29"/>
    </row>
    <row r="353" spans="1:16" x14ac:dyDescent="0.25">
      <c r="A353" s="3" t="s">
        <v>96</v>
      </c>
      <c r="B353" t="s">
        <v>979</v>
      </c>
      <c r="C353" t="s">
        <v>833</v>
      </c>
      <c r="D353" t="s">
        <v>8</v>
      </c>
      <c r="E353" s="4">
        <v>0.48099999999999998</v>
      </c>
      <c r="F353" s="25">
        <v>222.8</v>
      </c>
      <c r="P353" s="29"/>
    </row>
    <row r="354" spans="1:16" x14ac:dyDescent="0.25">
      <c r="A354" s="3" t="s">
        <v>96</v>
      </c>
      <c r="B354" t="s">
        <v>979</v>
      </c>
      <c r="C354" t="s">
        <v>12186</v>
      </c>
      <c r="D354" t="s">
        <v>2</v>
      </c>
      <c r="E354" s="4">
        <v>0.36</v>
      </c>
      <c r="F354" s="25">
        <v>152</v>
      </c>
      <c r="P354" s="29"/>
    </row>
    <row r="355" spans="1:16" x14ac:dyDescent="0.25">
      <c r="A355" s="3" t="s">
        <v>96</v>
      </c>
      <c r="B355" t="s">
        <v>979</v>
      </c>
      <c r="C355" t="s">
        <v>3426</v>
      </c>
      <c r="D355" t="s">
        <v>3</v>
      </c>
      <c r="E355" s="4">
        <v>0.48</v>
      </c>
      <c r="F355" s="25">
        <v>219.5</v>
      </c>
      <c r="P355" s="29"/>
    </row>
    <row r="356" spans="1:16" x14ac:dyDescent="0.25">
      <c r="A356" s="3" t="s">
        <v>96</v>
      </c>
      <c r="B356" t="s">
        <v>979</v>
      </c>
      <c r="C356" t="s">
        <v>5745</v>
      </c>
      <c r="D356" t="s">
        <v>2</v>
      </c>
      <c r="E356" s="4">
        <v>0.36</v>
      </c>
      <c r="F356" s="25">
        <v>152</v>
      </c>
      <c r="P356" s="29"/>
    </row>
    <row r="357" spans="1:16" x14ac:dyDescent="0.25">
      <c r="A357" s="3" t="s">
        <v>96</v>
      </c>
      <c r="B357" t="s">
        <v>979</v>
      </c>
      <c r="C357" t="s">
        <v>8831</v>
      </c>
      <c r="D357" t="s">
        <v>2</v>
      </c>
      <c r="E357" s="4">
        <v>0.36</v>
      </c>
      <c r="F357" s="25">
        <v>152</v>
      </c>
      <c r="P357" s="29"/>
    </row>
    <row r="358" spans="1:16" x14ac:dyDescent="0.25">
      <c r="A358" s="3" t="s">
        <v>96</v>
      </c>
      <c r="B358" t="s">
        <v>979</v>
      </c>
      <c r="C358" t="s">
        <v>9509</v>
      </c>
      <c r="D358" t="s">
        <v>8</v>
      </c>
      <c r="E358" s="4">
        <v>0.52300000000000002</v>
      </c>
      <c r="F358" s="25">
        <v>133.6</v>
      </c>
      <c r="P358" s="29"/>
    </row>
    <row r="359" spans="1:16" x14ac:dyDescent="0.25">
      <c r="A359" s="3" t="s">
        <v>96</v>
      </c>
      <c r="B359" t="s">
        <v>979</v>
      </c>
      <c r="C359" t="s">
        <v>7208</v>
      </c>
      <c r="D359" t="s">
        <v>2</v>
      </c>
      <c r="E359" s="4">
        <v>0.36</v>
      </c>
      <c r="F359" s="25">
        <v>152</v>
      </c>
      <c r="P359" s="29"/>
    </row>
    <row r="360" spans="1:16" x14ac:dyDescent="0.25">
      <c r="A360" s="3" t="s">
        <v>96</v>
      </c>
      <c r="B360" t="s">
        <v>979</v>
      </c>
      <c r="C360" t="s">
        <v>1888</v>
      </c>
      <c r="D360" t="s">
        <v>3</v>
      </c>
      <c r="E360" s="4">
        <v>0.48299999999999998</v>
      </c>
      <c r="F360" s="25">
        <v>261.3</v>
      </c>
      <c r="P360" s="29"/>
    </row>
    <row r="361" spans="1:16" x14ac:dyDescent="0.25">
      <c r="A361" s="3" t="s">
        <v>96</v>
      </c>
      <c r="B361" t="s">
        <v>979</v>
      </c>
      <c r="C361" t="s">
        <v>2405</v>
      </c>
      <c r="D361" t="s">
        <v>2</v>
      </c>
      <c r="E361" s="4">
        <v>0.36</v>
      </c>
      <c r="F361" s="25">
        <v>152</v>
      </c>
      <c r="P361" s="29"/>
    </row>
    <row r="362" spans="1:16" x14ac:dyDescent="0.25">
      <c r="A362" s="3" t="s">
        <v>96</v>
      </c>
      <c r="B362" t="s">
        <v>979</v>
      </c>
      <c r="C362" t="s">
        <v>1560</v>
      </c>
      <c r="D362" t="s">
        <v>2</v>
      </c>
      <c r="E362" s="4">
        <v>0.36</v>
      </c>
      <c r="F362" s="25">
        <v>152</v>
      </c>
      <c r="P362" s="29"/>
    </row>
    <row r="363" spans="1:16" x14ac:dyDescent="0.25">
      <c r="A363" s="3" t="s">
        <v>96</v>
      </c>
      <c r="B363" t="s">
        <v>979</v>
      </c>
      <c r="C363" t="s">
        <v>4003</v>
      </c>
      <c r="D363" t="s">
        <v>2</v>
      </c>
      <c r="E363" s="4">
        <v>0.36</v>
      </c>
      <c r="F363" s="25">
        <v>152</v>
      </c>
      <c r="P363" s="29"/>
    </row>
    <row r="364" spans="1:16" x14ac:dyDescent="0.25">
      <c r="A364" s="3" t="s">
        <v>96</v>
      </c>
      <c r="B364" t="s">
        <v>979</v>
      </c>
      <c r="C364" t="s">
        <v>1360</v>
      </c>
      <c r="D364" t="s">
        <v>3</v>
      </c>
      <c r="E364" s="4">
        <v>0.44700000000000001</v>
      </c>
      <c r="F364" s="25">
        <v>129</v>
      </c>
      <c r="P364" s="29"/>
    </row>
    <row r="365" spans="1:16" x14ac:dyDescent="0.25">
      <c r="A365" s="3" t="s">
        <v>96</v>
      </c>
      <c r="B365" t="s">
        <v>979</v>
      </c>
      <c r="C365" t="s">
        <v>12732</v>
      </c>
      <c r="D365" t="s">
        <v>2</v>
      </c>
      <c r="E365" s="4">
        <v>0.36</v>
      </c>
      <c r="F365" s="25">
        <v>152</v>
      </c>
      <c r="P365" s="29"/>
    </row>
    <row r="366" spans="1:16" x14ac:dyDescent="0.25">
      <c r="A366" s="3" t="s">
        <v>96</v>
      </c>
      <c r="B366" t="s">
        <v>979</v>
      </c>
      <c r="C366" t="s">
        <v>10299</v>
      </c>
      <c r="D366" t="s">
        <v>2</v>
      </c>
      <c r="E366" s="4">
        <v>0.36</v>
      </c>
      <c r="F366" s="25">
        <v>152</v>
      </c>
      <c r="P366" s="29"/>
    </row>
    <row r="367" spans="1:16" x14ac:dyDescent="0.25">
      <c r="A367" s="3" t="s">
        <v>96</v>
      </c>
      <c r="B367" t="s">
        <v>979</v>
      </c>
      <c r="C367" t="s">
        <v>1548</v>
      </c>
      <c r="D367" t="s">
        <v>2</v>
      </c>
      <c r="E367" s="4">
        <v>0.36</v>
      </c>
      <c r="F367" s="25">
        <v>152</v>
      </c>
      <c r="P367" s="29"/>
    </row>
    <row r="368" spans="1:16" x14ac:dyDescent="0.25">
      <c r="A368" s="3" t="s">
        <v>96</v>
      </c>
      <c r="B368" t="s">
        <v>979</v>
      </c>
      <c r="C368" t="s">
        <v>672</v>
      </c>
      <c r="D368" t="s">
        <v>8</v>
      </c>
      <c r="E368" s="4">
        <v>0.48399999999999999</v>
      </c>
      <c r="F368" s="25">
        <v>134.69999999999999</v>
      </c>
      <c r="P368" s="29"/>
    </row>
    <row r="369" spans="1:16" x14ac:dyDescent="0.25">
      <c r="A369" s="3" t="s">
        <v>96</v>
      </c>
      <c r="B369" t="s">
        <v>979</v>
      </c>
      <c r="C369" t="s">
        <v>1573</v>
      </c>
      <c r="D369" t="s">
        <v>8</v>
      </c>
      <c r="E369" s="4">
        <v>0.52900000000000003</v>
      </c>
      <c r="F369" s="25">
        <v>158.80000000000001</v>
      </c>
      <c r="P369" s="29"/>
    </row>
    <row r="370" spans="1:16" x14ac:dyDescent="0.25">
      <c r="A370" s="3" t="s">
        <v>96</v>
      </c>
      <c r="B370" t="s">
        <v>979</v>
      </c>
      <c r="C370" t="s">
        <v>10109</v>
      </c>
      <c r="D370" t="s">
        <v>8</v>
      </c>
      <c r="E370" s="4">
        <v>0.79600000000000004</v>
      </c>
      <c r="F370" s="25">
        <v>112.6</v>
      </c>
      <c r="P370" s="29"/>
    </row>
    <row r="371" spans="1:16" x14ac:dyDescent="0.25">
      <c r="A371" s="3" t="s">
        <v>96</v>
      </c>
      <c r="B371" t="s">
        <v>979</v>
      </c>
      <c r="C371" t="s">
        <v>11300</v>
      </c>
      <c r="D371" t="s">
        <v>2</v>
      </c>
      <c r="E371" s="4">
        <v>0.36</v>
      </c>
      <c r="F371" s="25">
        <v>152</v>
      </c>
      <c r="P371" s="29"/>
    </row>
    <row r="372" spans="1:16" x14ac:dyDescent="0.25">
      <c r="A372" s="3" t="s">
        <v>96</v>
      </c>
      <c r="B372" t="s">
        <v>979</v>
      </c>
      <c r="C372" t="s">
        <v>898</v>
      </c>
      <c r="D372" t="s">
        <v>8</v>
      </c>
      <c r="E372" s="4">
        <v>0.51200000000000001</v>
      </c>
      <c r="F372" s="25">
        <v>227.3</v>
      </c>
      <c r="P372" s="29"/>
    </row>
    <row r="373" spans="1:16" x14ac:dyDescent="0.25">
      <c r="A373" s="3" t="s">
        <v>96</v>
      </c>
      <c r="B373" t="s">
        <v>979</v>
      </c>
      <c r="C373" t="s">
        <v>13158</v>
      </c>
      <c r="D373" t="s">
        <v>2</v>
      </c>
      <c r="E373" s="4">
        <v>0.39</v>
      </c>
      <c r="F373" s="25">
        <v>172</v>
      </c>
      <c r="P373" s="29"/>
    </row>
    <row r="374" spans="1:16" x14ac:dyDescent="0.25">
      <c r="A374" s="3" t="s">
        <v>96</v>
      </c>
      <c r="B374" t="s">
        <v>979</v>
      </c>
      <c r="C374" t="s">
        <v>3778</v>
      </c>
      <c r="D374" t="s">
        <v>2</v>
      </c>
      <c r="E374" s="4">
        <v>0.36</v>
      </c>
      <c r="F374" s="25">
        <v>152</v>
      </c>
      <c r="P374" s="29"/>
    </row>
    <row r="375" spans="1:16" x14ac:dyDescent="0.25">
      <c r="A375" s="3" t="s">
        <v>96</v>
      </c>
      <c r="B375" t="s">
        <v>979</v>
      </c>
      <c r="C375" t="s">
        <v>3789</v>
      </c>
      <c r="D375" t="s">
        <v>2</v>
      </c>
      <c r="E375" s="4">
        <v>0.36</v>
      </c>
      <c r="F375" s="25">
        <v>152</v>
      </c>
      <c r="P375" s="29"/>
    </row>
    <row r="376" spans="1:16" x14ac:dyDescent="0.25">
      <c r="A376" s="3" t="s">
        <v>96</v>
      </c>
      <c r="B376" t="s">
        <v>979</v>
      </c>
      <c r="C376" t="s">
        <v>5496</v>
      </c>
      <c r="D376" t="s">
        <v>2</v>
      </c>
      <c r="E376" s="4">
        <v>0.36</v>
      </c>
      <c r="F376" s="25">
        <v>152</v>
      </c>
      <c r="P376" s="29"/>
    </row>
    <row r="377" spans="1:16" x14ac:dyDescent="0.25">
      <c r="A377" s="3" t="s">
        <v>96</v>
      </c>
      <c r="B377" t="s">
        <v>979</v>
      </c>
      <c r="C377" t="s">
        <v>6771</v>
      </c>
      <c r="D377" t="s">
        <v>2</v>
      </c>
      <c r="E377" s="4">
        <v>0.24</v>
      </c>
      <c r="F377" s="25">
        <v>215</v>
      </c>
      <c r="P377" s="29"/>
    </row>
    <row r="378" spans="1:16" x14ac:dyDescent="0.25">
      <c r="A378" s="3" t="s">
        <v>96</v>
      </c>
      <c r="B378" t="s">
        <v>979</v>
      </c>
      <c r="C378" t="s">
        <v>8300</v>
      </c>
      <c r="D378" t="s">
        <v>2</v>
      </c>
      <c r="E378" s="4">
        <v>0.36</v>
      </c>
      <c r="F378" s="25">
        <v>152</v>
      </c>
      <c r="P378" s="29"/>
    </row>
    <row r="379" spans="1:16" x14ac:dyDescent="0.25">
      <c r="A379" s="3" t="s">
        <v>96</v>
      </c>
      <c r="B379" t="s">
        <v>979</v>
      </c>
      <c r="C379" t="s">
        <v>876</v>
      </c>
      <c r="D379" t="s">
        <v>3</v>
      </c>
      <c r="E379" s="4">
        <v>0.38300000000000001</v>
      </c>
      <c r="F379" s="25">
        <v>250.5</v>
      </c>
      <c r="P379" s="29"/>
    </row>
    <row r="380" spans="1:16" x14ac:dyDescent="0.25">
      <c r="A380" s="3" t="s">
        <v>96</v>
      </c>
      <c r="B380" t="s">
        <v>979</v>
      </c>
      <c r="C380" t="s">
        <v>6515</v>
      </c>
      <c r="D380" t="s">
        <v>2</v>
      </c>
      <c r="E380" s="4">
        <v>0.36</v>
      </c>
      <c r="F380" s="25">
        <v>152</v>
      </c>
      <c r="P380" s="29"/>
    </row>
    <row r="381" spans="1:16" x14ac:dyDescent="0.25">
      <c r="A381" s="3" t="s">
        <v>96</v>
      </c>
      <c r="B381" t="s">
        <v>979</v>
      </c>
      <c r="C381" t="s">
        <v>12069</v>
      </c>
      <c r="D381" t="s">
        <v>2</v>
      </c>
      <c r="E381" s="4">
        <v>0.36</v>
      </c>
      <c r="F381" s="25">
        <v>152</v>
      </c>
      <c r="P381" s="29"/>
    </row>
    <row r="382" spans="1:16" x14ac:dyDescent="0.25">
      <c r="A382" s="3" t="s">
        <v>96</v>
      </c>
      <c r="B382" t="s">
        <v>979</v>
      </c>
      <c r="C382" t="s">
        <v>10542</v>
      </c>
      <c r="D382" t="s">
        <v>2</v>
      </c>
      <c r="E382" s="4">
        <v>0.36</v>
      </c>
      <c r="F382" s="25">
        <v>152</v>
      </c>
      <c r="P382" s="29"/>
    </row>
    <row r="383" spans="1:16" x14ac:dyDescent="0.25">
      <c r="A383" s="3" t="s">
        <v>96</v>
      </c>
      <c r="B383" t="s">
        <v>979</v>
      </c>
      <c r="C383" t="s">
        <v>7708</v>
      </c>
      <c r="D383" t="s">
        <v>2</v>
      </c>
      <c r="E383" s="4">
        <v>0.36</v>
      </c>
      <c r="F383" s="25">
        <v>152</v>
      </c>
      <c r="P383" s="29"/>
    </row>
    <row r="384" spans="1:16" x14ac:dyDescent="0.25">
      <c r="A384" s="3" t="s">
        <v>96</v>
      </c>
      <c r="B384" t="s">
        <v>979</v>
      </c>
      <c r="C384" t="s">
        <v>797</v>
      </c>
      <c r="D384" t="s">
        <v>2</v>
      </c>
      <c r="E384" s="4">
        <v>0.36</v>
      </c>
      <c r="F384" s="25">
        <v>152</v>
      </c>
      <c r="P384" s="29"/>
    </row>
    <row r="385" spans="1:16" x14ac:dyDescent="0.25">
      <c r="A385" s="3" t="s">
        <v>96</v>
      </c>
      <c r="B385" t="s">
        <v>979</v>
      </c>
      <c r="C385" t="s">
        <v>9128</v>
      </c>
      <c r="D385" t="s">
        <v>2</v>
      </c>
      <c r="E385" s="4">
        <v>0.36</v>
      </c>
      <c r="F385" s="25">
        <v>152</v>
      </c>
      <c r="P385" s="29"/>
    </row>
    <row r="386" spans="1:16" x14ac:dyDescent="0.25">
      <c r="A386" s="3" t="s">
        <v>96</v>
      </c>
      <c r="B386" t="s">
        <v>979</v>
      </c>
      <c r="C386" t="s">
        <v>8219</v>
      </c>
      <c r="D386" t="s">
        <v>2</v>
      </c>
      <c r="E386" s="4">
        <v>0.36</v>
      </c>
      <c r="F386" s="25">
        <v>152</v>
      </c>
      <c r="P386" s="29"/>
    </row>
    <row r="387" spans="1:16" x14ac:dyDescent="0.25">
      <c r="A387" s="3" t="s">
        <v>96</v>
      </c>
      <c r="B387" t="s">
        <v>979</v>
      </c>
      <c r="C387" t="s">
        <v>7389</v>
      </c>
      <c r="D387" t="s">
        <v>2</v>
      </c>
      <c r="E387" s="4">
        <v>0.24</v>
      </c>
      <c r="F387" s="25">
        <v>215</v>
      </c>
      <c r="P387" s="29"/>
    </row>
    <row r="388" spans="1:16" x14ac:dyDescent="0.25">
      <c r="A388" s="3" t="s">
        <v>96</v>
      </c>
      <c r="B388" t="s">
        <v>979</v>
      </c>
      <c r="C388" t="s">
        <v>8306</v>
      </c>
      <c r="D388" t="s">
        <v>2</v>
      </c>
      <c r="E388" s="4">
        <v>0.36</v>
      </c>
      <c r="F388" s="25">
        <v>152</v>
      </c>
      <c r="P388" s="29"/>
    </row>
    <row r="389" spans="1:16" x14ac:dyDescent="0.25">
      <c r="A389" s="3" t="s">
        <v>96</v>
      </c>
      <c r="B389" t="s">
        <v>979</v>
      </c>
      <c r="C389" t="s">
        <v>12877</v>
      </c>
      <c r="D389" t="s">
        <v>2</v>
      </c>
      <c r="E389" s="4">
        <v>0.36</v>
      </c>
      <c r="F389" s="25">
        <v>152</v>
      </c>
      <c r="P389" s="29"/>
    </row>
    <row r="390" spans="1:16" x14ac:dyDescent="0.25">
      <c r="A390" s="3" t="s">
        <v>96</v>
      </c>
      <c r="B390" t="s">
        <v>979</v>
      </c>
      <c r="C390" t="s">
        <v>7596</v>
      </c>
      <c r="D390" t="s">
        <v>2</v>
      </c>
      <c r="E390" s="4">
        <v>0.36</v>
      </c>
      <c r="F390" s="25">
        <v>152</v>
      </c>
      <c r="P390" s="29"/>
    </row>
    <row r="391" spans="1:16" x14ac:dyDescent="0.25">
      <c r="A391" s="3" t="s">
        <v>96</v>
      </c>
      <c r="B391" t="s">
        <v>979</v>
      </c>
      <c r="C391" t="s">
        <v>8883</v>
      </c>
      <c r="D391" t="s">
        <v>2</v>
      </c>
      <c r="E391" s="4">
        <v>0.24</v>
      </c>
      <c r="F391" s="25">
        <v>215</v>
      </c>
      <c r="P391" s="29"/>
    </row>
    <row r="392" spans="1:16" x14ac:dyDescent="0.25">
      <c r="A392" s="3" t="s">
        <v>96</v>
      </c>
      <c r="B392" t="s">
        <v>979</v>
      </c>
      <c r="C392" t="s">
        <v>4782</v>
      </c>
      <c r="D392" t="s">
        <v>2</v>
      </c>
      <c r="E392" s="4">
        <v>0.36</v>
      </c>
      <c r="F392" s="25">
        <v>152</v>
      </c>
      <c r="P392" s="29"/>
    </row>
    <row r="393" spans="1:16" x14ac:dyDescent="0.25">
      <c r="A393" s="3" t="s">
        <v>96</v>
      </c>
      <c r="B393" t="s">
        <v>979</v>
      </c>
      <c r="C393" t="s">
        <v>10548</v>
      </c>
      <c r="D393" t="s">
        <v>2</v>
      </c>
      <c r="E393" s="4">
        <v>0.36</v>
      </c>
      <c r="F393" s="25">
        <v>152</v>
      </c>
      <c r="P393" s="29"/>
    </row>
    <row r="394" spans="1:16" x14ac:dyDescent="0.25">
      <c r="A394" s="3" t="s">
        <v>96</v>
      </c>
      <c r="B394" t="s">
        <v>979</v>
      </c>
      <c r="C394" t="s">
        <v>1486</v>
      </c>
      <c r="D394" t="s">
        <v>3</v>
      </c>
      <c r="E394" s="4">
        <v>0.51200000000000001</v>
      </c>
      <c r="F394" s="25">
        <v>129</v>
      </c>
      <c r="P394" s="29"/>
    </row>
    <row r="395" spans="1:16" x14ac:dyDescent="0.25">
      <c r="A395" s="3" t="s">
        <v>96</v>
      </c>
      <c r="B395" t="s">
        <v>979</v>
      </c>
      <c r="C395" t="s">
        <v>3151</v>
      </c>
      <c r="D395" t="s">
        <v>2</v>
      </c>
      <c r="E395" s="4">
        <v>0.36</v>
      </c>
      <c r="F395" s="25">
        <v>152</v>
      </c>
      <c r="P395" s="29"/>
    </row>
    <row r="396" spans="1:16" x14ac:dyDescent="0.25">
      <c r="A396" s="3" t="s">
        <v>96</v>
      </c>
      <c r="B396" t="s">
        <v>979</v>
      </c>
      <c r="C396" t="s">
        <v>5325</v>
      </c>
      <c r="D396" t="s">
        <v>2</v>
      </c>
      <c r="E396" s="4">
        <v>0.36</v>
      </c>
      <c r="F396" s="25">
        <v>152</v>
      </c>
      <c r="P396" s="29"/>
    </row>
    <row r="397" spans="1:16" x14ac:dyDescent="0.25">
      <c r="A397" s="3" t="s">
        <v>96</v>
      </c>
      <c r="B397" t="s">
        <v>979</v>
      </c>
      <c r="C397" t="s">
        <v>2081</v>
      </c>
      <c r="D397" t="s">
        <v>2</v>
      </c>
      <c r="E397" s="4">
        <v>0.36</v>
      </c>
      <c r="F397" s="25">
        <v>152</v>
      </c>
      <c r="P397" s="29"/>
    </row>
    <row r="398" spans="1:16" x14ac:dyDescent="0.25">
      <c r="A398" s="3" t="s">
        <v>96</v>
      </c>
      <c r="B398" t="s">
        <v>979</v>
      </c>
      <c r="C398" t="s">
        <v>13552</v>
      </c>
      <c r="D398" t="s">
        <v>2</v>
      </c>
      <c r="E398" s="4">
        <v>0.36</v>
      </c>
      <c r="F398" s="25">
        <v>152</v>
      </c>
      <c r="P398" s="29"/>
    </row>
    <row r="399" spans="1:16" x14ac:dyDescent="0.25">
      <c r="A399" s="3" t="s">
        <v>96</v>
      </c>
      <c r="B399" t="s">
        <v>979</v>
      </c>
      <c r="C399" t="s">
        <v>5202</v>
      </c>
      <c r="D399" t="s">
        <v>3</v>
      </c>
      <c r="E399" s="4">
        <v>0.45200000000000001</v>
      </c>
      <c r="F399" s="25">
        <v>122.5</v>
      </c>
      <c r="P399" s="29"/>
    </row>
    <row r="400" spans="1:16" x14ac:dyDescent="0.25">
      <c r="A400" s="3" t="s">
        <v>96</v>
      </c>
      <c r="B400" t="s">
        <v>979</v>
      </c>
      <c r="C400" t="s">
        <v>9542</v>
      </c>
      <c r="D400" t="s">
        <v>2</v>
      </c>
      <c r="E400" s="4">
        <v>0.36</v>
      </c>
      <c r="F400" s="25">
        <v>152</v>
      </c>
      <c r="P400" s="29"/>
    </row>
    <row r="401" spans="1:16" x14ac:dyDescent="0.25">
      <c r="A401" s="3" t="s">
        <v>96</v>
      </c>
      <c r="B401" t="s">
        <v>979</v>
      </c>
      <c r="C401" t="s">
        <v>942</v>
      </c>
      <c r="D401" t="s">
        <v>2</v>
      </c>
      <c r="E401" s="4">
        <v>0.36</v>
      </c>
      <c r="F401" s="25">
        <v>152</v>
      </c>
      <c r="P401" s="29"/>
    </row>
    <row r="402" spans="1:16" x14ac:dyDescent="0.25">
      <c r="A402" s="3" t="s">
        <v>96</v>
      </c>
      <c r="B402" t="s">
        <v>979</v>
      </c>
      <c r="C402" t="s">
        <v>927</v>
      </c>
      <c r="D402" t="s">
        <v>2</v>
      </c>
      <c r="E402" s="4">
        <v>0.36</v>
      </c>
      <c r="F402" s="25">
        <v>152</v>
      </c>
      <c r="P402" s="29"/>
    </row>
    <row r="403" spans="1:16" x14ac:dyDescent="0.25">
      <c r="A403" s="3" t="s">
        <v>96</v>
      </c>
      <c r="B403" t="s">
        <v>979</v>
      </c>
      <c r="C403" t="s">
        <v>4857</v>
      </c>
      <c r="D403" t="s">
        <v>2</v>
      </c>
      <c r="E403" s="4">
        <v>0.36</v>
      </c>
      <c r="F403" s="25">
        <v>152</v>
      </c>
      <c r="P403" s="29"/>
    </row>
    <row r="404" spans="1:16" x14ac:dyDescent="0.25">
      <c r="A404" s="3" t="s">
        <v>96</v>
      </c>
      <c r="B404" t="s">
        <v>979</v>
      </c>
      <c r="C404" t="s">
        <v>12410</v>
      </c>
      <c r="D404" t="s">
        <v>2</v>
      </c>
      <c r="E404" s="4">
        <v>0.36</v>
      </c>
      <c r="F404" s="25">
        <v>152</v>
      </c>
      <c r="P404" s="29"/>
    </row>
    <row r="405" spans="1:16" x14ac:dyDescent="0.25">
      <c r="A405" s="3" t="s">
        <v>96</v>
      </c>
      <c r="B405" t="s">
        <v>979</v>
      </c>
      <c r="C405" t="s">
        <v>6258</v>
      </c>
      <c r="D405" t="s">
        <v>2</v>
      </c>
      <c r="E405" s="4">
        <v>0.36</v>
      </c>
      <c r="F405" s="25">
        <v>152</v>
      </c>
      <c r="P405" s="29"/>
    </row>
    <row r="406" spans="1:16" x14ac:dyDescent="0.25">
      <c r="A406" s="3" t="s">
        <v>96</v>
      </c>
      <c r="B406" t="s">
        <v>979</v>
      </c>
      <c r="C406" t="s">
        <v>12639</v>
      </c>
      <c r="D406" t="s">
        <v>8</v>
      </c>
      <c r="E406" s="4">
        <v>0.40300000000000002</v>
      </c>
      <c r="F406" s="25">
        <v>134.9</v>
      </c>
      <c r="P406" s="29"/>
    </row>
    <row r="407" spans="1:16" x14ac:dyDescent="0.25">
      <c r="A407" s="3" t="s">
        <v>96</v>
      </c>
      <c r="B407" t="s">
        <v>979</v>
      </c>
      <c r="C407" t="s">
        <v>10303</v>
      </c>
      <c r="D407" t="s">
        <v>2</v>
      </c>
      <c r="E407" s="4">
        <v>0.24</v>
      </c>
      <c r="F407" s="25">
        <v>215</v>
      </c>
      <c r="P407" s="29"/>
    </row>
    <row r="408" spans="1:16" x14ac:dyDescent="0.25">
      <c r="A408" s="3" t="s">
        <v>96</v>
      </c>
      <c r="B408" t="s">
        <v>979</v>
      </c>
      <c r="C408" t="s">
        <v>945</v>
      </c>
      <c r="D408" t="s">
        <v>8</v>
      </c>
      <c r="E408" s="4">
        <v>0.53200000000000003</v>
      </c>
      <c r="F408" s="25">
        <v>188.3</v>
      </c>
      <c r="P408" s="29"/>
    </row>
    <row r="409" spans="1:16" x14ac:dyDescent="0.25">
      <c r="A409" s="3" t="s">
        <v>96</v>
      </c>
      <c r="B409" t="s">
        <v>979</v>
      </c>
      <c r="C409" t="s">
        <v>5593</v>
      </c>
      <c r="D409" t="s">
        <v>2</v>
      </c>
      <c r="E409" s="4">
        <v>0.36</v>
      </c>
      <c r="F409" s="25">
        <v>152</v>
      </c>
      <c r="P409" s="29"/>
    </row>
    <row r="410" spans="1:16" x14ac:dyDescent="0.25">
      <c r="A410" s="3" t="s">
        <v>96</v>
      </c>
      <c r="B410" t="s">
        <v>979</v>
      </c>
      <c r="C410" t="s">
        <v>4065</v>
      </c>
      <c r="D410" t="s">
        <v>2</v>
      </c>
      <c r="E410" s="4">
        <v>0.36</v>
      </c>
      <c r="F410" s="25">
        <v>152</v>
      </c>
      <c r="P410" s="29"/>
    </row>
    <row r="411" spans="1:16" x14ac:dyDescent="0.25">
      <c r="A411" s="3" t="s">
        <v>96</v>
      </c>
      <c r="B411" t="s">
        <v>979</v>
      </c>
      <c r="C411" t="s">
        <v>1519</v>
      </c>
      <c r="D411" t="s">
        <v>8</v>
      </c>
      <c r="E411" s="4">
        <v>0.65400000000000003</v>
      </c>
      <c r="F411" s="25">
        <v>162.6</v>
      </c>
      <c r="P411" s="29"/>
    </row>
    <row r="412" spans="1:16" x14ac:dyDescent="0.25">
      <c r="A412" s="3" t="s">
        <v>96</v>
      </c>
      <c r="B412" t="s">
        <v>979</v>
      </c>
      <c r="C412" t="s">
        <v>10930</v>
      </c>
      <c r="D412" t="s">
        <v>3</v>
      </c>
      <c r="E412" s="4">
        <v>0.64300000000000002</v>
      </c>
      <c r="F412" s="25">
        <v>221.8</v>
      </c>
      <c r="P412" s="29"/>
    </row>
    <row r="413" spans="1:16" x14ac:dyDescent="0.25">
      <c r="A413" s="3" t="s">
        <v>96</v>
      </c>
      <c r="B413" t="s">
        <v>979</v>
      </c>
      <c r="C413" t="s">
        <v>3262</v>
      </c>
      <c r="D413" t="s">
        <v>2</v>
      </c>
      <c r="E413" s="4">
        <v>0.36</v>
      </c>
      <c r="F413" s="25">
        <v>152</v>
      </c>
      <c r="P413" s="29"/>
    </row>
    <row r="414" spans="1:16" x14ac:dyDescent="0.25">
      <c r="A414" s="3" t="s">
        <v>96</v>
      </c>
      <c r="B414" t="s">
        <v>979</v>
      </c>
      <c r="C414" t="s">
        <v>9178</v>
      </c>
      <c r="D414" t="s">
        <v>2</v>
      </c>
      <c r="E414" s="4">
        <v>0.36</v>
      </c>
      <c r="F414" s="25">
        <v>152</v>
      </c>
      <c r="P414" s="29"/>
    </row>
    <row r="415" spans="1:16" x14ac:dyDescent="0.25">
      <c r="A415" s="3" t="s">
        <v>96</v>
      </c>
      <c r="B415" t="s">
        <v>979</v>
      </c>
      <c r="C415" t="s">
        <v>1449</v>
      </c>
      <c r="D415" t="s">
        <v>8</v>
      </c>
      <c r="E415" s="4">
        <v>0.439</v>
      </c>
      <c r="F415" s="25">
        <v>239.2</v>
      </c>
      <c r="P415" s="29"/>
    </row>
    <row r="416" spans="1:16" x14ac:dyDescent="0.25">
      <c r="A416" s="3" t="s">
        <v>96</v>
      </c>
      <c r="B416" t="s">
        <v>979</v>
      </c>
      <c r="C416" t="s">
        <v>4865</v>
      </c>
      <c r="D416" t="s">
        <v>2</v>
      </c>
      <c r="E416" s="4">
        <v>0.36</v>
      </c>
      <c r="F416" s="25">
        <v>152</v>
      </c>
      <c r="P416" s="29"/>
    </row>
    <row r="417" spans="1:16" x14ac:dyDescent="0.25">
      <c r="A417" s="3" t="s">
        <v>96</v>
      </c>
      <c r="B417" t="s">
        <v>979</v>
      </c>
      <c r="C417" t="s">
        <v>6177</v>
      </c>
      <c r="D417" t="s">
        <v>2</v>
      </c>
      <c r="E417" s="4">
        <v>0.36</v>
      </c>
      <c r="F417" s="25">
        <v>152</v>
      </c>
      <c r="P417" s="29"/>
    </row>
    <row r="418" spans="1:16" x14ac:dyDescent="0.25">
      <c r="A418" s="3" t="s">
        <v>96</v>
      </c>
      <c r="B418" t="s">
        <v>979</v>
      </c>
      <c r="C418" t="s">
        <v>13356</v>
      </c>
      <c r="D418" t="s">
        <v>2</v>
      </c>
      <c r="E418" s="4">
        <v>0.36</v>
      </c>
      <c r="F418" s="25">
        <v>152</v>
      </c>
      <c r="P418" s="29"/>
    </row>
    <row r="419" spans="1:16" x14ac:dyDescent="0.25">
      <c r="A419" s="3" t="s">
        <v>96</v>
      </c>
      <c r="B419" t="s">
        <v>979</v>
      </c>
      <c r="C419" t="s">
        <v>11980</v>
      </c>
      <c r="D419" t="s">
        <v>3</v>
      </c>
      <c r="E419" s="4">
        <v>0.40200000000000002</v>
      </c>
      <c r="F419" s="25">
        <v>129</v>
      </c>
      <c r="P419" s="29"/>
    </row>
    <row r="420" spans="1:16" x14ac:dyDescent="0.25">
      <c r="A420" s="3" t="s">
        <v>96</v>
      </c>
      <c r="B420" t="s">
        <v>979</v>
      </c>
      <c r="C420" t="s">
        <v>6498</v>
      </c>
      <c r="D420" t="s">
        <v>2</v>
      </c>
      <c r="E420" s="4">
        <v>0.36</v>
      </c>
      <c r="F420" s="25">
        <v>152</v>
      </c>
      <c r="P420" s="29"/>
    </row>
    <row r="421" spans="1:16" x14ac:dyDescent="0.25">
      <c r="A421" s="3" t="s">
        <v>96</v>
      </c>
      <c r="B421" t="s">
        <v>979</v>
      </c>
      <c r="C421" t="s">
        <v>3948</v>
      </c>
      <c r="D421" t="s">
        <v>2</v>
      </c>
      <c r="E421" s="4">
        <v>0.36</v>
      </c>
      <c r="F421" s="25">
        <v>152</v>
      </c>
      <c r="P421" s="29"/>
    </row>
    <row r="422" spans="1:16" x14ac:dyDescent="0.25">
      <c r="A422" s="3" t="s">
        <v>96</v>
      </c>
      <c r="B422" t="s">
        <v>979</v>
      </c>
      <c r="C422" t="s">
        <v>1580</v>
      </c>
      <c r="D422" t="s">
        <v>3</v>
      </c>
      <c r="E422" s="4">
        <v>0.621</v>
      </c>
      <c r="F422" s="25">
        <v>262.5</v>
      </c>
      <c r="P422" s="29"/>
    </row>
    <row r="423" spans="1:16" x14ac:dyDescent="0.25">
      <c r="A423" s="3" t="s">
        <v>96</v>
      </c>
      <c r="B423" t="s">
        <v>979</v>
      </c>
      <c r="C423" t="s">
        <v>1765</v>
      </c>
      <c r="D423" t="s">
        <v>3</v>
      </c>
      <c r="E423" s="4">
        <v>0.46300000000000002</v>
      </c>
      <c r="F423" s="25">
        <v>272.8</v>
      </c>
      <c r="P423" s="29"/>
    </row>
    <row r="424" spans="1:16" x14ac:dyDescent="0.25">
      <c r="A424" s="3" t="s">
        <v>96</v>
      </c>
      <c r="B424" t="s">
        <v>979</v>
      </c>
      <c r="C424" t="s">
        <v>8852</v>
      </c>
      <c r="D424" t="s">
        <v>8</v>
      </c>
      <c r="E424" s="4">
        <v>0.52600000000000002</v>
      </c>
      <c r="F424" s="25">
        <v>194</v>
      </c>
      <c r="P424" s="29"/>
    </row>
    <row r="425" spans="1:16" x14ac:dyDescent="0.25">
      <c r="A425" s="3" t="s">
        <v>96</v>
      </c>
      <c r="B425" t="s">
        <v>979</v>
      </c>
      <c r="C425" t="s">
        <v>4730</v>
      </c>
      <c r="D425" t="s">
        <v>8</v>
      </c>
      <c r="E425" s="4">
        <v>0.55300000000000005</v>
      </c>
      <c r="F425" s="25">
        <v>244.8</v>
      </c>
      <c r="P425" s="29"/>
    </row>
    <row r="426" spans="1:16" x14ac:dyDescent="0.25">
      <c r="A426" s="3" t="s">
        <v>96</v>
      </c>
      <c r="B426" t="s">
        <v>979</v>
      </c>
      <c r="C426" t="s">
        <v>9176</v>
      </c>
      <c r="D426" t="s">
        <v>2</v>
      </c>
      <c r="E426" s="4">
        <v>0.36</v>
      </c>
      <c r="F426" s="25">
        <v>152</v>
      </c>
      <c r="P426" s="29"/>
    </row>
    <row r="427" spans="1:16" x14ac:dyDescent="0.25">
      <c r="A427" s="3" t="s">
        <v>96</v>
      </c>
      <c r="B427" t="s">
        <v>979</v>
      </c>
      <c r="C427" t="s">
        <v>1607</v>
      </c>
      <c r="D427" t="s">
        <v>8</v>
      </c>
      <c r="E427" s="4">
        <v>0.499</v>
      </c>
      <c r="F427" s="25">
        <v>182.3</v>
      </c>
      <c r="P427" s="29"/>
    </row>
    <row r="428" spans="1:16" x14ac:dyDescent="0.25">
      <c r="A428" s="3" t="s">
        <v>96</v>
      </c>
      <c r="B428" t="s">
        <v>979</v>
      </c>
      <c r="C428" t="s">
        <v>2462</v>
      </c>
      <c r="D428" t="s">
        <v>2</v>
      </c>
      <c r="E428" s="4">
        <v>0.39</v>
      </c>
      <c r="F428" s="25">
        <v>172</v>
      </c>
      <c r="P428" s="29"/>
    </row>
    <row r="429" spans="1:16" x14ac:dyDescent="0.25">
      <c r="A429" s="3" t="s">
        <v>96</v>
      </c>
      <c r="B429" t="s">
        <v>979</v>
      </c>
      <c r="C429" t="s">
        <v>11191</v>
      </c>
      <c r="D429" t="s">
        <v>2</v>
      </c>
      <c r="E429" s="4">
        <v>0.36</v>
      </c>
      <c r="F429" s="25">
        <v>152</v>
      </c>
      <c r="P429" s="29"/>
    </row>
    <row r="430" spans="1:16" x14ac:dyDescent="0.25">
      <c r="A430" s="3" t="s">
        <v>96</v>
      </c>
      <c r="B430" t="s">
        <v>979</v>
      </c>
      <c r="C430" t="s">
        <v>11676</v>
      </c>
      <c r="D430" t="s">
        <v>2</v>
      </c>
      <c r="E430" s="4">
        <v>0.36</v>
      </c>
      <c r="F430" s="25">
        <v>152</v>
      </c>
      <c r="P430" s="29"/>
    </row>
    <row r="431" spans="1:16" x14ac:dyDescent="0.25">
      <c r="A431" s="3" t="s">
        <v>96</v>
      </c>
      <c r="B431" t="s">
        <v>979</v>
      </c>
      <c r="C431" t="s">
        <v>8250</v>
      </c>
      <c r="D431" t="s">
        <v>2</v>
      </c>
      <c r="E431" s="4">
        <v>0.36</v>
      </c>
      <c r="F431" s="25">
        <v>152</v>
      </c>
      <c r="P431" s="29"/>
    </row>
    <row r="432" spans="1:16" x14ac:dyDescent="0.25">
      <c r="A432" s="3" t="s">
        <v>96</v>
      </c>
      <c r="B432" t="s">
        <v>979</v>
      </c>
      <c r="C432" t="s">
        <v>8372</v>
      </c>
      <c r="D432" t="s">
        <v>2</v>
      </c>
      <c r="E432" s="4">
        <v>0.24</v>
      </c>
      <c r="F432" s="25">
        <v>215</v>
      </c>
      <c r="P432" s="29"/>
    </row>
    <row r="433" spans="1:16" x14ac:dyDescent="0.25">
      <c r="A433" s="3" t="s">
        <v>96</v>
      </c>
      <c r="B433" t="s">
        <v>979</v>
      </c>
      <c r="C433" t="s">
        <v>7357</v>
      </c>
      <c r="D433" t="s">
        <v>2</v>
      </c>
      <c r="E433" s="4">
        <v>0.36</v>
      </c>
      <c r="F433" s="25">
        <v>152</v>
      </c>
      <c r="P433" s="29"/>
    </row>
    <row r="434" spans="1:16" x14ac:dyDescent="0.25">
      <c r="A434" s="3" t="s">
        <v>96</v>
      </c>
      <c r="B434" t="s">
        <v>979</v>
      </c>
      <c r="C434" t="s">
        <v>845</v>
      </c>
      <c r="D434" t="s">
        <v>2</v>
      </c>
      <c r="E434" s="4">
        <v>0.36</v>
      </c>
      <c r="F434" s="25">
        <v>152</v>
      </c>
      <c r="P434" s="29"/>
    </row>
    <row r="435" spans="1:16" x14ac:dyDescent="0.25">
      <c r="A435" s="3" t="s">
        <v>96</v>
      </c>
      <c r="B435" t="s">
        <v>979</v>
      </c>
      <c r="C435" t="s">
        <v>10024</v>
      </c>
      <c r="D435" t="s">
        <v>2</v>
      </c>
      <c r="E435" s="4">
        <v>0.36</v>
      </c>
      <c r="F435" s="25">
        <v>152</v>
      </c>
      <c r="P435" s="29"/>
    </row>
    <row r="436" spans="1:16" x14ac:dyDescent="0.25">
      <c r="A436" s="3" t="s">
        <v>96</v>
      </c>
      <c r="B436" t="s">
        <v>979</v>
      </c>
      <c r="C436" t="s">
        <v>7323</v>
      </c>
      <c r="D436" t="s">
        <v>2</v>
      </c>
      <c r="E436" s="4">
        <v>0.36</v>
      </c>
      <c r="F436" s="25">
        <v>152</v>
      </c>
      <c r="P436" s="29"/>
    </row>
    <row r="437" spans="1:16" x14ac:dyDescent="0.25">
      <c r="A437" s="3" t="s">
        <v>96</v>
      </c>
      <c r="B437" t="s">
        <v>979</v>
      </c>
      <c r="C437" t="s">
        <v>6968</v>
      </c>
      <c r="D437" t="s">
        <v>3</v>
      </c>
      <c r="E437" s="4">
        <v>0.4</v>
      </c>
      <c r="F437" s="25">
        <v>300</v>
      </c>
      <c r="P437" s="29"/>
    </row>
    <row r="438" spans="1:16" x14ac:dyDescent="0.25">
      <c r="A438" s="3" t="s">
        <v>96</v>
      </c>
      <c r="B438" t="s">
        <v>979</v>
      </c>
      <c r="C438" t="s">
        <v>11382</v>
      </c>
      <c r="D438" t="s">
        <v>2</v>
      </c>
      <c r="E438" s="4">
        <v>0.36</v>
      </c>
      <c r="F438" s="25">
        <v>152</v>
      </c>
      <c r="P438" s="29"/>
    </row>
    <row r="439" spans="1:16" x14ac:dyDescent="0.25">
      <c r="A439" s="3" t="s">
        <v>96</v>
      </c>
      <c r="B439" t="s">
        <v>979</v>
      </c>
      <c r="C439" t="s">
        <v>1766</v>
      </c>
      <c r="D439" t="s">
        <v>8</v>
      </c>
      <c r="E439" s="4">
        <v>0.54400000000000004</v>
      </c>
      <c r="F439" s="25">
        <v>139.4</v>
      </c>
      <c r="P439" s="29"/>
    </row>
    <row r="440" spans="1:16" x14ac:dyDescent="0.25">
      <c r="A440" s="3" t="s">
        <v>96</v>
      </c>
      <c r="B440" t="s">
        <v>979</v>
      </c>
      <c r="C440" t="s">
        <v>8607</v>
      </c>
      <c r="D440" t="s">
        <v>2</v>
      </c>
      <c r="E440" s="4">
        <v>0.36</v>
      </c>
      <c r="F440" s="25">
        <v>152</v>
      </c>
      <c r="P440" s="29"/>
    </row>
    <row r="441" spans="1:16" x14ac:dyDescent="0.25">
      <c r="A441" s="3" t="s">
        <v>96</v>
      </c>
      <c r="B441" t="s">
        <v>979</v>
      </c>
      <c r="C441" t="s">
        <v>12162</v>
      </c>
      <c r="D441" t="s">
        <v>2</v>
      </c>
      <c r="E441" s="4">
        <v>0.36</v>
      </c>
      <c r="F441" s="25">
        <v>152</v>
      </c>
      <c r="P441" s="29"/>
    </row>
    <row r="442" spans="1:16" x14ac:dyDescent="0.25">
      <c r="A442" s="3" t="s">
        <v>1690</v>
      </c>
      <c r="B442" t="s">
        <v>1327</v>
      </c>
      <c r="C442" t="s">
        <v>7846</v>
      </c>
      <c r="D442" t="s">
        <v>2</v>
      </c>
      <c r="E442" s="4">
        <v>0.24</v>
      </c>
      <c r="F442" s="25">
        <v>215</v>
      </c>
      <c r="P442" s="29"/>
    </row>
    <row r="443" spans="1:16" x14ac:dyDescent="0.25">
      <c r="A443" s="3" t="s">
        <v>1690</v>
      </c>
      <c r="B443" t="s">
        <v>1327</v>
      </c>
      <c r="C443" t="s">
        <v>10304</v>
      </c>
      <c r="D443" t="s">
        <v>8</v>
      </c>
      <c r="E443" s="4">
        <v>0.44400000000000001</v>
      </c>
      <c r="F443" s="25">
        <v>141.80000000000001</v>
      </c>
      <c r="P443" s="29"/>
    </row>
    <row r="444" spans="1:16" x14ac:dyDescent="0.25">
      <c r="A444" s="3" t="s">
        <v>1690</v>
      </c>
      <c r="B444" t="s">
        <v>1327</v>
      </c>
      <c r="C444" t="s">
        <v>10510</v>
      </c>
      <c r="D444" t="s">
        <v>8</v>
      </c>
      <c r="E444" s="4">
        <v>0.51400000000000001</v>
      </c>
      <c r="F444" s="25">
        <v>133.6</v>
      </c>
      <c r="P444" s="29"/>
    </row>
    <row r="445" spans="1:16" x14ac:dyDescent="0.25">
      <c r="A445" s="3" t="s">
        <v>1690</v>
      </c>
      <c r="B445" t="s">
        <v>1327</v>
      </c>
      <c r="C445" t="s">
        <v>11820</v>
      </c>
      <c r="D445" t="s">
        <v>2</v>
      </c>
      <c r="E445" s="4">
        <v>0.255</v>
      </c>
      <c r="F445" s="25">
        <v>178</v>
      </c>
      <c r="P445" s="29"/>
    </row>
    <row r="446" spans="1:16" x14ac:dyDescent="0.25">
      <c r="A446" s="3" t="s">
        <v>1690</v>
      </c>
      <c r="B446" t="s">
        <v>1327</v>
      </c>
      <c r="C446" t="s">
        <v>11425</v>
      </c>
      <c r="D446" t="s">
        <v>2</v>
      </c>
      <c r="E446" s="4">
        <v>0.24</v>
      </c>
      <c r="F446" s="25">
        <v>215</v>
      </c>
      <c r="P446" s="29"/>
    </row>
    <row r="447" spans="1:16" x14ac:dyDescent="0.25">
      <c r="A447" s="3" t="s">
        <v>1690</v>
      </c>
      <c r="B447" t="s">
        <v>1327</v>
      </c>
      <c r="C447" t="s">
        <v>6301</v>
      </c>
      <c r="D447" t="s">
        <v>2</v>
      </c>
      <c r="E447" s="4">
        <v>0.255</v>
      </c>
      <c r="F447" s="25">
        <v>178</v>
      </c>
      <c r="P447" s="29"/>
    </row>
    <row r="448" spans="1:16" x14ac:dyDescent="0.25">
      <c r="A448" s="3" t="s">
        <v>1690</v>
      </c>
      <c r="B448" t="s">
        <v>1327</v>
      </c>
      <c r="C448" t="s">
        <v>5372</v>
      </c>
      <c r="D448" t="s">
        <v>8</v>
      </c>
      <c r="E448" s="4">
        <v>0.30399999999999999</v>
      </c>
      <c r="F448" s="25">
        <v>205.1</v>
      </c>
      <c r="P448" s="29"/>
    </row>
    <row r="449" spans="1:16" x14ac:dyDescent="0.25">
      <c r="A449" s="3" t="s">
        <v>1690</v>
      </c>
      <c r="B449" t="s">
        <v>1327</v>
      </c>
      <c r="C449" t="s">
        <v>3333</v>
      </c>
      <c r="D449" t="s">
        <v>2</v>
      </c>
      <c r="E449" s="4">
        <v>0.255</v>
      </c>
      <c r="F449" s="25">
        <v>178</v>
      </c>
      <c r="P449" s="29"/>
    </row>
    <row r="450" spans="1:16" x14ac:dyDescent="0.25">
      <c r="A450" s="3" t="s">
        <v>1690</v>
      </c>
      <c r="B450" t="s">
        <v>1327</v>
      </c>
      <c r="C450" t="s">
        <v>6490</v>
      </c>
      <c r="D450" t="s">
        <v>2</v>
      </c>
      <c r="E450" s="4">
        <v>0.255</v>
      </c>
      <c r="F450" s="25">
        <v>178</v>
      </c>
      <c r="P450" s="29"/>
    </row>
    <row r="451" spans="1:16" x14ac:dyDescent="0.25">
      <c r="A451" s="3" t="s">
        <v>1690</v>
      </c>
      <c r="B451" t="s">
        <v>1327</v>
      </c>
      <c r="C451" t="s">
        <v>7324</v>
      </c>
      <c r="D451" t="s">
        <v>2</v>
      </c>
      <c r="E451" s="4">
        <v>0.255</v>
      </c>
      <c r="F451" s="25">
        <v>178</v>
      </c>
      <c r="P451" s="29"/>
    </row>
    <row r="452" spans="1:16" x14ac:dyDescent="0.25">
      <c r="A452" s="3" t="s">
        <v>1690</v>
      </c>
      <c r="B452" t="s">
        <v>1327</v>
      </c>
      <c r="C452" t="s">
        <v>6057</v>
      </c>
      <c r="D452" t="s">
        <v>8</v>
      </c>
      <c r="E452" s="4">
        <v>0.46400000000000002</v>
      </c>
      <c r="F452" s="25">
        <v>151.30000000000001</v>
      </c>
      <c r="P452" s="29"/>
    </row>
    <row r="453" spans="1:16" x14ac:dyDescent="0.25">
      <c r="A453" s="3" t="s">
        <v>1690</v>
      </c>
      <c r="B453" t="s">
        <v>1327</v>
      </c>
      <c r="C453" t="s">
        <v>5127</v>
      </c>
      <c r="D453" t="s">
        <v>8</v>
      </c>
      <c r="E453" s="4">
        <v>0.317</v>
      </c>
      <c r="F453" s="25">
        <v>241.7</v>
      </c>
      <c r="P453" s="29"/>
    </row>
    <row r="454" spans="1:16" x14ac:dyDescent="0.25">
      <c r="A454" s="3" t="s">
        <v>1690</v>
      </c>
      <c r="B454" t="s">
        <v>1327</v>
      </c>
      <c r="C454" t="s">
        <v>7638</v>
      </c>
      <c r="D454" t="s">
        <v>2</v>
      </c>
      <c r="E454" s="4">
        <v>0.255</v>
      </c>
      <c r="F454" s="25">
        <v>178</v>
      </c>
      <c r="P454" s="29"/>
    </row>
    <row r="455" spans="1:16" x14ac:dyDescent="0.25">
      <c r="A455" s="3" t="s">
        <v>1690</v>
      </c>
      <c r="B455" t="s">
        <v>1327</v>
      </c>
      <c r="C455" t="s">
        <v>10403</v>
      </c>
      <c r="D455" t="s">
        <v>8</v>
      </c>
      <c r="E455" s="4">
        <v>7.0000000000000007E-2</v>
      </c>
      <c r="F455" s="25">
        <v>211</v>
      </c>
      <c r="P455" s="29"/>
    </row>
    <row r="456" spans="1:16" x14ac:dyDescent="0.25">
      <c r="A456" s="3" t="s">
        <v>1690</v>
      </c>
      <c r="B456" t="s">
        <v>1327</v>
      </c>
      <c r="C456" t="s">
        <v>6632</v>
      </c>
      <c r="D456" t="s">
        <v>8</v>
      </c>
      <c r="E456" s="4">
        <v>0.56999999999999995</v>
      </c>
      <c r="F456" s="25">
        <v>186.9</v>
      </c>
      <c r="P456" s="29"/>
    </row>
    <row r="457" spans="1:16" x14ac:dyDescent="0.25">
      <c r="A457" s="3" t="s">
        <v>1690</v>
      </c>
      <c r="B457" t="s">
        <v>1327</v>
      </c>
      <c r="C457" t="s">
        <v>6466</v>
      </c>
      <c r="D457" t="s">
        <v>8</v>
      </c>
      <c r="E457" s="4">
        <v>0.52500000000000002</v>
      </c>
      <c r="F457" s="25">
        <v>214.5</v>
      </c>
      <c r="P457" s="29"/>
    </row>
    <row r="458" spans="1:16" x14ac:dyDescent="0.25">
      <c r="A458" s="3" t="s">
        <v>1690</v>
      </c>
      <c r="B458" t="s">
        <v>1327</v>
      </c>
      <c r="C458" t="s">
        <v>9027</v>
      </c>
      <c r="D458" t="s">
        <v>8</v>
      </c>
      <c r="E458" s="4">
        <v>0.434</v>
      </c>
      <c r="F458" s="25">
        <v>101</v>
      </c>
      <c r="P458" s="29"/>
    </row>
    <row r="459" spans="1:16" x14ac:dyDescent="0.25">
      <c r="A459" s="3" t="s">
        <v>1690</v>
      </c>
      <c r="B459" t="s">
        <v>1327</v>
      </c>
      <c r="C459" t="s">
        <v>13024</v>
      </c>
      <c r="D459" t="s">
        <v>2</v>
      </c>
      <c r="E459" s="4">
        <v>0.255</v>
      </c>
      <c r="F459" s="25">
        <v>178</v>
      </c>
      <c r="P459" s="29"/>
    </row>
    <row r="460" spans="1:16" x14ac:dyDescent="0.25">
      <c r="A460" s="3" t="s">
        <v>1690</v>
      </c>
      <c r="B460" t="s">
        <v>1327</v>
      </c>
      <c r="C460" t="s">
        <v>8364</v>
      </c>
      <c r="D460" t="s">
        <v>2</v>
      </c>
      <c r="E460" s="4">
        <v>0.255</v>
      </c>
      <c r="F460" s="25">
        <v>178</v>
      </c>
      <c r="P460" s="29"/>
    </row>
    <row r="461" spans="1:16" x14ac:dyDescent="0.25">
      <c r="A461" s="3" t="s">
        <v>1690</v>
      </c>
      <c r="B461" t="s">
        <v>1327</v>
      </c>
      <c r="C461" t="s">
        <v>4960</v>
      </c>
      <c r="D461" t="s">
        <v>8</v>
      </c>
      <c r="E461" s="4">
        <v>0.53700000000000003</v>
      </c>
      <c r="F461" s="25">
        <v>211.9</v>
      </c>
      <c r="P461" s="29"/>
    </row>
    <row r="462" spans="1:16" x14ac:dyDescent="0.25">
      <c r="A462" s="3" t="s">
        <v>1690</v>
      </c>
      <c r="B462" t="s">
        <v>1327</v>
      </c>
      <c r="C462" t="s">
        <v>7415</v>
      </c>
      <c r="D462" t="s">
        <v>2</v>
      </c>
      <c r="E462" s="4">
        <v>0.24</v>
      </c>
      <c r="F462" s="25">
        <v>215</v>
      </c>
      <c r="P462" s="29"/>
    </row>
    <row r="463" spans="1:16" x14ac:dyDescent="0.25">
      <c r="A463" s="3" t="s">
        <v>1690</v>
      </c>
      <c r="B463" t="s">
        <v>1327</v>
      </c>
      <c r="C463" t="s">
        <v>7403</v>
      </c>
      <c r="D463" t="s">
        <v>8</v>
      </c>
      <c r="E463" s="4">
        <v>0.48199999999999998</v>
      </c>
      <c r="F463" s="25">
        <v>156.5</v>
      </c>
      <c r="P463" s="29"/>
    </row>
    <row r="464" spans="1:16" x14ac:dyDescent="0.25">
      <c r="A464" s="3" t="s">
        <v>1690</v>
      </c>
      <c r="B464" t="s">
        <v>1327</v>
      </c>
      <c r="C464" t="s">
        <v>4789</v>
      </c>
      <c r="D464" t="s">
        <v>2</v>
      </c>
      <c r="E464" s="4">
        <v>0.255</v>
      </c>
      <c r="F464" s="25">
        <v>178</v>
      </c>
      <c r="P464" s="29"/>
    </row>
    <row r="465" spans="1:16" x14ac:dyDescent="0.25">
      <c r="A465" s="3" t="s">
        <v>1690</v>
      </c>
      <c r="B465" t="s">
        <v>1327</v>
      </c>
      <c r="C465" t="s">
        <v>8716</v>
      </c>
      <c r="D465" t="s">
        <v>8</v>
      </c>
      <c r="E465" s="4">
        <v>0.57799999999999996</v>
      </c>
      <c r="F465" s="25">
        <v>146.69999999999999</v>
      </c>
      <c r="P465" s="29"/>
    </row>
    <row r="466" spans="1:16" x14ac:dyDescent="0.25">
      <c r="A466" s="3" t="s">
        <v>1690</v>
      </c>
      <c r="B466" t="s">
        <v>1327</v>
      </c>
      <c r="C466" t="s">
        <v>10561</v>
      </c>
      <c r="D466" t="s">
        <v>8</v>
      </c>
      <c r="E466" s="4">
        <v>0.40300000000000002</v>
      </c>
      <c r="F466" s="25">
        <v>144.80000000000001</v>
      </c>
      <c r="P466" s="29"/>
    </row>
    <row r="467" spans="1:16" x14ac:dyDescent="0.25">
      <c r="A467" s="3" t="s">
        <v>1690</v>
      </c>
      <c r="B467" t="s">
        <v>1327</v>
      </c>
      <c r="C467" t="s">
        <v>10872</v>
      </c>
      <c r="D467" t="s">
        <v>8</v>
      </c>
      <c r="E467" s="4">
        <v>0.6</v>
      </c>
      <c r="F467" s="25">
        <v>133.6</v>
      </c>
      <c r="P467" s="29"/>
    </row>
    <row r="468" spans="1:16" x14ac:dyDescent="0.25">
      <c r="A468" s="3" t="s">
        <v>1690</v>
      </c>
      <c r="B468" t="s">
        <v>1327</v>
      </c>
      <c r="C468" t="s">
        <v>10752</v>
      </c>
      <c r="D468" t="s">
        <v>2</v>
      </c>
      <c r="E468" s="4">
        <v>0.255</v>
      </c>
      <c r="F468" s="25">
        <v>178</v>
      </c>
      <c r="P468" s="29"/>
    </row>
    <row r="469" spans="1:16" x14ac:dyDescent="0.25">
      <c r="A469" s="3" t="s">
        <v>1690</v>
      </c>
      <c r="B469" t="s">
        <v>1327</v>
      </c>
      <c r="C469" t="s">
        <v>6487</v>
      </c>
      <c r="D469" t="s">
        <v>2</v>
      </c>
      <c r="E469" s="4">
        <v>0.255</v>
      </c>
      <c r="F469" s="25">
        <v>178</v>
      </c>
      <c r="P469" s="29"/>
    </row>
    <row r="470" spans="1:16" x14ac:dyDescent="0.25">
      <c r="A470" s="3" t="s">
        <v>1690</v>
      </c>
      <c r="B470" t="s">
        <v>1327</v>
      </c>
      <c r="C470" t="s">
        <v>12082</v>
      </c>
      <c r="D470" t="s">
        <v>2</v>
      </c>
      <c r="E470" s="4">
        <v>0.255</v>
      </c>
      <c r="F470" s="25">
        <v>178</v>
      </c>
      <c r="P470" s="29"/>
    </row>
    <row r="471" spans="1:16" x14ac:dyDescent="0.25">
      <c r="A471" s="3" t="s">
        <v>1690</v>
      </c>
      <c r="B471" t="s">
        <v>1327</v>
      </c>
      <c r="C471" t="s">
        <v>12861</v>
      </c>
      <c r="D471" t="s">
        <v>2</v>
      </c>
      <c r="E471" s="4">
        <v>0.255</v>
      </c>
      <c r="F471" s="25">
        <v>178</v>
      </c>
      <c r="P471" s="29"/>
    </row>
    <row r="472" spans="1:16" x14ac:dyDescent="0.25">
      <c r="A472" s="3" t="s">
        <v>1690</v>
      </c>
      <c r="B472" t="s">
        <v>1327</v>
      </c>
      <c r="C472" t="s">
        <v>10182</v>
      </c>
      <c r="D472" t="s">
        <v>2</v>
      </c>
      <c r="E472" s="4">
        <v>0.255</v>
      </c>
      <c r="F472" s="25">
        <v>178</v>
      </c>
      <c r="P472" s="29"/>
    </row>
    <row r="473" spans="1:16" x14ac:dyDescent="0.25">
      <c r="A473" s="3" t="s">
        <v>1690</v>
      </c>
      <c r="B473" t="s">
        <v>1327</v>
      </c>
      <c r="C473" t="s">
        <v>10583</v>
      </c>
      <c r="D473" t="s">
        <v>2</v>
      </c>
      <c r="E473" s="4">
        <v>0.255</v>
      </c>
      <c r="F473" s="25">
        <v>178</v>
      </c>
      <c r="P473" s="29"/>
    </row>
    <row r="474" spans="1:16" x14ac:dyDescent="0.25">
      <c r="A474" s="3" t="s">
        <v>1690</v>
      </c>
      <c r="B474" t="s">
        <v>1327</v>
      </c>
      <c r="C474" t="s">
        <v>3667</v>
      </c>
      <c r="D474" t="s">
        <v>8</v>
      </c>
      <c r="E474" s="4">
        <v>0.46500000000000002</v>
      </c>
      <c r="F474" s="25">
        <v>174.8</v>
      </c>
      <c r="P474" s="29"/>
    </row>
    <row r="475" spans="1:16" x14ac:dyDescent="0.25">
      <c r="A475" s="3" t="s">
        <v>1690</v>
      </c>
      <c r="B475" t="s">
        <v>1327</v>
      </c>
      <c r="C475" t="s">
        <v>10915</v>
      </c>
      <c r="D475" t="s">
        <v>2</v>
      </c>
      <c r="E475" s="4">
        <v>0.255</v>
      </c>
      <c r="F475" s="25">
        <v>178</v>
      </c>
      <c r="P475" s="29"/>
    </row>
    <row r="476" spans="1:16" x14ac:dyDescent="0.25">
      <c r="A476" s="3" t="s">
        <v>1690</v>
      </c>
      <c r="B476" t="s">
        <v>1327</v>
      </c>
      <c r="C476" t="s">
        <v>9029</v>
      </c>
      <c r="D476" t="s">
        <v>2</v>
      </c>
      <c r="E476" s="4">
        <v>0.255</v>
      </c>
      <c r="F476" s="25">
        <v>178</v>
      </c>
      <c r="P476" s="29"/>
    </row>
    <row r="477" spans="1:16" x14ac:dyDescent="0.25">
      <c r="A477" s="3" t="s">
        <v>1690</v>
      </c>
      <c r="B477" t="s">
        <v>1327</v>
      </c>
      <c r="C477" t="s">
        <v>3325</v>
      </c>
      <c r="D477" t="s">
        <v>8</v>
      </c>
      <c r="E477" s="4">
        <v>0.31</v>
      </c>
      <c r="F477" s="25">
        <v>151.80000000000001</v>
      </c>
      <c r="P477" s="29"/>
    </row>
    <row r="478" spans="1:16" x14ac:dyDescent="0.25">
      <c r="A478" s="3" t="s">
        <v>1690</v>
      </c>
      <c r="B478" t="s">
        <v>1327</v>
      </c>
      <c r="C478" t="s">
        <v>11767</v>
      </c>
      <c r="D478" t="s">
        <v>2</v>
      </c>
      <c r="E478" s="4">
        <v>0.255</v>
      </c>
      <c r="F478" s="25">
        <v>178</v>
      </c>
      <c r="P478" s="29"/>
    </row>
    <row r="479" spans="1:16" x14ac:dyDescent="0.25">
      <c r="A479" s="3" t="s">
        <v>1690</v>
      </c>
      <c r="B479" t="s">
        <v>1327</v>
      </c>
      <c r="C479" t="s">
        <v>11412</v>
      </c>
      <c r="D479" t="s">
        <v>8</v>
      </c>
      <c r="E479" s="4">
        <v>0.56499999999999995</v>
      </c>
      <c r="F479" s="25">
        <v>133.6</v>
      </c>
      <c r="P479" s="29"/>
    </row>
    <row r="480" spans="1:16" x14ac:dyDescent="0.25">
      <c r="A480" s="3" t="s">
        <v>1690</v>
      </c>
      <c r="B480" t="s">
        <v>1327</v>
      </c>
      <c r="C480" t="s">
        <v>8077</v>
      </c>
      <c r="D480" t="s">
        <v>2</v>
      </c>
      <c r="E480" s="4">
        <v>0.39</v>
      </c>
      <c r="F480" s="25">
        <v>172</v>
      </c>
      <c r="P480" s="29"/>
    </row>
    <row r="481" spans="1:16" x14ac:dyDescent="0.25">
      <c r="A481" s="3" t="s">
        <v>1690</v>
      </c>
      <c r="B481" t="s">
        <v>1327</v>
      </c>
      <c r="C481" t="s">
        <v>12067</v>
      </c>
      <c r="D481" t="s">
        <v>2</v>
      </c>
      <c r="E481" s="4">
        <v>0.255</v>
      </c>
      <c r="F481" s="25">
        <v>178</v>
      </c>
      <c r="P481" s="29"/>
    </row>
    <row r="482" spans="1:16" x14ac:dyDescent="0.25">
      <c r="A482" s="3" t="s">
        <v>1690</v>
      </c>
      <c r="B482" t="s">
        <v>1327</v>
      </c>
      <c r="C482" t="s">
        <v>2798</v>
      </c>
      <c r="D482" t="s">
        <v>8</v>
      </c>
      <c r="E482" s="4">
        <v>0.55800000000000005</v>
      </c>
      <c r="F482" s="25">
        <v>192.3</v>
      </c>
      <c r="P482" s="29"/>
    </row>
    <row r="483" spans="1:16" x14ac:dyDescent="0.25">
      <c r="A483" s="3" t="s">
        <v>1690</v>
      </c>
      <c r="B483" t="s">
        <v>1327</v>
      </c>
      <c r="C483" t="s">
        <v>12771</v>
      </c>
      <c r="D483" t="s">
        <v>2</v>
      </c>
      <c r="E483" s="4">
        <v>0.39</v>
      </c>
      <c r="F483" s="25">
        <v>172</v>
      </c>
      <c r="P483" s="29"/>
    </row>
    <row r="484" spans="1:16" x14ac:dyDescent="0.25">
      <c r="A484" s="3" t="s">
        <v>1690</v>
      </c>
      <c r="B484" t="s">
        <v>1327</v>
      </c>
      <c r="C484" t="s">
        <v>10141</v>
      </c>
      <c r="D484" t="s">
        <v>2</v>
      </c>
      <c r="E484" s="4">
        <v>0.255</v>
      </c>
      <c r="F484" s="25">
        <v>178</v>
      </c>
      <c r="P484" s="29"/>
    </row>
    <row r="485" spans="1:16" x14ac:dyDescent="0.25">
      <c r="A485" s="3" t="s">
        <v>1690</v>
      </c>
      <c r="B485" t="s">
        <v>1327</v>
      </c>
      <c r="C485" t="s">
        <v>9092</v>
      </c>
      <c r="D485" t="s">
        <v>2</v>
      </c>
      <c r="E485" s="4">
        <v>0.255</v>
      </c>
      <c r="F485" s="25">
        <v>178</v>
      </c>
      <c r="P485" s="29"/>
    </row>
    <row r="486" spans="1:16" x14ac:dyDescent="0.25">
      <c r="A486" s="3" t="s">
        <v>1690</v>
      </c>
      <c r="B486" t="s">
        <v>1327</v>
      </c>
      <c r="C486" t="s">
        <v>11381</v>
      </c>
      <c r="D486" t="s">
        <v>2</v>
      </c>
      <c r="E486" s="4">
        <v>0.255</v>
      </c>
      <c r="F486" s="25">
        <v>178</v>
      </c>
      <c r="P486" s="29"/>
    </row>
    <row r="487" spans="1:16" x14ac:dyDescent="0.25">
      <c r="A487" s="3" t="s">
        <v>1690</v>
      </c>
      <c r="B487" t="s">
        <v>1327</v>
      </c>
      <c r="C487" t="s">
        <v>12327</v>
      </c>
      <c r="D487" t="s">
        <v>2</v>
      </c>
      <c r="E487" s="4">
        <v>0.24</v>
      </c>
      <c r="F487" s="25">
        <v>215</v>
      </c>
      <c r="P487" s="29"/>
    </row>
    <row r="488" spans="1:16" x14ac:dyDescent="0.25">
      <c r="A488" s="3" t="s">
        <v>1690</v>
      </c>
      <c r="B488" t="s">
        <v>1327</v>
      </c>
      <c r="C488" t="s">
        <v>5659</v>
      </c>
      <c r="D488" t="s">
        <v>8</v>
      </c>
      <c r="E488" s="4">
        <v>0.40699999999999997</v>
      </c>
      <c r="F488" s="25">
        <v>141.30000000000001</v>
      </c>
      <c r="P488" s="29"/>
    </row>
    <row r="489" spans="1:16" x14ac:dyDescent="0.25">
      <c r="A489" s="3" t="s">
        <v>1690</v>
      </c>
      <c r="B489" t="s">
        <v>1327</v>
      </c>
      <c r="C489" t="s">
        <v>10170</v>
      </c>
      <c r="D489" t="s">
        <v>8</v>
      </c>
      <c r="E489" s="4">
        <v>0.36</v>
      </c>
      <c r="F489" s="25">
        <v>164.7</v>
      </c>
      <c r="P489" s="29"/>
    </row>
    <row r="490" spans="1:16" x14ac:dyDescent="0.25">
      <c r="A490" s="3" t="s">
        <v>1690</v>
      </c>
      <c r="B490" t="s">
        <v>1327</v>
      </c>
      <c r="C490" t="s">
        <v>11144</v>
      </c>
      <c r="D490" t="s">
        <v>2</v>
      </c>
      <c r="E490" s="4">
        <v>0.255</v>
      </c>
      <c r="F490" s="25">
        <v>178</v>
      </c>
      <c r="P490" s="29"/>
    </row>
    <row r="491" spans="1:16" x14ac:dyDescent="0.25">
      <c r="A491" s="3" t="s">
        <v>1690</v>
      </c>
      <c r="B491" t="s">
        <v>1327</v>
      </c>
      <c r="C491" t="s">
        <v>5671</v>
      </c>
      <c r="D491" t="s">
        <v>8</v>
      </c>
      <c r="E491" s="4">
        <v>0.40100000000000002</v>
      </c>
      <c r="F491" s="25">
        <v>245.4</v>
      </c>
      <c r="P491" s="29"/>
    </row>
    <row r="492" spans="1:16" x14ac:dyDescent="0.25">
      <c r="A492" s="3" t="s">
        <v>1690</v>
      </c>
      <c r="B492" t="s">
        <v>1327</v>
      </c>
      <c r="C492" t="s">
        <v>11842</v>
      </c>
      <c r="D492" t="s">
        <v>2</v>
      </c>
      <c r="E492" s="4">
        <v>0.255</v>
      </c>
      <c r="F492" s="25">
        <v>178</v>
      </c>
      <c r="P492" s="29"/>
    </row>
    <row r="493" spans="1:16" x14ac:dyDescent="0.25">
      <c r="A493" s="3" t="s">
        <v>1690</v>
      </c>
      <c r="B493" t="s">
        <v>1327</v>
      </c>
      <c r="C493" t="s">
        <v>11763</v>
      </c>
      <c r="D493" t="s">
        <v>8</v>
      </c>
      <c r="E493" s="4">
        <v>0.433</v>
      </c>
      <c r="F493" s="25">
        <v>164.8</v>
      </c>
      <c r="P493" s="29"/>
    </row>
    <row r="494" spans="1:16" x14ac:dyDescent="0.25">
      <c r="A494" s="3" t="s">
        <v>1690</v>
      </c>
      <c r="B494" t="s">
        <v>1327</v>
      </c>
      <c r="C494" t="s">
        <v>4737</v>
      </c>
      <c r="D494" t="s">
        <v>8</v>
      </c>
      <c r="E494" s="4">
        <v>0.32</v>
      </c>
      <c r="F494" s="25">
        <v>190.2</v>
      </c>
      <c r="P494" s="29"/>
    </row>
    <row r="495" spans="1:16" x14ac:dyDescent="0.25">
      <c r="A495" s="3" t="s">
        <v>1690</v>
      </c>
      <c r="B495" t="s">
        <v>1327</v>
      </c>
      <c r="C495" t="s">
        <v>7041</v>
      </c>
      <c r="D495" t="s">
        <v>2</v>
      </c>
      <c r="E495" s="4">
        <v>0.255</v>
      </c>
      <c r="F495" s="25">
        <v>178</v>
      </c>
      <c r="P495" s="29"/>
    </row>
    <row r="496" spans="1:16" x14ac:dyDescent="0.25">
      <c r="A496" s="3" t="s">
        <v>1690</v>
      </c>
      <c r="B496" t="s">
        <v>1327</v>
      </c>
      <c r="C496" t="s">
        <v>5358</v>
      </c>
      <c r="D496" t="s">
        <v>2</v>
      </c>
      <c r="E496" s="4">
        <v>0.255</v>
      </c>
      <c r="F496" s="25">
        <v>178</v>
      </c>
      <c r="P496" s="29"/>
    </row>
    <row r="497" spans="1:16" x14ac:dyDescent="0.25">
      <c r="A497" s="3" t="s">
        <v>1690</v>
      </c>
      <c r="B497" t="s">
        <v>1327</v>
      </c>
      <c r="C497" t="s">
        <v>7924</v>
      </c>
      <c r="D497" t="s">
        <v>8</v>
      </c>
      <c r="E497" s="4">
        <v>0.38400000000000001</v>
      </c>
      <c r="F497" s="25">
        <v>278</v>
      </c>
      <c r="P497" s="29"/>
    </row>
    <row r="498" spans="1:16" x14ac:dyDescent="0.25">
      <c r="A498" s="3" t="s">
        <v>1690</v>
      </c>
      <c r="B498" t="s">
        <v>1327</v>
      </c>
      <c r="C498" t="s">
        <v>8510</v>
      </c>
      <c r="D498" t="s">
        <v>2</v>
      </c>
      <c r="E498" s="4">
        <v>0.255</v>
      </c>
      <c r="F498" s="25">
        <v>178</v>
      </c>
      <c r="P498" s="29"/>
    </row>
    <row r="499" spans="1:16" x14ac:dyDescent="0.25">
      <c r="A499" s="3" t="s">
        <v>1690</v>
      </c>
      <c r="B499" t="s">
        <v>1327</v>
      </c>
      <c r="C499" t="s">
        <v>13675</v>
      </c>
      <c r="D499" t="s">
        <v>8</v>
      </c>
      <c r="E499" s="4">
        <v>0.39300000000000002</v>
      </c>
      <c r="F499" s="25">
        <v>160.30000000000001</v>
      </c>
      <c r="P499" s="29"/>
    </row>
    <row r="500" spans="1:16" x14ac:dyDescent="0.25">
      <c r="A500" s="3" t="s">
        <v>1690</v>
      </c>
      <c r="B500" t="s">
        <v>1327</v>
      </c>
      <c r="C500" t="s">
        <v>6404</v>
      </c>
      <c r="D500" t="s">
        <v>8</v>
      </c>
      <c r="E500" s="4">
        <v>0.39800000000000002</v>
      </c>
      <c r="F500" s="25">
        <v>171.5</v>
      </c>
      <c r="P500" s="29"/>
    </row>
    <row r="501" spans="1:16" x14ac:dyDescent="0.25">
      <c r="A501" s="3" t="s">
        <v>1690</v>
      </c>
      <c r="B501" t="s">
        <v>1327</v>
      </c>
      <c r="C501" t="s">
        <v>11345</v>
      </c>
      <c r="D501" t="s">
        <v>2</v>
      </c>
      <c r="E501" s="4">
        <v>0.24</v>
      </c>
      <c r="F501" s="25">
        <v>215</v>
      </c>
      <c r="P501" s="29"/>
    </row>
    <row r="502" spans="1:16" x14ac:dyDescent="0.25">
      <c r="A502" s="3" t="s">
        <v>1690</v>
      </c>
      <c r="B502" t="s">
        <v>1327</v>
      </c>
      <c r="C502" t="s">
        <v>10324</v>
      </c>
      <c r="D502" t="s">
        <v>8</v>
      </c>
      <c r="E502" s="4">
        <v>0.53400000000000003</v>
      </c>
      <c r="F502" s="25">
        <v>172.3</v>
      </c>
      <c r="P502" s="29"/>
    </row>
    <row r="503" spans="1:16" x14ac:dyDescent="0.25">
      <c r="A503" s="3" t="s">
        <v>1690</v>
      </c>
      <c r="B503" t="s">
        <v>1327</v>
      </c>
      <c r="C503" t="s">
        <v>7855</v>
      </c>
      <c r="D503" t="s">
        <v>8</v>
      </c>
      <c r="E503" s="4">
        <v>0.40400000000000003</v>
      </c>
      <c r="F503" s="25">
        <v>249.5</v>
      </c>
      <c r="P503" s="29"/>
    </row>
    <row r="504" spans="1:16" x14ac:dyDescent="0.25">
      <c r="A504" s="3" t="s">
        <v>1690</v>
      </c>
      <c r="B504" t="s">
        <v>1327</v>
      </c>
      <c r="C504" t="s">
        <v>12083</v>
      </c>
      <c r="D504" t="s">
        <v>2</v>
      </c>
      <c r="E504" s="4">
        <v>0.255</v>
      </c>
      <c r="F504" s="25">
        <v>178</v>
      </c>
      <c r="P504" s="29"/>
    </row>
    <row r="505" spans="1:16" x14ac:dyDescent="0.25">
      <c r="A505" s="3" t="s">
        <v>1690</v>
      </c>
      <c r="B505" t="s">
        <v>1327</v>
      </c>
      <c r="C505" t="s">
        <v>11105</v>
      </c>
      <c r="D505" t="s">
        <v>2</v>
      </c>
      <c r="E505" s="4">
        <v>0.255</v>
      </c>
      <c r="F505" s="25">
        <v>178</v>
      </c>
      <c r="P505" s="29"/>
    </row>
    <row r="506" spans="1:16" x14ac:dyDescent="0.25">
      <c r="A506" s="3" t="s">
        <v>1690</v>
      </c>
      <c r="B506" t="s">
        <v>1327</v>
      </c>
      <c r="C506" t="s">
        <v>2564</v>
      </c>
      <c r="D506" t="s">
        <v>2</v>
      </c>
      <c r="E506" s="4">
        <v>0.255</v>
      </c>
      <c r="F506" s="25">
        <v>178</v>
      </c>
      <c r="P506" s="29"/>
    </row>
    <row r="507" spans="1:16" x14ac:dyDescent="0.25">
      <c r="A507" s="3" t="s">
        <v>1690</v>
      </c>
      <c r="B507" t="s">
        <v>1327</v>
      </c>
      <c r="C507" t="s">
        <v>6119</v>
      </c>
      <c r="D507" t="s">
        <v>2</v>
      </c>
      <c r="E507" s="4">
        <v>0.255</v>
      </c>
      <c r="F507" s="25">
        <v>178</v>
      </c>
      <c r="P507" s="29"/>
    </row>
    <row r="508" spans="1:16" x14ac:dyDescent="0.25">
      <c r="A508" s="3" t="s">
        <v>1690</v>
      </c>
      <c r="B508" t="s">
        <v>1327</v>
      </c>
      <c r="C508" t="s">
        <v>12882</v>
      </c>
      <c r="D508" t="s">
        <v>2</v>
      </c>
      <c r="E508" s="4">
        <v>0.255</v>
      </c>
      <c r="F508" s="25">
        <v>178</v>
      </c>
      <c r="P508" s="29"/>
    </row>
    <row r="509" spans="1:16" x14ac:dyDescent="0.25">
      <c r="A509" s="3" t="s">
        <v>1690</v>
      </c>
      <c r="B509" t="s">
        <v>1327</v>
      </c>
      <c r="C509" t="s">
        <v>4421</v>
      </c>
      <c r="D509" t="s">
        <v>8</v>
      </c>
      <c r="E509" s="4">
        <v>0.34899999999999998</v>
      </c>
      <c r="F509" s="25">
        <v>154.4</v>
      </c>
      <c r="P509" s="29"/>
    </row>
    <row r="510" spans="1:16" x14ac:dyDescent="0.25">
      <c r="A510" s="3" t="s">
        <v>1690</v>
      </c>
      <c r="B510" t="s">
        <v>1327</v>
      </c>
      <c r="C510" t="s">
        <v>13456</v>
      </c>
      <c r="D510" t="s">
        <v>2</v>
      </c>
      <c r="E510" s="4">
        <v>0.21</v>
      </c>
      <c r="F510" s="25">
        <v>200</v>
      </c>
      <c r="P510" s="29"/>
    </row>
    <row r="511" spans="1:16" x14ac:dyDescent="0.25">
      <c r="A511" s="3" t="s">
        <v>1690</v>
      </c>
      <c r="B511" t="s">
        <v>1327</v>
      </c>
      <c r="C511" t="s">
        <v>3718</v>
      </c>
      <c r="D511" t="s">
        <v>8</v>
      </c>
      <c r="E511" s="4">
        <v>0.56799999999999995</v>
      </c>
      <c r="F511" s="25">
        <v>183</v>
      </c>
      <c r="P511" s="29"/>
    </row>
    <row r="512" spans="1:16" x14ac:dyDescent="0.25">
      <c r="A512" s="3" t="s">
        <v>1690</v>
      </c>
      <c r="B512" t="s">
        <v>1327</v>
      </c>
      <c r="C512" t="s">
        <v>12397</v>
      </c>
      <c r="D512" t="s">
        <v>8</v>
      </c>
      <c r="E512" s="4">
        <v>0.63900000000000001</v>
      </c>
      <c r="F512" s="25">
        <v>245.5</v>
      </c>
      <c r="P512" s="29"/>
    </row>
    <row r="513" spans="1:16" x14ac:dyDescent="0.25">
      <c r="A513" s="3" t="s">
        <v>1690</v>
      </c>
      <c r="B513" t="s">
        <v>1327</v>
      </c>
      <c r="C513" t="s">
        <v>8000</v>
      </c>
      <c r="D513" t="s">
        <v>8</v>
      </c>
      <c r="E513" s="4">
        <v>0.70199999999999996</v>
      </c>
      <c r="F513" s="25">
        <v>180.5</v>
      </c>
      <c r="P513" s="29"/>
    </row>
    <row r="514" spans="1:16" x14ac:dyDescent="0.25">
      <c r="A514" s="3" t="s">
        <v>1690</v>
      </c>
      <c r="B514" t="s">
        <v>1327</v>
      </c>
      <c r="C514" t="s">
        <v>4484</v>
      </c>
      <c r="D514" t="s">
        <v>8</v>
      </c>
      <c r="E514" s="4">
        <v>0.432</v>
      </c>
      <c r="F514" s="25">
        <v>139.1</v>
      </c>
      <c r="P514" s="29"/>
    </row>
    <row r="515" spans="1:16" x14ac:dyDescent="0.25">
      <c r="A515" s="3" t="s">
        <v>1690</v>
      </c>
      <c r="B515" t="s">
        <v>1327</v>
      </c>
      <c r="C515" t="s">
        <v>3581</v>
      </c>
      <c r="D515" t="s">
        <v>8</v>
      </c>
      <c r="E515" s="4">
        <v>0.36799999999999999</v>
      </c>
      <c r="F515" s="25">
        <v>169.5</v>
      </c>
      <c r="P515" s="29"/>
    </row>
    <row r="516" spans="1:16" x14ac:dyDescent="0.25">
      <c r="A516" s="3" t="s">
        <v>1690</v>
      </c>
      <c r="B516" t="s">
        <v>1327</v>
      </c>
      <c r="C516" t="s">
        <v>8249</v>
      </c>
      <c r="D516" t="s">
        <v>8</v>
      </c>
      <c r="E516" s="4">
        <v>0.64600000000000002</v>
      </c>
      <c r="F516" s="25">
        <v>298.89999999999998</v>
      </c>
      <c r="P516" s="29"/>
    </row>
    <row r="517" spans="1:16" x14ac:dyDescent="0.25">
      <c r="A517" s="3" t="s">
        <v>1690</v>
      </c>
      <c r="B517" t="s">
        <v>1327</v>
      </c>
      <c r="C517" t="s">
        <v>13008</v>
      </c>
      <c r="D517" t="s">
        <v>2</v>
      </c>
      <c r="E517" s="4">
        <v>0.24</v>
      </c>
      <c r="F517" s="25">
        <v>215</v>
      </c>
      <c r="P517" s="29"/>
    </row>
    <row r="518" spans="1:16" x14ac:dyDescent="0.25">
      <c r="A518" s="3" t="s">
        <v>1690</v>
      </c>
      <c r="B518" t="s">
        <v>1327</v>
      </c>
      <c r="C518" t="s">
        <v>4488</v>
      </c>
      <c r="D518" t="s">
        <v>2</v>
      </c>
      <c r="E518" s="4">
        <v>0.255</v>
      </c>
      <c r="F518" s="25">
        <v>178</v>
      </c>
      <c r="P518" s="29"/>
    </row>
    <row r="519" spans="1:16" x14ac:dyDescent="0.25">
      <c r="A519" s="3" t="s">
        <v>1690</v>
      </c>
      <c r="B519" t="s">
        <v>1327</v>
      </c>
      <c r="C519" t="s">
        <v>7231</v>
      </c>
      <c r="D519" t="s">
        <v>2</v>
      </c>
      <c r="E519" s="4">
        <v>0.255</v>
      </c>
      <c r="F519" s="25">
        <v>178</v>
      </c>
      <c r="P519" s="29"/>
    </row>
    <row r="520" spans="1:16" x14ac:dyDescent="0.25">
      <c r="A520" s="3" t="s">
        <v>1690</v>
      </c>
      <c r="B520" t="s">
        <v>1327</v>
      </c>
      <c r="C520" t="s">
        <v>13380</v>
      </c>
      <c r="D520" t="s">
        <v>8</v>
      </c>
      <c r="E520" s="4">
        <v>0.44800000000000001</v>
      </c>
      <c r="F520" s="25">
        <v>298.39999999999998</v>
      </c>
      <c r="P520" s="29"/>
    </row>
    <row r="521" spans="1:16" x14ac:dyDescent="0.25">
      <c r="A521" s="3" t="s">
        <v>1690</v>
      </c>
      <c r="B521" t="s">
        <v>1327</v>
      </c>
      <c r="C521" t="s">
        <v>4416</v>
      </c>
      <c r="D521" t="s">
        <v>8</v>
      </c>
      <c r="E521" s="4">
        <v>0.59699999999999998</v>
      </c>
      <c r="F521" s="25">
        <v>175.9</v>
      </c>
      <c r="P521" s="29"/>
    </row>
    <row r="522" spans="1:16" x14ac:dyDescent="0.25">
      <c r="A522" s="3" t="s">
        <v>1690</v>
      </c>
      <c r="B522" t="s">
        <v>1327</v>
      </c>
      <c r="C522" t="s">
        <v>10872</v>
      </c>
      <c r="D522" t="s">
        <v>8</v>
      </c>
      <c r="E522" s="4">
        <v>0.6</v>
      </c>
      <c r="F522" s="25">
        <v>133.6</v>
      </c>
      <c r="P522" s="29"/>
    </row>
    <row r="523" spans="1:16" x14ac:dyDescent="0.25">
      <c r="A523" s="3" t="s">
        <v>1690</v>
      </c>
      <c r="B523" t="s">
        <v>1327</v>
      </c>
      <c r="C523" t="s">
        <v>4359</v>
      </c>
      <c r="D523" t="s">
        <v>2</v>
      </c>
      <c r="E523" s="4">
        <v>0.255</v>
      </c>
      <c r="F523" s="25">
        <v>178</v>
      </c>
      <c r="P523" s="29"/>
    </row>
    <row r="524" spans="1:16" x14ac:dyDescent="0.25">
      <c r="A524" s="3" t="s">
        <v>1690</v>
      </c>
      <c r="B524" t="s">
        <v>1327</v>
      </c>
      <c r="C524" t="s">
        <v>10683</v>
      </c>
      <c r="D524" t="s">
        <v>2</v>
      </c>
      <c r="E524" s="4">
        <v>0.21</v>
      </c>
      <c r="F524" s="25">
        <v>200</v>
      </c>
      <c r="P524" s="29"/>
    </row>
    <row r="525" spans="1:16" x14ac:dyDescent="0.25">
      <c r="A525" s="3" t="s">
        <v>1690</v>
      </c>
      <c r="B525" t="s">
        <v>1327</v>
      </c>
      <c r="C525" t="s">
        <v>12665</v>
      </c>
      <c r="D525" t="s">
        <v>8</v>
      </c>
      <c r="E525" s="4">
        <v>0.41</v>
      </c>
      <c r="F525" s="25">
        <v>275.60000000000002</v>
      </c>
      <c r="P525" s="29"/>
    </row>
    <row r="526" spans="1:16" x14ac:dyDescent="0.25">
      <c r="A526" s="3" t="s">
        <v>1690</v>
      </c>
      <c r="B526" t="s">
        <v>1327</v>
      </c>
      <c r="C526" t="s">
        <v>12513</v>
      </c>
      <c r="D526" t="s">
        <v>2</v>
      </c>
      <c r="E526" s="4">
        <v>0.255</v>
      </c>
      <c r="F526" s="25">
        <v>178</v>
      </c>
      <c r="P526" s="29"/>
    </row>
    <row r="527" spans="1:16" x14ac:dyDescent="0.25">
      <c r="A527" s="3" t="s">
        <v>1690</v>
      </c>
      <c r="B527" t="s">
        <v>1327</v>
      </c>
      <c r="C527" t="s">
        <v>10547</v>
      </c>
      <c r="D527" t="s">
        <v>8</v>
      </c>
      <c r="E527" s="4">
        <v>0.51700000000000002</v>
      </c>
      <c r="F527" s="25">
        <v>136.6</v>
      </c>
      <c r="P527" s="29"/>
    </row>
    <row r="528" spans="1:16" x14ac:dyDescent="0.25">
      <c r="A528" s="3" t="s">
        <v>1690</v>
      </c>
      <c r="B528" t="s">
        <v>1327</v>
      </c>
      <c r="C528" t="s">
        <v>3442</v>
      </c>
      <c r="D528" t="s">
        <v>2</v>
      </c>
      <c r="E528" s="4">
        <v>0.255</v>
      </c>
      <c r="F528" s="25">
        <v>178</v>
      </c>
      <c r="P528" s="29"/>
    </row>
    <row r="529" spans="1:16" x14ac:dyDescent="0.25">
      <c r="A529" s="3" t="s">
        <v>1690</v>
      </c>
      <c r="B529" t="s">
        <v>1327</v>
      </c>
      <c r="C529" t="s">
        <v>2409</v>
      </c>
      <c r="D529" t="s">
        <v>2</v>
      </c>
      <c r="E529" s="4">
        <v>0.255</v>
      </c>
      <c r="F529" s="25">
        <v>178</v>
      </c>
      <c r="P529" s="29"/>
    </row>
    <row r="530" spans="1:16" x14ac:dyDescent="0.25">
      <c r="A530" s="3" t="s">
        <v>1690</v>
      </c>
      <c r="B530" t="s">
        <v>1327</v>
      </c>
      <c r="C530" t="s">
        <v>3424</v>
      </c>
      <c r="D530" t="s">
        <v>2</v>
      </c>
      <c r="E530" s="4">
        <v>0.21</v>
      </c>
      <c r="F530" s="25">
        <v>200</v>
      </c>
      <c r="P530" s="29"/>
    </row>
    <row r="531" spans="1:16" x14ac:dyDescent="0.25">
      <c r="A531" s="3" t="s">
        <v>1690</v>
      </c>
      <c r="B531" t="s">
        <v>1327</v>
      </c>
      <c r="C531" t="s">
        <v>4248</v>
      </c>
      <c r="D531" t="s">
        <v>2</v>
      </c>
      <c r="E531" s="4">
        <v>0.21</v>
      </c>
      <c r="F531" s="25">
        <v>200</v>
      </c>
      <c r="P531" s="29"/>
    </row>
    <row r="532" spans="1:16" x14ac:dyDescent="0.25">
      <c r="A532" s="3" t="s">
        <v>1690</v>
      </c>
      <c r="B532" t="s">
        <v>1327</v>
      </c>
      <c r="C532" t="s">
        <v>9194</v>
      </c>
      <c r="D532" t="s">
        <v>2</v>
      </c>
      <c r="E532" s="4">
        <v>0.255</v>
      </c>
      <c r="F532" s="25">
        <v>178</v>
      </c>
      <c r="P532" s="29"/>
    </row>
    <row r="533" spans="1:16" x14ac:dyDescent="0.25">
      <c r="A533" s="3" t="s">
        <v>1690</v>
      </c>
      <c r="B533" t="s">
        <v>1327</v>
      </c>
      <c r="C533" t="s">
        <v>8448</v>
      </c>
      <c r="D533" t="s">
        <v>8</v>
      </c>
      <c r="E533" s="4">
        <v>0.34899999999999998</v>
      </c>
      <c r="F533" s="25">
        <v>131</v>
      </c>
      <c r="P533" s="29"/>
    </row>
    <row r="534" spans="1:16" x14ac:dyDescent="0.25">
      <c r="A534" s="3" t="s">
        <v>1690</v>
      </c>
      <c r="B534" t="s">
        <v>1327</v>
      </c>
      <c r="C534" t="s">
        <v>6976</v>
      </c>
      <c r="D534" t="s">
        <v>8</v>
      </c>
      <c r="E534" s="4">
        <v>0.34300000000000003</v>
      </c>
      <c r="F534" s="25">
        <v>175.1</v>
      </c>
      <c r="P534" s="29"/>
    </row>
    <row r="535" spans="1:16" x14ac:dyDescent="0.25">
      <c r="A535" s="3" t="s">
        <v>1690</v>
      </c>
      <c r="B535" t="s">
        <v>1327</v>
      </c>
      <c r="C535" t="s">
        <v>12291</v>
      </c>
      <c r="D535" t="s">
        <v>2</v>
      </c>
      <c r="E535" s="4">
        <v>0.39</v>
      </c>
      <c r="F535" s="25">
        <v>172</v>
      </c>
      <c r="P535" s="29"/>
    </row>
    <row r="536" spans="1:16" x14ac:dyDescent="0.25">
      <c r="A536" s="3" t="s">
        <v>1690</v>
      </c>
      <c r="B536" t="s">
        <v>1327</v>
      </c>
      <c r="C536" t="s">
        <v>6598</v>
      </c>
      <c r="D536" t="s">
        <v>2</v>
      </c>
      <c r="E536" s="4">
        <v>0.21</v>
      </c>
      <c r="F536" s="25">
        <v>200</v>
      </c>
      <c r="P536" s="29"/>
    </row>
    <row r="537" spans="1:16" x14ac:dyDescent="0.25">
      <c r="A537" s="3" t="s">
        <v>1690</v>
      </c>
      <c r="B537" t="s">
        <v>1327</v>
      </c>
      <c r="C537" t="s">
        <v>4012</v>
      </c>
      <c r="D537" t="s">
        <v>8</v>
      </c>
      <c r="E537" s="4">
        <v>0.64800000000000002</v>
      </c>
      <c r="F537" s="25">
        <v>153.30000000000001</v>
      </c>
      <c r="P537" s="29"/>
    </row>
    <row r="538" spans="1:16" x14ac:dyDescent="0.25">
      <c r="A538" s="3" t="s">
        <v>1690</v>
      </c>
      <c r="B538" t="s">
        <v>1327</v>
      </c>
      <c r="C538" t="s">
        <v>4664</v>
      </c>
      <c r="D538" t="s">
        <v>2</v>
      </c>
      <c r="E538" s="4">
        <v>0.39</v>
      </c>
      <c r="F538" s="25">
        <v>172</v>
      </c>
      <c r="P538" s="29"/>
    </row>
    <row r="539" spans="1:16" x14ac:dyDescent="0.25">
      <c r="A539" s="3" t="s">
        <v>1690</v>
      </c>
      <c r="B539" t="s">
        <v>1327</v>
      </c>
      <c r="C539" t="s">
        <v>3092</v>
      </c>
      <c r="D539" t="s">
        <v>2</v>
      </c>
      <c r="E539" s="4">
        <v>0.255</v>
      </c>
      <c r="F539" s="25">
        <v>178</v>
      </c>
      <c r="P539" s="29"/>
    </row>
    <row r="540" spans="1:16" x14ac:dyDescent="0.25">
      <c r="A540" s="3" t="s">
        <v>1690</v>
      </c>
      <c r="B540" t="s">
        <v>1327</v>
      </c>
      <c r="C540" t="s">
        <v>6869</v>
      </c>
      <c r="D540" t="s">
        <v>2</v>
      </c>
      <c r="E540" s="4">
        <v>0.255</v>
      </c>
      <c r="F540" s="25">
        <v>178</v>
      </c>
      <c r="P540" s="29"/>
    </row>
    <row r="541" spans="1:16" x14ac:dyDescent="0.25">
      <c r="A541" s="3" t="s">
        <v>1690</v>
      </c>
      <c r="B541" t="s">
        <v>1327</v>
      </c>
      <c r="C541" t="s">
        <v>7195</v>
      </c>
      <c r="D541" t="s">
        <v>8</v>
      </c>
      <c r="E541" s="4">
        <v>0.38800000000000001</v>
      </c>
      <c r="F541" s="25">
        <v>143</v>
      </c>
      <c r="P541" s="29"/>
    </row>
    <row r="542" spans="1:16" x14ac:dyDescent="0.25">
      <c r="A542" s="3" t="s">
        <v>1690</v>
      </c>
      <c r="B542" t="s">
        <v>1327</v>
      </c>
      <c r="C542" t="s">
        <v>2507</v>
      </c>
      <c r="D542" t="s">
        <v>2</v>
      </c>
      <c r="E542" s="4">
        <v>0.24</v>
      </c>
      <c r="F542" s="25">
        <v>215</v>
      </c>
      <c r="P542" s="29"/>
    </row>
    <row r="543" spans="1:16" x14ac:dyDescent="0.25">
      <c r="A543" s="3" t="s">
        <v>1690</v>
      </c>
      <c r="B543" t="s">
        <v>1327</v>
      </c>
      <c r="C543" t="s">
        <v>10128</v>
      </c>
      <c r="D543" t="s">
        <v>8</v>
      </c>
      <c r="E543" s="4">
        <v>0.628</v>
      </c>
      <c r="F543" s="25">
        <v>140.1</v>
      </c>
      <c r="P543" s="29"/>
    </row>
    <row r="544" spans="1:16" x14ac:dyDescent="0.25">
      <c r="A544" s="3" t="s">
        <v>1690</v>
      </c>
      <c r="B544" t="s">
        <v>1327</v>
      </c>
      <c r="C544" t="s">
        <v>7716</v>
      </c>
      <c r="D544" t="s">
        <v>8</v>
      </c>
      <c r="E544" s="4">
        <v>0.54600000000000004</v>
      </c>
      <c r="F544" s="25">
        <v>205.9</v>
      </c>
      <c r="P544" s="29"/>
    </row>
    <row r="545" spans="1:16" x14ac:dyDescent="0.25">
      <c r="A545" s="3" t="s">
        <v>1690</v>
      </c>
      <c r="B545" t="s">
        <v>1327</v>
      </c>
      <c r="C545" t="s">
        <v>12947</v>
      </c>
      <c r="D545" t="s">
        <v>2</v>
      </c>
      <c r="E545" s="4">
        <v>0.21</v>
      </c>
      <c r="F545" s="25">
        <v>200</v>
      </c>
      <c r="P545" s="29"/>
    </row>
    <row r="546" spans="1:16" x14ac:dyDescent="0.25">
      <c r="A546" s="3" t="s">
        <v>1690</v>
      </c>
      <c r="B546" t="s">
        <v>1327</v>
      </c>
      <c r="C546" t="s">
        <v>6349</v>
      </c>
      <c r="D546" t="s">
        <v>8</v>
      </c>
      <c r="E546" s="4">
        <v>0.44400000000000001</v>
      </c>
      <c r="F546" s="25">
        <v>152.80000000000001</v>
      </c>
      <c r="P546" s="29"/>
    </row>
    <row r="547" spans="1:16" x14ac:dyDescent="0.25">
      <c r="A547" s="3" t="s">
        <v>1690</v>
      </c>
      <c r="B547" t="s">
        <v>1327</v>
      </c>
      <c r="C547" t="s">
        <v>10450</v>
      </c>
      <c r="D547" t="s">
        <v>2</v>
      </c>
      <c r="E547" s="4">
        <v>0.255</v>
      </c>
      <c r="F547" s="25">
        <v>178</v>
      </c>
      <c r="P547" s="29"/>
    </row>
    <row r="548" spans="1:16" x14ac:dyDescent="0.25">
      <c r="A548" s="3" t="s">
        <v>1690</v>
      </c>
      <c r="B548" t="s">
        <v>1327</v>
      </c>
      <c r="C548" t="s">
        <v>10609</v>
      </c>
      <c r="D548" t="s">
        <v>8</v>
      </c>
      <c r="E548" s="4">
        <v>0.32500000000000001</v>
      </c>
      <c r="F548" s="25">
        <v>239.1</v>
      </c>
      <c r="P548" s="29"/>
    </row>
    <row r="549" spans="1:16" x14ac:dyDescent="0.25">
      <c r="A549" s="3" t="s">
        <v>1690</v>
      </c>
      <c r="B549" t="s">
        <v>1327</v>
      </c>
      <c r="C549" t="s">
        <v>8725</v>
      </c>
      <c r="D549" t="s">
        <v>8</v>
      </c>
      <c r="E549" s="4">
        <v>0.59</v>
      </c>
      <c r="F549" s="25">
        <v>133.6</v>
      </c>
      <c r="P549" s="29"/>
    </row>
    <row r="550" spans="1:16" x14ac:dyDescent="0.25">
      <c r="A550" s="3" t="s">
        <v>1690</v>
      </c>
      <c r="B550" t="s">
        <v>1327</v>
      </c>
      <c r="C550" t="s">
        <v>8334</v>
      </c>
      <c r="D550" t="s">
        <v>2</v>
      </c>
      <c r="E550" s="4">
        <v>0.255</v>
      </c>
      <c r="F550" s="25">
        <v>178</v>
      </c>
      <c r="P550" s="29"/>
    </row>
    <row r="551" spans="1:16" x14ac:dyDescent="0.25">
      <c r="A551" s="3" t="s">
        <v>1690</v>
      </c>
      <c r="B551" t="s">
        <v>1327</v>
      </c>
      <c r="C551" t="s">
        <v>8950</v>
      </c>
      <c r="D551" t="s">
        <v>2</v>
      </c>
      <c r="E551" s="4">
        <v>0.21</v>
      </c>
      <c r="F551" s="25">
        <v>200</v>
      </c>
      <c r="P551" s="29"/>
    </row>
    <row r="552" spans="1:16" x14ac:dyDescent="0.25">
      <c r="A552" s="3" t="s">
        <v>106</v>
      </c>
      <c r="B552" t="s">
        <v>1327</v>
      </c>
      <c r="C552" t="s">
        <v>13517</v>
      </c>
      <c r="D552" t="s">
        <v>2</v>
      </c>
      <c r="E552" s="4">
        <v>0.24</v>
      </c>
      <c r="F552" s="25">
        <v>215</v>
      </c>
      <c r="P552" s="29"/>
    </row>
    <row r="553" spans="1:16" x14ac:dyDescent="0.25">
      <c r="A553" s="3" t="s">
        <v>106</v>
      </c>
      <c r="B553" t="s">
        <v>1327</v>
      </c>
      <c r="C553" t="s">
        <v>9005</v>
      </c>
      <c r="D553" t="s">
        <v>8</v>
      </c>
      <c r="E553" s="4">
        <v>0.44400000000000001</v>
      </c>
      <c r="F553" s="25">
        <v>141.80000000000001</v>
      </c>
      <c r="P553" s="29"/>
    </row>
    <row r="554" spans="1:16" x14ac:dyDescent="0.25">
      <c r="A554" s="3" t="s">
        <v>106</v>
      </c>
      <c r="B554" t="s">
        <v>1327</v>
      </c>
      <c r="C554" t="s">
        <v>11500</v>
      </c>
      <c r="D554" t="s">
        <v>8</v>
      </c>
      <c r="E554" s="4">
        <v>0.51400000000000001</v>
      </c>
      <c r="F554" s="25">
        <v>133.6</v>
      </c>
      <c r="P554" s="29"/>
    </row>
    <row r="555" spans="1:16" x14ac:dyDescent="0.25">
      <c r="A555" s="3" t="s">
        <v>106</v>
      </c>
      <c r="B555" t="s">
        <v>1327</v>
      </c>
      <c r="C555" t="s">
        <v>9680</v>
      </c>
      <c r="D555" t="s">
        <v>2</v>
      </c>
      <c r="E555" s="4">
        <v>0.255</v>
      </c>
      <c r="F555" s="25">
        <v>178</v>
      </c>
      <c r="P555" s="29"/>
    </row>
    <row r="556" spans="1:16" x14ac:dyDescent="0.25">
      <c r="A556" s="3" t="s">
        <v>106</v>
      </c>
      <c r="B556" t="s">
        <v>1327</v>
      </c>
      <c r="C556" t="s">
        <v>3954</v>
      </c>
      <c r="D556" t="s">
        <v>2</v>
      </c>
      <c r="E556" s="4">
        <v>0.24</v>
      </c>
      <c r="F556" s="25">
        <v>215</v>
      </c>
      <c r="P556" s="29"/>
    </row>
    <row r="557" spans="1:16" x14ac:dyDescent="0.25">
      <c r="A557" s="3" t="s">
        <v>106</v>
      </c>
      <c r="B557" t="s">
        <v>1327</v>
      </c>
      <c r="C557" t="s">
        <v>2468</v>
      </c>
      <c r="D557" t="s">
        <v>2</v>
      </c>
      <c r="E557" s="4">
        <v>0.255</v>
      </c>
      <c r="F557" s="25">
        <v>178</v>
      </c>
      <c r="P557" s="29"/>
    </row>
    <row r="558" spans="1:16" x14ac:dyDescent="0.25">
      <c r="A558" s="3" t="s">
        <v>106</v>
      </c>
      <c r="B558" t="s">
        <v>1327</v>
      </c>
      <c r="C558" t="s">
        <v>5101</v>
      </c>
      <c r="D558" t="s">
        <v>8</v>
      </c>
      <c r="E558" s="4">
        <v>0.30399999999999999</v>
      </c>
      <c r="F558" s="25">
        <v>205.1</v>
      </c>
      <c r="P558" s="29"/>
    </row>
    <row r="559" spans="1:16" x14ac:dyDescent="0.25">
      <c r="A559" s="3" t="s">
        <v>106</v>
      </c>
      <c r="B559" t="s">
        <v>1327</v>
      </c>
      <c r="C559" t="s">
        <v>10977</v>
      </c>
      <c r="D559" t="s">
        <v>2</v>
      </c>
      <c r="E559" s="4">
        <v>0.255</v>
      </c>
      <c r="F559" s="25">
        <v>178</v>
      </c>
      <c r="P559" s="29"/>
    </row>
    <row r="560" spans="1:16" x14ac:dyDescent="0.25">
      <c r="A560" s="3" t="s">
        <v>106</v>
      </c>
      <c r="B560" t="s">
        <v>1327</v>
      </c>
      <c r="C560" t="s">
        <v>8390</v>
      </c>
      <c r="D560" t="s">
        <v>2</v>
      </c>
      <c r="E560" s="4">
        <v>0.255</v>
      </c>
      <c r="F560" s="25">
        <v>178</v>
      </c>
      <c r="P560" s="29"/>
    </row>
    <row r="561" spans="1:16" x14ac:dyDescent="0.25">
      <c r="A561" s="3" t="s">
        <v>106</v>
      </c>
      <c r="B561" t="s">
        <v>1327</v>
      </c>
      <c r="C561" t="s">
        <v>9630</v>
      </c>
      <c r="D561" t="s">
        <v>2</v>
      </c>
      <c r="E561" s="4">
        <v>0.255</v>
      </c>
      <c r="F561" s="25">
        <v>178</v>
      </c>
      <c r="P561" s="29"/>
    </row>
    <row r="562" spans="1:16" x14ac:dyDescent="0.25">
      <c r="A562" s="3" t="s">
        <v>106</v>
      </c>
      <c r="B562" t="s">
        <v>1327</v>
      </c>
      <c r="C562" t="s">
        <v>5266</v>
      </c>
      <c r="D562" t="s">
        <v>8</v>
      </c>
      <c r="E562" s="4">
        <v>0.46400000000000002</v>
      </c>
      <c r="F562" s="25">
        <v>151.30000000000001</v>
      </c>
      <c r="P562" s="29"/>
    </row>
    <row r="563" spans="1:16" x14ac:dyDescent="0.25">
      <c r="A563" s="3" t="s">
        <v>106</v>
      </c>
      <c r="B563" t="s">
        <v>1327</v>
      </c>
      <c r="C563" t="s">
        <v>13544</v>
      </c>
      <c r="D563" t="s">
        <v>8</v>
      </c>
      <c r="E563" s="4">
        <v>0.317</v>
      </c>
      <c r="F563" s="25">
        <v>241.7</v>
      </c>
      <c r="P563" s="29"/>
    </row>
    <row r="564" spans="1:16" x14ac:dyDescent="0.25">
      <c r="A564" s="3" t="s">
        <v>106</v>
      </c>
      <c r="B564" t="s">
        <v>1327</v>
      </c>
      <c r="C564" t="s">
        <v>3043</v>
      </c>
      <c r="D564" t="s">
        <v>2</v>
      </c>
      <c r="E564" s="4">
        <v>0.255</v>
      </c>
      <c r="F564" s="25">
        <v>178</v>
      </c>
      <c r="P564" s="29"/>
    </row>
    <row r="565" spans="1:16" x14ac:dyDescent="0.25">
      <c r="A565" s="3" t="s">
        <v>106</v>
      </c>
      <c r="B565" t="s">
        <v>1327</v>
      </c>
      <c r="C565" t="s">
        <v>9185</v>
      </c>
      <c r="D565" t="s">
        <v>8</v>
      </c>
      <c r="E565" s="4">
        <v>7.0000000000000007E-2</v>
      </c>
      <c r="F565" s="25">
        <v>211</v>
      </c>
      <c r="P565" s="29"/>
    </row>
    <row r="566" spans="1:16" x14ac:dyDescent="0.25">
      <c r="A566" s="3" t="s">
        <v>106</v>
      </c>
      <c r="B566" t="s">
        <v>1327</v>
      </c>
      <c r="C566" t="s">
        <v>4056</v>
      </c>
      <c r="D566" t="s">
        <v>8</v>
      </c>
      <c r="E566" s="4">
        <v>0.56999999999999995</v>
      </c>
      <c r="F566" s="25">
        <v>186.9</v>
      </c>
      <c r="P566" s="29"/>
    </row>
    <row r="567" spans="1:16" x14ac:dyDescent="0.25">
      <c r="A567" s="3" t="s">
        <v>106</v>
      </c>
      <c r="B567" t="s">
        <v>1327</v>
      </c>
      <c r="C567" t="s">
        <v>2541</v>
      </c>
      <c r="D567" t="s">
        <v>8</v>
      </c>
      <c r="E567" s="4">
        <v>0.52500000000000002</v>
      </c>
      <c r="F567" s="25">
        <v>214.5</v>
      </c>
      <c r="P567" s="29"/>
    </row>
    <row r="568" spans="1:16" x14ac:dyDescent="0.25">
      <c r="A568" s="3" t="s">
        <v>106</v>
      </c>
      <c r="B568" t="s">
        <v>1327</v>
      </c>
      <c r="C568" t="s">
        <v>6352</v>
      </c>
      <c r="D568" t="s">
        <v>8</v>
      </c>
      <c r="E568" s="4">
        <v>0.434</v>
      </c>
      <c r="F568" s="25">
        <v>101</v>
      </c>
      <c r="P568" s="29"/>
    </row>
    <row r="569" spans="1:16" x14ac:dyDescent="0.25">
      <c r="A569" s="3" t="s">
        <v>106</v>
      </c>
      <c r="B569" t="s">
        <v>1327</v>
      </c>
      <c r="C569" t="s">
        <v>4941</v>
      </c>
      <c r="D569" t="s">
        <v>2</v>
      </c>
      <c r="E569" s="4">
        <v>0.255</v>
      </c>
      <c r="F569" s="25">
        <v>178</v>
      </c>
      <c r="P569" s="29"/>
    </row>
    <row r="570" spans="1:16" x14ac:dyDescent="0.25">
      <c r="A570" s="3" t="s">
        <v>106</v>
      </c>
      <c r="B570" t="s">
        <v>1327</v>
      </c>
      <c r="C570" t="s">
        <v>2617</v>
      </c>
      <c r="D570" t="s">
        <v>2</v>
      </c>
      <c r="E570" s="4">
        <v>0.255</v>
      </c>
      <c r="F570" s="25">
        <v>178</v>
      </c>
      <c r="P570" s="29"/>
    </row>
    <row r="571" spans="1:16" x14ac:dyDescent="0.25">
      <c r="A571" s="3" t="s">
        <v>106</v>
      </c>
      <c r="B571" t="s">
        <v>1327</v>
      </c>
      <c r="C571" t="s">
        <v>11962</v>
      </c>
      <c r="D571" t="s">
        <v>8</v>
      </c>
      <c r="E571" s="4">
        <v>0.53700000000000003</v>
      </c>
      <c r="F571" s="25">
        <v>211.9</v>
      </c>
      <c r="P571" s="29"/>
    </row>
    <row r="572" spans="1:16" x14ac:dyDescent="0.25">
      <c r="A572" s="3" t="s">
        <v>106</v>
      </c>
      <c r="B572" t="s">
        <v>1327</v>
      </c>
      <c r="C572" t="s">
        <v>10174</v>
      </c>
      <c r="D572" t="s">
        <v>2</v>
      </c>
      <c r="E572" s="4">
        <v>0.24</v>
      </c>
      <c r="F572" s="25">
        <v>215</v>
      </c>
      <c r="P572" s="29"/>
    </row>
    <row r="573" spans="1:16" x14ac:dyDescent="0.25">
      <c r="A573" s="3" t="s">
        <v>106</v>
      </c>
      <c r="B573" t="s">
        <v>1327</v>
      </c>
      <c r="C573" t="s">
        <v>12206</v>
      </c>
      <c r="D573" t="s">
        <v>8</v>
      </c>
      <c r="E573" s="4">
        <v>0.48199999999999998</v>
      </c>
      <c r="F573" s="25">
        <v>156.5</v>
      </c>
      <c r="P573" s="29"/>
    </row>
    <row r="574" spans="1:16" x14ac:dyDescent="0.25">
      <c r="A574" s="3" t="s">
        <v>106</v>
      </c>
      <c r="B574" t="s">
        <v>1327</v>
      </c>
      <c r="C574" t="s">
        <v>12785</v>
      </c>
      <c r="D574" t="s">
        <v>2</v>
      </c>
      <c r="E574" s="4">
        <v>0.255</v>
      </c>
      <c r="F574" s="25">
        <v>178</v>
      </c>
      <c r="P574" s="29"/>
    </row>
    <row r="575" spans="1:16" x14ac:dyDescent="0.25">
      <c r="A575" s="3" t="s">
        <v>106</v>
      </c>
      <c r="B575" t="s">
        <v>1327</v>
      </c>
      <c r="C575" t="s">
        <v>9226</v>
      </c>
      <c r="D575" t="s">
        <v>8</v>
      </c>
      <c r="E575" s="4">
        <v>0.57799999999999996</v>
      </c>
      <c r="F575" s="25">
        <v>146.69999999999999</v>
      </c>
      <c r="P575" s="29"/>
    </row>
    <row r="576" spans="1:16" x14ac:dyDescent="0.25">
      <c r="A576" s="3" t="s">
        <v>106</v>
      </c>
      <c r="B576" t="s">
        <v>1327</v>
      </c>
      <c r="C576" t="s">
        <v>10822</v>
      </c>
      <c r="D576" t="s">
        <v>8</v>
      </c>
      <c r="E576" s="4">
        <v>0.40300000000000002</v>
      </c>
      <c r="F576" s="25">
        <v>144.80000000000001</v>
      </c>
      <c r="P576" s="29"/>
    </row>
    <row r="577" spans="1:16" x14ac:dyDescent="0.25">
      <c r="A577" s="3" t="s">
        <v>106</v>
      </c>
      <c r="B577" t="s">
        <v>1327</v>
      </c>
      <c r="C577" t="s">
        <v>8117</v>
      </c>
      <c r="D577" t="s">
        <v>8</v>
      </c>
      <c r="E577" s="4">
        <v>0.6</v>
      </c>
      <c r="F577" s="25">
        <v>133.6</v>
      </c>
      <c r="P577" s="29"/>
    </row>
    <row r="578" spans="1:16" x14ac:dyDescent="0.25">
      <c r="A578" s="3" t="s">
        <v>106</v>
      </c>
      <c r="B578" t="s">
        <v>1327</v>
      </c>
      <c r="C578" t="s">
        <v>3119</v>
      </c>
      <c r="D578" t="s">
        <v>2</v>
      </c>
      <c r="E578" s="4">
        <v>0.255</v>
      </c>
      <c r="F578" s="25">
        <v>178</v>
      </c>
      <c r="P578" s="29"/>
    </row>
    <row r="579" spans="1:16" x14ac:dyDescent="0.25">
      <c r="A579" s="3" t="s">
        <v>106</v>
      </c>
      <c r="B579" t="s">
        <v>1327</v>
      </c>
      <c r="C579" t="s">
        <v>4265</v>
      </c>
      <c r="D579" t="s">
        <v>2</v>
      </c>
      <c r="E579" s="4">
        <v>0.255</v>
      </c>
      <c r="F579" s="25">
        <v>178</v>
      </c>
      <c r="P579" s="29"/>
    </row>
    <row r="580" spans="1:16" x14ac:dyDescent="0.25">
      <c r="A580" s="3" t="s">
        <v>106</v>
      </c>
      <c r="B580" t="s">
        <v>1327</v>
      </c>
      <c r="C580" t="s">
        <v>7055</v>
      </c>
      <c r="D580" t="s">
        <v>2</v>
      </c>
      <c r="E580" s="4">
        <v>0.255</v>
      </c>
      <c r="F580" s="25">
        <v>178</v>
      </c>
      <c r="P580" s="29"/>
    </row>
    <row r="581" spans="1:16" x14ac:dyDescent="0.25">
      <c r="A581" s="3" t="s">
        <v>106</v>
      </c>
      <c r="B581" t="s">
        <v>1327</v>
      </c>
      <c r="C581" t="s">
        <v>4466</v>
      </c>
      <c r="D581" t="s">
        <v>2</v>
      </c>
      <c r="E581" s="4">
        <v>0.255</v>
      </c>
      <c r="F581" s="25">
        <v>178</v>
      </c>
      <c r="P581" s="29"/>
    </row>
    <row r="582" spans="1:16" x14ac:dyDescent="0.25">
      <c r="A582" s="3" t="s">
        <v>106</v>
      </c>
      <c r="B582" t="s">
        <v>1327</v>
      </c>
      <c r="C582" t="s">
        <v>9392</v>
      </c>
      <c r="D582" t="s">
        <v>2</v>
      </c>
      <c r="E582" s="4">
        <v>0.255</v>
      </c>
      <c r="F582" s="25">
        <v>178</v>
      </c>
      <c r="P582" s="29"/>
    </row>
    <row r="583" spans="1:16" x14ac:dyDescent="0.25">
      <c r="A583" s="3" t="s">
        <v>106</v>
      </c>
      <c r="B583" t="s">
        <v>1327</v>
      </c>
      <c r="C583" t="s">
        <v>5790</v>
      </c>
      <c r="D583" t="s">
        <v>2</v>
      </c>
      <c r="E583" s="4">
        <v>0.255</v>
      </c>
      <c r="F583" s="25">
        <v>178</v>
      </c>
      <c r="P583" s="29"/>
    </row>
    <row r="584" spans="1:16" x14ac:dyDescent="0.25">
      <c r="A584" s="3" t="s">
        <v>106</v>
      </c>
      <c r="B584" t="s">
        <v>1327</v>
      </c>
      <c r="C584" t="s">
        <v>3402</v>
      </c>
      <c r="D584" t="s">
        <v>8</v>
      </c>
      <c r="E584" s="4">
        <v>0.46500000000000002</v>
      </c>
      <c r="F584" s="25">
        <v>174.8</v>
      </c>
      <c r="P584" s="29"/>
    </row>
    <row r="585" spans="1:16" x14ac:dyDescent="0.25">
      <c r="A585" s="3" t="s">
        <v>106</v>
      </c>
      <c r="B585" t="s">
        <v>1327</v>
      </c>
      <c r="C585" t="s">
        <v>3456</v>
      </c>
      <c r="D585" t="s">
        <v>2</v>
      </c>
      <c r="E585" s="4">
        <v>0.255</v>
      </c>
      <c r="F585" s="25">
        <v>178</v>
      </c>
      <c r="P585" s="29"/>
    </row>
    <row r="586" spans="1:16" x14ac:dyDescent="0.25">
      <c r="A586" s="3" t="s">
        <v>106</v>
      </c>
      <c r="B586" t="s">
        <v>1327</v>
      </c>
      <c r="C586" t="s">
        <v>9682</v>
      </c>
      <c r="D586" t="s">
        <v>2</v>
      </c>
      <c r="E586" s="4">
        <v>0.255</v>
      </c>
      <c r="F586" s="25">
        <v>178</v>
      </c>
      <c r="P586" s="29"/>
    </row>
    <row r="587" spans="1:16" x14ac:dyDescent="0.25">
      <c r="A587" s="3" t="s">
        <v>106</v>
      </c>
      <c r="B587" t="s">
        <v>1327</v>
      </c>
      <c r="C587" t="s">
        <v>6584</v>
      </c>
      <c r="D587" t="s">
        <v>8</v>
      </c>
      <c r="E587" s="4">
        <v>0.31</v>
      </c>
      <c r="F587" s="25">
        <v>151.80000000000001</v>
      </c>
      <c r="P587" s="29"/>
    </row>
    <row r="588" spans="1:16" x14ac:dyDescent="0.25">
      <c r="A588" s="3" t="s">
        <v>106</v>
      </c>
      <c r="B588" t="s">
        <v>1327</v>
      </c>
      <c r="C588" t="s">
        <v>3207</v>
      </c>
      <c r="D588" t="s">
        <v>2</v>
      </c>
      <c r="E588" s="4">
        <v>0.255</v>
      </c>
      <c r="F588" s="25">
        <v>178</v>
      </c>
      <c r="P588" s="29"/>
    </row>
    <row r="589" spans="1:16" x14ac:dyDescent="0.25">
      <c r="A589" s="3" t="s">
        <v>106</v>
      </c>
      <c r="B589" t="s">
        <v>1327</v>
      </c>
      <c r="C589" t="s">
        <v>2107</v>
      </c>
      <c r="D589" t="s">
        <v>8</v>
      </c>
      <c r="E589" s="4">
        <v>0.56499999999999995</v>
      </c>
      <c r="F589" s="25">
        <v>133.6</v>
      </c>
      <c r="P589" s="29"/>
    </row>
    <row r="590" spans="1:16" x14ac:dyDescent="0.25">
      <c r="A590" s="3" t="s">
        <v>106</v>
      </c>
      <c r="B590" t="s">
        <v>1327</v>
      </c>
      <c r="C590" t="s">
        <v>11174</v>
      </c>
      <c r="D590" t="s">
        <v>2</v>
      </c>
      <c r="E590" s="4">
        <v>0.39</v>
      </c>
      <c r="F590" s="25">
        <v>172</v>
      </c>
      <c r="P590" s="29"/>
    </row>
    <row r="591" spans="1:16" x14ac:dyDescent="0.25">
      <c r="A591" s="3" t="s">
        <v>106</v>
      </c>
      <c r="B591" t="s">
        <v>1327</v>
      </c>
      <c r="C591" t="s">
        <v>5662</v>
      </c>
      <c r="D591" t="s">
        <v>2</v>
      </c>
      <c r="E591" s="4">
        <v>0.255</v>
      </c>
      <c r="F591" s="25">
        <v>178</v>
      </c>
      <c r="P591" s="29"/>
    </row>
    <row r="592" spans="1:16" x14ac:dyDescent="0.25">
      <c r="A592" s="3" t="s">
        <v>106</v>
      </c>
      <c r="B592" t="s">
        <v>1327</v>
      </c>
      <c r="C592" t="s">
        <v>12961</v>
      </c>
      <c r="D592" t="s">
        <v>8</v>
      </c>
      <c r="E592" s="4">
        <v>0.55800000000000005</v>
      </c>
      <c r="F592" s="25">
        <v>192.3</v>
      </c>
      <c r="P592" s="29"/>
    </row>
    <row r="593" spans="1:16" x14ac:dyDescent="0.25">
      <c r="A593" s="3" t="s">
        <v>106</v>
      </c>
      <c r="B593" t="s">
        <v>1327</v>
      </c>
      <c r="C593" t="s">
        <v>12105</v>
      </c>
      <c r="D593" t="s">
        <v>2</v>
      </c>
      <c r="E593" s="4">
        <v>0.39</v>
      </c>
      <c r="F593" s="25">
        <v>172</v>
      </c>
      <c r="P593" s="29"/>
    </row>
    <row r="594" spans="1:16" x14ac:dyDescent="0.25">
      <c r="A594" s="3" t="s">
        <v>106</v>
      </c>
      <c r="B594" t="s">
        <v>1327</v>
      </c>
      <c r="C594" t="s">
        <v>5398</v>
      </c>
      <c r="D594" t="s">
        <v>2</v>
      </c>
      <c r="E594" s="4">
        <v>0.255</v>
      </c>
      <c r="F594" s="25">
        <v>178</v>
      </c>
      <c r="P594" s="29"/>
    </row>
    <row r="595" spans="1:16" x14ac:dyDescent="0.25">
      <c r="A595" s="3" t="s">
        <v>106</v>
      </c>
      <c r="B595" t="s">
        <v>1327</v>
      </c>
      <c r="C595" t="s">
        <v>11202</v>
      </c>
      <c r="D595" t="s">
        <v>2</v>
      </c>
      <c r="E595" s="4">
        <v>0.255</v>
      </c>
      <c r="F595" s="25">
        <v>178</v>
      </c>
      <c r="P595" s="29"/>
    </row>
    <row r="596" spans="1:16" x14ac:dyDescent="0.25">
      <c r="A596" s="3" t="s">
        <v>106</v>
      </c>
      <c r="B596" t="s">
        <v>1327</v>
      </c>
      <c r="C596" t="s">
        <v>11929</v>
      </c>
      <c r="D596" t="s">
        <v>2</v>
      </c>
      <c r="E596" s="4">
        <v>0.255</v>
      </c>
      <c r="F596" s="25">
        <v>178</v>
      </c>
      <c r="P596" s="29"/>
    </row>
    <row r="597" spans="1:16" x14ac:dyDescent="0.25">
      <c r="A597" s="3" t="s">
        <v>106</v>
      </c>
      <c r="B597" t="s">
        <v>1327</v>
      </c>
      <c r="C597" t="s">
        <v>5779</v>
      </c>
      <c r="D597" t="s">
        <v>2</v>
      </c>
      <c r="E597" s="4">
        <v>0.24</v>
      </c>
      <c r="F597" s="25">
        <v>215</v>
      </c>
      <c r="P597" s="29"/>
    </row>
    <row r="598" spans="1:16" x14ac:dyDescent="0.25">
      <c r="A598" s="3" t="s">
        <v>106</v>
      </c>
      <c r="B598" t="s">
        <v>1327</v>
      </c>
      <c r="C598" t="s">
        <v>8412</v>
      </c>
      <c r="D598" t="s">
        <v>8</v>
      </c>
      <c r="E598" s="4">
        <v>0.40699999999999997</v>
      </c>
      <c r="F598" s="25">
        <v>141.30000000000001</v>
      </c>
      <c r="P598" s="29"/>
    </row>
    <row r="599" spans="1:16" x14ac:dyDescent="0.25">
      <c r="A599" s="3" t="s">
        <v>106</v>
      </c>
      <c r="B599" t="s">
        <v>1327</v>
      </c>
      <c r="C599" t="s">
        <v>1670</v>
      </c>
      <c r="D599" t="s">
        <v>8</v>
      </c>
      <c r="E599" s="4">
        <v>0.36</v>
      </c>
      <c r="F599" s="25">
        <v>164.7</v>
      </c>
      <c r="P599" s="29"/>
    </row>
    <row r="600" spans="1:16" x14ac:dyDescent="0.25">
      <c r="A600" s="3" t="s">
        <v>106</v>
      </c>
      <c r="B600" t="s">
        <v>1327</v>
      </c>
      <c r="C600" t="s">
        <v>5982</v>
      </c>
      <c r="D600" t="s">
        <v>2</v>
      </c>
      <c r="E600" s="4">
        <v>0.255</v>
      </c>
      <c r="F600" s="25">
        <v>178</v>
      </c>
      <c r="P600" s="29"/>
    </row>
    <row r="601" spans="1:16" x14ac:dyDescent="0.25">
      <c r="A601" s="3" t="s">
        <v>106</v>
      </c>
      <c r="B601" t="s">
        <v>1327</v>
      </c>
      <c r="C601" t="s">
        <v>10248</v>
      </c>
      <c r="D601" t="s">
        <v>8</v>
      </c>
      <c r="E601" s="4">
        <v>0.40100000000000002</v>
      </c>
      <c r="F601" s="25">
        <v>245.4</v>
      </c>
      <c r="P601" s="29"/>
    </row>
    <row r="602" spans="1:16" x14ac:dyDescent="0.25">
      <c r="A602" s="3" t="s">
        <v>106</v>
      </c>
      <c r="B602" t="s">
        <v>1327</v>
      </c>
      <c r="C602" t="s">
        <v>4439</v>
      </c>
      <c r="D602" t="s">
        <v>2</v>
      </c>
      <c r="E602" s="4">
        <v>0.255</v>
      </c>
      <c r="F602" s="25">
        <v>178</v>
      </c>
      <c r="P602" s="29"/>
    </row>
    <row r="603" spans="1:16" x14ac:dyDescent="0.25">
      <c r="A603" s="3" t="s">
        <v>106</v>
      </c>
      <c r="B603" t="s">
        <v>1327</v>
      </c>
      <c r="C603" t="s">
        <v>3934</v>
      </c>
      <c r="D603" t="s">
        <v>8</v>
      </c>
      <c r="E603" s="4">
        <v>0.433</v>
      </c>
      <c r="F603" s="25">
        <v>164.8</v>
      </c>
      <c r="P603" s="29"/>
    </row>
    <row r="604" spans="1:16" x14ac:dyDescent="0.25">
      <c r="A604" s="3" t="s">
        <v>106</v>
      </c>
      <c r="B604" t="s">
        <v>1327</v>
      </c>
      <c r="C604" t="s">
        <v>2924</v>
      </c>
      <c r="D604" t="s">
        <v>8</v>
      </c>
      <c r="E604" s="4">
        <v>0.32</v>
      </c>
      <c r="F604" s="25">
        <v>190.2</v>
      </c>
      <c r="P604" s="29"/>
    </row>
    <row r="605" spans="1:16" x14ac:dyDescent="0.25">
      <c r="A605" s="3" t="s">
        <v>106</v>
      </c>
      <c r="B605" t="s">
        <v>1327</v>
      </c>
      <c r="C605" t="s">
        <v>11071</v>
      </c>
      <c r="D605" t="s">
        <v>2</v>
      </c>
      <c r="E605" s="4">
        <v>0.255</v>
      </c>
      <c r="F605" s="25">
        <v>178</v>
      </c>
      <c r="P605" s="29"/>
    </row>
    <row r="606" spans="1:16" x14ac:dyDescent="0.25">
      <c r="A606" s="3" t="s">
        <v>106</v>
      </c>
      <c r="B606" t="s">
        <v>1327</v>
      </c>
      <c r="C606" t="s">
        <v>4881</v>
      </c>
      <c r="D606" t="s">
        <v>2</v>
      </c>
      <c r="E606" s="4">
        <v>0.255</v>
      </c>
      <c r="F606" s="25">
        <v>178</v>
      </c>
      <c r="P606" s="29"/>
    </row>
    <row r="607" spans="1:16" x14ac:dyDescent="0.25">
      <c r="A607" s="3" t="s">
        <v>106</v>
      </c>
      <c r="B607" t="s">
        <v>1327</v>
      </c>
      <c r="C607" t="s">
        <v>6086</v>
      </c>
      <c r="D607" t="s">
        <v>8</v>
      </c>
      <c r="E607" s="4">
        <v>0.38400000000000001</v>
      </c>
      <c r="F607" s="25">
        <v>278</v>
      </c>
      <c r="P607" s="29"/>
    </row>
    <row r="608" spans="1:16" x14ac:dyDescent="0.25">
      <c r="A608" s="3" t="s">
        <v>106</v>
      </c>
      <c r="B608" t="s">
        <v>1327</v>
      </c>
      <c r="C608" t="s">
        <v>8706</v>
      </c>
      <c r="D608" t="s">
        <v>2</v>
      </c>
      <c r="E608" s="4">
        <v>0.255</v>
      </c>
      <c r="F608" s="25">
        <v>178</v>
      </c>
      <c r="P608" s="29"/>
    </row>
    <row r="609" spans="1:16" x14ac:dyDescent="0.25">
      <c r="A609" s="3" t="s">
        <v>106</v>
      </c>
      <c r="B609" t="s">
        <v>1327</v>
      </c>
      <c r="C609" t="s">
        <v>9731</v>
      </c>
      <c r="D609" t="s">
        <v>8</v>
      </c>
      <c r="E609" s="4">
        <v>0.39300000000000002</v>
      </c>
      <c r="F609" s="25">
        <v>160.30000000000001</v>
      </c>
      <c r="P609" s="29"/>
    </row>
    <row r="610" spans="1:16" x14ac:dyDescent="0.25">
      <c r="A610" s="3" t="s">
        <v>106</v>
      </c>
      <c r="B610" t="s">
        <v>1327</v>
      </c>
      <c r="C610" t="s">
        <v>3725</v>
      </c>
      <c r="D610" t="s">
        <v>8</v>
      </c>
      <c r="E610" s="4">
        <v>0.39800000000000002</v>
      </c>
      <c r="F610" s="25">
        <v>171.5</v>
      </c>
      <c r="P610" s="29"/>
    </row>
    <row r="611" spans="1:16" x14ac:dyDescent="0.25">
      <c r="A611" s="3" t="s">
        <v>106</v>
      </c>
      <c r="B611" t="s">
        <v>1327</v>
      </c>
      <c r="C611" t="s">
        <v>11523</v>
      </c>
      <c r="D611" t="s">
        <v>2</v>
      </c>
      <c r="E611" s="4">
        <v>0.24</v>
      </c>
      <c r="F611" s="25">
        <v>215</v>
      </c>
      <c r="P611" s="29"/>
    </row>
    <row r="612" spans="1:16" x14ac:dyDescent="0.25">
      <c r="A612" s="3" t="s">
        <v>106</v>
      </c>
      <c r="B612" t="s">
        <v>1327</v>
      </c>
      <c r="C612" t="s">
        <v>12383</v>
      </c>
      <c r="D612" t="s">
        <v>8</v>
      </c>
      <c r="E612" s="4">
        <v>0.53400000000000003</v>
      </c>
      <c r="F612" s="25">
        <v>172.3</v>
      </c>
      <c r="P612" s="29"/>
    </row>
    <row r="613" spans="1:16" x14ac:dyDescent="0.25">
      <c r="A613" s="3" t="s">
        <v>106</v>
      </c>
      <c r="B613" t="s">
        <v>1327</v>
      </c>
      <c r="C613" t="s">
        <v>12701</v>
      </c>
      <c r="D613" t="s">
        <v>8</v>
      </c>
      <c r="E613" s="4">
        <v>0.40400000000000003</v>
      </c>
      <c r="F613" s="25">
        <v>249.5</v>
      </c>
      <c r="P613" s="29"/>
    </row>
    <row r="614" spans="1:16" x14ac:dyDescent="0.25">
      <c r="A614" s="3" t="s">
        <v>106</v>
      </c>
      <c r="B614" t="s">
        <v>1327</v>
      </c>
      <c r="C614" t="s">
        <v>6890</v>
      </c>
      <c r="D614" t="s">
        <v>2</v>
      </c>
      <c r="E614" s="4">
        <v>0.255</v>
      </c>
      <c r="F614" s="25">
        <v>178</v>
      </c>
      <c r="P614" s="29"/>
    </row>
    <row r="615" spans="1:16" x14ac:dyDescent="0.25">
      <c r="A615" s="3" t="s">
        <v>106</v>
      </c>
      <c r="B615" t="s">
        <v>1327</v>
      </c>
      <c r="C615" t="s">
        <v>7429</v>
      </c>
      <c r="D615" t="s">
        <v>2</v>
      </c>
      <c r="E615" s="4">
        <v>0.255</v>
      </c>
      <c r="F615" s="25">
        <v>178</v>
      </c>
      <c r="P615" s="29"/>
    </row>
    <row r="616" spans="1:16" x14ac:dyDescent="0.25">
      <c r="A616" s="3" t="s">
        <v>106</v>
      </c>
      <c r="B616" t="s">
        <v>1327</v>
      </c>
      <c r="C616" t="s">
        <v>11656</v>
      </c>
      <c r="D616" t="s">
        <v>2</v>
      </c>
      <c r="E616" s="4">
        <v>0.255</v>
      </c>
      <c r="F616" s="25">
        <v>178</v>
      </c>
      <c r="P616" s="29"/>
    </row>
    <row r="617" spans="1:16" x14ac:dyDescent="0.25">
      <c r="A617" s="3" t="s">
        <v>106</v>
      </c>
      <c r="B617" t="s">
        <v>1327</v>
      </c>
      <c r="C617" t="s">
        <v>3125</v>
      </c>
      <c r="D617" t="s">
        <v>2</v>
      </c>
      <c r="E617" s="4">
        <v>0.255</v>
      </c>
      <c r="F617" s="25">
        <v>178</v>
      </c>
      <c r="P617" s="29"/>
    </row>
    <row r="618" spans="1:16" x14ac:dyDescent="0.25">
      <c r="A618" s="3" t="s">
        <v>106</v>
      </c>
      <c r="B618" t="s">
        <v>1327</v>
      </c>
      <c r="C618" t="s">
        <v>9263</v>
      </c>
      <c r="D618" t="s">
        <v>2</v>
      </c>
      <c r="E618" s="4">
        <v>0.255</v>
      </c>
      <c r="F618" s="25">
        <v>178</v>
      </c>
      <c r="P618" s="29"/>
    </row>
    <row r="619" spans="1:16" x14ac:dyDescent="0.25">
      <c r="A619" s="3" t="s">
        <v>106</v>
      </c>
      <c r="B619" t="s">
        <v>1327</v>
      </c>
      <c r="C619" t="s">
        <v>7309</v>
      </c>
      <c r="D619" t="s">
        <v>8</v>
      </c>
      <c r="E619" s="4">
        <v>0.34899999999999998</v>
      </c>
      <c r="F619" s="25">
        <v>154.4</v>
      </c>
      <c r="P619" s="29"/>
    </row>
    <row r="620" spans="1:16" x14ac:dyDescent="0.25">
      <c r="A620" s="3" t="s">
        <v>106</v>
      </c>
      <c r="B620" t="s">
        <v>1327</v>
      </c>
      <c r="C620" t="s">
        <v>3592</v>
      </c>
      <c r="D620" t="s">
        <v>2</v>
      </c>
      <c r="E620" s="4">
        <v>0.21</v>
      </c>
      <c r="F620" s="25">
        <v>200</v>
      </c>
      <c r="P620" s="29"/>
    </row>
    <row r="621" spans="1:16" x14ac:dyDescent="0.25">
      <c r="A621" s="3" t="s">
        <v>106</v>
      </c>
      <c r="B621" t="s">
        <v>1327</v>
      </c>
      <c r="C621" t="s">
        <v>8860</v>
      </c>
      <c r="D621" t="s">
        <v>8</v>
      </c>
      <c r="E621" s="4">
        <v>0.56799999999999995</v>
      </c>
      <c r="F621" s="25">
        <v>183</v>
      </c>
      <c r="P621" s="29"/>
    </row>
    <row r="622" spans="1:16" x14ac:dyDescent="0.25">
      <c r="A622" s="3" t="s">
        <v>106</v>
      </c>
      <c r="B622" t="s">
        <v>1327</v>
      </c>
      <c r="C622" t="s">
        <v>12684</v>
      </c>
      <c r="D622" t="s">
        <v>8</v>
      </c>
      <c r="E622" s="4">
        <v>0.63900000000000001</v>
      </c>
      <c r="F622" s="25">
        <v>245.5</v>
      </c>
      <c r="P622" s="29"/>
    </row>
    <row r="623" spans="1:16" x14ac:dyDescent="0.25">
      <c r="A623" s="3" t="s">
        <v>106</v>
      </c>
      <c r="B623" t="s">
        <v>1327</v>
      </c>
      <c r="C623" t="s">
        <v>10487</v>
      </c>
      <c r="D623" t="s">
        <v>8</v>
      </c>
      <c r="E623" s="4">
        <v>0.70199999999999996</v>
      </c>
      <c r="F623" s="25">
        <v>180.5</v>
      </c>
      <c r="P623" s="29"/>
    </row>
    <row r="624" spans="1:16" x14ac:dyDescent="0.25">
      <c r="A624" s="3" t="s">
        <v>106</v>
      </c>
      <c r="B624" t="s">
        <v>1327</v>
      </c>
      <c r="C624" t="s">
        <v>5010</v>
      </c>
      <c r="D624" t="s">
        <v>8</v>
      </c>
      <c r="E624" s="4">
        <v>0.432</v>
      </c>
      <c r="F624" s="25">
        <v>139.1</v>
      </c>
      <c r="P624" s="29"/>
    </row>
    <row r="625" spans="1:16" x14ac:dyDescent="0.25">
      <c r="A625" s="3" t="s">
        <v>106</v>
      </c>
      <c r="B625" t="s">
        <v>1327</v>
      </c>
      <c r="C625" t="s">
        <v>13397</v>
      </c>
      <c r="D625" t="s">
        <v>8</v>
      </c>
      <c r="E625" s="4">
        <v>0.36799999999999999</v>
      </c>
      <c r="F625" s="25">
        <v>169.5</v>
      </c>
      <c r="P625" s="29"/>
    </row>
    <row r="626" spans="1:16" x14ac:dyDescent="0.25">
      <c r="A626" s="3" t="s">
        <v>106</v>
      </c>
      <c r="B626" t="s">
        <v>1327</v>
      </c>
      <c r="C626" t="s">
        <v>13483</v>
      </c>
      <c r="D626" t="s">
        <v>8</v>
      </c>
      <c r="E626" s="4">
        <v>0.64600000000000002</v>
      </c>
      <c r="F626" s="25">
        <v>298.89999999999998</v>
      </c>
      <c r="P626" s="29"/>
    </row>
    <row r="627" spans="1:16" x14ac:dyDescent="0.25">
      <c r="A627" s="3" t="s">
        <v>106</v>
      </c>
      <c r="B627" t="s">
        <v>1327</v>
      </c>
      <c r="C627" t="s">
        <v>12831</v>
      </c>
      <c r="D627" t="s">
        <v>2</v>
      </c>
      <c r="E627" s="4">
        <v>0.24</v>
      </c>
      <c r="F627" s="25">
        <v>215</v>
      </c>
      <c r="P627" s="29"/>
    </row>
    <row r="628" spans="1:16" x14ac:dyDescent="0.25">
      <c r="A628" s="3" t="s">
        <v>106</v>
      </c>
      <c r="B628" t="s">
        <v>1327</v>
      </c>
      <c r="C628" t="s">
        <v>10071</v>
      </c>
      <c r="D628" t="s">
        <v>2</v>
      </c>
      <c r="E628" s="4">
        <v>0.255</v>
      </c>
      <c r="F628" s="25">
        <v>178</v>
      </c>
      <c r="P628" s="29"/>
    </row>
    <row r="629" spans="1:16" x14ac:dyDescent="0.25">
      <c r="A629" s="3" t="s">
        <v>106</v>
      </c>
      <c r="B629" t="s">
        <v>1327</v>
      </c>
      <c r="C629" t="s">
        <v>12765</v>
      </c>
      <c r="D629" t="s">
        <v>2</v>
      </c>
      <c r="E629" s="4">
        <v>0.255</v>
      </c>
      <c r="F629" s="25">
        <v>178</v>
      </c>
      <c r="P629" s="29"/>
    </row>
    <row r="630" spans="1:16" x14ac:dyDescent="0.25">
      <c r="A630" s="3" t="s">
        <v>106</v>
      </c>
      <c r="B630" t="s">
        <v>1327</v>
      </c>
      <c r="C630" t="s">
        <v>6113</v>
      </c>
      <c r="D630" t="s">
        <v>8</v>
      </c>
      <c r="E630" s="4">
        <v>0.44800000000000001</v>
      </c>
      <c r="F630" s="25">
        <v>298.39999999999998</v>
      </c>
      <c r="P630" s="29"/>
    </row>
    <row r="631" spans="1:16" x14ac:dyDescent="0.25">
      <c r="A631" s="3" t="s">
        <v>106</v>
      </c>
      <c r="B631" t="s">
        <v>1327</v>
      </c>
      <c r="C631" t="s">
        <v>6545</v>
      </c>
      <c r="D631" t="s">
        <v>8</v>
      </c>
      <c r="E631" s="4">
        <v>0.59699999999999998</v>
      </c>
      <c r="F631" s="25">
        <v>175.9</v>
      </c>
      <c r="P631" s="29"/>
    </row>
    <row r="632" spans="1:16" x14ac:dyDescent="0.25">
      <c r="A632" s="3" t="s">
        <v>106</v>
      </c>
      <c r="B632" t="s">
        <v>1327</v>
      </c>
      <c r="C632" t="s">
        <v>8117</v>
      </c>
      <c r="D632" t="s">
        <v>8</v>
      </c>
      <c r="E632" s="4">
        <v>0.6</v>
      </c>
      <c r="F632" s="25">
        <v>133.6</v>
      </c>
      <c r="P632" s="29"/>
    </row>
    <row r="633" spans="1:16" x14ac:dyDescent="0.25">
      <c r="A633" s="3" t="s">
        <v>106</v>
      </c>
      <c r="B633" t="s">
        <v>1327</v>
      </c>
      <c r="C633" t="s">
        <v>13478</v>
      </c>
      <c r="D633" t="s">
        <v>2</v>
      </c>
      <c r="E633" s="4">
        <v>0.255</v>
      </c>
      <c r="F633" s="25">
        <v>178</v>
      </c>
      <c r="P633" s="29"/>
    </row>
    <row r="634" spans="1:16" x14ac:dyDescent="0.25">
      <c r="A634" s="3" t="s">
        <v>106</v>
      </c>
      <c r="B634" t="s">
        <v>1327</v>
      </c>
      <c r="C634" t="s">
        <v>10612</v>
      </c>
      <c r="D634" t="s">
        <v>2</v>
      </c>
      <c r="E634" s="4">
        <v>0.21</v>
      </c>
      <c r="F634" s="25">
        <v>200</v>
      </c>
      <c r="P634" s="29"/>
    </row>
    <row r="635" spans="1:16" x14ac:dyDescent="0.25">
      <c r="A635" s="3" t="s">
        <v>106</v>
      </c>
      <c r="B635" t="s">
        <v>1327</v>
      </c>
      <c r="C635" t="s">
        <v>1636</v>
      </c>
      <c r="D635" t="s">
        <v>8</v>
      </c>
      <c r="E635" s="4">
        <v>0.41</v>
      </c>
      <c r="F635" s="25">
        <v>275.60000000000002</v>
      </c>
      <c r="P635" s="29"/>
    </row>
    <row r="636" spans="1:16" x14ac:dyDescent="0.25">
      <c r="A636" s="3" t="s">
        <v>106</v>
      </c>
      <c r="B636" t="s">
        <v>1327</v>
      </c>
      <c r="C636" t="s">
        <v>10091</v>
      </c>
      <c r="D636" t="s">
        <v>2</v>
      </c>
      <c r="E636" s="4">
        <v>0.255</v>
      </c>
      <c r="F636" s="25">
        <v>178</v>
      </c>
      <c r="P636" s="29"/>
    </row>
    <row r="637" spans="1:16" x14ac:dyDescent="0.25">
      <c r="A637" s="3" t="s">
        <v>106</v>
      </c>
      <c r="B637" t="s">
        <v>1327</v>
      </c>
      <c r="C637" t="s">
        <v>7338</v>
      </c>
      <c r="D637" t="s">
        <v>8</v>
      </c>
      <c r="E637" s="4">
        <v>0.51700000000000002</v>
      </c>
      <c r="F637" s="25">
        <v>136.6</v>
      </c>
      <c r="P637" s="29"/>
    </row>
    <row r="638" spans="1:16" x14ac:dyDescent="0.25">
      <c r="A638" s="3" t="s">
        <v>106</v>
      </c>
      <c r="B638" t="s">
        <v>1327</v>
      </c>
      <c r="C638" t="s">
        <v>5225</v>
      </c>
      <c r="D638" t="s">
        <v>2</v>
      </c>
      <c r="E638" s="4">
        <v>0.255</v>
      </c>
      <c r="F638" s="25">
        <v>178</v>
      </c>
      <c r="P638" s="29"/>
    </row>
    <row r="639" spans="1:16" x14ac:dyDescent="0.25">
      <c r="A639" s="3" t="s">
        <v>106</v>
      </c>
      <c r="B639" t="s">
        <v>1327</v>
      </c>
      <c r="C639" t="s">
        <v>9175</v>
      </c>
      <c r="D639" t="s">
        <v>2</v>
      </c>
      <c r="E639" s="4">
        <v>0.255</v>
      </c>
      <c r="F639" s="25">
        <v>178</v>
      </c>
      <c r="P639" s="29"/>
    </row>
    <row r="640" spans="1:16" x14ac:dyDescent="0.25">
      <c r="A640" s="3" t="s">
        <v>106</v>
      </c>
      <c r="B640" t="s">
        <v>1327</v>
      </c>
      <c r="C640" t="s">
        <v>7943</v>
      </c>
      <c r="D640" t="s">
        <v>2</v>
      </c>
      <c r="E640" s="4">
        <v>0.21</v>
      </c>
      <c r="F640" s="25">
        <v>200</v>
      </c>
      <c r="P640" s="29"/>
    </row>
    <row r="641" spans="1:16" x14ac:dyDescent="0.25">
      <c r="A641" s="3" t="s">
        <v>106</v>
      </c>
      <c r="B641" t="s">
        <v>1327</v>
      </c>
      <c r="C641" t="s">
        <v>13146</v>
      </c>
      <c r="D641" t="s">
        <v>2</v>
      </c>
      <c r="E641" s="4">
        <v>0.21</v>
      </c>
      <c r="F641" s="25">
        <v>200</v>
      </c>
      <c r="P641" s="29"/>
    </row>
    <row r="642" spans="1:16" x14ac:dyDescent="0.25">
      <c r="A642" s="3" t="s">
        <v>106</v>
      </c>
      <c r="B642" t="s">
        <v>1327</v>
      </c>
      <c r="C642" t="s">
        <v>9525</v>
      </c>
      <c r="D642" t="s">
        <v>2</v>
      </c>
      <c r="E642" s="4">
        <v>0.255</v>
      </c>
      <c r="F642" s="25">
        <v>178</v>
      </c>
      <c r="P642" s="29"/>
    </row>
    <row r="643" spans="1:16" x14ac:dyDescent="0.25">
      <c r="A643" s="3" t="s">
        <v>106</v>
      </c>
      <c r="B643" t="s">
        <v>1327</v>
      </c>
      <c r="C643" t="s">
        <v>11247</v>
      </c>
      <c r="D643" t="s">
        <v>8</v>
      </c>
      <c r="E643" s="4">
        <v>0.34899999999999998</v>
      </c>
      <c r="F643" s="25">
        <v>131</v>
      </c>
      <c r="P643" s="29"/>
    </row>
    <row r="644" spans="1:16" x14ac:dyDescent="0.25">
      <c r="A644" s="3" t="s">
        <v>106</v>
      </c>
      <c r="B644" t="s">
        <v>1327</v>
      </c>
      <c r="C644" t="s">
        <v>10927</v>
      </c>
      <c r="D644" t="s">
        <v>8</v>
      </c>
      <c r="E644" s="4">
        <v>0.34300000000000003</v>
      </c>
      <c r="F644" s="25">
        <v>175.1</v>
      </c>
      <c r="P644" s="29"/>
    </row>
    <row r="645" spans="1:16" x14ac:dyDescent="0.25">
      <c r="A645" s="3" t="s">
        <v>106</v>
      </c>
      <c r="B645" t="s">
        <v>1327</v>
      </c>
      <c r="C645" t="s">
        <v>13377</v>
      </c>
      <c r="D645" t="s">
        <v>2</v>
      </c>
      <c r="E645" s="4">
        <v>0.39</v>
      </c>
      <c r="F645" s="25">
        <v>172</v>
      </c>
      <c r="P645" s="29"/>
    </row>
    <row r="646" spans="1:16" x14ac:dyDescent="0.25">
      <c r="A646" s="3" t="s">
        <v>106</v>
      </c>
      <c r="B646" t="s">
        <v>1327</v>
      </c>
      <c r="C646" t="s">
        <v>9743</v>
      </c>
      <c r="D646" t="s">
        <v>2</v>
      </c>
      <c r="E646" s="4">
        <v>0.21</v>
      </c>
      <c r="F646" s="25">
        <v>200</v>
      </c>
      <c r="P646" s="29"/>
    </row>
    <row r="647" spans="1:16" x14ac:dyDescent="0.25">
      <c r="A647" s="3" t="s">
        <v>106</v>
      </c>
      <c r="B647" t="s">
        <v>1327</v>
      </c>
      <c r="C647" t="s">
        <v>6622</v>
      </c>
      <c r="D647" t="s">
        <v>8</v>
      </c>
      <c r="E647" s="4">
        <v>0.64800000000000002</v>
      </c>
      <c r="F647" s="25">
        <v>153.30000000000001</v>
      </c>
      <c r="P647" s="29"/>
    </row>
    <row r="648" spans="1:16" x14ac:dyDescent="0.25">
      <c r="A648" s="3" t="s">
        <v>106</v>
      </c>
      <c r="B648" t="s">
        <v>1327</v>
      </c>
      <c r="C648" t="s">
        <v>8948</v>
      </c>
      <c r="D648" t="s">
        <v>2</v>
      </c>
      <c r="E648" s="4">
        <v>0.39</v>
      </c>
      <c r="F648" s="25">
        <v>172</v>
      </c>
      <c r="P648" s="29"/>
    </row>
    <row r="649" spans="1:16" x14ac:dyDescent="0.25">
      <c r="A649" s="3" t="s">
        <v>106</v>
      </c>
      <c r="B649" t="s">
        <v>1327</v>
      </c>
      <c r="C649" t="s">
        <v>5806</v>
      </c>
      <c r="D649" t="s">
        <v>2</v>
      </c>
      <c r="E649" s="4">
        <v>0.255</v>
      </c>
      <c r="F649" s="25">
        <v>178</v>
      </c>
      <c r="P649" s="29"/>
    </row>
    <row r="650" spans="1:16" x14ac:dyDescent="0.25">
      <c r="A650" s="3" t="s">
        <v>106</v>
      </c>
      <c r="B650" t="s">
        <v>1327</v>
      </c>
      <c r="C650" t="s">
        <v>11248</v>
      </c>
      <c r="D650" t="s">
        <v>2</v>
      </c>
      <c r="E650" s="4">
        <v>0.255</v>
      </c>
      <c r="F650" s="25">
        <v>178</v>
      </c>
      <c r="P650" s="29"/>
    </row>
    <row r="651" spans="1:16" x14ac:dyDescent="0.25">
      <c r="A651" s="3" t="s">
        <v>106</v>
      </c>
      <c r="B651" t="s">
        <v>1327</v>
      </c>
      <c r="C651" t="s">
        <v>13625</v>
      </c>
      <c r="D651" t="s">
        <v>8</v>
      </c>
      <c r="E651" s="4">
        <v>0.38800000000000001</v>
      </c>
      <c r="F651" s="25">
        <v>143</v>
      </c>
      <c r="P651" s="29"/>
    </row>
    <row r="652" spans="1:16" x14ac:dyDescent="0.25">
      <c r="A652" s="3" t="s">
        <v>106</v>
      </c>
      <c r="B652" t="s">
        <v>1327</v>
      </c>
      <c r="C652" t="s">
        <v>5987</v>
      </c>
      <c r="D652" t="s">
        <v>2</v>
      </c>
      <c r="E652" s="4">
        <v>0.24</v>
      </c>
      <c r="F652" s="25">
        <v>215</v>
      </c>
      <c r="P652" s="29"/>
    </row>
    <row r="653" spans="1:16" x14ac:dyDescent="0.25">
      <c r="A653" s="3" t="s">
        <v>106</v>
      </c>
      <c r="B653" t="s">
        <v>1327</v>
      </c>
      <c r="C653" t="s">
        <v>5469</v>
      </c>
      <c r="D653" t="s">
        <v>8</v>
      </c>
      <c r="E653" s="4">
        <v>0.628</v>
      </c>
      <c r="F653" s="25">
        <v>140.1</v>
      </c>
      <c r="P653" s="29"/>
    </row>
    <row r="654" spans="1:16" x14ac:dyDescent="0.25">
      <c r="A654" s="3" t="s">
        <v>106</v>
      </c>
      <c r="B654" t="s">
        <v>1327</v>
      </c>
      <c r="C654" t="s">
        <v>10096</v>
      </c>
      <c r="D654" t="s">
        <v>8</v>
      </c>
      <c r="E654" s="4">
        <v>0.54600000000000004</v>
      </c>
      <c r="F654" s="25">
        <v>205.9</v>
      </c>
      <c r="P654" s="29"/>
    </row>
    <row r="655" spans="1:16" x14ac:dyDescent="0.25">
      <c r="A655" s="3" t="s">
        <v>106</v>
      </c>
      <c r="B655" t="s">
        <v>1327</v>
      </c>
      <c r="C655" t="s">
        <v>10032</v>
      </c>
      <c r="D655" t="s">
        <v>2</v>
      </c>
      <c r="E655" s="4">
        <v>0.21</v>
      </c>
      <c r="F655" s="25">
        <v>200</v>
      </c>
      <c r="P655" s="29"/>
    </row>
    <row r="656" spans="1:16" x14ac:dyDescent="0.25">
      <c r="A656" s="3" t="s">
        <v>106</v>
      </c>
      <c r="B656" t="s">
        <v>1327</v>
      </c>
      <c r="C656" t="s">
        <v>5061</v>
      </c>
      <c r="D656" t="s">
        <v>8</v>
      </c>
      <c r="E656" s="4">
        <v>0.44400000000000001</v>
      </c>
      <c r="F656" s="25">
        <v>152.80000000000001</v>
      </c>
      <c r="P656" s="29"/>
    </row>
    <row r="657" spans="1:16" x14ac:dyDescent="0.25">
      <c r="A657" s="3" t="s">
        <v>106</v>
      </c>
      <c r="B657" t="s">
        <v>1327</v>
      </c>
      <c r="C657" t="s">
        <v>9108</v>
      </c>
      <c r="D657" t="s">
        <v>2</v>
      </c>
      <c r="E657" s="4">
        <v>0.255</v>
      </c>
      <c r="F657" s="25">
        <v>178</v>
      </c>
      <c r="P657" s="29"/>
    </row>
    <row r="658" spans="1:16" x14ac:dyDescent="0.25">
      <c r="A658" s="3" t="s">
        <v>106</v>
      </c>
      <c r="B658" t="s">
        <v>1327</v>
      </c>
      <c r="C658" t="s">
        <v>12577</v>
      </c>
      <c r="D658" t="s">
        <v>8</v>
      </c>
      <c r="E658" s="4">
        <v>0.32500000000000001</v>
      </c>
      <c r="F658" s="25">
        <v>239.1</v>
      </c>
      <c r="P658" s="29"/>
    </row>
    <row r="659" spans="1:16" x14ac:dyDescent="0.25">
      <c r="A659" s="3" t="s">
        <v>106</v>
      </c>
      <c r="B659" t="s">
        <v>1327</v>
      </c>
      <c r="C659" t="s">
        <v>4143</v>
      </c>
      <c r="D659" t="s">
        <v>8</v>
      </c>
      <c r="E659" s="4">
        <v>0.59</v>
      </c>
      <c r="F659" s="25">
        <v>133.6</v>
      </c>
      <c r="P659" s="29"/>
    </row>
    <row r="660" spans="1:16" x14ac:dyDescent="0.25">
      <c r="A660" s="3" t="s">
        <v>106</v>
      </c>
      <c r="B660" t="s">
        <v>1327</v>
      </c>
      <c r="C660" t="s">
        <v>7238</v>
      </c>
      <c r="D660" t="s">
        <v>2</v>
      </c>
      <c r="E660" s="4">
        <v>0.255</v>
      </c>
      <c r="F660" s="25">
        <v>178</v>
      </c>
      <c r="P660" s="29"/>
    </row>
    <row r="661" spans="1:16" x14ac:dyDescent="0.25">
      <c r="A661" s="3" t="s">
        <v>106</v>
      </c>
      <c r="B661" t="s">
        <v>1327</v>
      </c>
      <c r="C661" t="s">
        <v>4164</v>
      </c>
      <c r="D661" t="s">
        <v>2</v>
      </c>
      <c r="E661" s="4">
        <v>0.21</v>
      </c>
      <c r="F661" s="25">
        <v>200</v>
      </c>
      <c r="P661" s="29"/>
    </row>
    <row r="662" spans="1:16" x14ac:dyDescent="0.25">
      <c r="A662" s="3" t="s">
        <v>16</v>
      </c>
      <c r="B662" t="s">
        <v>979</v>
      </c>
      <c r="C662" t="s">
        <v>11887</v>
      </c>
      <c r="D662" t="s">
        <v>13701</v>
      </c>
      <c r="E662" s="4">
        <v>0.373</v>
      </c>
      <c r="F662" s="25">
        <v>400</v>
      </c>
      <c r="P662" s="29"/>
    </row>
    <row r="663" spans="1:16" x14ac:dyDescent="0.25">
      <c r="A663" s="3" t="s">
        <v>16</v>
      </c>
      <c r="B663" t="s">
        <v>979</v>
      </c>
      <c r="C663" t="s">
        <v>6156</v>
      </c>
      <c r="D663" t="s">
        <v>2</v>
      </c>
      <c r="E663" s="4">
        <v>0.255</v>
      </c>
      <c r="F663" s="25">
        <v>178</v>
      </c>
      <c r="P663" s="29"/>
    </row>
    <row r="664" spans="1:16" x14ac:dyDescent="0.25">
      <c r="A664" s="3" t="s">
        <v>16</v>
      </c>
      <c r="B664" t="s">
        <v>979</v>
      </c>
      <c r="C664" t="s">
        <v>8602</v>
      </c>
      <c r="D664" t="s">
        <v>8</v>
      </c>
      <c r="E664" s="4">
        <v>0.51400000000000001</v>
      </c>
      <c r="F664" s="25">
        <v>133.6</v>
      </c>
      <c r="P664" s="29"/>
    </row>
    <row r="665" spans="1:16" x14ac:dyDescent="0.25">
      <c r="A665" s="3" t="s">
        <v>16</v>
      </c>
      <c r="B665" t="s">
        <v>979</v>
      </c>
      <c r="C665" t="s">
        <v>1555</v>
      </c>
      <c r="D665" t="s">
        <v>2</v>
      </c>
      <c r="E665" s="4">
        <v>0.255</v>
      </c>
      <c r="F665" s="25">
        <v>178</v>
      </c>
      <c r="P665" s="29"/>
    </row>
    <row r="666" spans="1:16" x14ac:dyDescent="0.25">
      <c r="A666" s="3" t="s">
        <v>16</v>
      </c>
      <c r="B666" t="s">
        <v>979</v>
      </c>
      <c r="C666" t="s">
        <v>9345</v>
      </c>
      <c r="D666" t="s">
        <v>13701</v>
      </c>
      <c r="E666" s="4">
        <v>0.373</v>
      </c>
      <c r="F666" s="25">
        <v>400</v>
      </c>
      <c r="P666" s="29"/>
    </row>
    <row r="667" spans="1:16" x14ac:dyDescent="0.25">
      <c r="A667" s="3" t="s">
        <v>16</v>
      </c>
      <c r="B667" t="s">
        <v>979</v>
      </c>
      <c r="C667" t="s">
        <v>2151</v>
      </c>
      <c r="D667" t="s">
        <v>3</v>
      </c>
      <c r="E667" s="4">
        <v>0.36799999999999999</v>
      </c>
      <c r="F667" s="25">
        <v>155</v>
      </c>
      <c r="P667" s="29"/>
    </row>
    <row r="668" spans="1:16" x14ac:dyDescent="0.25">
      <c r="A668" s="3" t="s">
        <v>16</v>
      </c>
      <c r="B668" t="s">
        <v>979</v>
      </c>
      <c r="C668" t="s">
        <v>8302</v>
      </c>
      <c r="D668" t="s">
        <v>3</v>
      </c>
      <c r="E668" s="4">
        <v>0.59299999999999997</v>
      </c>
      <c r="F668" s="25">
        <v>129</v>
      </c>
      <c r="P668" s="29"/>
    </row>
    <row r="669" spans="1:16" x14ac:dyDescent="0.25">
      <c r="A669" s="3" t="s">
        <v>16</v>
      </c>
      <c r="B669" t="s">
        <v>979</v>
      </c>
      <c r="C669" t="s">
        <v>865</v>
      </c>
      <c r="D669" t="s">
        <v>2</v>
      </c>
      <c r="E669" s="4">
        <v>0.255</v>
      </c>
      <c r="F669" s="25">
        <v>178</v>
      </c>
      <c r="P669" s="29"/>
    </row>
    <row r="670" spans="1:16" x14ac:dyDescent="0.25">
      <c r="A670" s="3" t="s">
        <v>16</v>
      </c>
      <c r="B670" t="s">
        <v>979</v>
      </c>
      <c r="C670" t="s">
        <v>7720</v>
      </c>
      <c r="D670" t="s">
        <v>2</v>
      </c>
      <c r="E670" s="4">
        <v>0.255</v>
      </c>
      <c r="F670" s="25">
        <v>178</v>
      </c>
      <c r="P670" s="29"/>
    </row>
    <row r="671" spans="1:16" x14ac:dyDescent="0.25">
      <c r="A671" s="3" t="s">
        <v>16</v>
      </c>
      <c r="B671" t="s">
        <v>979</v>
      </c>
      <c r="C671" t="s">
        <v>9828</v>
      </c>
      <c r="D671" t="s">
        <v>2</v>
      </c>
      <c r="E671" s="4">
        <v>0.255</v>
      </c>
      <c r="F671" s="25">
        <v>178</v>
      </c>
      <c r="P671" s="29"/>
    </row>
    <row r="672" spans="1:16" x14ac:dyDescent="0.25">
      <c r="A672" s="3" t="s">
        <v>16</v>
      </c>
      <c r="B672" t="s">
        <v>979</v>
      </c>
      <c r="C672" t="s">
        <v>12037</v>
      </c>
      <c r="D672" t="s">
        <v>8</v>
      </c>
      <c r="E672" s="4">
        <v>0.46400000000000002</v>
      </c>
      <c r="F672" s="25">
        <v>151.30000000000001</v>
      </c>
      <c r="P672" s="29"/>
    </row>
    <row r="673" spans="1:16" x14ac:dyDescent="0.25">
      <c r="A673" s="3" t="s">
        <v>16</v>
      </c>
      <c r="B673" t="s">
        <v>979</v>
      </c>
      <c r="C673" t="s">
        <v>8404</v>
      </c>
      <c r="D673" t="s">
        <v>8</v>
      </c>
      <c r="E673" s="4">
        <v>0.317</v>
      </c>
      <c r="F673" s="25">
        <v>241.7</v>
      </c>
      <c r="P673" s="29"/>
    </row>
    <row r="674" spans="1:16" x14ac:dyDescent="0.25">
      <c r="A674" s="3" t="s">
        <v>16</v>
      </c>
      <c r="B674" t="s">
        <v>979</v>
      </c>
      <c r="C674" t="s">
        <v>4217</v>
      </c>
      <c r="D674" t="s">
        <v>13701</v>
      </c>
      <c r="E674" s="4">
        <v>0.47799999999999998</v>
      </c>
      <c r="F674" s="25">
        <v>165</v>
      </c>
      <c r="P674" s="29"/>
    </row>
    <row r="675" spans="1:16" x14ac:dyDescent="0.25">
      <c r="A675" s="3" t="s">
        <v>16</v>
      </c>
      <c r="B675" t="s">
        <v>979</v>
      </c>
      <c r="C675" t="s">
        <v>8473</v>
      </c>
      <c r="D675" t="s">
        <v>8</v>
      </c>
      <c r="E675" s="4">
        <v>7.0000000000000007E-2</v>
      </c>
      <c r="F675" s="25">
        <v>211</v>
      </c>
      <c r="P675" s="29"/>
    </row>
    <row r="676" spans="1:16" x14ac:dyDescent="0.25">
      <c r="A676" s="3" t="s">
        <v>16</v>
      </c>
      <c r="B676" t="s">
        <v>979</v>
      </c>
      <c r="C676" t="s">
        <v>679</v>
      </c>
      <c r="D676" t="s">
        <v>8</v>
      </c>
      <c r="E676" s="4">
        <v>0.56999999999999995</v>
      </c>
      <c r="F676" s="25">
        <v>186.9</v>
      </c>
      <c r="P676" s="29"/>
    </row>
    <row r="677" spans="1:16" x14ac:dyDescent="0.25">
      <c r="A677" s="3" t="s">
        <v>16</v>
      </c>
      <c r="B677" t="s">
        <v>979</v>
      </c>
      <c r="C677" t="s">
        <v>5379</v>
      </c>
      <c r="D677" t="s">
        <v>13701</v>
      </c>
      <c r="E677" s="4">
        <v>0.47799999999999998</v>
      </c>
      <c r="F677" s="25">
        <v>165</v>
      </c>
      <c r="P677" s="29"/>
    </row>
    <row r="678" spans="1:16" x14ac:dyDescent="0.25">
      <c r="A678" s="3" t="s">
        <v>16</v>
      </c>
      <c r="B678" t="s">
        <v>979</v>
      </c>
      <c r="C678" t="s">
        <v>11335</v>
      </c>
      <c r="D678" t="s">
        <v>13701</v>
      </c>
      <c r="E678" s="4">
        <v>0.47799999999999998</v>
      </c>
      <c r="F678" s="25">
        <v>165</v>
      </c>
      <c r="P678" s="29"/>
    </row>
    <row r="679" spans="1:16" x14ac:dyDescent="0.25">
      <c r="A679" s="3" t="s">
        <v>16</v>
      </c>
      <c r="B679" t="s">
        <v>979</v>
      </c>
      <c r="C679" t="s">
        <v>960</v>
      </c>
      <c r="D679" t="s">
        <v>13701</v>
      </c>
      <c r="E679" s="4">
        <v>0.47799999999999998</v>
      </c>
      <c r="F679" s="25">
        <v>165</v>
      </c>
      <c r="P679" s="29"/>
    </row>
    <row r="680" spans="1:16" x14ac:dyDescent="0.25">
      <c r="A680" s="3" t="s">
        <v>16</v>
      </c>
      <c r="B680" t="s">
        <v>979</v>
      </c>
      <c r="C680" t="s">
        <v>2474</v>
      </c>
      <c r="D680" t="s">
        <v>2</v>
      </c>
      <c r="E680" s="4">
        <v>0.255</v>
      </c>
      <c r="F680" s="25">
        <v>178</v>
      </c>
      <c r="P680" s="29"/>
    </row>
    <row r="681" spans="1:16" x14ac:dyDescent="0.25">
      <c r="A681" s="3" t="s">
        <v>16</v>
      </c>
      <c r="B681" t="s">
        <v>979</v>
      </c>
      <c r="C681" t="s">
        <v>5067</v>
      </c>
      <c r="D681" t="s">
        <v>8</v>
      </c>
      <c r="E681" s="4">
        <v>0.53700000000000003</v>
      </c>
      <c r="F681" s="25">
        <v>211.9</v>
      </c>
      <c r="P681" s="29"/>
    </row>
    <row r="682" spans="1:16" x14ac:dyDescent="0.25">
      <c r="A682" s="3" t="s">
        <v>16</v>
      </c>
      <c r="B682" t="s">
        <v>979</v>
      </c>
      <c r="C682" t="s">
        <v>12781</v>
      </c>
      <c r="D682" t="s">
        <v>13701</v>
      </c>
      <c r="E682" s="4">
        <v>0.373</v>
      </c>
      <c r="F682" s="25">
        <v>400</v>
      </c>
      <c r="P682" s="29"/>
    </row>
    <row r="683" spans="1:16" x14ac:dyDescent="0.25">
      <c r="A683" s="3" t="s">
        <v>16</v>
      </c>
      <c r="B683" t="s">
        <v>979</v>
      </c>
      <c r="C683" t="s">
        <v>12483</v>
      </c>
      <c r="D683" t="s">
        <v>8</v>
      </c>
      <c r="E683" s="4">
        <v>0.48199999999999998</v>
      </c>
      <c r="F683" s="25">
        <v>156.5</v>
      </c>
      <c r="P683" s="29"/>
    </row>
    <row r="684" spans="1:16" x14ac:dyDescent="0.25">
      <c r="A684" s="3" t="s">
        <v>16</v>
      </c>
      <c r="B684" t="s">
        <v>979</v>
      </c>
      <c r="C684" t="s">
        <v>5022</v>
      </c>
      <c r="D684" t="s">
        <v>2</v>
      </c>
      <c r="E684" s="4">
        <v>0.255</v>
      </c>
      <c r="F684" s="25">
        <v>178</v>
      </c>
      <c r="P684" s="29"/>
    </row>
    <row r="685" spans="1:16" x14ac:dyDescent="0.25">
      <c r="A685" s="3" t="s">
        <v>16</v>
      </c>
      <c r="B685" t="s">
        <v>979</v>
      </c>
      <c r="C685" t="s">
        <v>7699</v>
      </c>
      <c r="D685" t="s">
        <v>8</v>
      </c>
      <c r="E685" s="4">
        <v>0.57799999999999996</v>
      </c>
      <c r="F685" s="25">
        <v>146.69999999999999</v>
      </c>
      <c r="P685" s="29"/>
    </row>
    <row r="686" spans="1:16" x14ac:dyDescent="0.25">
      <c r="A686" s="3" t="s">
        <v>16</v>
      </c>
      <c r="B686" t="s">
        <v>979</v>
      </c>
      <c r="C686" t="s">
        <v>10760</v>
      </c>
      <c r="D686" t="s">
        <v>13701</v>
      </c>
      <c r="E686" s="4">
        <v>0.47799999999999998</v>
      </c>
      <c r="F686" s="25">
        <v>165</v>
      </c>
      <c r="P686" s="29"/>
    </row>
    <row r="687" spans="1:16" x14ac:dyDescent="0.25">
      <c r="A687" s="3" t="s">
        <v>16</v>
      </c>
      <c r="B687" t="s">
        <v>979</v>
      </c>
      <c r="C687" t="s">
        <v>685</v>
      </c>
      <c r="D687" t="s">
        <v>3</v>
      </c>
      <c r="E687" s="4">
        <v>0.66500000000000004</v>
      </c>
      <c r="F687" s="25">
        <v>134.30000000000001</v>
      </c>
      <c r="P687" s="29"/>
    </row>
    <row r="688" spans="1:16" x14ac:dyDescent="0.25">
      <c r="A688" s="3" t="s">
        <v>16</v>
      </c>
      <c r="B688" t="s">
        <v>979</v>
      </c>
      <c r="C688" t="s">
        <v>5791</v>
      </c>
      <c r="D688" t="s">
        <v>3</v>
      </c>
      <c r="E688" s="4">
        <v>0.67</v>
      </c>
      <c r="F688" s="25">
        <v>121.8</v>
      </c>
      <c r="P688" s="29"/>
    </row>
    <row r="689" spans="1:16" x14ac:dyDescent="0.25">
      <c r="A689" s="3" t="s">
        <v>16</v>
      </c>
      <c r="B689" t="s">
        <v>979</v>
      </c>
      <c r="C689" t="s">
        <v>13178</v>
      </c>
      <c r="D689" t="s">
        <v>2</v>
      </c>
      <c r="E689" s="4">
        <v>0.255</v>
      </c>
      <c r="F689" s="25">
        <v>178</v>
      </c>
      <c r="P689" s="29"/>
    </row>
    <row r="690" spans="1:16" x14ac:dyDescent="0.25">
      <c r="A690" s="3" t="s">
        <v>16</v>
      </c>
      <c r="B690" t="s">
        <v>979</v>
      </c>
      <c r="C690" t="s">
        <v>680</v>
      </c>
      <c r="D690" t="s">
        <v>3</v>
      </c>
      <c r="E690" s="4">
        <v>0.41299999999999998</v>
      </c>
      <c r="F690" s="25">
        <v>364.5</v>
      </c>
      <c r="P690" s="29"/>
    </row>
    <row r="691" spans="1:16" x14ac:dyDescent="0.25">
      <c r="A691" s="3" t="s">
        <v>16</v>
      </c>
      <c r="B691" t="s">
        <v>979</v>
      </c>
      <c r="C691" t="s">
        <v>9948</v>
      </c>
      <c r="D691" t="s">
        <v>13701</v>
      </c>
      <c r="E691" s="4">
        <v>0.47799999999999998</v>
      </c>
      <c r="F691" s="25">
        <v>165</v>
      </c>
      <c r="P691" s="29"/>
    </row>
    <row r="692" spans="1:16" x14ac:dyDescent="0.25">
      <c r="A692" s="3" t="s">
        <v>16</v>
      </c>
      <c r="B692" t="s">
        <v>979</v>
      </c>
      <c r="C692" t="s">
        <v>13139</v>
      </c>
      <c r="D692" t="s">
        <v>13701</v>
      </c>
      <c r="E692" s="4">
        <v>0.47799999999999998</v>
      </c>
      <c r="F692" s="25">
        <v>165</v>
      </c>
      <c r="P692" s="29"/>
    </row>
    <row r="693" spans="1:16" x14ac:dyDescent="0.25">
      <c r="A693" s="3" t="s">
        <v>16</v>
      </c>
      <c r="B693" t="s">
        <v>979</v>
      </c>
      <c r="C693" t="s">
        <v>11359</v>
      </c>
      <c r="D693" t="s">
        <v>2</v>
      </c>
      <c r="E693" s="4">
        <v>0.255</v>
      </c>
      <c r="F693" s="25">
        <v>178</v>
      </c>
      <c r="P693" s="29"/>
    </row>
    <row r="694" spans="1:16" x14ac:dyDescent="0.25">
      <c r="A694" s="3" t="s">
        <v>16</v>
      </c>
      <c r="B694" t="s">
        <v>979</v>
      </c>
      <c r="C694" t="s">
        <v>10750</v>
      </c>
      <c r="D694" t="s">
        <v>8</v>
      </c>
      <c r="E694" s="4">
        <v>0.46500000000000002</v>
      </c>
      <c r="F694" s="25">
        <v>174.8</v>
      </c>
      <c r="P694" s="29"/>
    </row>
    <row r="695" spans="1:16" x14ac:dyDescent="0.25">
      <c r="A695" s="3" t="s">
        <v>16</v>
      </c>
      <c r="B695" t="s">
        <v>979</v>
      </c>
      <c r="C695" t="s">
        <v>11384</v>
      </c>
      <c r="D695" t="s">
        <v>2</v>
      </c>
      <c r="E695" s="4">
        <v>0.255</v>
      </c>
      <c r="F695" s="25">
        <v>178</v>
      </c>
      <c r="P695" s="29"/>
    </row>
    <row r="696" spans="1:16" x14ac:dyDescent="0.25">
      <c r="A696" s="3" t="s">
        <v>16</v>
      </c>
      <c r="B696" t="s">
        <v>979</v>
      </c>
      <c r="C696" t="s">
        <v>6376</v>
      </c>
      <c r="D696" t="s">
        <v>2</v>
      </c>
      <c r="E696" s="4">
        <v>0.255</v>
      </c>
      <c r="F696" s="25">
        <v>178</v>
      </c>
      <c r="P696" s="29"/>
    </row>
    <row r="697" spans="1:16" x14ac:dyDescent="0.25">
      <c r="A697" s="3" t="s">
        <v>16</v>
      </c>
      <c r="B697" t="s">
        <v>979</v>
      </c>
      <c r="C697" t="s">
        <v>2835</v>
      </c>
      <c r="D697" t="s">
        <v>8</v>
      </c>
      <c r="E697" s="4">
        <v>0.31</v>
      </c>
      <c r="F697" s="25">
        <v>151.80000000000001</v>
      </c>
      <c r="P697" s="29"/>
    </row>
    <row r="698" spans="1:16" x14ac:dyDescent="0.25">
      <c r="A698" s="3" t="s">
        <v>16</v>
      </c>
      <c r="B698" t="s">
        <v>979</v>
      </c>
      <c r="C698" t="s">
        <v>9230</v>
      </c>
      <c r="D698" t="s">
        <v>13701</v>
      </c>
      <c r="E698" s="4">
        <v>0.47799999999999998</v>
      </c>
      <c r="F698" s="25">
        <v>165</v>
      </c>
      <c r="P698" s="29"/>
    </row>
    <row r="699" spans="1:16" x14ac:dyDescent="0.25">
      <c r="A699" s="3" t="s">
        <v>16</v>
      </c>
      <c r="B699" t="s">
        <v>979</v>
      </c>
      <c r="C699" t="s">
        <v>8129</v>
      </c>
      <c r="D699" t="s">
        <v>8</v>
      </c>
      <c r="E699" s="4">
        <v>0.56499999999999995</v>
      </c>
      <c r="F699" s="25">
        <v>133.6</v>
      </c>
      <c r="P699" s="29"/>
    </row>
    <row r="700" spans="1:16" x14ac:dyDescent="0.25">
      <c r="A700" s="3" t="s">
        <v>16</v>
      </c>
      <c r="B700" t="s">
        <v>979</v>
      </c>
      <c r="C700" t="s">
        <v>5459</v>
      </c>
      <c r="D700" t="s">
        <v>2</v>
      </c>
      <c r="E700" s="4">
        <v>0.39</v>
      </c>
      <c r="F700" s="25">
        <v>172</v>
      </c>
      <c r="P700" s="29"/>
    </row>
    <row r="701" spans="1:16" x14ac:dyDescent="0.25">
      <c r="A701" s="3" t="s">
        <v>16</v>
      </c>
      <c r="B701" t="s">
        <v>979</v>
      </c>
      <c r="C701" t="s">
        <v>6744</v>
      </c>
      <c r="D701" t="s">
        <v>2</v>
      </c>
      <c r="E701" s="4">
        <v>0.255</v>
      </c>
      <c r="F701" s="25">
        <v>178</v>
      </c>
      <c r="P701" s="29"/>
    </row>
    <row r="702" spans="1:16" x14ac:dyDescent="0.25">
      <c r="A702" s="3" t="s">
        <v>16</v>
      </c>
      <c r="B702" t="s">
        <v>979</v>
      </c>
      <c r="C702" t="s">
        <v>12337</v>
      </c>
      <c r="D702" t="s">
        <v>8</v>
      </c>
      <c r="E702" s="4">
        <v>0.55800000000000005</v>
      </c>
      <c r="F702" s="25">
        <v>192.3</v>
      </c>
      <c r="P702" s="29"/>
    </row>
    <row r="703" spans="1:16" x14ac:dyDescent="0.25">
      <c r="A703" s="3" t="s">
        <v>16</v>
      </c>
      <c r="B703" t="s">
        <v>979</v>
      </c>
      <c r="C703" t="s">
        <v>13051</v>
      </c>
      <c r="D703" t="s">
        <v>2</v>
      </c>
      <c r="E703" s="4">
        <v>0.39</v>
      </c>
      <c r="F703" s="25">
        <v>172</v>
      </c>
      <c r="P703" s="29"/>
    </row>
    <row r="704" spans="1:16" x14ac:dyDescent="0.25">
      <c r="A704" s="3" t="s">
        <v>16</v>
      </c>
      <c r="B704" t="s">
        <v>979</v>
      </c>
      <c r="C704" t="s">
        <v>10796</v>
      </c>
      <c r="D704" t="s">
        <v>2</v>
      </c>
      <c r="E704" s="4">
        <v>0.255</v>
      </c>
      <c r="F704" s="25">
        <v>178</v>
      </c>
      <c r="P704" s="29"/>
    </row>
    <row r="705" spans="1:16" x14ac:dyDescent="0.25">
      <c r="A705" s="3" t="s">
        <v>16</v>
      </c>
      <c r="B705" t="s">
        <v>979</v>
      </c>
      <c r="C705" t="s">
        <v>8057</v>
      </c>
      <c r="D705" t="s">
        <v>3</v>
      </c>
      <c r="E705" s="4">
        <v>0.32300000000000001</v>
      </c>
      <c r="F705" s="25">
        <v>107.5</v>
      </c>
      <c r="P705" s="29"/>
    </row>
    <row r="706" spans="1:16" x14ac:dyDescent="0.25">
      <c r="A706" s="3" t="s">
        <v>16</v>
      </c>
      <c r="B706" t="s">
        <v>979</v>
      </c>
      <c r="C706" t="s">
        <v>7600</v>
      </c>
      <c r="D706" t="s">
        <v>13701</v>
      </c>
      <c r="E706" s="4">
        <v>0.47799999999999998</v>
      </c>
      <c r="F706" s="25">
        <v>165</v>
      </c>
      <c r="P706" s="29"/>
    </row>
    <row r="707" spans="1:16" x14ac:dyDescent="0.25">
      <c r="A707" s="3" t="s">
        <v>16</v>
      </c>
      <c r="B707" t="s">
        <v>979</v>
      </c>
      <c r="C707" t="s">
        <v>10509</v>
      </c>
      <c r="D707" t="s">
        <v>13701</v>
      </c>
      <c r="E707" s="4">
        <v>0.373</v>
      </c>
      <c r="F707" s="25">
        <v>400</v>
      </c>
      <c r="P707" s="29"/>
    </row>
    <row r="708" spans="1:16" x14ac:dyDescent="0.25">
      <c r="A708" s="3" t="s">
        <v>16</v>
      </c>
      <c r="B708" t="s">
        <v>979</v>
      </c>
      <c r="C708" t="s">
        <v>8521</v>
      </c>
      <c r="D708" t="s">
        <v>13701</v>
      </c>
      <c r="E708" s="4">
        <v>0.47799999999999998</v>
      </c>
      <c r="F708" s="25">
        <v>165</v>
      </c>
      <c r="P708" s="29"/>
    </row>
    <row r="709" spans="1:16" x14ac:dyDescent="0.25">
      <c r="A709" s="3" t="s">
        <v>16</v>
      </c>
      <c r="B709" t="s">
        <v>979</v>
      </c>
      <c r="C709" t="s">
        <v>850</v>
      </c>
      <c r="D709" t="s">
        <v>3</v>
      </c>
      <c r="E709" s="4">
        <v>0.52700000000000002</v>
      </c>
      <c r="F709" s="25">
        <v>242</v>
      </c>
      <c r="P709" s="29"/>
    </row>
    <row r="710" spans="1:16" x14ac:dyDescent="0.25">
      <c r="A710" s="3" t="s">
        <v>16</v>
      </c>
      <c r="B710" t="s">
        <v>979</v>
      </c>
      <c r="C710" t="s">
        <v>2015</v>
      </c>
      <c r="D710" t="s">
        <v>2</v>
      </c>
      <c r="E710" s="4">
        <v>0.255</v>
      </c>
      <c r="F710" s="25">
        <v>178</v>
      </c>
      <c r="P710" s="29"/>
    </row>
    <row r="711" spans="1:16" x14ac:dyDescent="0.25">
      <c r="A711" s="3" t="s">
        <v>16</v>
      </c>
      <c r="B711" t="s">
        <v>979</v>
      </c>
      <c r="C711" t="s">
        <v>12705</v>
      </c>
      <c r="D711" t="s">
        <v>8</v>
      </c>
      <c r="E711" s="4">
        <v>0.40100000000000002</v>
      </c>
      <c r="F711" s="25">
        <v>245.4</v>
      </c>
      <c r="P711" s="29"/>
    </row>
    <row r="712" spans="1:16" x14ac:dyDescent="0.25">
      <c r="A712" s="3" t="s">
        <v>16</v>
      </c>
      <c r="B712" t="s">
        <v>979</v>
      </c>
      <c r="C712" t="s">
        <v>10338</v>
      </c>
      <c r="D712" t="s">
        <v>2</v>
      </c>
      <c r="E712" s="4">
        <v>0.255</v>
      </c>
      <c r="F712" s="25">
        <v>178</v>
      </c>
      <c r="P712" s="29"/>
    </row>
    <row r="713" spans="1:16" x14ac:dyDescent="0.25">
      <c r="A713" s="3" t="s">
        <v>16</v>
      </c>
      <c r="B713" t="s">
        <v>979</v>
      </c>
      <c r="C713" t="s">
        <v>6626</v>
      </c>
      <c r="D713" t="s">
        <v>8</v>
      </c>
      <c r="E713" s="4">
        <v>0.433</v>
      </c>
      <c r="F713" s="25">
        <v>164.8</v>
      </c>
      <c r="P713" s="29"/>
    </row>
    <row r="714" spans="1:16" x14ac:dyDescent="0.25">
      <c r="A714" s="3" t="s">
        <v>16</v>
      </c>
      <c r="B714" t="s">
        <v>979</v>
      </c>
      <c r="C714" t="s">
        <v>11303</v>
      </c>
      <c r="D714" t="s">
        <v>13701</v>
      </c>
      <c r="E714" s="4">
        <v>0.47799999999999998</v>
      </c>
      <c r="F714" s="25">
        <v>165</v>
      </c>
      <c r="P714" s="29"/>
    </row>
    <row r="715" spans="1:16" x14ac:dyDescent="0.25">
      <c r="A715" s="3" t="s">
        <v>16</v>
      </c>
      <c r="B715" t="s">
        <v>979</v>
      </c>
      <c r="C715" t="s">
        <v>6739</v>
      </c>
      <c r="D715" t="s">
        <v>3</v>
      </c>
      <c r="E715" s="4">
        <v>0.314</v>
      </c>
      <c r="F715" s="25">
        <v>129</v>
      </c>
      <c r="P715" s="29"/>
    </row>
    <row r="716" spans="1:16" x14ac:dyDescent="0.25">
      <c r="A716" s="3" t="s">
        <v>16</v>
      </c>
      <c r="B716" t="s">
        <v>979</v>
      </c>
      <c r="C716" t="s">
        <v>7736</v>
      </c>
      <c r="D716" t="s">
        <v>2</v>
      </c>
      <c r="E716" s="4">
        <v>0.255</v>
      </c>
      <c r="F716" s="25">
        <v>178</v>
      </c>
      <c r="P716" s="29"/>
    </row>
    <row r="717" spans="1:16" x14ac:dyDescent="0.25">
      <c r="A717" s="3" t="s">
        <v>16</v>
      </c>
      <c r="B717" t="s">
        <v>979</v>
      </c>
      <c r="C717" t="s">
        <v>7383</v>
      </c>
      <c r="D717" t="s">
        <v>13701</v>
      </c>
      <c r="E717" s="4">
        <v>0.373</v>
      </c>
      <c r="F717" s="25">
        <v>400</v>
      </c>
      <c r="P717" s="29"/>
    </row>
    <row r="718" spans="1:16" x14ac:dyDescent="0.25">
      <c r="A718" s="3" t="s">
        <v>16</v>
      </c>
      <c r="B718" t="s">
        <v>979</v>
      </c>
      <c r="C718" t="s">
        <v>12124</v>
      </c>
      <c r="D718" t="s">
        <v>2</v>
      </c>
      <c r="E718" s="4">
        <v>0.255</v>
      </c>
      <c r="F718" s="25">
        <v>178</v>
      </c>
      <c r="P718" s="29"/>
    </row>
    <row r="719" spans="1:16" x14ac:dyDescent="0.25">
      <c r="A719" s="3" t="s">
        <v>16</v>
      </c>
      <c r="B719" t="s">
        <v>979</v>
      </c>
      <c r="C719" t="s">
        <v>732</v>
      </c>
      <c r="D719" t="s">
        <v>3</v>
      </c>
      <c r="E719" s="4">
        <v>0.34799999999999998</v>
      </c>
      <c r="F719" s="25">
        <v>132</v>
      </c>
      <c r="P719" s="29"/>
    </row>
    <row r="720" spans="1:16" x14ac:dyDescent="0.25">
      <c r="A720" s="3" t="s">
        <v>16</v>
      </c>
      <c r="B720" t="s">
        <v>979</v>
      </c>
      <c r="C720" t="s">
        <v>3892</v>
      </c>
      <c r="D720" t="s">
        <v>8</v>
      </c>
      <c r="E720" s="4">
        <v>0.39800000000000002</v>
      </c>
      <c r="F720" s="25">
        <v>171.5</v>
      </c>
      <c r="P720" s="29"/>
    </row>
    <row r="721" spans="1:16" x14ac:dyDescent="0.25">
      <c r="A721" s="3" t="s">
        <v>16</v>
      </c>
      <c r="B721" t="s">
        <v>979</v>
      </c>
      <c r="C721" t="s">
        <v>10298</v>
      </c>
      <c r="D721" t="s">
        <v>13701</v>
      </c>
      <c r="E721" s="4">
        <v>0.373</v>
      </c>
      <c r="F721" s="25">
        <v>400</v>
      </c>
      <c r="P721" s="29"/>
    </row>
    <row r="722" spans="1:16" x14ac:dyDescent="0.25">
      <c r="A722" s="3" t="s">
        <v>16</v>
      </c>
      <c r="B722" t="s">
        <v>979</v>
      </c>
      <c r="C722" t="s">
        <v>1737</v>
      </c>
      <c r="D722" t="s">
        <v>8</v>
      </c>
      <c r="E722" s="4">
        <v>0.53400000000000003</v>
      </c>
      <c r="F722" s="25">
        <v>172.3</v>
      </c>
      <c r="P722" s="29"/>
    </row>
    <row r="723" spans="1:16" x14ac:dyDescent="0.25">
      <c r="A723" s="3" t="s">
        <v>16</v>
      </c>
      <c r="B723" t="s">
        <v>979</v>
      </c>
      <c r="C723" t="s">
        <v>683</v>
      </c>
      <c r="D723" t="s">
        <v>3</v>
      </c>
      <c r="E723" s="4">
        <v>0.621</v>
      </c>
      <c r="F723" s="25">
        <v>300</v>
      </c>
      <c r="P723" s="29"/>
    </row>
    <row r="724" spans="1:16" x14ac:dyDescent="0.25">
      <c r="A724" s="3" t="s">
        <v>16</v>
      </c>
      <c r="B724" t="s">
        <v>979</v>
      </c>
      <c r="C724" t="s">
        <v>956</v>
      </c>
      <c r="D724" t="s">
        <v>2</v>
      </c>
      <c r="E724" s="4">
        <v>0.255</v>
      </c>
      <c r="F724" s="25">
        <v>178</v>
      </c>
      <c r="P724" s="29"/>
    </row>
    <row r="725" spans="1:16" x14ac:dyDescent="0.25">
      <c r="A725" s="3" t="s">
        <v>16</v>
      </c>
      <c r="B725" t="s">
        <v>979</v>
      </c>
      <c r="C725" t="s">
        <v>4684</v>
      </c>
      <c r="D725" t="s">
        <v>2</v>
      </c>
      <c r="E725" s="4">
        <v>0.255</v>
      </c>
      <c r="F725" s="25">
        <v>178</v>
      </c>
      <c r="P725" s="29"/>
    </row>
    <row r="726" spans="1:16" x14ac:dyDescent="0.25">
      <c r="A726" s="3" t="s">
        <v>16</v>
      </c>
      <c r="B726" t="s">
        <v>979</v>
      </c>
      <c r="C726" t="s">
        <v>11781</v>
      </c>
      <c r="D726" t="s">
        <v>2</v>
      </c>
      <c r="E726" s="4">
        <v>0.255</v>
      </c>
      <c r="F726" s="25">
        <v>178</v>
      </c>
      <c r="P726" s="29"/>
    </row>
    <row r="727" spans="1:16" x14ac:dyDescent="0.25">
      <c r="A727" s="3" t="s">
        <v>16</v>
      </c>
      <c r="B727" t="s">
        <v>979</v>
      </c>
      <c r="C727" t="s">
        <v>1515</v>
      </c>
      <c r="D727" t="s">
        <v>2</v>
      </c>
      <c r="E727" s="4">
        <v>0.255</v>
      </c>
      <c r="F727" s="25">
        <v>178</v>
      </c>
      <c r="P727" s="29"/>
    </row>
    <row r="728" spans="1:16" x14ac:dyDescent="0.25">
      <c r="A728" s="3" t="s">
        <v>16</v>
      </c>
      <c r="B728" t="s">
        <v>979</v>
      </c>
      <c r="C728" t="s">
        <v>909</v>
      </c>
      <c r="D728" t="s">
        <v>2</v>
      </c>
      <c r="E728" s="4">
        <v>0.255</v>
      </c>
      <c r="F728" s="25">
        <v>178</v>
      </c>
      <c r="P728" s="29"/>
    </row>
    <row r="729" spans="1:16" x14ac:dyDescent="0.25">
      <c r="A729" s="3" t="s">
        <v>16</v>
      </c>
      <c r="B729" t="s">
        <v>979</v>
      </c>
      <c r="C729" t="s">
        <v>161</v>
      </c>
      <c r="D729" t="s">
        <v>13701</v>
      </c>
      <c r="E729" s="4">
        <v>0.53</v>
      </c>
      <c r="F729" s="25">
        <v>134</v>
      </c>
      <c r="P729" s="29"/>
    </row>
    <row r="730" spans="1:16" x14ac:dyDescent="0.25">
      <c r="A730" s="3" t="s">
        <v>16</v>
      </c>
      <c r="B730" t="s">
        <v>979</v>
      </c>
      <c r="C730" t="s">
        <v>4831</v>
      </c>
      <c r="D730" t="s">
        <v>2</v>
      </c>
      <c r="E730" s="4">
        <v>0.21</v>
      </c>
      <c r="F730" s="25">
        <v>200</v>
      </c>
      <c r="P730" s="29"/>
    </row>
    <row r="731" spans="1:16" x14ac:dyDescent="0.25">
      <c r="A731" s="3" t="s">
        <v>16</v>
      </c>
      <c r="B731" t="s">
        <v>979</v>
      </c>
      <c r="C731" t="s">
        <v>114</v>
      </c>
      <c r="D731" t="s">
        <v>13701</v>
      </c>
      <c r="E731" s="4">
        <v>0.53</v>
      </c>
      <c r="F731" s="25">
        <v>134</v>
      </c>
      <c r="P731" s="29"/>
    </row>
    <row r="732" spans="1:16" x14ac:dyDescent="0.25">
      <c r="A732" s="3" t="s">
        <v>16</v>
      </c>
      <c r="B732" t="s">
        <v>979</v>
      </c>
      <c r="C732" t="s">
        <v>9728</v>
      </c>
      <c r="D732" t="s">
        <v>13701</v>
      </c>
      <c r="E732" s="4">
        <v>0.53</v>
      </c>
      <c r="F732" s="25">
        <v>144</v>
      </c>
      <c r="P732" s="29"/>
    </row>
    <row r="733" spans="1:16" x14ac:dyDescent="0.25">
      <c r="A733" s="3" t="s">
        <v>16</v>
      </c>
      <c r="B733" t="s">
        <v>979</v>
      </c>
      <c r="C733" t="s">
        <v>737</v>
      </c>
      <c r="D733" t="s">
        <v>8</v>
      </c>
      <c r="E733" s="4">
        <v>0.70199999999999996</v>
      </c>
      <c r="F733" s="25">
        <v>180.5</v>
      </c>
      <c r="P733" s="29"/>
    </row>
    <row r="734" spans="1:16" x14ac:dyDescent="0.25">
      <c r="A734" s="3" t="s">
        <v>16</v>
      </c>
      <c r="B734" t="s">
        <v>979</v>
      </c>
      <c r="C734" t="s">
        <v>10462</v>
      </c>
      <c r="D734" t="s">
        <v>13701</v>
      </c>
      <c r="E734" s="4">
        <v>0.53</v>
      </c>
      <c r="F734" s="25">
        <v>144</v>
      </c>
      <c r="P734" s="29"/>
    </row>
    <row r="735" spans="1:16" x14ac:dyDescent="0.25">
      <c r="A735" s="3" t="s">
        <v>16</v>
      </c>
      <c r="B735" t="s">
        <v>979</v>
      </c>
      <c r="C735" t="s">
        <v>9169</v>
      </c>
      <c r="D735" t="s">
        <v>3</v>
      </c>
      <c r="E735" s="4">
        <v>0.36899999999999999</v>
      </c>
      <c r="F735" s="25">
        <v>288.8</v>
      </c>
      <c r="P735" s="29"/>
    </row>
    <row r="736" spans="1:16" x14ac:dyDescent="0.25">
      <c r="A736" s="3" t="s">
        <v>16</v>
      </c>
      <c r="B736" t="s">
        <v>979</v>
      </c>
      <c r="C736" t="s">
        <v>934</v>
      </c>
      <c r="D736" t="s">
        <v>3</v>
      </c>
      <c r="E736" s="4">
        <v>0.48899999999999999</v>
      </c>
      <c r="F736" s="25">
        <v>300</v>
      </c>
      <c r="P736" s="29"/>
    </row>
    <row r="737" spans="1:16" x14ac:dyDescent="0.25">
      <c r="A737" s="3" t="s">
        <v>16</v>
      </c>
      <c r="B737" t="s">
        <v>979</v>
      </c>
      <c r="C737" t="s">
        <v>7216</v>
      </c>
      <c r="D737" t="s">
        <v>13701</v>
      </c>
      <c r="E737" s="4">
        <v>0.373</v>
      </c>
      <c r="F737" s="25">
        <v>400</v>
      </c>
      <c r="P737" s="29"/>
    </row>
    <row r="738" spans="1:16" x14ac:dyDescent="0.25">
      <c r="A738" s="3" t="s">
        <v>16</v>
      </c>
      <c r="B738" t="s">
        <v>979</v>
      </c>
      <c r="C738" t="s">
        <v>6575</v>
      </c>
      <c r="D738" t="s">
        <v>3</v>
      </c>
      <c r="E738" s="4">
        <v>0.44600000000000001</v>
      </c>
      <c r="F738" s="25">
        <v>155</v>
      </c>
      <c r="P738" s="29"/>
    </row>
    <row r="739" spans="1:16" x14ac:dyDescent="0.25">
      <c r="A739" s="3" t="s">
        <v>16</v>
      </c>
      <c r="B739" t="s">
        <v>979</v>
      </c>
      <c r="C739" t="s">
        <v>2680</v>
      </c>
      <c r="D739" t="s">
        <v>2</v>
      </c>
      <c r="E739" s="4">
        <v>0.255</v>
      </c>
      <c r="F739" s="25">
        <v>178</v>
      </c>
      <c r="P739" s="29"/>
    </row>
    <row r="740" spans="1:16" x14ac:dyDescent="0.25">
      <c r="A740" s="3" t="s">
        <v>16</v>
      </c>
      <c r="B740" t="s">
        <v>979</v>
      </c>
      <c r="C740" t="s">
        <v>12551</v>
      </c>
      <c r="D740" t="s">
        <v>13701</v>
      </c>
      <c r="E740" s="4">
        <v>0.53</v>
      </c>
      <c r="F740" s="25">
        <v>155</v>
      </c>
      <c r="P740" s="29"/>
    </row>
    <row r="741" spans="1:16" x14ac:dyDescent="0.25">
      <c r="A741" s="3" t="s">
        <v>16</v>
      </c>
      <c r="B741" t="s">
        <v>979</v>
      </c>
      <c r="C741" t="s">
        <v>464</v>
      </c>
      <c r="D741" t="s">
        <v>3</v>
      </c>
      <c r="E741" s="4">
        <v>0.58199999999999996</v>
      </c>
      <c r="F741" s="25">
        <v>268.5</v>
      </c>
      <c r="P741" s="29"/>
    </row>
    <row r="742" spans="1:16" x14ac:dyDescent="0.25">
      <c r="A742" s="3" t="s">
        <v>16</v>
      </c>
      <c r="B742" t="s">
        <v>979</v>
      </c>
      <c r="C742" t="s">
        <v>685</v>
      </c>
      <c r="D742" t="s">
        <v>13701</v>
      </c>
      <c r="E742" s="4">
        <v>0.53</v>
      </c>
      <c r="F742" s="25">
        <v>114</v>
      </c>
      <c r="P742" s="29"/>
    </row>
    <row r="743" spans="1:16" x14ac:dyDescent="0.25">
      <c r="A743" s="3" t="s">
        <v>16</v>
      </c>
      <c r="B743" t="s">
        <v>979</v>
      </c>
      <c r="C743" t="s">
        <v>4090</v>
      </c>
      <c r="D743" t="s">
        <v>3</v>
      </c>
      <c r="E743" s="4">
        <v>0.33900000000000002</v>
      </c>
      <c r="F743" s="25">
        <v>149.5</v>
      </c>
      <c r="P743" s="29"/>
    </row>
    <row r="744" spans="1:16" x14ac:dyDescent="0.25">
      <c r="A744" s="3" t="s">
        <v>16</v>
      </c>
      <c r="B744" t="s">
        <v>979</v>
      </c>
      <c r="C744" t="s">
        <v>4427</v>
      </c>
      <c r="D744" t="s">
        <v>2</v>
      </c>
      <c r="E744" s="4">
        <v>0.21</v>
      </c>
      <c r="F744" s="25">
        <v>200</v>
      </c>
      <c r="P744" s="29"/>
    </row>
    <row r="745" spans="1:16" x14ac:dyDescent="0.25">
      <c r="A745" s="3" t="s">
        <v>16</v>
      </c>
      <c r="B745" t="s">
        <v>979</v>
      </c>
      <c r="C745" t="s">
        <v>279</v>
      </c>
      <c r="D745" t="s">
        <v>2</v>
      </c>
      <c r="E745" s="4">
        <v>0.255</v>
      </c>
      <c r="F745" s="25">
        <v>178</v>
      </c>
      <c r="P745" s="29"/>
    </row>
    <row r="746" spans="1:16" x14ac:dyDescent="0.25">
      <c r="A746" s="3" t="s">
        <v>16</v>
      </c>
      <c r="B746" t="s">
        <v>979</v>
      </c>
      <c r="C746" t="s">
        <v>1425</v>
      </c>
      <c r="D746" t="s">
        <v>3</v>
      </c>
      <c r="E746" s="4">
        <v>0.51600000000000001</v>
      </c>
      <c r="F746" s="25">
        <v>108</v>
      </c>
      <c r="P746" s="29"/>
    </row>
    <row r="747" spans="1:16" x14ac:dyDescent="0.25">
      <c r="A747" s="3" t="s">
        <v>16</v>
      </c>
      <c r="B747" t="s">
        <v>979</v>
      </c>
      <c r="C747" t="s">
        <v>639</v>
      </c>
      <c r="D747" t="s">
        <v>13701</v>
      </c>
      <c r="E747" s="4">
        <v>0.53</v>
      </c>
      <c r="F747" s="25">
        <v>139</v>
      </c>
      <c r="P747" s="29"/>
    </row>
    <row r="748" spans="1:16" x14ac:dyDescent="0.25">
      <c r="A748" s="3" t="s">
        <v>16</v>
      </c>
      <c r="B748" t="s">
        <v>979</v>
      </c>
      <c r="C748" t="s">
        <v>6812</v>
      </c>
      <c r="D748" t="s">
        <v>3</v>
      </c>
      <c r="E748" s="4">
        <v>0.32300000000000001</v>
      </c>
      <c r="F748" s="25">
        <v>155</v>
      </c>
      <c r="P748" s="29"/>
    </row>
    <row r="749" spans="1:16" x14ac:dyDescent="0.25">
      <c r="A749" s="3" t="s">
        <v>16</v>
      </c>
      <c r="B749" t="s">
        <v>979</v>
      </c>
      <c r="C749" t="s">
        <v>12263</v>
      </c>
      <c r="D749" t="s">
        <v>2</v>
      </c>
      <c r="E749" s="4">
        <v>0.255</v>
      </c>
      <c r="F749" s="25">
        <v>178</v>
      </c>
      <c r="P749" s="29"/>
    </row>
    <row r="750" spans="1:16" x14ac:dyDescent="0.25">
      <c r="A750" s="3" t="s">
        <v>16</v>
      </c>
      <c r="B750" t="s">
        <v>979</v>
      </c>
      <c r="C750" t="s">
        <v>9428</v>
      </c>
      <c r="D750" t="s">
        <v>3</v>
      </c>
      <c r="E750" s="4">
        <v>0.249</v>
      </c>
      <c r="F750" s="25">
        <v>155</v>
      </c>
      <c r="P750" s="29"/>
    </row>
    <row r="751" spans="1:16" x14ac:dyDescent="0.25">
      <c r="A751" s="3" t="s">
        <v>16</v>
      </c>
      <c r="B751" t="s">
        <v>979</v>
      </c>
      <c r="C751" t="s">
        <v>8055</v>
      </c>
      <c r="D751" t="s">
        <v>2</v>
      </c>
      <c r="E751" s="4">
        <v>0.21</v>
      </c>
      <c r="F751" s="25">
        <v>200</v>
      </c>
      <c r="P751" s="29"/>
    </row>
    <row r="752" spans="1:16" x14ac:dyDescent="0.25">
      <c r="A752" s="3" t="s">
        <v>16</v>
      </c>
      <c r="B752" t="s">
        <v>979</v>
      </c>
      <c r="C752" t="s">
        <v>12307</v>
      </c>
      <c r="D752" t="s">
        <v>3</v>
      </c>
      <c r="E752" s="4">
        <v>0.52600000000000002</v>
      </c>
      <c r="F752" s="25">
        <v>180.8</v>
      </c>
      <c r="P752" s="29"/>
    </row>
    <row r="753" spans="1:16" x14ac:dyDescent="0.25">
      <c r="A753" s="3" t="s">
        <v>16</v>
      </c>
      <c r="B753" t="s">
        <v>979</v>
      </c>
      <c r="C753" t="s">
        <v>2223</v>
      </c>
      <c r="D753" t="s">
        <v>3</v>
      </c>
      <c r="E753" s="4">
        <v>0.54900000000000004</v>
      </c>
      <c r="F753" s="25">
        <v>186</v>
      </c>
      <c r="P753" s="29"/>
    </row>
    <row r="754" spans="1:16" x14ac:dyDescent="0.25">
      <c r="A754" s="3" t="s">
        <v>16</v>
      </c>
      <c r="B754" t="s">
        <v>979</v>
      </c>
      <c r="C754" t="s">
        <v>1661</v>
      </c>
      <c r="D754" t="s">
        <v>3</v>
      </c>
      <c r="E754" s="4">
        <v>0.47599999999999998</v>
      </c>
      <c r="F754" s="25">
        <v>186</v>
      </c>
      <c r="P754" s="29"/>
    </row>
    <row r="755" spans="1:16" x14ac:dyDescent="0.25">
      <c r="A755" s="3" t="s">
        <v>16</v>
      </c>
      <c r="B755" t="s">
        <v>979</v>
      </c>
      <c r="C755" t="s">
        <v>5445</v>
      </c>
      <c r="D755" t="s">
        <v>2</v>
      </c>
      <c r="E755" s="4">
        <v>0.39</v>
      </c>
      <c r="F755" s="25">
        <v>172</v>
      </c>
      <c r="P755" s="29"/>
    </row>
    <row r="756" spans="1:16" x14ac:dyDescent="0.25">
      <c r="A756" s="3" t="s">
        <v>16</v>
      </c>
      <c r="B756" t="s">
        <v>979</v>
      </c>
      <c r="C756" t="s">
        <v>968</v>
      </c>
      <c r="D756" t="s">
        <v>2</v>
      </c>
      <c r="E756" s="4">
        <v>0.21</v>
      </c>
      <c r="F756" s="25">
        <v>200</v>
      </c>
      <c r="P756" s="29"/>
    </row>
    <row r="757" spans="1:16" x14ac:dyDescent="0.25">
      <c r="A757" s="3" t="s">
        <v>16</v>
      </c>
      <c r="B757" t="s">
        <v>979</v>
      </c>
      <c r="C757" t="s">
        <v>11388</v>
      </c>
      <c r="D757" t="s">
        <v>8</v>
      </c>
      <c r="E757" s="4">
        <v>0.64800000000000002</v>
      </c>
      <c r="F757" s="25">
        <v>153.30000000000001</v>
      </c>
      <c r="P757" s="29"/>
    </row>
    <row r="758" spans="1:16" x14ac:dyDescent="0.25">
      <c r="A758" s="3" t="s">
        <v>16</v>
      </c>
      <c r="B758" t="s">
        <v>979</v>
      </c>
      <c r="C758" t="s">
        <v>1738</v>
      </c>
      <c r="D758" t="s">
        <v>2</v>
      </c>
      <c r="E758" s="4">
        <v>0.39</v>
      </c>
      <c r="F758" s="25">
        <v>172</v>
      </c>
      <c r="P758" s="29"/>
    </row>
    <row r="759" spans="1:16" x14ac:dyDescent="0.25">
      <c r="A759" s="3" t="s">
        <v>16</v>
      </c>
      <c r="B759" t="s">
        <v>979</v>
      </c>
      <c r="C759" t="s">
        <v>9261</v>
      </c>
      <c r="D759" t="s">
        <v>2</v>
      </c>
      <c r="E759" s="4">
        <v>0.255</v>
      </c>
      <c r="F759" s="25">
        <v>178</v>
      </c>
      <c r="P759" s="29"/>
    </row>
    <row r="760" spans="1:16" x14ac:dyDescent="0.25">
      <c r="A760" s="3" t="s">
        <v>16</v>
      </c>
      <c r="B760" t="s">
        <v>979</v>
      </c>
      <c r="C760" t="s">
        <v>1416</v>
      </c>
      <c r="D760" t="s">
        <v>2</v>
      </c>
      <c r="E760" s="4">
        <v>0.255</v>
      </c>
      <c r="F760" s="25">
        <v>178</v>
      </c>
      <c r="P760" s="29"/>
    </row>
    <row r="761" spans="1:16" x14ac:dyDescent="0.25">
      <c r="A761" s="3" t="s">
        <v>16</v>
      </c>
      <c r="B761" t="s">
        <v>979</v>
      </c>
      <c r="C761" t="s">
        <v>1944</v>
      </c>
      <c r="D761" t="s">
        <v>13701</v>
      </c>
      <c r="E761" s="4">
        <v>0.47799999999999998</v>
      </c>
      <c r="F761" s="25">
        <v>165</v>
      </c>
      <c r="P761" s="29"/>
    </row>
    <row r="762" spans="1:16" x14ac:dyDescent="0.25">
      <c r="A762" s="3" t="s">
        <v>16</v>
      </c>
      <c r="B762" t="s">
        <v>979</v>
      </c>
      <c r="C762" t="s">
        <v>4981</v>
      </c>
      <c r="D762" t="s">
        <v>13701</v>
      </c>
      <c r="E762" s="4">
        <v>0.373</v>
      </c>
      <c r="F762" s="25">
        <v>400</v>
      </c>
      <c r="P762" s="29"/>
    </row>
    <row r="763" spans="1:16" x14ac:dyDescent="0.25">
      <c r="A763" s="3" t="s">
        <v>16</v>
      </c>
      <c r="B763" t="s">
        <v>979</v>
      </c>
      <c r="C763" t="s">
        <v>11424</v>
      </c>
      <c r="D763" t="s">
        <v>8</v>
      </c>
      <c r="E763" s="4">
        <v>0.628</v>
      </c>
      <c r="F763" s="25">
        <v>140.1</v>
      </c>
      <c r="P763" s="29"/>
    </row>
    <row r="764" spans="1:16" x14ac:dyDescent="0.25">
      <c r="A764" s="3" t="s">
        <v>16</v>
      </c>
      <c r="B764" t="s">
        <v>979</v>
      </c>
      <c r="C764" t="s">
        <v>9500</v>
      </c>
      <c r="D764" t="s">
        <v>8</v>
      </c>
      <c r="E764" s="4">
        <v>0.54600000000000004</v>
      </c>
      <c r="F764" s="25">
        <v>205.9</v>
      </c>
      <c r="P764" s="29"/>
    </row>
    <row r="765" spans="1:16" x14ac:dyDescent="0.25">
      <c r="A765" s="3" t="s">
        <v>16</v>
      </c>
      <c r="B765" t="s">
        <v>979</v>
      </c>
      <c r="C765" t="s">
        <v>7907</v>
      </c>
      <c r="D765" t="s">
        <v>3</v>
      </c>
      <c r="E765" s="4">
        <v>0.52100000000000002</v>
      </c>
      <c r="F765" s="25">
        <v>155</v>
      </c>
      <c r="P765" s="29"/>
    </row>
    <row r="766" spans="1:16" x14ac:dyDescent="0.25">
      <c r="A766" s="3" t="s">
        <v>16</v>
      </c>
      <c r="B766" t="s">
        <v>979</v>
      </c>
      <c r="C766" t="s">
        <v>713</v>
      </c>
      <c r="D766" t="s">
        <v>8</v>
      </c>
      <c r="E766" s="4">
        <v>0.44400000000000001</v>
      </c>
      <c r="F766" s="25">
        <v>152.80000000000001</v>
      </c>
      <c r="P766" s="29"/>
    </row>
    <row r="767" spans="1:16" x14ac:dyDescent="0.25">
      <c r="A767" s="3" t="s">
        <v>16</v>
      </c>
      <c r="B767" t="s">
        <v>979</v>
      </c>
      <c r="C767" t="s">
        <v>3669</v>
      </c>
      <c r="D767" t="s">
        <v>2</v>
      </c>
      <c r="E767" s="4">
        <v>0.255</v>
      </c>
      <c r="F767" s="25">
        <v>178</v>
      </c>
      <c r="P767" s="29"/>
    </row>
    <row r="768" spans="1:16" x14ac:dyDescent="0.25">
      <c r="A768" s="3" t="s">
        <v>16</v>
      </c>
      <c r="B768" t="s">
        <v>979</v>
      </c>
      <c r="C768" t="s">
        <v>1739</v>
      </c>
      <c r="D768" t="s">
        <v>8</v>
      </c>
      <c r="E768" s="4">
        <v>0.32500000000000001</v>
      </c>
      <c r="F768" s="25">
        <v>239.1</v>
      </c>
      <c r="P768" s="29"/>
    </row>
    <row r="769" spans="1:16" x14ac:dyDescent="0.25">
      <c r="A769" s="3" t="s">
        <v>16</v>
      </c>
      <c r="B769" t="s">
        <v>979</v>
      </c>
      <c r="C769" t="s">
        <v>701</v>
      </c>
      <c r="D769" t="s">
        <v>3</v>
      </c>
      <c r="E769" s="4">
        <v>0.60199999999999998</v>
      </c>
      <c r="F769" s="25">
        <v>183</v>
      </c>
      <c r="P769" s="29"/>
    </row>
    <row r="770" spans="1:16" x14ac:dyDescent="0.25">
      <c r="A770" s="3" t="s">
        <v>16</v>
      </c>
      <c r="B770" t="s">
        <v>979</v>
      </c>
      <c r="C770" t="s">
        <v>6522</v>
      </c>
      <c r="D770" t="s">
        <v>13701</v>
      </c>
      <c r="E770" s="4">
        <v>0.47799999999999998</v>
      </c>
      <c r="F770" s="25">
        <v>165</v>
      </c>
      <c r="P770" s="29"/>
    </row>
    <row r="771" spans="1:16" x14ac:dyDescent="0.25">
      <c r="A771" s="3" t="s">
        <v>16</v>
      </c>
      <c r="B771" t="s">
        <v>979</v>
      </c>
      <c r="C771" t="s">
        <v>7406</v>
      </c>
      <c r="D771" t="s">
        <v>2</v>
      </c>
      <c r="E771" s="4">
        <v>0.21</v>
      </c>
      <c r="F771" s="25">
        <v>200</v>
      </c>
      <c r="P771" s="29"/>
    </row>
    <row r="772" spans="1:16" x14ac:dyDescent="0.25">
      <c r="A772" s="3" t="s">
        <v>52</v>
      </c>
      <c r="B772" t="s">
        <v>979</v>
      </c>
      <c r="C772" t="s">
        <v>12250</v>
      </c>
      <c r="D772" t="s">
        <v>13701</v>
      </c>
      <c r="E772" s="4">
        <v>0.373</v>
      </c>
      <c r="F772" s="25">
        <v>400</v>
      </c>
      <c r="P772" s="29"/>
    </row>
    <row r="773" spans="1:16" x14ac:dyDescent="0.25">
      <c r="A773" s="3" t="s">
        <v>52</v>
      </c>
      <c r="B773" t="s">
        <v>979</v>
      </c>
      <c r="C773" t="s">
        <v>2714</v>
      </c>
      <c r="D773" t="s">
        <v>8</v>
      </c>
      <c r="E773" s="4">
        <v>0.64600000000000002</v>
      </c>
      <c r="F773" s="25">
        <v>130.4</v>
      </c>
      <c r="P773" s="29"/>
    </row>
    <row r="774" spans="1:16" x14ac:dyDescent="0.25">
      <c r="A774" s="3" t="s">
        <v>52</v>
      </c>
      <c r="B774" t="s">
        <v>979</v>
      </c>
      <c r="C774" t="s">
        <v>4482</v>
      </c>
      <c r="D774" t="s">
        <v>2</v>
      </c>
      <c r="E774" s="4">
        <v>0.255</v>
      </c>
      <c r="F774" s="25">
        <v>178</v>
      </c>
      <c r="P774" s="29"/>
    </row>
    <row r="775" spans="1:16" x14ac:dyDescent="0.25">
      <c r="A775" s="3" t="s">
        <v>52</v>
      </c>
      <c r="B775" t="s">
        <v>979</v>
      </c>
      <c r="C775" t="s">
        <v>2482</v>
      </c>
      <c r="D775" t="s">
        <v>2</v>
      </c>
      <c r="E775" s="4">
        <v>0.255</v>
      </c>
      <c r="F775" s="25">
        <v>178</v>
      </c>
      <c r="P775" s="29"/>
    </row>
    <row r="776" spans="1:16" x14ac:dyDescent="0.25">
      <c r="A776" s="3" t="s">
        <v>52</v>
      </c>
      <c r="B776" t="s">
        <v>979</v>
      </c>
      <c r="C776" t="s">
        <v>8464</v>
      </c>
      <c r="D776" t="s">
        <v>13701</v>
      </c>
      <c r="E776" s="4">
        <v>0.373</v>
      </c>
      <c r="F776" s="25">
        <v>400</v>
      </c>
      <c r="P776" s="29"/>
    </row>
    <row r="777" spans="1:16" x14ac:dyDescent="0.25">
      <c r="A777" s="3" t="s">
        <v>52</v>
      </c>
      <c r="B777" t="s">
        <v>979</v>
      </c>
      <c r="C777" t="s">
        <v>10635</v>
      </c>
      <c r="D777" t="s">
        <v>3</v>
      </c>
      <c r="E777" s="4">
        <v>0.32700000000000001</v>
      </c>
      <c r="F777" s="25">
        <v>300</v>
      </c>
      <c r="P777" s="29"/>
    </row>
    <row r="778" spans="1:16" x14ac:dyDescent="0.25">
      <c r="A778" s="3" t="s">
        <v>52</v>
      </c>
      <c r="B778" t="s">
        <v>979</v>
      </c>
      <c r="C778" t="s">
        <v>11827</v>
      </c>
      <c r="D778" t="s">
        <v>2</v>
      </c>
      <c r="E778" s="4">
        <v>0.255</v>
      </c>
      <c r="F778" s="25">
        <v>178</v>
      </c>
      <c r="P778" s="29"/>
    </row>
    <row r="779" spans="1:16" x14ac:dyDescent="0.25">
      <c r="A779" s="3" t="s">
        <v>52</v>
      </c>
      <c r="B779" t="s">
        <v>979</v>
      </c>
      <c r="C779" t="s">
        <v>8044</v>
      </c>
      <c r="D779" t="s">
        <v>2</v>
      </c>
      <c r="E779" s="4">
        <v>0.255</v>
      </c>
      <c r="F779" s="25">
        <v>178</v>
      </c>
      <c r="P779" s="29"/>
    </row>
    <row r="780" spans="1:16" x14ac:dyDescent="0.25">
      <c r="A780" s="3" t="s">
        <v>52</v>
      </c>
      <c r="B780" t="s">
        <v>979</v>
      </c>
      <c r="C780" t="s">
        <v>13414</v>
      </c>
      <c r="D780" t="s">
        <v>2</v>
      </c>
      <c r="E780" s="4">
        <v>0.255</v>
      </c>
      <c r="F780" s="25">
        <v>178</v>
      </c>
      <c r="P780" s="29"/>
    </row>
    <row r="781" spans="1:16" x14ac:dyDescent="0.25">
      <c r="A781" s="3" t="s">
        <v>52</v>
      </c>
      <c r="B781" t="s">
        <v>979</v>
      </c>
      <c r="C781" t="s">
        <v>3824</v>
      </c>
      <c r="D781" t="s">
        <v>2</v>
      </c>
      <c r="E781" s="4">
        <v>0.255</v>
      </c>
      <c r="F781" s="25">
        <v>178</v>
      </c>
      <c r="P781" s="29"/>
    </row>
    <row r="782" spans="1:16" x14ac:dyDescent="0.25">
      <c r="A782" s="3" t="s">
        <v>52</v>
      </c>
      <c r="B782" t="s">
        <v>979</v>
      </c>
      <c r="C782" t="s">
        <v>9134</v>
      </c>
      <c r="D782" t="s">
        <v>8</v>
      </c>
      <c r="E782" s="4">
        <v>0.59699999999999998</v>
      </c>
      <c r="F782" s="25">
        <v>183</v>
      </c>
      <c r="P782" s="29"/>
    </row>
    <row r="783" spans="1:16" x14ac:dyDescent="0.25">
      <c r="A783" s="3" t="s">
        <v>52</v>
      </c>
      <c r="B783" t="s">
        <v>979</v>
      </c>
      <c r="C783" t="s">
        <v>9529</v>
      </c>
      <c r="D783" t="s">
        <v>3</v>
      </c>
      <c r="E783" s="4">
        <v>0.14399999999999999</v>
      </c>
      <c r="F783" s="25">
        <v>122.5</v>
      </c>
      <c r="P783" s="29"/>
    </row>
    <row r="784" spans="1:16" x14ac:dyDescent="0.25">
      <c r="A784" s="3" t="s">
        <v>52</v>
      </c>
      <c r="B784" t="s">
        <v>979</v>
      </c>
      <c r="C784" t="s">
        <v>12623</v>
      </c>
      <c r="D784" t="s">
        <v>13701</v>
      </c>
      <c r="E784" s="4">
        <v>0.47799999999999998</v>
      </c>
      <c r="F784" s="25">
        <v>165</v>
      </c>
      <c r="P784" s="29"/>
    </row>
    <row r="785" spans="1:16" x14ac:dyDescent="0.25">
      <c r="A785" s="3" t="s">
        <v>52</v>
      </c>
      <c r="B785" t="s">
        <v>979</v>
      </c>
      <c r="C785" t="s">
        <v>8805</v>
      </c>
      <c r="D785" t="s">
        <v>3</v>
      </c>
      <c r="E785" s="4">
        <v>0.16</v>
      </c>
      <c r="F785" s="25">
        <v>269.5</v>
      </c>
      <c r="P785" s="29"/>
    </row>
    <row r="786" spans="1:16" x14ac:dyDescent="0.25">
      <c r="A786" s="3" t="s">
        <v>52</v>
      </c>
      <c r="B786" t="s">
        <v>979</v>
      </c>
      <c r="C786" t="s">
        <v>745</v>
      </c>
      <c r="D786" t="s">
        <v>13701</v>
      </c>
      <c r="E786" s="4">
        <v>0.47799999999999998</v>
      </c>
      <c r="F786" s="25">
        <v>165</v>
      </c>
      <c r="P786" s="29"/>
    </row>
    <row r="787" spans="1:16" x14ac:dyDescent="0.25">
      <c r="A787" s="3" t="s">
        <v>52</v>
      </c>
      <c r="B787" t="s">
        <v>979</v>
      </c>
      <c r="C787" t="s">
        <v>8701</v>
      </c>
      <c r="D787" t="s">
        <v>13701</v>
      </c>
      <c r="E787" s="4">
        <v>0.47799999999999998</v>
      </c>
      <c r="F787" s="25">
        <v>165</v>
      </c>
      <c r="P787" s="29"/>
    </row>
    <row r="788" spans="1:16" x14ac:dyDescent="0.25">
      <c r="A788" s="3" t="s">
        <v>52</v>
      </c>
      <c r="B788" t="s">
        <v>979</v>
      </c>
      <c r="C788" t="s">
        <v>9765</v>
      </c>
      <c r="D788" t="s">
        <v>13701</v>
      </c>
      <c r="E788" s="4">
        <v>0.47799999999999998</v>
      </c>
      <c r="F788" s="25">
        <v>165</v>
      </c>
      <c r="P788" s="29"/>
    </row>
    <row r="789" spans="1:16" x14ac:dyDescent="0.25">
      <c r="A789" s="3" t="s">
        <v>52</v>
      </c>
      <c r="B789" t="s">
        <v>979</v>
      </c>
      <c r="C789" t="s">
        <v>11815</v>
      </c>
      <c r="D789" t="s">
        <v>13701</v>
      </c>
      <c r="E789" s="4">
        <v>0.47799999999999998</v>
      </c>
      <c r="F789" s="25">
        <v>165</v>
      </c>
      <c r="P789" s="29"/>
    </row>
    <row r="790" spans="1:16" x14ac:dyDescent="0.25">
      <c r="A790" s="3" t="s">
        <v>52</v>
      </c>
      <c r="B790" t="s">
        <v>979</v>
      </c>
      <c r="C790" t="s">
        <v>11541</v>
      </c>
      <c r="D790" t="s">
        <v>8</v>
      </c>
      <c r="E790" s="4">
        <v>0.47899999999999998</v>
      </c>
      <c r="F790" s="25">
        <v>171.2</v>
      </c>
      <c r="P790" s="29"/>
    </row>
    <row r="791" spans="1:16" x14ac:dyDescent="0.25">
      <c r="A791" s="3" t="s">
        <v>52</v>
      </c>
      <c r="B791" t="s">
        <v>979</v>
      </c>
      <c r="C791" t="s">
        <v>12253</v>
      </c>
      <c r="D791" t="s">
        <v>2</v>
      </c>
      <c r="E791" s="4">
        <v>0.255</v>
      </c>
      <c r="F791" s="25">
        <v>178</v>
      </c>
      <c r="P791" s="29"/>
    </row>
    <row r="792" spans="1:16" x14ac:dyDescent="0.25">
      <c r="A792" s="3" t="s">
        <v>52</v>
      </c>
      <c r="B792" t="s">
        <v>979</v>
      </c>
      <c r="C792" t="s">
        <v>9559</v>
      </c>
      <c r="D792" t="s">
        <v>2</v>
      </c>
      <c r="E792" s="4">
        <v>0.24</v>
      </c>
      <c r="F792" s="25">
        <v>215</v>
      </c>
      <c r="P792" s="29"/>
    </row>
    <row r="793" spans="1:16" x14ac:dyDescent="0.25">
      <c r="A793" s="3" t="s">
        <v>52</v>
      </c>
      <c r="B793" t="s">
        <v>979</v>
      </c>
      <c r="C793" t="s">
        <v>2993</v>
      </c>
      <c r="D793" t="s">
        <v>8</v>
      </c>
      <c r="E793" s="4">
        <v>0.55300000000000005</v>
      </c>
      <c r="F793" s="25">
        <v>174.8</v>
      </c>
      <c r="P793" s="29"/>
    </row>
    <row r="794" spans="1:16" x14ac:dyDescent="0.25">
      <c r="A794" s="3" t="s">
        <v>52</v>
      </c>
      <c r="B794" t="s">
        <v>979</v>
      </c>
      <c r="C794" t="s">
        <v>2659</v>
      </c>
      <c r="D794" t="s">
        <v>2</v>
      </c>
      <c r="E794" s="4">
        <v>0.255</v>
      </c>
      <c r="F794" s="25">
        <v>178</v>
      </c>
      <c r="P794" s="29"/>
    </row>
    <row r="795" spans="1:16" x14ac:dyDescent="0.25">
      <c r="A795" s="3" t="s">
        <v>52</v>
      </c>
      <c r="B795" t="s">
        <v>979</v>
      </c>
      <c r="C795" t="s">
        <v>9338</v>
      </c>
      <c r="D795" t="s">
        <v>8</v>
      </c>
      <c r="E795" s="4">
        <v>0.47799999999999998</v>
      </c>
      <c r="F795" s="25">
        <v>145.69999999999999</v>
      </c>
      <c r="P795" s="29"/>
    </row>
    <row r="796" spans="1:16" x14ac:dyDescent="0.25">
      <c r="A796" s="3" t="s">
        <v>52</v>
      </c>
      <c r="B796" t="s">
        <v>979</v>
      </c>
      <c r="C796" t="s">
        <v>9624</v>
      </c>
      <c r="D796" t="s">
        <v>13701</v>
      </c>
      <c r="E796" s="4">
        <v>0.47799999999999998</v>
      </c>
      <c r="F796" s="25">
        <v>165</v>
      </c>
      <c r="P796" s="29"/>
    </row>
    <row r="797" spans="1:16" x14ac:dyDescent="0.25">
      <c r="A797" s="3" t="s">
        <v>52</v>
      </c>
      <c r="B797" t="s">
        <v>979</v>
      </c>
      <c r="C797" t="s">
        <v>692</v>
      </c>
      <c r="D797" t="s">
        <v>3</v>
      </c>
      <c r="E797" s="4">
        <v>0.55200000000000005</v>
      </c>
      <c r="F797" s="25">
        <v>297.8</v>
      </c>
      <c r="P797" s="29"/>
    </row>
    <row r="798" spans="1:16" x14ac:dyDescent="0.25">
      <c r="A798" s="3" t="s">
        <v>52</v>
      </c>
      <c r="B798" t="s">
        <v>979</v>
      </c>
      <c r="C798" t="s">
        <v>2194</v>
      </c>
      <c r="D798" t="s">
        <v>8</v>
      </c>
      <c r="E798" s="4">
        <v>0.53600000000000003</v>
      </c>
      <c r="F798" s="25">
        <v>119.6</v>
      </c>
      <c r="P798" s="29"/>
    </row>
    <row r="799" spans="1:16" x14ac:dyDescent="0.25">
      <c r="A799" s="3" t="s">
        <v>52</v>
      </c>
      <c r="B799" t="s">
        <v>979</v>
      </c>
      <c r="C799" t="s">
        <v>3867</v>
      </c>
      <c r="D799" t="s">
        <v>2</v>
      </c>
      <c r="E799" s="4">
        <v>0.255</v>
      </c>
      <c r="F799" s="25">
        <v>178</v>
      </c>
      <c r="P799" s="29"/>
    </row>
    <row r="800" spans="1:16" x14ac:dyDescent="0.25">
      <c r="A800" s="3" t="s">
        <v>52</v>
      </c>
      <c r="B800" t="s">
        <v>979</v>
      </c>
      <c r="C800" t="s">
        <v>854</v>
      </c>
      <c r="D800" t="s">
        <v>2</v>
      </c>
      <c r="E800" s="4">
        <v>0.255</v>
      </c>
      <c r="F800" s="25">
        <v>178</v>
      </c>
      <c r="P800" s="29"/>
    </row>
    <row r="801" spans="1:16" x14ac:dyDescent="0.25">
      <c r="A801" s="3" t="s">
        <v>52</v>
      </c>
      <c r="B801" t="s">
        <v>979</v>
      </c>
      <c r="C801" t="s">
        <v>8021</v>
      </c>
      <c r="D801" t="s">
        <v>2</v>
      </c>
      <c r="E801" s="4">
        <v>0.255</v>
      </c>
      <c r="F801" s="25">
        <v>178</v>
      </c>
      <c r="P801" s="29"/>
    </row>
    <row r="802" spans="1:16" x14ac:dyDescent="0.25">
      <c r="A802" s="3" t="s">
        <v>52</v>
      </c>
      <c r="B802" t="s">
        <v>979</v>
      </c>
      <c r="C802" t="s">
        <v>5528</v>
      </c>
      <c r="D802" t="s">
        <v>2</v>
      </c>
      <c r="E802" s="4">
        <v>0.255</v>
      </c>
      <c r="F802" s="25">
        <v>178</v>
      </c>
      <c r="P802" s="29"/>
    </row>
    <row r="803" spans="1:16" x14ac:dyDescent="0.25">
      <c r="A803" s="3" t="s">
        <v>52</v>
      </c>
      <c r="B803" t="s">
        <v>979</v>
      </c>
      <c r="C803" t="s">
        <v>13361</v>
      </c>
      <c r="D803" t="s">
        <v>2</v>
      </c>
      <c r="E803" s="4">
        <v>0.255</v>
      </c>
      <c r="F803" s="25">
        <v>178</v>
      </c>
      <c r="P803" s="29"/>
    </row>
    <row r="804" spans="1:16" x14ac:dyDescent="0.25">
      <c r="A804" s="3" t="s">
        <v>52</v>
      </c>
      <c r="B804" t="s">
        <v>979</v>
      </c>
      <c r="C804" t="s">
        <v>4327</v>
      </c>
      <c r="D804" t="s">
        <v>8</v>
      </c>
      <c r="E804" s="4">
        <v>0.33100000000000002</v>
      </c>
      <c r="F804" s="25">
        <v>215.8</v>
      </c>
      <c r="P804" s="29"/>
    </row>
    <row r="805" spans="1:16" x14ac:dyDescent="0.25">
      <c r="A805" s="3" t="s">
        <v>52</v>
      </c>
      <c r="B805" t="s">
        <v>979</v>
      </c>
      <c r="C805" t="s">
        <v>13628</v>
      </c>
      <c r="D805" t="s">
        <v>2</v>
      </c>
      <c r="E805" s="4">
        <v>0.255</v>
      </c>
      <c r="F805" s="25">
        <v>178</v>
      </c>
      <c r="P805" s="29"/>
    </row>
    <row r="806" spans="1:16" x14ac:dyDescent="0.25">
      <c r="A806" s="3" t="s">
        <v>52</v>
      </c>
      <c r="B806" t="s">
        <v>979</v>
      </c>
      <c r="C806" t="s">
        <v>4072</v>
      </c>
      <c r="D806" t="s">
        <v>2</v>
      </c>
      <c r="E806" s="4">
        <v>0.255</v>
      </c>
      <c r="F806" s="25">
        <v>178</v>
      </c>
      <c r="P806" s="29"/>
    </row>
    <row r="807" spans="1:16" x14ac:dyDescent="0.25">
      <c r="A807" s="3" t="s">
        <v>52</v>
      </c>
      <c r="B807" t="s">
        <v>979</v>
      </c>
      <c r="C807" t="s">
        <v>6703</v>
      </c>
      <c r="D807" t="s">
        <v>8</v>
      </c>
      <c r="E807" s="4">
        <v>0.32100000000000001</v>
      </c>
      <c r="F807" s="25">
        <v>145.9</v>
      </c>
      <c r="P807" s="29"/>
    </row>
    <row r="808" spans="1:16" x14ac:dyDescent="0.25">
      <c r="A808" s="3" t="s">
        <v>52</v>
      </c>
      <c r="B808" t="s">
        <v>979</v>
      </c>
      <c r="C808" t="s">
        <v>12134</v>
      </c>
      <c r="D808" t="s">
        <v>13701</v>
      </c>
      <c r="E808" s="4">
        <v>0.47799999999999998</v>
      </c>
      <c r="F808" s="25">
        <v>165</v>
      </c>
      <c r="P808" s="29"/>
    </row>
    <row r="809" spans="1:16" x14ac:dyDescent="0.25">
      <c r="A809" s="3" t="s">
        <v>52</v>
      </c>
      <c r="B809" t="s">
        <v>979</v>
      </c>
      <c r="C809" t="s">
        <v>5510</v>
      </c>
      <c r="D809" t="s">
        <v>2</v>
      </c>
      <c r="E809" s="4">
        <v>0.255</v>
      </c>
      <c r="F809" s="25">
        <v>178</v>
      </c>
      <c r="P809" s="29"/>
    </row>
    <row r="810" spans="1:16" x14ac:dyDescent="0.25">
      <c r="A810" s="3" t="s">
        <v>52</v>
      </c>
      <c r="B810" t="s">
        <v>979</v>
      </c>
      <c r="C810" t="s">
        <v>6189</v>
      </c>
      <c r="D810" t="s">
        <v>8</v>
      </c>
      <c r="E810" s="4">
        <v>0.44400000000000001</v>
      </c>
      <c r="F810" s="25">
        <v>213.1</v>
      </c>
      <c r="P810" s="29"/>
    </row>
    <row r="811" spans="1:16" x14ac:dyDescent="0.25">
      <c r="A811" s="3" t="s">
        <v>52</v>
      </c>
      <c r="B811" t="s">
        <v>979</v>
      </c>
      <c r="C811" t="s">
        <v>5289</v>
      </c>
      <c r="D811" t="s">
        <v>2</v>
      </c>
      <c r="E811" s="4">
        <v>0.255</v>
      </c>
      <c r="F811" s="25">
        <v>178</v>
      </c>
      <c r="P811" s="29"/>
    </row>
    <row r="812" spans="1:16" x14ac:dyDescent="0.25">
      <c r="A812" s="3" t="s">
        <v>52</v>
      </c>
      <c r="B812" t="s">
        <v>979</v>
      </c>
      <c r="C812" t="s">
        <v>10680</v>
      </c>
      <c r="D812" t="s">
        <v>8</v>
      </c>
      <c r="E812" s="4">
        <v>0.436</v>
      </c>
      <c r="F812" s="25">
        <v>170.3</v>
      </c>
      <c r="P812" s="29"/>
    </row>
    <row r="813" spans="1:16" x14ac:dyDescent="0.25">
      <c r="A813" s="3" t="s">
        <v>52</v>
      </c>
      <c r="B813" t="s">
        <v>979</v>
      </c>
      <c r="C813" t="s">
        <v>12745</v>
      </c>
      <c r="D813" t="s">
        <v>2</v>
      </c>
      <c r="E813" s="4">
        <v>0.39</v>
      </c>
      <c r="F813" s="25">
        <v>172</v>
      </c>
      <c r="P813" s="29"/>
    </row>
    <row r="814" spans="1:16" x14ac:dyDescent="0.25">
      <c r="A814" s="3" t="s">
        <v>52</v>
      </c>
      <c r="B814" t="s">
        <v>979</v>
      </c>
      <c r="C814" t="s">
        <v>10431</v>
      </c>
      <c r="D814" t="s">
        <v>2</v>
      </c>
      <c r="E814" s="4">
        <v>0.255</v>
      </c>
      <c r="F814" s="25">
        <v>178</v>
      </c>
      <c r="P814" s="29"/>
    </row>
    <row r="815" spans="1:16" x14ac:dyDescent="0.25">
      <c r="A815" s="3" t="s">
        <v>52</v>
      </c>
      <c r="B815" t="s">
        <v>979</v>
      </c>
      <c r="C815" t="s">
        <v>1982</v>
      </c>
      <c r="D815" t="s">
        <v>8</v>
      </c>
      <c r="E815" s="4">
        <v>0.52300000000000002</v>
      </c>
      <c r="F815" s="25">
        <v>128.4</v>
      </c>
      <c r="P815" s="29"/>
    </row>
    <row r="816" spans="1:16" x14ac:dyDescent="0.25">
      <c r="A816" s="3" t="s">
        <v>52</v>
      </c>
      <c r="B816" t="s">
        <v>979</v>
      </c>
      <c r="C816" t="s">
        <v>8806</v>
      </c>
      <c r="D816" t="s">
        <v>13701</v>
      </c>
      <c r="E816" s="4">
        <v>0.47799999999999998</v>
      </c>
      <c r="F816" s="25">
        <v>165</v>
      </c>
      <c r="P816" s="29"/>
    </row>
    <row r="817" spans="1:16" x14ac:dyDescent="0.25">
      <c r="A817" s="3" t="s">
        <v>52</v>
      </c>
      <c r="B817" t="s">
        <v>979</v>
      </c>
      <c r="C817" t="s">
        <v>4315</v>
      </c>
      <c r="D817" t="s">
        <v>13701</v>
      </c>
      <c r="E817" s="4">
        <v>0.373</v>
      </c>
      <c r="F817" s="25">
        <v>400</v>
      </c>
      <c r="P817" s="29"/>
    </row>
    <row r="818" spans="1:16" x14ac:dyDescent="0.25">
      <c r="A818" s="3" t="s">
        <v>52</v>
      </c>
      <c r="B818" t="s">
        <v>979</v>
      </c>
      <c r="C818" t="s">
        <v>4569</v>
      </c>
      <c r="D818" t="s">
        <v>8</v>
      </c>
      <c r="E818" s="4">
        <v>0.49</v>
      </c>
      <c r="F818" s="25">
        <v>133.6</v>
      </c>
      <c r="P818" s="29"/>
    </row>
    <row r="819" spans="1:16" x14ac:dyDescent="0.25">
      <c r="A819" s="3" t="s">
        <v>52</v>
      </c>
      <c r="B819" t="s">
        <v>979</v>
      </c>
      <c r="C819" t="s">
        <v>5470</v>
      </c>
      <c r="D819" t="s">
        <v>8</v>
      </c>
      <c r="E819" s="4">
        <v>0.53600000000000003</v>
      </c>
      <c r="F819" s="25">
        <v>161.69999999999999</v>
      </c>
      <c r="P819" s="29"/>
    </row>
    <row r="820" spans="1:16" x14ac:dyDescent="0.25">
      <c r="A820" s="3" t="s">
        <v>52</v>
      </c>
      <c r="B820" t="s">
        <v>979</v>
      </c>
      <c r="C820" t="s">
        <v>2790</v>
      </c>
      <c r="D820" t="s">
        <v>2</v>
      </c>
      <c r="E820" s="4">
        <v>0.255</v>
      </c>
      <c r="F820" s="25">
        <v>178</v>
      </c>
      <c r="P820" s="29"/>
    </row>
    <row r="821" spans="1:16" x14ac:dyDescent="0.25">
      <c r="A821" s="3" t="s">
        <v>52</v>
      </c>
      <c r="B821" t="s">
        <v>979</v>
      </c>
      <c r="C821" t="s">
        <v>5758</v>
      </c>
      <c r="D821" t="s">
        <v>2</v>
      </c>
      <c r="E821" s="4">
        <v>0.255</v>
      </c>
      <c r="F821" s="25">
        <v>178</v>
      </c>
      <c r="P821" s="29"/>
    </row>
    <row r="822" spans="1:16" x14ac:dyDescent="0.25">
      <c r="A822" s="3" t="s">
        <v>52</v>
      </c>
      <c r="B822" t="s">
        <v>979</v>
      </c>
      <c r="C822" t="s">
        <v>2695</v>
      </c>
      <c r="D822" t="s">
        <v>2</v>
      </c>
      <c r="E822" s="4">
        <v>0.255</v>
      </c>
      <c r="F822" s="25">
        <v>178</v>
      </c>
      <c r="P822" s="29"/>
    </row>
    <row r="823" spans="1:16" x14ac:dyDescent="0.25">
      <c r="A823" s="3" t="s">
        <v>52</v>
      </c>
      <c r="B823" t="s">
        <v>979</v>
      </c>
      <c r="C823" t="s">
        <v>8838</v>
      </c>
      <c r="D823" t="s">
        <v>2</v>
      </c>
      <c r="E823" s="4">
        <v>0.255</v>
      </c>
      <c r="F823" s="25">
        <v>178</v>
      </c>
      <c r="P823" s="29"/>
    </row>
    <row r="824" spans="1:16" x14ac:dyDescent="0.25">
      <c r="A824" s="3" t="s">
        <v>52</v>
      </c>
      <c r="B824" t="s">
        <v>979</v>
      </c>
      <c r="C824" t="s">
        <v>8737</v>
      </c>
      <c r="D824" t="s">
        <v>8</v>
      </c>
      <c r="E824" s="4">
        <v>0.52700000000000002</v>
      </c>
      <c r="F824" s="25">
        <v>140.80000000000001</v>
      </c>
      <c r="P824" s="29"/>
    </row>
    <row r="825" spans="1:16" x14ac:dyDescent="0.25">
      <c r="A825" s="3" t="s">
        <v>52</v>
      </c>
      <c r="B825" t="s">
        <v>979</v>
      </c>
      <c r="C825" t="s">
        <v>2875</v>
      </c>
      <c r="D825" t="s">
        <v>2</v>
      </c>
      <c r="E825" s="4">
        <v>0.255</v>
      </c>
      <c r="F825" s="25">
        <v>178</v>
      </c>
      <c r="P825" s="29"/>
    </row>
    <row r="826" spans="1:16" x14ac:dyDescent="0.25">
      <c r="A826" s="3" t="s">
        <v>52</v>
      </c>
      <c r="B826" t="s">
        <v>979</v>
      </c>
      <c r="C826" t="s">
        <v>2477</v>
      </c>
      <c r="D826" t="s">
        <v>2</v>
      </c>
      <c r="E826" s="4">
        <v>0.255</v>
      </c>
      <c r="F826" s="25">
        <v>178</v>
      </c>
      <c r="P826" s="29"/>
    </row>
    <row r="827" spans="1:16" x14ac:dyDescent="0.25">
      <c r="A827" s="3" t="s">
        <v>52</v>
      </c>
      <c r="B827" t="s">
        <v>979</v>
      </c>
      <c r="C827" t="s">
        <v>9971</v>
      </c>
      <c r="D827" t="s">
        <v>13701</v>
      </c>
      <c r="E827" s="4">
        <v>0.373</v>
      </c>
      <c r="F827" s="25">
        <v>400</v>
      </c>
      <c r="P827" s="29"/>
    </row>
    <row r="828" spans="1:16" x14ac:dyDescent="0.25">
      <c r="A828" s="3" t="s">
        <v>52</v>
      </c>
      <c r="B828" t="s">
        <v>979</v>
      </c>
      <c r="C828" t="s">
        <v>2709</v>
      </c>
      <c r="D828" t="s">
        <v>8</v>
      </c>
      <c r="E828" s="4">
        <v>0.61399999999999999</v>
      </c>
      <c r="F828" s="25">
        <v>143.4</v>
      </c>
      <c r="P828" s="29"/>
    </row>
    <row r="829" spans="1:16" x14ac:dyDescent="0.25">
      <c r="A829" s="3" t="s">
        <v>52</v>
      </c>
      <c r="B829" t="s">
        <v>979</v>
      </c>
      <c r="C829" t="s">
        <v>1667</v>
      </c>
      <c r="D829" t="s">
        <v>2</v>
      </c>
      <c r="E829" s="4">
        <v>0.255</v>
      </c>
      <c r="F829" s="25">
        <v>178</v>
      </c>
      <c r="P829" s="29"/>
    </row>
    <row r="830" spans="1:16" x14ac:dyDescent="0.25">
      <c r="A830" s="3" t="s">
        <v>52</v>
      </c>
      <c r="B830" t="s">
        <v>979</v>
      </c>
      <c r="C830" t="s">
        <v>2547</v>
      </c>
      <c r="D830" t="s">
        <v>2</v>
      </c>
      <c r="E830" s="4">
        <v>0.21</v>
      </c>
      <c r="F830" s="25">
        <v>200</v>
      </c>
      <c r="P830" s="29"/>
    </row>
    <row r="831" spans="1:16" x14ac:dyDescent="0.25">
      <c r="A831" s="3" t="s">
        <v>52</v>
      </c>
      <c r="B831" t="s">
        <v>979</v>
      </c>
      <c r="C831" t="s">
        <v>4937</v>
      </c>
      <c r="D831" t="s">
        <v>13701</v>
      </c>
      <c r="E831" s="4">
        <v>0.373</v>
      </c>
      <c r="F831" s="25">
        <v>400</v>
      </c>
      <c r="P831" s="29"/>
    </row>
    <row r="832" spans="1:16" x14ac:dyDescent="0.25">
      <c r="A832" s="3" t="s">
        <v>52</v>
      </c>
      <c r="B832" t="s">
        <v>979</v>
      </c>
      <c r="C832" t="s">
        <v>2230</v>
      </c>
      <c r="D832" t="s">
        <v>3</v>
      </c>
      <c r="E832" s="4">
        <v>0.26</v>
      </c>
      <c r="F832" s="25">
        <v>193</v>
      </c>
      <c r="P832" s="29"/>
    </row>
    <row r="833" spans="1:16" x14ac:dyDescent="0.25">
      <c r="A833" s="3" t="s">
        <v>52</v>
      </c>
      <c r="B833" t="s">
        <v>979</v>
      </c>
      <c r="C833" t="s">
        <v>2079</v>
      </c>
      <c r="D833" t="s">
        <v>8</v>
      </c>
      <c r="E833" s="4">
        <v>0.40799999999999997</v>
      </c>
      <c r="F833" s="25">
        <v>174.3</v>
      </c>
      <c r="P833" s="29"/>
    </row>
    <row r="834" spans="1:16" x14ac:dyDescent="0.25">
      <c r="A834" s="3" t="s">
        <v>52</v>
      </c>
      <c r="B834" t="s">
        <v>979</v>
      </c>
      <c r="C834" t="s">
        <v>11320</v>
      </c>
      <c r="D834" t="s">
        <v>3</v>
      </c>
      <c r="E834" s="4">
        <v>0.42899999999999999</v>
      </c>
      <c r="F834" s="25">
        <v>152.30000000000001</v>
      </c>
      <c r="P834" s="29"/>
    </row>
    <row r="835" spans="1:16" x14ac:dyDescent="0.25">
      <c r="A835" s="3" t="s">
        <v>52</v>
      </c>
      <c r="B835" t="s">
        <v>979</v>
      </c>
      <c r="C835" t="s">
        <v>11762</v>
      </c>
      <c r="D835" t="s">
        <v>2</v>
      </c>
      <c r="E835" s="4">
        <v>0.255</v>
      </c>
      <c r="F835" s="25">
        <v>178</v>
      </c>
      <c r="P835" s="29"/>
    </row>
    <row r="836" spans="1:16" x14ac:dyDescent="0.25">
      <c r="A836" s="3" t="s">
        <v>52</v>
      </c>
      <c r="B836" t="s">
        <v>979</v>
      </c>
      <c r="C836" t="s">
        <v>8574</v>
      </c>
      <c r="D836" t="s">
        <v>2</v>
      </c>
      <c r="E836" s="4">
        <v>0.255</v>
      </c>
      <c r="F836" s="25">
        <v>178</v>
      </c>
      <c r="P836" s="29"/>
    </row>
    <row r="837" spans="1:16" x14ac:dyDescent="0.25">
      <c r="A837" s="3" t="s">
        <v>52</v>
      </c>
      <c r="B837" t="s">
        <v>979</v>
      </c>
      <c r="C837" t="s">
        <v>715</v>
      </c>
      <c r="D837" t="s">
        <v>8</v>
      </c>
      <c r="E837" s="4">
        <v>0.443</v>
      </c>
      <c r="F837" s="25">
        <v>214.7</v>
      </c>
      <c r="P837" s="29"/>
    </row>
    <row r="838" spans="1:16" x14ac:dyDescent="0.25">
      <c r="A838" s="3" t="s">
        <v>52</v>
      </c>
      <c r="B838" t="s">
        <v>979</v>
      </c>
      <c r="C838" t="s">
        <v>589</v>
      </c>
      <c r="D838" t="s">
        <v>8</v>
      </c>
      <c r="E838" s="4">
        <v>0.53200000000000003</v>
      </c>
      <c r="F838" s="25">
        <v>168</v>
      </c>
      <c r="P838" s="29"/>
    </row>
    <row r="839" spans="1:16" x14ac:dyDescent="0.25">
      <c r="A839" s="3" t="s">
        <v>52</v>
      </c>
      <c r="B839" t="s">
        <v>979</v>
      </c>
      <c r="C839" t="s">
        <v>8918</v>
      </c>
      <c r="D839" t="s">
        <v>8</v>
      </c>
      <c r="E839" s="4">
        <v>0.59199999999999997</v>
      </c>
      <c r="F839" s="25">
        <v>137.30000000000001</v>
      </c>
      <c r="P839" s="29"/>
    </row>
    <row r="840" spans="1:16" x14ac:dyDescent="0.25">
      <c r="A840" s="3" t="s">
        <v>52</v>
      </c>
      <c r="B840" t="s">
        <v>979</v>
      </c>
      <c r="C840" t="s">
        <v>4426</v>
      </c>
      <c r="D840" t="s">
        <v>2</v>
      </c>
      <c r="E840" s="4">
        <v>0.21</v>
      </c>
      <c r="F840" s="25">
        <v>200</v>
      </c>
      <c r="P840" s="29"/>
    </row>
    <row r="841" spans="1:16" x14ac:dyDescent="0.25">
      <c r="A841" s="3" t="s">
        <v>52</v>
      </c>
      <c r="B841" t="s">
        <v>979</v>
      </c>
      <c r="C841" t="s">
        <v>403</v>
      </c>
      <c r="D841" t="s">
        <v>8</v>
      </c>
      <c r="E841" s="4">
        <v>0.52300000000000002</v>
      </c>
      <c r="F841" s="25">
        <v>156.9</v>
      </c>
      <c r="P841" s="29"/>
    </row>
    <row r="842" spans="1:16" x14ac:dyDescent="0.25">
      <c r="A842" s="3" t="s">
        <v>52</v>
      </c>
      <c r="B842" t="s">
        <v>979</v>
      </c>
      <c r="C842" t="s">
        <v>477</v>
      </c>
      <c r="D842" t="s">
        <v>13701</v>
      </c>
      <c r="E842" s="4">
        <v>0.47799999999999998</v>
      </c>
      <c r="F842" s="25">
        <v>165</v>
      </c>
      <c r="P842" s="29"/>
    </row>
    <row r="843" spans="1:16" x14ac:dyDescent="0.25">
      <c r="A843" s="3" t="s">
        <v>52</v>
      </c>
      <c r="B843" t="s">
        <v>979</v>
      </c>
      <c r="C843" t="s">
        <v>4131</v>
      </c>
      <c r="D843" t="s">
        <v>13701</v>
      </c>
      <c r="E843" s="4">
        <v>0.47799999999999998</v>
      </c>
      <c r="F843" s="25">
        <v>165</v>
      </c>
      <c r="P843" s="29"/>
    </row>
    <row r="844" spans="1:16" x14ac:dyDescent="0.25">
      <c r="A844" s="3" t="s">
        <v>52</v>
      </c>
      <c r="B844" t="s">
        <v>979</v>
      </c>
      <c r="C844" t="s">
        <v>11815</v>
      </c>
      <c r="D844" t="s">
        <v>13701</v>
      </c>
      <c r="E844" s="4">
        <v>0.47799999999999998</v>
      </c>
      <c r="F844" s="25">
        <v>165</v>
      </c>
      <c r="P844" s="29"/>
    </row>
    <row r="845" spans="1:16" x14ac:dyDescent="0.25">
      <c r="A845" s="3" t="s">
        <v>52</v>
      </c>
      <c r="B845" t="s">
        <v>979</v>
      </c>
      <c r="C845" t="s">
        <v>9891</v>
      </c>
      <c r="D845" t="s">
        <v>8</v>
      </c>
      <c r="E845" s="4">
        <v>0.45500000000000002</v>
      </c>
      <c r="F845" s="25">
        <v>170.9</v>
      </c>
      <c r="P845" s="29"/>
    </row>
    <row r="846" spans="1:16" x14ac:dyDescent="0.25">
      <c r="A846" s="3" t="s">
        <v>52</v>
      </c>
      <c r="B846" t="s">
        <v>979</v>
      </c>
      <c r="C846" t="s">
        <v>8748</v>
      </c>
      <c r="D846" t="s">
        <v>3</v>
      </c>
      <c r="E846" s="4">
        <v>0.69899999999999995</v>
      </c>
      <c r="F846" s="25">
        <v>208.5</v>
      </c>
      <c r="P846" s="29"/>
    </row>
    <row r="847" spans="1:16" x14ac:dyDescent="0.25">
      <c r="A847" s="3" t="s">
        <v>52</v>
      </c>
      <c r="B847" t="s">
        <v>979</v>
      </c>
      <c r="C847" t="s">
        <v>7070</v>
      </c>
      <c r="D847" t="s">
        <v>13701</v>
      </c>
      <c r="E847" s="4">
        <v>0.373</v>
      </c>
      <c r="F847" s="25">
        <v>400</v>
      </c>
      <c r="P847" s="29"/>
    </row>
    <row r="848" spans="1:16" x14ac:dyDescent="0.25">
      <c r="A848" s="3" t="s">
        <v>52</v>
      </c>
      <c r="B848" t="s">
        <v>979</v>
      </c>
      <c r="C848" t="s">
        <v>5274</v>
      </c>
      <c r="D848" t="s">
        <v>3</v>
      </c>
      <c r="E848" s="4">
        <v>0.35</v>
      </c>
      <c r="F848" s="25">
        <v>160.30000000000001</v>
      </c>
      <c r="P848" s="29"/>
    </row>
    <row r="849" spans="1:16" x14ac:dyDescent="0.25">
      <c r="A849" s="3" t="s">
        <v>52</v>
      </c>
      <c r="B849" t="s">
        <v>979</v>
      </c>
      <c r="C849" t="s">
        <v>4991</v>
      </c>
      <c r="D849" t="s">
        <v>2</v>
      </c>
      <c r="E849" s="4">
        <v>0.255</v>
      </c>
      <c r="F849" s="25">
        <v>178</v>
      </c>
      <c r="P849" s="29"/>
    </row>
    <row r="850" spans="1:16" x14ac:dyDescent="0.25">
      <c r="A850" s="3" t="s">
        <v>52</v>
      </c>
      <c r="B850" t="s">
        <v>979</v>
      </c>
      <c r="C850" t="s">
        <v>510</v>
      </c>
      <c r="D850" t="s">
        <v>13701</v>
      </c>
      <c r="E850" s="4">
        <v>0.47799999999999998</v>
      </c>
      <c r="F850" s="25">
        <v>165</v>
      </c>
      <c r="P850" s="29"/>
    </row>
    <row r="851" spans="1:16" x14ac:dyDescent="0.25">
      <c r="A851" s="3" t="s">
        <v>52</v>
      </c>
      <c r="B851" t="s">
        <v>979</v>
      </c>
      <c r="C851" t="s">
        <v>709</v>
      </c>
      <c r="D851" t="s">
        <v>13701</v>
      </c>
      <c r="E851" s="4">
        <v>0.47799999999999998</v>
      </c>
      <c r="F851" s="25">
        <v>165</v>
      </c>
      <c r="P851" s="29"/>
    </row>
    <row r="852" spans="1:16" x14ac:dyDescent="0.25">
      <c r="A852" s="3" t="s">
        <v>52</v>
      </c>
      <c r="B852" t="s">
        <v>979</v>
      </c>
      <c r="C852" t="s">
        <v>755</v>
      </c>
      <c r="D852" t="s">
        <v>13701</v>
      </c>
      <c r="E852" s="4">
        <v>0.47799999999999998</v>
      </c>
      <c r="F852" s="25">
        <v>165</v>
      </c>
      <c r="P852" s="29"/>
    </row>
    <row r="853" spans="1:16" x14ac:dyDescent="0.25">
      <c r="A853" s="3" t="s">
        <v>52</v>
      </c>
      <c r="B853" t="s">
        <v>979</v>
      </c>
      <c r="C853" t="s">
        <v>2613</v>
      </c>
      <c r="D853" t="s">
        <v>8</v>
      </c>
      <c r="E853" s="4">
        <v>0.374</v>
      </c>
      <c r="F853" s="25">
        <v>104</v>
      </c>
      <c r="P853" s="29"/>
    </row>
    <row r="854" spans="1:16" x14ac:dyDescent="0.25">
      <c r="A854" s="3" t="s">
        <v>52</v>
      </c>
      <c r="B854" t="s">
        <v>979</v>
      </c>
      <c r="C854" t="s">
        <v>12672</v>
      </c>
      <c r="D854" t="s">
        <v>3</v>
      </c>
      <c r="E854" s="4">
        <v>0.315</v>
      </c>
      <c r="F854" s="25">
        <v>129</v>
      </c>
      <c r="P854" s="29"/>
    </row>
    <row r="855" spans="1:16" x14ac:dyDescent="0.25">
      <c r="A855" s="3" t="s">
        <v>52</v>
      </c>
      <c r="B855" t="s">
        <v>979</v>
      </c>
      <c r="C855" t="s">
        <v>150</v>
      </c>
      <c r="D855" t="s">
        <v>8</v>
      </c>
      <c r="E855" s="4">
        <v>0.34899999999999998</v>
      </c>
      <c r="F855" s="25">
        <v>169.5</v>
      </c>
      <c r="P855" s="29"/>
    </row>
    <row r="856" spans="1:16" x14ac:dyDescent="0.25">
      <c r="A856" s="3" t="s">
        <v>52</v>
      </c>
      <c r="B856" t="s">
        <v>979</v>
      </c>
      <c r="C856" t="s">
        <v>11008</v>
      </c>
      <c r="D856" t="s">
        <v>2</v>
      </c>
      <c r="E856" s="4">
        <v>0.255</v>
      </c>
      <c r="F856" s="25">
        <v>178</v>
      </c>
      <c r="P856" s="29"/>
    </row>
    <row r="857" spans="1:16" x14ac:dyDescent="0.25">
      <c r="A857" s="3" t="s">
        <v>52</v>
      </c>
      <c r="B857" t="s">
        <v>979</v>
      </c>
      <c r="C857" t="s">
        <v>5413</v>
      </c>
      <c r="D857" t="s">
        <v>13701</v>
      </c>
      <c r="E857" s="4">
        <v>0.47799999999999998</v>
      </c>
      <c r="F857" s="25">
        <v>165</v>
      </c>
      <c r="P857" s="29"/>
    </row>
    <row r="858" spans="1:16" x14ac:dyDescent="0.25">
      <c r="A858" s="3" t="s">
        <v>52</v>
      </c>
      <c r="B858" t="s">
        <v>979</v>
      </c>
      <c r="C858" t="s">
        <v>10246</v>
      </c>
      <c r="D858" t="s">
        <v>2</v>
      </c>
      <c r="E858" s="4">
        <v>0.255</v>
      </c>
      <c r="F858" s="25">
        <v>178</v>
      </c>
      <c r="P858" s="29"/>
    </row>
    <row r="859" spans="1:16" x14ac:dyDescent="0.25">
      <c r="A859" s="3" t="s">
        <v>52</v>
      </c>
      <c r="B859" t="s">
        <v>979</v>
      </c>
      <c r="C859" t="s">
        <v>8108</v>
      </c>
      <c r="D859" t="s">
        <v>3</v>
      </c>
      <c r="E859" s="4">
        <v>0.46899999999999997</v>
      </c>
      <c r="F859" s="25">
        <v>250</v>
      </c>
      <c r="P859" s="29"/>
    </row>
    <row r="860" spans="1:16" x14ac:dyDescent="0.25">
      <c r="A860" s="3" t="s">
        <v>52</v>
      </c>
      <c r="B860" t="s">
        <v>979</v>
      </c>
      <c r="C860" t="s">
        <v>9071</v>
      </c>
      <c r="D860" t="s">
        <v>2</v>
      </c>
      <c r="E860" s="4">
        <v>0.21</v>
      </c>
      <c r="F860" s="25">
        <v>200</v>
      </c>
      <c r="P860" s="29"/>
    </row>
    <row r="861" spans="1:16" x14ac:dyDescent="0.25">
      <c r="A861" s="3" t="s">
        <v>52</v>
      </c>
      <c r="B861" t="s">
        <v>979</v>
      </c>
      <c r="C861" t="s">
        <v>6721</v>
      </c>
      <c r="D861" t="s">
        <v>3</v>
      </c>
      <c r="E861" s="4">
        <v>0.54800000000000004</v>
      </c>
      <c r="F861" s="25">
        <v>180.8</v>
      </c>
      <c r="P861" s="29"/>
    </row>
    <row r="862" spans="1:16" x14ac:dyDescent="0.25">
      <c r="A862" s="3" t="s">
        <v>52</v>
      </c>
      <c r="B862" t="s">
        <v>979</v>
      </c>
      <c r="C862" t="s">
        <v>6542</v>
      </c>
      <c r="D862" t="s">
        <v>3</v>
      </c>
      <c r="E862" s="4">
        <v>0.61799999999999999</v>
      </c>
      <c r="F862" s="25">
        <v>139.5</v>
      </c>
      <c r="P862" s="29"/>
    </row>
    <row r="863" spans="1:16" x14ac:dyDescent="0.25">
      <c r="A863" s="3" t="s">
        <v>52</v>
      </c>
      <c r="B863" t="s">
        <v>979</v>
      </c>
      <c r="C863" t="s">
        <v>420</v>
      </c>
      <c r="D863" t="s">
        <v>13701</v>
      </c>
      <c r="E863" s="4">
        <v>0.47799999999999998</v>
      </c>
      <c r="F863" s="25">
        <v>165</v>
      </c>
      <c r="P863" s="29"/>
    </row>
    <row r="864" spans="1:16" x14ac:dyDescent="0.25">
      <c r="A864" s="3" t="s">
        <v>52</v>
      </c>
      <c r="B864" t="s">
        <v>979</v>
      </c>
      <c r="C864" t="s">
        <v>1949</v>
      </c>
      <c r="D864" t="s">
        <v>3</v>
      </c>
      <c r="E864" s="4">
        <v>0.312</v>
      </c>
      <c r="F864" s="25">
        <v>152.30000000000001</v>
      </c>
      <c r="P864" s="29"/>
    </row>
    <row r="865" spans="1:16" x14ac:dyDescent="0.25">
      <c r="A865" s="3" t="s">
        <v>52</v>
      </c>
      <c r="B865" t="s">
        <v>979</v>
      </c>
      <c r="C865" t="s">
        <v>12558</v>
      </c>
      <c r="D865" t="s">
        <v>2</v>
      </c>
      <c r="E865" s="4">
        <v>0.39</v>
      </c>
      <c r="F865" s="25">
        <v>172</v>
      </c>
      <c r="P865" s="29"/>
    </row>
    <row r="866" spans="1:16" x14ac:dyDescent="0.25">
      <c r="A866" s="3" t="s">
        <v>52</v>
      </c>
      <c r="B866" t="s">
        <v>979</v>
      </c>
      <c r="C866" t="s">
        <v>7590</v>
      </c>
      <c r="D866" t="s">
        <v>2</v>
      </c>
      <c r="E866" s="4">
        <v>0.21</v>
      </c>
      <c r="F866" s="25">
        <v>200</v>
      </c>
      <c r="P866" s="29"/>
    </row>
    <row r="867" spans="1:16" x14ac:dyDescent="0.25">
      <c r="A867" s="3" t="s">
        <v>52</v>
      </c>
      <c r="B867" t="s">
        <v>979</v>
      </c>
      <c r="C867" t="s">
        <v>6093</v>
      </c>
      <c r="D867" t="s">
        <v>3</v>
      </c>
      <c r="E867" s="4">
        <v>0.437</v>
      </c>
      <c r="F867" s="25">
        <v>260.8</v>
      </c>
      <c r="P867" s="29"/>
    </row>
    <row r="868" spans="1:16" x14ac:dyDescent="0.25">
      <c r="A868" s="3" t="s">
        <v>52</v>
      </c>
      <c r="B868" t="s">
        <v>979</v>
      </c>
      <c r="C868" t="s">
        <v>7271</v>
      </c>
      <c r="D868" t="s">
        <v>2</v>
      </c>
      <c r="E868" s="4">
        <v>0.39</v>
      </c>
      <c r="F868" s="25">
        <v>172</v>
      </c>
      <c r="P868" s="29"/>
    </row>
    <row r="869" spans="1:16" x14ac:dyDescent="0.25">
      <c r="A869" s="3" t="s">
        <v>52</v>
      </c>
      <c r="B869" t="s">
        <v>979</v>
      </c>
      <c r="C869" t="s">
        <v>13299</v>
      </c>
      <c r="D869" t="s">
        <v>3</v>
      </c>
      <c r="E869" s="4">
        <v>0.3</v>
      </c>
      <c r="F869" s="25">
        <v>218</v>
      </c>
      <c r="P869" s="29"/>
    </row>
    <row r="870" spans="1:16" x14ac:dyDescent="0.25">
      <c r="A870" s="3" t="s">
        <v>52</v>
      </c>
      <c r="B870" t="s">
        <v>979</v>
      </c>
      <c r="C870" t="s">
        <v>1497</v>
      </c>
      <c r="D870" t="s">
        <v>8</v>
      </c>
      <c r="E870" s="4">
        <v>0.54200000000000004</v>
      </c>
      <c r="F870" s="25">
        <v>176.5</v>
      </c>
      <c r="P870" s="29"/>
    </row>
    <row r="871" spans="1:16" x14ac:dyDescent="0.25">
      <c r="A871" s="3" t="s">
        <v>52</v>
      </c>
      <c r="B871" t="s">
        <v>979</v>
      </c>
      <c r="C871" t="s">
        <v>6649</v>
      </c>
      <c r="D871" t="s">
        <v>8</v>
      </c>
      <c r="E871" s="4">
        <v>0.5</v>
      </c>
      <c r="F871" s="25">
        <v>165</v>
      </c>
      <c r="P871" s="29"/>
    </row>
    <row r="872" spans="1:16" x14ac:dyDescent="0.25">
      <c r="A872" s="3" t="s">
        <v>52</v>
      </c>
      <c r="B872" t="s">
        <v>979</v>
      </c>
      <c r="C872" t="s">
        <v>7869</v>
      </c>
      <c r="D872" t="s">
        <v>13701</v>
      </c>
      <c r="E872" s="4">
        <v>0.373</v>
      </c>
      <c r="F872" s="25">
        <v>400</v>
      </c>
      <c r="P872" s="29"/>
    </row>
    <row r="873" spans="1:16" x14ac:dyDescent="0.25">
      <c r="A873" s="3" t="s">
        <v>52</v>
      </c>
      <c r="B873" t="s">
        <v>979</v>
      </c>
      <c r="C873" t="s">
        <v>181</v>
      </c>
      <c r="D873" t="s">
        <v>13701</v>
      </c>
      <c r="E873" s="4">
        <v>0.47799999999999998</v>
      </c>
      <c r="F873" s="25">
        <v>165</v>
      </c>
      <c r="P873" s="29"/>
    </row>
    <row r="874" spans="1:16" x14ac:dyDescent="0.25">
      <c r="A874" s="3" t="s">
        <v>52</v>
      </c>
      <c r="B874" t="s">
        <v>979</v>
      </c>
      <c r="C874" t="s">
        <v>1498</v>
      </c>
      <c r="D874" t="s">
        <v>8</v>
      </c>
      <c r="E874" s="4">
        <v>0.39600000000000002</v>
      </c>
      <c r="F874" s="25">
        <v>184.3</v>
      </c>
      <c r="P874" s="29"/>
    </row>
    <row r="875" spans="1:16" x14ac:dyDescent="0.25">
      <c r="A875" s="3" t="s">
        <v>52</v>
      </c>
      <c r="B875" t="s">
        <v>979</v>
      </c>
      <c r="C875" t="s">
        <v>2577</v>
      </c>
      <c r="D875" t="s">
        <v>2</v>
      </c>
      <c r="E875" s="4">
        <v>0.21</v>
      </c>
      <c r="F875" s="25">
        <v>200</v>
      </c>
      <c r="P875" s="29"/>
    </row>
    <row r="876" spans="1:16" x14ac:dyDescent="0.25">
      <c r="A876" s="3" t="s">
        <v>52</v>
      </c>
      <c r="B876" t="s">
        <v>979</v>
      </c>
      <c r="C876" t="s">
        <v>11181</v>
      </c>
      <c r="D876" t="s">
        <v>8</v>
      </c>
      <c r="E876" s="4">
        <v>0.498</v>
      </c>
      <c r="F876" s="25">
        <v>219.5</v>
      </c>
      <c r="P876" s="29"/>
    </row>
    <row r="877" spans="1:16" x14ac:dyDescent="0.25">
      <c r="A877" s="3" t="s">
        <v>52</v>
      </c>
      <c r="B877" t="s">
        <v>979</v>
      </c>
      <c r="C877" t="s">
        <v>4666</v>
      </c>
      <c r="D877" t="s">
        <v>2</v>
      </c>
      <c r="E877" s="4">
        <v>0.255</v>
      </c>
      <c r="F877" s="25">
        <v>178</v>
      </c>
      <c r="P877" s="29"/>
    </row>
    <row r="878" spans="1:16" x14ac:dyDescent="0.25">
      <c r="A878" s="3" t="s">
        <v>52</v>
      </c>
      <c r="B878" t="s">
        <v>979</v>
      </c>
      <c r="C878" t="s">
        <v>9441</v>
      </c>
      <c r="D878" t="s">
        <v>3</v>
      </c>
      <c r="E878" s="4">
        <v>0.54500000000000004</v>
      </c>
      <c r="F878" s="25">
        <v>150.5</v>
      </c>
      <c r="P878" s="29"/>
    </row>
    <row r="879" spans="1:16" x14ac:dyDescent="0.25">
      <c r="A879" s="3" t="s">
        <v>52</v>
      </c>
      <c r="B879" t="s">
        <v>979</v>
      </c>
      <c r="C879" t="s">
        <v>8344</v>
      </c>
      <c r="D879" t="s">
        <v>8</v>
      </c>
      <c r="E879" s="4">
        <v>0.56000000000000005</v>
      </c>
      <c r="F879" s="25">
        <v>161</v>
      </c>
      <c r="P879" s="29"/>
    </row>
    <row r="880" spans="1:16" x14ac:dyDescent="0.25">
      <c r="A880" s="3" t="s">
        <v>52</v>
      </c>
      <c r="B880" t="s">
        <v>979</v>
      </c>
      <c r="C880" t="s">
        <v>1740</v>
      </c>
      <c r="D880" t="s">
        <v>2</v>
      </c>
      <c r="E880" s="4">
        <v>0.255</v>
      </c>
      <c r="F880" s="25">
        <v>178</v>
      </c>
      <c r="P880" s="29"/>
    </row>
    <row r="881" spans="1:16" x14ac:dyDescent="0.25">
      <c r="A881" s="3" t="s">
        <v>52</v>
      </c>
      <c r="B881" t="s">
        <v>979</v>
      </c>
      <c r="C881" t="s">
        <v>8062</v>
      </c>
      <c r="D881" t="s">
        <v>2</v>
      </c>
      <c r="E881" s="4">
        <v>0.21</v>
      </c>
      <c r="F881" s="25">
        <v>200</v>
      </c>
      <c r="P881" s="29"/>
    </row>
    <row r="882" spans="1:16" x14ac:dyDescent="0.25">
      <c r="A882" s="3" t="s">
        <v>80</v>
      </c>
      <c r="B882" t="s">
        <v>979</v>
      </c>
      <c r="C882" t="s">
        <v>5713</v>
      </c>
      <c r="D882" t="s">
        <v>2</v>
      </c>
      <c r="E882" s="4">
        <v>0.24</v>
      </c>
      <c r="F882" s="25">
        <v>215</v>
      </c>
      <c r="P882" s="29"/>
    </row>
    <row r="883" spans="1:16" x14ac:dyDescent="0.25">
      <c r="A883" s="3" t="s">
        <v>80</v>
      </c>
      <c r="B883" t="s">
        <v>979</v>
      </c>
      <c r="C883" t="s">
        <v>4740</v>
      </c>
      <c r="D883" t="s">
        <v>8</v>
      </c>
      <c r="E883" s="4">
        <v>0.52100000000000002</v>
      </c>
      <c r="F883" s="25">
        <v>222.2</v>
      </c>
      <c r="P883" s="29"/>
    </row>
    <row r="884" spans="1:16" x14ac:dyDescent="0.25">
      <c r="A884" s="3" t="s">
        <v>80</v>
      </c>
      <c r="B884" t="s">
        <v>979</v>
      </c>
      <c r="C884" t="s">
        <v>9926</v>
      </c>
      <c r="D884" t="s">
        <v>3</v>
      </c>
      <c r="E884" s="4">
        <v>0.56100000000000005</v>
      </c>
      <c r="F884" s="25">
        <v>174.8</v>
      </c>
      <c r="P884" s="29"/>
    </row>
    <row r="885" spans="1:16" x14ac:dyDescent="0.25">
      <c r="A885" s="3" t="s">
        <v>80</v>
      </c>
      <c r="B885" t="s">
        <v>979</v>
      </c>
      <c r="C885" t="s">
        <v>8438</v>
      </c>
      <c r="D885" t="s">
        <v>3</v>
      </c>
      <c r="E885" s="4">
        <v>0.51</v>
      </c>
      <c r="F885" s="25">
        <v>204.8</v>
      </c>
      <c r="P885" s="29"/>
    </row>
    <row r="886" spans="1:16" x14ac:dyDescent="0.25">
      <c r="A886" s="3" t="s">
        <v>80</v>
      </c>
      <c r="B886" t="s">
        <v>979</v>
      </c>
      <c r="C886" t="s">
        <v>12990</v>
      </c>
      <c r="D886" t="s">
        <v>2</v>
      </c>
      <c r="E886" s="4">
        <v>0.24</v>
      </c>
      <c r="F886" s="25">
        <v>215</v>
      </c>
      <c r="P886" s="29"/>
    </row>
    <row r="887" spans="1:16" x14ac:dyDescent="0.25">
      <c r="A887" s="3" t="s">
        <v>80</v>
      </c>
      <c r="B887" t="s">
        <v>979</v>
      </c>
      <c r="C887" t="s">
        <v>12924</v>
      </c>
      <c r="D887" t="s">
        <v>3</v>
      </c>
      <c r="E887" s="4">
        <v>0.58799999999999997</v>
      </c>
      <c r="F887" s="25">
        <v>269.8</v>
      </c>
      <c r="P887" s="29"/>
    </row>
    <row r="888" spans="1:16" x14ac:dyDescent="0.25">
      <c r="A888" s="3" t="s">
        <v>80</v>
      </c>
      <c r="B888" t="s">
        <v>979</v>
      </c>
      <c r="C888" t="s">
        <v>8093</v>
      </c>
      <c r="D888" t="s">
        <v>2</v>
      </c>
      <c r="E888" s="4">
        <v>0.255</v>
      </c>
      <c r="F888" s="25">
        <v>178</v>
      </c>
      <c r="P888" s="29"/>
    </row>
    <row r="889" spans="1:16" x14ac:dyDescent="0.25">
      <c r="A889" s="3" t="s">
        <v>80</v>
      </c>
      <c r="B889" t="s">
        <v>979</v>
      </c>
      <c r="C889" t="s">
        <v>9205</v>
      </c>
      <c r="D889" t="s">
        <v>2</v>
      </c>
      <c r="E889" s="4">
        <v>0.255</v>
      </c>
      <c r="F889" s="25">
        <v>178</v>
      </c>
      <c r="P889" s="29"/>
    </row>
    <row r="890" spans="1:16" x14ac:dyDescent="0.25">
      <c r="A890" s="3" t="s">
        <v>80</v>
      </c>
      <c r="B890" t="s">
        <v>979</v>
      </c>
      <c r="C890" t="s">
        <v>7135</v>
      </c>
      <c r="D890" t="s">
        <v>2</v>
      </c>
      <c r="E890" s="4">
        <v>0.255</v>
      </c>
      <c r="F890" s="25">
        <v>178</v>
      </c>
      <c r="P890" s="29"/>
    </row>
    <row r="891" spans="1:16" x14ac:dyDescent="0.25">
      <c r="A891" s="3" t="s">
        <v>80</v>
      </c>
      <c r="B891" t="s">
        <v>979</v>
      </c>
      <c r="C891" t="s">
        <v>3428</v>
      </c>
      <c r="D891" t="s">
        <v>2</v>
      </c>
      <c r="E891" s="4">
        <v>0.255</v>
      </c>
      <c r="F891" s="25">
        <v>178</v>
      </c>
      <c r="P891" s="29"/>
    </row>
    <row r="892" spans="1:16" x14ac:dyDescent="0.25">
      <c r="A892" s="3" t="s">
        <v>80</v>
      </c>
      <c r="B892" t="s">
        <v>979</v>
      </c>
      <c r="C892" t="s">
        <v>13593</v>
      </c>
      <c r="D892" t="s">
        <v>8</v>
      </c>
      <c r="E892" s="4">
        <v>0.57699999999999996</v>
      </c>
      <c r="F892" s="25">
        <v>173.7</v>
      </c>
      <c r="P892" s="29"/>
    </row>
    <row r="893" spans="1:16" x14ac:dyDescent="0.25">
      <c r="A893" s="3" t="s">
        <v>80</v>
      </c>
      <c r="B893" t="s">
        <v>979</v>
      </c>
      <c r="C893" t="s">
        <v>2192</v>
      </c>
      <c r="D893" t="s">
        <v>8</v>
      </c>
      <c r="E893" s="4">
        <v>0.46500000000000002</v>
      </c>
      <c r="F893" s="25">
        <v>195</v>
      </c>
      <c r="P893" s="29"/>
    </row>
    <row r="894" spans="1:16" x14ac:dyDescent="0.25">
      <c r="A894" s="3" t="s">
        <v>80</v>
      </c>
      <c r="B894" t="s">
        <v>979</v>
      </c>
      <c r="C894" t="s">
        <v>8288</v>
      </c>
      <c r="D894" t="s">
        <v>2</v>
      </c>
      <c r="E894" s="4">
        <v>0.255</v>
      </c>
      <c r="F894" s="25">
        <v>178</v>
      </c>
      <c r="P894" s="29"/>
    </row>
    <row r="895" spans="1:16" x14ac:dyDescent="0.25">
      <c r="A895" s="3" t="s">
        <v>80</v>
      </c>
      <c r="B895" t="s">
        <v>979</v>
      </c>
      <c r="C895" t="s">
        <v>9877</v>
      </c>
      <c r="D895" t="s">
        <v>8</v>
      </c>
      <c r="E895" s="4">
        <v>7.0000000000000007E-2</v>
      </c>
      <c r="F895" s="25">
        <v>211</v>
      </c>
      <c r="P895" s="29"/>
    </row>
    <row r="896" spans="1:16" x14ac:dyDescent="0.25">
      <c r="A896" s="3" t="s">
        <v>80</v>
      </c>
      <c r="B896" t="s">
        <v>979</v>
      </c>
      <c r="C896" t="s">
        <v>677</v>
      </c>
      <c r="D896" t="s">
        <v>3</v>
      </c>
      <c r="E896" s="4">
        <v>0.35699999999999998</v>
      </c>
      <c r="F896" s="25">
        <v>272.5</v>
      </c>
      <c r="P896" s="29"/>
    </row>
    <row r="897" spans="1:16" x14ac:dyDescent="0.25">
      <c r="A897" s="3" t="s">
        <v>80</v>
      </c>
      <c r="B897" t="s">
        <v>979</v>
      </c>
      <c r="C897" t="s">
        <v>2131</v>
      </c>
      <c r="D897" t="s">
        <v>3</v>
      </c>
      <c r="E897" s="4">
        <v>0.42699999999999999</v>
      </c>
      <c r="F897" s="25">
        <v>342.5</v>
      </c>
      <c r="P897" s="29"/>
    </row>
    <row r="898" spans="1:16" x14ac:dyDescent="0.25">
      <c r="A898" s="3" t="s">
        <v>80</v>
      </c>
      <c r="B898" t="s">
        <v>979</v>
      </c>
      <c r="C898" t="s">
        <v>10863</v>
      </c>
      <c r="D898" t="s">
        <v>2</v>
      </c>
      <c r="E898" s="4">
        <v>0.255</v>
      </c>
      <c r="F898" s="25">
        <v>178</v>
      </c>
      <c r="P898" s="29"/>
    </row>
    <row r="899" spans="1:16" x14ac:dyDescent="0.25">
      <c r="A899" s="3" t="s">
        <v>80</v>
      </c>
      <c r="B899" t="s">
        <v>979</v>
      </c>
      <c r="C899" t="s">
        <v>8560</v>
      </c>
      <c r="D899" t="s">
        <v>8</v>
      </c>
      <c r="E899" s="4">
        <v>0.39600000000000002</v>
      </c>
      <c r="F899" s="25">
        <v>184.3</v>
      </c>
      <c r="P899" s="29"/>
    </row>
    <row r="900" spans="1:16" x14ac:dyDescent="0.25">
      <c r="A900" s="3" t="s">
        <v>80</v>
      </c>
      <c r="B900" t="s">
        <v>979</v>
      </c>
      <c r="C900" t="s">
        <v>6907</v>
      </c>
      <c r="D900" t="s">
        <v>2</v>
      </c>
      <c r="E900" s="4">
        <v>0.255</v>
      </c>
      <c r="F900" s="25">
        <v>178</v>
      </c>
      <c r="P900" s="29"/>
    </row>
    <row r="901" spans="1:16" x14ac:dyDescent="0.25">
      <c r="A901" s="3" t="s">
        <v>80</v>
      </c>
      <c r="B901" t="s">
        <v>979</v>
      </c>
      <c r="C901" t="s">
        <v>3754</v>
      </c>
      <c r="D901" t="s">
        <v>2</v>
      </c>
      <c r="E901" s="4">
        <v>0.255</v>
      </c>
      <c r="F901" s="25">
        <v>178</v>
      </c>
      <c r="P901" s="29"/>
    </row>
    <row r="902" spans="1:16" x14ac:dyDescent="0.25">
      <c r="A902" s="3" t="s">
        <v>80</v>
      </c>
      <c r="B902" t="s">
        <v>979</v>
      </c>
      <c r="C902" t="s">
        <v>7486</v>
      </c>
      <c r="D902" t="s">
        <v>2</v>
      </c>
      <c r="E902" s="4">
        <v>0.24</v>
      </c>
      <c r="F902" s="25">
        <v>215</v>
      </c>
      <c r="P902" s="29"/>
    </row>
    <row r="903" spans="1:16" x14ac:dyDescent="0.25">
      <c r="A903" s="3" t="s">
        <v>80</v>
      </c>
      <c r="B903" t="s">
        <v>979</v>
      </c>
      <c r="C903" t="s">
        <v>10862</v>
      </c>
      <c r="D903" t="s">
        <v>8</v>
      </c>
      <c r="E903" s="4">
        <v>0.439</v>
      </c>
      <c r="F903" s="25">
        <v>227.8</v>
      </c>
      <c r="P903" s="29"/>
    </row>
    <row r="904" spans="1:16" x14ac:dyDescent="0.25">
      <c r="A904" s="3" t="s">
        <v>80</v>
      </c>
      <c r="B904" t="s">
        <v>979</v>
      </c>
      <c r="C904" t="s">
        <v>3879</v>
      </c>
      <c r="D904" t="s">
        <v>2</v>
      </c>
      <c r="E904" s="4">
        <v>0.255</v>
      </c>
      <c r="F904" s="25">
        <v>178</v>
      </c>
      <c r="P904" s="29"/>
    </row>
    <row r="905" spans="1:16" x14ac:dyDescent="0.25">
      <c r="A905" s="3" t="s">
        <v>80</v>
      </c>
      <c r="B905" t="s">
        <v>979</v>
      </c>
      <c r="C905" t="s">
        <v>5071</v>
      </c>
      <c r="D905" t="s">
        <v>3</v>
      </c>
      <c r="E905" s="4">
        <v>0.47</v>
      </c>
      <c r="F905" s="25">
        <v>351.3</v>
      </c>
      <c r="P905" s="29"/>
    </row>
    <row r="906" spans="1:16" x14ac:dyDescent="0.25">
      <c r="A906" s="3" t="s">
        <v>80</v>
      </c>
      <c r="B906" t="s">
        <v>979</v>
      </c>
      <c r="C906" t="s">
        <v>10646</v>
      </c>
      <c r="D906" t="s">
        <v>8</v>
      </c>
      <c r="E906" s="4">
        <v>0.49099999999999999</v>
      </c>
      <c r="F906" s="25">
        <v>235</v>
      </c>
      <c r="P906" s="29"/>
    </row>
    <row r="907" spans="1:16" x14ac:dyDescent="0.25">
      <c r="A907" s="3" t="s">
        <v>80</v>
      </c>
      <c r="B907" t="s">
        <v>979</v>
      </c>
      <c r="C907" t="s">
        <v>753</v>
      </c>
      <c r="D907" t="s">
        <v>2</v>
      </c>
      <c r="E907" s="4">
        <v>0.255</v>
      </c>
      <c r="F907" s="25">
        <v>178</v>
      </c>
      <c r="P907" s="29"/>
    </row>
    <row r="908" spans="1:16" x14ac:dyDescent="0.25">
      <c r="A908" s="3" t="s">
        <v>80</v>
      </c>
      <c r="B908" t="s">
        <v>979</v>
      </c>
      <c r="C908" t="s">
        <v>5505</v>
      </c>
      <c r="D908" t="s">
        <v>8</v>
      </c>
      <c r="E908" s="4">
        <v>0.442</v>
      </c>
      <c r="F908" s="25">
        <v>213.2</v>
      </c>
      <c r="P908" s="29"/>
    </row>
    <row r="909" spans="1:16" x14ac:dyDescent="0.25">
      <c r="A909" s="3" t="s">
        <v>80</v>
      </c>
      <c r="B909" t="s">
        <v>979</v>
      </c>
      <c r="C909" t="s">
        <v>12028</v>
      </c>
      <c r="D909" t="s">
        <v>2</v>
      </c>
      <c r="E909" s="4">
        <v>0.255</v>
      </c>
      <c r="F909" s="25">
        <v>178</v>
      </c>
      <c r="P909" s="29"/>
    </row>
    <row r="910" spans="1:16" x14ac:dyDescent="0.25">
      <c r="A910" s="3" t="s">
        <v>80</v>
      </c>
      <c r="B910" t="s">
        <v>979</v>
      </c>
      <c r="C910" t="s">
        <v>13017</v>
      </c>
      <c r="D910" t="s">
        <v>3</v>
      </c>
      <c r="E910" s="4">
        <v>0.373</v>
      </c>
      <c r="F910" s="25">
        <v>375</v>
      </c>
      <c r="P910" s="29"/>
    </row>
    <row r="911" spans="1:16" x14ac:dyDescent="0.25">
      <c r="A911" s="3" t="s">
        <v>80</v>
      </c>
      <c r="B911" t="s">
        <v>979</v>
      </c>
      <c r="C911" t="s">
        <v>3949</v>
      </c>
      <c r="D911" t="s">
        <v>2</v>
      </c>
      <c r="E911" s="4">
        <v>0.255</v>
      </c>
      <c r="F911" s="25">
        <v>178</v>
      </c>
      <c r="P911" s="29"/>
    </row>
    <row r="912" spans="1:16" x14ac:dyDescent="0.25">
      <c r="A912" s="3" t="s">
        <v>80</v>
      </c>
      <c r="B912" t="s">
        <v>979</v>
      </c>
      <c r="C912" t="s">
        <v>13267</v>
      </c>
      <c r="D912" t="s">
        <v>2</v>
      </c>
      <c r="E912" s="4">
        <v>0.255</v>
      </c>
      <c r="F912" s="25">
        <v>178</v>
      </c>
      <c r="P912" s="29"/>
    </row>
    <row r="913" spans="1:16" x14ac:dyDescent="0.25">
      <c r="A913" s="3" t="s">
        <v>80</v>
      </c>
      <c r="B913" t="s">
        <v>979</v>
      </c>
      <c r="C913" t="s">
        <v>9137</v>
      </c>
      <c r="D913" t="s">
        <v>2</v>
      </c>
      <c r="E913" s="4">
        <v>0.255</v>
      </c>
      <c r="F913" s="25">
        <v>178</v>
      </c>
      <c r="P913" s="29"/>
    </row>
    <row r="914" spans="1:16" x14ac:dyDescent="0.25">
      <c r="A914" s="3" t="s">
        <v>80</v>
      </c>
      <c r="B914" t="s">
        <v>979</v>
      </c>
      <c r="C914" t="s">
        <v>3366</v>
      </c>
      <c r="D914" t="s">
        <v>8</v>
      </c>
      <c r="E914" s="4">
        <v>0.45700000000000002</v>
      </c>
      <c r="F914" s="25">
        <v>221.5</v>
      </c>
      <c r="P914" s="29"/>
    </row>
    <row r="915" spans="1:16" x14ac:dyDescent="0.25">
      <c r="A915" s="3" t="s">
        <v>80</v>
      </c>
      <c r="B915" t="s">
        <v>979</v>
      </c>
      <c r="C915" t="s">
        <v>2559</v>
      </c>
      <c r="D915" t="s">
        <v>8</v>
      </c>
      <c r="E915" s="4">
        <v>0.5</v>
      </c>
      <c r="F915" s="25">
        <v>172.1</v>
      </c>
      <c r="P915" s="29"/>
    </row>
    <row r="916" spans="1:16" x14ac:dyDescent="0.25">
      <c r="A916" s="3" t="s">
        <v>80</v>
      </c>
      <c r="B916" t="s">
        <v>979</v>
      </c>
      <c r="C916" t="s">
        <v>3323</v>
      </c>
      <c r="D916" t="s">
        <v>2</v>
      </c>
      <c r="E916" s="4">
        <v>0.255</v>
      </c>
      <c r="F916" s="25">
        <v>178</v>
      </c>
      <c r="P916" s="29"/>
    </row>
    <row r="917" spans="1:16" x14ac:dyDescent="0.25">
      <c r="A917" s="3" t="s">
        <v>80</v>
      </c>
      <c r="B917" t="s">
        <v>979</v>
      </c>
      <c r="C917" t="s">
        <v>5381</v>
      </c>
      <c r="D917" t="s">
        <v>8</v>
      </c>
      <c r="E917" s="4">
        <v>0.36699999999999999</v>
      </c>
      <c r="F917" s="25">
        <v>227.4</v>
      </c>
      <c r="P917" s="29"/>
    </row>
    <row r="918" spans="1:16" x14ac:dyDescent="0.25">
      <c r="A918" s="3" t="s">
        <v>80</v>
      </c>
      <c r="B918" t="s">
        <v>979</v>
      </c>
      <c r="C918" t="s">
        <v>3888</v>
      </c>
      <c r="D918" t="s">
        <v>8</v>
      </c>
      <c r="E918" s="4">
        <v>0.61199999999999999</v>
      </c>
      <c r="F918" s="25">
        <v>258.39999999999998</v>
      </c>
      <c r="P918" s="29"/>
    </row>
    <row r="919" spans="1:16" x14ac:dyDescent="0.25">
      <c r="A919" s="3" t="s">
        <v>80</v>
      </c>
      <c r="B919" t="s">
        <v>979</v>
      </c>
      <c r="C919" t="s">
        <v>6423</v>
      </c>
      <c r="D919" t="s">
        <v>8</v>
      </c>
      <c r="E919" s="4">
        <v>0.49</v>
      </c>
      <c r="F919" s="25">
        <v>134.80000000000001</v>
      </c>
      <c r="P919" s="29"/>
    </row>
    <row r="920" spans="1:16" x14ac:dyDescent="0.25">
      <c r="A920" s="3" t="s">
        <v>80</v>
      </c>
      <c r="B920" t="s">
        <v>979</v>
      </c>
      <c r="C920" t="s">
        <v>3627</v>
      </c>
      <c r="D920" t="s">
        <v>8</v>
      </c>
      <c r="E920" s="4">
        <v>0.45200000000000001</v>
      </c>
      <c r="F920" s="25">
        <v>263.10000000000002</v>
      </c>
      <c r="P920" s="29"/>
    </row>
    <row r="921" spans="1:16" x14ac:dyDescent="0.25">
      <c r="A921" s="3" t="s">
        <v>80</v>
      </c>
      <c r="B921" t="s">
        <v>979</v>
      </c>
      <c r="C921" t="s">
        <v>4986</v>
      </c>
      <c r="D921" t="s">
        <v>2</v>
      </c>
      <c r="E921" s="4">
        <v>0.255</v>
      </c>
      <c r="F921" s="25">
        <v>178</v>
      </c>
      <c r="P921" s="29"/>
    </row>
    <row r="922" spans="1:16" x14ac:dyDescent="0.25">
      <c r="A922" s="3" t="s">
        <v>80</v>
      </c>
      <c r="B922" t="s">
        <v>979</v>
      </c>
      <c r="C922" t="s">
        <v>9716</v>
      </c>
      <c r="D922" t="s">
        <v>3</v>
      </c>
      <c r="E922" s="4">
        <v>0.54900000000000004</v>
      </c>
      <c r="F922" s="25">
        <v>375</v>
      </c>
      <c r="P922" s="29"/>
    </row>
    <row r="923" spans="1:16" x14ac:dyDescent="0.25">
      <c r="A923" s="3" t="s">
        <v>80</v>
      </c>
      <c r="B923" t="s">
        <v>979</v>
      </c>
      <c r="C923" t="s">
        <v>13551</v>
      </c>
      <c r="D923" t="s">
        <v>2</v>
      </c>
      <c r="E923" s="4">
        <v>0.39</v>
      </c>
      <c r="F923" s="25">
        <v>172</v>
      </c>
      <c r="P923" s="29"/>
    </row>
    <row r="924" spans="1:16" x14ac:dyDescent="0.25">
      <c r="A924" s="3" t="s">
        <v>80</v>
      </c>
      <c r="B924" t="s">
        <v>979</v>
      </c>
      <c r="C924" t="s">
        <v>13648</v>
      </c>
      <c r="D924" t="s">
        <v>2</v>
      </c>
      <c r="E924" s="4">
        <v>0.255</v>
      </c>
      <c r="F924" s="25">
        <v>178</v>
      </c>
      <c r="P924" s="29"/>
    </row>
    <row r="925" spans="1:16" x14ac:dyDescent="0.25">
      <c r="A925" s="3" t="s">
        <v>80</v>
      </c>
      <c r="B925" t="s">
        <v>979</v>
      </c>
      <c r="C925" t="s">
        <v>2085</v>
      </c>
      <c r="D925" t="s">
        <v>8</v>
      </c>
      <c r="E925" s="4">
        <v>0.34200000000000003</v>
      </c>
      <c r="F925" s="25">
        <v>174.8</v>
      </c>
      <c r="P925" s="29"/>
    </row>
    <row r="926" spans="1:16" x14ac:dyDescent="0.25">
      <c r="A926" s="3" t="s">
        <v>80</v>
      </c>
      <c r="B926" t="s">
        <v>979</v>
      </c>
      <c r="C926" t="s">
        <v>6408</v>
      </c>
      <c r="D926" t="s">
        <v>2</v>
      </c>
      <c r="E926" s="4">
        <v>0.255</v>
      </c>
      <c r="F926" s="25">
        <v>178</v>
      </c>
      <c r="P926" s="29"/>
    </row>
    <row r="927" spans="1:16" x14ac:dyDescent="0.25">
      <c r="A927" s="3" t="s">
        <v>80</v>
      </c>
      <c r="B927" t="s">
        <v>979</v>
      </c>
      <c r="C927" t="s">
        <v>11694</v>
      </c>
      <c r="D927" t="s">
        <v>2</v>
      </c>
      <c r="E927" s="4">
        <v>0.24</v>
      </c>
      <c r="F927" s="25">
        <v>215</v>
      </c>
      <c r="P927" s="29"/>
    </row>
    <row r="928" spans="1:16" x14ac:dyDescent="0.25">
      <c r="A928" s="3" t="s">
        <v>80</v>
      </c>
      <c r="B928" t="s">
        <v>979</v>
      </c>
      <c r="C928" t="s">
        <v>7611</v>
      </c>
      <c r="D928" t="s">
        <v>2</v>
      </c>
      <c r="E928" s="4">
        <v>0.255</v>
      </c>
      <c r="F928" s="25">
        <v>178</v>
      </c>
      <c r="P928" s="29"/>
    </row>
    <row r="929" spans="1:16" x14ac:dyDescent="0.25">
      <c r="A929" s="3" t="s">
        <v>80</v>
      </c>
      <c r="B929" t="s">
        <v>979</v>
      </c>
      <c r="C929" t="s">
        <v>703</v>
      </c>
      <c r="D929" t="s">
        <v>3</v>
      </c>
      <c r="E929" s="4">
        <v>0.36799999999999999</v>
      </c>
      <c r="F929" s="25">
        <v>196.5</v>
      </c>
      <c r="P929" s="29"/>
    </row>
    <row r="930" spans="1:16" x14ac:dyDescent="0.25">
      <c r="A930" s="3" t="s">
        <v>80</v>
      </c>
      <c r="B930" t="s">
        <v>979</v>
      </c>
      <c r="C930" t="s">
        <v>1640</v>
      </c>
      <c r="D930" t="s">
        <v>8</v>
      </c>
      <c r="E930" s="4">
        <v>0.36499999999999999</v>
      </c>
      <c r="F930" s="25">
        <v>170.1</v>
      </c>
      <c r="P930" s="29"/>
    </row>
    <row r="931" spans="1:16" x14ac:dyDescent="0.25">
      <c r="A931" s="3" t="s">
        <v>80</v>
      </c>
      <c r="B931" t="s">
        <v>979</v>
      </c>
      <c r="C931" t="s">
        <v>4376</v>
      </c>
      <c r="D931" t="s">
        <v>2</v>
      </c>
      <c r="E931" s="4">
        <v>0.255</v>
      </c>
      <c r="F931" s="25">
        <v>178</v>
      </c>
      <c r="P931" s="29"/>
    </row>
    <row r="932" spans="1:16" x14ac:dyDescent="0.25">
      <c r="A932" s="3" t="s">
        <v>80</v>
      </c>
      <c r="B932" t="s">
        <v>979</v>
      </c>
      <c r="C932" t="s">
        <v>11193</v>
      </c>
      <c r="D932" t="s">
        <v>2</v>
      </c>
      <c r="E932" s="4">
        <v>0.255</v>
      </c>
      <c r="F932" s="25">
        <v>178</v>
      </c>
      <c r="P932" s="29"/>
    </row>
    <row r="933" spans="1:16" x14ac:dyDescent="0.25">
      <c r="A933" s="3" t="s">
        <v>80</v>
      </c>
      <c r="B933" t="s">
        <v>979</v>
      </c>
      <c r="C933" t="s">
        <v>3376</v>
      </c>
      <c r="D933" t="s">
        <v>8</v>
      </c>
      <c r="E933" s="4">
        <v>0.65200000000000002</v>
      </c>
      <c r="F933" s="25">
        <v>227.4</v>
      </c>
      <c r="P933" s="29"/>
    </row>
    <row r="934" spans="1:16" x14ac:dyDescent="0.25">
      <c r="A934" s="3" t="s">
        <v>80</v>
      </c>
      <c r="B934" t="s">
        <v>979</v>
      </c>
      <c r="C934" t="s">
        <v>6861</v>
      </c>
      <c r="D934" t="s">
        <v>8</v>
      </c>
      <c r="E934" s="4">
        <v>0.58599999999999997</v>
      </c>
      <c r="F934" s="25">
        <v>220.7</v>
      </c>
      <c r="P934" s="29"/>
    </row>
    <row r="935" spans="1:16" x14ac:dyDescent="0.25">
      <c r="A935" s="3" t="s">
        <v>80</v>
      </c>
      <c r="B935" t="s">
        <v>979</v>
      </c>
      <c r="C935" t="s">
        <v>9650</v>
      </c>
      <c r="D935" t="s">
        <v>3</v>
      </c>
      <c r="E935" s="4">
        <v>0.52400000000000002</v>
      </c>
      <c r="F935" s="25">
        <v>155</v>
      </c>
      <c r="P935" s="29"/>
    </row>
    <row r="936" spans="1:16" x14ac:dyDescent="0.25">
      <c r="A936" s="3" t="s">
        <v>80</v>
      </c>
      <c r="B936" t="s">
        <v>979</v>
      </c>
      <c r="C936" t="s">
        <v>11044</v>
      </c>
      <c r="D936" t="s">
        <v>2</v>
      </c>
      <c r="E936" s="4">
        <v>0.255</v>
      </c>
      <c r="F936" s="25">
        <v>178</v>
      </c>
      <c r="P936" s="29"/>
    </row>
    <row r="937" spans="1:16" x14ac:dyDescent="0.25">
      <c r="A937" s="3" t="s">
        <v>80</v>
      </c>
      <c r="B937" t="s">
        <v>979</v>
      </c>
      <c r="C937" t="s">
        <v>2655</v>
      </c>
      <c r="D937" t="s">
        <v>2</v>
      </c>
      <c r="E937" s="4">
        <v>0.24</v>
      </c>
      <c r="F937" s="25">
        <v>215</v>
      </c>
      <c r="P937" s="29"/>
    </row>
    <row r="938" spans="1:16" x14ac:dyDescent="0.25">
      <c r="A938" s="3" t="s">
        <v>80</v>
      </c>
      <c r="B938" t="s">
        <v>979</v>
      </c>
      <c r="C938" t="s">
        <v>11153</v>
      </c>
      <c r="D938" t="s">
        <v>2</v>
      </c>
      <c r="E938" s="4">
        <v>0.255</v>
      </c>
      <c r="F938" s="25">
        <v>178</v>
      </c>
      <c r="P938" s="29"/>
    </row>
    <row r="939" spans="1:16" x14ac:dyDescent="0.25">
      <c r="A939" s="3" t="s">
        <v>80</v>
      </c>
      <c r="B939" t="s">
        <v>979</v>
      </c>
      <c r="C939" t="s">
        <v>1741</v>
      </c>
      <c r="D939" t="s">
        <v>8</v>
      </c>
      <c r="E939" s="4">
        <v>0.58499999999999996</v>
      </c>
      <c r="F939" s="25">
        <v>176.5</v>
      </c>
      <c r="P939" s="29"/>
    </row>
    <row r="940" spans="1:16" x14ac:dyDescent="0.25">
      <c r="A940" s="3" t="s">
        <v>80</v>
      </c>
      <c r="B940" t="s">
        <v>979</v>
      </c>
      <c r="C940" t="s">
        <v>4868</v>
      </c>
      <c r="D940" t="s">
        <v>8</v>
      </c>
      <c r="E940" s="4">
        <v>0.60899999999999999</v>
      </c>
      <c r="F940" s="25">
        <v>190.8</v>
      </c>
      <c r="P940" s="29"/>
    </row>
    <row r="941" spans="1:16" x14ac:dyDescent="0.25">
      <c r="A941" s="3" t="s">
        <v>80</v>
      </c>
      <c r="B941" t="s">
        <v>979</v>
      </c>
      <c r="C941" t="s">
        <v>2936</v>
      </c>
      <c r="D941" t="s">
        <v>2</v>
      </c>
      <c r="E941" s="4">
        <v>0.24</v>
      </c>
      <c r="F941" s="25">
        <v>215</v>
      </c>
      <c r="P941" s="29"/>
    </row>
    <row r="942" spans="1:16" x14ac:dyDescent="0.25">
      <c r="A942" s="3" t="s">
        <v>80</v>
      </c>
      <c r="B942" t="s">
        <v>979</v>
      </c>
      <c r="C942" t="s">
        <v>11961</v>
      </c>
      <c r="D942" t="s">
        <v>2</v>
      </c>
      <c r="E942" s="4">
        <v>0.21</v>
      </c>
      <c r="F942" s="25">
        <v>200</v>
      </c>
      <c r="P942" s="29"/>
    </row>
    <row r="943" spans="1:16" x14ac:dyDescent="0.25">
      <c r="A943" s="3" t="s">
        <v>80</v>
      </c>
      <c r="B943" t="s">
        <v>979</v>
      </c>
      <c r="C943" t="s">
        <v>1603</v>
      </c>
      <c r="D943" t="s">
        <v>3</v>
      </c>
      <c r="E943" s="4">
        <v>0.30599999999999999</v>
      </c>
      <c r="F943" s="25">
        <v>205.8</v>
      </c>
      <c r="P943" s="29"/>
    </row>
    <row r="944" spans="1:16" x14ac:dyDescent="0.25">
      <c r="A944" s="3" t="s">
        <v>80</v>
      </c>
      <c r="B944" t="s">
        <v>979</v>
      </c>
      <c r="C944" t="s">
        <v>12275</v>
      </c>
      <c r="D944" t="s">
        <v>2</v>
      </c>
      <c r="E944" s="4">
        <v>0.255</v>
      </c>
      <c r="F944" s="25">
        <v>178</v>
      </c>
      <c r="P944" s="29"/>
    </row>
    <row r="945" spans="1:16" x14ac:dyDescent="0.25">
      <c r="A945" s="3" t="s">
        <v>80</v>
      </c>
      <c r="B945" t="s">
        <v>979</v>
      </c>
      <c r="C945" t="s">
        <v>11664</v>
      </c>
      <c r="D945" t="s">
        <v>8</v>
      </c>
      <c r="E945" s="4">
        <v>0.19</v>
      </c>
      <c r="F945" s="25">
        <v>227.2</v>
      </c>
      <c r="P945" s="29"/>
    </row>
    <row r="946" spans="1:16" x14ac:dyDescent="0.25">
      <c r="A946" s="3" t="s">
        <v>80</v>
      </c>
      <c r="B946" t="s">
        <v>979</v>
      </c>
      <c r="C946" t="s">
        <v>3601</v>
      </c>
      <c r="D946" t="s">
        <v>2</v>
      </c>
      <c r="E946" s="4">
        <v>0.255</v>
      </c>
      <c r="F946" s="25">
        <v>178</v>
      </c>
      <c r="P946" s="29"/>
    </row>
    <row r="947" spans="1:16" x14ac:dyDescent="0.25">
      <c r="A947" s="3" t="s">
        <v>80</v>
      </c>
      <c r="B947" t="s">
        <v>979</v>
      </c>
      <c r="C947" t="s">
        <v>13101</v>
      </c>
      <c r="D947" t="s">
        <v>3</v>
      </c>
      <c r="E947" s="4">
        <v>0.44600000000000001</v>
      </c>
      <c r="F947" s="25">
        <v>320.8</v>
      </c>
      <c r="P947" s="29"/>
    </row>
    <row r="948" spans="1:16" x14ac:dyDescent="0.25">
      <c r="A948" s="3" t="s">
        <v>80</v>
      </c>
      <c r="B948" t="s">
        <v>979</v>
      </c>
      <c r="C948" t="s">
        <v>7587</v>
      </c>
      <c r="D948" t="s">
        <v>2</v>
      </c>
      <c r="E948" s="4">
        <v>0.255</v>
      </c>
      <c r="F948" s="25">
        <v>178</v>
      </c>
      <c r="P948" s="29"/>
    </row>
    <row r="949" spans="1:16" x14ac:dyDescent="0.25">
      <c r="A949" s="3" t="s">
        <v>80</v>
      </c>
      <c r="B949" t="s">
        <v>979</v>
      </c>
      <c r="C949" t="s">
        <v>5134</v>
      </c>
      <c r="D949" t="s">
        <v>2</v>
      </c>
      <c r="E949" s="4">
        <v>0.255</v>
      </c>
      <c r="F949" s="25">
        <v>178</v>
      </c>
      <c r="P949" s="29"/>
    </row>
    <row r="950" spans="1:16" x14ac:dyDescent="0.25">
      <c r="A950" s="3" t="s">
        <v>80</v>
      </c>
      <c r="B950" t="s">
        <v>979</v>
      </c>
      <c r="C950" t="s">
        <v>11707</v>
      </c>
      <c r="D950" t="s">
        <v>3</v>
      </c>
      <c r="E950" s="4">
        <v>0.377</v>
      </c>
      <c r="F950" s="25">
        <v>286.3</v>
      </c>
      <c r="P950" s="29"/>
    </row>
    <row r="951" spans="1:16" x14ac:dyDescent="0.25">
      <c r="A951" s="3" t="s">
        <v>80</v>
      </c>
      <c r="B951" t="s">
        <v>979</v>
      </c>
      <c r="C951" t="s">
        <v>6549</v>
      </c>
      <c r="D951" t="s">
        <v>2</v>
      </c>
      <c r="E951" s="4">
        <v>0.255</v>
      </c>
      <c r="F951" s="25">
        <v>178</v>
      </c>
      <c r="P951" s="29"/>
    </row>
    <row r="952" spans="1:16" x14ac:dyDescent="0.25">
      <c r="A952" s="3" t="s">
        <v>80</v>
      </c>
      <c r="B952" t="s">
        <v>979</v>
      </c>
      <c r="C952" t="s">
        <v>3583</v>
      </c>
      <c r="D952" t="s">
        <v>3</v>
      </c>
      <c r="E952" s="4">
        <v>0.38300000000000001</v>
      </c>
      <c r="F952" s="25">
        <v>250.5</v>
      </c>
      <c r="P952" s="29"/>
    </row>
    <row r="953" spans="1:16" x14ac:dyDescent="0.25">
      <c r="A953" s="3" t="s">
        <v>80</v>
      </c>
      <c r="B953" t="s">
        <v>979</v>
      </c>
      <c r="C953" t="s">
        <v>2707</v>
      </c>
      <c r="D953" t="s">
        <v>8</v>
      </c>
      <c r="E953" s="4">
        <v>0.53400000000000003</v>
      </c>
      <c r="F953" s="25">
        <v>147.30000000000001</v>
      </c>
      <c r="P953" s="29"/>
    </row>
    <row r="954" spans="1:16" x14ac:dyDescent="0.25">
      <c r="A954" s="3" t="s">
        <v>80</v>
      </c>
      <c r="B954" t="s">
        <v>979</v>
      </c>
      <c r="C954" t="s">
        <v>13038</v>
      </c>
      <c r="D954" t="s">
        <v>8</v>
      </c>
      <c r="E954" s="4">
        <v>0.53600000000000003</v>
      </c>
      <c r="F954" s="25">
        <v>161.69999999999999</v>
      </c>
      <c r="P954" s="29"/>
    </row>
    <row r="955" spans="1:16" x14ac:dyDescent="0.25">
      <c r="A955" s="3" t="s">
        <v>80</v>
      </c>
      <c r="B955" t="s">
        <v>979</v>
      </c>
      <c r="C955" t="s">
        <v>695</v>
      </c>
      <c r="D955" t="s">
        <v>3</v>
      </c>
      <c r="E955" s="4">
        <v>0.505</v>
      </c>
      <c r="F955" s="25">
        <v>282.5</v>
      </c>
      <c r="P955" s="29"/>
    </row>
    <row r="956" spans="1:16" x14ac:dyDescent="0.25">
      <c r="A956" s="3" t="s">
        <v>80</v>
      </c>
      <c r="B956" t="s">
        <v>979</v>
      </c>
      <c r="C956" t="s">
        <v>2713</v>
      </c>
      <c r="D956" t="s">
        <v>8</v>
      </c>
      <c r="E956" s="4">
        <v>0.33300000000000002</v>
      </c>
      <c r="F956" s="25">
        <v>226.7</v>
      </c>
      <c r="P956" s="29"/>
    </row>
    <row r="957" spans="1:16" x14ac:dyDescent="0.25">
      <c r="A957" s="3" t="s">
        <v>80</v>
      </c>
      <c r="B957" t="s">
        <v>979</v>
      </c>
      <c r="C957" t="s">
        <v>4785</v>
      </c>
      <c r="D957" t="s">
        <v>2</v>
      </c>
      <c r="E957" s="4">
        <v>0.24</v>
      </c>
      <c r="F957" s="25">
        <v>215</v>
      </c>
      <c r="P957" s="29"/>
    </row>
    <row r="958" spans="1:16" x14ac:dyDescent="0.25">
      <c r="A958" s="3" t="s">
        <v>80</v>
      </c>
      <c r="B958" t="s">
        <v>979</v>
      </c>
      <c r="C958" t="s">
        <v>2555</v>
      </c>
      <c r="D958" t="s">
        <v>8</v>
      </c>
      <c r="E958" s="4">
        <v>0.51</v>
      </c>
      <c r="F958" s="25">
        <v>195.4</v>
      </c>
      <c r="P958" s="29"/>
    </row>
    <row r="959" spans="1:16" x14ac:dyDescent="0.25">
      <c r="A959" s="3" t="s">
        <v>80</v>
      </c>
      <c r="B959" t="s">
        <v>979</v>
      </c>
      <c r="C959" t="s">
        <v>5728</v>
      </c>
      <c r="D959" t="s">
        <v>8</v>
      </c>
      <c r="E959" s="4">
        <v>0.35099999999999998</v>
      </c>
      <c r="F959" s="25">
        <v>431</v>
      </c>
      <c r="P959" s="29"/>
    </row>
    <row r="960" spans="1:16" x14ac:dyDescent="0.25">
      <c r="A960" s="3" t="s">
        <v>80</v>
      </c>
      <c r="B960" t="s">
        <v>979</v>
      </c>
      <c r="C960" t="s">
        <v>7261</v>
      </c>
      <c r="D960" t="s">
        <v>8</v>
      </c>
      <c r="E960" s="4">
        <v>0.37</v>
      </c>
      <c r="F960" s="25">
        <v>148</v>
      </c>
      <c r="P960" s="29"/>
    </row>
    <row r="961" spans="1:16" x14ac:dyDescent="0.25">
      <c r="A961" s="3" t="s">
        <v>80</v>
      </c>
      <c r="B961" t="s">
        <v>979</v>
      </c>
      <c r="C961" t="s">
        <v>7975</v>
      </c>
      <c r="D961" t="s">
        <v>3</v>
      </c>
      <c r="E961" s="4">
        <v>0.58199999999999996</v>
      </c>
      <c r="F961" s="25">
        <v>375</v>
      </c>
      <c r="P961" s="29"/>
    </row>
    <row r="962" spans="1:16" x14ac:dyDescent="0.25">
      <c r="A962" s="3" t="s">
        <v>80</v>
      </c>
      <c r="B962" t="s">
        <v>979</v>
      </c>
      <c r="C962" t="s">
        <v>754</v>
      </c>
      <c r="D962" t="s">
        <v>3</v>
      </c>
      <c r="E962" s="4">
        <v>0.52700000000000002</v>
      </c>
      <c r="F962" s="25">
        <v>242</v>
      </c>
      <c r="P962" s="29"/>
    </row>
    <row r="963" spans="1:16" x14ac:dyDescent="0.25">
      <c r="A963" s="3" t="s">
        <v>80</v>
      </c>
      <c r="B963" t="s">
        <v>979</v>
      </c>
      <c r="C963" t="s">
        <v>783</v>
      </c>
      <c r="D963" t="s">
        <v>8</v>
      </c>
      <c r="E963" s="4">
        <v>0.439</v>
      </c>
      <c r="F963" s="25">
        <v>206.7</v>
      </c>
      <c r="P963" s="29"/>
    </row>
    <row r="964" spans="1:16" x14ac:dyDescent="0.25">
      <c r="A964" s="3" t="s">
        <v>80</v>
      </c>
      <c r="B964" t="s">
        <v>979</v>
      </c>
      <c r="C964" t="s">
        <v>10047</v>
      </c>
      <c r="D964" t="s">
        <v>3</v>
      </c>
      <c r="E964" s="4">
        <v>0.376</v>
      </c>
      <c r="F964" s="25">
        <v>155</v>
      </c>
      <c r="P964" s="29"/>
    </row>
    <row r="965" spans="1:16" x14ac:dyDescent="0.25">
      <c r="A965" s="3" t="s">
        <v>80</v>
      </c>
      <c r="B965" t="s">
        <v>979</v>
      </c>
      <c r="C965" t="s">
        <v>451</v>
      </c>
      <c r="D965" t="s">
        <v>2</v>
      </c>
      <c r="E965" s="4">
        <v>0.255</v>
      </c>
      <c r="F965" s="25">
        <v>178</v>
      </c>
      <c r="P965" s="29"/>
    </row>
    <row r="966" spans="1:16" x14ac:dyDescent="0.25">
      <c r="A966" s="3" t="s">
        <v>80</v>
      </c>
      <c r="B966" t="s">
        <v>979</v>
      </c>
      <c r="C966" t="s">
        <v>8744</v>
      </c>
      <c r="D966" t="s">
        <v>2</v>
      </c>
      <c r="E966" s="4">
        <v>0.255</v>
      </c>
      <c r="F966" s="25">
        <v>178</v>
      </c>
      <c r="P966" s="29"/>
    </row>
    <row r="967" spans="1:16" x14ac:dyDescent="0.25">
      <c r="A967" s="3" t="s">
        <v>80</v>
      </c>
      <c r="B967" t="s">
        <v>979</v>
      </c>
      <c r="C967" t="s">
        <v>12501</v>
      </c>
      <c r="D967" t="s">
        <v>3</v>
      </c>
      <c r="E967" s="4">
        <v>0.59799999999999998</v>
      </c>
      <c r="F967" s="25">
        <v>228.3</v>
      </c>
      <c r="P967" s="29"/>
    </row>
    <row r="968" spans="1:16" x14ac:dyDescent="0.25">
      <c r="A968" s="3" t="s">
        <v>80</v>
      </c>
      <c r="B968" t="s">
        <v>979</v>
      </c>
      <c r="C968" t="s">
        <v>3691</v>
      </c>
      <c r="D968" t="s">
        <v>2</v>
      </c>
      <c r="E968" s="4">
        <v>0.255</v>
      </c>
      <c r="F968" s="25">
        <v>178</v>
      </c>
      <c r="P968" s="29"/>
    </row>
    <row r="969" spans="1:16" x14ac:dyDescent="0.25">
      <c r="A969" s="3" t="s">
        <v>80</v>
      </c>
      <c r="B969" t="s">
        <v>979</v>
      </c>
      <c r="C969" t="s">
        <v>6808</v>
      </c>
      <c r="D969" t="s">
        <v>3</v>
      </c>
      <c r="E969" s="4">
        <v>0.52700000000000002</v>
      </c>
      <c r="F969" s="25">
        <v>155</v>
      </c>
      <c r="P969" s="29"/>
    </row>
    <row r="970" spans="1:16" x14ac:dyDescent="0.25">
      <c r="A970" s="3" t="s">
        <v>80</v>
      </c>
      <c r="B970" t="s">
        <v>979</v>
      </c>
      <c r="C970" t="s">
        <v>8871</v>
      </c>
      <c r="D970" t="s">
        <v>2</v>
      </c>
      <c r="E970" s="4">
        <v>0.21</v>
      </c>
      <c r="F970" s="25">
        <v>200</v>
      </c>
      <c r="P970" s="29"/>
    </row>
    <row r="971" spans="1:16" x14ac:dyDescent="0.25">
      <c r="A971" s="3" t="s">
        <v>80</v>
      </c>
      <c r="B971" t="s">
        <v>979</v>
      </c>
      <c r="C971" t="s">
        <v>8689</v>
      </c>
      <c r="D971" t="s">
        <v>3</v>
      </c>
      <c r="E971" s="4">
        <v>0.54400000000000004</v>
      </c>
      <c r="F971" s="25">
        <v>210.3</v>
      </c>
      <c r="P971" s="29"/>
    </row>
    <row r="972" spans="1:16" x14ac:dyDescent="0.25">
      <c r="A972" s="3" t="s">
        <v>80</v>
      </c>
      <c r="B972" t="s">
        <v>979</v>
      </c>
      <c r="C972" t="s">
        <v>8772</v>
      </c>
      <c r="D972" t="s">
        <v>3</v>
      </c>
      <c r="E972" s="4">
        <v>0.57499999999999996</v>
      </c>
      <c r="F972" s="25">
        <v>300</v>
      </c>
      <c r="P972" s="29"/>
    </row>
    <row r="973" spans="1:16" x14ac:dyDescent="0.25">
      <c r="A973" s="3" t="s">
        <v>80</v>
      </c>
      <c r="B973" t="s">
        <v>979</v>
      </c>
      <c r="C973" t="s">
        <v>5371</v>
      </c>
      <c r="D973" t="s">
        <v>8</v>
      </c>
      <c r="E973" s="4">
        <v>0.55100000000000005</v>
      </c>
      <c r="F973" s="25">
        <v>213</v>
      </c>
      <c r="P973" s="29"/>
    </row>
    <row r="974" spans="1:16" x14ac:dyDescent="0.25">
      <c r="A974" s="3" t="s">
        <v>80</v>
      </c>
      <c r="B974" t="s">
        <v>979</v>
      </c>
      <c r="C974" t="s">
        <v>8704</v>
      </c>
      <c r="D974" t="s">
        <v>3</v>
      </c>
      <c r="E974" s="4">
        <v>0.54500000000000004</v>
      </c>
      <c r="F974" s="25">
        <v>130.5</v>
      </c>
      <c r="P974" s="29"/>
    </row>
    <row r="975" spans="1:16" x14ac:dyDescent="0.25">
      <c r="A975" s="3" t="s">
        <v>80</v>
      </c>
      <c r="B975" t="s">
        <v>979</v>
      </c>
      <c r="C975" t="s">
        <v>12967</v>
      </c>
      <c r="D975" t="s">
        <v>2</v>
      </c>
      <c r="E975" s="4">
        <v>0.39</v>
      </c>
      <c r="F975" s="25">
        <v>172</v>
      </c>
      <c r="P975" s="29"/>
    </row>
    <row r="976" spans="1:16" x14ac:dyDescent="0.25">
      <c r="A976" s="3" t="s">
        <v>80</v>
      </c>
      <c r="B976" t="s">
        <v>979</v>
      </c>
      <c r="C976" t="s">
        <v>9048</v>
      </c>
      <c r="D976" t="s">
        <v>2</v>
      </c>
      <c r="E976" s="4">
        <v>0.21</v>
      </c>
      <c r="F976" s="25">
        <v>200</v>
      </c>
      <c r="P976" s="29"/>
    </row>
    <row r="977" spans="1:16" x14ac:dyDescent="0.25">
      <c r="A977" s="3" t="s">
        <v>80</v>
      </c>
      <c r="B977" t="s">
        <v>979</v>
      </c>
      <c r="C977" t="s">
        <v>5579</v>
      </c>
      <c r="D977" t="s">
        <v>2</v>
      </c>
      <c r="E977" s="4">
        <v>0.255</v>
      </c>
      <c r="F977" s="25">
        <v>178</v>
      </c>
      <c r="P977" s="29"/>
    </row>
    <row r="978" spans="1:16" x14ac:dyDescent="0.25">
      <c r="A978" s="3" t="s">
        <v>80</v>
      </c>
      <c r="B978" t="s">
        <v>979</v>
      </c>
      <c r="C978" t="s">
        <v>3609</v>
      </c>
      <c r="D978" t="s">
        <v>2</v>
      </c>
      <c r="E978" s="4">
        <v>0.39</v>
      </c>
      <c r="F978" s="25">
        <v>172</v>
      </c>
      <c r="P978" s="29"/>
    </row>
    <row r="979" spans="1:16" x14ac:dyDescent="0.25">
      <c r="A979" s="3" t="s">
        <v>80</v>
      </c>
      <c r="B979" t="s">
        <v>979</v>
      </c>
      <c r="C979" t="s">
        <v>9243</v>
      </c>
      <c r="D979" t="s">
        <v>2</v>
      </c>
      <c r="E979" s="4">
        <v>0.255</v>
      </c>
      <c r="F979" s="25">
        <v>178</v>
      </c>
      <c r="P979" s="29"/>
    </row>
    <row r="980" spans="1:16" x14ac:dyDescent="0.25">
      <c r="A980" s="3" t="s">
        <v>80</v>
      </c>
      <c r="B980" t="s">
        <v>979</v>
      </c>
      <c r="C980" t="s">
        <v>11858</v>
      </c>
      <c r="D980" t="s">
        <v>3</v>
      </c>
      <c r="E980" s="4">
        <v>0.38600000000000001</v>
      </c>
      <c r="F980" s="25">
        <v>235.5</v>
      </c>
      <c r="P980" s="29"/>
    </row>
    <row r="981" spans="1:16" x14ac:dyDescent="0.25">
      <c r="A981" s="3" t="s">
        <v>80</v>
      </c>
      <c r="B981" t="s">
        <v>979</v>
      </c>
      <c r="C981" t="s">
        <v>3748</v>
      </c>
      <c r="D981" t="s">
        <v>2</v>
      </c>
      <c r="E981" s="4">
        <v>0.255</v>
      </c>
      <c r="F981" s="25">
        <v>178</v>
      </c>
      <c r="P981" s="29"/>
    </row>
    <row r="982" spans="1:16" x14ac:dyDescent="0.25">
      <c r="A982" s="3" t="s">
        <v>80</v>
      </c>
      <c r="B982" t="s">
        <v>979</v>
      </c>
      <c r="C982" t="s">
        <v>6111</v>
      </c>
      <c r="D982" t="s">
        <v>2</v>
      </c>
      <c r="E982" s="4">
        <v>0.24</v>
      </c>
      <c r="F982" s="25">
        <v>215</v>
      </c>
      <c r="P982" s="29"/>
    </row>
    <row r="983" spans="1:16" x14ac:dyDescent="0.25">
      <c r="A983" s="3" t="s">
        <v>80</v>
      </c>
      <c r="B983" t="s">
        <v>979</v>
      </c>
      <c r="C983" t="s">
        <v>12836</v>
      </c>
      <c r="D983" t="s">
        <v>3</v>
      </c>
      <c r="E983" s="4">
        <v>0.45100000000000001</v>
      </c>
      <c r="F983" s="25">
        <v>209.5</v>
      </c>
      <c r="P983" s="29"/>
    </row>
    <row r="984" spans="1:16" x14ac:dyDescent="0.25">
      <c r="A984" s="3" t="s">
        <v>80</v>
      </c>
      <c r="B984" t="s">
        <v>979</v>
      </c>
      <c r="C984" t="s">
        <v>703</v>
      </c>
      <c r="D984" t="s">
        <v>8</v>
      </c>
      <c r="E984" s="4">
        <v>0.51500000000000001</v>
      </c>
      <c r="F984" s="25">
        <v>190.2</v>
      </c>
      <c r="P984" s="29"/>
    </row>
    <row r="985" spans="1:16" x14ac:dyDescent="0.25">
      <c r="A985" s="3" t="s">
        <v>80</v>
      </c>
      <c r="B985" t="s">
        <v>979</v>
      </c>
      <c r="C985" t="s">
        <v>8426</v>
      </c>
      <c r="D985" t="s">
        <v>8</v>
      </c>
      <c r="E985" s="4">
        <v>0.42</v>
      </c>
      <c r="F985" s="25">
        <v>158.80000000000001</v>
      </c>
      <c r="P985" s="29"/>
    </row>
    <row r="986" spans="1:16" x14ac:dyDescent="0.25">
      <c r="A986" s="3" t="s">
        <v>80</v>
      </c>
      <c r="B986" t="s">
        <v>979</v>
      </c>
      <c r="C986" t="s">
        <v>1958</v>
      </c>
      <c r="D986" t="s">
        <v>8</v>
      </c>
      <c r="E986" s="4">
        <v>0.51800000000000002</v>
      </c>
      <c r="F986" s="25">
        <v>190.4</v>
      </c>
      <c r="P986" s="29"/>
    </row>
    <row r="987" spans="1:16" x14ac:dyDescent="0.25">
      <c r="A987" s="3" t="s">
        <v>80</v>
      </c>
      <c r="B987" t="s">
        <v>979</v>
      </c>
      <c r="C987" t="s">
        <v>9651</v>
      </c>
      <c r="D987" t="s">
        <v>2</v>
      </c>
      <c r="E987" s="4">
        <v>0.255</v>
      </c>
      <c r="F987" s="25">
        <v>178</v>
      </c>
      <c r="P987" s="29"/>
    </row>
    <row r="988" spans="1:16" x14ac:dyDescent="0.25">
      <c r="A988" s="3" t="s">
        <v>80</v>
      </c>
      <c r="B988" t="s">
        <v>979</v>
      </c>
      <c r="C988" t="s">
        <v>9853</v>
      </c>
      <c r="D988" t="s">
        <v>8</v>
      </c>
      <c r="E988" s="4">
        <v>0.48199999999999998</v>
      </c>
      <c r="F988" s="25">
        <v>240.3</v>
      </c>
      <c r="P988" s="29"/>
    </row>
    <row r="989" spans="1:16" x14ac:dyDescent="0.25">
      <c r="A989" s="3" t="s">
        <v>80</v>
      </c>
      <c r="B989" t="s">
        <v>979</v>
      </c>
      <c r="C989" t="s">
        <v>12624</v>
      </c>
      <c r="D989" t="s">
        <v>8</v>
      </c>
      <c r="E989" s="4">
        <v>0.56499999999999995</v>
      </c>
      <c r="F989" s="25">
        <v>137.30000000000001</v>
      </c>
      <c r="P989" s="29"/>
    </row>
    <row r="990" spans="1:16" x14ac:dyDescent="0.25">
      <c r="A990" s="3" t="s">
        <v>80</v>
      </c>
      <c r="B990" t="s">
        <v>979</v>
      </c>
      <c r="C990" t="s">
        <v>12123</v>
      </c>
      <c r="D990" t="s">
        <v>3</v>
      </c>
      <c r="E990" s="4">
        <v>0.54400000000000004</v>
      </c>
      <c r="F990" s="25">
        <v>155</v>
      </c>
      <c r="P990" s="29"/>
    </row>
    <row r="991" spans="1:16" x14ac:dyDescent="0.25">
      <c r="A991" s="3" t="s">
        <v>80</v>
      </c>
      <c r="B991" t="s">
        <v>979</v>
      </c>
      <c r="C991" t="s">
        <v>10829</v>
      </c>
      <c r="D991" t="s">
        <v>2</v>
      </c>
      <c r="E991" s="4">
        <v>0.21</v>
      </c>
      <c r="F991" s="25">
        <v>200</v>
      </c>
      <c r="P991" s="29"/>
    </row>
    <row r="992" spans="1:16" x14ac:dyDescent="0.25">
      <c r="A992" s="3" t="s">
        <v>65</v>
      </c>
      <c r="B992" t="s">
        <v>1327</v>
      </c>
      <c r="C992" t="s">
        <v>10627</v>
      </c>
      <c r="D992" t="s">
        <v>2</v>
      </c>
      <c r="E992" s="4">
        <v>0.24</v>
      </c>
      <c r="F992" s="25">
        <v>215</v>
      </c>
      <c r="P992" s="29"/>
    </row>
    <row r="993" spans="1:16" x14ac:dyDescent="0.25">
      <c r="A993" s="3" t="s">
        <v>65</v>
      </c>
      <c r="B993" t="s">
        <v>1327</v>
      </c>
      <c r="C993" t="s">
        <v>3308</v>
      </c>
      <c r="D993" t="s">
        <v>8</v>
      </c>
      <c r="E993" s="4">
        <v>0.44400000000000001</v>
      </c>
      <c r="F993" s="25">
        <v>141.80000000000001</v>
      </c>
      <c r="P993" s="29"/>
    </row>
    <row r="994" spans="1:16" x14ac:dyDescent="0.25">
      <c r="A994" s="3" t="s">
        <v>65</v>
      </c>
      <c r="B994" t="s">
        <v>1327</v>
      </c>
      <c r="C994" t="s">
        <v>5684</v>
      </c>
      <c r="D994" t="s">
        <v>8</v>
      </c>
      <c r="E994" s="4">
        <v>0.51400000000000001</v>
      </c>
      <c r="F994" s="25">
        <v>133.6</v>
      </c>
      <c r="P994" s="29"/>
    </row>
    <row r="995" spans="1:16" x14ac:dyDescent="0.25">
      <c r="A995" s="3" t="s">
        <v>65</v>
      </c>
      <c r="B995" t="s">
        <v>1327</v>
      </c>
      <c r="C995" t="s">
        <v>10540</v>
      </c>
      <c r="D995" t="s">
        <v>2</v>
      </c>
      <c r="E995" s="4">
        <v>0.255</v>
      </c>
      <c r="F995" s="25">
        <v>178</v>
      </c>
      <c r="P995" s="29"/>
    </row>
    <row r="996" spans="1:16" x14ac:dyDescent="0.25">
      <c r="A996" s="3" t="s">
        <v>65</v>
      </c>
      <c r="B996" t="s">
        <v>1327</v>
      </c>
      <c r="C996" t="s">
        <v>12618</v>
      </c>
      <c r="D996" t="s">
        <v>2</v>
      </c>
      <c r="E996" s="4">
        <v>0.24</v>
      </c>
      <c r="F996" s="25">
        <v>215</v>
      </c>
      <c r="P996" s="29"/>
    </row>
    <row r="997" spans="1:16" x14ac:dyDescent="0.25">
      <c r="A997" s="3" t="s">
        <v>65</v>
      </c>
      <c r="B997" t="s">
        <v>1327</v>
      </c>
      <c r="C997" t="s">
        <v>9842</v>
      </c>
      <c r="D997" t="s">
        <v>2</v>
      </c>
      <c r="E997" s="4">
        <v>0.255</v>
      </c>
      <c r="F997" s="25">
        <v>178</v>
      </c>
      <c r="P997" s="29"/>
    </row>
    <row r="998" spans="1:16" x14ac:dyDescent="0.25">
      <c r="A998" s="3" t="s">
        <v>65</v>
      </c>
      <c r="B998" t="s">
        <v>1327</v>
      </c>
      <c r="C998" t="s">
        <v>4471</v>
      </c>
      <c r="D998" t="s">
        <v>8</v>
      </c>
      <c r="E998" s="4">
        <v>0.30399999999999999</v>
      </c>
      <c r="F998" s="25">
        <v>205.1</v>
      </c>
      <c r="P998" s="29"/>
    </row>
    <row r="999" spans="1:16" x14ac:dyDescent="0.25">
      <c r="A999" s="3" t="s">
        <v>65</v>
      </c>
      <c r="B999" t="s">
        <v>1327</v>
      </c>
      <c r="C999" t="s">
        <v>8785</v>
      </c>
      <c r="D999" t="s">
        <v>2</v>
      </c>
      <c r="E999" s="4">
        <v>0.255</v>
      </c>
      <c r="F999" s="25">
        <v>178</v>
      </c>
      <c r="P999" s="29"/>
    </row>
    <row r="1000" spans="1:16" x14ac:dyDescent="0.25">
      <c r="A1000" s="3" t="s">
        <v>65</v>
      </c>
      <c r="B1000" t="s">
        <v>1327</v>
      </c>
      <c r="C1000" t="s">
        <v>8656</v>
      </c>
      <c r="D1000" t="s">
        <v>2</v>
      </c>
      <c r="E1000" s="4">
        <v>0.255</v>
      </c>
      <c r="F1000" s="25">
        <v>178</v>
      </c>
      <c r="P1000" s="29"/>
    </row>
    <row r="1001" spans="1:16" x14ac:dyDescent="0.25">
      <c r="A1001" s="3" t="s">
        <v>65</v>
      </c>
      <c r="B1001" t="s">
        <v>1327</v>
      </c>
      <c r="C1001" t="s">
        <v>8121</v>
      </c>
      <c r="D1001" t="s">
        <v>2</v>
      </c>
      <c r="E1001" s="4">
        <v>0.255</v>
      </c>
      <c r="F1001" s="25">
        <v>178</v>
      </c>
      <c r="P1001" s="29"/>
    </row>
    <row r="1002" spans="1:16" x14ac:dyDescent="0.25">
      <c r="A1002" s="3" t="s">
        <v>65</v>
      </c>
      <c r="B1002" t="s">
        <v>1327</v>
      </c>
      <c r="C1002" t="s">
        <v>8922</v>
      </c>
      <c r="D1002" t="s">
        <v>8</v>
      </c>
      <c r="E1002" s="4">
        <v>0.46400000000000002</v>
      </c>
      <c r="F1002" s="25">
        <v>151.30000000000001</v>
      </c>
      <c r="P1002" s="29"/>
    </row>
    <row r="1003" spans="1:16" x14ac:dyDescent="0.25">
      <c r="A1003" s="3" t="s">
        <v>65</v>
      </c>
      <c r="B1003" t="s">
        <v>1327</v>
      </c>
      <c r="C1003" t="s">
        <v>4995</v>
      </c>
      <c r="D1003" t="s">
        <v>8</v>
      </c>
      <c r="E1003" s="4">
        <v>0.317</v>
      </c>
      <c r="F1003" s="25">
        <v>241.7</v>
      </c>
      <c r="P1003" s="29"/>
    </row>
    <row r="1004" spans="1:16" x14ac:dyDescent="0.25">
      <c r="A1004" s="3" t="s">
        <v>65</v>
      </c>
      <c r="B1004" t="s">
        <v>1327</v>
      </c>
      <c r="C1004" t="s">
        <v>9437</v>
      </c>
      <c r="D1004" t="s">
        <v>2</v>
      </c>
      <c r="E1004" s="4">
        <v>0.255</v>
      </c>
      <c r="F1004" s="25">
        <v>178</v>
      </c>
      <c r="P1004" s="29"/>
    </row>
    <row r="1005" spans="1:16" x14ac:dyDescent="0.25">
      <c r="A1005" s="3" t="s">
        <v>65</v>
      </c>
      <c r="B1005" t="s">
        <v>1327</v>
      </c>
      <c r="C1005" t="s">
        <v>9417</v>
      </c>
      <c r="D1005" t="s">
        <v>8</v>
      </c>
      <c r="E1005" s="4">
        <v>7.0000000000000007E-2</v>
      </c>
      <c r="F1005" s="25">
        <v>211</v>
      </c>
      <c r="P1005" s="29"/>
    </row>
    <row r="1006" spans="1:16" x14ac:dyDescent="0.25">
      <c r="A1006" s="3" t="s">
        <v>65</v>
      </c>
      <c r="B1006" t="s">
        <v>1327</v>
      </c>
      <c r="C1006" t="s">
        <v>1889</v>
      </c>
      <c r="D1006" t="s">
        <v>8</v>
      </c>
      <c r="E1006" s="4">
        <v>0.56999999999999995</v>
      </c>
      <c r="F1006" s="25">
        <v>186.9</v>
      </c>
      <c r="P1006" s="29"/>
    </row>
    <row r="1007" spans="1:16" x14ac:dyDescent="0.25">
      <c r="A1007" s="3" t="s">
        <v>65</v>
      </c>
      <c r="B1007" t="s">
        <v>1327</v>
      </c>
      <c r="C1007" t="s">
        <v>2925</v>
      </c>
      <c r="D1007" t="s">
        <v>8</v>
      </c>
      <c r="E1007" s="4">
        <v>0.52500000000000002</v>
      </c>
      <c r="F1007" s="25">
        <v>214.5</v>
      </c>
      <c r="P1007" s="29"/>
    </row>
    <row r="1008" spans="1:16" x14ac:dyDescent="0.25">
      <c r="A1008" s="3" t="s">
        <v>65</v>
      </c>
      <c r="B1008" t="s">
        <v>1327</v>
      </c>
      <c r="C1008" t="s">
        <v>5106</v>
      </c>
      <c r="D1008" t="s">
        <v>8</v>
      </c>
      <c r="E1008" s="4">
        <v>0.434</v>
      </c>
      <c r="F1008" s="25">
        <v>101</v>
      </c>
      <c r="P1008" s="29"/>
    </row>
    <row r="1009" spans="1:16" x14ac:dyDescent="0.25">
      <c r="A1009" s="3" t="s">
        <v>65</v>
      </c>
      <c r="B1009" t="s">
        <v>1327</v>
      </c>
      <c r="C1009" t="s">
        <v>1353</v>
      </c>
      <c r="D1009" t="s">
        <v>8</v>
      </c>
      <c r="E1009" s="4">
        <v>0.27600000000000002</v>
      </c>
      <c r="F1009" s="25">
        <v>134.80000000000001</v>
      </c>
      <c r="P1009" s="29"/>
    </row>
    <row r="1010" spans="1:16" x14ac:dyDescent="0.25">
      <c r="A1010" s="3" t="s">
        <v>65</v>
      </c>
      <c r="B1010" t="s">
        <v>1327</v>
      </c>
      <c r="C1010" t="s">
        <v>9097</v>
      </c>
      <c r="D1010" t="s">
        <v>2</v>
      </c>
      <c r="E1010" s="4">
        <v>0.255</v>
      </c>
      <c r="F1010" s="25">
        <v>178</v>
      </c>
      <c r="P1010" s="29"/>
    </row>
    <row r="1011" spans="1:16" x14ac:dyDescent="0.25">
      <c r="A1011" s="3" t="s">
        <v>65</v>
      </c>
      <c r="B1011" t="s">
        <v>1327</v>
      </c>
      <c r="C1011" t="s">
        <v>9267</v>
      </c>
      <c r="D1011" t="s">
        <v>8</v>
      </c>
      <c r="E1011" s="4">
        <v>0.53700000000000003</v>
      </c>
      <c r="F1011" s="25">
        <v>211.9</v>
      </c>
      <c r="P1011" s="29"/>
    </row>
    <row r="1012" spans="1:16" x14ac:dyDescent="0.25">
      <c r="A1012" s="3" t="s">
        <v>65</v>
      </c>
      <c r="B1012" t="s">
        <v>1327</v>
      </c>
      <c r="C1012" t="s">
        <v>7592</v>
      </c>
      <c r="D1012" t="s">
        <v>2</v>
      </c>
      <c r="E1012" s="4">
        <v>0.24</v>
      </c>
      <c r="F1012" s="25">
        <v>215</v>
      </c>
      <c r="P1012" s="29"/>
    </row>
    <row r="1013" spans="1:16" x14ac:dyDescent="0.25">
      <c r="A1013" s="3" t="s">
        <v>65</v>
      </c>
      <c r="B1013" t="s">
        <v>1327</v>
      </c>
      <c r="C1013" t="s">
        <v>3430</v>
      </c>
      <c r="D1013" t="s">
        <v>8</v>
      </c>
      <c r="E1013" s="4">
        <v>0.48199999999999998</v>
      </c>
      <c r="F1013" s="25">
        <v>156.5</v>
      </c>
      <c r="P1013" s="29"/>
    </row>
    <row r="1014" spans="1:16" x14ac:dyDescent="0.25">
      <c r="A1014" s="3" t="s">
        <v>65</v>
      </c>
      <c r="B1014" t="s">
        <v>1327</v>
      </c>
      <c r="C1014" t="s">
        <v>10113</v>
      </c>
      <c r="D1014" t="s">
        <v>2</v>
      </c>
      <c r="E1014" s="4">
        <v>0.255</v>
      </c>
      <c r="F1014" s="25">
        <v>178</v>
      </c>
      <c r="P1014" s="29"/>
    </row>
    <row r="1015" spans="1:16" x14ac:dyDescent="0.25">
      <c r="A1015" s="3" t="s">
        <v>65</v>
      </c>
      <c r="B1015" t="s">
        <v>1327</v>
      </c>
      <c r="C1015" t="s">
        <v>8329</v>
      </c>
      <c r="D1015" t="s">
        <v>8</v>
      </c>
      <c r="E1015" s="4">
        <v>0.57799999999999996</v>
      </c>
      <c r="F1015" s="25">
        <v>146.69999999999999</v>
      </c>
      <c r="P1015" s="29"/>
    </row>
    <row r="1016" spans="1:16" x14ac:dyDescent="0.25">
      <c r="A1016" s="3" t="s">
        <v>65</v>
      </c>
      <c r="B1016" t="s">
        <v>1327</v>
      </c>
      <c r="C1016" t="s">
        <v>7171</v>
      </c>
      <c r="D1016" t="s">
        <v>8</v>
      </c>
      <c r="E1016" s="4">
        <v>0.40300000000000002</v>
      </c>
      <c r="F1016" s="25">
        <v>144.80000000000001</v>
      </c>
      <c r="P1016" s="29"/>
    </row>
    <row r="1017" spans="1:16" x14ac:dyDescent="0.25">
      <c r="A1017" s="3" t="s">
        <v>65</v>
      </c>
      <c r="B1017" t="s">
        <v>1327</v>
      </c>
      <c r="C1017" t="s">
        <v>8624</v>
      </c>
      <c r="D1017" t="s">
        <v>8</v>
      </c>
      <c r="E1017" s="4">
        <v>0.6</v>
      </c>
      <c r="F1017" s="25">
        <v>133.6</v>
      </c>
      <c r="P1017" s="29"/>
    </row>
    <row r="1018" spans="1:16" x14ac:dyDescent="0.25">
      <c r="A1018" s="3" t="s">
        <v>65</v>
      </c>
      <c r="B1018" t="s">
        <v>1327</v>
      </c>
      <c r="C1018" t="s">
        <v>5005</v>
      </c>
      <c r="D1018" t="s">
        <v>2</v>
      </c>
      <c r="E1018" s="4">
        <v>0.255</v>
      </c>
      <c r="F1018" s="25">
        <v>178</v>
      </c>
      <c r="P1018" s="29"/>
    </row>
    <row r="1019" spans="1:16" x14ac:dyDescent="0.25">
      <c r="A1019" s="3" t="s">
        <v>65</v>
      </c>
      <c r="B1019" t="s">
        <v>1327</v>
      </c>
      <c r="C1019" t="s">
        <v>12905</v>
      </c>
      <c r="D1019" t="s">
        <v>2</v>
      </c>
      <c r="E1019" s="4">
        <v>0.255</v>
      </c>
      <c r="F1019" s="25">
        <v>178</v>
      </c>
      <c r="P1019" s="29"/>
    </row>
    <row r="1020" spans="1:16" x14ac:dyDescent="0.25">
      <c r="A1020" s="3" t="s">
        <v>65</v>
      </c>
      <c r="B1020" t="s">
        <v>1327</v>
      </c>
      <c r="C1020" t="s">
        <v>595</v>
      </c>
      <c r="D1020" t="s">
        <v>2</v>
      </c>
      <c r="E1020" s="4">
        <v>0.255</v>
      </c>
      <c r="F1020" s="25">
        <v>178</v>
      </c>
      <c r="P1020" s="29"/>
    </row>
    <row r="1021" spans="1:16" x14ac:dyDescent="0.25">
      <c r="A1021" s="3" t="s">
        <v>65</v>
      </c>
      <c r="B1021" t="s">
        <v>1327</v>
      </c>
      <c r="C1021" t="s">
        <v>9050</v>
      </c>
      <c r="D1021" t="s">
        <v>2</v>
      </c>
      <c r="E1021" s="4">
        <v>0.255</v>
      </c>
      <c r="F1021" s="25">
        <v>178</v>
      </c>
      <c r="P1021" s="29"/>
    </row>
    <row r="1022" spans="1:16" x14ac:dyDescent="0.25">
      <c r="A1022" s="3" t="s">
        <v>65</v>
      </c>
      <c r="B1022" t="s">
        <v>1327</v>
      </c>
      <c r="C1022" t="s">
        <v>8768</v>
      </c>
      <c r="D1022" t="s">
        <v>2</v>
      </c>
      <c r="E1022" s="4">
        <v>0.255</v>
      </c>
      <c r="F1022" s="25">
        <v>178</v>
      </c>
      <c r="P1022" s="29"/>
    </row>
    <row r="1023" spans="1:16" x14ac:dyDescent="0.25">
      <c r="A1023" s="3" t="s">
        <v>65</v>
      </c>
      <c r="B1023" t="s">
        <v>1327</v>
      </c>
      <c r="C1023" t="s">
        <v>3034</v>
      </c>
      <c r="D1023" t="s">
        <v>2</v>
      </c>
      <c r="E1023" s="4">
        <v>0.255</v>
      </c>
      <c r="F1023" s="25">
        <v>178</v>
      </c>
      <c r="P1023" s="29"/>
    </row>
    <row r="1024" spans="1:16" x14ac:dyDescent="0.25">
      <c r="A1024" s="3" t="s">
        <v>65</v>
      </c>
      <c r="B1024" t="s">
        <v>1327</v>
      </c>
      <c r="C1024" t="s">
        <v>7179</v>
      </c>
      <c r="D1024" t="s">
        <v>8</v>
      </c>
      <c r="E1024" s="4">
        <v>0.46500000000000002</v>
      </c>
      <c r="F1024" s="25">
        <v>174.8</v>
      </c>
      <c r="P1024" s="29"/>
    </row>
    <row r="1025" spans="1:16" x14ac:dyDescent="0.25">
      <c r="A1025" s="3" t="s">
        <v>65</v>
      </c>
      <c r="B1025" t="s">
        <v>1327</v>
      </c>
      <c r="C1025" t="s">
        <v>4147</v>
      </c>
      <c r="D1025" t="s">
        <v>2</v>
      </c>
      <c r="E1025" s="4">
        <v>0.255</v>
      </c>
      <c r="F1025" s="25">
        <v>178</v>
      </c>
      <c r="P1025" s="29"/>
    </row>
    <row r="1026" spans="1:16" x14ac:dyDescent="0.25">
      <c r="A1026" s="3" t="s">
        <v>65</v>
      </c>
      <c r="B1026" t="s">
        <v>1327</v>
      </c>
      <c r="C1026" t="s">
        <v>5407</v>
      </c>
      <c r="D1026" t="s">
        <v>2</v>
      </c>
      <c r="E1026" s="4">
        <v>0.255</v>
      </c>
      <c r="F1026" s="25">
        <v>178</v>
      </c>
      <c r="P1026" s="29"/>
    </row>
    <row r="1027" spans="1:16" x14ac:dyDescent="0.25">
      <c r="A1027" s="3" t="s">
        <v>65</v>
      </c>
      <c r="B1027" t="s">
        <v>1327</v>
      </c>
      <c r="C1027" t="s">
        <v>9172</v>
      </c>
      <c r="D1027" t="s">
        <v>8</v>
      </c>
      <c r="E1027" s="4">
        <v>0.31</v>
      </c>
      <c r="F1027" s="25">
        <v>151.80000000000001</v>
      </c>
      <c r="P1027" s="29"/>
    </row>
    <row r="1028" spans="1:16" x14ac:dyDescent="0.25">
      <c r="A1028" s="3" t="s">
        <v>65</v>
      </c>
      <c r="B1028" t="s">
        <v>1327</v>
      </c>
      <c r="C1028" t="s">
        <v>5535</v>
      </c>
      <c r="D1028" t="s">
        <v>2</v>
      </c>
      <c r="E1028" s="4">
        <v>0.255</v>
      </c>
      <c r="F1028" s="25">
        <v>178</v>
      </c>
      <c r="P1028" s="29"/>
    </row>
    <row r="1029" spans="1:16" x14ac:dyDescent="0.25">
      <c r="A1029" s="3" t="s">
        <v>65</v>
      </c>
      <c r="B1029" t="s">
        <v>1327</v>
      </c>
      <c r="C1029" t="s">
        <v>7128</v>
      </c>
      <c r="D1029" t="s">
        <v>8</v>
      </c>
      <c r="E1029" s="4">
        <v>0.56499999999999995</v>
      </c>
      <c r="F1029" s="25">
        <v>133.6</v>
      </c>
      <c r="P1029" s="29"/>
    </row>
    <row r="1030" spans="1:16" x14ac:dyDescent="0.25">
      <c r="A1030" s="3" t="s">
        <v>65</v>
      </c>
      <c r="B1030" t="s">
        <v>1327</v>
      </c>
      <c r="C1030" t="s">
        <v>9713</v>
      </c>
      <c r="D1030" t="s">
        <v>2</v>
      </c>
      <c r="E1030" s="4">
        <v>0.39</v>
      </c>
      <c r="F1030" s="25">
        <v>172</v>
      </c>
      <c r="P1030" s="29"/>
    </row>
    <row r="1031" spans="1:16" x14ac:dyDescent="0.25">
      <c r="A1031" s="3" t="s">
        <v>65</v>
      </c>
      <c r="B1031" t="s">
        <v>1327</v>
      </c>
      <c r="C1031" t="s">
        <v>11789</v>
      </c>
      <c r="D1031" t="s">
        <v>2</v>
      </c>
      <c r="E1031" s="4">
        <v>0.255</v>
      </c>
      <c r="F1031" s="25">
        <v>178</v>
      </c>
      <c r="P1031" s="29"/>
    </row>
    <row r="1032" spans="1:16" x14ac:dyDescent="0.25">
      <c r="A1032" s="3" t="s">
        <v>65</v>
      </c>
      <c r="B1032" t="s">
        <v>1327</v>
      </c>
      <c r="C1032" t="s">
        <v>13056</v>
      </c>
      <c r="D1032" t="s">
        <v>8</v>
      </c>
      <c r="E1032" s="4">
        <v>0.55800000000000005</v>
      </c>
      <c r="F1032" s="25">
        <v>192.3</v>
      </c>
      <c r="P1032" s="29"/>
    </row>
    <row r="1033" spans="1:16" x14ac:dyDescent="0.25">
      <c r="A1033" s="3" t="s">
        <v>65</v>
      </c>
      <c r="B1033" t="s">
        <v>1327</v>
      </c>
      <c r="C1033" t="s">
        <v>8669</v>
      </c>
      <c r="D1033" t="s">
        <v>2</v>
      </c>
      <c r="E1033" s="4">
        <v>0.39</v>
      </c>
      <c r="F1033" s="25">
        <v>172</v>
      </c>
      <c r="P1033" s="29"/>
    </row>
    <row r="1034" spans="1:16" x14ac:dyDescent="0.25">
      <c r="A1034" s="3" t="s">
        <v>65</v>
      </c>
      <c r="B1034" t="s">
        <v>1327</v>
      </c>
      <c r="C1034" t="s">
        <v>5846</v>
      </c>
      <c r="D1034" t="s">
        <v>2</v>
      </c>
      <c r="E1034" s="4">
        <v>0.255</v>
      </c>
      <c r="F1034" s="25">
        <v>178</v>
      </c>
      <c r="P1034" s="29"/>
    </row>
    <row r="1035" spans="1:16" x14ac:dyDescent="0.25">
      <c r="A1035" s="3" t="s">
        <v>65</v>
      </c>
      <c r="B1035" t="s">
        <v>1327</v>
      </c>
      <c r="C1035" t="s">
        <v>8483</v>
      </c>
      <c r="D1035" t="s">
        <v>2</v>
      </c>
      <c r="E1035" s="4">
        <v>0.255</v>
      </c>
      <c r="F1035" s="25">
        <v>178</v>
      </c>
      <c r="P1035" s="29"/>
    </row>
    <row r="1036" spans="1:16" x14ac:dyDescent="0.25">
      <c r="A1036" s="3" t="s">
        <v>65</v>
      </c>
      <c r="B1036" t="s">
        <v>1327</v>
      </c>
      <c r="C1036" t="s">
        <v>5239</v>
      </c>
      <c r="D1036" t="s">
        <v>2</v>
      </c>
      <c r="E1036" s="4">
        <v>0.255</v>
      </c>
      <c r="F1036" s="25">
        <v>178</v>
      </c>
      <c r="P1036" s="29"/>
    </row>
    <row r="1037" spans="1:16" x14ac:dyDescent="0.25">
      <c r="A1037" s="3" t="s">
        <v>65</v>
      </c>
      <c r="B1037" t="s">
        <v>1327</v>
      </c>
      <c r="C1037" t="s">
        <v>9251</v>
      </c>
      <c r="D1037" t="s">
        <v>2</v>
      </c>
      <c r="E1037" s="4">
        <v>0.24</v>
      </c>
      <c r="F1037" s="25">
        <v>215</v>
      </c>
      <c r="P1037" s="29"/>
    </row>
    <row r="1038" spans="1:16" x14ac:dyDescent="0.25">
      <c r="A1038" s="3" t="s">
        <v>65</v>
      </c>
      <c r="B1038" t="s">
        <v>1327</v>
      </c>
      <c r="C1038" t="s">
        <v>8587</v>
      </c>
      <c r="D1038" t="s">
        <v>8</v>
      </c>
      <c r="E1038" s="4">
        <v>0.40699999999999997</v>
      </c>
      <c r="F1038" s="25">
        <v>141.30000000000001</v>
      </c>
      <c r="P1038" s="29"/>
    </row>
    <row r="1039" spans="1:16" x14ac:dyDescent="0.25">
      <c r="A1039" s="3" t="s">
        <v>65</v>
      </c>
      <c r="B1039" t="s">
        <v>1327</v>
      </c>
      <c r="C1039" t="s">
        <v>4697</v>
      </c>
      <c r="D1039" t="s">
        <v>8</v>
      </c>
      <c r="E1039" s="4">
        <v>0.36</v>
      </c>
      <c r="F1039" s="25">
        <v>164.7</v>
      </c>
      <c r="P1039" s="29"/>
    </row>
    <row r="1040" spans="1:16" x14ac:dyDescent="0.25">
      <c r="A1040" s="3" t="s">
        <v>65</v>
      </c>
      <c r="B1040" t="s">
        <v>1327</v>
      </c>
      <c r="C1040" t="s">
        <v>5839</v>
      </c>
      <c r="D1040" t="s">
        <v>2</v>
      </c>
      <c r="E1040" s="4">
        <v>0.255</v>
      </c>
      <c r="F1040" s="25">
        <v>178</v>
      </c>
      <c r="P1040" s="29"/>
    </row>
    <row r="1041" spans="1:16" x14ac:dyDescent="0.25">
      <c r="A1041" s="3" t="s">
        <v>65</v>
      </c>
      <c r="B1041" t="s">
        <v>1327</v>
      </c>
      <c r="C1041" t="s">
        <v>12392</v>
      </c>
      <c r="D1041" t="s">
        <v>8</v>
      </c>
      <c r="E1041" s="4">
        <v>0.40100000000000002</v>
      </c>
      <c r="F1041" s="25">
        <v>245.4</v>
      </c>
      <c r="P1041" s="29"/>
    </row>
    <row r="1042" spans="1:16" x14ac:dyDescent="0.25">
      <c r="A1042" s="3" t="s">
        <v>65</v>
      </c>
      <c r="B1042" t="s">
        <v>1327</v>
      </c>
      <c r="C1042" t="s">
        <v>9540</v>
      </c>
      <c r="D1042" t="s">
        <v>2</v>
      </c>
      <c r="E1042" s="4">
        <v>0.255</v>
      </c>
      <c r="F1042" s="25">
        <v>178</v>
      </c>
      <c r="P1042" s="29"/>
    </row>
    <row r="1043" spans="1:16" x14ac:dyDescent="0.25">
      <c r="A1043" s="3" t="s">
        <v>65</v>
      </c>
      <c r="B1043" t="s">
        <v>1327</v>
      </c>
      <c r="C1043" t="s">
        <v>4777</v>
      </c>
      <c r="D1043" t="s">
        <v>8</v>
      </c>
      <c r="E1043" s="4">
        <v>0.433</v>
      </c>
      <c r="F1043" s="25">
        <v>164.8</v>
      </c>
      <c r="P1043" s="29"/>
    </row>
    <row r="1044" spans="1:16" x14ac:dyDescent="0.25">
      <c r="A1044" s="3" t="s">
        <v>65</v>
      </c>
      <c r="B1044" t="s">
        <v>1327</v>
      </c>
      <c r="C1044" t="s">
        <v>8261</v>
      </c>
      <c r="D1044" t="s">
        <v>8</v>
      </c>
      <c r="E1044" s="4">
        <v>0.32</v>
      </c>
      <c r="F1044" s="25">
        <v>190.2</v>
      </c>
      <c r="P1044" s="29"/>
    </row>
    <row r="1045" spans="1:16" x14ac:dyDescent="0.25">
      <c r="A1045" s="3" t="s">
        <v>65</v>
      </c>
      <c r="B1045" t="s">
        <v>1327</v>
      </c>
      <c r="C1045" t="s">
        <v>10529</v>
      </c>
      <c r="D1045" t="s">
        <v>2</v>
      </c>
      <c r="E1045" s="4">
        <v>0.255</v>
      </c>
      <c r="F1045" s="25">
        <v>178</v>
      </c>
      <c r="P1045" s="29"/>
    </row>
    <row r="1046" spans="1:16" x14ac:dyDescent="0.25">
      <c r="A1046" s="3" t="s">
        <v>65</v>
      </c>
      <c r="B1046" t="s">
        <v>1327</v>
      </c>
      <c r="C1046" t="s">
        <v>9710</v>
      </c>
      <c r="D1046" t="s">
        <v>2</v>
      </c>
      <c r="E1046" s="4">
        <v>0.255</v>
      </c>
      <c r="F1046" s="25">
        <v>178</v>
      </c>
      <c r="P1046" s="29"/>
    </row>
    <row r="1047" spans="1:16" x14ac:dyDescent="0.25">
      <c r="A1047" s="3" t="s">
        <v>65</v>
      </c>
      <c r="B1047" t="s">
        <v>1327</v>
      </c>
      <c r="C1047" t="s">
        <v>12406</v>
      </c>
      <c r="D1047" t="s">
        <v>8</v>
      </c>
      <c r="E1047" s="4">
        <v>0.38400000000000001</v>
      </c>
      <c r="F1047" s="25">
        <v>278</v>
      </c>
      <c r="P1047" s="29"/>
    </row>
    <row r="1048" spans="1:16" x14ac:dyDescent="0.25">
      <c r="A1048" s="3" t="s">
        <v>65</v>
      </c>
      <c r="B1048" t="s">
        <v>1327</v>
      </c>
      <c r="C1048" t="s">
        <v>13048</v>
      </c>
      <c r="D1048" t="s">
        <v>2</v>
      </c>
      <c r="E1048" s="4">
        <v>0.255</v>
      </c>
      <c r="F1048" s="25">
        <v>178</v>
      </c>
      <c r="P1048" s="29"/>
    </row>
    <row r="1049" spans="1:16" x14ac:dyDescent="0.25">
      <c r="A1049" s="3" t="s">
        <v>65</v>
      </c>
      <c r="B1049" t="s">
        <v>1327</v>
      </c>
      <c r="C1049" t="s">
        <v>13184</v>
      </c>
      <c r="D1049" t="s">
        <v>8</v>
      </c>
      <c r="E1049" s="4">
        <v>0.39300000000000002</v>
      </c>
      <c r="F1049" s="25">
        <v>160.30000000000001</v>
      </c>
      <c r="P1049" s="29"/>
    </row>
    <row r="1050" spans="1:16" x14ac:dyDescent="0.25">
      <c r="A1050" s="3" t="s">
        <v>65</v>
      </c>
      <c r="B1050" t="s">
        <v>1327</v>
      </c>
      <c r="C1050" t="s">
        <v>2701</v>
      </c>
      <c r="D1050" t="s">
        <v>8</v>
      </c>
      <c r="E1050" s="4">
        <v>0.39800000000000002</v>
      </c>
      <c r="F1050" s="25">
        <v>171.5</v>
      </c>
      <c r="P1050" s="29"/>
    </row>
    <row r="1051" spans="1:16" x14ac:dyDescent="0.25">
      <c r="A1051" s="3" t="s">
        <v>65</v>
      </c>
      <c r="B1051" t="s">
        <v>1327</v>
      </c>
      <c r="C1051" t="s">
        <v>11015</v>
      </c>
      <c r="D1051" t="s">
        <v>2</v>
      </c>
      <c r="E1051" s="4">
        <v>0.24</v>
      </c>
      <c r="F1051" s="25">
        <v>215</v>
      </c>
      <c r="P1051" s="29"/>
    </row>
    <row r="1052" spans="1:16" x14ac:dyDescent="0.25">
      <c r="A1052" s="3" t="s">
        <v>65</v>
      </c>
      <c r="B1052" t="s">
        <v>1327</v>
      </c>
      <c r="C1052" t="s">
        <v>12614</v>
      </c>
      <c r="D1052" t="s">
        <v>8</v>
      </c>
      <c r="E1052" s="4">
        <v>0.53400000000000003</v>
      </c>
      <c r="F1052" s="25">
        <v>172.3</v>
      </c>
      <c r="P1052" s="29"/>
    </row>
    <row r="1053" spans="1:16" x14ac:dyDescent="0.25">
      <c r="A1053" s="3" t="s">
        <v>65</v>
      </c>
      <c r="B1053" t="s">
        <v>1327</v>
      </c>
      <c r="C1053" t="s">
        <v>8723</v>
      </c>
      <c r="D1053" t="s">
        <v>8</v>
      </c>
      <c r="E1053" s="4">
        <v>0.40400000000000003</v>
      </c>
      <c r="F1053" s="25">
        <v>249.5</v>
      </c>
      <c r="P1053" s="29"/>
    </row>
    <row r="1054" spans="1:16" x14ac:dyDescent="0.25">
      <c r="A1054" s="3" t="s">
        <v>65</v>
      </c>
      <c r="B1054" t="s">
        <v>1327</v>
      </c>
      <c r="C1054" t="s">
        <v>4905</v>
      </c>
      <c r="D1054" t="s">
        <v>2</v>
      </c>
      <c r="E1054" s="4">
        <v>0.255</v>
      </c>
      <c r="F1054" s="25">
        <v>178</v>
      </c>
      <c r="P1054" s="29"/>
    </row>
    <row r="1055" spans="1:16" x14ac:dyDescent="0.25">
      <c r="A1055" s="3" t="s">
        <v>65</v>
      </c>
      <c r="B1055" t="s">
        <v>1327</v>
      </c>
      <c r="C1055" t="s">
        <v>3398</v>
      </c>
      <c r="D1055" t="s">
        <v>2</v>
      </c>
      <c r="E1055" s="4">
        <v>0.255</v>
      </c>
      <c r="F1055" s="25">
        <v>178</v>
      </c>
      <c r="P1055" s="29"/>
    </row>
    <row r="1056" spans="1:16" x14ac:dyDescent="0.25">
      <c r="A1056" s="3" t="s">
        <v>65</v>
      </c>
      <c r="B1056" t="s">
        <v>1327</v>
      </c>
      <c r="C1056" t="s">
        <v>2853</v>
      </c>
      <c r="D1056" t="s">
        <v>2</v>
      </c>
      <c r="E1056" s="4">
        <v>0.255</v>
      </c>
      <c r="F1056" s="25">
        <v>178</v>
      </c>
      <c r="P1056" s="29"/>
    </row>
    <row r="1057" spans="1:16" x14ac:dyDescent="0.25">
      <c r="A1057" s="3" t="s">
        <v>65</v>
      </c>
      <c r="B1057" t="s">
        <v>1327</v>
      </c>
      <c r="C1057" t="s">
        <v>6955</v>
      </c>
      <c r="D1057" t="s">
        <v>2</v>
      </c>
      <c r="E1057" s="4">
        <v>0.255</v>
      </c>
      <c r="F1057" s="25">
        <v>178</v>
      </c>
      <c r="P1057" s="29"/>
    </row>
    <row r="1058" spans="1:16" x14ac:dyDescent="0.25">
      <c r="A1058" s="3" t="s">
        <v>65</v>
      </c>
      <c r="B1058" t="s">
        <v>1327</v>
      </c>
      <c r="C1058" t="s">
        <v>7484</v>
      </c>
      <c r="D1058" t="s">
        <v>2</v>
      </c>
      <c r="E1058" s="4">
        <v>0.255</v>
      </c>
      <c r="F1058" s="25">
        <v>178</v>
      </c>
      <c r="P1058" s="29"/>
    </row>
    <row r="1059" spans="1:16" x14ac:dyDescent="0.25">
      <c r="A1059" s="3" t="s">
        <v>65</v>
      </c>
      <c r="B1059" t="s">
        <v>1327</v>
      </c>
      <c r="C1059" t="s">
        <v>12899</v>
      </c>
      <c r="D1059" t="s">
        <v>8</v>
      </c>
      <c r="E1059" s="4">
        <v>0.34899999999999998</v>
      </c>
      <c r="F1059" s="25">
        <v>154.4</v>
      </c>
      <c r="P1059" s="29"/>
    </row>
    <row r="1060" spans="1:16" x14ac:dyDescent="0.25">
      <c r="A1060" s="3" t="s">
        <v>65</v>
      </c>
      <c r="B1060" t="s">
        <v>1327</v>
      </c>
      <c r="C1060" t="s">
        <v>11416</v>
      </c>
      <c r="D1060" t="s">
        <v>2</v>
      </c>
      <c r="E1060" s="4">
        <v>0.21</v>
      </c>
      <c r="F1060" s="25">
        <v>200</v>
      </c>
      <c r="P1060" s="29"/>
    </row>
    <row r="1061" spans="1:16" x14ac:dyDescent="0.25">
      <c r="A1061" s="3" t="s">
        <v>65</v>
      </c>
      <c r="B1061" t="s">
        <v>1327</v>
      </c>
      <c r="C1061" t="s">
        <v>4006</v>
      </c>
      <c r="D1061" t="s">
        <v>8</v>
      </c>
      <c r="E1061" s="4">
        <v>0.56799999999999995</v>
      </c>
      <c r="F1061" s="25">
        <v>183</v>
      </c>
      <c r="P1061" s="29"/>
    </row>
    <row r="1062" spans="1:16" x14ac:dyDescent="0.25">
      <c r="A1062" s="3" t="s">
        <v>65</v>
      </c>
      <c r="B1062" t="s">
        <v>1327</v>
      </c>
      <c r="C1062" t="s">
        <v>11414</v>
      </c>
      <c r="D1062" t="s">
        <v>8</v>
      </c>
      <c r="E1062" s="4">
        <v>0.63900000000000001</v>
      </c>
      <c r="F1062" s="25">
        <v>245.5</v>
      </c>
      <c r="P1062" s="29"/>
    </row>
    <row r="1063" spans="1:16" x14ac:dyDescent="0.25">
      <c r="A1063" s="3" t="s">
        <v>65</v>
      </c>
      <c r="B1063" t="s">
        <v>1327</v>
      </c>
      <c r="C1063" t="s">
        <v>11575</v>
      </c>
      <c r="D1063" t="s">
        <v>8</v>
      </c>
      <c r="E1063" s="4">
        <v>0.70199999999999996</v>
      </c>
      <c r="F1063" s="25">
        <v>180.5</v>
      </c>
      <c r="P1063" s="29"/>
    </row>
    <row r="1064" spans="1:16" x14ac:dyDescent="0.25">
      <c r="A1064" s="3" t="s">
        <v>65</v>
      </c>
      <c r="B1064" t="s">
        <v>1327</v>
      </c>
      <c r="C1064" t="s">
        <v>5224</v>
      </c>
      <c r="D1064" t="s">
        <v>8</v>
      </c>
      <c r="E1064" s="4">
        <v>0.432</v>
      </c>
      <c r="F1064" s="25">
        <v>139.1</v>
      </c>
      <c r="P1064" s="29"/>
    </row>
    <row r="1065" spans="1:16" x14ac:dyDescent="0.25">
      <c r="A1065" s="3" t="s">
        <v>65</v>
      </c>
      <c r="B1065" t="s">
        <v>1327</v>
      </c>
      <c r="C1065" t="s">
        <v>9592</v>
      </c>
      <c r="D1065" t="s">
        <v>8</v>
      </c>
      <c r="E1065" s="4">
        <v>0.36799999999999999</v>
      </c>
      <c r="F1065" s="25">
        <v>169.5</v>
      </c>
      <c r="P1065" s="29"/>
    </row>
    <row r="1066" spans="1:16" x14ac:dyDescent="0.25">
      <c r="A1066" s="3" t="s">
        <v>65</v>
      </c>
      <c r="B1066" t="s">
        <v>1327</v>
      </c>
      <c r="C1066" t="s">
        <v>10916</v>
      </c>
      <c r="D1066" t="s">
        <v>8</v>
      </c>
      <c r="E1066" s="4">
        <v>0.64600000000000002</v>
      </c>
      <c r="F1066" s="25">
        <v>298.89999999999998</v>
      </c>
      <c r="P1066" s="29"/>
    </row>
    <row r="1067" spans="1:16" x14ac:dyDescent="0.25">
      <c r="A1067" s="3" t="s">
        <v>65</v>
      </c>
      <c r="B1067" t="s">
        <v>1327</v>
      </c>
      <c r="C1067" t="s">
        <v>6363</v>
      </c>
      <c r="D1067" t="s">
        <v>2</v>
      </c>
      <c r="E1067" s="4">
        <v>0.24</v>
      </c>
      <c r="F1067" s="25">
        <v>215</v>
      </c>
      <c r="P1067" s="29"/>
    </row>
    <row r="1068" spans="1:16" x14ac:dyDescent="0.25">
      <c r="A1068" s="3" t="s">
        <v>65</v>
      </c>
      <c r="B1068" t="s">
        <v>1327</v>
      </c>
      <c r="C1068" t="s">
        <v>8825</v>
      </c>
      <c r="D1068" t="s">
        <v>2</v>
      </c>
      <c r="E1068" s="4">
        <v>0.255</v>
      </c>
      <c r="F1068" s="25">
        <v>178</v>
      </c>
      <c r="P1068" s="29"/>
    </row>
    <row r="1069" spans="1:16" x14ac:dyDescent="0.25">
      <c r="A1069" s="3" t="s">
        <v>65</v>
      </c>
      <c r="B1069" t="s">
        <v>1327</v>
      </c>
      <c r="C1069" t="s">
        <v>4410</v>
      </c>
      <c r="D1069" t="s">
        <v>2</v>
      </c>
      <c r="E1069" s="4">
        <v>0.255</v>
      </c>
      <c r="F1069" s="25">
        <v>178</v>
      </c>
      <c r="P1069" s="29"/>
    </row>
    <row r="1070" spans="1:16" x14ac:dyDescent="0.25">
      <c r="A1070" s="3" t="s">
        <v>65</v>
      </c>
      <c r="B1070" t="s">
        <v>1327</v>
      </c>
      <c r="C1070" t="s">
        <v>2450</v>
      </c>
      <c r="D1070" t="s">
        <v>8</v>
      </c>
      <c r="E1070" s="4">
        <v>0.44800000000000001</v>
      </c>
      <c r="F1070" s="25">
        <v>298.39999999999998</v>
      </c>
      <c r="P1070" s="29"/>
    </row>
    <row r="1071" spans="1:16" x14ac:dyDescent="0.25">
      <c r="A1071" s="3" t="s">
        <v>65</v>
      </c>
      <c r="B1071" t="s">
        <v>1327</v>
      </c>
      <c r="C1071" t="s">
        <v>10046</v>
      </c>
      <c r="D1071" t="s">
        <v>8</v>
      </c>
      <c r="E1071" s="4">
        <v>0.59699999999999998</v>
      </c>
      <c r="F1071" s="25">
        <v>175.9</v>
      </c>
      <c r="P1071" s="29"/>
    </row>
    <row r="1072" spans="1:16" x14ac:dyDescent="0.25">
      <c r="A1072" s="3" t="s">
        <v>65</v>
      </c>
      <c r="B1072" t="s">
        <v>1327</v>
      </c>
      <c r="C1072" t="s">
        <v>8624</v>
      </c>
      <c r="D1072" t="s">
        <v>8</v>
      </c>
      <c r="E1072" s="4">
        <v>0.6</v>
      </c>
      <c r="F1072" s="25">
        <v>133.6</v>
      </c>
      <c r="P1072" s="29"/>
    </row>
    <row r="1073" spans="1:16" x14ac:dyDescent="0.25">
      <c r="A1073" s="3" t="s">
        <v>65</v>
      </c>
      <c r="B1073" t="s">
        <v>1327</v>
      </c>
      <c r="C1073" t="s">
        <v>10743</v>
      </c>
      <c r="D1073" t="s">
        <v>8</v>
      </c>
      <c r="E1073" s="4">
        <v>0.29699999999999999</v>
      </c>
      <c r="F1073" s="25">
        <v>162.6</v>
      </c>
      <c r="P1073" s="29"/>
    </row>
    <row r="1074" spans="1:16" x14ac:dyDescent="0.25">
      <c r="A1074" s="3" t="s">
        <v>65</v>
      </c>
      <c r="B1074" t="s">
        <v>1327</v>
      </c>
      <c r="C1074" t="s">
        <v>9421</v>
      </c>
      <c r="D1074" t="s">
        <v>2</v>
      </c>
      <c r="E1074" s="4">
        <v>0.21</v>
      </c>
      <c r="F1074" s="25">
        <v>200</v>
      </c>
      <c r="P1074" s="29"/>
    </row>
    <row r="1075" spans="1:16" x14ac:dyDescent="0.25">
      <c r="A1075" s="3" t="s">
        <v>65</v>
      </c>
      <c r="B1075" t="s">
        <v>1327</v>
      </c>
      <c r="C1075" t="s">
        <v>4850</v>
      </c>
      <c r="D1075" t="s">
        <v>8</v>
      </c>
      <c r="E1075" s="4">
        <v>0.41</v>
      </c>
      <c r="F1075" s="25">
        <v>275.60000000000002</v>
      </c>
      <c r="P1075" s="29"/>
    </row>
    <row r="1076" spans="1:16" x14ac:dyDescent="0.25">
      <c r="A1076" s="3" t="s">
        <v>65</v>
      </c>
      <c r="B1076" t="s">
        <v>1327</v>
      </c>
      <c r="C1076" t="s">
        <v>3800</v>
      </c>
      <c r="D1076" t="s">
        <v>2</v>
      </c>
      <c r="E1076" s="4">
        <v>0.255</v>
      </c>
      <c r="F1076" s="25">
        <v>178</v>
      </c>
      <c r="P1076" s="29"/>
    </row>
    <row r="1077" spans="1:16" x14ac:dyDescent="0.25">
      <c r="A1077" s="3" t="s">
        <v>65</v>
      </c>
      <c r="B1077" t="s">
        <v>1327</v>
      </c>
      <c r="C1077" t="s">
        <v>4619</v>
      </c>
      <c r="D1077" t="s">
        <v>8</v>
      </c>
      <c r="E1077" s="4">
        <v>0.51700000000000002</v>
      </c>
      <c r="F1077" s="25">
        <v>136.6</v>
      </c>
      <c r="P1077" s="29"/>
    </row>
    <row r="1078" spans="1:16" x14ac:dyDescent="0.25">
      <c r="A1078" s="3" t="s">
        <v>65</v>
      </c>
      <c r="B1078" t="s">
        <v>1327</v>
      </c>
      <c r="C1078" t="s">
        <v>8122</v>
      </c>
      <c r="D1078" t="s">
        <v>2</v>
      </c>
      <c r="E1078" s="4">
        <v>0.255</v>
      </c>
      <c r="F1078" s="25">
        <v>178</v>
      </c>
      <c r="P1078" s="29"/>
    </row>
    <row r="1079" spans="1:16" x14ac:dyDescent="0.25">
      <c r="A1079" s="3" t="s">
        <v>65</v>
      </c>
      <c r="B1079" t="s">
        <v>1327</v>
      </c>
      <c r="C1079" t="s">
        <v>10535</v>
      </c>
      <c r="D1079" t="s">
        <v>2</v>
      </c>
      <c r="E1079" s="4">
        <v>0.255</v>
      </c>
      <c r="F1079" s="25">
        <v>178</v>
      </c>
      <c r="P1079" s="29"/>
    </row>
    <row r="1080" spans="1:16" x14ac:dyDescent="0.25">
      <c r="A1080" s="3" t="s">
        <v>65</v>
      </c>
      <c r="B1080" t="s">
        <v>1327</v>
      </c>
      <c r="C1080" t="s">
        <v>5043</v>
      </c>
      <c r="D1080" t="s">
        <v>2</v>
      </c>
      <c r="E1080" s="4">
        <v>0.21</v>
      </c>
      <c r="F1080" s="25">
        <v>200</v>
      </c>
      <c r="P1080" s="29"/>
    </row>
    <row r="1081" spans="1:16" x14ac:dyDescent="0.25">
      <c r="A1081" s="3" t="s">
        <v>65</v>
      </c>
      <c r="B1081" t="s">
        <v>1327</v>
      </c>
      <c r="C1081" t="s">
        <v>12269</v>
      </c>
      <c r="D1081" t="s">
        <v>2</v>
      </c>
      <c r="E1081" s="4">
        <v>0.21</v>
      </c>
      <c r="F1081" s="25">
        <v>200</v>
      </c>
      <c r="P1081" s="29"/>
    </row>
    <row r="1082" spans="1:16" x14ac:dyDescent="0.25">
      <c r="A1082" s="3" t="s">
        <v>65</v>
      </c>
      <c r="B1082" t="s">
        <v>1327</v>
      </c>
      <c r="C1082" t="s">
        <v>11921</v>
      </c>
      <c r="D1082" t="s">
        <v>2</v>
      </c>
      <c r="E1082" s="4">
        <v>0.255</v>
      </c>
      <c r="F1082" s="25">
        <v>178</v>
      </c>
      <c r="P1082" s="29"/>
    </row>
    <row r="1083" spans="1:16" x14ac:dyDescent="0.25">
      <c r="A1083" s="3" t="s">
        <v>65</v>
      </c>
      <c r="B1083" t="s">
        <v>1327</v>
      </c>
      <c r="C1083" t="s">
        <v>6194</v>
      </c>
      <c r="D1083" t="s">
        <v>8</v>
      </c>
      <c r="E1083" s="4">
        <v>0.34899999999999998</v>
      </c>
      <c r="F1083" s="25">
        <v>131</v>
      </c>
      <c r="P1083" s="29"/>
    </row>
    <row r="1084" spans="1:16" x14ac:dyDescent="0.25">
      <c r="A1084" s="3" t="s">
        <v>65</v>
      </c>
      <c r="B1084" t="s">
        <v>1327</v>
      </c>
      <c r="C1084" t="s">
        <v>5356</v>
      </c>
      <c r="D1084" t="s">
        <v>8</v>
      </c>
      <c r="E1084" s="4">
        <v>0.34300000000000003</v>
      </c>
      <c r="F1084" s="25">
        <v>175.1</v>
      </c>
      <c r="P1084" s="29"/>
    </row>
    <row r="1085" spans="1:16" x14ac:dyDescent="0.25">
      <c r="A1085" s="3" t="s">
        <v>65</v>
      </c>
      <c r="B1085" t="s">
        <v>1327</v>
      </c>
      <c r="C1085" t="s">
        <v>3032</v>
      </c>
      <c r="D1085" t="s">
        <v>2</v>
      </c>
      <c r="E1085" s="4">
        <v>0.39</v>
      </c>
      <c r="F1085" s="25">
        <v>172</v>
      </c>
      <c r="P1085" s="29"/>
    </row>
    <row r="1086" spans="1:16" x14ac:dyDescent="0.25">
      <c r="A1086" s="3" t="s">
        <v>65</v>
      </c>
      <c r="B1086" t="s">
        <v>1327</v>
      </c>
      <c r="C1086" t="s">
        <v>7870</v>
      </c>
      <c r="D1086" t="s">
        <v>2</v>
      </c>
      <c r="E1086" s="4">
        <v>0.21</v>
      </c>
      <c r="F1086" s="25">
        <v>200</v>
      </c>
      <c r="P1086" s="29"/>
    </row>
    <row r="1087" spans="1:16" x14ac:dyDescent="0.25">
      <c r="A1087" s="3" t="s">
        <v>65</v>
      </c>
      <c r="B1087" t="s">
        <v>1327</v>
      </c>
      <c r="C1087" t="s">
        <v>10986</v>
      </c>
      <c r="D1087" t="s">
        <v>8</v>
      </c>
      <c r="E1087" s="4">
        <v>0.64800000000000002</v>
      </c>
      <c r="F1087" s="25">
        <v>153.30000000000001</v>
      </c>
      <c r="P1087" s="29"/>
    </row>
    <row r="1088" spans="1:16" x14ac:dyDescent="0.25">
      <c r="A1088" s="3" t="s">
        <v>65</v>
      </c>
      <c r="B1088" t="s">
        <v>1327</v>
      </c>
      <c r="C1088" t="s">
        <v>8500</v>
      </c>
      <c r="D1088" t="s">
        <v>2</v>
      </c>
      <c r="E1088" s="4">
        <v>0.39</v>
      </c>
      <c r="F1088" s="25">
        <v>172</v>
      </c>
      <c r="P1088" s="29"/>
    </row>
    <row r="1089" spans="1:16" x14ac:dyDescent="0.25">
      <c r="A1089" s="3" t="s">
        <v>65</v>
      </c>
      <c r="B1089" t="s">
        <v>1327</v>
      </c>
      <c r="C1089" t="s">
        <v>11052</v>
      </c>
      <c r="D1089" t="s">
        <v>2</v>
      </c>
      <c r="E1089" s="4">
        <v>0.255</v>
      </c>
      <c r="F1089" s="25">
        <v>178</v>
      </c>
      <c r="P1089" s="29"/>
    </row>
    <row r="1090" spans="1:16" x14ac:dyDescent="0.25">
      <c r="A1090" s="3" t="s">
        <v>65</v>
      </c>
      <c r="B1090" t="s">
        <v>1327</v>
      </c>
      <c r="C1090" t="s">
        <v>10023</v>
      </c>
      <c r="D1090" t="s">
        <v>2</v>
      </c>
      <c r="E1090" s="4">
        <v>0.255</v>
      </c>
      <c r="F1090" s="25">
        <v>178</v>
      </c>
      <c r="P1090" s="29"/>
    </row>
    <row r="1091" spans="1:16" x14ac:dyDescent="0.25">
      <c r="A1091" s="3" t="s">
        <v>65</v>
      </c>
      <c r="B1091" t="s">
        <v>1327</v>
      </c>
      <c r="C1091" t="s">
        <v>7637</v>
      </c>
      <c r="D1091" t="s">
        <v>8</v>
      </c>
      <c r="E1091" s="4">
        <v>0.38800000000000001</v>
      </c>
      <c r="F1091" s="25">
        <v>143</v>
      </c>
      <c r="P1091" s="29"/>
    </row>
    <row r="1092" spans="1:16" x14ac:dyDescent="0.25">
      <c r="A1092" s="3" t="s">
        <v>65</v>
      </c>
      <c r="B1092" t="s">
        <v>1327</v>
      </c>
      <c r="C1092" t="s">
        <v>12686</v>
      </c>
      <c r="D1092" t="s">
        <v>2</v>
      </c>
      <c r="E1092" s="4">
        <v>0.24</v>
      </c>
      <c r="F1092" s="25">
        <v>215</v>
      </c>
      <c r="P1092" s="29"/>
    </row>
    <row r="1093" spans="1:16" x14ac:dyDescent="0.25">
      <c r="A1093" s="3" t="s">
        <v>65</v>
      </c>
      <c r="B1093" t="s">
        <v>1327</v>
      </c>
      <c r="C1093" t="s">
        <v>9654</v>
      </c>
      <c r="D1093" t="s">
        <v>8</v>
      </c>
      <c r="E1093" s="4">
        <v>0.628</v>
      </c>
      <c r="F1093" s="25">
        <v>140.1</v>
      </c>
      <c r="P1093" s="29"/>
    </row>
    <row r="1094" spans="1:16" x14ac:dyDescent="0.25">
      <c r="A1094" s="3" t="s">
        <v>65</v>
      </c>
      <c r="B1094" t="s">
        <v>1327</v>
      </c>
      <c r="C1094" t="s">
        <v>5775</v>
      </c>
      <c r="D1094" t="s">
        <v>2</v>
      </c>
      <c r="E1094" s="4">
        <v>0.255</v>
      </c>
      <c r="F1094" s="25">
        <v>178</v>
      </c>
      <c r="P1094" s="29"/>
    </row>
    <row r="1095" spans="1:16" x14ac:dyDescent="0.25">
      <c r="A1095" s="3" t="s">
        <v>65</v>
      </c>
      <c r="B1095" t="s">
        <v>1327</v>
      </c>
      <c r="C1095" t="s">
        <v>5870</v>
      </c>
      <c r="D1095" t="s">
        <v>2</v>
      </c>
      <c r="E1095" s="4">
        <v>0.21</v>
      </c>
      <c r="F1095" s="25">
        <v>200</v>
      </c>
      <c r="P1095" s="29"/>
    </row>
    <row r="1096" spans="1:16" x14ac:dyDescent="0.25">
      <c r="A1096" s="3" t="s">
        <v>65</v>
      </c>
      <c r="B1096" t="s">
        <v>1327</v>
      </c>
      <c r="C1096" t="s">
        <v>12668</v>
      </c>
      <c r="D1096" t="s">
        <v>8</v>
      </c>
      <c r="E1096" s="4">
        <v>0.44400000000000001</v>
      </c>
      <c r="F1096" s="25">
        <v>152.80000000000001</v>
      </c>
      <c r="P1096" s="29"/>
    </row>
    <row r="1097" spans="1:16" x14ac:dyDescent="0.25">
      <c r="A1097" s="3" t="s">
        <v>65</v>
      </c>
      <c r="B1097" t="s">
        <v>1327</v>
      </c>
      <c r="C1097" t="s">
        <v>11204</v>
      </c>
      <c r="D1097" t="s">
        <v>2</v>
      </c>
      <c r="E1097" s="4">
        <v>0.255</v>
      </c>
      <c r="F1097" s="25">
        <v>178</v>
      </c>
      <c r="P1097" s="29"/>
    </row>
    <row r="1098" spans="1:16" x14ac:dyDescent="0.25">
      <c r="A1098" s="3" t="s">
        <v>65</v>
      </c>
      <c r="B1098" t="s">
        <v>1327</v>
      </c>
      <c r="C1098" t="s">
        <v>9023</v>
      </c>
      <c r="D1098" t="s">
        <v>8</v>
      </c>
      <c r="E1098" s="4">
        <v>0.32500000000000001</v>
      </c>
      <c r="F1098" s="25">
        <v>239.1</v>
      </c>
      <c r="P1098" s="29"/>
    </row>
    <row r="1099" spans="1:16" x14ac:dyDescent="0.25">
      <c r="A1099" s="3" t="s">
        <v>65</v>
      </c>
      <c r="B1099" t="s">
        <v>1327</v>
      </c>
      <c r="C1099" t="s">
        <v>3605</v>
      </c>
      <c r="D1099" t="s">
        <v>8</v>
      </c>
      <c r="E1099" s="4">
        <v>0.59</v>
      </c>
      <c r="F1099" s="25">
        <v>133.6</v>
      </c>
      <c r="P1099" s="29"/>
    </row>
    <row r="1100" spans="1:16" x14ac:dyDescent="0.25">
      <c r="A1100" s="3" t="s">
        <v>65</v>
      </c>
      <c r="B1100" t="s">
        <v>1327</v>
      </c>
      <c r="C1100" t="s">
        <v>10537</v>
      </c>
      <c r="D1100" t="s">
        <v>2</v>
      </c>
      <c r="E1100" s="4">
        <v>0.255</v>
      </c>
      <c r="F1100" s="25">
        <v>178</v>
      </c>
      <c r="P1100" s="29"/>
    </row>
    <row r="1101" spans="1:16" x14ac:dyDescent="0.25">
      <c r="A1101" s="3" t="s">
        <v>65</v>
      </c>
      <c r="B1101" t="s">
        <v>1327</v>
      </c>
      <c r="C1101" t="s">
        <v>10386</v>
      </c>
      <c r="D1101" t="s">
        <v>2</v>
      </c>
      <c r="E1101" s="4">
        <v>0.21</v>
      </c>
      <c r="F1101" s="25">
        <v>200</v>
      </c>
      <c r="P1101" s="29"/>
    </row>
    <row r="1102" spans="1:16" x14ac:dyDescent="0.25">
      <c r="A1102" s="3" t="s">
        <v>83</v>
      </c>
      <c r="B1102" t="s">
        <v>980</v>
      </c>
      <c r="C1102" t="s">
        <v>4263</v>
      </c>
      <c r="D1102" t="s">
        <v>2</v>
      </c>
      <c r="E1102" s="4">
        <v>0.24</v>
      </c>
      <c r="F1102" s="25">
        <v>215</v>
      </c>
      <c r="P1102" s="29"/>
    </row>
    <row r="1103" spans="1:16" x14ac:dyDescent="0.25">
      <c r="A1103" s="3" t="s">
        <v>83</v>
      </c>
      <c r="B1103" t="s">
        <v>980</v>
      </c>
      <c r="C1103" t="s">
        <v>4505</v>
      </c>
      <c r="D1103" t="s">
        <v>2</v>
      </c>
      <c r="E1103" s="4">
        <v>0.255</v>
      </c>
      <c r="F1103" s="25">
        <v>178</v>
      </c>
      <c r="P1103" s="29"/>
    </row>
    <row r="1104" spans="1:16" x14ac:dyDescent="0.25">
      <c r="A1104" s="3" t="s">
        <v>83</v>
      </c>
      <c r="B1104" t="s">
        <v>980</v>
      </c>
      <c r="C1104" t="s">
        <v>10393</v>
      </c>
      <c r="D1104" t="s">
        <v>8</v>
      </c>
      <c r="E1104" s="4">
        <v>0.45</v>
      </c>
      <c r="F1104" s="25">
        <v>237</v>
      </c>
      <c r="P1104" s="29"/>
    </row>
    <row r="1105" spans="1:16" x14ac:dyDescent="0.25">
      <c r="A1105" s="3" t="s">
        <v>83</v>
      </c>
      <c r="B1105" t="s">
        <v>980</v>
      </c>
      <c r="C1105" t="s">
        <v>5556</v>
      </c>
      <c r="D1105" t="s">
        <v>3</v>
      </c>
      <c r="E1105" s="4">
        <v>0.46600000000000003</v>
      </c>
      <c r="F1105" s="25">
        <v>180.8</v>
      </c>
      <c r="P1105" s="29"/>
    </row>
    <row r="1106" spans="1:16" x14ac:dyDescent="0.25">
      <c r="A1106" s="3" t="s">
        <v>83</v>
      </c>
      <c r="B1106" t="s">
        <v>980</v>
      </c>
      <c r="C1106" t="s">
        <v>9762</v>
      </c>
      <c r="D1106" t="s">
        <v>2</v>
      </c>
      <c r="E1106" s="4">
        <v>0.24</v>
      </c>
      <c r="F1106" s="25">
        <v>215</v>
      </c>
      <c r="P1106" s="29"/>
    </row>
    <row r="1107" spans="1:16" x14ac:dyDescent="0.25">
      <c r="A1107" s="3" t="s">
        <v>83</v>
      </c>
      <c r="B1107" t="s">
        <v>980</v>
      </c>
      <c r="C1107" t="s">
        <v>3517</v>
      </c>
      <c r="D1107" t="s">
        <v>8</v>
      </c>
      <c r="E1107" s="4">
        <v>0.42</v>
      </c>
      <c r="F1107" s="25">
        <v>133.1</v>
      </c>
      <c r="P1107" s="29"/>
    </row>
    <row r="1108" spans="1:16" x14ac:dyDescent="0.25">
      <c r="A1108" s="3" t="s">
        <v>83</v>
      </c>
      <c r="B1108" t="s">
        <v>980</v>
      </c>
      <c r="C1108" t="s">
        <v>7843</v>
      </c>
      <c r="D1108" t="s">
        <v>2</v>
      </c>
      <c r="E1108" s="4">
        <v>0.255</v>
      </c>
      <c r="F1108" s="25">
        <v>178</v>
      </c>
      <c r="P1108" s="29"/>
    </row>
    <row r="1109" spans="1:16" x14ac:dyDescent="0.25">
      <c r="A1109" s="3" t="s">
        <v>83</v>
      </c>
      <c r="B1109" t="s">
        <v>980</v>
      </c>
      <c r="C1109" t="s">
        <v>7692</v>
      </c>
      <c r="D1109" t="s">
        <v>2</v>
      </c>
      <c r="E1109" s="4">
        <v>0.255</v>
      </c>
      <c r="F1109" s="25">
        <v>178</v>
      </c>
      <c r="P1109" s="29"/>
    </row>
    <row r="1110" spans="1:16" x14ac:dyDescent="0.25">
      <c r="A1110" s="3" t="s">
        <v>83</v>
      </c>
      <c r="B1110" t="s">
        <v>980</v>
      </c>
      <c r="C1110" t="s">
        <v>13143</v>
      </c>
      <c r="D1110" t="s">
        <v>8</v>
      </c>
      <c r="E1110" s="4">
        <v>7.0000000000000007E-2</v>
      </c>
      <c r="F1110" s="25">
        <v>147</v>
      </c>
      <c r="P1110" s="29"/>
    </row>
    <row r="1111" spans="1:16" x14ac:dyDescent="0.25">
      <c r="A1111" s="3" t="s">
        <v>83</v>
      </c>
      <c r="B1111" t="s">
        <v>980</v>
      </c>
      <c r="C1111" t="s">
        <v>7849</v>
      </c>
      <c r="D1111" t="s">
        <v>2</v>
      </c>
      <c r="E1111" s="4">
        <v>0.255</v>
      </c>
      <c r="F1111" s="25">
        <v>178</v>
      </c>
      <c r="P1111" s="29"/>
    </row>
    <row r="1112" spans="1:16" x14ac:dyDescent="0.25">
      <c r="A1112" s="3" t="s">
        <v>83</v>
      </c>
      <c r="B1112" t="s">
        <v>980</v>
      </c>
      <c r="C1112" t="s">
        <v>5136</v>
      </c>
      <c r="D1112" t="s">
        <v>8</v>
      </c>
      <c r="E1112" s="4">
        <v>0.58499999999999996</v>
      </c>
      <c r="F1112" s="25">
        <v>191.8</v>
      </c>
      <c r="P1112" s="29"/>
    </row>
    <row r="1113" spans="1:16" x14ac:dyDescent="0.25">
      <c r="A1113" s="3" t="s">
        <v>83</v>
      </c>
      <c r="B1113" t="s">
        <v>980</v>
      </c>
      <c r="C1113" t="s">
        <v>12703</v>
      </c>
      <c r="D1113" t="s">
        <v>2</v>
      </c>
      <c r="E1113" s="4">
        <v>0.255</v>
      </c>
      <c r="F1113" s="25">
        <v>178</v>
      </c>
      <c r="P1113" s="29"/>
    </row>
    <row r="1114" spans="1:16" x14ac:dyDescent="0.25">
      <c r="A1114" s="3" t="s">
        <v>83</v>
      </c>
      <c r="B1114" t="s">
        <v>980</v>
      </c>
      <c r="C1114" t="s">
        <v>1742</v>
      </c>
      <c r="D1114" t="s">
        <v>2</v>
      </c>
      <c r="E1114" s="4">
        <v>0.255</v>
      </c>
      <c r="F1114" s="25">
        <v>178</v>
      </c>
      <c r="P1114" s="29"/>
    </row>
    <row r="1115" spans="1:16" x14ac:dyDescent="0.25">
      <c r="A1115" s="3" t="s">
        <v>83</v>
      </c>
      <c r="B1115" t="s">
        <v>980</v>
      </c>
      <c r="C1115" t="s">
        <v>12881</v>
      </c>
      <c r="D1115" t="s">
        <v>8</v>
      </c>
      <c r="E1115" s="4">
        <v>7.0000000000000007E-2</v>
      </c>
      <c r="F1115" s="25">
        <v>242</v>
      </c>
      <c r="P1115" s="29"/>
    </row>
    <row r="1116" spans="1:16" x14ac:dyDescent="0.25">
      <c r="A1116" s="3" t="s">
        <v>83</v>
      </c>
      <c r="B1116" t="s">
        <v>980</v>
      </c>
      <c r="C1116" t="s">
        <v>834</v>
      </c>
      <c r="D1116" t="s">
        <v>3</v>
      </c>
      <c r="E1116" s="4">
        <v>0.45600000000000002</v>
      </c>
      <c r="F1116" s="25">
        <v>253</v>
      </c>
      <c r="P1116" s="29"/>
    </row>
    <row r="1117" spans="1:16" x14ac:dyDescent="0.25">
      <c r="A1117" s="3" t="s">
        <v>83</v>
      </c>
      <c r="B1117" t="s">
        <v>980</v>
      </c>
      <c r="C1117" t="s">
        <v>872</v>
      </c>
      <c r="D1117" t="s">
        <v>2</v>
      </c>
      <c r="E1117" s="4">
        <v>0.255</v>
      </c>
      <c r="F1117" s="25">
        <v>178</v>
      </c>
      <c r="P1117" s="29"/>
    </row>
    <row r="1118" spans="1:16" x14ac:dyDescent="0.25">
      <c r="A1118" s="3" t="s">
        <v>83</v>
      </c>
      <c r="B1118" t="s">
        <v>980</v>
      </c>
      <c r="C1118" t="s">
        <v>10676</v>
      </c>
      <c r="D1118" t="s">
        <v>2</v>
      </c>
      <c r="E1118" s="4">
        <v>0.255</v>
      </c>
      <c r="F1118" s="25">
        <v>178</v>
      </c>
      <c r="P1118" s="29"/>
    </row>
    <row r="1119" spans="1:16" x14ac:dyDescent="0.25">
      <c r="A1119" s="3" t="s">
        <v>83</v>
      </c>
      <c r="B1119" t="s">
        <v>980</v>
      </c>
      <c r="C1119" t="s">
        <v>9870</v>
      </c>
      <c r="D1119" t="s">
        <v>8</v>
      </c>
      <c r="E1119" s="4">
        <v>0.34899999999999998</v>
      </c>
      <c r="F1119" s="25">
        <v>169.5</v>
      </c>
      <c r="P1119" s="29"/>
    </row>
    <row r="1120" spans="1:16" x14ac:dyDescent="0.25">
      <c r="A1120" s="3" t="s">
        <v>83</v>
      </c>
      <c r="B1120" t="s">
        <v>980</v>
      </c>
      <c r="C1120" t="s">
        <v>5472</v>
      </c>
      <c r="D1120" t="s">
        <v>2</v>
      </c>
      <c r="E1120" s="4">
        <v>0.255</v>
      </c>
      <c r="F1120" s="25">
        <v>178</v>
      </c>
      <c r="P1120" s="29"/>
    </row>
    <row r="1121" spans="1:16" x14ac:dyDescent="0.25">
      <c r="A1121" s="3" t="s">
        <v>83</v>
      </c>
      <c r="B1121" t="s">
        <v>980</v>
      </c>
      <c r="C1121" t="s">
        <v>7881</v>
      </c>
      <c r="D1121" t="s">
        <v>2</v>
      </c>
      <c r="E1121" s="4">
        <v>0.255</v>
      </c>
      <c r="F1121" s="25">
        <v>178</v>
      </c>
      <c r="P1121" s="29"/>
    </row>
    <row r="1122" spans="1:16" x14ac:dyDescent="0.25">
      <c r="A1122" s="3" t="s">
        <v>83</v>
      </c>
      <c r="B1122" t="s">
        <v>980</v>
      </c>
      <c r="C1122" t="s">
        <v>2669</v>
      </c>
      <c r="D1122" t="s">
        <v>2</v>
      </c>
      <c r="E1122" s="4">
        <v>0.24</v>
      </c>
      <c r="F1122" s="25">
        <v>215</v>
      </c>
      <c r="P1122" s="29"/>
    </row>
    <row r="1123" spans="1:16" x14ac:dyDescent="0.25">
      <c r="A1123" s="3" t="s">
        <v>83</v>
      </c>
      <c r="B1123" t="s">
        <v>980</v>
      </c>
      <c r="C1123" t="s">
        <v>6107</v>
      </c>
      <c r="D1123" t="s">
        <v>8</v>
      </c>
      <c r="E1123" s="4">
        <v>0.42199999999999999</v>
      </c>
      <c r="F1123" s="25">
        <v>153.5</v>
      </c>
      <c r="P1123" s="29"/>
    </row>
    <row r="1124" spans="1:16" x14ac:dyDescent="0.25">
      <c r="A1124" s="3" t="s">
        <v>83</v>
      </c>
      <c r="B1124" t="s">
        <v>980</v>
      </c>
      <c r="C1124" t="s">
        <v>7288</v>
      </c>
      <c r="D1124" t="s">
        <v>2</v>
      </c>
      <c r="E1124" s="4">
        <v>0.255</v>
      </c>
      <c r="F1124" s="25">
        <v>178</v>
      </c>
      <c r="P1124" s="29"/>
    </row>
    <row r="1125" spans="1:16" x14ac:dyDescent="0.25">
      <c r="A1125" s="3" t="s">
        <v>83</v>
      </c>
      <c r="B1125" t="s">
        <v>980</v>
      </c>
      <c r="C1125" t="s">
        <v>5441</v>
      </c>
      <c r="D1125" t="s">
        <v>2</v>
      </c>
      <c r="E1125" s="4">
        <v>0.255</v>
      </c>
      <c r="F1125" s="25">
        <v>178</v>
      </c>
      <c r="P1125" s="29"/>
    </row>
    <row r="1126" spans="1:16" x14ac:dyDescent="0.25">
      <c r="A1126" s="3" t="s">
        <v>83</v>
      </c>
      <c r="B1126" t="s">
        <v>980</v>
      </c>
      <c r="C1126" t="s">
        <v>13643</v>
      </c>
      <c r="D1126" t="s">
        <v>3</v>
      </c>
      <c r="E1126" s="4">
        <v>0.4</v>
      </c>
      <c r="F1126" s="25">
        <v>155</v>
      </c>
      <c r="P1126" s="29"/>
    </row>
    <row r="1127" spans="1:16" x14ac:dyDescent="0.25">
      <c r="A1127" s="3" t="s">
        <v>83</v>
      </c>
      <c r="B1127" t="s">
        <v>980</v>
      </c>
      <c r="C1127" t="s">
        <v>9981</v>
      </c>
      <c r="D1127" t="s">
        <v>8</v>
      </c>
      <c r="E1127" s="4">
        <v>0.41</v>
      </c>
      <c r="F1127" s="25">
        <v>275.60000000000002</v>
      </c>
      <c r="P1127" s="29"/>
    </row>
    <row r="1128" spans="1:16" x14ac:dyDescent="0.25">
      <c r="A1128" s="3" t="s">
        <v>83</v>
      </c>
      <c r="B1128" t="s">
        <v>980</v>
      </c>
      <c r="C1128" t="s">
        <v>3102</v>
      </c>
      <c r="D1128" t="s">
        <v>3</v>
      </c>
      <c r="E1128" s="4">
        <v>0.59499999999999997</v>
      </c>
      <c r="F1128" s="25">
        <v>244</v>
      </c>
      <c r="P1128" s="29"/>
    </row>
    <row r="1129" spans="1:16" x14ac:dyDescent="0.25">
      <c r="A1129" s="3" t="s">
        <v>83</v>
      </c>
      <c r="B1129" t="s">
        <v>980</v>
      </c>
      <c r="C1129" t="s">
        <v>2886</v>
      </c>
      <c r="D1129" t="s">
        <v>2</v>
      </c>
      <c r="E1129" s="4">
        <v>0.255</v>
      </c>
      <c r="F1129" s="25">
        <v>178</v>
      </c>
      <c r="P1129" s="29"/>
    </row>
    <row r="1130" spans="1:16" x14ac:dyDescent="0.25">
      <c r="A1130" s="3" t="s">
        <v>83</v>
      </c>
      <c r="B1130" t="s">
        <v>980</v>
      </c>
      <c r="C1130" t="s">
        <v>445</v>
      </c>
      <c r="D1130" t="s">
        <v>8</v>
      </c>
      <c r="E1130" s="4">
        <v>0.25900000000000001</v>
      </c>
      <c r="F1130" s="25">
        <v>129.4</v>
      </c>
      <c r="P1130" s="29"/>
    </row>
    <row r="1131" spans="1:16" x14ac:dyDescent="0.25">
      <c r="A1131" s="3" t="s">
        <v>83</v>
      </c>
      <c r="B1131" t="s">
        <v>980</v>
      </c>
      <c r="C1131" t="s">
        <v>12591</v>
      </c>
      <c r="D1131" t="s">
        <v>2</v>
      </c>
      <c r="E1131" s="4">
        <v>0.255</v>
      </c>
      <c r="F1131" s="25">
        <v>178</v>
      </c>
      <c r="P1131" s="29"/>
    </row>
    <row r="1132" spans="1:16" x14ac:dyDescent="0.25">
      <c r="A1132" s="3" t="s">
        <v>83</v>
      </c>
      <c r="B1132" t="s">
        <v>980</v>
      </c>
      <c r="C1132" t="s">
        <v>4742</v>
      </c>
      <c r="D1132" t="s">
        <v>2</v>
      </c>
      <c r="E1132" s="4">
        <v>0.255</v>
      </c>
      <c r="F1132" s="25">
        <v>178</v>
      </c>
      <c r="P1132" s="29"/>
    </row>
    <row r="1133" spans="1:16" x14ac:dyDescent="0.25">
      <c r="A1133" s="3" t="s">
        <v>83</v>
      </c>
      <c r="B1133" t="s">
        <v>980</v>
      </c>
      <c r="C1133" t="s">
        <v>13241</v>
      </c>
      <c r="D1133" t="s">
        <v>2</v>
      </c>
      <c r="E1133" s="4">
        <v>0.255</v>
      </c>
      <c r="F1133" s="25">
        <v>178</v>
      </c>
      <c r="P1133" s="29"/>
    </row>
    <row r="1134" spans="1:16" x14ac:dyDescent="0.25">
      <c r="A1134" s="3" t="s">
        <v>83</v>
      </c>
      <c r="B1134" t="s">
        <v>980</v>
      </c>
      <c r="C1134" t="s">
        <v>874</v>
      </c>
      <c r="D1134" t="s">
        <v>3</v>
      </c>
      <c r="E1134" s="4">
        <v>0.49399999999999999</v>
      </c>
      <c r="F1134" s="25">
        <v>262.5</v>
      </c>
      <c r="P1134" s="29"/>
    </row>
    <row r="1135" spans="1:16" x14ac:dyDescent="0.25">
      <c r="A1135" s="3" t="s">
        <v>83</v>
      </c>
      <c r="B1135" t="s">
        <v>980</v>
      </c>
      <c r="C1135" t="s">
        <v>5400</v>
      </c>
      <c r="D1135" t="s">
        <v>2</v>
      </c>
      <c r="E1135" s="4">
        <v>0.255</v>
      </c>
      <c r="F1135" s="25">
        <v>178</v>
      </c>
      <c r="P1135" s="29"/>
    </row>
    <row r="1136" spans="1:16" x14ac:dyDescent="0.25">
      <c r="A1136" s="3" t="s">
        <v>83</v>
      </c>
      <c r="B1136" t="s">
        <v>980</v>
      </c>
      <c r="C1136" t="s">
        <v>8937</v>
      </c>
      <c r="D1136" t="s">
        <v>2</v>
      </c>
      <c r="E1136" s="4">
        <v>0.255</v>
      </c>
      <c r="F1136" s="25">
        <v>178</v>
      </c>
      <c r="P1136" s="29"/>
    </row>
    <row r="1137" spans="1:16" x14ac:dyDescent="0.25">
      <c r="A1137" s="3" t="s">
        <v>83</v>
      </c>
      <c r="B1137" t="s">
        <v>980</v>
      </c>
      <c r="C1137" t="s">
        <v>2003</v>
      </c>
      <c r="D1137" t="s">
        <v>8</v>
      </c>
      <c r="E1137" s="4">
        <v>0.39200000000000002</v>
      </c>
      <c r="F1137" s="25">
        <v>148.6</v>
      </c>
      <c r="P1137" s="29"/>
    </row>
    <row r="1138" spans="1:16" x14ac:dyDescent="0.25">
      <c r="A1138" s="3" t="s">
        <v>83</v>
      </c>
      <c r="B1138" t="s">
        <v>980</v>
      </c>
      <c r="C1138" t="s">
        <v>8750</v>
      </c>
      <c r="D1138" t="s">
        <v>3</v>
      </c>
      <c r="E1138" s="4">
        <v>0.41699999999999998</v>
      </c>
      <c r="F1138" s="25">
        <v>214.8</v>
      </c>
      <c r="P1138" s="29"/>
    </row>
    <row r="1139" spans="1:16" x14ac:dyDescent="0.25">
      <c r="A1139" s="3" t="s">
        <v>83</v>
      </c>
      <c r="B1139" t="s">
        <v>980</v>
      </c>
      <c r="C1139" t="s">
        <v>2493</v>
      </c>
      <c r="D1139" t="s">
        <v>3</v>
      </c>
      <c r="E1139" s="4">
        <v>0.442</v>
      </c>
      <c r="F1139" s="25">
        <v>155</v>
      </c>
      <c r="P1139" s="29"/>
    </row>
    <row r="1140" spans="1:16" x14ac:dyDescent="0.25">
      <c r="A1140" s="3" t="s">
        <v>83</v>
      </c>
      <c r="B1140" t="s">
        <v>980</v>
      </c>
      <c r="C1140" t="s">
        <v>9836</v>
      </c>
      <c r="D1140" t="s">
        <v>8</v>
      </c>
      <c r="E1140" s="4">
        <v>0.45600000000000002</v>
      </c>
      <c r="F1140" s="25">
        <v>235.8</v>
      </c>
      <c r="P1140" s="29"/>
    </row>
    <row r="1141" spans="1:16" x14ac:dyDescent="0.25">
      <c r="A1141" s="3" t="s">
        <v>83</v>
      </c>
      <c r="B1141" t="s">
        <v>980</v>
      </c>
      <c r="C1141" t="s">
        <v>6586</v>
      </c>
      <c r="D1141" t="s">
        <v>2</v>
      </c>
      <c r="E1141" s="4">
        <v>0.255</v>
      </c>
      <c r="F1141" s="25">
        <v>178</v>
      </c>
      <c r="P1141" s="29"/>
    </row>
    <row r="1142" spans="1:16" x14ac:dyDescent="0.25">
      <c r="A1142" s="3" t="s">
        <v>83</v>
      </c>
      <c r="B1142" t="s">
        <v>980</v>
      </c>
      <c r="C1142" t="s">
        <v>9845</v>
      </c>
      <c r="D1142" t="s">
        <v>2</v>
      </c>
      <c r="E1142" s="4">
        <v>0.255</v>
      </c>
      <c r="F1142" s="25">
        <v>178</v>
      </c>
      <c r="P1142" s="29"/>
    </row>
    <row r="1143" spans="1:16" x14ac:dyDescent="0.25">
      <c r="A1143" s="3" t="s">
        <v>83</v>
      </c>
      <c r="B1143" t="s">
        <v>980</v>
      </c>
      <c r="C1143" t="s">
        <v>10642</v>
      </c>
      <c r="D1143" t="s">
        <v>2</v>
      </c>
      <c r="E1143" s="4">
        <v>0.39</v>
      </c>
      <c r="F1143" s="25">
        <v>172</v>
      </c>
      <c r="P1143" s="29"/>
    </row>
    <row r="1144" spans="1:16" x14ac:dyDescent="0.25">
      <c r="A1144" s="3" t="s">
        <v>83</v>
      </c>
      <c r="B1144" t="s">
        <v>980</v>
      </c>
      <c r="C1144" t="s">
        <v>4166</v>
      </c>
      <c r="D1144" t="s">
        <v>2</v>
      </c>
      <c r="E1144" s="4">
        <v>0.255</v>
      </c>
      <c r="F1144" s="25">
        <v>178</v>
      </c>
      <c r="P1144" s="29"/>
    </row>
    <row r="1145" spans="1:16" x14ac:dyDescent="0.25">
      <c r="A1145" s="3" t="s">
        <v>83</v>
      </c>
      <c r="B1145" t="s">
        <v>980</v>
      </c>
      <c r="C1145" t="s">
        <v>422</v>
      </c>
      <c r="D1145" t="s">
        <v>8</v>
      </c>
      <c r="E1145" s="4">
        <v>0.52800000000000002</v>
      </c>
      <c r="F1145" s="25">
        <v>126.1</v>
      </c>
      <c r="P1145" s="29"/>
    </row>
    <row r="1146" spans="1:16" x14ac:dyDescent="0.25">
      <c r="A1146" s="3" t="s">
        <v>83</v>
      </c>
      <c r="B1146" t="s">
        <v>980</v>
      </c>
      <c r="C1146" t="s">
        <v>6161</v>
      </c>
      <c r="D1146" t="s">
        <v>2</v>
      </c>
      <c r="E1146" s="4">
        <v>0.255</v>
      </c>
      <c r="F1146" s="25">
        <v>178</v>
      </c>
      <c r="P1146" s="29"/>
    </row>
    <row r="1147" spans="1:16" x14ac:dyDescent="0.25">
      <c r="A1147" s="3" t="s">
        <v>83</v>
      </c>
      <c r="B1147" t="s">
        <v>980</v>
      </c>
      <c r="C1147" t="s">
        <v>10468</v>
      </c>
      <c r="D1147" t="s">
        <v>2</v>
      </c>
      <c r="E1147" s="4">
        <v>0.24</v>
      </c>
      <c r="F1147" s="25">
        <v>215</v>
      </c>
      <c r="P1147" s="29"/>
    </row>
    <row r="1148" spans="1:16" x14ac:dyDescent="0.25">
      <c r="A1148" s="3" t="s">
        <v>83</v>
      </c>
      <c r="B1148" t="s">
        <v>980</v>
      </c>
      <c r="C1148" t="s">
        <v>10078</v>
      </c>
      <c r="D1148" t="s">
        <v>3</v>
      </c>
      <c r="E1148" s="4">
        <v>0.58199999999999996</v>
      </c>
      <c r="F1148" s="25">
        <v>147.80000000000001</v>
      </c>
      <c r="P1148" s="29"/>
    </row>
    <row r="1149" spans="1:16" x14ac:dyDescent="0.25">
      <c r="A1149" s="3" t="s">
        <v>83</v>
      </c>
      <c r="B1149" t="s">
        <v>980</v>
      </c>
      <c r="C1149" t="s">
        <v>632</v>
      </c>
      <c r="D1149" t="s">
        <v>8</v>
      </c>
      <c r="E1149" s="4">
        <v>0.50700000000000001</v>
      </c>
      <c r="F1149" s="25">
        <v>300</v>
      </c>
      <c r="P1149" s="29"/>
    </row>
    <row r="1150" spans="1:16" x14ac:dyDescent="0.25">
      <c r="A1150" s="3" t="s">
        <v>83</v>
      </c>
      <c r="B1150" t="s">
        <v>980</v>
      </c>
      <c r="C1150" t="s">
        <v>12443</v>
      </c>
      <c r="D1150" t="s">
        <v>2</v>
      </c>
      <c r="E1150" s="4">
        <v>0.255</v>
      </c>
      <c r="F1150" s="25">
        <v>178</v>
      </c>
      <c r="P1150" s="29"/>
    </row>
    <row r="1151" spans="1:16" x14ac:dyDescent="0.25">
      <c r="A1151" s="3" t="s">
        <v>83</v>
      </c>
      <c r="B1151" t="s">
        <v>980</v>
      </c>
      <c r="C1151" t="s">
        <v>5418</v>
      </c>
      <c r="D1151" t="s">
        <v>2</v>
      </c>
      <c r="E1151" s="4">
        <v>0.255</v>
      </c>
      <c r="F1151" s="25">
        <v>178</v>
      </c>
      <c r="P1151" s="29"/>
    </row>
    <row r="1152" spans="1:16" x14ac:dyDescent="0.25">
      <c r="A1152" s="3" t="s">
        <v>83</v>
      </c>
      <c r="B1152" t="s">
        <v>980</v>
      </c>
      <c r="C1152" t="s">
        <v>6131</v>
      </c>
      <c r="D1152" t="s">
        <v>2</v>
      </c>
      <c r="E1152" s="4">
        <v>0.255</v>
      </c>
      <c r="F1152" s="25">
        <v>178</v>
      </c>
      <c r="P1152" s="29"/>
    </row>
    <row r="1153" spans="1:16" x14ac:dyDescent="0.25">
      <c r="A1153" s="3" t="s">
        <v>83</v>
      </c>
      <c r="B1153" t="s">
        <v>980</v>
      </c>
      <c r="C1153" t="s">
        <v>10955</v>
      </c>
      <c r="D1153" t="s">
        <v>8</v>
      </c>
      <c r="E1153" s="4">
        <v>0.51900000000000002</v>
      </c>
      <c r="F1153" s="25">
        <v>194.4</v>
      </c>
      <c r="P1153" s="29"/>
    </row>
    <row r="1154" spans="1:16" x14ac:dyDescent="0.25">
      <c r="A1154" s="3" t="s">
        <v>83</v>
      </c>
      <c r="B1154" t="s">
        <v>980</v>
      </c>
      <c r="C1154" t="s">
        <v>10447</v>
      </c>
      <c r="D1154" t="s">
        <v>8</v>
      </c>
      <c r="E1154" s="4">
        <v>0.46</v>
      </c>
      <c r="F1154" s="25">
        <v>187.5</v>
      </c>
      <c r="P1154" s="29"/>
    </row>
    <row r="1155" spans="1:16" x14ac:dyDescent="0.25">
      <c r="A1155" s="3" t="s">
        <v>83</v>
      </c>
      <c r="B1155" t="s">
        <v>980</v>
      </c>
      <c r="C1155" t="s">
        <v>11577</v>
      </c>
      <c r="D1155" t="s">
        <v>2</v>
      </c>
      <c r="E1155" s="4">
        <v>0.255</v>
      </c>
      <c r="F1155" s="25">
        <v>178</v>
      </c>
      <c r="P1155" s="29"/>
    </row>
    <row r="1156" spans="1:16" x14ac:dyDescent="0.25">
      <c r="A1156" s="3" t="s">
        <v>83</v>
      </c>
      <c r="B1156" t="s">
        <v>980</v>
      </c>
      <c r="C1156" t="s">
        <v>8623</v>
      </c>
      <c r="D1156" t="s">
        <v>3</v>
      </c>
      <c r="E1156" s="4">
        <v>0.38900000000000001</v>
      </c>
      <c r="F1156" s="25">
        <v>360</v>
      </c>
      <c r="P1156" s="29"/>
    </row>
    <row r="1157" spans="1:16" x14ac:dyDescent="0.25">
      <c r="A1157" s="3" t="s">
        <v>83</v>
      </c>
      <c r="B1157" t="s">
        <v>980</v>
      </c>
      <c r="C1157" t="s">
        <v>9810</v>
      </c>
      <c r="D1157" t="s">
        <v>2</v>
      </c>
      <c r="E1157" s="4">
        <v>0.24</v>
      </c>
      <c r="F1157" s="25">
        <v>215</v>
      </c>
      <c r="P1157" s="29"/>
    </row>
    <row r="1158" spans="1:16" x14ac:dyDescent="0.25">
      <c r="A1158" s="3" t="s">
        <v>83</v>
      </c>
      <c r="B1158" t="s">
        <v>980</v>
      </c>
      <c r="C1158" t="s">
        <v>11046</v>
      </c>
      <c r="D1158" t="s">
        <v>2</v>
      </c>
      <c r="E1158" s="4">
        <v>0.255</v>
      </c>
      <c r="F1158" s="25">
        <v>178</v>
      </c>
      <c r="P1158" s="29"/>
    </row>
    <row r="1159" spans="1:16" x14ac:dyDescent="0.25">
      <c r="A1159" s="3" t="s">
        <v>83</v>
      </c>
      <c r="B1159" t="s">
        <v>980</v>
      </c>
      <c r="C1159" t="s">
        <v>3166</v>
      </c>
      <c r="D1159" t="s">
        <v>3</v>
      </c>
      <c r="E1159" s="4">
        <v>0.47799999999999998</v>
      </c>
      <c r="F1159" s="25">
        <v>300</v>
      </c>
      <c r="P1159" s="29"/>
    </row>
    <row r="1160" spans="1:16" x14ac:dyDescent="0.25">
      <c r="A1160" s="3" t="s">
        <v>83</v>
      </c>
      <c r="B1160" t="s">
        <v>980</v>
      </c>
      <c r="C1160" t="s">
        <v>2095</v>
      </c>
      <c r="D1160" t="s">
        <v>3</v>
      </c>
      <c r="E1160" s="4">
        <v>0.23899999999999999</v>
      </c>
      <c r="F1160" s="25">
        <v>209.5</v>
      </c>
      <c r="P1160" s="29"/>
    </row>
    <row r="1161" spans="1:16" x14ac:dyDescent="0.25">
      <c r="A1161" s="3" t="s">
        <v>83</v>
      </c>
      <c r="B1161" t="s">
        <v>980</v>
      </c>
      <c r="C1161" t="s">
        <v>12888</v>
      </c>
      <c r="D1161" t="s">
        <v>2</v>
      </c>
      <c r="E1161" s="4">
        <v>0.24</v>
      </c>
      <c r="F1161" s="25">
        <v>215</v>
      </c>
      <c r="P1161" s="29"/>
    </row>
    <row r="1162" spans="1:16" x14ac:dyDescent="0.25">
      <c r="A1162" s="3" t="s">
        <v>83</v>
      </c>
      <c r="B1162" t="s">
        <v>980</v>
      </c>
      <c r="C1162" t="s">
        <v>381</v>
      </c>
      <c r="D1162" t="s">
        <v>3</v>
      </c>
      <c r="E1162" s="4">
        <v>0.42699999999999999</v>
      </c>
      <c r="F1162" s="25">
        <v>344.3</v>
      </c>
      <c r="P1162" s="29"/>
    </row>
    <row r="1163" spans="1:16" x14ac:dyDescent="0.25">
      <c r="A1163" s="3" t="s">
        <v>83</v>
      </c>
      <c r="B1163" t="s">
        <v>980</v>
      </c>
      <c r="C1163" t="s">
        <v>3982</v>
      </c>
      <c r="D1163" t="s">
        <v>3</v>
      </c>
      <c r="E1163" s="4">
        <v>0.28000000000000003</v>
      </c>
      <c r="F1163" s="25">
        <v>300</v>
      </c>
      <c r="P1163" s="29"/>
    </row>
    <row r="1164" spans="1:16" x14ac:dyDescent="0.25">
      <c r="A1164" s="3" t="s">
        <v>83</v>
      </c>
      <c r="B1164" t="s">
        <v>980</v>
      </c>
      <c r="C1164" t="s">
        <v>2096</v>
      </c>
      <c r="D1164" t="s">
        <v>2</v>
      </c>
      <c r="E1164" s="4">
        <v>0.255</v>
      </c>
      <c r="F1164" s="25">
        <v>178</v>
      </c>
      <c r="P1164" s="29"/>
    </row>
    <row r="1165" spans="1:16" x14ac:dyDescent="0.25">
      <c r="A1165" s="3" t="s">
        <v>83</v>
      </c>
      <c r="B1165" t="s">
        <v>980</v>
      </c>
      <c r="C1165" t="s">
        <v>5797</v>
      </c>
      <c r="D1165" t="s">
        <v>8</v>
      </c>
      <c r="E1165" s="4">
        <v>0.13600000000000001</v>
      </c>
      <c r="F1165" s="25">
        <v>153</v>
      </c>
      <c r="P1165" s="29"/>
    </row>
    <row r="1166" spans="1:16" x14ac:dyDescent="0.25">
      <c r="A1166" s="3" t="s">
        <v>83</v>
      </c>
      <c r="B1166" t="s">
        <v>980</v>
      </c>
      <c r="C1166" t="s">
        <v>7724</v>
      </c>
      <c r="D1166" t="s">
        <v>2</v>
      </c>
      <c r="E1166" s="4">
        <v>0.255</v>
      </c>
      <c r="F1166" s="25">
        <v>178</v>
      </c>
      <c r="P1166" s="29"/>
    </row>
    <row r="1167" spans="1:16" x14ac:dyDescent="0.25">
      <c r="A1167" s="3" t="s">
        <v>83</v>
      </c>
      <c r="B1167" t="s">
        <v>980</v>
      </c>
      <c r="C1167" t="s">
        <v>10093</v>
      </c>
      <c r="D1167" t="s">
        <v>2</v>
      </c>
      <c r="E1167" s="4">
        <v>0.255</v>
      </c>
      <c r="F1167" s="25">
        <v>178</v>
      </c>
      <c r="P1167" s="29"/>
    </row>
    <row r="1168" spans="1:16" x14ac:dyDescent="0.25">
      <c r="A1168" s="3" t="s">
        <v>83</v>
      </c>
      <c r="B1168" t="s">
        <v>980</v>
      </c>
      <c r="C1168" t="s">
        <v>625</v>
      </c>
      <c r="D1168" t="s">
        <v>8</v>
      </c>
      <c r="E1168" s="4">
        <v>0.628</v>
      </c>
      <c r="F1168" s="25">
        <v>165.7</v>
      </c>
      <c r="P1168" s="29"/>
    </row>
    <row r="1169" spans="1:16" x14ac:dyDescent="0.25">
      <c r="A1169" s="3" t="s">
        <v>83</v>
      </c>
      <c r="B1169" t="s">
        <v>980</v>
      </c>
      <c r="C1169" t="s">
        <v>12852</v>
      </c>
      <c r="D1169" t="s">
        <v>8</v>
      </c>
      <c r="E1169" s="4">
        <v>0.46300000000000002</v>
      </c>
      <c r="F1169" s="25">
        <v>151.5</v>
      </c>
      <c r="P1169" s="29"/>
    </row>
    <row r="1170" spans="1:16" x14ac:dyDescent="0.25">
      <c r="A1170" s="3" t="s">
        <v>83</v>
      </c>
      <c r="B1170" t="s">
        <v>980</v>
      </c>
      <c r="C1170" t="s">
        <v>5311</v>
      </c>
      <c r="D1170" t="s">
        <v>3</v>
      </c>
      <c r="E1170" s="4">
        <v>0.33800000000000002</v>
      </c>
      <c r="F1170" s="25">
        <v>180.8</v>
      </c>
      <c r="P1170" s="29"/>
    </row>
    <row r="1171" spans="1:16" x14ac:dyDescent="0.25">
      <c r="A1171" s="3" t="s">
        <v>83</v>
      </c>
      <c r="B1171" t="s">
        <v>980</v>
      </c>
      <c r="C1171" t="s">
        <v>3420</v>
      </c>
      <c r="D1171" t="s">
        <v>8</v>
      </c>
      <c r="E1171" s="4">
        <v>0.54600000000000004</v>
      </c>
      <c r="F1171" s="25">
        <v>194.4</v>
      </c>
      <c r="P1171" s="29"/>
    </row>
    <row r="1172" spans="1:16" x14ac:dyDescent="0.25">
      <c r="A1172" s="3" t="s">
        <v>83</v>
      </c>
      <c r="B1172" t="s">
        <v>980</v>
      </c>
      <c r="C1172" t="s">
        <v>805</v>
      </c>
      <c r="D1172" t="s">
        <v>8</v>
      </c>
      <c r="E1172" s="4">
        <v>0.437</v>
      </c>
      <c r="F1172" s="25">
        <v>174.2</v>
      </c>
      <c r="P1172" s="29"/>
    </row>
    <row r="1173" spans="1:16" x14ac:dyDescent="0.25">
      <c r="A1173" s="3" t="s">
        <v>83</v>
      </c>
      <c r="B1173" t="s">
        <v>980</v>
      </c>
      <c r="C1173" t="s">
        <v>11899</v>
      </c>
      <c r="D1173" t="s">
        <v>2</v>
      </c>
      <c r="E1173" s="4">
        <v>0.255</v>
      </c>
      <c r="F1173" s="25">
        <v>178</v>
      </c>
      <c r="P1173" s="29"/>
    </row>
    <row r="1174" spans="1:16" x14ac:dyDescent="0.25">
      <c r="A1174" s="3" t="s">
        <v>83</v>
      </c>
      <c r="B1174" t="s">
        <v>980</v>
      </c>
      <c r="C1174" t="s">
        <v>8002</v>
      </c>
      <c r="D1174" t="s">
        <v>8</v>
      </c>
      <c r="E1174" s="4">
        <v>0.45400000000000001</v>
      </c>
      <c r="F1174" s="25">
        <v>195.8</v>
      </c>
      <c r="P1174" s="29"/>
    </row>
    <row r="1175" spans="1:16" x14ac:dyDescent="0.25">
      <c r="A1175" s="3" t="s">
        <v>83</v>
      </c>
      <c r="B1175" t="s">
        <v>980</v>
      </c>
      <c r="C1175" t="s">
        <v>10674</v>
      </c>
      <c r="D1175" t="s">
        <v>8</v>
      </c>
      <c r="E1175" s="4">
        <v>0.31900000000000001</v>
      </c>
      <c r="F1175" s="25">
        <v>146.6</v>
      </c>
      <c r="P1175" s="29"/>
    </row>
    <row r="1176" spans="1:16" x14ac:dyDescent="0.25">
      <c r="A1176" s="3" t="s">
        <v>83</v>
      </c>
      <c r="B1176" t="s">
        <v>980</v>
      </c>
      <c r="C1176" t="s">
        <v>12248</v>
      </c>
      <c r="D1176" t="s">
        <v>2</v>
      </c>
      <c r="E1176" s="4">
        <v>0.255</v>
      </c>
      <c r="F1176" s="25">
        <v>178</v>
      </c>
      <c r="P1176" s="29"/>
    </row>
    <row r="1177" spans="1:16" x14ac:dyDescent="0.25">
      <c r="A1177" s="3" t="s">
        <v>83</v>
      </c>
      <c r="B1177" t="s">
        <v>980</v>
      </c>
      <c r="C1177" t="s">
        <v>10259</v>
      </c>
      <c r="D1177" t="s">
        <v>2</v>
      </c>
      <c r="E1177" s="4">
        <v>0.24</v>
      </c>
      <c r="F1177" s="25">
        <v>215</v>
      </c>
      <c r="P1177" s="29"/>
    </row>
    <row r="1178" spans="1:16" x14ac:dyDescent="0.25">
      <c r="A1178" s="3" t="s">
        <v>83</v>
      </c>
      <c r="B1178" t="s">
        <v>980</v>
      </c>
      <c r="C1178" t="s">
        <v>10076</v>
      </c>
      <c r="D1178" t="s">
        <v>2</v>
      </c>
      <c r="E1178" s="4">
        <v>0.255</v>
      </c>
      <c r="F1178" s="25">
        <v>178</v>
      </c>
      <c r="P1178" s="29"/>
    </row>
    <row r="1179" spans="1:16" x14ac:dyDescent="0.25">
      <c r="A1179" s="3" t="s">
        <v>83</v>
      </c>
      <c r="B1179" t="s">
        <v>980</v>
      </c>
      <c r="C1179" t="s">
        <v>4016</v>
      </c>
      <c r="D1179" t="s">
        <v>8</v>
      </c>
      <c r="E1179" s="4">
        <v>0.35699999999999998</v>
      </c>
      <c r="F1179" s="25">
        <v>157.1</v>
      </c>
      <c r="P1179" s="29"/>
    </row>
    <row r="1180" spans="1:16" x14ac:dyDescent="0.25">
      <c r="A1180" s="3" t="s">
        <v>83</v>
      </c>
      <c r="B1180" t="s">
        <v>980</v>
      </c>
      <c r="C1180" t="s">
        <v>1451</v>
      </c>
      <c r="D1180" t="s">
        <v>8</v>
      </c>
      <c r="E1180" s="4">
        <v>0.28999999999999998</v>
      </c>
      <c r="F1180" s="25">
        <v>138.19999999999999</v>
      </c>
      <c r="P1180" s="29"/>
    </row>
    <row r="1181" spans="1:16" x14ac:dyDescent="0.25">
      <c r="A1181" s="3" t="s">
        <v>83</v>
      </c>
      <c r="B1181" t="s">
        <v>980</v>
      </c>
      <c r="C1181" t="s">
        <v>4476</v>
      </c>
      <c r="D1181" t="s">
        <v>8</v>
      </c>
      <c r="E1181" s="4">
        <v>0.41799999999999998</v>
      </c>
      <c r="F1181" s="25">
        <v>154.69999999999999</v>
      </c>
      <c r="P1181" s="29"/>
    </row>
    <row r="1182" spans="1:16" x14ac:dyDescent="0.25">
      <c r="A1182" s="3" t="s">
        <v>83</v>
      </c>
      <c r="B1182" t="s">
        <v>980</v>
      </c>
      <c r="C1182" t="s">
        <v>1598</v>
      </c>
      <c r="D1182" t="s">
        <v>3</v>
      </c>
      <c r="E1182" s="4">
        <v>0.505</v>
      </c>
      <c r="F1182" s="25">
        <v>307</v>
      </c>
      <c r="P1182" s="29"/>
    </row>
    <row r="1183" spans="1:16" x14ac:dyDescent="0.25">
      <c r="A1183" s="3" t="s">
        <v>83</v>
      </c>
      <c r="B1183" t="s">
        <v>980</v>
      </c>
      <c r="C1183" t="s">
        <v>7344</v>
      </c>
      <c r="D1183" t="s">
        <v>2</v>
      </c>
      <c r="E1183" s="4">
        <v>0.255</v>
      </c>
      <c r="F1183" s="25">
        <v>178</v>
      </c>
      <c r="P1183" s="29"/>
    </row>
    <row r="1184" spans="1:16" x14ac:dyDescent="0.25">
      <c r="A1184" s="3" t="s">
        <v>83</v>
      </c>
      <c r="B1184" t="s">
        <v>980</v>
      </c>
      <c r="C1184" t="s">
        <v>2921</v>
      </c>
      <c r="D1184" t="s">
        <v>2</v>
      </c>
      <c r="E1184" s="4">
        <v>0.21</v>
      </c>
      <c r="F1184" s="25">
        <v>200</v>
      </c>
      <c r="P1184" s="29"/>
    </row>
    <row r="1185" spans="1:16" x14ac:dyDescent="0.25">
      <c r="A1185" s="3" t="s">
        <v>83</v>
      </c>
      <c r="B1185" t="s">
        <v>980</v>
      </c>
      <c r="C1185" t="s">
        <v>445</v>
      </c>
      <c r="D1185" t="s">
        <v>8</v>
      </c>
      <c r="E1185" s="4">
        <v>0.25900000000000001</v>
      </c>
      <c r="F1185" s="25">
        <v>129.4</v>
      </c>
      <c r="P1185" s="29"/>
    </row>
    <row r="1186" spans="1:16" x14ac:dyDescent="0.25">
      <c r="A1186" s="3" t="s">
        <v>83</v>
      </c>
      <c r="B1186" t="s">
        <v>980</v>
      </c>
      <c r="C1186" t="s">
        <v>9480</v>
      </c>
      <c r="D1186" t="s">
        <v>2</v>
      </c>
      <c r="E1186" s="4">
        <v>0.255</v>
      </c>
      <c r="F1186" s="25">
        <v>178</v>
      </c>
      <c r="P1186" s="29"/>
    </row>
    <row r="1187" spans="1:16" x14ac:dyDescent="0.25">
      <c r="A1187" s="3" t="s">
        <v>83</v>
      </c>
      <c r="B1187" t="s">
        <v>980</v>
      </c>
      <c r="C1187" t="s">
        <v>1403</v>
      </c>
      <c r="D1187" t="s">
        <v>2</v>
      </c>
      <c r="E1187" s="4">
        <v>0.255</v>
      </c>
      <c r="F1187" s="25">
        <v>178</v>
      </c>
      <c r="P1187" s="29"/>
    </row>
    <row r="1188" spans="1:16" x14ac:dyDescent="0.25">
      <c r="A1188" s="3" t="s">
        <v>83</v>
      </c>
      <c r="B1188" t="s">
        <v>980</v>
      </c>
      <c r="C1188" t="s">
        <v>5976</v>
      </c>
      <c r="D1188" t="s">
        <v>2</v>
      </c>
      <c r="E1188" s="4">
        <v>0.255</v>
      </c>
      <c r="F1188" s="25">
        <v>178</v>
      </c>
      <c r="P1188" s="29"/>
    </row>
    <row r="1189" spans="1:16" x14ac:dyDescent="0.25">
      <c r="A1189" s="3" t="s">
        <v>83</v>
      </c>
      <c r="B1189" t="s">
        <v>980</v>
      </c>
      <c r="C1189" t="s">
        <v>7118</v>
      </c>
      <c r="D1189" t="s">
        <v>8</v>
      </c>
      <c r="E1189" s="4">
        <v>0.374</v>
      </c>
      <c r="F1189" s="25">
        <v>187.9</v>
      </c>
      <c r="P1189" s="29"/>
    </row>
    <row r="1190" spans="1:16" x14ac:dyDescent="0.25">
      <c r="A1190" s="3" t="s">
        <v>83</v>
      </c>
      <c r="B1190" t="s">
        <v>980</v>
      </c>
      <c r="C1190" t="s">
        <v>8124</v>
      </c>
      <c r="D1190" t="s">
        <v>3</v>
      </c>
      <c r="E1190" s="4">
        <v>0.443</v>
      </c>
      <c r="F1190" s="25">
        <v>155</v>
      </c>
      <c r="P1190" s="29"/>
    </row>
    <row r="1191" spans="1:16" x14ac:dyDescent="0.25">
      <c r="A1191" s="3" t="s">
        <v>83</v>
      </c>
      <c r="B1191" t="s">
        <v>980</v>
      </c>
      <c r="C1191" t="s">
        <v>8605</v>
      </c>
      <c r="D1191" t="s">
        <v>2</v>
      </c>
      <c r="E1191" s="4">
        <v>0.21</v>
      </c>
      <c r="F1191" s="25">
        <v>200</v>
      </c>
      <c r="P1191" s="29"/>
    </row>
    <row r="1192" spans="1:16" x14ac:dyDescent="0.25">
      <c r="A1192" s="3" t="s">
        <v>83</v>
      </c>
      <c r="B1192" t="s">
        <v>980</v>
      </c>
      <c r="C1192" t="s">
        <v>443</v>
      </c>
      <c r="D1192" t="s">
        <v>2</v>
      </c>
      <c r="E1192" s="4">
        <v>0.255</v>
      </c>
      <c r="F1192" s="25">
        <v>178</v>
      </c>
      <c r="P1192" s="29"/>
    </row>
    <row r="1193" spans="1:16" x14ac:dyDescent="0.25">
      <c r="A1193" s="3" t="s">
        <v>83</v>
      </c>
      <c r="B1193" t="s">
        <v>980</v>
      </c>
      <c r="C1193" t="s">
        <v>648</v>
      </c>
      <c r="D1193" t="s">
        <v>8</v>
      </c>
      <c r="E1193" s="4">
        <v>0.47299999999999998</v>
      </c>
      <c r="F1193" s="25">
        <v>136.6</v>
      </c>
      <c r="P1193" s="29"/>
    </row>
    <row r="1194" spans="1:16" x14ac:dyDescent="0.25">
      <c r="A1194" s="3" t="s">
        <v>83</v>
      </c>
      <c r="B1194" t="s">
        <v>980</v>
      </c>
      <c r="C1194" t="s">
        <v>11963</v>
      </c>
      <c r="D1194" t="s">
        <v>2</v>
      </c>
      <c r="E1194" s="4">
        <v>0.255</v>
      </c>
      <c r="F1194" s="25">
        <v>178</v>
      </c>
      <c r="P1194" s="29"/>
    </row>
    <row r="1195" spans="1:16" x14ac:dyDescent="0.25">
      <c r="A1195" s="3" t="s">
        <v>83</v>
      </c>
      <c r="B1195" t="s">
        <v>980</v>
      </c>
      <c r="C1195" t="s">
        <v>9535</v>
      </c>
      <c r="D1195" t="s">
        <v>8</v>
      </c>
      <c r="E1195" s="4">
        <v>0.67700000000000005</v>
      </c>
      <c r="F1195" s="25">
        <v>190.4</v>
      </c>
      <c r="P1195" s="29"/>
    </row>
    <row r="1196" spans="1:16" x14ac:dyDescent="0.25">
      <c r="A1196" s="3" t="s">
        <v>83</v>
      </c>
      <c r="B1196" t="s">
        <v>980</v>
      </c>
      <c r="C1196" t="s">
        <v>13594</v>
      </c>
      <c r="D1196" t="s">
        <v>2</v>
      </c>
      <c r="E1196" s="4">
        <v>0.21</v>
      </c>
      <c r="F1196" s="25">
        <v>200</v>
      </c>
      <c r="P1196" s="29"/>
    </row>
    <row r="1197" spans="1:16" x14ac:dyDescent="0.25">
      <c r="A1197" s="3" t="s">
        <v>83</v>
      </c>
      <c r="B1197" t="s">
        <v>980</v>
      </c>
      <c r="C1197" t="s">
        <v>11117</v>
      </c>
      <c r="D1197" t="s">
        <v>2</v>
      </c>
      <c r="E1197" s="4">
        <v>0.255</v>
      </c>
      <c r="F1197" s="25">
        <v>178</v>
      </c>
      <c r="P1197" s="29"/>
    </row>
    <row r="1198" spans="1:16" x14ac:dyDescent="0.25">
      <c r="A1198" s="3" t="s">
        <v>83</v>
      </c>
      <c r="B1198" t="s">
        <v>980</v>
      </c>
      <c r="C1198" t="s">
        <v>8311</v>
      </c>
      <c r="D1198" t="s">
        <v>2</v>
      </c>
      <c r="E1198" s="4">
        <v>0.39</v>
      </c>
      <c r="F1198" s="25">
        <v>172</v>
      </c>
      <c r="P1198" s="29"/>
    </row>
    <row r="1199" spans="1:16" x14ac:dyDescent="0.25">
      <c r="A1199" s="3" t="s">
        <v>83</v>
      </c>
      <c r="B1199" t="s">
        <v>980</v>
      </c>
      <c r="C1199" t="s">
        <v>5308</v>
      </c>
      <c r="D1199" t="s">
        <v>2</v>
      </c>
      <c r="E1199" s="4">
        <v>0.255</v>
      </c>
      <c r="F1199" s="25">
        <v>178</v>
      </c>
      <c r="P1199" s="29"/>
    </row>
    <row r="1200" spans="1:16" x14ac:dyDescent="0.25">
      <c r="A1200" s="3" t="s">
        <v>83</v>
      </c>
      <c r="B1200" t="s">
        <v>980</v>
      </c>
      <c r="C1200" t="s">
        <v>4233</v>
      </c>
      <c r="D1200" t="s">
        <v>8</v>
      </c>
      <c r="E1200" s="4">
        <v>0.38200000000000001</v>
      </c>
      <c r="F1200" s="25">
        <v>123.3</v>
      </c>
      <c r="P1200" s="29"/>
    </row>
    <row r="1201" spans="1:16" x14ac:dyDescent="0.25">
      <c r="A1201" s="3" t="s">
        <v>83</v>
      </c>
      <c r="B1201" t="s">
        <v>980</v>
      </c>
      <c r="C1201" t="s">
        <v>8518</v>
      </c>
      <c r="D1201" t="s">
        <v>2</v>
      </c>
      <c r="E1201" s="4">
        <v>0.255</v>
      </c>
      <c r="F1201" s="25">
        <v>178</v>
      </c>
      <c r="P1201" s="29"/>
    </row>
    <row r="1202" spans="1:16" x14ac:dyDescent="0.25">
      <c r="A1202" s="3" t="s">
        <v>83</v>
      </c>
      <c r="B1202" t="s">
        <v>980</v>
      </c>
      <c r="C1202" t="s">
        <v>3439</v>
      </c>
      <c r="D1202" t="s">
        <v>2</v>
      </c>
      <c r="E1202" s="4">
        <v>0.24</v>
      </c>
      <c r="F1202" s="25">
        <v>215</v>
      </c>
      <c r="P1202" s="29"/>
    </row>
    <row r="1203" spans="1:16" x14ac:dyDescent="0.25">
      <c r="A1203" s="3" t="s">
        <v>83</v>
      </c>
      <c r="B1203" t="s">
        <v>980</v>
      </c>
      <c r="C1203" t="s">
        <v>12704</v>
      </c>
      <c r="D1203" t="s">
        <v>3</v>
      </c>
      <c r="E1203" s="4">
        <v>0.46800000000000003</v>
      </c>
      <c r="F1203" s="25">
        <v>168.8</v>
      </c>
      <c r="P1203" s="29"/>
    </row>
    <row r="1204" spans="1:16" x14ac:dyDescent="0.25">
      <c r="A1204" s="3" t="s">
        <v>83</v>
      </c>
      <c r="B1204" t="s">
        <v>980</v>
      </c>
      <c r="C1204" t="s">
        <v>467</v>
      </c>
      <c r="D1204" t="s">
        <v>2</v>
      </c>
      <c r="E1204" s="4">
        <v>0.255</v>
      </c>
      <c r="F1204" s="25">
        <v>178</v>
      </c>
      <c r="P1204" s="29"/>
    </row>
    <row r="1205" spans="1:16" x14ac:dyDescent="0.25">
      <c r="A1205" s="3" t="s">
        <v>83</v>
      </c>
      <c r="B1205" t="s">
        <v>980</v>
      </c>
      <c r="C1205" t="s">
        <v>3846</v>
      </c>
      <c r="D1205" t="s">
        <v>3</v>
      </c>
      <c r="E1205" s="4">
        <v>0.23899999999999999</v>
      </c>
      <c r="F1205" s="25">
        <v>300</v>
      </c>
      <c r="P1205" s="29"/>
    </row>
    <row r="1206" spans="1:16" x14ac:dyDescent="0.25">
      <c r="A1206" s="3" t="s">
        <v>83</v>
      </c>
      <c r="B1206" t="s">
        <v>980</v>
      </c>
      <c r="C1206" t="s">
        <v>3077</v>
      </c>
      <c r="D1206" t="s">
        <v>8</v>
      </c>
      <c r="E1206" s="4">
        <v>0.39200000000000002</v>
      </c>
      <c r="F1206" s="25">
        <v>148.6</v>
      </c>
      <c r="P1206" s="29"/>
    </row>
    <row r="1207" spans="1:16" x14ac:dyDescent="0.25">
      <c r="A1207" s="3" t="s">
        <v>83</v>
      </c>
      <c r="B1207" t="s">
        <v>980</v>
      </c>
      <c r="C1207" t="s">
        <v>12121</v>
      </c>
      <c r="D1207" t="s">
        <v>2</v>
      </c>
      <c r="E1207" s="4">
        <v>0.255</v>
      </c>
      <c r="F1207" s="25">
        <v>178</v>
      </c>
      <c r="P1207" s="29"/>
    </row>
    <row r="1208" spans="1:16" x14ac:dyDescent="0.25">
      <c r="A1208" s="3" t="s">
        <v>83</v>
      </c>
      <c r="B1208" t="s">
        <v>980</v>
      </c>
      <c r="C1208" t="s">
        <v>6880</v>
      </c>
      <c r="D1208" t="s">
        <v>8</v>
      </c>
      <c r="E1208" s="4">
        <v>0.55400000000000005</v>
      </c>
      <c r="F1208" s="25">
        <v>361.2</v>
      </c>
      <c r="P1208" s="29"/>
    </row>
    <row r="1209" spans="1:16" x14ac:dyDescent="0.25">
      <c r="A1209" s="3" t="s">
        <v>83</v>
      </c>
      <c r="B1209" t="s">
        <v>980</v>
      </c>
      <c r="C1209" t="s">
        <v>8227</v>
      </c>
      <c r="D1209" t="s">
        <v>8</v>
      </c>
      <c r="E1209" s="4">
        <v>0.434</v>
      </c>
      <c r="F1209" s="25">
        <v>180.8</v>
      </c>
      <c r="P1209" s="29"/>
    </row>
    <row r="1210" spans="1:16" x14ac:dyDescent="0.25">
      <c r="A1210" s="3" t="s">
        <v>83</v>
      </c>
      <c r="B1210" t="s">
        <v>980</v>
      </c>
      <c r="C1210" t="s">
        <v>6592</v>
      </c>
      <c r="D1210" t="s">
        <v>2</v>
      </c>
      <c r="E1210" s="4">
        <v>0.255</v>
      </c>
      <c r="F1210" s="25">
        <v>178</v>
      </c>
      <c r="P1210" s="29"/>
    </row>
    <row r="1211" spans="1:16" x14ac:dyDescent="0.25">
      <c r="A1211" s="3" t="s">
        <v>83</v>
      </c>
      <c r="B1211" t="s">
        <v>980</v>
      </c>
      <c r="C1211" t="s">
        <v>2494</v>
      </c>
      <c r="D1211" t="s">
        <v>2</v>
      </c>
      <c r="E1211" s="4">
        <v>0.21</v>
      </c>
      <c r="F1211" s="25">
        <v>200</v>
      </c>
      <c r="P1211" s="29"/>
    </row>
    <row r="1212" spans="1:16" x14ac:dyDescent="0.25">
      <c r="A1212" s="3" t="s">
        <v>1333</v>
      </c>
      <c r="B1212" t="s">
        <v>979</v>
      </c>
      <c r="C1212" t="s">
        <v>7381</v>
      </c>
      <c r="D1212" t="s">
        <v>13701</v>
      </c>
      <c r="E1212" s="4">
        <v>0.373</v>
      </c>
      <c r="F1212" s="25">
        <v>400</v>
      </c>
      <c r="P1212" s="29"/>
    </row>
    <row r="1213" spans="1:16" x14ac:dyDescent="0.25">
      <c r="A1213" s="3" t="s">
        <v>1333</v>
      </c>
      <c r="B1213" t="s">
        <v>979</v>
      </c>
      <c r="C1213" t="s">
        <v>13437</v>
      </c>
      <c r="D1213" t="s">
        <v>8</v>
      </c>
      <c r="E1213" s="4">
        <v>0.44400000000000001</v>
      </c>
      <c r="F1213" s="25">
        <v>141.80000000000001</v>
      </c>
      <c r="P1213" s="29"/>
    </row>
    <row r="1214" spans="1:16" x14ac:dyDescent="0.25">
      <c r="A1214" s="3" t="s">
        <v>1333</v>
      </c>
      <c r="B1214" t="s">
        <v>979</v>
      </c>
      <c r="C1214" t="s">
        <v>2697</v>
      </c>
      <c r="D1214" t="s">
        <v>8</v>
      </c>
      <c r="E1214" s="4">
        <v>0.51400000000000001</v>
      </c>
      <c r="F1214" s="25">
        <v>133.6</v>
      </c>
      <c r="P1214" s="29"/>
    </row>
    <row r="1215" spans="1:16" x14ac:dyDescent="0.25">
      <c r="A1215" s="3" t="s">
        <v>1333</v>
      </c>
      <c r="B1215" t="s">
        <v>979</v>
      </c>
      <c r="C1215" t="s">
        <v>13186</v>
      </c>
      <c r="D1215" t="s">
        <v>2</v>
      </c>
      <c r="E1215" s="4">
        <v>0.255</v>
      </c>
      <c r="F1215" s="25">
        <v>178</v>
      </c>
      <c r="P1215" s="29"/>
    </row>
    <row r="1216" spans="1:16" x14ac:dyDescent="0.25">
      <c r="A1216" s="3" t="s">
        <v>1333</v>
      </c>
      <c r="B1216" t="s">
        <v>979</v>
      </c>
      <c r="C1216" t="s">
        <v>7925</v>
      </c>
      <c r="D1216" t="s">
        <v>13701</v>
      </c>
      <c r="E1216" s="4">
        <v>0.373</v>
      </c>
      <c r="F1216" s="25">
        <v>400</v>
      </c>
      <c r="P1216" s="29"/>
    </row>
    <row r="1217" spans="1:16" x14ac:dyDescent="0.25">
      <c r="A1217" s="3" t="s">
        <v>1333</v>
      </c>
      <c r="B1217" t="s">
        <v>979</v>
      </c>
      <c r="C1217" t="s">
        <v>7268</v>
      </c>
      <c r="D1217" t="s">
        <v>3</v>
      </c>
      <c r="E1217" s="4">
        <v>0.36799999999999999</v>
      </c>
      <c r="F1217" s="25">
        <v>155</v>
      </c>
      <c r="P1217" s="29"/>
    </row>
    <row r="1218" spans="1:16" x14ac:dyDescent="0.25">
      <c r="A1218" s="3" t="s">
        <v>1333</v>
      </c>
      <c r="B1218" t="s">
        <v>979</v>
      </c>
      <c r="C1218" t="s">
        <v>12260</v>
      </c>
      <c r="D1218" t="s">
        <v>3</v>
      </c>
      <c r="E1218" s="4">
        <v>0.59299999999999997</v>
      </c>
      <c r="F1218" s="25">
        <v>129</v>
      </c>
      <c r="P1218" s="29"/>
    </row>
    <row r="1219" spans="1:16" x14ac:dyDescent="0.25">
      <c r="A1219" s="3" t="s">
        <v>1333</v>
      </c>
      <c r="B1219" t="s">
        <v>979</v>
      </c>
      <c r="C1219" t="s">
        <v>2869</v>
      </c>
      <c r="D1219" t="s">
        <v>2</v>
      </c>
      <c r="E1219" s="4">
        <v>0.255</v>
      </c>
      <c r="F1219" s="25">
        <v>178</v>
      </c>
      <c r="P1219" s="29"/>
    </row>
    <row r="1220" spans="1:16" x14ac:dyDescent="0.25">
      <c r="A1220" s="3" t="s">
        <v>1333</v>
      </c>
      <c r="B1220" t="s">
        <v>979</v>
      </c>
      <c r="C1220" t="s">
        <v>12227</v>
      </c>
      <c r="D1220" t="s">
        <v>2</v>
      </c>
      <c r="E1220" s="4">
        <v>0.255</v>
      </c>
      <c r="F1220" s="25">
        <v>178</v>
      </c>
      <c r="P1220" s="29"/>
    </row>
    <row r="1221" spans="1:16" x14ac:dyDescent="0.25">
      <c r="A1221" s="3" t="s">
        <v>1333</v>
      </c>
      <c r="B1221" t="s">
        <v>979</v>
      </c>
      <c r="C1221" t="s">
        <v>3619</v>
      </c>
      <c r="D1221" t="s">
        <v>2</v>
      </c>
      <c r="E1221" s="4">
        <v>0.255</v>
      </c>
      <c r="F1221" s="25">
        <v>178</v>
      </c>
      <c r="P1221" s="29"/>
    </row>
    <row r="1222" spans="1:16" x14ac:dyDescent="0.25">
      <c r="A1222" s="3" t="s">
        <v>1333</v>
      </c>
      <c r="B1222" t="s">
        <v>979</v>
      </c>
      <c r="C1222" t="s">
        <v>9375</v>
      </c>
      <c r="D1222" t="s">
        <v>8</v>
      </c>
      <c r="E1222" s="4">
        <v>0.46400000000000002</v>
      </c>
      <c r="F1222" s="25">
        <v>151.30000000000001</v>
      </c>
      <c r="P1222" s="29"/>
    </row>
    <row r="1223" spans="1:16" x14ac:dyDescent="0.25">
      <c r="A1223" s="3" t="s">
        <v>1333</v>
      </c>
      <c r="B1223" t="s">
        <v>979</v>
      </c>
      <c r="C1223" t="s">
        <v>10983</v>
      </c>
      <c r="D1223" t="s">
        <v>8</v>
      </c>
      <c r="E1223" s="4">
        <v>0.317</v>
      </c>
      <c r="F1223" s="25">
        <v>241.7</v>
      </c>
      <c r="P1223" s="29"/>
    </row>
    <row r="1224" spans="1:16" x14ac:dyDescent="0.25">
      <c r="A1224" s="3" t="s">
        <v>1333</v>
      </c>
      <c r="B1224" t="s">
        <v>979</v>
      </c>
      <c r="C1224" t="s">
        <v>12885</v>
      </c>
      <c r="D1224" t="s">
        <v>13701</v>
      </c>
      <c r="E1224" s="4">
        <v>0.47799999999999998</v>
      </c>
      <c r="F1224" s="25">
        <v>165</v>
      </c>
      <c r="P1224" s="29"/>
    </row>
    <row r="1225" spans="1:16" x14ac:dyDescent="0.25">
      <c r="A1225" s="3" t="s">
        <v>1333</v>
      </c>
      <c r="B1225" t="s">
        <v>979</v>
      </c>
      <c r="C1225" t="s">
        <v>12189</v>
      </c>
      <c r="D1225" t="s">
        <v>8</v>
      </c>
      <c r="E1225" s="4">
        <v>7.0000000000000007E-2</v>
      </c>
      <c r="F1225" s="25">
        <v>211</v>
      </c>
      <c r="P1225" s="29"/>
    </row>
    <row r="1226" spans="1:16" x14ac:dyDescent="0.25">
      <c r="A1226" s="3" t="s">
        <v>1333</v>
      </c>
      <c r="B1226" t="s">
        <v>979</v>
      </c>
      <c r="C1226" t="s">
        <v>7301</v>
      </c>
      <c r="D1226" t="s">
        <v>8</v>
      </c>
      <c r="E1226" s="4">
        <v>0.56999999999999995</v>
      </c>
      <c r="F1226" s="25">
        <v>186.9</v>
      </c>
      <c r="P1226" s="29"/>
    </row>
    <row r="1227" spans="1:16" x14ac:dyDescent="0.25">
      <c r="A1227" s="3" t="s">
        <v>1333</v>
      </c>
      <c r="B1227" t="s">
        <v>979</v>
      </c>
      <c r="C1227" t="s">
        <v>13566</v>
      </c>
      <c r="D1227" t="s">
        <v>3</v>
      </c>
      <c r="E1227" s="4">
        <v>0.68700000000000006</v>
      </c>
      <c r="F1227" s="25">
        <v>194</v>
      </c>
      <c r="P1227" s="29"/>
    </row>
    <row r="1228" spans="1:16" x14ac:dyDescent="0.25">
      <c r="A1228" s="3" t="s">
        <v>1333</v>
      </c>
      <c r="B1228" t="s">
        <v>979</v>
      </c>
      <c r="C1228" t="s">
        <v>12510</v>
      </c>
      <c r="D1228" t="s">
        <v>13701</v>
      </c>
      <c r="E1228" s="4">
        <v>0.47799999999999998</v>
      </c>
      <c r="F1228" s="25">
        <v>165</v>
      </c>
      <c r="P1228" s="29"/>
    </row>
    <row r="1229" spans="1:16" x14ac:dyDescent="0.25">
      <c r="A1229" s="3" t="s">
        <v>1333</v>
      </c>
      <c r="B1229" t="s">
        <v>979</v>
      </c>
      <c r="C1229" t="s">
        <v>5450</v>
      </c>
      <c r="D1229" t="s">
        <v>13701</v>
      </c>
      <c r="E1229" s="4">
        <v>0.47799999999999998</v>
      </c>
      <c r="F1229" s="25">
        <v>165</v>
      </c>
      <c r="P1229" s="29"/>
    </row>
    <row r="1230" spans="1:16" x14ac:dyDescent="0.25">
      <c r="A1230" s="3" t="s">
        <v>1333</v>
      </c>
      <c r="B1230" t="s">
        <v>979</v>
      </c>
      <c r="C1230" t="s">
        <v>3225</v>
      </c>
      <c r="D1230" t="s">
        <v>2</v>
      </c>
      <c r="E1230" s="4">
        <v>0.255</v>
      </c>
      <c r="F1230" s="25">
        <v>178</v>
      </c>
      <c r="P1230" s="29"/>
    </row>
    <row r="1231" spans="1:16" x14ac:dyDescent="0.25">
      <c r="A1231" s="3" t="s">
        <v>1333</v>
      </c>
      <c r="B1231" t="s">
        <v>979</v>
      </c>
      <c r="C1231" t="s">
        <v>10318</v>
      </c>
      <c r="D1231" t="s">
        <v>8</v>
      </c>
      <c r="E1231" s="4">
        <v>0.53700000000000003</v>
      </c>
      <c r="F1231" s="25">
        <v>211.9</v>
      </c>
      <c r="P1231" s="29"/>
    </row>
    <row r="1232" spans="1:16" x14ac:dyDescent="0.25">
      <c r="A1232" s="3" t="s">
        <v>1333</v>
      </c>
      <c r="B1232" t="s">
        <v>979</v>
      </c>
      <c r="C1232" t="s">
        <v>6954</v>
      </c>
      <c r="D1232" t="s">
        <v>13701</v>
      </c>
      <c r="E1232" s="4">
        <v>0.373</v>
      </c>
      <c r="F1232" s="25">
        <v>400</v>
      </c>
      <c r="P1232" s="29"/>
    </row>
    <row r="1233" spans="1:16" x14ac:dyDescent="0.25">
      <c r="A1233" s="3" t="s">
        <v>1333</v>
      </c>
      <c r="B1233" t="s">
        <v>979</v>
      </c>
      <c r="C1233" t="s">
        <v>10666</v>
      </c>
      <c r="D1233" t="s">
        <v>8</v>
      </c>
      <c r="E1233" s="4">
        <v>0.48199999999999998</v>
      </c>
      <c r="F1233" s="25">
        <v>156.5</v>
      </c>
      <c r="P1233" s="29"/>
    </row>
    <row r="1234" spans="1:16" x14ac:dyDescent="0.25">
      <c r="A1234" s="3" t="s">
        <v>1333</v>
      </c>
      <c r="B1234" t="s">
        <v>979</v>
      </c>
      <c r="C1234" t="s">
        <v>2479</v>
      </c>
      <c r="D1234" t="s">
        <v>2</v>
      </c>
      <c r="E1234" s="4">
        <v>0.255</v>
      </c>
      <c r="F1234" s="25">
        <v>178</v>
      </c>
      <c r="P1234" s="29"/>
    </row>
    <row r="1235" spans="1:16" x14ac:dyDescent="0.25">
      <c r="A1235" s="3" t="s">
        <v>1333</v>
      </c>
      <c r="B1235" t="s">
        <v>979</v>
      </c>
      <c r="C1235" t="s">
        <v>10383</v>
      </c>
      <c r="D1235" t="s">
        <v>8</v>
      </c>
      <c r="E1235" s="4">
        <v>0.57799999999999996</v>
      </c>
      <c r="F1235" s="25">
        <v>146.69999999999999</v>
      </c>
      <c r="P1235" s="29"/>
    </row>
    <row r="1236" spans="1:16" x14ac:dyDescent="0.25">
      <c r="A1236" s="3" t="s">
        <v>1333</v>
      </c>
      <c r="B1236" t="s">
        <v>979</v>
      </c>
      <c r="C1236" t="s">
        <v>3227</v>
      </c>
      <c r="D1236" t="s">
        <v>13701</v>
      </c>
      <c r="E1236" s="4">
        <v>0.47799999999999998</v>
      </c>
      <c r="F1236" s="25">
        <v>165</v>
      </c>
      <c r="P1236" s="29"/>
    </row>
    <row r="1237" spans="1:16" x14ac:dyDescent="0.25">
      <c r="A1237" s="3" t="s">
        <v>1333</v>
      </c>
      <c r="B1237" t="s">
        <v>979</v>
      </c>
      <c r="C1237" t="s">
        <v>5467</v>
      </c>
      <c r="D1237" t="s">
        <v>13701</v>
      </c>
      <c r="E1237" s="4">
        <v>0.53</v>
      </c>
      <c r="F1237" s="25">
        <v>114</v>
      </c>
      <c r="P1237" s="29"/>
    </row>
    <row r="1238" spans="1:16" x14ac:dyDescent="0.25">
      <c r="A1238" s="3" t="s">
        <v>1333</v>
      </c>
      <c r="B1238" t="s">
        <v>979</v>
      </c>
      <c r="C1238" t="s">
        <v>10308</v>
      </c>
      <c r="D1238" t="s">
        <v>3</v>
      </c>
      <c r="E1238" s="4">
        <v>0.67</v>
      </c>
      <c r="F1238" s="25">
        <v>121.8</v>
      </c>
      <c r="P1238" s="29"/>
    </row>
    <row r="1239" spans="1:16" x14ac:dyDescent="0.25">
      <c r="A1239" s="3" t="s">
        <v>1333</v>
      </c>
      <c r="B1239" t="s">
        <v>979</v>
      </c>
      <c r="C1239" t="s">
        <v>10658</v>
      </c>
      <c r="D1239" t="s">
        <v>2</v>
      </c>
      <c r="E1239" s="4">
        <v>0.255</v>
      </c>
      <c r="F1239" s="25">
        <v>178</v>
      </c>
      <c r="P1239" s="29"/>
    </row>
    <row r="1240" spans="1:16" x14ac:dyDescent="0.25">
      <c r="A1240" s="3" t="s">
        <v>1333</v>
      </c>
      <c r="B1240" t="s">
        <v>979</v>
      </c>
      <c r="C1240" t="s">
        <v>3810</v>
      </c>
      <c r="D1240" t="s">
        <v>2</v>
      </c>
      <c r="E1240" s="4">
        <v>0.255</v>
      </c>
      <c r="F1240" s="25">
        <v>178</v>
      </c>
      <c r="P1240" s="29"/>
    </row>
    <row r="1241" spans="1:16" x14ac:dyDescent="0.25">
      <c r="A1241" s="3" t="s">
        <v>1333</v>
      </c>
      <c r="B1241" t="s">
        <v>979</v>
      </c>
      <c r="C1241" t="s">
        <v>5625</v>
      </c>
      <c r="D1241" t="s">
        <v>2</v>
      </c>
      <c r="E1241" s="4">
        <v>0.255</v>
      </c>
      <c r="F1241" s="25">
        <v>178</v>
      </c>
      <c r="P1241" s="29"/>
    </row>
    <row r="1242" spans="1:16" x14ac:dyDescent="0.25">
      <c r="A1242" s="3" t="s">
        <v>1333</v>
      </c>
      <c r="B1242" t="s">
        <v>979</v>
      </c>
      <c r="C1242" t="s">
        <v>2574</v>
      </c>
      <c r="D1242" t="s">
        <v>2</v>
      </c>
      <c r="E1242" s="4">
        <v>0.255</v>
      </c>
      <c r="F1242" s="25">
        <v>178</v>
      </c>
      <c r="P1242" s="29"/>
    </row>
    <row r="1243" spans="1:16" x14ac:dyDescent="0.25">
      <c r="A1243" s="3" t="s">
        <v>1333</v>
      </c>
      <c r="B1243" t="s">
        <v>979</v>
      </c>
      <c r="C1243" t="s">
        <v>4221</v>
      </c>
      <c r="D1243" t="s">
        <v>2</v>
      </c>
      <c r="E1243" s="4">
        <v>0.255</v>
      </c>
      <c r="F1243" s="25">
        <v>178</v>
      </c>
      <c r="P1243" s="29"/>
    </row>
    <row r="1244" spans="1:16" x14ac:dyDescent="0.25">
      <c r="A1244" s="3" t="s">
        <v>1333</v>
      </c>
      <c r="B1244" t="s">
        <v>979</v>
      </c>
      <c r="C1244" t="s">
        <v>13104</v>
      </c>
      <c r="D1244" t="s">
        <v>8</v>
      </c>
      <c r="E1244" s="4">
        <v>0.46500000000000002</v>
      </c>
      <c r="F1244" s="25">
        <v>174.8</v>
      </c>
      <c r="P1244" s="29"/>
    </row>
    <row r="1245" spans="1:16" x14ac:dyDescent="0.25">
      <c r="A1245" s="3" t="s">
        <v>1333</v>
      </c>
      <c r="B1245" t="s">
        <v>979</v>
      </c>
      <c r="C1245" t="s">
        <v>6631</v>
      </c>
      <c r="D1245" t="s">
        <v>2</v>
      </c>
      <c r="E1245" s="4">
        <v>0.255</v>
      </c>
      <c r="F1245" s="25">
        <v>178</v>
      </c>
      <c r="P1245" s="29"/>
    </row>
    <row r="1246" spans="1:16" x14ac:dyDescent="0.25">
      <c r="A1246" s="3" t="s">
        <v>1333</v>
      </c>
      <c r="B1246" t="s">
        <v>979</v>
      </c>
      <c r="C1246" t="s">
        <v>5883</v>
      </c>
      <c r="D1246" t="s">
        <v>2</v>
      </c>
      <c r="E1246" s="4">
        <v>0.255</v>
      </c>
      <c r="F1246" s="25">
        <v>178</v>
      </c>
      <c r="P1246" s="29"/>
    </row>
    <row r="1247" spans="1:16" x14ac:dyDescent="0.25">
      <c r="A1247" s="3" t="s">
        <v>1333</v>
      </c>
      <c r="B1247" t="s">
        <v>979</v>
      </c>
      <c r="C1247" t="s">
        <v>12385</v>
      </c>
      <c r="D1247" t="s">
        <v>8</v>
      </c>
      <c r="E1247" s="4">
        <v>0.31</v>
      </c>
      <c r="F1247" s="25">
        <v>151.80000000000001</v>
      </c>
      <c r="P1247" s="29"/>
    </row>
    <row r="1248" spans="1:16" x14ac:dyDescent="0.25">
      <c r="A1248" s="3" t="s">
        <v>1333</v>
      </c>
      <c r="B1248" t="s">
        <v>979</v>
      </c>
      <c r="C1248" t="s">
        <v>6576</v>
      </c>
      <c r="D1248" t="s">
        <v>13701</v>
      </c>
      <c r="E1248" s="4">
        <v>0.47799999999999998</v>
      </c>
      <c r="F1248" s="25">
        <v>165</v>
      </c>
      <c r="P1248" s="29"/>
    </row>
    <row r="1249" spans="1:16" x14ac:dyDescent="0.25">
      <c r="A1249" s="3" t="s">
        <v>1333</v>
      </c>
      <c r="B1249" t="s">
        <v>979</v>
      </c>
      <c r="C1249" t="s">
        <v>8588</v>
      </c>
      <c r="D1249" t="s">
        <v>8</v>
      </c>
      <c r="E1249" s="4">
        <v>0.56499999999999995</v>
      </c>
      <c r="F1249" s="25">
        <v>133.6</v>
      </c>
      <c r="P1249" s="29"/>
    </row>
    <row r="1250" spans="1:16" x14ac:dyDescent="0.25">
      <c r="A1250" s="3" t="s">
        <v>1333</v>
      </c>
      <c r="B1250" t="s">
        <v>979</v>
      </c>
      <c r="C1250" t="s">
        <v>2545</v>
      </c>
      <c r="D1250" t="s">
        <v>2</v>
      </c>
      <c r="E1250" s="4">
        <v>0.39</v>
      </c>
      <c r="F1250" s="25">
        <v>172</v>
      </c>
      <c r="P1250" s="29"/>
    </row>
    <row r="1251" spans="1:16" x14ac:dyDescent="0.25">
      <c r="A1251" s="3" t="s">
        <v>1333</v>
      </c>
      <c r="B1251" t="s">
        <v>979</v>
      </c>
      <c r="C1251" t="s">
        <v>6388</v>
      </c>
      <c r="D1251" t="s">
        <v>2</v>
      </c>
      <c r="E1251" s="4">
        <v>0.255</v>
      </c>
      <c r="F1251" s="25">
        <v>178</v>
      </c>
      <c r="P1251" s="29"/>
    </row>
    <row r="1252" spans="1:16" x14ac:dyDescent="0.25">
      <c r="A1252" s="3" t="s">
        <v>1333</v>
      </c>
      <c r="B1252" t="s">
        <v>979</v>
      </c>
      <c r="C1252" t="s">
        <v>8111</v>
      </c>
      <c r="D1252" t="s">
        <v>8</v>
      </c>
      <c r="E1252" s="4">
        <v>0.55800000000000005</v>
      </c>
      <c r="F1252" s="25">
        <v>192.3</v>
      </c>
      <c r="P1252" s="29"/>
    </row>
    <row r="1253" spans="1:16" x14ac:dyDescent="0.25">
      <c r="A1253" s="3" t="s">
        <v>1333</v>
      </c>
      <c r="B1253" t="s">
        <v>979</v>
      </c>
      <c r="C1253" t="s">
        <v>6984</v>
      </c>
      <c r="D1253" t="s">
        <v>2</v>
      </c>
      <c r="E1253" s="4">
        <v>0.39</v>
      </c>
      <c r="F1253" s="25">
        <v>172</v>
      </c>
      <c r="P1253" s="29"/>
    </row>
    <row r="1254" spans="1:16" x14ac:dyDescent="0.25">
      <c r="A1254" s="3" t="s">
        <v>1333</v>
      </c>
      <c r="B1254" t="s">
        <v>979</v>
      </c>
      <c r="C1254" t="s">
        <v>4696</v>
      </c>
      <c r="D1254" t="s">
        <v>2</v>
      </c>
      <c r="E1254" s="4">
        <v>0.255</v>
      </c>
      <c r="F1254" s="25">
        <v>178</v>
      </c>
      <c r="P1254" s="29"/>
    </row>
    <row r="1255" spans="1:16" x14ac:dyDescent="0.25">
      <c r="A1255" s="3" t="s">
        <v>1333</v>
      </c>
      <c r="B1255" t="s">
        <v>979</v>
      </c>
      <c r="C1255" t="s">
        <v>10942</v>
      </c>
      <c r="D1255" t="s">
        <v>3</v>
      </c>
      <c r="E1255" s="4">
        <v>0.32300000000000001</v>
      </c>
      <c r="F1255" s="25">
        <v>107.5</v>
      </c>
      <c r="P1255" s="29"/>
    </row>
    <row r="1256" spans="1:16" x14ac:dyDescent="0.25">
      <c r="A1256" s="3" t="s">
        <v>1333</v>
      </c>
      <c r="B1256" t="s">
        <v>979</v>
      </c>
      <c r="C1256" t="s">
        <v>3291</v>
      </c>
      <c r="D1256" t="s">
        <v>13701</v>
      </c>
      <c r="E1256" s="4">
        <v>0.47799999999999998</v>
      </c>
      <c r="F1256" s="25">
        <v>165</v>
      </c>
      <c r="P1256" s="29"/>
    </row>
    <row r="1257" spans="1:16" x14ac:dyDescent="0.25">
      <c r="A1257" s="3" t="s">
        <v>1333</v>
      </c>
      <c r="B1257" t="s">
        <v>979</v>
      </c>
      <c r="C1257" t="s">
        <v>11116</v>
      </c>
      <c r="D1257" t="s">
        <v>13701</v>
      </c>
      <c r="E1257" s="4">
        <v>0.373</v>
      </c>
      <c r="F1257" s="25">
        <v>400</v>
      </c>
      <c r="P1257" s="29"/>
    </row>
    <row r="1258" spans="1:16" x14ac:dyDescent="0.25">
      <c r="A1258" s="3" t="s">
        <v>1333</v>
      </c>
      <c r="B1258" t="s">
        <v>979</v>
      </c>
      <c r="C1258" t="s">
        <v>11013</v>
      </c>
      <c r="D1258" t="s">
        <v>13701</v>
      </c>
      <c r="E1258" s="4">
        <v>0.47799999999999998</v>
      </c>
      <c r="F1258" s="25">
        <v>165</v>
      </c>
      <c r="P1258" s="29"/>
    </row>
    <row r="1259" spans="1:16" x14ac:dyDescent="0.25">
      <c r="A1259" s="3" t="s">
        <v>1333</v>
      </c>
      <c r="B1259" t="s">
        <v>979</v>
      </c>
      <c r="C1259" t="s">
        <v>2872</v>
      </c>
      <c r="D1259" t="s">
        <v>8</v>
      </c>
      <c r="E1259" s="4">
        <v>0.36</v>
      </c>
      <c r="F1259" s="25">
        <v>164.7</v>
      </c>
      <c r="P1259" s="29"/>
    </row>
    <row r="1260" spans="1:16" x14ac:dyDescent="0.25">
      <c r="A1260" s="3" t="s">
        <v>1333</v>
      </c>
      <c r="B1260" t="s">
        <v>979</v>
      </c>
      <c r="C1260" t="s">
        <v>9507</v>
      </c>
      <c r="D1260" t="s">
        <v>2</v>
      </c>
      <c r="E1260" s="4">
        <v>0.255</v>
      </c>
      <c r="F1260" s="25">
        <v>178</v>
      </c>
      <c r="P1260" s="29"/>
    </row>
    <row r="1261" spans="1:16" x14ac:dyDescent="0.25">
      <c r="A1261" s="3" t="s">
        <v>1333</v>
      </c>
      <c r="B1261" t="s">
        <v>979</v>
      </c>
      <c r="C1261" t="s">
        <v>3596</v>
      </c>
      <c r="D1261" t="s">
        <v>8</v>
      </c>
      <c r="E1261" s="4">
        <v>0.40100000000000002</v>
      </c>
      <c r="F1261" s="25">
        <v>245.4</v>
      </c>
      <c r="P1261" s="29"/>
    </row>
    <row r="1262" spans="1:16" x14ac:dyDescent="0.25">
      <c r="A1262" s="3" t="s">
        <v>1333</v>
      </c>
      <c r="B1262" t="s">
        <v>979</v>
      </c>
      <c r="C1262" t="s">
        <v>5107</v>
      </c>
      <c r="D1262" t="s">
        <v>2</v>
      </c>
      <c r="E1262" s="4">
        <v>0.255</v>
      </c>
      <c r="F1262" s="25">
        <v>178</v>
      </c>
      <c r="P1262" s="29"/>
    </row>
    <row r="1263" spans="1:16" x14ac:dyDescent="0.25">
      <c r="A1263" s="3" t="s">
        <v>1333</v>
      </c>
      <c r="B1263" t="s">
        <v>979</v>
      </c>
      <c r="C1263" t="s">
        <v>5477</v>
      </c>
      <c r="D1263" t="s">
        <v>8</v>
      </c>
      <c r="E1263" s="4">
        <v>0.433</v>
      </c>
      <c r="F1263" s="25">
        <v>164.8</v>
      </c>
      <c r="P1263" s="29"/>
    </row>
    <row r="1264" spans="1:16" x14ac:dyDescent="0.25">
      <c r="A1264" s="3" t="s">
        <v>1333</v>
      </c>
      <c r="B1264" t="s">
        <v>979</v>
      </c>
      <c r="C1264" t="s">
        <v>12906</v>
      </c>
      <c r="D1264" t="s">
        <v>13701</v>
      </c>
      <c r="E1264" s="4">
        <v>0.47799999999999998</v>
      </c>
      <c r="F1264" s="25">
        <v>165</v>
      </c>
      <c r="P1264" s="29"/>
    </row>
    <row r="1265" spans="1:16" x14ac:dyDescent="0.25">
      <c r="A1265" s="3" t="s">
        <v>1333</v>
      </c>
      <c r="B1265" t="s">
        <v>979</v>
      </c>
      <c r="C1265" t="s">
        <v>11227</v>
      </c>
      <c r="D1265" t="s">
        <v>3</v>
      </c>
      <c r="E1265" s="4">
        <v>0.314</v>
      </c>
      <c r="F1265" s="25">
        <v>129</v>
      </c>
      <c r="P1265" s="29"/>
    </row>
    <row r="1266" spans="1:16" x14ac:dyDescent="0.25">
      <c r="A1266" s="3" t="s">
        <v>1333</v>
      </c>
      <c r="B1266" t="s">
        <v>979</v>
      </c>
      <c r="C1266" t="s">
        <v>4215</v>
      </c>
      <c r="D1266" t="s">
        <v>2</v>
      </c>
      <c r="E1266" s="4">
        <v>0.255</v>
      </c>
      <c r="F1266" s="25">
        <v>178</v>
      </c>
      <c r="P1266" s="29"/>
    </row>
    <row r="1267" spans="1:16" x14ac:dyDescent="0.25">
      <c r="A1267" s="3" t="s">
        <v>1333</v>
      </c>
      <c r="B1267" t="s">
        <v>979</v>
      </c>
      <c r="C1267" t="s">
        <v>7545</v>
      </c>
      <c r="D1267" t="s">
        <v>13701</v>
      </c>
      <c r="E1267" s="4">
        <v>0.373</v>
      </c>
      <c r="F1267" s="25">
        <v>400</v>
      </c>
      <c r="P1267" s="29"/>
    </row>
    <row r="1268" spans="1:16" x14ac:dyDescent="0.25">
      <c r="A1268" s="3" t="s">
        <v>1333</v>
      </c>
      <c r="B1268" t="s">
        <v>979</v>
      </c>
      <c r="C1268" t="s">
        <v>8243</v>
      </c>
      <c r="D1268" t="s">
        <v>2</v>
      </c>
      <c r="E1268" s="4">
        <v>0.255</v>
      </c>
      <c r="F1268" s="25">
        <v>178</v>
      </c>
      <c r="P1268" s="29"/>
    </row>
    <row r="1269" spans="1:16" x14ac:dyDescent="0.25">
      <c r="A1269" s="3" t="s">
        <v>1333</v>
      </c>
      <c r="B1269" t="s">
        <v>979</v>
      </c>
      <c r="C1269" t="s">
        <v>11942</v>
      </c>
      <c r="D1269" t="s">
        <v>8</v>
      </c>
      <c r="E1269" s="4">
        <v>0.39300000000000002</v>
      </c>
      <c r="F1269" s="25">
        <v>160.30000000000001</v>
      </c>
      <c r="P1269" s="29"/>
    </row>
    <row r="1270" spans="1:16" x14ac:dyDescent="0.25">
      <c r="A1270" s="3" t="s">
        <v>1333</v>
      </c>
      <c r="B1270" t="s">
        <v>979</v>
      </c>
      <c r="C1270" t="s">
        <v>11934</v>
      </c>
      <c r="D1270" t="s">
        <v>8</v>
      </c>
      <c r="E1270" s="4">
        <v>0.39800000000000002</v>
      </c>
      <c r="F1270" s="25">
        <v>171.5</v>
      </c>
      <c r="P1270" s="29"/>
    </row>
    <row r="1271" spans="1:16" x14ac:dyDescent="0.25">
      <c r="A1271" s="3" t="s">
        <v>1333</v>
      </c>
      <c r="B1271" t="s">
        <v>979</v>
      </c>
      <c r="C1271" t="s">
        <v>8373</v>
      </c>
      <c r="D1271" t="s">
        <v>13701</v>
      </c>
      <c r="E1271" s="4">
        <v>0.373</v>
      </c>
      <c r="F1271" s="25">
        <v>400</v>
      </c>
      <c r="P1271" s="29"/>
    </row>
    <row r="1272" spans="1:16" x14ac:dyDescent="0.25">
      <c r="A1272" s="3" t="s">
        <v>1333</v>
      </c>
      <c r="B1272" t="s">
        <v>979</v>
      </c>
      <c r="C1272" t="s">
        <v>12171</v>
      </c>
      <c r="D1272" t="s">
        <v>8</v>
      </c>
      <c r="E1272" s="4">
        <v>0.53400000000000003</v>
      </c>
      <c r="F1272" s="25">
        <v>172.3</v>
      </c>
      <c r="P1272" s="29"/>
    </row>
    <row r="1273" spans="1:16" x14ac:dyDescent="0.25">
      <c r="A1273" s="3" t="s">
        <v>1333</v>
      </c>
      <c r="B1273" t="s">
        <v>979</v>
      </c>
      <c r="C1273" t="s">
        <v>8760</v>
      </c>
      <c r="D1273" t="s">
        <v>3</v>
      </c>
      <c r="E1273" s="4">
        <v>0.621</v>
      </c>
      <c r="F1273" s="25">
        <v>300</v>
      </c>
      <c r="P1273" s="29"/>
    </row>
    <row r="1274" spans="1:16" x14ac:dyDescent="0.25">
      <c r="A1274" s="3" t="s">
        <v>1333</v>
      </c>
      <c r="B1274" t="s">
        <v>979</v>
      </c>
      <c r="C1274" t="s">
        <v>9924</v>
      </c>
      <c r="D1274" t="s">
        <v>2</v>
      </c>
      <c r="E1274" s="4">
        <v>0.255</v>
      </c>
      <c r="F1274" s="25">
        <v>178</v>
      </c>
      <c r="P1274" s="29"/>
    </row>
    <row r="1275" spans="1:16" x14ac:dyDescent="0.25">
      <c r="A1275" s="3" t="s">
        <v>1333</v>
      </c>
      <c r="B1275" t="s">
        <v>979</v>
      </c>
      <c r="C1275" t="s">
        <v>12808</v>
      </c>
      <c r="D1275" t="s">
        <v>2</v>
      </c>
      <c r="E1275" s="4">
        <v>0.255</v>
      </c>
      <c r="F1275" s="25">
        <v>178</v>
      </c>
      <c r="P1275" s="29"/>
    </row>
    <row r="1276" spans="1:16" x14ac:dyDescent="0.25">
      <c r="A1276" s="3" t="s">
        <v>1333</v>
      </c>
      <c r="B1276" t="s">
        <v>979</v>
      </c>
      <c r="C1276" t="s">
        <v>12820</v>
      </c>
      <c r="D1276" t="s">
        <v>2</v>
      </c>
      <c r="E1276" s="4">
        <v>0.255</v>
      </c>
      <c r="F1276" s="25">
        <v>178</v>
      </c>
      <c r="P1276" s="29"/>
    </row>
    <row r="1277" spans="1:16" x14ac:dyDescent="0.25">
      <c r="A1277" s="3" t="s">
        <v>1333</v>
      </c>
      <c r="B1277" t="s">
        <v>979</v>
      </c>
      <c r="C1277" t="s">
        <v>3977</v>
      </c>
      <c r="D1277" t="s">
        <v>3</v>
      </c>
      <c r="E1277" s="4">
        <v>0.33</v>
      </c>
      <c r="F1277" s="25">
        <v>300</v>
      </c>
      <c r="P1277" s="29"/>
    </row>
    <row r="1278" spans="1:16" x14ac:dyDescent="0.25">
      <c r="A1278" s="3" t="s">
        <v>1333</v>
      </c>
      <c r="B1278" t="s">
        <v>979</v>
      </c>
      <c r="C1278" t="s">
        <v>8808</v>
      </c>
      <c r="D1278" t="s">
        <v>2</v>
      </c>
      <c r="E1278" s="4">
        <v>0.255</v>
      </c>
      <c r="F1278" s="25">
        <v>178</v>
      </c>
      <c r="P1278" s="29"/>
    </row>
    <row r="1279" spans="1:16" x14ac:dyDescent="0.25">
      <c r="A1279" s="3" t="s">
        <v>1333</v>
      </c>
      <c r="B1279" t="s">
        <v>979</v>
      </c>
      <c r="C1279" t="s">
        <v>11339</v>
      </c>
      <c r="D1279" t="s">
        <v>13701</v>
      </c>
      <c r="E1279" s="4">
        <v>0.53</v>
      </c>
      <c r="F1279" s="25">
        <v>134</v>
      </c>
      <c r="P1279" s="29"/>
    </row>
    <row r="1280" spans="1:16" x14ac:dyDescent="0.25">
      <c r="A1280" s="3" t="s">
        <v>1333</v>
      </c>
      <c r="B1280" t="s">
        <v>979</v>
      </c>
      <c r="C1280" t="s">
        <v>4518</v>
      </c>
      <c r="D1280" t="s">
        <v>2</v>
      </c>
      <c r="E1280" s="4">
        <v>0.21</v>
      </c>
      <c r="F1280" s="25">
        <v>200</v>
      </c>
      <c r="P1280" s="29"/>
    </row>
    <row r="1281" spans="1:16" x14ac:dyDescent="0.25">
      <c r="A1281" s="3" t="s">
        <v>1333</v>
      </c>
      <c r="B1281" t="s">
        <v>979</v>
      </c>
      <c r="C1281" t="s">
        <v>13536</v>
      </c>
      <c r="D1281" t="s">
        <v>8</v>
      </c>
      <c r="E1281" s="4">
        <v>0.56799999999999995</v>
      </c>
      <c r="F1281" s="25">
        <v>183</v>
      </c>
      <c r="P1281" s="29"/>
    </row>
    <row r="1282" spans="1:16" x14ac:dyDescent="0.25">
      <c r="A1282" s="3" t="s">
        <v>1333</v>
      </c>
      <c r="B1282" t="s">
        <v>979</v>
      </c>
      <c r="C1282" t="s">
        <v>3155</v>
      </c>
      <c r="D1282" t="s">
        <v>13701</v>
      </c>
      <c r="E1282" s="4">
        <v>0.53</v>
      </c>
      <c r="F1282" s="25">
        <v>144</v>
      </c>
      <c r="P1282" s="29"/>
    </row>
    <row r="1283" spans="1:16" x14ac:dyDescent="0.25">
      <c r="A1283" s="3" t="s">
        <v>1333</v>
      </c>
      <c r="B1283" t="s">
        <v>979</v>
      </c>
      <c r="C1283" t="s">
        <v>12873</v>
      </c>
      <c r="D1283" t="s">
        <v>13701</v>
      </c>
      <c r="E1283" s="4">
        <v>0.53</v>
      </c>
      <c r="F1283" s="25">
        <v>144</v>
      </c>
      <c r="P1283" s="29"/>
    </row>
    <row r="1284" spans="1:16" x14ac:dyDescent="0.25">
      <c r="A1284" s="3" t="s">
        <v>1333</v>
      </c>
      <c r="B1284" t="s">
        <v>979</v>
      </c>
      <c r="C1284" t="s">
        <v>5383</v>
      </c>
      <c r="D1284" t="s">
        <v>13701</v>
      </c>
      <c r="E1284" s="4">
        <v>0.53</v>
      </c>
      <c r="F1284" s="25">
        <v>144</v>
      </c>
      <c r="P1284" s="29"/>
    </row>
    <row r="1285" spans="1:16" x14ac:dyDescent="0.25">
      <c r="A1285" s="3" t="s">
        <v>1333</v>
      </c>
      <c r="B1285" t="s">
        <v>979</v>
      </c>
      <c r="C1285" t="s">
        <v>8024</v>
      </c>
      <c r="D1285" t="s">
        <v>3</v>
      </c>
      <c r="E1285" s="4">
        <v>0.36899999999999999</v>
      </c>
      <c r="F1285" s="25">
        <v>288.8</v>
      </c>
      <c r="P1285" s="29"/>
    </row>
    <row r="1286" spans="1:16" x14ac:dyDescent="0.25">
      <c r="A1286" s="3" t="s">
        <v>1333</v>
      </c>
      <c r="B1286" t="s">
        <v>979</v>
      </c>
      <c r="C1286" t="s">
        <v>11148</v>
      </c>
      <c r="D1286" t="s">
        <v>8</v>
      </c>
      <c r="E1286" s="4">
        <v>0.64600000000000002</v>
      </c>
      <c r="F1286" s="25">
        <v>298.89999999999998</v>
      </c>
      <c r="P1286" s="29"/>
    </row>
    <row r="1287" spans="1:16" x14ac:dyDescent="0.25">
      <c r="A1287" s="3" t="s">
        <v>1333</v>
      </c>
      <c r="B1287" t="s">
        <v>979</v>
      </c>
      <c r="C1287" t="s">
        <v>7757</v>
      </c>
      <c r="D1287" t="s">
        <v>13701</v>
      </c>
      <c r="E1287" s="4">
        <v>0.373</v>
      </c>
      <c r="F1287" s="25">
        <v>400</v>
      </c>
      <c r="P1287" s="29"/>
    </row>
    <row r="1288" spans="1:16" x14ac:dyDescent="0.25">
      <c r="A1288" s="3" t="s">
        <v>1333</v>
      </c>
      <c r="B1288" t="s">
        <v>979</v>
      </c>
      <c r="C1288" t="s">
        <v>4457</v>
      </c>
      <c r="D1288" t="s">
        <v>3</v>
      </c>
      <c r="E1288" s="4">
        <v>0.44600000000000001</v>
      </c>
      <c r="F1288" s="25">
        <v>155</v>
      </c>
      <c r="P1288" s="29"/>
    </row>
    <row r="1289" spans="1:16" x14ac:dyDescent="0.25">
      <c r="A1289" s="3" t="s">
        <v>1333</v>
      </c>
      <c r="B1289" t="s">
        <v>979</v>
      </c>
      <c r="C1289" t="s">
        <v>5497</v>
      </c>
      <c r="D1289" t="s">
        <v>2</v>
      </c>
      <c r="E1289" s="4">
        <v>0.255</v>
      </c>
      <c r="F1289" s="25">
        <v>178</v>
      </c>
      <c r="P1289" s="29"/>
    </row>
    <row r="1290" spans="1:16" x14ac:dyDescent="0.25">
      <c r="A1290" s="3" t="s">
        <v>1333</v>
      </c>
      <c r="B1290" t="s">
        <v>979</v>
      </c>
      <c r="C1290" t="s">
        <v>11160</v>
      </c>
      <c r="D1290" t="s">
        <v>13701</v>
      </c>
      <c r="E1290" s="4">
        <v>0.53</v>
      </c>
      <c r="F1290" s="25">
        <v>155</v>
      </c>
      <c r="P1290" s="29"/>
    </row>
    <row r="1291" spans="1:16" x14ac:dyDescent="0.25">
      <c r="A1291" s="3" t="s">
        <v>1333</v>
      </c>
      <c r="B1291" t="s">
        <v>979</v>
      </c>
      <c r="C1291" t="s">
        <v>7124</v>
      </c>
      <c r="D1291" t="s">
        <v>8</v>
      </c>
      <c r="E1291" s="4">
        <v>0.59699999999999998</v>
      </c>
      <c r="F1291" s="25">
        <v>175.9</v>
      </c>
      <c r="P1291" s="29"/>
    </row>
    <row r="1292" spans="1:16" x14ac:dyDescent="0.25">
      <c r="A1292" s="3" t="s">
        <v>1333</v>
      </c>
      <c r="B1292" t="s">
        <v>979</v>
      </c>
      <c r="C1292" t="s">
        <v>5467</v>
      </c>
      <c r="D1292" t="s">
        <v>13701</v>
      </c>
      <c r="E1292" s="4">
        <v>0.53</v>
      </c>
      <c r="F1292" s="25">
        <v>114</v>
      </c>
      <c r="P1292" s="29"/>
    </row>
    <row r="1293" spans="1:16" x14ac:dyDescent="0.25">
      <c r="A1293" s="3" t="s">
        <v>1333</v>
      </c>
      <c r="B1293" t="s">
        <v>979</v>
      </c>
      <c r="C1293" t="s">
        <v>3603</v>
      </c>
      <c r="D1293" t="s">
        <v>3</v>
      </c>
      <c r="E1293" s="4">
        <v>0.33900000000000002</v>
      </c>
      <c r="F1293" s="25">
        <v>149.5</v>
      </c>
      <c r="P1293" s="29"/>
    </row>
    <row r="1294" spans="1:16" x14ac:dyDescent="0.25">
      <c r="A1294" s="3" t="s">
        <v>1333</v>
      </c>
      <c r="B1294" t="s">
        <v>979</v>
      </c>
      <c r="C1294" t="s">
        <v>13553</v>
      </c>
      <c r="D1294" t="s">
        <v>2</v>
      </c>
      <c r="E1294" s="4">
        <v>0.21</v>
      </c>
      <c r="F1294" s="25">
        <v>200</v>
      </c>
      <c r="P1294" s="29"/>
    </row>
    <row r="1295" spans="1:16" x14ac:dyDescent="0.25">
      <c r="A1295" s="3" t="s">
        <v>1333</v>
      </c>
      <c r="B1295" t="s">
        <v>979</v>
      </c>
      <c r="C1295" t="s">
        <v>3811</v>
      </c>
      <c r="D1295" t="s">
        <v>8</v>
      </c>
      <c r="E1295" s="4">
        <v>0.41</v>
      </c>
      <c r="F1295" s="25">
        <v>275.60000000000002</v>
      </c>
      <c r="P1295" s="29"/>
    </row>
    <row r="1296" spans="1:16" x14ac:dyDescent="0.25">
      <c r="A1296" s="3" t="s">
        <v>1333</v>
      </c>
      <c r="B1296" t="s">
        <v>979</v>
      </c>
      <c r="C1296" t="s">
        <v>11182</v>
      </c>
      <c r="D1296" t="s">
        <v>3</v>
      </c>
      <c r="E1296" s="4">
        <v>0.51600000000000001</v>
      </c>
      <c r="F1296" s="25">
        <v>108</v>
      </c>
      <c r="P1296" s="29"/>
    </row>
    <row r="1297" spans="1:16" x14ac:dyDescent="0.25">
      <c r="A1297" s="3" t="s">
        <v>1333</v>
      </c>
      <c r="B1297" t="s">
        <v>979</v>
      </c>
      <c r="C1297" t="s">
        <v>11216</v>
      </c>
      <c r="D1297" t="s">
        <v>13701</v>
      </c>
      <c r="E1297" s="4">
        <v>0.53</v>
      </c>
      <c r="F1297" s="25">
        <v>139</v>
      </c>
      <c r="P1297" s="29"/>
    </row>
    <row r="1298" spans="1:16" x14ac:dyDescent="0.25">
      <c r="A1298" s="3" t="s">
        <v>1333</v>
      </c>
      <c r="B1298" t="s">
        <v>979</v>
      </c>
      <c r="C1298" t="s">
        <v>3733</v>
      </c>
      <c r="D1298" t="s">
        <v>3</v>
      </c>
      <c r="E1298" s="4">
        <v>0.32300000000000001</v>
      </c>
      <c r="F1298" s="25">
        <v>155</v>
      </c>
      <c r="P1298" s="29"/>
    </row>
    <row r="1299" spans="1:16" x14ac:dyDescent="0.25">
      <c r="A1299" s="3" t="s">
        <v>1333</v>
      </c>
      <c r="B1299" t="s">
        <v>979</v>
      </c>
      <c r="C1299" t="s">
        <v>5102</v>
      </c>
      <c r="D1299" t="s">
        <v>2</v>
      </c>
      <c r="E1299" s="4">
        <v>0.255</v>
      </c>
      <c r="F1299" s="25">
        <v>178</v>
      </c>
      <c r="P1299" s="29"/>
    </row>
    <row r="1300" spans="1:16" x14ac:dyDescent="0.25">
      <c r="A1300" s="3" t="s">
        <v>1333</v>
      </c>
      <c r="B1300" t="s">
        <v>979</v>
      </c>
      <c r="C1300" t="s">
        <v>2451</v>
      </c>
      <c r="D1300" t="s">
        <v>3</v>
      </c>
      <c r="E1300" s="4">
        <v>0.249</v>
      </c>
      <c r="F1300" s="25">
        <v>155</v>
      </c>
      <c r="P1300" s="29"/>
    </row>
    <row r="1301" spans="1:16" x14ac:dyDescent="0.25">
      <c r="A1301" s="3" t="s">
        <v>1333</v>
      </c>
      <c r="B1301" t="s">
        <v>979</v>
      </c>
      <c r="C1301" t="s">
        <v>8215</v>
      </c>
      <c r="D1301" t="s">
        <v>2</v>
      </c>
      <c r="E1301" s="4">
        <v>0.21</v>
      </c>
      <c r="F1301" s="25">
        <v>200</v>
      </c>
      <c r="P1301" s="29"/>
    </row>
    <row r="1302" spans="1:16" x14ac:dyDescent="0.25">
      <c r="A1302" s="3" t="s">
        <v>1333</v>
      </c>
      <c r="B1302" t="s">
        <v>979</v>
      </c>
      <c r="C1302" t="s">
        <v>10065</v>
      </c>
      <c r="D1302" t="s">
        <v>3</v>
      </c>
      <c r="E1302" s="4">
        <v>0.52600000000000002</v>
      </c>
      <c r="F1302" s="25">
        <v>180.8</v>
      </c>
      <c r="P1302" s="29"/>
    </row>
    <row r="1303" spans="1:16" x14ac:dyDescent="0.25">
      <c r="A1303" s="3" t="s">
        <v>1333</v>
      </c>
      <c r="B1303" t="s">
        <v>979</v>
      </c>
      <c r="C1303" t="s">
        <v>9902</v>
      </c>
      <c r="D1303" t="s">
        <v>3</v>
      </c>
      <c r="E1303" s="4">
        <v>0.54900000000000004</v>
      </c>
      <c r="F1303" s="25">
        <v>186</v>
      </c>
      <c r="P1303" s="29"/>
    </row>
    <row r="1304" spans="1:16" x14ac:dyDescent="0.25">
      <c r="A1304" s="3" t="s">
        <v>1333</v>
      </c>
      <c r="B1304" t="s">
        <v>979</v>
      </c>
      <c r="C1304" t="s">
        <v>3642</v>
      </c>
      <c r="D1304" t="s">
        <v>3</v>
      </c>
      <c r="E1304" s="4">
        <v>0.47599999999999998</v>
      </c>
      <c r="F1304" s="25">
        <v>186</v>
      </c>
      <c r="P1304" s="29"/>
    </row>
    <row r="1305" spans="1:16" x14ac:dyDescent="0.25">
      <c r="A1305" s="3" t="s">
        <v>1333</v>
      </c>
      <c r="B1305" t="s">
        <v>979</v>
      </c>
      <c r="C1305" t="s">
        <v>10800</v>
      </c>
      <c r="D1305" t="s">
        <v>2</v>
      </c>
      <c r="E1305" s="4">
        <v>0.39</v>
      </c>
      <c r="F1305" s="25">
        <v>172</v>
      </c>
      <c r="P1305" s="29"/>
    </row>
    <row r="1306" spans="1:16" x14ac:dyDescent="0.25">
      <c r="A1306" s="3" t="s">
        <v>1333</v>
      </c>
      <c r="B1306" t="s">
        <v>979</v>
      </c>
      <c r="C1306" t="s">
        <v>11863</v>
      </c>
      <c r="D1306" t="s">
        <v>2</v>
      </c>
      <c r="E1306" s="4">
        <v>0.21</v>
      </c>
      <c r="F1306" s="25">
        <v>200</v>
      </c>
      <c r="P1306" s="29"/>
    </row>
    <row r="1307" spans="1:16" x14ac:dyDescent="0.25">
      <c r="A1307" s="3" t="s">
        <v>1333</v>
      </c>
      <c r="B1307" t="s">
        <v>979</v>
      </c>
      <c r="C1307" t="s">
        <v>12692</v>
      </c>
      <c r="D1307" t="s">
        <v>8</v>
      </c>
      <c r="E1307" s="4">
        <v>0.64800000000000002</v>
      </c>
      <c r="F1307" s="25">
        <v>153.30000000000001</v>
      </c>
      <c r="P1307" s="29"/>
    </row>
    <row r="1308" spans="1:16" x14ac:dyDescent="0.25">
      <c r="A1308" s="3" t="s">
        <v>1333</v>
      </c>
      <c r="B1308" t="s">
        <v>979</v>
      </c>
      <c r="C1308" t="s">
        <v>3179</v>
      </c>
      <c r="D1308" t="s">
        <v>2</v>
      </c>
      <c r="E1308" s="4">
        <v>0.39</v>
      </c>
      <c r="F1308" s="25">
        <v>172</v>
      </c>
      <c r="P1308" s="29"/>
    </row>
    <row r="1309" spans="1:16" x14ac:dyDescent="0.25">
      <c r="A1309" s="3" t="s">
        <v>1333</v>
      </c>
      <c r="B1309" t="s">
        <v>979</v>
      </c>
      <c r="C1309" t="s">
        <v>12997</v>
      </c>
      <c r="D1309" t="s">
        <v>2</v>
      </c>
      <c r="E1309" s="4">
        <v>0.255</v>
      </c>
      <c r="F1309" s="25">
        <v>178</v>
      </c>
      <c r="P1309" s="29"/>
    </row>
    <row r="1310" spans="1:16" x14ac:dyDescent="0.25">
      <c r="A1310" s="3" t="s">
        <v>1333</v>
      </c>
      <c r="B1310" t="s">
        <v>979</v>
      </c>
      <c r="C1310" t="s">
        <v>12652</v>
      </c>
      <c r="D1310" t="s">
        <v>3</v>
      </c>
      <c r="E1310" s="4">
        <v>0.436</v>
      </c>
      <c r="F1310" s="25">
        <v>266.3</v>
      </c>
      <c r="P1310" s="29"/>
    </row>
    <row r="1311" spans="1:16" x14ac:dyDescent="0.25">
      <c r="A1311" s="3" t="s">
        <v>1333</v>
      </c>
      <c r="B1311" t="s">
        <v>979</v>
      </c>
      <c r="C1311" t="s">
        <v>7293</v>
      </c>
      <c r="D1311" t="s">
        <v>3</v>
      </c>
      <c r="E1311" s="4">
        <v>0.41599999999999998</v>
      </c>
      <c r="F1311" s="25">
        <v>122.5</v>
      </c>
      <c r="P1311" s="29"/>
    </row>
    <row r="1312" spans="1:16" x14ac:dyDescent="0.25">
      <c r="A1312" s="3" t="s">
        <v>1333</v>
      </c>
      <c r="B1312" t="s">
        <v>979</v>
      </c>
      <c r="C1312" t="s">
        <v>4543</v>
      </c>
      <c r="D1312" t="s">
        <v>13701</v>
      </c>
      <c r="E1312" s="4">
        <v>0.373</v>
      </c>
      <c r="F1312" s="25">
        <v>400</v>
      </c>
      <c r="P1312" s="29"/>
    </row>
    <row r="1313" spans="1:16" x14ac:dyDescent="0.25">
      <c r="A1313" s="3" t="s">
        <v>1333</v>
      </c>
      <c r="B1313" t="s">
        <v>979</v>
      </c>
      <c r="C1313" t="s">
        <v>4841</v>
      </c>
      <c r="D1313" t="s">
        <v>8</v>
      </c>
      <c r="E1313" s="4">
        <v>0.628</v>
      </c>
      <c r="F1313" s="25">
        <v>140.1</v>
      </c>
      <c r="P1313" s="29"/>
    </row>
    <row r="1314" spans="1:16" x14ac:dyDescent="0.25">
      <c r="A1314" s="3" t="s">
        <v>1333</v>
      </c>
      <c r="B1314" t="s">
        <v>979</v>
      </c>
      <c r="C1314" t="s">
        <v>4406</v>
      </c>
      <c r="D1314" t="s">
        <v>8</v>
      </c>
      <c r="E1314" s="4">
        <v>0.54600000000000004</v>
      </c>
      <c r="F1314" s="25">
        <v>205.9</v>
      </c>
      <c r="P1314" s="29"/>
    </row>
    <row r="1315" spans="1:16" x14ac:dyDescent="0.25">
      <c r="A1315" s="3" t="s">
        <v>1333</v>
      </c>
      <c r="B1315" t="s">
        <v>979</v>
      </c>
      <c r="C1315" t="s">
        <v>8399</v>
      </c>
      <c r="D1315" t="s">
        <v>3</v>
      </c>
      <c r="E1315" s="4">
        <v>0.52100000000000002</v>
      </c>
      <c r="F1315" s="25">
        <v>155</v>
      </c>
      <c r="P1315" s="29"/>
    </row>
    <row r="1316" spans="1:16" x14ac:dyDescent="0.25">
      <c r="A1316" s="3" t="s">
        <v>1333</v>
      </c>
      <c r="B1316" t="s">
        <v>979</v>
      </c>
      <c r="C1316" t="s">
        <v>2926</v>
      </c>
      <c r="D1316" t="s">
        <v>8</v>
      </c>
      <c r="E1316" s="4">
        <v>0.44400000000000001</v>
      </c>
      <c r="F1316" s="25">
        <v>152.80000000000001</v>
      </c>
      <c r="P1316" s="29"/>
    </row>
    <row r="1317" spans="1:16" x14ac:dyDescent="0.25">
      <c r="A1317" s="3" t="s">
        <v>1333</v>
      </c>
      <c r="B1317" t="s">
        <v>979</v>
      </c>
      <c r="C1317" t="s">
        <v>11121</v>
      </c>
      <c r="D1317" t="s">
        <v>2</v>
      </c>
      <c r="E1317" s="4">
        <v>0.255</v>
      </c>
      <c r="F1317" s="25">
        <v>178</v>
      </c>
      <c r="P1317" s="29"/>
    </row>
    <row r="1318" spans="1:16" x14ac:dyDescent="0.25">
      <c r="A1318" s="3" t="s">
        <v>1333</v>
      </c>
      <c r="B1318" t="s">
        <v>979</v>
      </c>
      <c r="C1318" t="s">
        <v>12524</v>
      </c>
      <c r="D1318" t="s">
        <v>8</v>
      </c>
      <c r="E1318" s="4">
        <v>0.32500000000000001</v>
      </c>
      <c r="F1318" s="25">
        <v>239.1</v>
      </c>
      <c r="P1318" s="29"/>
    </row>
    <row r="1319" spans="1:16" x14ac:dyDescent="0.25">
      <c r="A1319" s="3" t="s">
        <v>1333</v>
      </c>
      <c r="B1319" t="s">
        <v>979</v>
      </c>
      <c r="C1319" t="s">
        <v>9832</v>
      </c>
      <c r="D1319" t="s">
        <v>3</v>
      </c>
      <c r="E1319" s="4">
        <v>0.60199999999999998</v>
      </c>
      <c r="F1319" s="25">
        <v>183</v>
      </c>
      <c r="P1319" s="29"/>
    </row>
    <row r="1320" spans="1:16" x14ac:dyDescent="0.25">
      <c r="A1320" s="3" t="s">
        <v>1333</v>
      </c>
      <c r="B1320" t="s">
        <v>979</v>
      </c>
      <c r="C1320" t="s">
        <v>2633</v>
      </c>
      <c r="D1320" t="s">
        <v>13701</v>
      </c>
      <c r="E1320" s="4">
        <v>0.47799999999999998</v>
      </c>
      <c r="F1320" s="25">
        <v>165</v>
      </c>
      <c r="P1320" s="29"/>
    </row>
    <row r="1321" spans="1:16" x14ac:dyDescent="0.25">
      <c r="A1321" s="3" t="s">
        <v>1333</v>
      </c>
      <c r="B1321" t="s">
        <v>979</v>
      </c>
      <c r="C1321" t="s">
        <v>8813</v>
      </c>
      <c r="D1321" t="s">
        <v>2</v>
      </c>
      <c r="E1321" s="4">
        <v>0.21</v>
      </c>
      <c r="F1321" s="25">
        <v>200</v>
      </c>
      <c r="P1321" s="29"/>
    </row>
    <row r="1322" spans="1:16" x14ac:dyDescent="0.25">
      <c r="A1322" s="3" t="s">
        <v>93</v>
      </c>
      <c r="B1322" t="s">
        <v>979</v>
      </c>
      <c r="C1322" t="s">
        <v>10056</v>
      </c>
      <c r="D1322" t="s">
        <v>2</v>
      </c>
      <c r="E1322" s="4">
        <v>0.24</v>
      </c>
      <c r="F1322" s="25">
        <v>215</v>
      </c>
      <c r="P1322" s="29"/>
    </row>
    <row r="1323" spans="1:16" x14ac:dyDescent="0.25">
      <c r="A1323" s="3" t="s">
        <v>93</v>
      </c>
      <c r="B1323" t="s">
        <v>979</v>
      </c>
      <c r="C1323" t="s">
        <v>11005</v>
      </c>
      <c r="D1323" t="s">
        <v>8</v>
      </c>
      <c r="E1323" s="4">
        <v>0.53</v>
      </c>
      <c r="F1323" s="25">
        <v>133.6</v>
      </c>
      <c r="P1323" s="29"/>
    </row>
    <row r="1324" spans="1:16" x14ac:dyDescent="0.25">
      <c r="A1324" s="3" t="s">
        <v>93</v>
      </c>
      <c r="B1324" t="s">
        <v>979</v>
      </c>
      <c r="C1324" t="s">
        <v>3444</v>
      </c>
      <c r="D1324" t="s">
        <v>8</v>
      </c>
      <c r="E1324" s="4">
        <v>0.371</v>
      </c>
      <c r="F1324" s="25">
        <v>177</v>
      </c>
      <c r="P1324" s="29"/>
    </row>
    <row r="1325" spans="1:16" x14ac:dyDescent="0.25">
      <c r="A1325" s="3" t="s">
        <v>93</v>
      </c>
      <c r="B1325" t="s">
        <v>979</v>
      </c>
      <c r="C1325" t="s">
        <v>5861</v>
      </c>
      <c r="D1325" t="s">
        <v>2</v>
      </c>
      <c r="E1325" s="4">
        <v>0.255</v>
      </c>
      <c r="F1325" s="25">
        <v>178</v>
      </c>
      <c r="P1325" s="29"/>
    </row>
    <row r="1326" spans="1:16" x14ac:dyDescent="0.25">
      <c r="A1326" s="3" t="s">
        <v>93</v>
      </c>
      <c r="B1326" t="s">
        <v>979</v>
      </c>
      <c r="C1326" t="s">
        <v>8881</v>
      </c>
      <c r="D1326" t="s">
        <v>2</v>
      </c>
      <c r="E1326" s="4">
        <v>0.24</v>
      </c>
      <c r="F1326" s="25">
        <v>215</v>
      </c>
      <c r="P1326" s="29"/>
    </row>
    <row r="1327" spans="1:16" x14ac:dyDescent="0.25">
      <c r="A1327" s="3" t="s">
        <v>93</v>
      </c>
      <c r="B1327" t="s">
        <v>979</v>
      </c>
      <c r="C1327" t="s">
        <v>12953</v>
      </c>
      <c r="D1327" t="s">
        <v>3</v>
      </c>
      <c r="E1327" s="4">
        <v>0.38800000000000001</v>
      </c>
      <c r="F1327" s="25">
        <v>180.8</v>
      </c>
      <c r="P1327" s="29"/>
    </row>
    <row r="1328" spans="1:16" x14ac:dyDescent="0.25">
      <c r="A1328" s="3" t="s">
        <v>93</v>
      </c>
      <c r="B1328" t="s">
        <v>979</v>
      </c>
      <c r="C1328" t="s">
        <v>8530</v>
      </c>
      <c r="D1328" t="s">
        <v>3</v>
      </c>
      <c r="E1328" s="4">
        <v>0.49</v>
      </c>
      <c r="F1328" s="25">
        <v>360</v>
      </c>
      <c r="P1328" s="29"/>
    </row>
    <row r="1329" spans="1:16" x14ac:dyDescent="0.25">
      <c r="A1329" s="3" t="s">
        <v>93</v>
      </c>
      <c r="B1329" t="s">
        <v>979</v>
      </c>
      <c r="C1329" t="s">
        <v>5255</v>
      </c>
      <c r="D1329" t="s">
        <v>2</v>
      </c>
      <c r="E1329" s="4">
        <v>0.255</v>
      </c>
      <c r="F1329" s="25">
        <v>178</v>
      </c>
      <c r="P1329" s="29"/>
    </row>
    <row r="1330" spans="1:16" x14ac:dyDescent="0.25">
      <c r="A1330" s="3" t="s">
        <v>93</v>
      </c>
      <c r="B1330" t="s">
        <v>979</v>
      </c>
      <c r="C1330" t="s">
        <v>3436</v>
      </c>
      <c r="D1330" t="s">
        <v>8</v>
      </c>
      <c r="E1330" s="4">
        <v>7.0000000000000007E-2</v>
      </c>
      <c r="F1330" s="25">
        <v>186</v>
      </c>
      <c r="P1330" s="29"/>
    </row>
    <row r="1331" spans="1:16" x14ac:dyDescent="0.25">
      <c r="A1331" s="3" t="s">
        <v>93</v>
      </c>
      <c r="B1331" t="s">
        <v>979</v>
      </c>
      <c r="C1331" t="s">
        <v>12074</v>
      </c>
      <c r="D1331" t="s">
        <v>2</v>
      </c>
      <c r="E1331" s="4">
        <v>0.255</v>
      </c>
      <c r="F1331" s="25">
        <v>178</v>
      </c>
      <c r="P1331" s="29"/>
    </row>
    <row r="1332" spans="1:16" x14ac:dyDescent="0.25">
      <c r="A1332" s="3" t="s">
        <v>93</v>
      </c>
      <c r="B1332" t="s">
        <v>979</v>
      </c>
      <c r="C1332" t="s">
        <v>5696</v>
      </c>
      <c r="D1332" t="s">
        <v>8</v>
      </c>
      <c r="E1332" s="4">
        <v>0.52100000000000002</v>
      </c>
      <c r="F1332" s="25">
        <v>158.1</v>
      </c>
      <c r="P1332" s="29"/>
    </row>
    <row r="1333" spans="1:16" x14ac:dyDescent="0.25">
      <c r="A1333" s="3" t="s">
        <v>93</v>
      </c>
      <c r="B1333" t="s">
        <v>979</v>
      </c>
      <c r="C1333" t="s">
        <v>609</v>
      </c>
      <c r="D1333" t="s">
        <v>8</v>
      </c>
      <c r="E1333" s="4">
        <v>0.46899999999999997</v>
      </c>
      <c r="F1333" s="25">
        <v>133.80000000000001</v>
      </c>
      <c r="P1333" s="29"/>
    </row>
    <row r="1334" spans="1:16" x14ac:dyDescent="0.25">
      <c r="A1334" s="3" t="s">
        <v>93</v>
      </c>
      <c r="B1334" t="s">
        <v>979</v>
      </c>
      <c r="C1334" t="s">
        <v>11948</v>
      </c>
      <c r="D1334" t="s">
        <v>2</v>
      </c>
      <c r="E1334" s="4">
        <v>0.255</v>
      </c>
      <c r="F1334" s="25">
        <v>178</v>
      </c>
      <c r="P1334" s="29"/>
    </row>
    <row r="1335" spans="1:16" x14ac:dyDescent="0.25">
      <c r="A1335" s="3" t="s">
        <v>93</v>
      </c>
      <c r="B1335" t="s">
        <v>979</v>
      </c>
      <c r="C1335" t="s">
        <v>9770</v>
      </c>
      <c r="D1335" t="s">
        <v>3</v>
      </c>
      <c r="E1335" s="4">
        <v>0.84799999999999998</v>
      </c>
      <c r="F1335" s="25">
        <v>180.8</v>
      </c>
      <c r="P1335" s="29"/>
    </row>
    <row r="1336" spans="1:16" x14ac:dyDescent="0.25">
      <c r="A1336" s="3" t="s">
        <v>93</v>
      </c>
      <c r="B1336" t="s">
        <v>979</v>
      </c>
      <c r="C1336" t="s">
        <v>10067</v>
      </c>
      <c r="D1336" t="s">
        <v>8</v>
      </c>
      <c r="E1336" s="4">
        <v>0.48799999999999999</v>
      </c>
      <c r="F1336" s="25">
        <v>235.9</v>
      </c>
      <c r="P1336" s="29"/>
    </row>
    <row r="1337" spans="1:16" x14ac:dyDescent="0.25">
      <c r="A1337" s="3" t="s">
        <v>93</v>
      </c>
      <c r="B1337" t="s">
        <v>979</v>
      </c>
      <c r="C1337" t="s">
        <v>4886</v>
      </c>
      <c r="D1337" t="s">
        <v>2</v>
      </c>
      <c r="E1337" s="4">
        <v>0.255</v>
      </c>
      <c r="F1337" s="25">
        <v>178</v>
      </c>
      <c r="P1337" s="29"/>
    </row>
    <row r="1338" spans="1:16" x14ac:dyDescent="0.25">
      <c r="A1338" s="3" t="s">
        <v>93</v>
      </c>
      <c r="B1338" t="s">
        <v>979</v>
      </c>
      <c r="C1338" t="s">
        <v>5199</v>
      </c>
      <c r="D1338" t="s">
        <v>2</v>
      </c>
      <c r="E1338" s="4">
        <v>0.255</v>
      </c>
      <c r="F1338" s="25">
        <v>178</v>
      </c>
      <c r="P1338" s="29"/>
    </row>
    <row r="1339" spans="1:16" x14ac:dyDescent="0.25">
      <c r="A1339" s="3" t="s">
        <v>93</v>
      </c>
      <c r="B1339" t="s">
        <v>979</v>
      </c>
      <c r="C1339" t="s">
        <v>10562</v>
      </c>
      <c r="D1339" t="s">
        <v>8</v>
      </c>
      <c r="E1339" s="4">
        <v>0.53200000000000003</v>
      </c>
      <c r="F1339" s="25">
        <v>168</v>
      </c>
      <c r="P1339" s="29"/>
    </row>
    <row r="1340" spans="1:16" x14ac:dyDescent="0.25">
      <c r="A1340" s="3" t="s">
        <v>93</v>
      </c>
      <c r="B1340" t="s">
        <v>979</v>
      </c>
      <c r="C1340" t="s">
        <v>9038</v>
      </c>
      <c r="D1340" t="s">
        <v>2</v>
      </c>
      <c r="E1340" s="4">
        <v>0.255</v>
      </c>
      <c r="F1340" s="25">
        <v>178</v>
      </c>
      <c r="P1340" s="29"/>
    </row>
    <row r="1341" spans="1:16" x14ac:dyDescent="0.25">
      <c r="A1341" s="3" t="s">
        <v>93</v>
      </c>
      <c r="B1341" t="s">
        <v>979</v>
      </c>
      <c r="C1341" t="s">
        <v>9571</v>
      </c>
      <c r="D1341" t="s">
        <v>2</v>
      </c>
      <c r="E1341" s="4">
        <v>0.255</v>
      </c>
      <c r="F1341" s="25">
        <v>178</v>
      </c>
      <c r="P1341" s="29"/>
    </row>
    <row r="1342" spans="1:16" x14ac:dyDescent="0.25">
      <c r="A1342" s="3" t="s">
        <v>93</v>
      </c>
      <c r="B1342" t="s">
        <v>979</v>
      </c>
      <c r="C1342" t="s">
        <v>13202</v>
      </c>
      <c r="D1342" t="s">
        <v>2</v>
      </c>
      <c r="E1342" s="4">
        <v>0.24</v>
      </c>
      <c r="F1342" s="25">
        <v>215</v>
      </c>
      <c r="P1342" s="29"/>
    </row>
    <row r="1343" spans="1:16" x14ac:dyDescent="0.25">
      <c r="A1343" s="3" t="s">
        <v>93</v>
      </c>
      <c r="B1343" t="s">
        <v>979</v>
      </c>
      <c r="C1343" t="s">
        <v>7567</v>
      </c>
      <c r="D1343" t="s">
        <v>8</v>
      </c>
      <c r="E1343" s="4">
        <v>0.42699999999999999</v>
      </c>
      <c r="F1343" s="25">
        <v>151.4</v>
      </c>
      <c r="P1343" s="29"/>
    </row>
    <row r="1344" spans="1:16" x14ac:dyDescent="0.25">
      <c r="A1344" s="3" t="s">
        <v>93</v>
      </c>
      <c r="B1344" t="s">
        <v>979</v>
      </c>
      <c r="C1344" t="s">
        <v>3053</v>
      </c>
      <c r="D1344" t="s">
        <v>2</v>
      </c>
      <c r="E1344" s="4">
        <v>0.255</v>
      </c>
      <c r="F1344" s="25">
        <v>178</v>
      </c>
      <c r="P1344" s="29"/>
    </row>
    <row r="1345" spans="1:16" x14ac:dyDescent="0.25">
      <c r="A1345" s="3" t="s">
        <v>93</v>
      </c>
      <c r="B1345" t="s">
        <v>979</v>
      </c>
      <c r="C1345" t="s">
        <v>10410</v>
      </c>
      <c r="D1345" t="s">
        <v>3</v>
      </c>
      <c r="E1345" s="4">
        <v>0.42</v>
      </c>
      <c r="F1345" s="25">
        <v>282.8</v>
      </c>
      <c r="P1345" s="29"/>
    </row>
    <row r="1346" spans="1:16" x14ac:dyDescent="0.25">
      <c r="A1346" s="3" t="s">
        <v>93</v>
      </c>
      <c r="B1346" t="s">
        <v>979</v>
      </c>
      <c r="C1346" t="s">
        <v>7904</v>
      </c>
      <c r="D1346" t="s">
        <v>2</v>
      </c>
      <c r="E1346" s="4">
        <v>0.255</v>
      </c>
      <c r="F1346" s="25">
        <v>178</v>
      </c>
      <c r="P1346" s="29"/>
    </row>
    <row r="1347" spans="1:16" x14ac:dyDescent="0.25">
      <c r="A1347" s="3" t="s">
        <v>93</v>
      </c>
      <c r="B1347" t="s">
        <v>979</v>
      </c>
      <c r="C1347" t="s">
        <v>600</v>
      </c>
      <c r="D1347" t="s">
        <v>2</v>
      </c>
      <c r="E1347" s="4">
        <v>0.255</v>
      </c>
      <c r="F1347" s="25">
        <v>178</v>
      </c>
      <c r="P1347" s="29"/>
    </row>
    <row r="1348" spans="1:16" x14ac:dyDescent="0.25">
      <c r="A1348" s="3" t="s">
        <v>93</v>
      </c>
      <c r="B1348" t="s">
        <v>979</v>
      </c>
      <c r="C1348" t="s">
        <v>7173</v>
      </c>
      <c r="D1348" t="s">
        <v>8</v>
      </c>
      <c r="E1348" s="4">
        <v>0.47699999999999998</v>
      </c>
      <c r="F1348" s="25">
        <v>213.1</v>
      </c>
      <c r="P1348" s="29"/>
    </row>
    <row r="1349" spans="1:16" x14ac:dyDescent="0.25">
      <c r="A1349" s="3" t="s">
        <v>93</v>
      </c>
      <c r="B1349" t="s">
        <v>979</v>
      </c>
      <c r="C1349" t="s">
        <v>3347</v>
      </c>
      <c r="D1349" t="s">
        <v>2</v>
      </c>
      <c r="E1349" s="4">
        <v>0.255</v>
      </c>
      <c r="F1349" s="25">
        <v>178</v>
      </c>
      <c r="P1349" s="29"/>
    </row>
    <row r="1350" spans="1:16" x14ac:dyDescent="0.25">
      <c r="A1350" s="3" t="s">
        <v>93</v>
      </c>
      <c r="B1350" t="s">
        <v>979</v>
      </c>
      <c r="C1350" t="s">
        <v>769</v>
      </c>
      <c r="D1350" t="s">
        <v>3</v>
      </c>
      <c r="E1350" s="4">
        <v>0.45700000000000002</v>
      </c>
      <c r="F1350" s="25">
        <v>219.5</v>
      </c>
      <c r="P1350" s="29"/>
    </row>
    <row r="1351" spans="1:16" x14ac:dyDescent="0.25">
      <c r="A1351" s="3" t="s">
        <v>93</v>
      </c>
      <c r="B1351" t="s">
        <v>979</v>
      </c>
      <c r="C1351" t="s">
        <v>5991</v>
      </c>
      <c r="D1351" t="s">
        <v>2</v>
      </c>
      <c r="E1351" s="4">
        <v>0.255</v>
      </c>
      <c r="F1351" s="25">
        <v>178</v>
      </c>
      <c r="P1351" s="29"/>
    </row>
    <row r="1352" spans="1:16" x14ac:dyDescent="0.25">
      <c r="A1352" s="3" t="s">
        <v>93</v>
      </c>
      <c r="B1352" t="s">
        <v>979</v>
      </c>
      <c r="C1352" t="s">
        <v>12866</v>
      </c>
      <c r="D1352" t="s">
        <v>2</v>
      </c>
      <c r="E1352" s="4">
        <v>0.255</v>
      </c>
      <c r="F1352" s="25">
        <v>178</v>
      </c>
      <c r="P1352" s="29"/>
    </row>
    <row r="1353" spans="1:16" x14ac:dyDescent="0.25">
      <c r="A1353" s="3" t="s">
        <v>93</v>
      </c>
      <c r="B1353" t="s">
        <v>979</v>
      </c>
      <c r="C1353" t="s">
        <v>2927</v>
      </c>
      <c r="D1353" t="s">
        <v>2</v>
      </c>
      <c r="E1353" s="4">
        <v>0.255</v>
      </c>
      <c r="F1353" s="25">
        <v>178</v>
      </c>
      <c r="P1353" s="29"/>
    </row>
    <row r="1354" spans="1:16" x14ac:dyDescent="0.25">
      <c r="A1354" s="3" t="s">
        <v>93</v>
      </c>
      <c r="B1354" t="s">
        <v>979</v>
      </c>
      <c r="C1354" t="s">
        <v>5184</v>
      </c>
      <c r="D1354" t="s">
        <v>2</v>
      </c>
      <c r="E1354" s="4">
        <v>0.255</v>
      </c>
      <c r="F1354" s="25">
        <v>178</v>
      </c>
      <c r="P1354" s="29"/>
    </row>
    <row r="1355" spans="1:16" x14ac:dyDescent="0.25">
      <c r="A1355" s="3" t="s">
        <v>93</v>
      </c>
      <c r="B1355" t="s">
        <v>979</v>
      </c>
      <c r="C1355" t="s">
        <v>5876</v>
      </c>
      <c r="D1355" t="s">
        <v>2</v>
      </c>
      <c r="E1355" s="4">
        <v>0.255</v>
      </c>
      <c r="F1355" s="25">
        <v>178</v>
      </c>
      <c r="P1355" s="29"/>
    </row>
    <row r="1356" spans="1:16" x14ac:dyDescent="0.25">
      <c r="A1356" s="3" t="s">
        <v>93</v>
      </c>
      <c r="B1356" t="s">
        <v>979</v>
      </c>
      <c r="C1356" t="s">
        <v>5240</v>
      </c>
      <c r="D1356" t="s">
        <v>2</v>
      </c>
      <c r="E1356" s="4">
        <v>0.255</v>
      </c>
      <c r="F1356" s="25">
        <v>178</v>
      </c>
      <c r="P1356" s="29"/>
    </row>
    <row r="1357" spans="1:16" x14ac:dyDescent="0.25">
      <c r="A1357" s="3" t="s">
        <v>93</v>
      </c>
      <c r="B1357" t="s">
        <v>979</v>
      </c>
      <c r="C1357" t="s">
        <v>12498</v>
      </c>
      <c r="D1357" t="s">
        <v>2</v>
      </c>
      <c r="E1357" s="4">
        <v>0.255</v>
      </c>
      <c r="F1357" s="25">
        <v>178</v>
      </c>
      <c r="P1357" s="29"/>
    </row>
    <row r="1358" spans="1:16" x14ac:dyDescent="0.25">
      <c r="A1358" s="3" t="s">
        <v>93</v>
      </c>
      <c r="B1358" t="s">
        <v>979</v>
      </c>
      <c r="C1358" t="s">
        <v>3025</v>
      </c>
      <c r="D1358" t="s">
        <v>2</v>
      </c>
      <c r="E1358" s="4">
        <v>0.255</v>
      </c>
      <c r="F1358" s="25">
        <v>178</v>
      </c>
      <c r="P1358" s="29"/>
    </row>
    <row r="1359" spans="1:16" x14ac:dyDescent="0.25">
      <c r="A1359" s="3" t="s">
        <v>93</v>
      </c>
      <c r="B1359" t="s">
        <v>979</v>
      </c>
      <c r="C1359" t="s">
        <v>12408</v>
      </c>
      <c r="D1359" t="s">
        <v>2</v>
      </c>
      <c r="E1359" s="4">
        <v>0.255</v>
      </c>
      <c r="F1359" s="25">
        <v>178</v>
      </c>
      <c r="P1359" s="29"/>
    </row>
    <row r="1360" spans="1:16" x14ac:dyDescent="0.25">
      <c r="A1360" s="3" t="s">
        <v>93</v>
      </c>
      <c r="B1360" t="s">
        <v>979</v>
      </c>
      <c r="C1360" t="s">
        <v>12093</v>
      </c>
      <c r="D1360" t="s">
        <v>2</v>
      </c>
      <c r="E1360" s="4">
        <v>0.39</v>
      </c>
      <c r="F1360" s="25">
        <v>172</v>
      </c>
      <c r="P1360" s="29"/>
    </row>
    <row r="1361" spans="1:16" x14ac:dyDescent="0.25">
      <c r="A1361" s="3" t="s">
        <v>93</v>
      </c>
      <c r="B1361" t="s">
        <v>979</v>
      </c>
      <c r="C1361" t="s">
        <v>10740</v>
      </c>
      <c r="D1361" t="s">
        <v>2</v>
      </c>
      <c r="E1361" s="4">
        <v>0.255</v>
      </c>
      <c r="F1361" s="25">
        <v>178</v>
      </c>
      <c r="P1361" s="29"/>
    </row>
    <row r="1362" spans="1:16" x14ac:dyDescent="0.25">
      <c r="A1362" s="3" t="s">
        <v>93</v>
      </c>
      <c r="B1362" t="s">
        <v>979</v>
      </c>
      <c r="C1362" t="s">
        <v>5392</v>
      </c>
      <c r="D1362" t="s">
        <v>2</v>
      </c>
      <c r="E1362" s="4">
        <v>0.255</v>
      </c>
      <c r="F1362" s="25">
        <v>178</v>
      </c>
      <c r="P1362" s="29"/>
    </row>
    <row r="1363" spans="1:16" x14ac:dyDescent="0.25">
      <c r="A1363" s="3" t="s">
        <v>93</v>
      </c>
      <c r="B1363" t="s">
        <v>979</v>
      </c>
      <c r="C1363" t="s">
        <v>10442</v>
      </c>
      <c r="D1363" t="s">
        <v>2</v>
      </c>
      <c r="E1363" s="4">
        <v>0.39</v>
      </c>
      <c r="F1363" s="25">
        <v>172</v>
      </c>
      <c r="P1363" s="29"/>
    </row>
    <row r="1364" spans="1:16" x14ac:dyDescent="0.25">
      <c r="A1364" s="3" t="s">
        <v>93</v>
      </c>
      <c r="B1364" t="s">
        <v>979</v>
      </c>
      <c r="C1364" t="s">
        <v>13142</v>
      </c>
      <c r="D1364" t="s">
        <v>2</v>
      </c>
      <c r="E1364" s="4">
        <v>0.255</v>
      </c>
      <c r="F1364" s="25">
        <v>178</v>
      </c>
      <c r="P1364" s="29"/>
    </row>
    <row r="1365" spans="1:16" x14ac:dyDescent="0.25">
      <c r="A1365" s="3" t="s">
        <v>93</v>
      </c>
      <c r="B1365" t="s">
        <v>979</v>
      </c>
      <c r="C1365" t="s">
        <v>8457</v>
      </c>
      <c r="D1365" t="s">
        <v>8</v>
      </c>
      <c r="E1365" s="4">
        <v>0.47299999999999998</v>
      </c>
      <c r="F1365" s="25">
        <v>128.69999999999999</v>
      </c>
      <c r="P1365" s="29"/>
    </row>
    <row r="1366" spans="1:16" x14ac:dyDescent="0.25">
      <c r="A1366" s="3" t="s">
        <v>93</v>
      </c>
      <c r="B1366" t="s">
        <v>979</v>
      </c>
      <c r="C1366" t="s">
        <v>4634</v>
      </c>
      <c r="D1366" t="s">
        <v>2</v>
      </c>
      <c r="E1366" s="4">
        <v>0.255</v>
      </c>
      <c r="F1366" s="25">
        <v>178</v>
      </c>
      <c r="P1366" s="29"/>
    </row>
    <row r="1367" spans="1:16" x14ac:dyDescent="0.25">
      <c r="A1367" s="3" t="s">
        <v>93</v>
      </c>
      <c r="B1367" t="s">
        <v>979</v>
      </c>
      <c r="C1367" t="s">
        <v>3674</v>
      </c>
      <c r="D1367" t="s">
        <v>2</v>
      </c>
      <c r="E1367" s="4">
        <v>0.24</v>
      </c>
      <c r="F1367" s="25">
        <v>215</v>
      </c>
      <c r="P1367" s="29"/>
    </row>
    <row r="1368" spans="1:16" x14ac:dyDescent="0.25">
      <c r="A1368" s="3" t="s">
        <v>93</v>
      </c>
      <c r="B1368" t="s">
        <v>979</v>
      </c>
      <c r="C1368" t="s">
        <v>11211</v>
      </c>
      <c r="D1368" t="s">
        <v>8</v>
      </c>
      <c r="E1368" s="4">
        <v>0.56000000000000005</v>
      </c>
      <c r="F1368" s="25">
        <v>164.7</v>
      </c>
      <c r="P1368" s="29"/>
    </row>
    <row r="1369" spans="1:16" x14ac:dyDescent="0.25">
      <c r="A1369" s="3" t="s">
        <v>93</v>
      </c>
      <c r="B1369" t="s">
        <v>979</v>
      </c>
      <c r="C1369" t="s">
        <v>7466</v>
      </c>
      <c r="D1369" t="s">
        <v>3</v>
      </c>
      <c r="E1369" s="4">
        <v>0.57999999999999996</v>
      </c>
      <c r="F1369" s="25">
        <v>249</v>
      </c>
      <c r="P1369" s="29"/>
    </row>
    <row r="1370" spans="1:16" x14ac:dyDescent="0.25">
      <c r="A1370" s="3" t="s">
        <v>93</v>
      </c>
      <c r="B1370" t="s">
        <v>979</v>
      </c>
      <c r="C1370" t="s">
        <v>8895</v>
      </c>
      <c r="D1370" t="s">
        <v>2</v>
      </c>
      <c r="E1370" s="4">
        <v>0.255</v>
      </c>
      <c r="F1370" s="25">
        <v>178</v>
      </c>
      <c r="P1370" s="29"/>
    </row>
    <row r="1371" spans="1:16" x14ac:dyDescent="0.25">
      <c r="A1371" s="3" t="s">
        <v>93</v>
      </c>
      <c r="B1371" t="s">
        <v>979</v>
      </c>
      <c r="C1371" t="s">
        <v>7064</v>
      </c>
      <c r="D1371" t="s">
        <v>2</v>
      </c>
      <c r="E1371" s="4">
        <v>0.255</v>
      </c>
      <c r="F1371" s="25">
        <v>178</v>
      </c>
      <c r="P1371" s="29"/>
    </row>
    <row r="1372" spans="1:16" x14ac:dyDescent="0.25">
      <c r="A1372" s="3" t="s">
        <v>93</v>
      </c>
      <c r="B1372" t="s">
        <v>979</v>
      </c>
      <c r="C1372" t="s">
        <v>8520</v>
      </c>
      <c r="D1372" t="s">
        <v>2</v>
      </c>
      <c r="E1372" s="4">
        <v>0.255</v>
      </c>
      <c r="F1372" s="25">
        <v>178</v>
      </c>
      <c r="P1372" s="29"/>
    </row>
    <row r="1373" spans="1:16" x14ac:dyDescent="0.25">
      <c r="A1373" s="3" t="s">
        <v>93</v>
      </c>
      <c r="B1373" t="s">
        <v>979</v>
      </c>
      <c r="C1373" t="s">
        <v>3965</v>
      </c>
      <c r="D1373" t="s">
        <v>2</v>
      </c>
      <c r="E1373" s="4">
        <v>0.255</v>
      </c>
      <c r="F1373" s="25">
        <v>178</v>
      </c>
      <c r="P1373" s="29"/>
    </row>
    <row r="1374" spans="1:16" x14ac:dyDescent="0.25">
      <c r="A1374" s="3" t="s">
        <v>93</v>
      </c>
      <c r="B1374" t="s">
        <v>979</v>
      </c>
      <c r="C1374" t="s">
        <v>10938</v>
      </c>
      <c r="D1374" t="s">
        <v>8</v>
      </c>
      <c r="E1374" s="4">
        <v>0.34</v>
      </c>
      <c r="F1374" s="25">
        <v>206.3</v>
      </c>
      <c r="P1374" s="29"/>
    </row>
    <row r="1375" spans="1:16" x14ac:dyDescent="0.25">
      <c r="A1375" s="3" t="s">
        <v>93</v>
      </c>
      <c r="B1375" t="s">
        <v>979</v>
      </c>
      <c r="C1375" t="s">
        <v>13296</v>
      </c>
      <c r="D1375" t="s">
        <v>2</v>
      </c>
      <c r="E1375" s="4">
        <v>0.255</v>
      </c>
      <c r="F1375" s="25">
        <v>178</v>
      </c>
      <c r="P1375" s="29"/>
    </row>
    <row r="1376" spans="1:16" x14ac:dyDescent="0.25">
      <c r="A1376" s="3" t="s">
        <v>93</v>
      </c>
      <c r="B1376" t="s">
        <v>979</v>
      </c>
      <c r="C1376" t="s">
        <v>4384</v>
      </c>
      <c r="D1376" t="s">
        <v>2</v>
      </c>
      <c r="E1376" s="4">
        <v>0.255</v>
      </c>
      <c r="F1376" s="25">
        <v>178</v>
      </c>
      <c r="P1376" s="29"/>
    </row>
    <row r="1377" spans="1:16" x14ac:dyDescent="0.25">
      <c r="A1377" s="3" t="s">
        <v>93</v>
      </c>
      <c r="B1377" t="s">
        <v>979</v>
      </c>
      <c r="C1377" t="s">
        <v>8536</v>
      </c>
      <c r="D1377" t="s">
        <v>2</v>
      </c>
      <c r="E1377" s="4">
        <v>0.24</v>
      </c>
      <c r="F1377" s="25">
        <v>215</v>
      </c>
      <c r="P1377" s="29"/>
    </row>
    <row r="1378" spans="1:16" x14ac:dyDescent="0.25">
      <c r="A1378" s="3" t="s">
        <v>93</v>
      </c>
      <c r="B1378" t="s">
        <v>979</v>
      </c>
      <c r="C1378" t="s">
        <v>13075</v>
      </c>
      <c r="D1378" t="s">
        <v>8</v>
      </c>
      <c r="E1378" s="4">
        <v>0.32900000000000001</v>
      </c>
      <c r="F1378" s="25">
        <v>131.9</v>
      </c>
      <c r="P1378" s="29"/>
    </row>
    <row r="1379" spans="1:16" x14ac:dyDescent="0.25">
      <c r="A1379" s="3" t="s">
        <v>93</v>
      </c>
      <c r="B1379" t="s">
        <v>979</v>
      </c>
      <c r="C1379" t="s">
        <v>4007</v>
      </c>
      <c r="D1379" t="s">
        <v>8</v>
      </c>
      <c r="E1379" s="4">
        <v>0.36499999999999999</v>
      </c>
      <c r="F1379" s="25">
        <v>174.3</v>
      </c>
      <c r="P1379" s="29"/>
    </row>
    <row r="1380" spans="1:16" x14ac:dyDescent="0.25">
      <c r="A1380" s="3" t="s">
        <v>93</v>
      </c>
      <c r="B1380" t="s">
        <v>979</v>
      </c>
      <c r="C1380" t="s">
        <v>12369</v>
      </c>
      <c r="D1380" t="s">
        <v>8</v>
      </c>
      <c r="E1380" s="4">
        <v>0.52600000000000002</v>
      </c>
      <c r="F1380" s="25">
        <v>162.5</v>
      </c>
      <c r="P1380" s="29"/>
    </row>
    <row r="1381" spans="1:16" x14ac:dyDescent="0.25">
      <c r="A1381" s="3" t="s">
        <v>93</v>
      </c>
      <c r="B1381" t="s">
        <v>979</v>
      </c>
      <c r="C1381" t="s">
        <v>2601</v>
      </c>
      <c r="D1381" t="s">
        <v>2</v>
      </c>
      <c r="E1381" s="4">
        <v>0.24</v>
      </c>
      <c r="F1381" s="25">
        <v>215</v>
      </c>
      <c r="P1381" s="29"/>
    </row>
    <row r="1382" spans="1:16" x14ac:dyDescent="0.25">
      <c r="A1382" s="3" t="s">
        <v>93</v>
      </c>
      <c r="B1382" t="s">
        <v>979</v>
      </c>
      <c r="C1382" t="s">
        <v>7393</v>
      </c>
      <c r="D1382" t="s">
        <v>3</v>
      </c>
      <c r="E1382" s="4">
        <v>0.41099999999999998</v>
      </c>
      <c r="F1382" s="25">
        <v>300</v>
      </c>
      <c r="P1382" s="29"/>
    </row>
    <row r="1383" spans="1:16" x14ac:dyDescent="0.25">
      <c r="A1383" s="3" t="s">
        <v>93</v>
      </c>
      <c r="B1383" t="s">
        <v>979</v>
      </c>
      <c r="C1383" t="s">
        <v>6600</v>
      </c>
      <c r="D1383" t="s">
        <v>2</v>
      </c>
      <c r="E1383" s="4">
        <v>0.21</v>
      </c>
      <c r="F1383" s="25">
        <v>200</v>
      </c>
      <c r="P1383" s="29"/>
    </row>
    <row r="1384" spans="1:16" x14ac:dyDescent="0.25">
      <c r="A1384" s="3" t="s">
        <v>93</v>
      </c>
      <c r="B1384" t="s">
        <v>979</v>
      </c>
      <c r="C1384" t="s">
        <v>10435</v>
      </c>
      <c r="D1384" t="s">
        <v>2</v>
      </c>
      <c r="E1384" s="4">
        <v>0.255</v>
      </c>
      <c r="F1384" s="25">
        <v>178</v>
      </c>
      <c r="P1384" s="29"/>
    </row>
    <row r="1385" spans="1:16" x14ac:dyDescent="0.25">
      <c r="A1385" s="3" t="s">
        <v>93</v>
      </c>
      <c r="B1385" t="s">
        <v>979</v>
      </c>
      <c r="C1385" t="s">
        <v>11563</v>
      </c>
      <c r="D1385" t="s">
        <v>8</v>
      </c>
      <c r="E1385" s="4">
        <v>7.0000000000000007E-2</v>
      </c>
      <c r="F1385" s="25">
        <v>186</v>
      </c>
      <c r="P1385" s="29"/>
    </row>
    <row r="1386" spans="1:16" x14ac:dyDescent="0.25">
      <c r="A1386" s="3" t="s">
        <v>93</v>
      </c>
      <c r="B1386" t="s">
        <v>979</v>
      </c>
      <c r="C1386" t="s">
        <v>8170</v>
      </c>
      <c r="D1386" t="s">
        <v>2</v>
      </c>
      <c r="E1386" s="4">
        <v>0.255</v>
      </c>
      <c r="F1386" s="25">
        <v>178</v>
      </c>
      <c r="P1386" s="29"/>
    </row>
    <row r="1387" spans="1:16" x14ac:dyDescent="0.25">
      <c r="A1387" s="3" t="s">
        <v>93</v>
      </c>
      <c r="B1387" t="s">
        <v>979</v>
      </c>
      <c r="C1387" t="s">
        <v>869</v>
      </c>
      <c r="D1387" t="s">
        <v>3</v>
      </c>
      <c r="E1387" s="4">
        <v>0.498</v>
      </c>
      <c r="F1387" s="25">
        <v>306.8</v>
      </c>
      <c r="P1387" s="29"/>
    </row>
    <row r="1388" spans="1:16" x14ac:dyDescent="0.25">
      <c r="A1388" s="3" t="s">
        <v>93</v>
      </c>
      <c r="B1388" t="s">
        <v>979</v>
      </c>
      <c r="C1388" t="s">
        <v>609</v>
      </c>
      <c r="D1388" t="s">
        <v>8</v>
      </c>
      <c r="E1388" s="4">
        <v>0.46899999999999997</v>
      </c>
      <c r="F1388" s="25">
        <v>133.80000000000001</v>
      </c>
      <c r="P1388" s="29"/>
    </row>
    <row r="1389" spans="1:16" x14ac:dyDescent="0.25">
      <c r="A1389" s="3" t="s">
        <v>93</v>
      </c>
      <c r="B1389" t="s">
        <v>979</v>
      </c>
      <c r="C1389" t="s">
        <v>10377</v>
      </c>
      <c r="D1389" t="s">
        <v>8</v>
      </c>
      <c r="E1389" s="4">
        <v>0.54300000000000004</v>
      </c>
      <c r="F1389" s="25">
        <v>125.6</v>
      </c>
      <c r="P1389" s="29"/>
    </row>
    <row r="1390" spans="1:16" x14ac:dyDescent="0.25">
      <c r="A1390" s="3" t="s">
        <v>93</v>
      </c>
      <c r="B1390" t="s">
        <v>979</v>
      </c>
      <c r="C1390" t="s">
        <v>4837</v>
      </c>
      <c r="D1390" t="s">
        <v>2</v>
      </c>
      <c r="E1390" s="4">
        <v>0.21</v>
      </c>
      <c r="F1390" s="25">
        <v>200</v>
      </c>
      <c r="P1390" s="29"/>
    </row>
    <row r="1391" spans="1:16" x14ac:dyDescent="0.25">
      <c r="A1391" s="3" t="s">
        <v>93</v>
      </c>
      <c r="B1391" t="s">
        <v>979</v>
      </c>
      <c r="C1391" t="s">
        <v>13613</v>
      </c>
      <c r="D1391" t="s">
        <v>8</v>
      </c>
      <c r="E1391" s="4">
        <v>0.58099999999999996</v>
      </c>
      <c r="F1391" s="25">
        <v>153.6</v>
      </c>
      <c r="P1391" s="29"/>
    </row>
    <row r="1392" spans="1:16" x14ac:dyDescent="0.25">
      <c r="A1392" s="3" t="s">
        <v>93</v>
      </c>
      <c r="B1392" t="s">
        <v>979</v>
      </c>
      <c r="C1392" t="s">
        <v>13175</v>
      </c>
      <c r="D1392" t="s">
        <v>3</v>
      </c>
      <c r="E1392" s="4">
        <v>0.47399999999999998</v>
      </c>
      <c r="F1392" s="25">
        <v>122.5</v>
      </c>
      <c r="P1392" s="29"/>
    </row>
    <row r="1393" spans="1:16" x14ac:dyDescent="0.25">
      <c r="A1393" s="3" t="s">
        <v>93</v>
      </c>
      <c r="B1393" t="s">
        <v>979</v>
      </c>
      <c r="C1393" t="s">
        <v>3159</v>
      </c>
      <c r="D1393" t="s">
        <v>8</v>
      </c>
      <c r="E1393" s="4">
        <v>0.38</v>
      </c>
      <c r="F1393" s="25">
        <v>128.5</v>
      </c>
      <c r="P1393" s="29"/>
    </row>
    <row r="1394" spans="1:16" x14ac:dyDescent="0.25">
      <c r="A1394" s="3" t="s">
        <v>93</v>
      </c>
      <c r="B1394" t="s">
        <v>979</v>
      </c>
      <c r="C1394" t="s">
        <v>10677</v>
      </c>
      <c r="D1394" t="s">
        <v>8</v>
      </c>
      <c r="E1394" s="4">
        <v>0.45200000000000001</v>
      </c>
      <c r="F1394" s="25">
        <v>138.69999999999999</v>
      </c>
      <c r="P1394" s="29"/>
    </row>
    <row r="1395" spans="1:16" x14ac:dyDescent="0.25">
      <c r="A1395" s="3" t="s">
        <v>93</v>
      </c>
      <c r="B1395" t="s">
        <v>979</v>
      </c>
      <c r="C1395" t="s">
        <v>13078</v>
      </c>
      <c r="D1395" t="s">
        <v>2</v>
      </c>
      <c r="E1395" s="4">
        <v>0.255</v>
      </c>
      <c r="F1395" s="25">
        <v>178</v>
      </c>
      <c r="P1395" s="29"/>
    </row>
    <row r="1396" spans="1:16" x14ac:dyDescent="0.25">
      <c r="A1396" s="3" t="s">
        <v>93</v>
      </c>
      <c r="B1396" t="s">
        <v>979</v>
      </c>
      <c r="C1396" t="s">
        <v>10702</v>
      </c>
      <c r="D1396" t="s">
        <v>8</v>
      </c>
      <c r="E1396" s="4">
        <v>0.36499999999999999</v>
      </c>
      <c r="F1396" s="25">
        <v>173.7</v>
      </c>
      <c r="P1396" s="29"/>
    </row>
    <row r="1397" spans="1:16" x14ac:dyDescent="0.25">
      <c r="A1397" s="3" t="s">
        <v>93</v>
      </c>
      <c r="B1397" t="s">
        <v>979</v>
      </c>
      <c r="C1397" t="s">
        <v>6280</v>
      </c>
      <c r="D1397" t="s">
        <v>2</v>
      </c>
      <c r="E1397" s="4">
        <v>0.24</v>
      </c>
      <c r="F1397" s="25">
        <v>215</v>
      </c>
      <c r="P1397" s="29"/>
    </row>
    <row r="1398" spans="1:16" x14ac:dyDescent="0.25">
      <c r="A1398" s="3" t="s">
        <v>93</v>
      </c>
      <c r="B1398" t="s">
        <v>979</v>
      </c>
      <c r="C1398" t="s">
        <v>12431</v>
      </c>
      <c r="D1398" t="s">
        <v>3</v>
      </c>
      <c r="E1398" s="4">
        <v>0.38400000000000001</v>
      </c>
      <c r="F1398" s="25">
        <v>122.5</v>
      </c>
      <c r="P1398" s="29"/>
    </row>
    <row r="1399" spans="1:16" x14ac:dyDescent="0.25">
      <c r="A1399" s="3" t="s">
        <v>93</v>
      </c>
      <c r="B1399" t="s">
        <v>979</v>
      </c>
      <c r="C1399" t="s">
        <v>9819</v>
      </c>
      <c r="D1399" t="s">
        <v>3</v>
      </c>
      <c r="E1399" s="4">
        <v>0.58199999999999996</v>
      </c>
      <c r="F1399" s="25">
        <v>155</v>
      </c>
      <c r="P1399" s="29"/>
    </row>
    <row r="1400" spans="1:16" x14ac:dyDescent="0.25">
      <c r="A1400" s="3" t="s">
        <v>93</v>
      </c>
      <c r="B1400" t="s">
        <v>979</v>
      </c>
      <c r="C1400" t="s">
        <v>9289</v>
      </c>
      <c r="D1400" t="s">
        <v>8</v>
      </c>
      <c r="E1400" s="4">
        <v>0.54100000000000004</v>
      </c>
      <c r="F1400" s="25">
        <v>220.8</v>
      </c>
      <c r="P1400" s="29"/>
    </row>
    <row r="1401" spans="1:16" x14ac:dyDescent="0.25">
      <c r="A1401" s="3" t="s">
        <v>93</v>
      </c>
      <c r="B1401" t="s">
        <v>979</v>
      </c>
      <c r="C1401" t="s">
        <v>13511</v>
      </c>
      <c r="D1401" t="s">
        <v>3</v>
      </c>
      <c r="E1401" s="4">
        <v>0.50800000000000001</v>
      </c>
      <c r="F1401" s="25">
        <v>269.3</v>
      </c>
      <c r="P1401" s="29"/>
    </row>
    <row r="1402" spans="1:16" x14ac:dyDescent="0.25">
      <c r="A1402" s="3" t="s">
        <v>93</v>
      </c>
      <c r="B1402" t="s">
        <v>979</v>
      </c>
      <c r="C1402" t="s">
        <v>9382</v>
      </c>
      <c r="D1402" t="s">
        <v>2</v>
      </c>
      <c r="E1402" s="4">
        <v>0.255</v>
      </c>
      <c r="F1402" s="25">
        <v>178</v>
      </c>
      <c r="P1402" s="29"/>
    </row>
    <row r="1403" spans="1:16" x14ac:dyDescent="0.25">
      <c r="A1403" s="3" t="s">
        <v>93</v>
      </c>
      <c r="B1403" t="s">
        <v>979</v>
      </c>
      <c r="C1403" t="s">
        <v>2876</v>
      </c>
      <c r="D1403" t="s">
        <v>2</v>
      </c>
      <c r="E1403" s="4">
        <v>0.255</v>
      </c>
      <c r="F1403" s="25">
        <v>178</v>
      </c>
      <c r="P1403" s="29"/>
    </row>
    <row r="1404" spans="1:16" x14ac:dyDescent="0.25">
      <c r="A1404" s="3" t="s">
        <v>93</v>
      </c>
      <c r="B1404" t="s">
        <v>979</v>
      </c>
      <c r="C1404" t="s">
        <v>5011</v>
      </c>
      <c r="D1404" t="s">
        <v>2</v>
      </c>
      <c r="E1404" s="4">
        <v>0.21</v>
      </c>
      <c r="F1404" s="25">
        <v>200</v>
      </c>
      <c r="P1404" s="29"/>
    </row>
    <row r="1405" spans="1:16" x14ac:dyDescent="0.25">
      <c r="A1405" s="3" t="s">
        <v>93</v>
      </c>
      <c r="B1405" t="s">
        <v>979</v>
      </c>
      <c r="C1405" t="s">
        <v>686</v>
      </c>
      <c r="D1405" t="s">
        <v>2</v>
      </c>
      <c r="E1405" s="4">
        <v>0.255</v>
      </c>
      <c r="F1405" s="25">
        <v>178</v>
      </c>
      <c r="P1405" s="29"/>
    </row>
    <row r="1406" spans="1:16" x14ac:dyDescent="0.25">
      <c r="A1406" s="3" t="s">
        <v>93</v>
      </c>
      <c r="B1406" t="s">
        <v>979</v>
      </c>
      <c r="C1406" t="s">
        <v>5018</v>
      </c>
      <c r="D1406" t="s">
        <v>2</v>
      </c>
      <c r="E1406" s="4">
        <v>0.255</v>
      </c>
      <c r="F1406" s="25">
        <v>178</v>
      </c>
      <c r="P1406" s="29"/>
    </row>
    <row r="1407" spans="1:16" x14ac:dyDescent="0.25">
      <c r="A1407" s="3" t="s">
        <v>93</v>
      </c>
      <c r="B1407" t="s">
        <v>979</v>
      </c>
      <c r="C1407" t="s">
        <v>5930</v>
      </c>
      <c r="D1407" t="s">
        <v>2</v>
      </c>
      <c r="E1407" s="4">
        <v>0.255</v>
      </c>
      <c r="F1407" s="25">
        <v>178</v>
      </c>
      <c r="P1407" s="29"/>
    </row>
    <row r="1408" spans="1:16" x14ac:dyDescent="0.25">
      <c r="A1408" s="3" t="s">
        <v>93</v>
      </c>
      <c r="B1408" t="s">
        <v>979</v>
      </c>
      <c r="C1408" t="s">
        <v>5836</v>
      </c>
      <c r="D1408" t="s">
        <v>2</v>
      </c>
      <c r="E1408" s="4">
        <v>0.255</v>
      </c>
      <c r="F1408" s="25">
        <v>178</v>
      </c>
      <c r="P1408" s="29"/>
    </row>
    <row r="1409" spans="1:16" x14ac:dyDescent="0.25">
      <c r="A1409" s="3" t="s">
        <v>93</v>
      </c>
      <c r="B1409" t="s">
        <v>979</v>
      </c>
      <c r="C1409" t="s">
        <v>12362</v>
      </c>
      <c r="D1409" t="s">
        <v>8</v>
      </c>
      <c r="E1409" s="4">
        <v>0.42</v>
      </c>
      <c r="F1409" s="25">
        <v>216.9</v>
      </c>
      <c r="P1409" s="29"/>
    </row>
    <row r="1410" spans="1:16" x14ac:dyDescent="0.25">
      <c r="A1410" s="3" t="s">
        <v>93</v>
      </c>
      <c r="B1410" t="s">
        <v>979</v>
      </c>
      <c r="C1410" t="s">
        <v>5515</v>
      </c>
      <c r="D1410" t="s">
        <v>3</v>
      </c>
      <c r="E1410" s="4">
        <v>0.46800000000000003</v>
      </c>
      <c r="F1410" s="25">
        <v>155</v>
      </c>
      <c r="P1410" s="29"/>
    </row>
    <row r="1411" spans="1:16" x14ac:dyDescent="0.25">
      <c r="A1411" s="3" t="s">
        <v>93</v>
      </c>
      <c r="B1411" t="s">
        <v>979</v>
      </c>
      <c r="C1411" t="s">
        <v>3198</v>
      </c>
      <c r="D1411" t="s">
        <v>2</v>
      </c>
      <c r="E1411" s="4">
        <v>0.21</v>
      </c>
      <c r="F1411" s="25">
        <v>200</v>
      </c>
      <c r="P1411" s="29"/>
    </row>
    <row r="1412" spans="1:16" x14ac:dyDescent="0.25">
      <c r="A1412" s="3" t="s">
        <v>93</v>
      </c>
      <c r="B1412" t="s">
        <v>979</v>
      </c>
      <c r="C1412" t="s">
        <v>10436</v>
      </c>
      <c r="D1412" t="s">
        <v>8</v>
      </c>
      <c r="E1412" s="4">
        <v>0.36099999999999999</v>
      </c>
      <c r="F1412" s="25">
        <v>232.4</v>
      </c>
      <c r="P1412" s="29"/>
    </row>
    <row r="1413" spans="1:16" x14ac:dyDescent="0.25">
      <c r="A1413" s="3" t="s">
        <v>93</v>
      </c>
      <c r="B1413" t="s">
        <v>979</v>
      </c>
      <c r="C1413" t="s">
        <v>6987</v>
      </c>
      <c r="D1413" t="s">
        <v>8</v>
      </c>
      <c r="E1413" s="4">
        <v>0.55500000000000005</v>
      </c>
      <c r="F1413" s="25">
        <v>169.7</v>
      </c>
      <c r="P1413" s="29"/>
    </row>
    <row r="1414" spans="1:16" x14ac:dyDescent="0.25">
      <c r="A1414" s="3" t="s">
        <v>93</v>
      </c>
      <c r="B1414" t="s">
        <v>979</v>
      </c>
      <c r="C1414" t="s">
        <v>11314</v>
      </c>
      <c r="D1414" t="s">
        <v>8</v>
      </c>
      <c r="E1414" s="4">
        <v>0.47399999999999998</v>
      </c>
      <c r="F1414" s="25">
        <v>154.5</v>
      </c>
      <c r="P1414" s="29"/>
    </row>
    <row r="1415" spans="1:16" x14ac:dyDescent="0.25">
      <c r="A1415" s="3" t="s">
        <v>93</v>
      </c>
      <c r="B1415" t="s">
        <v>979</v>
      </c>
      <c r="C1415" t="s">
        <v>7497</v>
      </c>
      <c r="D1415" t="s">
        <v>2</v>
      </c>
      <c r="E1415" s="4">
        <v>0.39</v>
      </c>
      <c r="F1415" s="25">
        <v>172</v>
      </c>
      <c r="P1415" s="29"/>
    </row>
    <row r="1416" spans="1:16" x14ac:dyDescent="0.25">
      <c r="A1416" s="3" t="s">
        <v>93</v>
      </c>
      <c r="B1416" t="s">
        <v>979</v>
      </c>
      <c r="C1416" t="s">
        <v>12895</v>
      </c>
      <c r="D1416" t="s">
        <v>8</v>
      </c>
      <c r="E1416" s="4">
        <v>0.34799999999999998</v>
      </c>
      <c r="F1416" s="25">
        <v>229.4</v>
      </c>
      <c r="P1416" s="29"/>
    </row>
    <row r="1417" spans="1:16" x14ac:dyDescent="0.25">
      <c r="A1417" s="3" t="s">
        <v>93</v>
      </c>
      <c r="B1417" t="s">
        <v>979</v>
      </c>
      <c r="C1417" t="s">
        <v>2071</v>
      </c>
      <c r="D1417" t="s">
        <v>3</v>
      </c>
      <c r="E1417" s="4">
        <v>0.48899999999999999</v>
      </c>
      <c r="F1417" s="25">
        <v>300</v>
      </c>
      <c r="P1417" s="29"/>
    </row>
    <row r="1418" spans="1:16" x14ac:dyDescent="0.25">
      <c r="A1418" s="3" t="s">
        <v>93</v>
      </c>
      <c r="B1418" t="s">
        <v>979</v>
      </c>
      <c r="C1418" t="s">
        <v>6471</v>
      </c>
      <c r="D1418" t="s">
        <v>2</v>
      </c>
      <c r="E1418" s="4">
        <v>0.39</v>
      </c>
      <c r="F1418" s="25">
        <v>172</v>
      </c>
      <c r="P1418" s="29"/>
    </row>
    <row r="1419" spans="1:16" x14ac:dyDescent="0.25">
      <c r="A1419" s="3" t="s">
        <v>93</v>
      </c>
      <c r="B1419" t="s">
        <v>979</v>
      </c>
      <c r="C1419" t="s">
        <v>3760</v>
      </c>
      <c r="D1419" t="s">
        <v>2</v>
      </c>
      <c r="E1419" s="4">
        <v>0.255</v>
      </c>
      <c r="F1419" s="25">
        <v>178</v>
      </c>
      <c r="P1419" s="29"/>
    </row>
    <row r="1420" spans="1:16" x14ac:dyDescent="0.25">
      <c r="A1420" s="3" t="s">
        <v>93</v>
      </c>
      <c r="B1420" t="s">
        <v>979</v>
      </c>
      <c r="C1420" t="s">
        <v>6419</v>
      </c>
      <c r="D1420" t="s">
        <v>2</v>
      </c>
      <c r="E1420" s="4">
        <v>0.255</v>
      </c>
      <c r="F1420" s="25">
        <v>178</v>
      </c>
      <c r="P1420" s="29"/>
    </row>
    <row r="1421" spans="1:16" x14ac:dyDescent="0.25">
      <c r="A1421" s="3" t="s">
        <v>93</v>
      </c>
      <c r="B1421" t="s">
        <v>979</v>
      </c>
      <c r="C1421" t="s">
        <v>2991</v>
      </c>
      <c r="D1421" t="s">
        <v>2</v>
      </c>
      <c r="E1421" s="4">
        <v>0.255</v>
      </c>
      <c r="F1421" s="25">
        <v>178</v>
      </c>
      <c r="P1421" s="29"/>
    </row>
    <row r="1422" spans="1:16" x14ac:dyDescent="0.25">
      <c r="A1422" s="3" t="s">
        <v>93</v>
      </c>
      <c r="B1422" t="s">
        <v>979</v>
      </c>
      <c r="C1422" t="s">
        <v>8029</v>
      </c>
      <c r="D1422" t="s">
        <v>2</v>
      </c>
      <c r="E1422" s="4">
        <v>0.24</v>
      </c>
      <c r="F1422" s="25">
        <v>215</v>
      </c>
      <c r="P1422" s="29"/>
    </row>
    <row r="1423" spans="1:16" x14ac:dyDescent="0.25">
      <c r="A1423" s="3" t="s">
        <v>93</v>
      </c>
      <c r="B1423" t="s">
        <v>979</v>
      </c>
      <c r="C1423" t="s">
        <v>1605</v>
      </c>
      <c r="D1423" t="s">
        <v>8</v>
      </c>
      <c r="E1423" s="4">
        <v>0.6</v>
      </c>
      <c r="F1423" s="25">
        <v>145.69999999999999</v>
      </c>
      <c r="P1423" s="29"/>
    </row>
    <row r="1424" spans="1:16" x14ac:dyDescent="0.25">
      <c r="A1424" s="3" t="s">
        <v>93</v>
      </c>
      <c r="B1424" t="s">
        <v>979</v>
      </c>
      <c r="C1424" t="s">
        <v>817</v>
      </c>
      <c r="D1424" t="s">
        <v>8</v>
      </c>
      <c r="E1424" s="4">
        <v>0.46500000000000002</v>
      </c>
      <c r="F1424" s="25">
        <v>195</v>
      </c>
      <c r="P1424" s="29"/>
    </row>
    <row r="1425" spans="1:16" x14ac:dyDescent="0.25">
      <c r="A1425" s="3" t="s">
        <v>93</v>
      </c>
      <c r="B1425" t="s">
        <v>979</v>
      </c>
      <c r="C1425" t="s">
        <v>4360</v>
      </c>
      <c r="D1425" t="s">
        <v>3</v>
      </c>
      <c r="E1425" s="4">
        <v>0.52100000000000002</v>
      </c>
      <c r="F1425" s="25">
        <v>300</v>
      </c>
      <c r="P1425" s="29"/>
    </row>
    <row r="1426" spans="1:16" x14ac:dyDescent="0.25">
      <c r="A1426" s="3" t="s">
        <v>93</v>
      </c>
      <c r="B1426" t="s">
        <v>979</v>
      </c>
      <c r="C1426" t="s">
        <v>11725</v>
      </c>
      <c r="D1426" t="s">
        <v>8</v>
      </c>
      <c r="E1426" s="4">
        <v>0.38300000000000001</v>
      </c>
      <c r="F1426" s="25">
        <v>177.2</v>
      </c>
      <c r="P1426" s="29"/>
    </row>
    <row r="1427" spans="1:16" x14ac:dyDescent="0.25">
      <c r="A1427" s="3" t="s">
        <v>93</v>
      </c>
      <c r="B1427" t="s">
        <v>979</v>
      </c>
      <c r="C1427" t="s">
        <v>3602</v>
      </c>
      <c r="D1427" t="s">
        <v>2</v>
      </c>
      <c r="E1427" s="4">
        <v>0.255</v>
      </c>
      <c r="F1427" s="25">
        <v>178</v>
      </c>
      <c r="P1427" s="29"/>
    </row>
    <row r="1428" spans="1:16" x14ac:dyDescent="0.25">
      <c r="A1428" s="3" t="s">
        <v>93</v>
      </c>
      <c r="B1428" t="s">
        <v>979</v>
      </c>
      <c r="C1428" t="s">
        <v>6581</v>
      </c>
      <c r="D1428" t="s">
        <v>2</v>
      </c>
      <c r="E1428" s="4">
        <v>0.21</v>
      </c>
      <c r="F1428" s="25">
        <v>200</v>
      </c>
      <c r="P1428" s="29"/>
    </row>
    <row r="1429" spans="1:16" x14ac:dyDescent="0.25">
      <c r="A1429" s="3" t="s">
        <v>93</v>
      </c>
      <c r="B1429" t="s">
        <v>979</v>
      </c>
      <c r="C1429" t="s">
        <v>6639</v>
      </c>
      <c r="D1429" t="s">
        <v>8</v>
      </c>
      <c r="E1429" s="4">
        <v>0.53300000000000003</v>
      </c>
      <c r="F1429" s="25">
        <v>155.80000000000001</v>
      </c>
      <c r="P1429" s="29"/>
    </row>
    <row r="1430" spans="1:16" x14ac:dyDescent="0.25">
      <c r="A1430" s="3" t="s">
        <v>93</v>
      </c>
      <c r="B1430" t="s">
        <v>979</v>
      </c>
      <c r="C1430" t="s">
        <v>6645</v>
      </c>
      <c r="D1430" t="s">
        <v>3</v>
      </c>
      <c r="E1430" s="4">
        <v>0.34399999999999997</v>
      </c>
      <c r="F1430" s="25">
        <v>122.5</v>
      </c>
      <c r="P1430" s="29"/>
    </row>
    <row r="1431" spans="1:16" x14ac:dyDescent="0.25">
      <c r="A1431" s="3" t="s">
        <v>93</v>
      </c>
      <c r="B1431" t="s">
        <v>979</v>
      </c>
      <c r="C1431" t="s">
        <v>6501</v>
      </c>
      <c r="D1431" t="s">
        <v>2</v>
      </c>
      <c r="E1431" s="4">
        <v>0.21</v>
      </c>
      <c r="F1431" s="25">
        <v>200</v>
      </c>
      <c r="P1431" s="29"/>
    </row>
    <row r="1432" spans="1:16" x14ac:dyDescent="0.25">
      <c r="A1432" s="3" t="s">
        <v>87</v>
      </c>
      <c r="B1432" t="s">
        <v>1327</v>
      </c>
      <c r="C1432" t="s">
        <v>10285</v>
      </c>
      <c r="D1432" t="s">
        <v>2</v>
      </c>
      <c r="E1432" s="4">
        <v>0.24</v>
      </c>
      <c r="F1432" s="25">
        <v>215</v>
      </c>
      <c r="P1432" s="29"/>
    </row>
    <row r="1433" spans="1:16" x14ac:dyDescent="0.25">
      <c r="A1433" s="3" t="s">
        <v>87</v>
      </c>
      <c r="B1433" t="s">
        <v>1327</v>
      </c>
      <c r="C1433" t="s">
        <v>3622</v>
      </c>
      <c r="D1433" t="s">
        <v>8</v>
      </c>
      <c r="E1433" s="4">
        <v>0.44400000000000001</v>
      </c>
      <c r="F1433" s="25">
        <v>141.80000000000001</v>
      </c>
      <c r="P1433" s="29"/>
    </row>
    <row r="1434" spans="1:16" x14ac:dyDescent="0.25">
      <c r="A1434" s="3" t="s">
        <v>87</v>
      </c>
      <c r="B1434" t="s">
        <v>1327</v>
      </c>
      <c r="C1434" t="s">
        <v>10713</v>
      </c>
      <c r="D1434" t="s">
        <v>8</v>
      </c>
      <c r="E1434" s="4">
        <v>0.51400000000000001</v>
      </c>
      <c r="F1434" s="25">
        <v>133.6</v>
      </c>
      <c r="P1434" s="29"/>
    </row>
    <row r="1435" spans="1:16" x14ac:dyDescent="0.25">
      <c r="A1435" s="3" t="s">
        <v>87</v>
      </c>
      <c r="B1435" t="s">
        <v>1327</v>
      </c>
      <c r="C1435" t="s">
        <v>13694</v>
      </c>
      <c r="D1435" t="s">
        <v>2</v>
      </c>
      <c r="E1435" s="4">
        <v>0.255</v>
      </c>
      <c r="F1435" s="25">
        <v>178</v>
      </c>
      <c r="P1435" s="29"/>
    </row>
    <row r="1436" spans="1:16" x14ac:dyDescent="0.25">
      <c r="A1436" s="3" t="s">
        <v>87</v>
      </c>
      <c r="B1436" t="s">
        <v>1327</v>
      </c>
      <c r="C1436" t="s">
        <v>13144</v>
      </c>
      <c r="D1436" t="s">
        <v>2</v>
      </c>
      <c r="E1436" s="4">
        <v>0.24</v>
      </c>
      <c r="F1436" s="25">
        <v>215</v>
      </c>
      <c r="P1436" s="29"/>
    </row>
    <row r="1437" spans="1:16" x14ac:dyDescent="0.25">
      <c r="A1437" s="3" t="s">
        <v>87</v>
      </c>
      <c r="B1437" t="s">
        <v>1327</v>
      </c>
      <c r="C1437" t="s">
        <v>12907</v>
      </c>
      <c r="D1437" t="s">
        <v>2</v>
      </c>
      <c r="E1437" s="4">
        <v>0.255</v>
      </c>
      <c r="F1437" s="25">
        <v>178</v>
      </c>
      <c r="P1437" s="29"/>
    </row>
    <row r="1438" spans="1:16" x14ac:dyDescent="0.25">
      <c r="A1438" s="3" t="s">
        <v>87</v>
      </c>
      <c r="B1438" t="s">
        <v>1327</v>
      </c>
      <c r="C1438" t="s">
        <v>11714</v>
      </c>
      <c r="D1438" t="s">
        <v>8</v>
      </c>
      <c r="E1438" s="4">
        <v>0.30399999999999999</v>
      </c>
      <c r="F1438" s="25">
        <v>205.1</v>
      </c>
      <c r="P1438" s="29"/>
    </row>
    <row r="1439" spans="1:16" x14ac:dyDescent="0.25">
      <c r="A1439" s="3" t="s">
        <v>87</v>
      </c>
      <c r="B1439" t="s">
        <v>1327</v>
      </c>
      <c r="C1439" t="s">
        <v>6824</v>
      </c>
      <c r="D1439" t="s">
        <v>2</v>
      </c>
      <c r="E1439" s="4">
        <v>0.255</v>
      </c>
      <c r="F1439" s="25">
        <v>178</v>
      </c>
      <c r="P1439" s="29"/>
    </row>
    <row r="1440" spans="1:16" x14ac:dyDescent="0.25">
      <c r="A1440" s="3" t="s">
        <v>87</v>
      </c>
      <c r="B1440" t="s">
        <v>1327</v>
      </c>
      <c r="C1440" t="s">
        <v>11680</v>
      </c>
      <c r="D1440" t="s">
        <v>2</v>
      </c>
      <c r="E1440" s="4">
        <v>0.255</v>
      </c>
      <c r="F1440" s="25">
        <v>178</v>
      </c>
      <c r="P1440" s="29"/>
    </row>
    <row r="1441" spans="1:16" x14ac:dyDescent="0.25">
      <c r="A1441" s="3" t="s">
        <v>87</v>
      </c>
      <c r="B1441" t="s">
        <v>1327</v>
      </c>
      <c r="C1441" t="s">
        <v>3254</v>
      </c>
      <c r="D1441" t="s">
        <v>2</v>
      </c>
      <c r="E1441" s="4">
        <v>0.255</v>
      </c>
      <c r="F1441" s="25">
        <v>178</v>
      </c>
      <c r="P1441" s="29"/>
    </row>
    <row r="1442" spans="1:16" x14ac:dyDescent="0.25">
      <c r="A1442" s="3" t="s">
        <v>87</v>
      </c>
      <c r="B1442" t="s">
        <v>1327</v>
      </c>
      <c r="C1442" t="s">
        <v>9474</v>
      </c>
      <c r="D1442" t="s">
        <v>8</v>
      </c>
      <c r="E1442" s="4">
        <v>0.46400000000000002</v>
      </c>
      <c r="F1442" s="25">
        <v>151.30000000000001</v>
      </c>
      <c r="P1442" s="29"/>
    </row>
    <row r="1443" spans="1:16" x14ac:dyDescent="0.25">
      <c r="A1443" s="3" t="s">
        <v>87</v>
      </c>
      <c r="B1443" t="s">
        <v>1327</v>
      </c>
      <c r="C1443" t="s">
        <v>8187</v>
      </c>
      <c r="D1443" t="s">
        <v>8</v>
      </c>
      <c r="E1443" s="4">
        <v>0.317</v>
      </c>
      <c r="F1443" s="25">
        <v>241.7</v>
      </c>
      <c r="P1443" s="29"/>
    </row>
    <row r="1444" spans="1:16" x14ac:dyDescent="0.25">
      <c r="A1444" s="3" t="s">
        <v>87</v>
      </c>
      <c r="B1444" t="s">
        <v>1327</v>
      </c>
      <c r="C1444" t="s">
        <v>3251</v>
      </c>
      <c r="D1444" t="s">
        <v>2</v>
      </c>
      <c r="E1444" s="4">
        <v>0.255</v>
      </c>
      <c r="F1444" s="25">
        <v>178</v>
      </c>
      <c r="P1444" s="29"/>
    </row>
    <row r="1445" spans="1:16" x14ac:dyDescent="0.25">
      <c r="A1445" s="3" t="s">
        <v>87</v>
      </c>
      <c r="B1445" t="s">
        <v>1327</v>
      </c>
      <c r="C1445" t="s">
        <v>6948</v>
      </c>
      <c r="D1445" t="s">
        <v>8</v>
      </c>
      <c r="E1445" s="4">
        <v>7.0000000000000007E-2</v>
      </c>
      <c r="F1445" s="25">
        <v>211</v>
      </c>
      <c r="P1445" s="29"/>
    </row>
    <row r="1446" spans="1:16" x14ac:dyDescent="0.25">
      <c r="A1446" s="3" t="s">
        <v>87</v>
      </c>
      <c r="B1446" t="s">
        <v>1327</v>
      </c>
      <c r="C1446" t="s">
        <v>3229</v>
      </c>
      <c r="D1446" t="s">
        <v>8</v>
      </c>
      <c r="E1446" s="4">
        <v>0.56999999999999995</v>
      </c>
      <c r="F1446" s="25">
        <v>186.9</v>
      </c>
      <c r="P1446" s="29"/>
    </row>
    <row r="1447" spans="1:16" x14ac:dyDescent="0.25">
      <c r="A1447" s="3" t="s">
        <v>87</v>
      </c>
      <c r="B1447" t="s">
        <v>1327</v>
      </c>
      <c r="C1447" t="s">
        <v>3494</v>
      </c>
      <c r="D1447" t="s">
        <v>8</v>
      </c>
      <c r="E1447" s="4">
        <v>0.52500000000000002</v>
      </c>
      <c r="F1447" s="25">
        <v>214.5</v>
      </c>
      <c r="P1447" s="29"/>
    </row>
    <row r="1448" spans="1:16" x14ac:dyDescent="0.25">
      <c r="A1448" s="3" t="s">
        <v>87</v>
      </c>
      <c r="B1448" t="s">
        <v>1327</v>
      </c>
      <c r="C1448" t="s">
        <v>3278</v>
      </c>
      <c r="D1448" t="s">
        <v>8</v>
      </c>
      <c r="E1448" s="4">
        <v>0.434</v>
      </c>
      <c r="F1448" s="25">
        <v>101</v>
      </c>
      <c r="P1448" s="29"/>
    </row>
    <row r="1449" spans="1:16" x14ac:dyDescent="0.25">
      <c r="A1449" s="3" t="s">
        <v>87</v>
      </c>
      <c r="B1449" t="s">
        <v>1327</v>
      </c>
      <c r="C1449" t="s">
        <v>10649</v>
      </c>
      <c r="D1449" t="s">
        <v>2</v>
      </c>
      <c r="E1449" s="4">
        <v>0.255</v>
      </c>
      <c r="F1449" s="25">
        <v>178</v>
      </c>
      <c r="P1449" s="29"/>
    </row>
    <row r="1450" spans="1:16" x14ac:dyDescent="0.25">
      <c r="A1450" s="3" t="s">
        <v>87</v>
      </c>
      <c r="B1450" t="s">
        <v>1327</v>
      </c>
      <c r="C1450" t="s">
        <v>8176</v>
      </c>
      <c r="D1450" t="s">
        <v>2</v>
      </c>
      <c r="E1450" s="4">
        <v>0.255</v>
      </c>
      <c r="F1450" s="25">
        <v>178</v>
      </c>
      <c r="P1450" s="29"/>
    </row>
    <row r="1451" spans="1:16" x14ac:dyDescent="0.25">
      <c r="A1451" s="3" t="s">
        <v>87</v>
      </c>
      <c r="B1451" t="s">
        <v>1327</v>
      </c>
      <c r="C1451" t="s">
        <v>4845</v>
      </c>
      <c r="D1451" t="s">
        <v>8</v>
      </c>
      <c r="E1451" s="4">
        <v>0.53700000000000003</v>
      </c>
      <c r="F1451" s="25">
        <v>211.9</v>
      </c>
      <c r="P1451" s="29"/>
    </row>
    <row r="1452" spans="1:16" x14ac:dyDescent="0.25">
      <c r="A1452" s="3" t="s">
        <v>87</v>
      </c>
      <c r="B1452" t="s">
        <v>1327</v>
      </c>
      <c r="C1452" t="s">
        <v>11624</v>
      </c>
      <c r="D1452" t="s">
        <v>2</v>
      </c>
      <c r="E1452" s="4">
        <v>0.24</v>
      </c>
      <c r="F1452" s="25">
        <v>215</v>
      </c>
      <c r="P1452" s="29"/>
    </row>
    <row r="1453" spans="1:16" x14ac:dyDescent="0.25">
      <c r="A1453" s="3" t="s">
        <v>87</v>
      </c>
      <c r="B1453" t="s">
        <v>1327</v>
      </c>
      <c r="C1453" t="s">
        <v>7838</v>
      </c>
      <c r="D1453" t="s">
        <v>8</v>
      </c>
      <c r="E1453" s="4">
        <v>0.48199999999999998</v>
      </c>
      <c r="F1453" s="25">
        <v>156.5</v>
      </c>
      <c r="P1453" s="29"/>
    </row>
    <row r="1454" spans="1:16" x14ac:dyDescent="0.25">
      <c r="A1454" s="3" t="s">
        <v>87</v>
      </c>
      <c r="B1454" t="s">
        <v>1327</v>
      </c>
      <c r="C1454" t="s">
        <v>2425</v>
      </c>
      <c r="D1454" t="s">
        <v>2</v>
      </c>
      <c r="E1454" s="4">
        <v>0.255</v>
      </c>
      <c r="F1454" s="25">
        <v>178</v>
      </c>
      <c r="P1454" s="29"/>
    </row>
    <row r="1455" spans="1:16" x14ac:dyDescent="0.25">
      <c r="A1455" s="3" t="s">
        <v>87</v>
      </c>
      <c r="B1455" t="s">
        <v>1327</v>
      </c>
      <c r="C1455" t="s">
        <v>7153</v>
      </c>
      <c r="D1455" t="s">
        <v>8</v>
      </c>
      <c r="E1455" s="4">
        <v>0.57799999999999996</v>
      </c>
      <c r="F1455" s="25">
        <v>146.69999999999999</v>
      </c>
      <c r="P1455" s="29"/>
    </row>
    <row r="1456" spans="1:16" x14ac:dyDescent="0.25">
      <c r="A1456" s="3" t="s">
        <v>87</v>
      </c>
      <c r="B1456" t="s">
        <v>1327</v>
      </c>
      <c r="C1456" t="s">
        <v>12690</v>
      </c>
      <c r="D1456" t="s">
        <v>8</v>
      </c>
      <c r="E1456" s="4">
        <v>0.40300000000000002</v>
      </c>
      <c r="F1456" s="25">
        <v>144.80000000000001</v>
      </c>
      <c r="P1456" s="29"/>
    </row>
    <row r="1457" spans="1:16" x14ac:dyDescent="0.25">
      <c r="A1457" s="3" t="s">
        <v>87</v>
      </c>
      <c r="B1457" t="s">
        <v>1327</v>
      </c>
      <c r="C1457" t="s">
        <v>6794</v>
      </c>
      <c r="D1457" t="s">
        <v>8</v>
      </c>
      <c r="E1457" s="4">
        <v>0.6</v>
      </c>
      <c r="F1457" s="25">
        <v>133.6</v>
      </c>
      <c r="P1457" s="29"/>
    </row>
    <row r="1458" spans="1:16" x14ac:dyDescent="0.25">
      <c r="A1458" s="3" t="s">
        <v>87</v>
      </c>
      <c r="B1458" t="s">
        <v>1327</v>
      </c>
      <c r="C1458" t="s">
        <v>9129</v>
      </c>
      <c r="D1458" t="s">
        <v>2</v>
      </c>
      <c r="E1458" s="4">
        <v>0.255</v>
      </c>
      <c r="F1458" s="25">
        <v>178</v>
      </c>
      <c r="P1458" s="29"/>
    </row>
    <row r="1459" spans="1:16" x14ac:dyDescent="0.25">
      <c r="A1459" s="3" t="s">
        <v>87</v>
      </c>
      <c r="B1459" t="s">
        <v>1327</v>
      </c>
      <c r="C1459" t="s">
        <v>8934</v>
      </c>
      <c r="D1459" t="s">
        <v>2</v>
      </c>
      <c r="E1459" s="4">
        <v>0.255</v>
      </c>
      <c r="F1459" s="25">
        <v>178</v>
      </c>
      <c r="P1459" s="29"/>
    </row>
    <row r="1460" spans="1:16" x14ac:dyDescent="0.25">
      <c r="A1460" s="3" t="s">
        <v>87</v>
      </c>
      <c r="B1460" t="s">
        <v>1327</v>
      </c>
      <c r="C1460" t="s">
        <v>2161</v>
      </c>
      <c r="D1460" t="s">
        <v>2</v>
      </c>
      <c r="E1460" s="4">
        <v>0.255</v>
      </c>
      <c r="F1460" s="25">
        <v>178</v>
      </c>
      <c r="P1460" s="29"/>
    </row>
    <row r="1461" spans="1:16" x14ac:dyDescent="0.25">
      <c r="A1461" s="3" t="s">
        <v>87</v>
      </c>
      <c r="B1461" t="s">
        <v>1327</v>
      </c>
      <c r="C1461" t="s">
        <v>6210</v>
      </c>
      <c r="D1461" t="s">
        <v>2</v>
      </c>
      <c r="E1461" s="4">
        <v>0.255</v>
      </c>
      <c r="F1461" s="25">
        <v>178</v>
      </c>
      <c r="P1461" s="29"/>
    </row>
    <row r="1462" spans="1:16" x14ac:dyDescent="0.25">
      <c r="A1462" s="3" t="s">
        <v>87</v>
      </c>
      <c r="B1462" t="s">
        <v>1327</v>
      </c>
      <c r="C1462" t="s">
        <v>6090</v>
      </c>
      <c r="D1462" t="s">
        <v>2</v>
      </c>
      <c r="E1462" s="4">
        <v>0.255</v>
      </c>
      <c r="F1462" s="25">
        <v>178</v>
      </c>
      <c r="P1462" s="29"/>
    </row>
    <row r="1463" spans="1:16" x14ac:dyDescent="0.25">
      <c r="A1463" s="3" t="s">
        <v>87</v>
      </c>
      <c r="B1463" t="s">
        <v>1327</v>
      </c>
      <c r="C1463" t="s">
        <v>11546</v>
      </c>
      <c r="D1463" t="s">
        <v>2</v>
      </c>
      <c r="E1463" s="4">
        <v>0.255</v>
      </c>
      <c r="F1463" s="25">
        <v>178</v>
      </c>
      <c r="P1463" s="29"/>
    </row>
    <row r="1464" spans="1:16" x14ac:dyDescent="0.25">
      <c r="A1464" s="3" t="s">
        <v>87</v>
      </c>
      <c r="B1464" t="s">
        <v>1327</v>
      </c>
      <c r="C1464" t="s">
        <v>12458</v>
      </c>
      <c r="D1464" t="s">
        <v>8</v>
      </c>
      <c r="E1464" s="4">
        <v>0.46500000000000002</v>
      </c>
      <c r="F1464" s="25">
        <v>174.8</v>
      </c>
      <c r="P1464" s="29"/>
    </row>
    <row r="1465" spans="1:16" x14ac:dyDescent="0.25">
      <c r="A1465" s="3" t="s">
        <v>87</v>
      </c>
      <c r="B1465" t="s">
        <v>1327</v>
      </c>
      <c r="C1465" t="s">
        <v>6320</v>
      </c>
      <c r="D1465" t="s">
        <v>2</v>
      </c>
      <c r="E1465" s="4">
        <v>0.255</v>
      </c>
      <c r="F1465" s="25">
        <v>178</v>
      </c>
      <c r="P1465" s="29"/>
    </row>
    <row r="1466" spans="1:16" x14ac:dyDescent="0.25">
      <c r="A1466" s="3" t="s">
        <v>87</v>
      </c>
      <c r="B1466" t="s">
        <v>1327</v>
      </c>
      <c r="C1466" t="s">
        <v>13301</v>
      </c>
      <c r="D1466" t="s">
        <v>2</v>
      </c>
      <c r="E1466" s="4">
        <v>0.255</v>
      </c>
      <c r="F1466" s="25">
        <v>178</v>
      </c>
      <c r="P1466" s="29"/>
    </row>
    <row r="1467" spans="1:16" x14ac:dyDescent="0.25">
      <c r="A1467" s="3" t="s">
        <v>87</v>
      </c>
      <c r="B1467" t="s">
        <v>1327</v>
      </c>
      <c r="C1467" t="s">
        <v>3247</v>
      </c>
      <c r="D1467" t="s">
        <v>8</v>
      </c>
      <c r="E1467" s="4">
        <v>0.31</v>
      </c>
      <c r="F1467" s="25">
        <v>151.80000000000001</v>
      </c>
      <c r="P1467" s="29"/>
    </row>
    <row r="1468" spans="1:16" x14ac:dyDescent="0.25">
      <c r="A1468" s="3" t="s">
        <v>87</v>
      </c>
      <c r="B1468" t="s">
        <v>1327</v>
      </c>
      <c r="C1468" t="s">
        <v>7322</v>
      </c>
      <c r="D1468" t="s">
        <v>2</v>
      </c>
      <c r="E1468" s="4">
        <v>0.255</v>
      </c>
      <c r="F1468" s="25">
        <v>178</v>
      </c>
      <c r="P1468" s="29"/>
    </row>
    <row r="1469" spans="1:16" x14ac:dyDescent="0.25">
      <c r="A1469" s="3" t="s">
        <v>87</v>
      </c>
      <c r="B1469" t="s">
        <v>1327</v>
      </c>
      <c r="C1469" t="s">
        <v>6673</v>
      </c>
      <c r="D1469" t="s">
        <v>8</v>
      </c>
      <c r="E1469" s="4">
        <v>0.56499999999999995</v>
      </c>
      <c r="F1469" s="25">
        <v>133.6</v>
      </c>
      <c r="P1469" s="29"/>
    </row>
    <row r="1470" spans="1:16" x14ac:dyDescent="0.25">
      <c r="A1470" s="3" t="s">
        <v>87</v>
      </c>
      <c r="B1470" t="s">
        <v>1327</v>
      </c>
      <c r="C1470" t="s">
        <v>8528</v>
      </c>
      <c r="D1470" t="s">
        <v>2</v>
      </c>
      <c r="E1470" s="4">
        <v>0.39</v>
      </c>
      <c r="F1470" s="25">
        <v>172</v>
      </c>
      <c r="P1470" s="29"/>
    </row>
    <row r="1471" spans="1:16" x14ac:dyDescent="0.25">
      <c r="A1471" s="3" t="s">
        <v>87</v>
      </c>
      <c r="B1471" t="s">
        <v>1327</v>
      </c>
      <c r="C1471" t="s">
        <v>12796</v>
      </c>
      <c r="D1471" t="s">
        <v>2</v>
      </c>
      <c r="E1471" s="4">
        <v>0.255</v>
      </c>
      <c r="F1471" s="25">
        <v>178</v>
      </c>
      <c r="P1471" s="29"/>
    </row>
    <row r="1472" spans="1:16" x14ac:dyDescent="0.25">
      <c r="A1472" s="3" t="s">
        <v>87</v>
      </c>
      <c r="B1472" t="s">
        <v>1327</v>
      </c>
      <c r="C1472" t="s">
        <v>4665</v>
      </c>
      <c r="D1472" t="s">
        <v>8</v>
      </c>
      <c r="E1472" s="4">
        <v>0.55800000000000005</v>
      </c>
      <c r="F1472" s="25">
        <v>192.3</v>
      </c>
      <c r="P1472" s="29"/>
    </row>
    <row r="1473" spans="1:16" x14ac:dyDescent="0.25">
      <c r="A1473" s="3" t="s">
        <v>87</v>
      </c>
      <c r="B1473" t="s">
        <v>1327</v>
      </c>
      <c r="C1473" t="s">
        <v>13491</v>
      </c>
      <c r="D1473" t="s">
        <v>2</v>
      </c>
      <c r="E1473" s="4">
        <v>0.39</v>
      </c>
      <c r="F1473" s="25">
        <v>172</v>
      </c>
      <c r="P1473" s="29"/>
    </row>
    <row r="1474" spans="1:16" x14ac:dyDescent="0.25">
      <c r="A1474" s="3" t="s">
        <v>87</v>
      </c>
      <c r="B1474" t="s">
        <v>1327</v>
      </c>
      <c r="C1474" t="s">
        <v>12674</v>
      </c>
      <c r="D1474" t="s">
        <v>2</v>
      </c>
      <c r="E1474" s="4">
        <v>0.255</v>
      </c>
      <c r="F1474" s="25">
        <v>178</v>
      </c>
      <c r="P1474" s="29"/>
    </row>
    <row r="1475" spans="1:16" x14ac:dyDescent="0.25">
      <c r="A1475" s="3" t="s">
        <v>87</v>
      </c>
      <c r="B1475" t="s">
        <v>1327</v>
      </c>
      <c r="C1475" t="s">
        <v>3516</v>
      </c>
      <c r="D1475" t="s">
        <v>2</v>
      </c>
      <c r="E1475" s="4">
        <v>0.255</v>
      </c>
      <c r="F1475" s="25">
        <v>178</v>
      </c>
      <c r="P1475" s="29"/>
    </row>
    <row r="1476" spans="1:16" x14ac:dyDescent="0.25">
      <c r="A1476" s="3" t="s">
        <v>87</v>
      </c>
      <c r="B1476" t="s">
        <v>1327</v>
      </c>
      <c r="C1476" t="s">
        <v>3758</v>
      </c>
      <c r="D1476" t="s">
        <v>2</v>
      </c>
      <c r="E1476" s="4">
        <v>0.255</v>
      </c>
      <c r="F1476" s="25">
        <v>178</v>
      </c>
      <c r="P1476" s="29"/>
    </row>
    <row r="1477" spans="1:16" x14ac:dyDescent="0.25">
      <c r="A1477" s="3" t="s">
        <v>87</v>
      </c>
      <c r="B1477" t="s">
        <v>1327</v>
      </c>
      <c r="C1477" t="s">
        <v>7214</v>
      </c>
      <c r="D1477" t="s">
        <v>2</v>
      </c>
      <c r="E1477" s="4">
        <v>0.24</v>
      </c>
      <c r="F1477" s="25">
        <v>215</v>
      </c>
      <c r="P1477" s="29"/>
    </row>
    <row r="1478" spans="1:16" x14ac:dyDescent="0.25">
      <c r="A1478" s="3" t="s">
        <v>87</v>
      </c>
      <c r="B1478" t="s">
        <v>1327</v>
      </c>
      <c r="C1478" t="s">
        <v>12364</v>
      </c>
      <c r="D1478" t="s">
        <v>8</v>
      </c>
      <c r="E1478" s="4">
        <v>0.40699999999999997</v>
      </c>
      <c r="F1478" s="25">
        <v>141.30000000000001</v>
      </c>
      <c r="P1478" s="29"/>
    </row>
    <row r="1479" spans="1:16" x14ac:dyDescent="0.25">
      <c r="A1479" s="3" t="s">
        <v>87</v>
      </c>
      <c r="B1479" t="s">
        <v>1327</v>
      </c>
      <c r="C1479" t="s">
        <v>12375</v>
      </c>
      <c r="D1479" t="s">
        <v>8</v>
      </c>
      <c r="E1479" s="4">
        <v>0.36</v>
      </c>
      <c r="F1479" s="25">
        <v>164.7</v>
      </c>
      <c r="P1479" s="29"/>
    </row>
    <row r="1480" spans="1:16" x14ac:dyDescent="0.25">
      <c r="A1480" s="3" t="s">
        <v>87</v>
      </c>
      <c r="B1480" t="s">
        <v>1327</v>
      </c>
      <c r="C1480" t="s">
        <v>9578</v>
      </c>
      <c r="D1480" t="s">
        <v>2</v>
      </c>
      <c r="E1480" s="4">
        <v>0.255</v>
      </c>
      <c r="F1480" s="25">
        <v>178</v>
      </c>
      <c r="P1480" s="29"/>
    </row>
    <row r="1481" spans="1:16" x14ac:dyDescent="0.25">
      <c r="A1481" s="3" t="s">
        <v>87</v>
      </c>
      <c r="B1481" t="s">
        <v>1327</v>
      </c>
      <c r="C1481" t="s">
        <v>9860</v>
      </c>
      <c r="D1481" t="s">
        <v>8</v>
      </c>
      <c r="E1481" s="4">
        <v>0.40100000000000002</v>
      </c>
      <c r="F1481" s="25">
        <v>245.4</v>
      </c>
      <c r="P1481" s="29"/>
    </row>
    <row r="1482" spans="1:16" x14ac:dyDescent="0.25">
      <c r="A1482" s="3" t="s">
        <v>87</v>
      </c>
      <c r="B1482" t="s">
        <v>1327</v>
      </c>
      <c r="C1482" t="s">
        <v>7542</v>
      </c>
      <c r="D1482" t="s">
        <v>2</v>
      </c>
      <c r="E1482" s="4">
        <v>0.255</v>
      </c>
      <c r="F1482" s="25">
        <v>178</v>
      </c>
      <c r="P1482" s="29"/>
    </row>
    <row r="1483" spans="1:16" x14ac:dyDescent="0.25">
      <c r="A1483" s="3" t="s">
        <v>87</v>
      </c>
      <c r="B1483" t="s">
        <v>1327</v>
      </c>
      <c r="C1483" t="s">
        <v>13124</v>
      </c>
      <c r="D1483" t="s">
        <v>8</v>
      </c>
      <c r="E1483" s="4">
        <v>0.433</v>
      </c>
      <c r="F1483" s="25">
        <v>164.8</v>
      </c>
      <c r="P1483" s="29"/>
    </row>
    <row r="1484" spans="1:16" x14ac:dyDescent="0.25">
      <c r="A1484" s="3" t="s">
        <v>87</v>
      </c>
      <c r="B1484" t="s">
        <v>1327</v>
      </c>
      <c r="C1484" t="s">
        <v>12525</v>
      </c>
      <c r="D1484" t="s">
        <v>8</v>
      </c>
      <c r="E1484" s="4">
        <v>0.32</v>
      </c>
      <c r="F1484" s="25">
        <v>190.2</v>
      </c>
      <c r="P1484" s="29"/>
    </row>
    <row r="1485" spans="1:16" x14ac:dyDescent="0.25">
      <c r="A1485" s="3" t="s">
        <v>87</v>
      </c>
      <c r="B1485" t="s">
        <v>1327</v>
      </c>
      <c r="C1485" t="s">
        <v>3654</v>
      </c>
      <c r="D1485" t="s">
        <v>2</v>
      </c>
      <c r="E1485" s="4">
        <v>0.255</v>
      </c>
      <c r="F1485" s="25">
        <v>178</v>
      </c>
      <c r="P1485" s="29"/>
    </row>
    <row r="1486" spans="1:16" x14ac:dyDescent="0.25">
      <c r="A1486" s="3" t="s">
        <v>87</v>
      </c>
      <c r="B1486" t="s">
        <v>1327</v>
      </c>
      <c r="C1486" t="s">
        <v>4029</v>
      </c>
      <c r="D1486" t="s">
        <v>2</v>
      </c>
      <c r="E1486" s="4">
        <v>0.255</v>
      </c>
      <c r="F1486" s="25">
        <v>178</v>
      </c>
      <c r="P1486" s="29"/>
    </row>
    <row r="1487" spans="1:16" x14ac:dyDescent="0.25">
      <c r="A1487" s="3" t="s">
        <v>87</v>
      </c>
      <c r="B1487" t="s">
        <v>1327</v>
      </c>
      <c r="C1487" t="s">
        <v>2871</v>
      </c>
      <c r="D1487" t="s">
        <v>8</v>
      </c>
      <c r="E1487" s="4">
        <v>0.38400000000000001</v>
      </c>
      <c r="F1487" s="25">
        <v>278</v>
      </c>
      <c r="P1487" s="29"/>
    </row>
    <row r="1488" spans="1:16" x14ac:dyDescent="0.25">
      <c r="A1488" s="3" t="s">
        <v>87</v>
      </c>
      <c r="B1488" t="s">
        <v>1327</v>
      </c>
      <c r="C1488" t="s">
        <v>10382</v>
      </c>
      <c r="D1488" t="s">
        <v>2</v>
      </c>
      <c r="E1488" s="4">
        <v>0.255</v>
      </c>
      <c r="F1488" s="25">
        <v>178</v>
      </c>
      <c r="P1488" s="29"/>
    </row>
    <row r="1489" spans="1:16" x14ac:dyDescent="0.25">
      <c r="A1489" s="3" t="s">
        <v>87</v>
      </c>
      <c r="B1489" t="s">
        <v>1327</v>
      </c>
      <c r="C1489" t="s">
        <v>2126</v>
      </c>
      <c r="D1489" t="s">
        <v>8</v>
      </c>
      <c r="E1489" s="4">
        <v>0.39300000000000002</v>
      </c>
      <c r="F1489" s="25">
        <v>160.30000000000001</v>
      </c>
      <c r="P1489" s="29"/>
    </row>
    <row r="1490" spans="1:16" x14ac:dyDescent="0.25">
      <c r="A1490" s="3" t="s">
        <v>87</v>
      </c>
      <c r="B1490" t="s">
        <v>1327</v>
      </c>
      <c r="C1490" t="s">
        <v>9318</v>
      </c>
      <c r="D1490" t="s">
        <v>8</v>
      </c>
      <c r="E1490" s="4">
        <v>0.39800000000000002</v>
      </c>
      <c r="F1490" s="25">
        <v>171.5</v>
      </c>
      <c r="P1490" s="29"/>
    </row>
    <row r="1491" spans="1:16" x14ac:dyDescent="0.25">
      <c r="A1491" s="3" t="s">
        <v>87</v>
      </c>
      <c r="B1491" t="s">
        <v>1327</v>
      </c>
      <c r="C1491" t="s">
        <v>5420</v>
      </c>
      <c r="D1491" t="s">
        <v>2</v>
      </c>
      <c r="E1491" s="4">
        <v>0.24</v>
      </c>
      <c r="F1491" s="25">
        <v>215</v>
      </c>
      <c r="P1491" s="29"/>
    </row>
    <row r="1492" spans="1:16" x14ac:dyDescent="0.25">
      <c r="A1492" s="3" t="s">
        <v>87</v>
      </c>
      <c r="B1492" t="s">
        <v>1327</v>
      </c>
      <c r="C1492" t="s">
        <v>4820</v>
      </c>
      <c r="D1492" t="s">
        <v>8</v>
      </c>
      <c r="E1492" s="4">
        <v>0.53400000000000003</v>
      </c>
      <c r="F1492" s="25">
        <v>172.3</v>
      </c>
      <c r="P1492" s="29"/>
    </row>
    <row r="1493" spans="1:16" x14ac:dyDescent="0.25">
      <c r="A1493" s="3" t="s">
        <v>87</v>
      </c>
      <c r="B1493" t="s">
        <v>1327</v>
      </c>
      <c r="C1493" t="s">
        <v>8115</v>
      </c>
      <c r="D1493" t="s">
        <v>8</v>
      </c>
      <c r="E1493" s="4">
        <v>0.40400000000000003</v>
      </c>
      <c r="F1493" s="25">
        <v>249.5</v>
      </c>
      <c r="P1493" s="29"/>
    </row>
    <row r="1494" spans="1:16" x14ac:dyDescent="0.25">
      <c r="A1494" s="3" t="s">
        <v>87</v>
      </c>
      <c r="B1494" t="s">
        <v>1327</v>
      </c>
      <c r="C1494" t="s">
        <v>10373</v>
      </c>
      <c r="D1494" t="s">
        <v>2</v>
      </c>
      <c r="E1494" s="4">
        <v>0.255</v>
      </c>
      <c r="F1494" s="25">
        <v>178</v>
      </c>
      <c r="P1494" s="29"/>
    </row>
    <row r="1495" spans="1:16" x14ac:dyDescent="0.25">
      <c r="A1495" s="3" t="s">
        <v>87</v>
      </c>
      <c r="B1495" t="s">
        <v>1327</v>
      </c>
      <c r="C1495" t="s">
        <v>11079</v>
      </c>
      <c r="D1495" t="s">
        <v>2</v>
      </c>
      <c r="E1495" s="4">
        <v>0.255</v>
      </c>
      <c r="F1495" s="25">
        <v>178</v>
      </c>
      <c r="P1495" s="29"/>
    </row>
    <row r="1496" spans="1:16" x14ac:dyDescent="0.25">
      <c r="A1496" s="3" t="s">
        <v>87</v>
      </c>
      <c r="B1496" t="s">
        <v>1327</v>
      </c>
      <c r="C1496" t="s">
        <v>12573</v>
      </c>
      <c r="D1496" t="s">
        <v>2</v>
      </c>
      <c r="E1496" s="4">
        <v>0.255</v>
      </c>
      <c r="F1496" s="25">
        <v>178</v>
      </c>
      <c r="P1496" s="29"/>
    </row>
    <row r="1497" spans="1:16" x14ac:dyDescent="0.25">
      <c r="A1497" s="3" t="s">
        <v>87</v>
      </c>
      <c r="B1497" t="s">
        <v>1327</v>
      </c>
      <c r="C1497" t="s">
        <v>3260</v>
      </c>
      <c r="D1497" t="s">
        <v>2</v>
      </c>
      <c r="E1497" s="4">
        <v>0.255</v>
      </c>
      <c r="F1497" s="25">
        <v>178</v>
      </c>
      <c r="P1497" s="29"/>
    </row>
    <row r="1498" spans="1:16" x14ac:dyDescent="0.25">
      <c r="A1498" s="3" t="s">
        <v>87</v>
      </c>
      <c r="B1498" t="s">
        <v>1327</v>
      </c>
      <c r="C1498" t="s">
        <v>562</v>
      </c>
      <c r="D1498" t="s">
        <v>2</v>
      </c>
      <c r="E1498" s="4">
        <v>0.255</v>
      </c>
      <c r="F1498" s="25">
        <v>178</v>
      </c>
      <c r="P1498" s="29"/>
    </row>
    <row r="1499" spans="1:16" x14ac:dyDescent="0.25">
      <c r="A1499" s="3" t="s">
        <v>87</v>
      </c>
      <c r="B1499" t="s">
        <v>1327</v>
      </c>
      <c r="C1499" t="s">
        <v>11143</v>
      </c>
      <c r="D1499" t="s">
        <v>8</v>
      </c>
      <c r="E1499" s="4">
        <v>0.34899999999999998</v>
      </c>
      <c r="F1499" s="25">
        <v>154.4</v>
      </c>
      <c r="P1499" s="29"/>
    </row>
    <row r="1500" spans="1:16" x14ac:dyDescent="0.25">
      <c r="A1500" s="3" t="s">
        <v>87</v>
      </c>
      <c r="B1500" t="s">
        <v>1327</v>
      </c>
      <c r="C1500" t="s">
        <v>10134</v>
      </c>
      <c r="D1500" t="s">
        <v>2</v>
      </c>
      <c r="E1500" s="4">
        <v>0.21</v>
      </c>
      <c r="F1500" s="25">
        <v>200</v>
      </c>
      <c r="P1500" s="29"/>
    </row>
    <row r="1501" spans="1:16" x14ac:dyDescent="0.25">
      <c r="A1501" s="3" t="s">
        <v>87</v>
      </c>
      <c r="B1501" t="s">
        <v>1327</v>
      </c>
      <c r="C1501" t="s">
        <v>3511</v>
      </c>
      <c r="D1501" t="s">
        <v>8</v>
      </c>
      <c r="E1501" s="4">
        <v>0.56799999999999995</v>
      </c>
      <c r="F1501" s="25">
        <v>183</v>
      </c>
      <c r="P1501" s="29"/>
    </row>
    <row r="1502" spans="1:16" x14ac:dyDescent="0.25">
      <c r="A1502" s="3" t="s">
        <v>87</v>
      </c>
      <c r="B1502" t="s">
        <v>1327</v>
      </c>
      <c r="C1502" t="s">
        <v>13291</v>
      </c>
      <c r="D1502" t="s">
        <v>8</v>
      </c>
      <c r="E1502" s="4">
        <v>0.63900000000000001</v>
      </c>
      <c r="F1502" s="25">
        <v>245.5</v>
      </c>
      <c r="P1502" s="29"/>
    </row>
    <row r="1503" spans="1:16" x14ac:dyDescent="0.25">
      <c r="A1503" s="3" t="s">
        <v>87</v>
      </c>
      <c r="B1503" t="s">
        <v>1327</v>
      </c>
      <c r="C1503" t="s">
        <v>5943</v>
      </c>
      <c r="D1503" t="s">
        <v>8</v>
      </c>
      <c r="E1503" s="4">
        <v>0.70199999999999996</v>
      </c>
      <c r="F1503" s="25">
        <v>180.5</v>
      </c>
      <c r="P1503" s="29"/>
    </row>
    <row r="1504" spans="1:16" x14ac:dyDescent="0.25">
      <c r="A1504" s="3" t="s">
        <v>87</v>
      </c>
      <c r="B1504" t="s">
        <v>1327</v>
      </c>
      <c r="C1504" t="s">
        <v>5632</v>
      </c>
      <c r="D1504" t="s">
        <v>8</v>
      </c>
      <c r="E1504" s="4">
        <v>0.432</v>
      </c>
      <c r="F1504" s="25">
        <v>139.1</v>
      </c>
      <c r="P1504" s="29"/>
    </row>
    <row r="1505" spans="1:16" x14ac:dyDescent="0.25">
      <c r="A1505" s="3" t="s">
        <v>87</v>
      </c>
      <c r="B1505" t="s">
        <v>1327</v>
      </c>
      <c r="C1505" t="s">
        <v>12982</v>
      </c>
      <c r="D1505" t="s">
        <v>8</v>
      </c>
      <c r="E1505" s="4">
        <v>0.36799999999999999</v>
      </c>
      <c r="F1505" s="25">
        <v>169.5</v>
      </c>
      <c r="P1505" s="29"/>
    </row>
    <row r="1506" spans="1:16" x14ac:dyDescent="0.25">
      <c r="A1506" s="3" t="s">
        <v>87</v>
      </c>
      <c r="B1506" t="s">
        <v>1327</v>
      </c>
      <c r="C1506" t="s">
        <v>12427</v>
      </c>
      <c r="D1506" t="s">
        <v>8</v>
      </c>
      <c r="E1506" s="4">
        <v>0.64600000000000002</v>
      </c>
      <c r="F1506" s="25">
        <v>298.89999999999998</v>
      </c>
      <c r="P1506" s="29"/>
    </row>
    <row r="1507" spans="1:16" x14ac:dyDescent="0.25">
      <c r="A1507" s="3" t="s">
        <v>87</v>
      </c>
      <c r="B1507" t="s">
        <v>1327</v>
      </c>
      <c r="C1507" t="s">
        <v>8054</v>
      </c>
      <c r="D1507" t="s">
        <v>2</v>
      </c>
      <c r="E1507" s="4">
        <v>0.24</v>
      </c>
      <c r="F1507" s="25">
        <v>215</v>
      </c>
      <c r="P1507" s="29"/>
    </row>
    <row r="1508" spans="1:16" x14ac:dyDescent="0.25">
      <c r="A1508" s="3" t="s">
        <v>87</v>
      </c>
      <c r="B1508" t="s">
        <v>1327</v>
      </c>
      <c r="C1508" t="s">
        <v>6180</v>
      </c>
      <c r="D1508" t="s">
        <v>2</v>
      </c>
      <c r="E1508" s="4">
        <v>0.255</v>
      </c>
      <c r="F1508" s="25">
        <v>178</v>
      </c>
      <c r="P1508" s="29"/>
    </row>
    <row r="1509" spans="1:16" x14ac:dyDescent="0.25">
      <c r="A1509" s="3" t="s">
        <v>87</v>
      </c>
      <c r="B1509" t="s">
        <v>1327</v>
      </c>
      <c r="C1509" t="s">
        <v>13540</v>
      </c>
      <c r="D1509" t="s">
        <v>2</v>
      </c>
      <c r="E1509" s="4">
        <v>0.255</v>
      </c>
      <c r="F1509" s="25">
        <v>178</v>
      </c>
      <c r="P1509" s="29"/>
    </row>
    <row r="1510" spans="1:16" x14ac:dyDescent="0.25">
      <c r="A1510" s="3" t="s">
        <v>87</v>
      </c>
      <c r="B1510" t="s">
        <v>1327</v>
      </c>
      <c r="C1510" t="s">
        <v>5817</v>
      </c>
      <c r="D1510" t="s">
        <v>8</v>
      </c>
      <c r="E1510" s="4">
        <v>0.44800000000000001</v>
      </c>
      <c r="F1510" s="25">
        <v>298.39999999999998</v>
      </c>
      <c r="P1510" s="29"/>
    </row>
    <row r="1511" spans="1:16" x14ac:dyDescent="0.25">
      <c r="A1511" s="3" t="s">
        <v>87</v>
      </c>
      <c r="B1511" t="s">
        <v>1327</v>
      </c>
      <c r="C1511" t="s">
        <v>11539</v>
      </c>
      <c r="D1511" t="s">
        <v>8</v>
      </c>
      <c r="E1511" s="4">
        <v>0.59699999999999998</v>
      </c>
      <c r="F1511" s="25">
        <v>175.9</v>
      </c>
      <c r="P1511" s="29"/>
    </row>
    <row r="1512" spans="1:16" x14ac:dyDescent="0.25">
      <c r="A1512" s="3" t="s">
        <v>87</v>
      </c>
      <c r="B1512" t="s">
        <v>1327</v>
      </c>
      <c r="C1512" t="s">
        <v>6794</v>
      </c>
      <c r="D1512" t="s">
        <v>8</v>
      </c>
      <c r="E1512" s="4">
        <v>0.6</v>
      </c>
      <c r="F1512" s="25">
        <v>133.6</v>
      </c>
      <c r="P1512" s="29"/>
    </row>
    <row r="1513" spans="1:16" x14ac:dyDescent="0.25">
      <c r="A1513" s="3" t="s">
        <v>87</v>
      </c>
      <c r="B1513" t="s">
        <v>1327</v>
      </c>
      <c r="C1513" t="s">
        <v>12777</v>
      </c>
      <c r="D1513" t="s">
        <v>2</v>
      </c>
      <c r="E1513" s="4">
        <v>0.255</v>
      </c>
      <c r="F1513" s="25">
        <v>178</v>
      </c>
      <c r="P1513" s="29"/>
    </row>
    <row r="1514" spans="1:16" x14ac:dyDescent="0.25">
      <c r="A1514" s="3" t="s">
        <v>87</v>
      </c>
      <c r="B1514" t="s">
        <v>1327</v>
      </c>
      <c r="C1514" t="s">
        <v>7468</v>
      </c>
      <c r="D1514" t="s">
        <v>2</v>
      </c>
      <c r="E1514" s="4">
        <v>0.21</v>
      </c>
      <c r="F1514" s="25">
        <v>200</v>
      </c>
      <c r="P1514" s="29"/>
    </row>
    <row r="1515" spans="1:16" x14ac:dyDescent="0.25">
      <c r="A1515" s="3" t="s">
        <v>87</v>
      </c>
      <c r="B1515" t="s">
        <v>1327</v>
      </c>
      <c r="C1515" t="s">
        <v>12543</v>
      </c>
      <c r="D1515" t="s">
        <v>8</v>
      </c>
      <c r="E1515" s="4">
        <v>0.41</v>
      </c>
      <c r="F1515" s="25">
        <v>275.60000000000002</v>
      </c>
      <c r="P1515" s="29"/>
    </row>
    <row r="1516" spans="1:16" x14ac:dyDescent="0.25">
      <c r="A1516" s="3" t="s">
        <v>87</v>
      </c>
      <c r="B1516" t="s">
        <v>1327</v>
      </c>
      <c r="C1516" t="s">
        <v>7111</v>
      </c>
      <c r="D1516" t="s">
        <v>2</v>
      </c>
      <c r="E1516" s="4">
        <v>0.255</v>
      </c>
      <c r="F1516" s="25">
        <v>178</v>
      </c>
      <c r="P1516" s="29"/>
    </row>
    <row r="1517" spans="1:16" x14ac:dyDescent="0.25">
      <c r="A1517" s="3" t="s">
        <v>87</v>
      </c>
      <c r="B1517" t="s">
        <v>1327</v>
      </c>
      <c r="C1517" t="s">
        <v>7764</v>
      </c>
      <c r="D1517" t="s">
        <v>8</v>
      </c>
      <c r="E1517" s="4">
        <v>0.51700000000000002</v>
      </c>
      <c r="F1517" s="25">
        <v>136.6</v>
      </c>
      <c r="P1517" s="29"/>
    </row>
    <row r="1518" spans="1:16" x14ac:dyDescent="0.25">
      <c r="A1518" s="3" t="s">
        <v>87</v>
      </c>
      <c r="B1518" t="s">
        <v>1327</v>
      </c>
      <c r="C1518" t="s">
        <v>5130</v>
      </c>
      <c r="D1518" t="s">
        <v>2</v>
      </c>
      <c r="E1518" s="4">
        <v>0.255</v>
      </c>
      <c r="F1518" s="25">
        <v>178</v>
      </c>
      <c r="P1518" s="29"/>
    </row>
    <row r="1519" spans="1:16" x14ac:dyDescent="0.25">
      <c r="A1519" s="3" t="s">
        <v>87</v>
      </c>
      <c r="B1519" t="s">
        <v>1327</v>
      </c>
      <c r="C1519" t="s">
        <v>7679</v>
      </c>
      <c r="D1519" t="s">
        <v>2</v>
      </c>
      <c r="E1519" s="4">
        <v>0.255</v>
      </c>
      <c r="F1519" s="25">
        <v>178</v>
      </c>
      <c r="P1519" s="29"/>
    </row>
    <row r="1520" spans="1:16" x14ac:dyDescent="0.25">
      <c r="A1520" s="3" t="s">
        <v>87</v>
      </c>
      <c r="B1520" t="s">
        <v>1327</v>
      </c>
      <c r="C1520" t="s">
        <v>10430</v>
      </c>
      <c r="D1520" t="s">
        <v>2</v>
      </c>
      <c r="E1520" s="4">
        <v>0.21</v>
      </c>
      <c r="F1520" s="25">
        <v>200</v>
      </c>
      <c r="P1520" s="29"/>
    </row>
    <row r="1521" spans="1:16" x14ac:dyDescent="0.25">
      <c r="A1521" s="3" t="s">
        <v>87</v>
      </c>
      <c r="B1521" t="s">
        <v>1327</v>
      </c>
      <c r="C1521" t="s">
        <v>4923</v>
      </c>
      <c r="D1521" t="s">
        <v>2</v>
      </c>
      <c r="E1521" s="4">
        <v>0.21</v>
      </c>
      <c r="F1521" s="25">
        <v>200</v>
      </c>
      <c r="P1521" s="29"/>
    </row>
    <row r="1522" spans="1:16" x14ac:dyDescent="0.25">
      <c r="A1522" s="3" t="s">
        <v>87</v>
      </c>
      <c r="B1522" t="s">
        <v>1327</v>
      </c>
      <c r="C1522" t="s">
        <v>4847</v>
      </c>
      <c r="D1522" t="s">
        <v>2</v>
      </c>
      <c r="E1522" s="4">
        <v>0.255</v>
      </c>
      <c r="F1522" s="25">
        <v>178</v>
      </c>
      <c r="P1522" s="29"/>
    </row>
    <row r="1523" spans="1:16" x14ac:dyDescent="0.25">
      <c r="A1523" s="3" t="s">
        <v>87</v>
      </c>
      <c r="B1523" t="s">
        <v>1327</v>
      </c>
      <c r="C1523" t="s">
        <v>9446</v>
      </c>
      <c r="D1523" t="s">
        <v>8</v>
      </c>
      <c r="E1523" s="4">
        <v>0.34899999999999998</v>
      </c>
      <c r="F1523" s="25">
        <v>131</v>
      </c>
      <c r="P1523" s="29"/>
    </row>
    <row r="1524" spans="1:16" x14ac:dyDescent="0.25">
      <c r="A1524" s="3" t="s">
        <v>87</v>
      </c>
      <c r="B1524" t="s">
        <v>1327</v>
      </c>
      <c r="C1524" t="s">
        <v>10967</v>
      </c>
      <c r="D1524" t="s">
        <v>8</v>
      </c>
      <c r="E1524" s="4">
        <v>0.34300000000000003</v>
      </c>
      <c r="F1524" s="25">
        <v>175.1</v>
      </c>
      <c r="P1524" s="29"/>
    </row>
    <row r="1525" spans="1:16" x14ac:dyDescent="0.25">
      <c r="A1525" s="3" t="s">
        <v>87</v>
      </c>
      <c r="B1525" t="s">
        <v>1327</v>
      </c>
      <c r="C1525" t="s">
        <v>9616</v>
      </c>
      <c r="D1525" t="s">
        <v>2</v>
      </c>
      <c r="E1525" s="4">
        <v>0.39</v>
      </c>
      <c r="F1525" s="25">
        <v>172</v>
      </c>
      <c r="P1525" s="29"/>
    </row>
    <row r="1526" spans="1:16" x14ac:dyDescent="0.25">
      <c r="A1526" s="3" t="s">
        <v>87</v>
      </c>
      <c r="B1526" t="s">
        <v>1327</v>
      </c>
      <c r="C1526" t="s">
        <v>6464</v>
      </c>
      <c r="D1526" t="s">
        <v>2</v>
      </c>
      <c r="E1526" s="4">
        <v>0.21</v>
      </c>
      <c r="F1526" s="25">
        <v>200</v>
      </c>
      <c r="P1526" s="29"/>
    </row>
    <row r="1527" spans="1:16" x14ac:dyDescent="0.25">
      <c r="A1527" s="3" t="s">
        <v>87</v>
      </c>
      <c r="B1527" t="s">
        <v>1327</v>
      </c>
      <c r="C1527" t="s">
        <v>4321</v>
      </c>
      <c r="D1527" t="s">
        <v>8</v>
      </c>
      <c r="E1527" s="4">
        <v>0.64800000000000002</v>
      </c>
      <c r="F1527" s="25">
        <v>153.30000000000001</v>
      </c>
      <c r="P1527" s="29"/>
    </row>
    <row r="1528" spans="1:16" x14ac:dyDescent="0.25">
      <c r="A1528" s="3" t="s">
        <v>87</v>
      </c>
      <c r="B1528" t="s">
        <v>1327</v>
      </c>
      <c r="C1528" t="s">
        <v>4512</v>
      </c>
      <c r="D1528" t="s">
        <v>2</v>
      </c>
      <c r="E1528" s="4">
        <v>0.39</v>
      </c>
      <c r="F1528" s="25">
        <v>172</v>
      </c>
      <c r="P1528" s="29"/>
    </row>
    <row r="1529" spans="1:16" x14ac:dyDescent="0.25">
      <c r="A1529" s="3" t="s">
        <v>87</v>
      </c>
      <c r="B1529" t="s">
        <v>1327</v>
      </c>
      <c r="C1529" t="s">
        <v>6239</v>
      </c>
      <c r="D1529" t="s">
        <v>2</v>
      </c>
      <c r="E1529" s="4">
        <v>0.255</v>
      </c>
      <c r="F1529" s="25">
        <v>178</v>
      </c>
      <c r="P1529" s="29"/>
    </row>
    <row r="1530" spans="1:16" x14ac:dyDescent="0.25">
      <c r="A1530" s="3" t="s">
        <v>87</v>
      </c>
      <c r="B1530" t="s">
        <v>1327</v>
      </c>
      <c r="C1530" t="s">
        <v>13486</v>
      </c>
      <c r="D1530" t="s">
        <v>2</v>
      </c>
      <c r="E1530" s="4">
        <v>0.255</v>
      </c>
      <c r="F1530" s="25">
        <v>178</v>
      </c>
      <c r="P1530" s="29"/>
    </row>
    <row r="1531" spans="1:16" x14ac:dyDescent="0.25">
      <c r="A1531" s="3" t="s">
        <v>87</v>
      </c>
      <c r="B1531" t="s">
        <v>1327</v>
      </c>
      <c r="C1531" t="s">
        <v>12347</v>
      </c>
      <c r="D1531" t="s">
        <v>8</v>
      </c>
      <c r="E1531" s="4">
        <v>0.38800000000000001</v>
      </c>
      <c r="F1531" s="25">
        <v>143</v>
      </c>
      <c r="P1531" s="29"/>
    </row>
    <row r="1532" spans="1:16" x14ac:dyDescent="0.25">
      <c r="A1532" s="3" t="s">
        <v>87</v>
      </c>
      <c r="B1532" t="s">
        <v>1327</v>
      </c>
      <c r="C1532" t="s">
        <v>9478</v>
      </c>
      <c r="D1532" t="s">
        <v>2</v>
      </c>
      <c r="E1532" s="4">
        <v>0.24</v>
      </c>
      <c r="F1532" s="25">
        <v>215</v>
      </c>
      <c r="P1532" s="29"/>
    </row>
    <row r="1533" spans="1:16" x14ac:dyDescent="0.25">
      <c r="A1533" s="3" t="s">
        <v>87</v>
      </c>
      <c r="B1533" t="s">
        <v>1327</v>
      </c>
      <c r="C1533" t="s">
        <v>7680</v>
      </c>
      <c r="D1533" t="s">
        <v>8</v>
      </c>
      <c r="E1533" s="4">
        <v>0.628</v>
      </c>
      <c r="F1533" s="25">
        <v>140.1</v>
      </c>
      <c r="P1533" s="29"/>
    </row>
    <row r="1534" spans="1:16" x14ac:dyDescent="0.25">
      <c r="A1534" s="3" t="s">
        <v>87</v>
      </c>
      <c r="B1534" t="s">
        <v>1327</v>
      </c>
      <c r="C1534" t="s">
        <v>8222</v>
      </c>
      <c r="D1534" t="s">
        <v>8</v>
      </c>
      <c r="E1534" s="4">
        <v>0.54600000000000004</v>
      </c>
      <c r="F1534" s="25">
        <v>205.9</v>
      </c>
      <c r="P1534" s="29"/>
    </row>
    <row r="1535" spans="1:16" x14ac:dyDescent="0.25">
      <c r="A1535" s="3" t="s">
        <v>87</v>
      </c>
      <c r="B1535" t="s">
        <v>1327</v>
      </c>
      <c r="C1535" t="s">
        <v>4429</v>
      </c>
      <c r="D1535" t="s">
        <v>2</v>
      </c>
      <c r="E1535" s="4">
        <v>0.21</v>
      </c>
      <c r="F1535" s="25">
        <v>200</v>
      </c>
      <c r="P1535" s="29"/>
    </row>
    <row r="1536" spans="1:16" x14ac:dyDescent="0.25">
      <c r="A1536" s="3" t="s">
        <v>87</v>
      </c>
      <c r="B1536" t="s">
        <v>1327</v>
      </c>
      <c r="C1536" t="s">
        <v>7043</v>
      </c>
      <c r="D1536" t="s">
        <v>8</v>
      </c>
      <c r="E1536" s="4">
        <v>0.44400000000000001</v>
      </c>
      <c r="F1536" s="25">
        <v>152.80000000000001</v>
      </c>
      <c r="P1536" s="29"/>
    </row>
    <row r="1537" spans="1:16" x14ac:dyDescent="0.25">
      <c r="A1537" s="3" t="s">
        <v>87</v>
      </c>
      <c r="B1537" t="s">
        <v>1327</v>
      </c>
      <c r="C1537" t="s">
        <v>12945</v>
      </c>
      <c r="D1537" t="s">
        <v>2</v>
      </c>
      <c r="E1537" s="4">
        <v>0.255</v>
      </c>
      <c r="F1537" s="25">
        <v>178</v>
      </c>
      <c r="P1537" s="29"/>
    </row>
    <row r="1538" spans="1:16" x14ac:dyDescent="0.25">
      <c r="A1538" s="3" t="s">
        <v>87</v>
      </c>
      <c r="B1538" t="s">
        <v>1327</v>
      </c>
      <c r="C1538" t="s">
        <v>4849</v>
      </c>
      <c r="D1538" t="s">
        <v>8</v>
      </c>
      <c r="E1538" s="4">
        <v>0.32500000000000001</v>
      </c>
      <c r="F1538" s="25">
        <v>239.1</v>
      </c>
      <c r="P1538" s="29"/>
    </row>
    <row r="1539" spans="1:16" x14ac:dyDescent="0.25">
      <c r="A1539" s="3" t="s">
        <v>87</v>
      </c>
      <c r="B1539" t="s">
        <v>1327</v>
      </c>
      <c r="C1539" t="s">
        <v>11970</v>
      </c>
      <c r="D1539" t="s">
        <v>8</v>
      </c>
      <c r="E1539" s="4">
        <v>0.59</v>
      </c>
      <c r="F1539" s="25">
        <v>133.6</v>
      </c>
      <c r="P1539" s="29"/>
    </row>
    <row r="1540" spans="1:16" x14ac:dyDescent="0.25">
      <c r="A1540" s="3" t="s">
        <v>87</v>
      </c>
      <c r="B1540" t="s">
        <v>1327</v>
      </c>
      <c r="C1540" t="s">
        <v>7797</v>
      </c>
      <c r="D1540" t="s">
        <v>2</v>
      </c>
      <c r="E1540" s="4">
        <v>0.255</v>
      </c>
      <c r="F1540" s="25">
        <v>178</v>
      </c>
      <c r="P1540" s="29"/>
    </row>
    <row r="1541" spans="1:16" x14ac:dyDescent="0.25">
      <c r="A1541" s="3" t="s">
        <v>87</v>
      </c>
      <c r="B1541" t="s">
        <v>1327</v>
      </c>
      <c r="C1541" t="s">
        <v>11880</v>
      </c>
      <c r="D1541" t="s">
        <v>2</v>
      </c>
      <c r="E1541" s="4">
        <v>0.21</v>
      </c>
      <c r="F1541" s="25">
        <v>200</v>
      </c>
      <c r="P1541" s="29"/>
    </row>
    <row r="1542" spans="1:16" x14ac:dyDescent="0.25">
      <c r="A1542" s="3" t="s">
        <v>51</v>
      </c>
      <c r="B1542" t="s">
        <v>979</v>
      </c>
      <c r="C1542" t="s">
        <v>13822</v>
      </c>
      <c r="D1542" t="s">
        <v>2</v>
      </c>
      <c r="E1542" s="4">
        <v>0.24</v>
      </c>
      <c r="F1542" s="25">
        <v>215</v>
      </c>
      <c r="P1542" s="29"/>
    </row>
    <row r="1543" spans="1:16" x14ac:dyDescent="0.25">
      <c r="A1543" s="3" t="s">
        <v>51</v>
      </c>
      <c r="B1543" t="s">
        <v>979</v>
      </c>
      <c r="C1543" t="s">
        <v>13823</v>
      </c>
      <c r="D1543" t="s">
        <v>2</v>
      </c>
      <c r="E1543" s="4">
        <v>0.255</v>
      </c>
      <c r="F1543" s="25">
        <v>178</v>
      </c>
      <c r="P1543" s="29"/>
    </row>
    <row r="1544" spans="1:16" x14ac:dyDescent="0.25">
      <c r="A1544" s="3" t="s">
        <v>51</v>
      </c>
      <c r="B1544" t="s">
        <v>979</v>
      </c>
      <c r="C1544" t="s">
        <v>13824</v>
      </c>
      <c r="D1544" t="s">
        <v>2</v>
      </c>
      <c r="E1544" s="4">
        <v>0.255</v>
      </c>
      <c r="F1544" s="25">
        <v>178</v>
      </c>
      <c r="P1544" s="29"/>
    </row>
    <row r="1545" spans="1:16" x14ac:dyDescent="0.25">
      <c r="A1545" s="3" t="s">
        <v>51</v>
      </c>
      <c r="B1545" t="s">
        <v>979</v>
      </c>
      <c r="C1545" t="s">
        <v>13825</v>
      </c>
      <c r="D1545" t="s">
        <v>2</v>
      </c>
      <c r="E1545" s="4">
        <v>0.255</v>
      </c>
      <c r="F1545" s="25">
        <v>178</v>
      </c>
      <c r="P1545" s="29"/>
    </row>
    <row r="1546" spans="1:16" x14ac:dyDescent="0.25">
      <c r="A1546" s="3" t="s">
        <v>51</v>
      </c>
      <c r="B1546" t="s">
        <v>979</v>
      </c>
      <c r="C1546" t="s">
        <v>13826</v>
      </c>
      <c r="D1546" t="s">
        <v>2</v>
      </c>
      <c r="E1546" s="4">
        <v>0.24</v>
      </c>
      <c r="F1546" s="25">
        <v>215</v>
      </c>
      <c r="P1546" s="29"/>
    </row>
    <row r="1547" spans="1:16" x14ac:dyDescent="0.25">
      <c r="A1547" s="3" t="s">
        <v>51</v>
      </c>
      <c r="B1547" t="s">
        <v>979</v>
      </c>
      <c r="C1547" t="s">
        <v>13827</v>
      </c>
      <c r="D1547" t="s">
        <v>3</v>
      </c>
      <c r="E1547" s="4">
        <v>0.56799999999999995</v>
      </c>
      <c r="F1547" s="25">
        <v>263</v>
      </c>
      <c r="P1547" s="29"/>
    </row>
    <row r="1548" spans="1:16" x14ac:dyDescent="0.25">
      <c r="A1548" s="3" t="s">
        <v>51</v>
      </c>
      <c r="B1548" t="s">
        <v>979</v>
      </c>
      <c r="C1548" t="s">
        <v>13828</v>
      </c>
      <c r="D1548" t="s">
        <v>8</v>
      </c>
      <c r="E1548" s="4">
        <v>0.56499999999999995</v>
      </c>
      <c r="F1548" s="25">
        <v>162.69999999999999</v>
      </c>
      <c r="P1548" s="29"/>
    </row>
    <row r="1549" spans="1:16" x14ac:dyDescent="0.25">
      <c r="A1549" s="3" t="s">
        <v>51</v>
      </c>
      <c r="B1549" t="s">
        <v>979</v>
      </c>
      <c r="C1549" t="s">
        <v>13829</v>
      </c>
      <c r="D1549" t="s">
        <v>2</v>
      </c>
      <c r="E1549" s="4">
        <v>0.255</v>
      </c>
      <c r="F1549" s="25">
        <v>178</v>
      </c>
      <c r="P1549" s="29"/>
    </row>
    <row r="1550" spans="1:16" x14ac:dyDescent="0.25">
      <c r="A1550" s="3" t="s">
        <v>51</v>
      </c>
      <c r="B1550" t="s">
        <v>979</v>
      </c>
      <c r="C1550" t="s">
        <v>13830</v>
      </c>
      <c r="D1550" t="s">
        <v>2</v>
      </c>
      <c r="E1550" s="4">
        <v>0.255</v>
      </c>
      <c r="F1550" s="25">
        <v>178</v>
      </c>
      <c r="P1550" s="29"/>
    </row>
    <row r="1551" spans="1:16" x14ac:dyDescent="0.25">
      <c r="A1551" s="3" t="s">
        <v>51</v>
      </c>
      <c r="B1551" t="s">
        <v>979</v>
      </c>
      <c r="C1551" t="s">
        <v>13831</v>
      </c>
      <c r="D1551" t="s">
        <v>2</v>
      </c>
      <c r="E1551" s="4">
        <v>0.255</v>
      </c>
      <c r="F1551" s="25">
        <v>178</v>
      </c>
      <c r="P1551" s="29"/>
    </row>
    <row r="1552" spans="1:16" x14ac:dyDescent="0.25">
      <c r="A1552" s="3" t="s">
        <v>51</v>
      </c>
      <c r="B1552" t="s">
        <v>979</v>
      </c>
      <c r="C1552" t="s">
        <v>13832</v>
      </c>
      <c r="D1552" t="s">
        <v>2</v>
      </c>
      <c r="E1552" s="4">
        <v>0.255</v>
      </c>
      <c r="F1552" s="25">
        <v>178</v>
      </c>
      <c r="P1552" s="29"/>
    </row>
    <row r="1553" spans="1:16" x14ac:dyDescent="0.25">
      <c r="A1553" s="3" t="s">
        <v>51</v>
      </c>
      <c r="B1553" t="s">
        <v>979</v>
      </c>
      <c r="C1553" t="s">
        <v>13833</v>
      </c>
      <c r="D1553" t="s">
        <v>3</v>
      </c>
      <c r="E1553" s="4">
        <v>0.52100000000000002</v>
      </c>
      <c r="F1553" s="25">
        <v>300</v>
      </c>
      <c r="P1553" s="29"/>
    </row>
    <row r="1554" spans="1:16" x14ac:dyDescent="0.25">
      <c r="A1554" s="3" t="s">
        <v>51</v>
      </c>
      <c r="B1554" t="s">
        <v>979</v>
      </c>
      <c r="C1554" t="s">
        <v>13834</v>
      </c>
      <c r="D1554" t="s">
        <v>2</v>
      </c>
      <c r="E1554" s="4">
        <v>0.255</v>
      </c>
      <c r="F1554" s="25">
        <v>178</v>
      </c>
      <c r="P1554" s="29"/>
    </row>
    <row r="1555" spans="1:16" x14ac:dyDescent="0.25">
      <c r="A1555" s="3" t="s">
        <v>51</v>
      </c>
      <c r="B1555" t="s">
        <v>979</v>
      </c>
      <c r="C1555" t="s">
        <v>13835</v>
      </c>
      <c r="D1555" t="s">
        <v>8</v>
      </c>
      <c r="E1555" s="4">
        <v>0.217</v>
      </c>
      <c r="F1555" s="25">
        <v>156.5</v>
      </c>
      <c r="P1555" s="29"/>
    </row>
    <row r="1556" spans="1:16" x14ac:dyDescent="0.25">
      <c r="A1556" s="3" t="s">
        <v>51</v>
      </c>
      <c r="B1556" t="s">
        <v>979</v>
      </c>
      <c r="C1556" t="s">
        <v>13836</v>
      </c>
      <c r="D1556" t="s">
        <v>3</v>
      </c>
      <c r="E1556" s="4">
        <v>0.5</v>
      </c>
      <c r="F1556" s="25">
        <v>250</v>
      </c>
      <c r="P1556" s="29"/>
    </row>
    <row r="1557" spans="1:16" x14ac:dyDescent="0.25">
      <c r="A1557" s="3" t="s">
        <v>51</v>
      </c>
      <c r="B1557" t="s">
        <v>979</v>
      </c>
      <c r="C1557" t="s">
        <v>13837</v>
      </c>
      <c r="D1557" t="s">
        <v>2</v>
      </c>
      <c r="E1557" s="4">
        <v>0.255</v>
      </c>
      <c r="F1557" s="25">
        <v>178</v>
      </c>
      <c r="P1557" s="29"/>
    </row>
    <row r="1558" spans="1:16" x14ac:dyDescent="0.25">
      <c r="A1558" s="3" t="s">
        <v>51</v>
      </c>
      <c r="B1558" t="s">
        <v>979</v>
      </c>
      <c r="C1558" t="s">
        <v>13838</v>
      </c>
      <c r="D1558" t="s">
        <v>2</v>
      </c>
      <c r="E1558" s="4">
        <v>0.255</v>
      </c>
      <c r="F1558" s="25">
        <v>178</v>
      </c>
      <c r="P1558" s="29"/>
    </row>
    <row r="1559" spans="1:16" x14ac:dyDescent="0.25">
      <c r="A1559" s="3" t="s">
        <v>51</v>
      </c>
      <c r="B1559" t="s">
        <v>979</v>
      </c>
      <c r="C1559" t="s">
        <v>13839</v>
      </c>
      <c r="D1559" t="s">
        <v>2</v>
      </c>
      <c r="E1559" s="4">
        <v>0.255</v>
      </c>
      <c r="F1559" s="25">
        <v>178</v>
      </c>
      <c r="P1559" s="29"/>
    </row>
    <row r="1560" spans="1:16" x14ac:dyDescent="0.25">
      <c r="A1560" s="3" t="s">
        <v>51</v>
      </c>
      <c r="B1560" t="s">
        <v>979</v>
      </c>
      <c r="C1560" t="s">
        <v>13840</v>
      </c>
      <c r="D1560" t="s">
        <v>2</v>
      </c>
      <c r="E1560" s="4">
        <v>0.255</v>
      </c>
      <c r="F1560" s="25">
        <v>178</v>
      </c>
      <c r="P1560" s="29"/>
    </row>
    <row r="1561" spans="1:16" x14ac:dyDescent="0.25">
      <c r="A1561" s="3" t="s">
        <v>51</v>
      </c>
      <c r="B1561" t="s">
        <v>979</v>
      </c>
      <c r="C1561" t="s">
        <v>13841</v>
      </c>
      <c r="D1561" t="s">
        <v>2</v>
      </c>
      <c r="E1561" s="4">
        <v>0.255</v>
      </c>
      <c r="F1561" s="25">
        <v>178</v>
      </c>
      <c r="P1561" s="29"/>
    </row>
    <row r="1562" spans="1:16" x14ac:dyDescent="0.25">
      <c r="A1562" s="3" t="s">
        <v>51</v>
      </c>
      <c r="B1562" t="s">
        <v>979</v>
      </c>
      <c r="C1562" t="s">
        <v>13842</v>
      </c>
      <c r="D1562" t="s">
        <v>2</v>
      </c>
      <c r="E1562" s="4">
        <v>0.24</v>
      </c>
      <c r="F1562" s="25">
        <v>215</v>
      </c>
      <c r="P1562" s="29"/>
    </row>
    <row r="1563" spans="1:16" x14ac:dyDescent="0.25">
      <c r="A1563" s="3" t="s">
        <v>51</v>
      </c>
      <c r="B1563" t="s">
        <v>979</v>
      </c>
      <c r="C1563" t="s">
        <v>13843</v>
      </c>
      <c r="D1563" t="s">
        <v>2</v>
      </c>
      <c r="E1563" s="4">
        <v>0.255</v>
      </c>
      <c r="F1563" s="25">
        <v>178</v>
      </c>
      <c r="P1563" s="29"/>
    </row>
    <row r="1564" spans="1:16" x14ac:dyDescent="0.25">
      <c r="A1564" s="3" t="s">
        <v>51</v>
      </c>
      <c r="B1564" t="s">
        <v>979</v>
      </c>
      <c r="C1564" t="s">
        <v>13844</v>
      </c>
      <c r="D1564" t="s">
        <v>2</v>
      </c>
      <c r="E1564" s="4">
        <v>0.255</v>
      </c>
      <c r="F1564" s="25">
        <v>178</v>
      </c>
      <c r="P1564" s="29"/>
    </row>
    <row r="1565" spans="1:16" x14ac:dyDescent="0.25">
      <c r="A1565" s="3" t="s">
        <v>51</v>
      </c>
      <c r="B1565" t="s">
        <v>979</v>
      </c>
      <c r="C1565" t="s">
        <v>13845</v>
      </c>
      <c r="D1565" t="s">
        <v>3</v>
      </c>
      <c r="E1565" s="4">
        <v>0.3</v>
      </c>
      <c r="F1565" s="25">
        <v>231.3</v>
      </c>
      <c r="P1565" s="29"/>
    </row>
    <row r="1566" spans="1:16" x14ac:dyDescent="0.25">
      <c r="A1566" s="3" t="s">
        <v>51</v>
      </c>
      <c r="B1566" t="s">
        <v>979</v>
      </c>
      <c r="C1566" t="s">
        <v>13846</v>
      </c>
      <c r="D1566" t="s">
        <v>2</v>
      </c>
      <c r="E1566" s="4">
        <v>0.255</v>
      </c>
      <c r="F1566" s="25">
        <v>178</v>
      </c>
      <c r="P1566" s="29"/>
    </row>
    <row r="1567" spans="1:16" x14ac:dyDescent="0.25">
      <c r="A1567" s="3" t="s">
        <v>51</v>
      </c>
      <c r="B1567" t="s">
        <v>979</v>
      </c>
      <c r="C1567" t="s">
        <v>13847</v>
      </c>
      <c r="D1567" t="s">
        <v>3</v>
      </c>
      <c r="E1567" s="4">
        <v>0.52100000000000002</v>
      </c>
      <c r="F1567" s="25">
        <v>155</v>
      </c>
      <c r="P1567" s="29"/>
    </row>
    <row r="1568" spans="1:16" x14ac:dyDescent="0.25">
      <c r="A1568" s="3" t="s">
        <v>51</v>
      </c>
      <c r="B1568" t="s">
        <v>979</v>
      </c>
      <c r="C1568" t="s">
        <v>13848</v>
      </c>
      <c r="D1568" t="s">
        <v>2</v>
      </c>
      <c r="E1568" s="4">
        <v>0.255</v>
      </c>
      <c r="F1568" s="25">
        <v>178</v>
      </c>
      <c r="P1568" s="29"/>
    </row>
    <row r="1569" spans="1:16" x14ac:dyDescent="0.25">
      <c r="A1569" s="3" t="s">
        <v>51</v>
      </c>
      <c r="B1569" t="s">
        <v>979</v>
      </c>
      <c r="C1569" t="s">
        <v>13849</v>
      </c>
      <c r="D1569" t="s">
        <v>2</v>
      </c>
      <c r="E1569" s="4">
        <v>0.255</v>
      </c>
      <c r="F1569" s="25">
        <v>178</v>
      </c>
      <c r="P1569" s="29"/>
    </row>
    <row r="1570" spans="1:16" x14ac:dyDescent="0.25">
      <c r="A1570" s="3" t="s">
        <v>51</v>
      </c>
      <c r="B1570" t="s">
        <v>979</v>
      </c>
      <c r="C1570" t="s">
        <v>13850</v>
      </c>
      <c r="D1570" t="s">
        <v>8</v>
      </c>
      <c r="E1570" s="4">
        <v>0.32800000000000001</v>
      </c>
      <c r="F1570" s="25">
        <v>165.8</v>
      </c>
      <c r="P1570" s="29"/>
    </row>
    <row r="1571" spans="1:16" x14ac:dyDescent="0.25">
      <c r="A1571" s="3" t="s">
        <v>51</v>
      </c>
      <c r="B1571" t="s">
        <v>979</v>
      </c>
      <c r="C1571" t="s">
        <v>13851</v>
      </c>
      <c r="D1571" t="s">
        <v>2</v>
      </c>
      <c r="E1571" s="4">
        <v>0.255</v>
      </c>
      <c r="F1571" s="25">
        <v>178</v>
      </c>
      <c r="P1571" s="29"/>
    </row>
    <row r="1572" spans="1:16" x14ac:dyDescent="0.25">
      <c r="A1572" s="3" t="s">
        <v>51</v>
      </c>
      <c r="B1572" t="s">
        <v>979</v>
      </c>
      <c r="C1572" t="s">
        <v>13852</v>
      </c>
      <c r="D1572" t="s">
        <v>2</v>
      </c>
      <c r="E1572" s="4">
        <v>0.255</v>
      </c>
      <c r="F1572" s="25">
        <v>178</v>
      </c>
      <c r="P1572" s="29"/>
    </row>
    <row r="1573" spans="1:16" x14ac:dyDescent="0.25">
      <c r="A1573" s="3" t="s">
        <v>51</v>
      </c>
      <c r="B1573" t="s">
        <v>979</v>
      </c>
      <c r="C1573" t="s">
        <v>13853</v>
      </c>
      <c r="D1573" t="s">
        <v>2</v>
      </c>
      <c r="E1573" s="4">
        <v>0.255</v>
      </c>
      <c r="F1573" s="25">
        <v>178</v>
      </c>
      <c r="P1573" s="29"/>
    </row>
    <row r="1574" spans="1:16" x14ac:dyDescent="0.25">
      <c r="A1574" s="3" t="s">
        <v>51</v>
      </c>
      <c r="B1574" t="s">
        <v>979</v>
      </c>
      <c r="C1574" t="s">
        <v>13854</v>
      </c>
      <c r="D1574" t="s">
        <v>2</v>
      </c>
      <c r="E1574" s="4">
        <v>0.255</v>
      </c>
      <c r="F1574" s="25">
        <v>178</v>
      </c>
      <c r="P1574" s="29"/>
    </row>
    <row r="1575" spans="1:16" x14ac:dyDescent="0.25">
      <c r="A1575" s="3" t="s">
        <v>51</v>
      </c>
      <c r="B1575" t="s">
        <v>979</v>
      </c>
      <c r="C1575" t="s">
        <v>13855</v>
      </c>
      <c r="D1575" t="s">
        <v>2</v>
      </c>
      <c r="E1575" s="4">
        <v>0.255</v>
      </c>
      <c r="F1575" s="25">
        <v>178</v>
      </c>
      <c r="P1575" s="29"/>
    </row>
    <row r="1576" spans="1:16" x14ac:dyDescent="0.25">
      <c r="A1576" s="3" t="s">
        <v>51</v>
      </c>
      <c r="B1576" t="s">
        <v>979</v>
      </c>
      <c r="C1576" t="s">
        <v>13856</v>
      </c>
      <c r="D1576" t="s">
        <v>2</v>
      </c>
      <c r="E1576" s="4">
        <v>0.255</v>
      </c>
      <c r="F1576" s="25">
        <v>178</v>
      </c>
      <c r="P1576" s="29"/>
    </row>
    <row r="1577" spans="1:16" x14ac:dyDescent="0.25">
      <c r="A1577" s="3" t="s">
        <v>51</v>
      </c>
      <c r="B1577" t="s">
        <v>979</v>
      </c>
      <c r="C1577" t="s">
        <v>13857</v>
      </c>
      <c r="D1577" t="s">
        <v>2</v>
      </c>
      <c r="E1577" s="4">
        <v>0.255</v>
      </c>
      <c r="F1577" s="25">
        <v>178</v>
      </c>
      <c r="P1577" s="29"/>
    </row>
    <row r="1578" spans="1:16" x14ac:dyDescent="0.25">
      <c r="A1578" s="3" t="s">
        <v>51</v>
      </c>
      <c r="B1578" t="s">
        <v>979</v>
      </c>
      <c r="C1578" t="s">
        <v>13858</v>
      </c>
      <c r="D1578" t="s">
        <v>2</v>
      </c>
      <c r="E1578" s="4">
        <v>0.255</v>
      </c>
      <c r="F1578" s="25">
        <v>178</v>
      </c>
      <c r="P1578" s="29"/>
    </row>
    <row r="1579" spans="1:16" x14ac:dyDescent="0.25">
      <c r="A1579" s="3" t="s">
        <v>51</v>
      </c>
      <c r="B1579" t="s">
        <v>979</v>
      </c>
      <c r="C1579" t="s">
        <v>13859</v>
      </c>
      <c r="D1579" t="s">
        <v>2</v>
      </c>
      <c r="E1579" s="4">
        <v>0.255</v>
      </c>
      <c r="F1579" s="25">
        <v>178</v>
      </c>
      <c r="P1579" s="29"/>
    </row>
    <row r="1580" spans="1:16" x14ac:dyDescent="0.25">
      <c r="A1580" s="3" t="s">
        <v>51</v>
      </c>
      <c r="B1580" t="s">
        <v>979</v>
      </c>
      <c r="C1580" t="s">
        <v>13860</v>
      </c>
      <c r="D1580" t="s">
        <v>2</v>
      </c>
      <c r="E1580" s="4">
        <v>0.39</v>
      </c>
      <c r="F1580" s="25">
        <v>172</v>
      </c>
      <c r="P1580" s="29"/>
    </row>
    <row r="1581" spans="1:16" x14ac:dyDescent="0.25">
      <c r="A1581" s="3" t="s">
        <v>51</v>
      </c>
      <c r="B1581" t="s">
        <v>979</v>
      </c>
      <c r="C1581" t="s">
        <v>13861</v>
      </c>
      <c r="D1581" t="s">
        <v>2</v>
      </c>
      <c r="E1581" s="4">
        <v>0.255</v>
      </c>
      <c r="F1581" s="25">
        <v>178</v>
      </c>
      <c r="P1581" s="29"/>
    </row>
    <row r="1582" spans="1:16" x14ac:dyDescent="0.25">
      <c r="A1582" s="3" t="s">
        <v>51</v>
      </c>
      <c r="B1582" t="s">
        <v>979</v>
      </c>
      <c r="C1582" t="s">
        <v>13862</v>
      </c>
      <c r="D1582" t="s">
        <v>2</v>
      </c>
      <c r="E1582" s="4">
        <v>0.255</v>
      </c>
      <c r="F1582" s="25">
        <v>178</v>
      </c>
      <c r="P1582" s="29"/>
    </row>
    <row r="1583" spans="1:16" x14ac:dyDescent="0.25">
      <c r="A1583" s="3" t="s">
        <v>51</v>
      </c>
      <c r="B1583" t="s">
        <v>979</v>
      </c>
      <c r="C1583" t="s">
        <v>13863</v>
      </c>
      <c r="D1583" t="s">
        <v>2</v>
      </c>
      <c r="E1583" s="4">
        <v>0.39</v>
      </c>
      <c r="F1583" s="25">
        <v>172</v>
      </c>
      <c r="P1583" s="29"/>
    </row>
    <row r="1584" spans="1:16" x14ac:dyDescent="0.25">
      <c r="A1584" s="3" t="s">
        <v>51</v>
      </c>
      <c r="B1584" t="s">
        <v>979</v>
      </c>
      <c r="C1584" t="s">
        <v>13864</v>
      </c>
      <c r="D1584" t="s">
        <v>2</v>
      </c>
      <c r="E1584" s="4">
        <v>0.255</v>
      </c>
      <c r="F1584" s="25">
        <v>178</v>
      </c>
      <c r="P1584" s="29"/>
    </row>
    <row r="1585" spans="1:16" x14ac:dyDescent="0.25">
      <c r="A1585" s="3" t="s">
        <v>51</v>
      </c>
      <c r="B1585" t="s">
        <v>979</v>
      </c>
      <c r="C1585" t="s">
        <v>13865</v>
      </c>
      <c r="D1585" t="s">
        <v>3</v>
      </c>
      <c r="E1585" s="4">
        <v>0.39600000000000002</v>
      </c>
      <c r="F1585" s="25">
        <v>180.8</v>
      </c>
      <c r="P1585" s="29"/>
    </row>
    <row r="1586" spans="1:16" x14ac:dyDescent="0.25">
      <c r="A1586" s="3" t="s">
        <v>51</v>
      </c>
      <c r="B1586" t="s">
        <v>979</v>
      </c>
      <c r="C1586" t="s">
        <v>13866</v>
      </c>
      <c r="D1586" t="s">
        <v>2</v>
      </c>
      <c r="E1586" s="4">
        <v>0.255</v>
      </c>
      <c r="F1586" s="25">
        <v>178</v>
      </c>
      <c r="P1586" s="29"/>
    </row>
    <row r="1587" spans="1:16" x14ac:dyDescent="0.25">
      <c r="A1587" s="3" t="s">
        <v>51</v>
      </c>
      <c r="B1587" t="s">
        <v>979</v>
      </c>
      <c r="C1587" t="s">
        <v>13867</v>
      </c>
      <c r="D1587" t="s">
        <v>2</v>
      </c>
      <c r="E1587" s="4">
        <v>0.24</v>
      </c>
      <c r="F1587" s="25">
        <v>215</v>
      </c>
      <c r="P1587" s="29"/>
    </row>
    <row r="1588" spans="1:16" x14ac:dyDescent="0.25">
      <c r="A1588" s="3" t="s">
        <v>51</v>
      </c>
      <c r="B1588" t="s">
        <v>979</v>
      </c>
      <c r="C1588" t="s">
        <v>13868</v>
      </c>
      <c r="D1588" t="s">
        <v>2</v>
      </c>
      <c r="E1588" s="4">
        <v>0.255</v>
      </c>
      <c r="F1588" s="25">
        <v>178</v>
      </c>
      <c r="P1588" s="29"/>
    </row>
    <row r="1589" spans="1:16" x14ac:dyDescent="0.25">
      <c r="A1589" s="3" t="s">
        <v>51</v>
      </c>
      <c r="B1589" t="s">
        <v>979</v>
      </c>
      <c r="C1589" t="s">
        <v>13869</v>
      </c>
      <c r="D1589" t="s">
        <v>8</v>
      </c>
      <c r="E1589" s="4">
        <v>0.42</v>
      </c>
      <c r="F1589" s="25">
        <v>158.80000000000001</v>
      </c>
      <c r="P1589" s="29"/>
    </row>
    <row r="1590" spans="1:16" x14ac:dyDescent="0.25">
      <c r="A1590" s="3" t="s">
        <v>51</v>
      </c>
      <c r="B1590" t="s">
        <v>979</v>
      </c>
      <c r="C1590" t="s">
        <v>13918</v>
      </c>
      <c r="D1590" t="s">
        <v>8</v>
      </c>
      <c r="E1590" s="4">
        <v>0.70599999999999996</v>
      </c>
      <c r="F1590" s="25">
        <v>133.6</v>
      </c>
      <c r="P1590" s="29"/>
    </row>
    <row r="1591" spans="1:16" x14ac:dyDescent="0.25">
      <c r="A1591" s="3" t="s">
        <v>51</v>
      </c>
      <c r="B1591" t="s">
        <v>979</v>
      </c>
      <c r="C1591" t="s">
        <v>13925</v>
      </c>
      <c r="D1591" t="s">
        <v>2</v>
      </c>
      <c r="E1591" s="4">
        <v>0.255</v>
      </c>
      <c r="F1591" s="25">
        <v>178</v>
      </c>
      <c r="P1591" s="29"/>
    </row>
    <row r="1592" spans="1:16" x14ac:dyDescent="0.25">
      <c r="A1592" s="3" t="s">
        <v>51</v>
      </c>
      <c r="B1592" t="s">
        <v>979</v>
      </c>
      <c r="C1592" t="s">
        <v>13926</v>
      </c>
      <c r="D1592" t="s">
        <v>2</v>
      </c>
      <c r="E1592" s="4">
        <v>0.255</v>
      </c>
      <c r="F1592" s="25">
        <v>178</v>
      </c>
      <c r="P1592" s="29"/>
    </row>
    <row r="1593" spans="1:16" x14ac:dyDescent="0.25">
      <c r="A1593" s="3" t="s">
        <v>51</v>
      </c>
      <c r="B1593" t="s">
        <v>979</v>
      </c>
      <c r="C1593" t="s">
        <v>13927</v>
      </c>
      <c r="D1593" t="s">
        <v>8</v>
      </c>
      <c r="E1593" s="4">
        <v>0.434</v>
      </c>
      <c r="F1593" s="25">
        <v>147.69999999999999</v>
      </c>
      <c r="P1593" s="29"/>
    </row>
    <row r="1594" spans="1:16" x14ac:dyDescent="0.25">
      <c r="A1594" s="3" t="s">
        <v>51</v>
      </c>
      <c r="B1594" t="s">
        <v>979</v>
      </c>
      <c r="C1594" t="s">
        <v>13928</v>
      </c>
      <c r="D1594" t="s">
        <v>2</v>
      </c>
      <c r="E1594" s="4">
        <v>0.255</v>
      </c>
      <c r="F1594" s="25">
        <v>178</v>
      </c>
      <c r="P1594" s="29"/>
    </row>
    <row r="1595" spans="1:16" x14ac:dyDescent="0.25">
      <c r="A1595" s="3" t="s">
        <v>51</v>
      </c>
      <c r="B1595" t="s">
        <v>979</v>
      </c>
      <c r="C1595" t="s">
        <v>13929</v>
      </c>
      <c r="D1595" t="s">
        <v>2</v>
      </c>
      <c r="E1595" s="4">
        <v>0.255</v>
      </c>
      <c r="F1595" s="25">
        <v>178</v>
      </c>
      <c r="P1595" s="29"/>
    </row>
    <row r="1596" spans="1:16" x14ac:dyDescent="0.25">
      <c r="A1596" s="3" t="s">
        <v>51</v>
      </c>
      <c r="B1596" t="s">
        <v>979</v>
      </c>
      <c r="C1596" t="s">
        <v>11787</v>
      </c>
      <c r="D1596" t="s">
        <v>2</v>
      </c>
      <c r="E1596" s="4">
        <v>0.255</v>
      </c>
      <c r="F1596" s="25">
        <v>178</v>
      </c>
      <c r="P1596" s="29"/>
    </row>
    <row r="1597" spans="1:16" x14ac:dyDescent="0.25">
      <c r="A1597" s="3" t="s">
        <v>51</v>
      </c>
      <c r="B1597" t="s">
        <v>979</v>
      </c>
      <c r="C1597" t="s">
        <v>13870</v>
      </c>
      <c r="D1597" t="s">
        <v>2</v>
      </c>
      <c r="E1597" s="4">
        <v>0.24</v>
      </c>
      <c r="F1597" s="25">
        <v>215</v>
      </c>
      <c r="P1597" s="29"/>
    </row>
    <row r="1598" spans="1:16" x14ac:dyDescent="0.25">
      <c r="A1598" s="3" t="s">
        <v>51</v>
      </c>
      <c r="B1598" t="s">
        <v>979</v>
      </c>
      <c r="C1598" t="s">
        <v>13871</v>
      </c>
      <c r="D1598" t="s">
        <v>2</v>
      </c>
      <c r="E1598" s="4">
        <v>0.255</v>
      </c>
      <c r="F1598" s="25">
        <v>178</v>
      </c>
      <c r="P1598" s="29"/>
    </row>
    <row r="1599" spans="1:16" x14ac:dyDescent="0.25">
      <c r="A1599" s="3" t="s">
        <v>51</v>
      </c>
      <c r="B1599" t="s">
        <v>979</v>
      </c>
      <c r="C1599" t="s">
        <v>13872</v>
      </c>
      <c r="D1599" t="s">
        <v>2</v>
      </c>
      <c r="E1599" s="4">
        <v>0.255</v>
      </c>
      <c r="F1599" s="25">
        <v>178</v>
      </c>
      <c r="P1599" s="29"/>
    </row>
    <row r="1600" spans="1:16" x14ac:dyDescent="0.25">
      <c r="A1600" s="3" t="s">
        <v>51</v>
      </c>
      <c r="B1600" t="s">
        <v>979</v>
      </c>
      <c r="C1600" t="s">
        <v>13873</v>
      </c>
      <c r="D1600" t="s">
        <v>8</v>
      </c>
      <c r="E1600" s="4">
        <v>0.28599999999999998</v>
      </c>
      <c r="F1600" s="25">
        <v>183.6</v>
      </c>
      <c r="P1600" s="29"/>
    </row>
    <row r="1601" spans="1:16" x14ac:dyDescent="0.25">
      <c r="A1601" s="3" t="s">
        <v>51</v>
      </c>
      <c r="B1601" t="s">
        <v>979</v>
      </c>
      <c r="C1601" t="s">
        <v>13874</v>
      </c>
      <c r="D1601" t="s">
        <v>2</v>
      </c>
      <c r="E1601" s="4">
        <v>0.24</v>
      </c>
      <c r="F1601" s="25">
        <v>215</v>
      </c>
      <c r="P1601" s="29"/>
    </row>
    <row r="1602" spans="1:16" x14ac:dyDescent="0.25">
      <c r="A1602" s="3" t="s">
        <v>51</v>
      </c>
      <c r="B1602" t="s">
        <v>979</v>
      </c>
      <c r="C1602" t="s">
        <v>13875</v>
      </c>
      <c r="D1602" t="s">
        <v>8</v>
      </c>
      <c r="E1602" s="4">
        <v>0.41</v>
      </c>
      <c r="F1602" s="25">
        <v>191</v>
      </c>
      <c r="P1602" s="29"/>
    </row>
    <row r="1603" spans="1:16" x14ac:dyDescent="0.25">
      <c r="A1603" s="3" t="s">
        <v>51</v>
      </c>
      <c r="B1603" t="s">
        <v>979</v>
      </c>
      <c r="C1603" t="s">
        <v>13876</v>
      </c>
      <c r="D1603" t="s">
        <v>8</v>
      </c>
      <c r="E1603" s="4">
        <v>0.53800000000000003</v>
      </c>
      <c r="F1603" s="25">
        <v>145.30000000000001</v>
      </c>
      <c r="P1603" s="29"/>
    </row>
    <row r="1604" spans="1:16" x14ac:dyDescent="0.25">
      <c r="A1604" s="3" t="s">
        <v>51</v>
      </c>
      <c r="B1604" t="s">
        <v>979</v>
      </c>
      <c r="C1604" t="s">
        <v>13877</v>
      </c>
      <c r="D1604" t="s">
        <v>2</v>
      </c>
      <c r="E1604" s="4">
        <v>0.255</v>
      </c>
      <c r="F1604" s="25">
        <v>178</v>
      </c>
      <c r="P1604" s="29"/>
    </row>
    <row r="1605" spans="1:16" x14ac:dyDescent="0.25">
      <c r="A1605" s="3" t="s">
        <v>51</v>
      </c>
      <c r="B1605" t="s">
        <v>979</v>
      </c>
      <c r="C1605" t="s">
        <v>13878</v>
      </c>
      <c r="D1605" t="s">
        <v>2</v>
      </c>
      <c r="E1605" s="4">
        <v>0.255</v>
      </c>
      <c r="F1605" s="25">
        <v>178</v>
      </c>
      <c r="P1605" s="29"/>
    </row>
    <row r="1606" spans="1:16" x14ac:dyDescent="0.25">
      <c r="A1606" s="3" t="s">
        <v>51</v>
      </c>
      <c r="B1606" t="s">
        <v>979</v>
      </c>
      <c r="C1606" t="s">
        <v>13879</v>
      </c>
      <c r="D1606" t="s">
        <v>2</v>
      </c>
      <c r="E1606" s="4">
        <v>0.255</v>
      </c>
      <c r="F1606" s="25">
        <v>178</v>
      </c>
      <c r="P1606" s="29"/>
    </row>
    <row r="1607" spans="1:16" x14ac:dyDescent="0.25">
      <c r="A1607" s="3" t="s">
        <v>51</v>
      </c>
      <c r="B1607" t="s">
        <v>979</v>
      </c>
      <c r="C1607" t="s">
        <v>13880</v>
      </c>
      <c r="D1607" t="s">
        <v>2</v>
      </c>
      <c r="E1607" s="4">
        <v>0.255</v>
      </c>
      <c r="F1607" s="25">
        <v>178</v>
      </c>
      <c r="P1607" s="29"/>
    </row>
    <row r="1608" spans="1:16" x14ac:dyDescent="0.25">
      <c r="A1608" s="3" t="s">
        <v>51</v>
      </c>
      <c r="B1608" t="s">
        <v>979</v>
      </c>
      <c r="C1608" t="s">
        <v>13881</v>
      </c>
      <c r="D1608" t="s">
        <v>2</v>
      </c>
      <c r="E1608" s="4">
        <v>0.255</v>
      </c>
      <c r="F1608" s="25">
        <v>178</v>
      </c>
      <c r="P1608" s="29"/>
    </row>
    <row r="1609" spans="1:16" x14ac:dyDescent="0.25">
      <c r="A1609" s="3" t="s">
        <v>51</v>
      </c>
      <c r="B1609" t="s">
        <v>979</v>
      </c>
      <c r="C1609" t="s">
        <v>13882</v>
      </c>
      <c r="D1609" t="s">
        <v>2</v>
      </c>
      <c r="E1609" s="4">
        <v>0.255</v>
      </c>
      <c r="F1609" s="25">
        <v>178</v>
      </c>
      <c r="P1609" s="29"/>
    </row>
    <row r="1610" spans="1:16" x14ac:dyDescent="0.25">
      <c r="A1610" s="3" t="s">
        <v>51</v>
      </c>
      <c r="B1610" t="s">
        <v>979</v>
      </c>
      <c r="C1610" t="s">
        <v>13883</v>
      </c>
      <c r="D1610" t="s">
        <v>8</v>
      </c>
      <c r="E1610" s="4">
        <v>0.51500000000000001</v>
      </c>
      <c r="F1610" s="25">
        <v>197.4</v>
      </c>
      <c r="P1610" s="29"/>
    </row>
    <row r="1611" spans="1:16" x14ac:dyDescent="0.25">
      <c r="A1611" s="3" t="s">
        <v>51</v>
      </c>
      <c r="B1611" t="s">
        <v>979</v>
      </c>
      <c r="C1611" t="s">
        <v>13884</v>
      </c>
      <c r="D1611" t="s">
        <v>2</v>
      </c>
      <c r="E1611" s="4">
        <v>0.255</v>
      </c>
      <c r="F1611" s="25">
        <v>178</v>
      </c>
      <c r="P1611" s="29"/>
    </row>
    <row r="1612" spans="1:16" x14ac:dyDescent="0.25">
      <c r="A1612" s="3" t="s">
        <v>51</v>
      </c>
      <c r="B1612" t="s">
        <v>979</v>
      </c>
      <c r="C1612" t="s">
        <v>13885</v>
      </c>
      <c r="D1612" t="s">
        <v>2</v>
      </c>
      <c r="E1612" s="4">
        <v>0.255</v>
      </c>
      <c r="F1612" s="25">
        <v>178</v>
      </c>
      <c r="P1612" s="29"/>
    </row>
    <row r="1613" spans="1:16" x14ac:dyDescent="0.25">
      <c r="A1613" s="3" t="s">
        <v>51</v>
      </c>
      <c r="B1613" t="s">
        <v>979</v>
      </c>
      <c r="C1613" t="s">
        <v>13886</v>
      </c>
      <c r="D1613" t="s">
        <v>2</v>
      </c>
      <c r="E1613" s="4">
        <v>0.255</v>
      </c>
      <c r="F1613" s="25">
        <v>178</v>
      </c>
      <c r="P1613" s="29"/>
    </row>
    <row r="1614" spans="1:16" x14ac:dyDescent="0.25">
      <c r="A1614" s="3" t="s">
        <v>51</v>
      </c>
      <c r="B1614" t="s">
        <v>979</v>
      </c>
      <c r="C1614" t="s">
        <v>13887</v>
      </c>
      <c r="D1614" t="s">
        <v>2</v>
      </c>
      <c r="E1614" s="4">
        <v>0.255</v>
      </c>
      <c r="F1614" s="25">
        <v>178</v>
      </c>
      <c r="P1614" s="29"/>
    </row>
    <row r="1615" spans="1:16" x14ac:dyDescent="0.25">
      <c r="A1615" s="3" t="s">
        <v>51</v>
      </c>
      <c r="B1615" t="s">
        <v>979</v>
      </c>
      <c r="C1615" t="s">
        <v>13888</v>
      </c>
      <c r="D1615" t="s">
        <v>2</v>
      </c>
      <c r="E1615" s="4">
        <v>0.255</v>
      </c>
      <c r="F1615" s="25">
        <v>178</v>
      </c>
      <c r="P1615" s="29"/>
    </row>
    <row r="1616" spans="1:16" x14ac:dyDescent="0.25">
      <c r="A1616" s="3" t="s">
        <v>51</v>
      </c>
      <c r="B1616" t="s">
        <v>979</v>
      </c>
      <c r="C1616" t="s">
        <v>13889</v>
      </c>
      <c r="D1616" t="s">
        <v>2</v>
      </c>
      <c r="E1616" s="4">
        <v>0.255</v>
      </c>
      <c r="F1616" s="25">
        <v>178</v>
      </c>
      <c r="P1616" s="29"/>
    </row>
    <row r="1617" spans="1:16" x14ac:dyDescent="0.25">
      <c r="A1617" s="3" t="s">
        <v>51</v>
      </c>
      <c r="B1617" t="s">
        <v>979</v>
      </c>
      <c r="C1617" t="s">
        <v>13890</v>
      </c>
      <c r="D1617" t="s">
        <v>2</v>
      </c>
      <c r="E1617" s="4">
        <v>0.24</v>
      </c>
      <c r="F1617" s="25">
        <v>215</v>
      </c>
      <c r="P1617" s="29"/>
    </row>
    <row r="1618" spans="1:16" x14ac:dyDescent="0.25">
      <c r="A1618" s="3" t="s">
        <v>51</v>
      </c>
      <c r="B1618" t="s">
        <v>979</v>
      </c>
      <c r="C1618" t="s">
        <v>13891</v>
      </c>
      <c r="D1618" t="s">
        <v>2</v>
      </c>
      <c r="E1618" s="4">
        <v>0.255</v>
      </c>
      <c r="F1618" s="25">
        <v>178</v>
      </c>
      <c r="P1618" s="29"/>
    </row>
    <row r="1619" spans="1:16" x14ac:dyDescent="0.25">
      <c r="A1619" s="3" t="s">
        <v>51</v>
      </c>
      <c r="B1619" t="s">
        <v>979</v>
      </c>
      <c r="C1619" t="s">
        <v>13892</v>
      </c>
      <c r="D1619" t="s">
        <v>2</v>
      </c>
      <c r="E1619" s="4">
        <v>0.255</v>
      </c>
      <c r="F1619" s="25">
        <v>178</v>
      </c>
      <c r="P1619" s="29"/>
    </row>
    <row r="1620" spans="1:16" x14ac:dyDescent="0.25">
      <c r="A1620" s="3" t="s">
        <v>51</v>
      </c>
      <c r="B1620" t="s">
        <v>979</v>
      </c>
      <c r="C1620" t="s">
        <v>13893</v>
      </c>
      <c r="D1620" t="s">
        <v>3</v>
      </c>
      <c r="E1620" s="4">
        <v>0.46400000000000002</v>
      </c>
      <c r="F1620" s="25">
        <v>155</v>
      </c>
      <c r="P1620" s="29"/>
    </row>
    <row r="1621" spans="1:16" x14ac:dyDescent="0.25">
      <c r="A1621" s="3" t="s">
        <v>51</v>
      </c>
      <c r="B1621" t="s">
        <v>979</v>
      </c>
      <c r="C1621" t="s">
        <v>13894</v>
      </c>
      <c r="D1621" t="s">
        <v>2</v>
      </c>
      <c r="E1621" s="4">
        <v>0.255</v>
      </c>
      <c r="F1621" s="25">
        <v>178</v>
      </c>
      <c r="P1621" s="29"/>
    </row>
    <row r="1622" spans="1:16" x14ac:dyDescent="0.25">
      <c r="A1622" s="3" t="s">
        <v>51</v>
      </c>
      <c r="B1622" t="s">
        <v>979</v>
      </c>
      <c r="C1622" t="s">
        <v>13895</v>
      </c>
      <c r="D1622" t="s">
        <v>2</v>
      </c>
      <c r="E1622" s="4">
        <v>0.255</v>
      </c>
      <c r="F1622" s="25">
        <v>178</v>
      </c>
      <c r="P1622" s="29"/>
    </row>
    <row r="1623" spans="1:16" x14ac:dyDescent="0.25">
      <c r="A1623" s="3" t="s">
        <v>51</v>
      </c>
      <c r="B1623" t="s">
        <v>979</v>
      </c>
      <c r="C1623" t="s">
        <v>13896</v>
      </c>
      <c r="D1623" t="s">
        <v>2</v>
      </c>
      <c r="E1623" s="4">
        <v>0.255</v>
      </c>
      <c r="F1623" s="25">
        <v>178</v>
      </c>
      <c r="P1623" s="29"/>
    </row>
    <row r="1624" spans="1:16" x14ac:dyDescent="0.25">
      <c r="A1624" s="3" t="s">
        <v>51</v>
      </c>
      <c r="B1624" t="s">
        <v>979</v>
      </c>
      <c r="C1624" t="s">
        <v>13897</v>
      </c>
      <c r="D1624" t="s">
        <v>2</v>
      </c>
      <c r="E1624" s="4">
        <v>0.21</v>
      </c>
      <c r="F1624" s="25">
        <v>200</v>
      </c>
      <c r="P1624" s="29"/>
    </row>
    <row r="1625" spans="1:16" x14ac:dyDescent="0.25">
      <c r="A1625" s="3" t="s">
        <v>51</v>
      </c>
      <c r="B1625" t="s">
        <v>979</v>
      </c>
      <c r="C1625" t="s">
        <v>13898</v>
      </c>
      <c r="D1625" t="s">
        <v>2</v>
      </c>
      <c r="E1625" s="4">
        <v>0.255</v>
      </c>
      <c r="F1625" s="25">
        <v>178</v>
      </c>
      <c r="P1625" s="29"/>
    </row>
    <row r="1626" spans="1:16" x14ac:dyDescent="0.25">
      <c r="A1626" s="3" t="s">
        <v>51</v>
      </c>
      <c r="B1626" t="s">
        <v>979</v>
      </c>
      <c r="C1626" t="s">
        <v>13899</v>
      </c>
      <c r="D1626" t="s">
        <v>2</v>
      </c>
      <c r="E1626" s="4">
        <v>0.255</v>
      </c>
      <c r="F1626" s="25">
        <v>178</v>
      </c>
      <c r="P1626" s="29"/>
    </row>
    <row r="1627" spans="1:16" x14ac:dyDescent="0.25">
      <c r="A1627" s="3" t="s">
        <v>51</v>
      </c>
      <c r="B1627" t="s">
        <v>979</v>
      </c>
      <c r="C1627" t="s">
        <v>13900</v>
      </c>
      <c r="D1627" t="s">
        <v>2</v>
      </c>
      <c r="E1627" s="4">
        <v>0.255</v>
      </c>
      <c r="F1627" s="25">
        <v>178</v>
      </c>
      <c r="P1627" s="29"/>
    </row>
    <row r="1628" spans="1:16" x14ac:dyDescent="0.25">
      <c r="A1628" s="3" t="s">
        <v>51</v>
      </c>
      <c r="B1628" t="s">
        <v>979</v>
      </c>
      <c r="C1628" t="s">
        <v>13901</v>
      </c>
      <c r="D1628" t="s">
        <v>2</v>
      </c>
      <c r="E1628" s="4">
        <v>0.255</v>
      </c>
      <c r="F1628" s="25">
        <v>178</v>
      </c>
      <c r="P1628" s="29"/>
    </row>
    <row r="1629" spans="1:16" x14ac:dyDescent="0.25">
      <c r="A1629" s="3" t="s">
        <v>51</v>
      </c>
      <c r="B1629" t="s">
        <v>979</v>
      </c>
      <c r="C1629" t="s">
        <v>13902</v>
      </c>
      <c r="D1629" t="s">
        <v>2</v>
      </c>
      <c r="E1629" s="4">
        <v>0.255</v>
      </c>
      <c r="F1629" s="25">
        <v>178</v>
      </c>
      <c r="P1629" s="29"/>
    </row>
    <row r="1630" spans="1:16" x14ac:dyDescent="0.25">
      <c r="A1630" s="3" t="s">
        <v>51</v>
      </c>
      <c r="B1630" t="s">
        <v>979</v>
      </c>
      <c r="C1630" t="s">
        <v>13903</v>
      </c>
      <c r="D1630" t="s">
        <v>2</v>
      </c>
      <c r="E1630" s="4">
        <v>0.21</v>
      </c>
      <c r="F1630" s="25">
        <v>200</v>
      </c>
      <c r="P1630" s="29"/>
    </row>
    <row r="1631" spans="1:16" x14ac:dyDescent="0.25">
      <c r="A1631" s="3" t="s">
        <v>51</v>
      </c>
      <c r="B1631" t="s">
        <v>979</v>
      </c>
      <c r="C1631" t="s">
        <v>13904</v>
      </c>
      <c r="D1631" t="s">
        <v>3</v>
      </c>
      <c r="E1631" s="4">
        <v>0.3</v>
      </c>
      <c r="F1631" s="25">
        <v>184.5</v>
      </c>
      <c r="P1631" s="29"/>
    </row>
    <row r="1632" spans="1:16" x14ac:dyDescent="0.25">
      <c r="A1632" s="3" t="s">
        <v>51</v>
      </c>
      <c r="B1632" t="s">
        <v>979</v>
      </c>
      <c r="C1632" t="s">
        <v>13905</v>
      </c>
      <c r="D1632" t="s">
        <v>2</v>
      </c>
      <c r="E1632" s="4">
        <v>0.255</v>
      </c>
      <c r="F1632" s="25">
        <v>178</v>
      </c>
      <c r="P1632" s="29"/>
    </row>
    <row r="1633" spans="1:16" x14ac:dyDescent="0.25">
      <c r="A1633" s="3" t="s">
        <v>51</v>
      </c>
      <c r="B1633" t="s">
        <v>979</v>
      </c>
      <c r="C1633" t="s">
        <v>13906</v>
      </c>
      <c r="D1633" t="s">
        <v>2</v>
      </c>
      <c r="E1633" s="4">
        <v>0.255</v>
      </c>
      <c r="F1633" s="25">
        <v>178</v>
      </c>
      <c r="P1633" s="29"/>
    </row>
    <row r="1634" spans="1:16" x14ac:dyDescent="0.25">
      <c r="A1634" s="3" t="s">
        <v>51</v>
      </c>
      <c r="B1634" t="s">
        <v>979</v>
      </c>
      <c r="C1634" t="s">
        <v>13907</v>
      </c>
      <c r="D1634" t="s">
        <v>2</v>
      </c>
      <c r="E1634" s="4">
        <v>0.255</v>
      </c>
      <c r="F1634" s="25">
        <v>178</v>
      </c>
      <c r="P1634" s="29"/>
    </row>
    <row r="1635" spans="1:16" x14ac:dyDescent="0.25">
      <c r="A1635" s="3" t="s">
        <v>51</v>
      </c>
      <c r="B1635" t="s">
        <v>979</v>
      </c>
      <c r="C1635" t="s">
        <v>13908</v>
      </c>
      <c r="D1635" t="s">
        <v>2</v>
      </c>
      <c r="E1635" s="4">
        <v>0.39</v>
      </c>
      <c r="F1635" s="25">
        <v>172</v>
      </c>
      <c r="P1635" s="29"/>
    </row>
    <row r="1636" spans="1:16" x14ac:dyDescent="0.25">
      <c r="A1636" s="3" t="s">
        <v>51</v>
      </c>
      <c r="B1636" t="s">
        <v>979</v>
      </c>
      <c r="C1636" t="s">
        <v>13909</v>
      </c>
      <c r="D1636" t="s">
        <v>2</v>
      </c>
      <c r="E1636" s="4">
        <v>0.21</v>
      </c>
      <c r="F1636" s="25">
        <v>200</v>
      </c>
      <c r="P1636" s="29"/>
    </row>
    <row r="1637" spans="1:16" x14ac:dyDescent="0.25">
      <c r="A1637" s="3" t="s">
        <v>51</v>
      </c>
      <c r="B1637" t="s">
        <v>979</v>
      </c>
      <c r="C1637" t="s">
        <v>13910</v>
      </c>
      <c r="D1637" t="s">
        <v>2</v>
      </c>
      <c r="E1637" s="4">
        <v>0.255</v>
      </c>
      <c r="F1637" s="25">
        <v>178</v>
      </c>
      <c r="P1637" s="29"/>
    </row>
    <row r="1638" spans="1:16" x14ac:dyDescent="0.25">
      <c r="A1638" s="3" t="s">
        <v>51</v>
      </c>
      <c r="B1638" t="s">
        <v>979</v>
      </c>
      <c r="C1638" t="s">
        <v>13911</v>
      </c>
      <c r="D1638" t="s">
        <v>2</v>
      </c>
      <c r="E1638" s="4">
        <v>0.39</v>
      </c>
      <c r="F1638" s="25">
        <v>172</v>
      </c>
      <c r="P1638" s="29"/>
    </row>
    <row r="1639" spans="1:16" x14ac:dyDescent="0.25">
      <c r="A1639" s="3" t="s">
        <v>51</v>
      </c>
      <c r="B1639" t="s">
        <v>979</v>
      </c>
      <c r="C1639" t="s">
        <v>13912</v>
      </c>
      <c r="D1639" t="s">
        <v>2</v>
      </c>
      <c r="E1639" s="4">
        <v>0.255</v>
      </c>
      <c r="F1639" s="25">
        <v>178</v>
      </c>
      <c r="P1639" s="29"/>
    </row>
    <row r="1640" spans="1:16" x14ac:dyDescent="0.25">
      <c r="A1640" s="3" t="s">
        <v>51</v>
      </c>
      <c r="B1640" t="s">
        <v>979</v>
      </c>
      <c r="C1640" t="s">
        <v>13913</v>
      </c>
      <c r="D1640" t="s">
        <v>2</v>
      </c>
      <c r="E1640" s="4">
        <v>0.255</v>
      </c>
      <c r="F1640" s="25">
        <v>178</v>
      </c>
      <c r="P1640" s="29"/>
    </row>
    <row r="1641" spans="1:16" x14ac:dyDescent="0.25">
      <c r="A1641" s="3" t="s">
        <v>51</v>
      </c>
      <c r="B1641" t="s">
        <v>979</v>
      </c>
      <c r="C1641" t="s">
        <v>13914</v>
      </c>
      <c r="D1641" t="s">
        <v>2</v>
      </c>
      <c r="E1641" s="4">
        <v>0.255</v>
      </c>
      <c r="F1641" s="25">
        <v>178</v>
      </c>
      <c r="P1641" s="29"/>
    </row>
    <row r="1642" spans="1:16" x14ac:dyDescent="0.25">
      <c r="A1642" s="3" t="s">
        <v>51</v>
      </c>
      <c r="B1642" t="s">
        <v>979</v>
      </c>
      <c r="C1642" t="s">
        <v>13915</v>
      </c>
      <c r="D1642" t="s">
        <v>2</v>
      </c>
      <c r="E1642" s="4">
        <v>0.24</v>
      </c>
      <c r="F1642" s="25">
        <v>215</v>
      </c>
      <c r="P1642" s="29"/>
    </row>
    <row r="1643" spans="1:16" x14ac:dyDescent="0.25">
      <c r="A1643" s="3" t="s">
        <v>51</v>
      </c>
      <c r="B1643" t="s">
        <v>979</v>
      </c>
      <c r="C1643" t="s">
        <v>13916</v>
      </c>
      <c r="D1643" t="s">
        <v>2</v>
      </c>
      <c r="E1643" s="4">
        <v>0.255</v>
      </c>
      <c r="F1643" s="25">
        <v>178</v>
      </c>
      <c r="P1643" s="29"/>
    </row>
    <row r="1644" spans="1:16" x14ac:dyDescent="0.25">
      <c r="A1644" s="3" t="s">
        <v>51</v>
      </c>
      <c r="B1644" t="s">
        <v>979</v>
      </c>
      <c r="C1644" t="s">
        <v>13917</v>
      </c>
      <c r="D1644" t="s">
        <v>8</v>
      </c>
      <c r="E1644" s="4">
        <v>0.36499999999999999</v>
      </c>
      <c r="F1644" s="25">
        <v>170.1</v>
      </c>
      <c r="P1644" s="29"/>
    </row>
    <row r="1645" spans="1:16" x14ac:dyDescent="0.25">
      <c r="A1645" s="3" t="s">
        <v>51</v>
      </c>
      <c r="B1645" t="s">
        <v>979</v>
      </c>
      <c r="C1645" t="s">
        <v>13918</v>
      </c>
      <c r="D1645" t="s">
        <v>8</v>
      </c>
      <c r="E1645" s="4">
        <v>0.70599999999999996</v>
      </c>
      <c r="F1645" s="25">
        <v>133.6</v>
      </c>
      <c r="P1645" s="29"/>
    </row>
    <row r="1646" spans="1:16" x14ac:dyDescent="0.25">
      <c r="A1646" s="3" t="s">
        <v>51</v>
      </c>
      <c r="B1646" t="s">
        <v>979</v>
      </c>
      <c r="C1646" t="s">
        <v>13919</v>
      </c>
      <c r="D1646" t="s">
        <v>2</v>
      </c>
      <c r="E1646" s="4">
        <v>0.255</v>
      </c>
      <c r="F1646" s="25">
        <v>178</v>
      </c>
      <c r="P1646" s="29"/>
    </row>
    <row r="1647" spans="1:16" x14ac:dyDescent="0.25">
      <c r="A1647" s="3" t="s">
        <v>51</v>
      </c>
      <c r="B1647" t="s">
        <v>979</v>
      </c>
      <c r="C1647" t="s">
        <v>13920</v>
      </c>
      <c r="D1647" t="s">
        <v>2</v>
      </c>
      <c r="E1647" s="4">
        <v>0.255</v>
      </c>
      <c r="F1647" s="25">
        <v>178</v>
      </c>
      <c r="P1647" s="29"/>
    </row>
    <row r="1648" spans="1:16" x14ac:dyDescent="0.25">
      <c r="A1648" s="3" t="s">
        <v>51</v>
      </c>
      <c r="B1648" t="s">
        <v>979</v>
      </c>
      <c r="C1648" t="s">
        <v>13921</v>
      </c>
      <c r="D1648" t="s">
        <v>8</v>
      </c>
      <c r="E1648" s="4">
        <v>0.41799999999999998</v>
      </c>
      <c r="F1648" s="25">
        <v>223.3</v>
      </c>
      <c r="P1648" s="29"/>
    </row>
    <row r="1649" spans="1:16" x14ac:dyDescent="0.25">
      <c r="A1649" s="3" t="s">
        <v>51</v>
      </c>
      <c r="B1649" t="s">
        <v>979</v>
      </c>
      <c r="C1649" t="s">
        <v>13922</v>
      </c>
      <c r="D1649" t="s">
        <v>2</v>
      </c>
      <c r="E1649" s="4">
        <v>0.255</v>
      </c>
      <c r="F1649" s="25">
        <v>178</v>
      </c>
      <c r="P1649" s="29"/>
    </row>
    <row r="1650" spans="1:16" x14ac:dyDescent="0.25">
      <c r="A1650" s="3" t="s">
        <v>51</v>
      </c>
      <c r="B1650" t="s">
        <v>979</v>
      </c>
      <c r="C1650" t="s">
        <v>13923</v>
      </c>
      <c r="D1650" t="s">
        <v>2</v>
      </c>
      <c r="E1650" s="4">
        <v>0.255</v>
      </c>
      <c r="F1650" s="25">
        <v>178</v>
      </c>
      <c r="P1650" s="29"/>
    </row>
    <row r="1651" spans="1:16" x14ac:dyDescent="0.25">
      <c r="A1651" s="3" t="s">
        <v>51</v>
      </c>
      <c r="B1651" t="s">
        <v>979</v>
      </c>
      <c r="C1651" t="s">
        <v>13924</v>
      </c>
      <c r="D1651" t="s">
        <v>2</v>
      </c>
      <c r="E1651" s="4">
        <v>0.21</v>
      </c>
      <c r="F1651" s="25">
        <v>200</v>
      </c>
      <c r="P1651" s="29"/>
    </row>
    <row r="1652" spans="1:16" x14ac:dyDescent="0.25">
      <c r="A1652" s="3" t="s">
        <v>33</v>
      </c>
      <c r="B1652" t="s">
        <v>979</v>
      </c>
      <c r="C1652" t="s">
        <v>12479</v>
      </c>
      <c r="D1652" t="s">
        <v>2</v>
      </c>
      <c r="E1652" s="4">
        <v>0.24</v>
      </c>
      <c r="F1652" s="25">
        <v>215</v>
      </c>
      <c r="P1652" s="29"/>
    </row>
    <row r="1653" spans="1:16" x14ac:dyDescent="0.25">
      <c r="A1653" s="3" t="s">
        <v>33</v>
      </c>
      <c r="B1653" t="s">
        <v>979</v>
      </c>
      <c r="C1653" t="s">
        <v>10738</v>
      </c>
      <c r="D1653" t="s">
        <v>2</v>
      </c>
      <c r="E1653" s="4">
        <v>0.255</v>
      </c>
      <c r="F1653" s="25">
        <v>178</v>
      </c>
      <c r="P1653" s="29"/>
    </row>
    <row r="1654" spans="1:16" x14ac:dyDescent="0.25">
      <c r="A1654" s="3" t="s">
        <v>33</v>
      </c>
      <c r="B1654" t="s">
        <v>979</v>
      </c>
      <c r="C1654" t="s">
        <v>4908</v>
      </c>
      <c r="D1654" t="s">
        <v>3</v>
      </c>
      <c r="E1654" s="4">
        <v>0.432</v>
      </c>
      <c r="F1654" s="25">
        <v>155</v>
      </c>
      <c r="P1654" s="29"/>
    </row>
    <row r="1655" spans="1:16" x14ac:dyDescent="0.25">
      <c r="A1655" s="3" t="s">
        <v>33</v>
      </c>
      <c r="B1655" t="s">
        <v>979</v>
      </c>
      <c r="C1655" t="s">
        <v>10954</v>
      </c>
      <c r="D1655" t="s">
        <v>2</v>
      </c>
      <c r="E1655" s="4">
        <v>0.255</v>
      </c>
      <c r="F1655" s="25">
        <v>178</v>
      </c>
      <c r="P1655" s="29"/>
    </row>
    <row r="1656" spans="1:16" x14ac:dyDescent="0.25">
      <c r="A1656" s="3" t="s">
        <v>33</v>
      </c>
      <c r="B1656" t="s">
        <v>979</v>
      </c>
      <c r="C1656" t="s">
        <v>7366</v>
      </c>
      <c r="D1656" t="s">
        <v>2</v>
      </c>
      <c r="E1656" s="4">
        <v>0.24</v>
      </c>
      <c r="F1656" s="25">
        <v>215</v>
      </c>
      <c r="P1656" s="29"/>
    </row>
    <row r="1657" spans="1:16" x14ac:dyDescent="0.25">
      <c r="A1657" s="3" t="s">
        <v>33</v>
      </c>
      <c r="B1657" t="s">
        <v>979</v>
      </c>
      <c r="C1657" t="s">
        <v>6465</v>
      </c>
      <c r="D1657" t="s">
        <v>8</v>
      </c>
      <c r="E1657" s="4">
        <v>0.436</v>
      </c>
      <c r="F1657" s="25">
        <v>182.9</v>
      </c>
      <c r="P1657" s="29"/>
    </row>
    <row r="1658" spans="1:16" x14ac:dyDescent="0.25">
      <c r="A1658" s="3" t="s">
        <v>33</v>
      </c>
      <c r="B1658" t="s">
        <v>979</v>
      </c>
      <c r="C1658" t="s">
        <v>11927</v>
      </c>
      <c r="D1658" t="s">
        <v>2</v>
      </c>
      <c r="E1658" s="4">
        <v>0.255</v>
      </c>
      <c r="F1658" s="25">
        <v>178</v>
      </c>
      <c r="P1658" s="29"/>
    </row>
    <row r="1659" spans="1:16" x14ac:dyDescent="0.25">
      <c r="A1659" s="3" t="s">
        <v>33</v>
      </c>
      <c r="B1659" t="s">
        <v>979</v>
      </c>
      <c r="C1659" t="s">
        <v>12239</v>
      </c>
      <c r="D1659" t="s">
        <v>2</v>
      </c>
      <c r="E1659" s="4">
        <v>0.255</v>
      </c>
      <c r="F1659" s="25">
        <v>178</v>
      </c>
      <c r="P1659" s="29"/>
    </row>
    <row r="1660" spans="1:16" x14ac:dyDescent="0.25">
      <c r="A1660" s="3" t="s">
        <v>33</v>
      </c>
      <c r="B1660" t="s">
        <v>979</v>
      </c>
      <c r="C1660" t="s">
        <v>3044</v>
      </c>
      <c r="D1660" t="s">
        <v>8</v>
      </c>
      <c r="E1660" s="4">
        <v>7.0000000000000007E-2</v>
      </c>
      <c r="F1660" s="25">
        <v>147</v>
      </c>
      <c r="P1660" s="29"/>
    </row>
    <row r="1661" spans="1:16" x14ac:dyDescent="0.25">
      <c r="A1661" s="3" t="s">
        <v>33</v>
      </c>
      <c r="B1661" t="s">
        <v>979</v>
      </c>
      <c r="C1661" t="s">
        <v>7096</v>
      </c>
      <c r="D1661" t="s">
        <v>2</v>
      </c>
      <c r="E1661" s="4">
        <v>0.255</v>
      </c>
      <c r="F1661" s="25">
        <v>178</v>
      </c>
      <c r="P1661" s="29"/>
    </row>
    <row r="1662" spans="1:16" x14ac:dyDescent="0.25">
      <c r="A1662" s="3" t="s">
        <v>33</v>
      </c>
      <c r="B1662" t="s">
        <v>979</v>
      </c>
      <c r="C1662" t="s">
        <v>8611</v>
      </c>
      <c r="D1662" t="s">
        <v>8</v>
      </c>
      <c r="E1662" s="4">
        <v>0.59399999999999997</v>
      </c>
      <c r="F1662" s="25">
        <v>202.4</v>
      </c>
      <c r="P1662" s="29"/>
    </row>
    <row r="1663" spans="1:16" x14ac:dyDescent="0.25">
      <c r="A1663" s="3" t="s">
        <v>33</v>
      </c>
      <c r="B1663" t="s">
        <v>979</v>
      </c>
      <c r="C1663" t="s">
        <v>11582</v>
      </c>
      <c r="D1663" t="s">
        <v>3</v>
      </c>
      <c r="E1663" s="4">
        <v>0.48899999999999999</v>
      </c>
      <c r="F1663" s="25">
        <v>300</v>
      </c>
      <c r="P1663" s="29"/>
    </row>
    <row r="1664" spans="1:16" x14ac:dyDescent="0.25">
      <c r="A1664" s="3" t="s">
        <v>33</v>
      </c>
      <c r="B1664" t="s">
        <v>979</v>
      </c>
      <c r="C1664" t="s">
        <v>11514</v>
      </c>
      <c r="D1664" t="s">
        <v>2</v>
      </c>
      <c r="E1664" s="4">
        <v>0.255</v>
      </c>
      <c r="F1664" s="25">
        <v>178</v>
      </c>
      <c r="P1664" s="29"/>
    </row>
    <row r="1665" spans="1:16" x14ac:dyDescent="0.25">
      <c r="A1665" s="3" t="s">
        <v>33</v>
      </c>
      <c r="B1665" t="s">
        <v>979</v>
      </c>
      <c r="C1665" t="s">
        <v>12019</v>
      </c>
      <c r="D1665" t="s">
        <v>8</v>
      </c>
      <c r="E1665" s="4">
        <v>7.0000000000000007E-2</v>
      </c>
      <c r="F1665" s="25">
        <v>242</v>
      </c>
      <c r="P1665" s="29"/>
    </row>
    <row r="1666" spans="1:16" x14ac:dyDescent="0.25">
      <c r="A1666" s="3" t="s">
        <v>33</v>
      </c>
      <c r="B1666" t="s">
        <v>979</v>
      </c>
      <c r="C1666" t="s">
        <v>3286</v>
      </c>
      <c r="D1666" t="s">
        <v>3</v>
      </c>
      <c r="E1666" s="4">
        <v>0.505</v>
      </c>
      <c r="F1666" s="25">
        <v>250</v>
      </c>
      <c r="P1666" s="29"/>
    </row>
    <row r="1667" spans="1:16" x14ac:dyDescent="0.25">
      <c r="A1667" s="3" t="s">
        <v>33</v>
      </c>
      <c r="B1667" t="s">
        <v>979</v>
      </c>
      <c r="C1667" t="s">
        <v>9170</v>
      </c>
      <c r="D1667" t="s">
        <v>8</v>
      </c>
      <c r="E1667" s="4">
        <v>0.499</v>
      </c>
      <c r="F1667" s="25">
        <v>182.3</v>
      </c>
      <c r="P1667" s="29"/>
    </row>
    <row r="1668" spans="1:16" x14ac:dyDescent="0.25">
      <c r="A1668" s="3" t="s">
        <v>33</v>
      </c>
      <c r="B1668" t="s">
        <v>979</v>
      </c>
      <c r="C1668" t="s">
        <v>11114</v>
      </c>
      <c r="D1668" t="s">
        <v>2</v>
      </c>
      <c r="E1668" s="4">
        <v>0.255</v>
      </c>
      <c r="F1668" s="25">
        <v>178</v>
      </c>
      <c r="P1668" s="29"/>
    </row>
    <row r="1669" spans="1:16" x14ac:dyDescent="0.25">
      <c r="A1669" s="3" t="s">
        <v>33</v>
      </c>
      <c r="B1669" t="s">
        <v>979</v>
      </c>
      <c r="C1669" t="s">
        <v>4889</v>
      </c>
      <c r="D1669" t="s">
        <v>3</v>
      </c>
      <c r="E1669" s="4">
        <v>0.437</v>
      </c>
      <c r="F1669" s="25">
        <v>260.8</v>
      </c>
      <c r="P1669" s="29"/>
    </row>
    <row r="1670" spans="1:16" x14ac:dyDescent="0.25">
      <c r="A1670" s="3" t="s">
        <v>33</v>
      </c>
      <c r="B1670" t="s">
        <v>979</v>
      </c>
      <c r="C1670" t="s">
        <v>4318</v>
      </c>
      <c r="D1670" t="s">
        <v>2</v>
      </c>
      <c r="E1670" s="4">
        <v>0.255</v>
      </c>
      <c r="F1670" s="25">
        <v>178</v>
      </c>
      <c r="P1670" s="29"/>
    </row>
    <row r="1671" spans="1:16" x14ac:dyDescent="0.25">
      <c r="A1671" s="3" t="s">
        <v>33</v>
      </c>
      <c r="B1671" t="s">
        <v>979</v>
      </c>
      <c r="C1671" t="s">
        <v>2937</v>
      </c>
      <c r="D1671" t="s">
        <v>2</v>
      </c>
      <c r="E1671" s="4">
        <v>0.255</v>
      </c>
      <c r="F1671" s="25">
        <v>178</v>
      </c>
      <c r="P1671" s="29"/>
    </row>
    <row r="1672" spans="1:16" x14ac:dyDescent="0.25">
      <c r="A1672" s="3" t="s">
        <v>33</v>
      </c>
      <c r="B1672" t="s">
        <v>979</v>
      </c>
      <c r="C1672" t="s">
        <v>10963</v>
      </c>
      <c r="D1672" t="s">
        <v>2</v>
      </c>
      <c r="E1672" s="4">
        <v>0.24</v>
      </c>
      <c r="F1672" s="25">
        <v>215</v>
      </c>
      <c r="P1672" s="29"/>
    </row>
    <row r="1673" spans="1:16" x14ac:dyDescent="0.25">
      <c r="A1673" s="3" t="s">
        <v>33</v>
      </c>
      <c r="B1673" t="s">
        <v>979</v>
      </c>
      <c r="C1673" t="s">
        <v>6966</v>
      </c>
      <c r="D1673" t="s">
        <v>8</v>
      </c>
      <c r="E1673" s="4">
        <v>0.48299999999999998</v>
      </c>
      <c r="F1673" s="25">
        <v>177.3</v>
      </c>
      <c r="P1673" s="29"/>
    </row>
    <row r="1674" spans="1:16" x14ac:dyDescent="0.25">
      <c r="A1674" s="3" t="s">
        <v>33</v>
      </c>
      <c r="B1674" t="s">
        <v>979</v>
      </c>
      <c r="C1674" t="s">
        <v>13302</v>
      </c>
      <c r="D1674" t="s">
        <v>2</v>
      </c>
      <c r="E1674" s="4">
        <v>0.255</v>
      </c>
      <c r="F1674" s="25">
        <v>178</v>
      </c>
      <c r="P1674" s="29"/>
    </row>
    <row r="1675" spans="1:16" x14ac:dyDescent="0.25">
      <c r="A1675" s="3" t="s">
        <v>33</v>
      </c>
      <c r="B1675" t="s">
        <v>979</v>
      </c>
      <c r="C1675" t="s">
        <v>4500</v>
      </c>
      <c r="D1675" t="s">
        <v>8</v>
      </c>
      <c r="E1675" s="4">
        <v>0.48899999999999999</v>
      </c>
      <c r="F1675" s="25">
        <v>178.8</v>
      </c>
      <c r="P1675" s="29"/>
    </row>
    <row r="1676" spans="1:16" x14ac:dyDescent="0.25">
      <c r="A1676" s="3" t="s">
        <v>33</v>
      </c>
      <c r="B1676" t="s">
        <v>979</v>
      </c>
      <c r="C1676" t="s">
        <v>11253</v>
      </c>
      <c r="D1676" t="s">
        <v>2</v>
      </c>
      <c r="E1676" s="4">
        <v>0.255</v>
      </c>
      <c r="F1676" s="25">
        <v>178</v>
      </c>
      <c r="P1676" s="29"/>
    </row>
    <row r="1677" spans="1:16" x14ac:dyDescent="0.25">
      <c r="A1677" s="3" t="s">
        <v>33</v>
      </c>
      <c r="B1677" t="s">
        <v>979</v>
      </c>
      <c r="C1677" t="s">
        <v>1373</v>
      </c>
      <c r="D1677" t="s">
        <v>8</v>
      </c>
      <c r="E1677" s="4">
        <v>0.64800000000000002</v>
      </c>
      <c r="F1677" s="25">
        <v>153.30000000000001</v>
      </c>
      <c r="P1677" s="29"/>
    </row>
    <row r="1678" spans="1:16" x14ac:dyDescent="0.25">
      <c r="A1678" s="3" t="s">
        <v>33</v>
      </c>
      <c r="B1678" t="s">
        <v>979</v>
      </c>
      <c r="C1678" t="s">
        <v>9491</v>
      </c>
      <c r="D1678" t="s">
        <v>3</v>
      </c>
      <c r="E1678" s="4">
        <v>0.33800000000000002</v>
      </c>
      <c r="F1678" s="25">
        <v>202.8</v>
      </c>
      <c r="P1678" s="29"/>
    </row>
    <row r="1679" spans="1:16" x14ac:dyDescent="0.25">
      <c r="A1679" s="3" t="s">
        <v>33</v>
      </c>
      <c r="B1679" t="s">
        <v>979</v>
      </c>
      <c r="C1679" t="s">
        <v>4584</v>
      </c>
      <c r="D1679" t="s">
        <v>2</v>
      </c>
      <c r="E1679" s="4">
        <v>0.255</v>
      </c>
      <c r="F1679" s="25">
        <v>178</v>
      </c>
      <c r="P1679" s="29"/>
    </row>
    <row r="1680" spans="1:16" x14ac:dyDescent="0.25">
      <c r="A1680" s="3" t="s">
        <v>33</v>
      </c>
      <c r="B1680" t="s">
        <v>979</v>
      </c>
      <c r="C1680" t="s">
        <v>11411</v>
      </c>
      <c r="D1680" t="s">
        <v>8</v>
      </c>
      <c r="E1680" s="4">
        <v>0.498</v>
      </c>
      <c r="F1680" s="25">
        <v>225.8</v>
      </c>
      <c r="P1680" s="29"/>
    </row>
    <row r="1681" spans="1:16" x14ac:dyDescent="0.25">
      <c r="A1681" s="3" t="s">
        <v>33</v>
      </c>
      <c r="B1681" t="s">
        <v>979</v>
      </c>
      <c r="C1681" t="s">
        <v>11790</v>
      </c>
      <c r="D1681" t="s">
        <v>2</v>
      </c>
      <c r="E1681" s="4">
        <v>0.255</v>
      </c>
      <c r="F1681" s="25">
        <v>178</v>
      </c>
      <c r="P1681" s="29"/>
    </row>
    <row r="1682" spans="1:16" x14ac:dyDescent="0.25">
      <c r="A1682" s="3" t="s">
        <v>33</v>
      </c>
      <c r="B1682" t="s">
        <v>979</v>
      </c>
      <c r="C1682" t="s">
        <v>9576</v>
      </c>
      <c r="D1682" t="s">
        <v>2</v>
      </c>
      <c r="E1682" s="4">
        <v>0.255</v>
      </c>
      <c r="F1682" s="25">
        <v>178</v>
      </c>
      <c r="P1682" s="29"/>
    </row>
    <row r="1683" spans="1:16" x14ac:dyDescent="0.25">
      <c r="A1683" s="3" t="s">
        <v>33</v>
      </c>
      <c r="B1683" t="s">
        <v>979</v>
      </c>
      <c r="C1683" t="s">
        <v>12957</v>
      </c>
      <c r="D1683" t="s">
        <v>2</v>
      </c>
      <c r="E1683" s="4">
        <v>0.255</v>
      </c>
      <c r="F1683" s="25">
        <v>178</v>
      </c>
      <c r="P1683" s="29"/>
    </row>
    <row r="1684" spans="1:16" x14ac:dyDescent="0.25">
      <c r="A1684" s="3" t="s">
        <v>33</v>
      </c>
      <c r="B1684" t="s">
        <v>979</v>
      </c>
      <c r="C1684" t="s">
        <v>5520</v>
      </c>
      <c r="D1684" t="s">
        <v>8</v>
      </c>
      <c r="E1684" s="4">
        <v>0.38900000000000001</v>
      </c>
      <c r="F1684" s="25">
        <v>174.9</v>
      </c>
      <c r="P1684" s="29"/>
    </row>
    <row r="1685" spans="1:16" x14ac:dyDescent="0.25">
      <c r="A1685" s="3" t="s">
        <v>33</v>
      </c>
      <c r="B1685" t="s">
        <v>979</v>
      </c>
      <c r="C1685" t="s">
        <v>3158</v>
      </c>
      <c r="D1685" t="s">
        <v>2</v>
      </c>
      <c r="E1685" s="4">
        <v>0.255</v>
      </c>
      <c r="F1685" s="25">
        <v>178</v>
      </c>
      <c r="P1685" s="29"/>
    </row>
    <row r="1686" spans="1:16" x14ac:dyDescent="0.25">
      <c r="A1686" s="3" t="s">
        <v>33</v>
      </c>
      <c r="B1686" t="s">
        <v>979</v>
      </c>
      <c r="C1686" t="s">
        <v>2734</v>
      </c>
      <c r="D1686" t="s">
        <v>2</v>
      </c>
      <c r="E1686" s="4">
        <v>0.255</v>
      </c>
      <c r="F1686" s="25">
        <v>178</v>
      </c>
      <c r="P1686" s="29"/>
    </row>
    <row r="1687" spans="1:16" x14ac:dyDescent="0.25">
      <c r="A1687" s="3" t="s">
        <v>33</v>
      </c>
      <c r="B1687" t="s">
        <v>979</v>
      </c>
      <c r="C1687" t="s">
        <v>7719</v>
      </c>
      <c r="D1687" t="s">
        <v>2</v>
      </c>
      <c r="E1687" s="4">
        <v>0.255</v>
      </c>
      <c r="F1687" s="25">
        <v>178</v>
      </c>
      <c r="P1687" s="29"/>
    </row>
    <row r="1688" spans="1:16" x14ac:dyDescent="0.25">
      <c r="A1688" s="3" t="s">
        <v>33</v>
      </c>
      <c r="B1688" t="s">
        <v>979</v>
      </c>
      <c r="C1688" t="s">
        <v>12747</v>
      </c>
      <c r="D1688" t="s">
        <v>8</v>
      </c>
      <c r="E1688" s="4">
        <v>0.435</v>
      </c>
      <c r="F1688" s="25">
        <v>183.3</v>
      </c>
      <c r="P1688" s="29"/>
    </row>
    <row r="1689" spans="1:16" x14ac:dyDescent="0.25">
      <c r="A1689" s="3" t="s">
        <v>33</v>
      </c>
      <c r="B1689" t="s">
        <v>979</v>
      </c>
      <c r="C1689" t="s">
        <v>2854</v>
      </c>
      <c r="D1689" t="s">
        <v>2</v>
      </c>
      <c r="E1689" s="4">
        <v>0.255</v>
      </c>
      <c r="F1689" s="25">
        <v>178</v>
      </c>
      <c r="P1689" s="29"/>
    </row>
    <row r="1690" spans="1:16" x14ac:dyDescent="0.25">
      <c r="A1690" s="3" t="s">
        <v>33</v>
      </c>
      <c r="B1690" t="s">
        <v>979</v>
      </c>
      <c r="C1690" t="s">
        <v>4195</v>
      </c>
      <c r="D1690" t="s">
        <v>2</v>
      </c>
      <c r="E1690" s="4">
        <v>0.39</v>
      </c>
      <c r="F1690" s="25">
        <v>172</v>
      </c>
      <c r="P1690" s="29"/>
    </row>
    <row r="1691" spans="1:16" x14ac:dyDescent="0.25">
      <c r="A1691" s="3" t="s">
        <v>33</v>
      </c>
      <c r="B1691" t="s">
        <v>979</v>
      </c>
      <c r="C1691" t="s">
        <v>5486</v>
      </c>
      <c r="D1691" t="s">
        <v>2</v>
      </c>
      <c r="E1691" s="4">
        <v>0.255</v>
      </c>
      <c r="F1691" s="25">
        <v>178</v>
      </c>
      <c r="P1691" s="29"/>
    </row>
    <row r="1692" spans="1:16" x14ac:dyDescent="0.25">
      <c r="A1692" s="3" t="s">
        <v>33</v>
      </c>
      <c r="B1692" t="s">
        <v>979</v>
      </c>
      <c r="C1692" t="s">
        <v>1660</v>
      </c>
      <c r="D1692" t="s">
        <v>8</v>
      </c>
      <c r="E1692" s="4">
        <v>0.46300000000000002</v>
      </c>
      <c r="F1692" s="25">
        <v>153.80000000000001</v>
      </c>
      <c r="P1692" s="29"/>
    </row>
    <row r="1693" spans="1:16" x14ac:dyDescent="0.25">
      <c r="A1693" s="3" t="s">
        <v>33</v>
      </c>
      <c r="B1693" t="s">
        <v>979</v>
      </c>
      <c r="C1693" t="s">
        <v>5078</v>
      </c>
      <c r="D1693" t="s">
        <v>2</v>
      </c>
      <c r="E1693" s="4">
        <v>0.39</v>
      </c>
      <c r="F1693" s="25">
        <v>172</v>
      </c>
      <c r="P1693" s="29"/>
    </row>
    <row r="1694" spans="1:16" x14ac:dyDescent="0.25">
      <c r="A1694" s="3" t="s">
        <v>33</v>
      </c>
      <c r="B1694" t="s">
        <v>979</v>
      </c>
      <c r="C1694" t="s">
        <v>3280</v>
      </c>
      <c r="D1694" t="s">
        <v>2</v>
      </c>
      <c r="E1694" s="4">
        <v>0.255</v>
      </c>
      <c r="F1694" s="25">
        <v>178</v>
      </c>
      <c r="P1694" s="29"/>
    </row>
    <row r="1695" spans="1:16" x14ac:dyDescent="0.25">
      <c r="A1695" s="3" t="s">
        <v>33</v>
      </c>
      <c r="B1695" t="s">
        <v>979</v>
      </c>
      <c r="C1695" t="s">
        <v>4818</v>
      </c>
      <c r="D1695" t="s">
        <v>2</v>
      </c>
      <c r="E1695" s="4">
        <v>0.255</v>
      </c>
      <c r="F1695" s="25">
        <v>178</v>
      </c>
      <c r="P1695" s="29"/>
    </row>
    <row r="1696" spans="1:16" x14ac:dyDescent="0.25">
      <c r="A1696" s="3" t="s">
        <v>33</v>
      </c>
      <c r="B1696" t="s">
        <v>979</v>
      </c>
      <c r="C1696" t="s">
        <v>3903</v>
      </c>
      <c r="D1696" t="s">
        <v>2</v>
      </c>
      <c r="E1696" s="4">
        <v>0.255</v>
      </c>
      <c r="F1696" s="25">
        <v>178</v>
      </c>
      <c r="P1696" s="29"/>
    </row>
    <row r="1697" spans="1:16" x14ac:dyDescent="0.25">
      <c r="A1697" s="3" t="s">
        <v>33</v>
      </c>
      <c r="B1697" t="s">
        <v>979</v>
      </c>
      <c r="C1697" t="s">
        <v>13506</v>
      </c>
      <c r="D1697" t="s">
        <v>2</v>
      </c>
      <c r="E1697" s="4">
        <v>0.24</v>
      </c>
      <c r="F1697" s="25">
        <v>215</v>
      </c>
      <c r="P1697" s="29"/>
    </row>
    <row r="1698" spans="1:16" x14ac:dyDescent="0.25">
      <c r="A1698" s="3" t="s">
        <v>33</v>
      </c>
      <c r="B1698" t="s">
        <v>979</v>
      </c>
      <c r="C1698" t="s">
        <v>13197</v>
      </c>
      <c r="D1698" t="s">
        <v>2</v>
      </c>
      <c r="E1698" s="4">
        <v>0.255</v>
      </c>
      <c r="F1698" s="25">
        <v>178</v>
      </c>
      <c r="P1698" s="29"/>
    </row>
    <row r="1699" spans="1:16" x14ac:dyDescent="0.25">
      <c r="A1699" s="3" t="s">
        <v>33</v>
      </c>
      <c r="B1699" t="s">
        <v>979</v>
      </c>
      <c r="C1699" t="s">
        <v>10551</v>
      </c>
      <c r="D1699" t="s">
        <v>2</v>
      </c>
      <c r="E1699" s="4">
        <v>0.255</v>
      </c>
      <c r="F1699" s="25">
        <v>178</v>
      </c>
      <c r="P1699" s="29"/>
    </row>
    <row r="1700" spans="1:16" x14ac:dyDescent="0.25">
      <c r="A1700" s="3" t="s">
        <v>33</v>
      </c>
      <c r="B1700" t="s">
        <v>979</v>
      </c>
      <c r="C1700" t="s">
        <v>11171</v>
      </c>
      <c r="D1700" t="s">
        <v>2</v>
      </c>
      <c r="E1700" s="4">
        <v>0.255</v>
      </c>
      <c r="F1700" s="25">
        <v>178</v>
      </c>
      <c r="P1700" s="29"/>
    </row>
    <row r="1701" spans="1:16" x14ac:dyDescent="0.25">
      <c r="A1701" s="3" t="s">
        <v>33</v>
      </c>
      <c r="B1701" t="s">
        <v>979</v>
      </c>
      <c r="C1701" t="s">
        <v>11386</v>
      </c>
      <c r="D1701" t="s">
        <v>3</v>
      </c>
      <c r="E1701" s="4">
        <v>0.53200000000000003</v>
      </c>
      <c r="F1701" s="25">
        <v>122.5</v>
      </c>
      <c r="P1701" s="29"/>
    </row>
    <row r="1702" spans="1:16" x14ac:dyDescent="0.25">
      <c r="A1702" s="3" t="s">
        <v>33</v>
      </c>
      <c r="B1702" t="s">
        <v>979</v>
      </c>
      <c r="C1702" t="s">
        <v>10345</v>
      </c>
      <c r="D1702" t="s">
        <v>2</v>
      </c>
      <c r="E1702" s="4">
        <v>0.255</v>
      </c>
      <c r="F1702" s="25">
        <v>178</v>
      </c>
      <c r="P1702" s="29"/>
    </row>
    <row r="1703" spans="1:16" x14ac:dyDescent="0.25">
      <c r="A1703" s="3" t="s">
        <v>33</v>
      </c>
      <c r="B1703" t="s">
        <v>979</v>
      </c>
      <c r="C1703" t="s">
        <v>8882</v>
      </c>
      <c r="D1703" t="s">
        <v>2</v>
      </c>
      <c r="E1703" s="4">
        <v>0.255</v>
      </c>
      <c r="F1703" s="25">
        <v>178</v>
      </c>
      <c r="P1703" s="29"/>
    </row>
    <row r="1704" spans="1:16" x14ac:dyDescent="0.25">
      <c r="A1704" s="3" t="s">
        <v>33</v>
      </c>
      <c r="B1704" t="s">
        <v>979</v>
      </c>
      <c r="C1704" t="s">
        <v>10662</v>
      </c>
      <c r="D1704" t="s">
        <v>2</v>
      </c>
      <c r="E1704" s="4">
        <v>0.255</v>
      </c>
      <c r="F1704" s="25">
        <v>178</v>
      </c>
      <c r="P1704" s="29"/>
    </row>
    <row r="1705" spans="1:16" x14ac:dyDescent="0.25">
      <c r="A1705" s="3" t="s">
        <v>33</v>
      </c>
      <c r="B1705" t="s">
        <v>979</v>
      </c>
      <c r="C1705" t="s">
        <v>3210</v>
      </c>
      <c r="D1705" t="s">
        <v>2</v>
      </c>
      <c r="E1705" s="4">
        <v>0.255</v>
      </c>
      <c r="F1705" s="25">
        <v>178</v>
      </c>
      <c r="P1705" s="29"/>
    </row>
    <row r="1706" spans="1:16" x14ac:dyDescent="0.25">
      <c r="A1706" s="3" t="s">
        <v>33</v>
      </c>
      <c r="B1706" t="s">
        <v>979</v>
      </c>
      <c r="C1706" t="s">
        <v>8557</v>
      </c>
      <c r="D1706" t="s">
        <v>2</v>
      </c>
      <c r="E1706" s="4">
        <v>0.255</v>
      </c>
      <c r="F1706" s="25">
        <v>178</v>
      </c>
      <c r="P1706" s="29"/>
    </row>
    <row r="1707" spans="1:16" x14ac:dyDescent="0.25">
      <c r="A1707" s="3" t="s">
        <v>33</v>
      </c>
      <c r="B1707" t="s">
        <v>979</v>
      </c>
      <c r="C1707" t="s">
        <v>11047</v>
      </c>
      <c r="D1707" t="s">
        <v>2</v>
      </c>
      <c r="E1707" s="4">
        <v>0.24</v>
      </c>
      <c r="F1707" s="25">
        <v>215</v>
      </c>
      <c r="P1707" s="29"/>
    </row>
    <row r="1708" spans="1:16" x14ac:dyDescent="0.25">
      <c r="A1708" s="3" t="s">
        <v>33</v>
      </c>
      <c r="B1708" t="s">
        <v>979</v>
      </c>
      <c r="C1708" t="s">
        <v>7832</v>
      </c>
      <c r="D1708" t="s">
        <v>8</v>
      </c>
      <c r="E1708" s="4">
        <v>0.42699999999999999</v>
      </c>
      <c r="F1708" s="25">
        <v>171.6</v>
      </c>
      <c r="P1708" s="29"/>
    </row>
    <row r="1709" spans="1:16" x14ac:dyDescent="0.25">
      <c r="A1709" s="3" t="s">
        <v>33</v>
      </c>
      <c r="B1709" t="s">
        <v>979</v>
      </c>
      <c r="C1709" t="s">
        <v>7756</v>
      </c>
      <c r="D1709" t="s">
        <v>3</v>
      </c>
      <c r="E1709" s="4">
        <v>0.48899999999999999</v>
      </c>
      <c r="F1709" s="25">
        <v>155</v>
      </c>
      <c r="P1709" s="29"/>
    </row>
    <row r="1710" spans="1:16" x14ac:dyDescent="0.25">
      <c r="A1710" s="3" t="s">
        <v>33</v>
      </c>
      <c r="B1710" t="s">
        <v>979</v>
      </c>
      <c r="C1710" t="s">
        <v>3441</v>
      </c>
      <c r="D1710" t="s">
        <v>2</v>
      </c>
      <c r="E1710" s="4">
        <v>0.21</v>
      </c>
      <c r="F1710" s="25">
        <v>200</v>
      </c>
      <c r="P1710" s="29"/>
    </row>
    <row r="1711" spans="1:16" x14ac:dyDescent="0.25">
      <c r="A1711" s="3" t="s">
        <v>33</v>
      </c>
      <c r="B1711" t="s">
        <v>979</v>
      </c>
      <c r="C1711" t="s">
        <v>12487</v>
      </c>
      <c r="D1711" t="s">
        <v>2</v>
      </c>
      <c r="E1711" s="4">
        <v>0.24</v>
      </c>
      <c r="F1711" s="25">
        <v>215</v>
      </c>
      <c r="P1711" s="29"/>
    </row>
    <row r="1712" spans="1:16" x14ac:dyDescent="0.25">
      <c r="A1712" s="3" t="s">
        <v>33</v>
      </c>
      <c r="B1712" t="s">
        <v>979</v>
      </c>
      <c r="C1712" t="s">
        <v>1668</v>
      </c>
      <c r="D1712" t="s">
        <v>3</v>
      </c>
      <c r="E1712" s="4">
        <v>0.4</v>
      </c>
      <c r="F1712" s="25">
        <v>300</v>
      </c>
      <c r="P1712" s="29"/>
    </row>
    <row r="1713" spans="1:16" x14ac:dyDescent="0.25">
      <c r="A1713" s="3" t="s">
        <v>33</v>
      </c>
      <c r="B1713" t="s">
        <v>979</v>
      </c>
      <c r="C1713" t="s">
        <v>1821</v>
      </c>
      <c r="D1713" t="s">
        <v>2</v>
      </c>
      <c r="E1713" s="4">
        <v>0.21</v>
      </c>
      <c r="F1713" s="25">
        <v>200</v>
      </c>
      <c r="P1713" s="29"/>
    </row>
    <row r="1714" spans="1:16" x14ac:dyDescent="0.25">
      <c r="A1714" s="3" t="s">
        <v>33</v>
      </c>
      <c r="B1714" t="s">
        <v>979</v>
      </c>
      <c r="C1714" t="s">
        <v>288</v>
      </c>
      <c r="D1714" t="s">
        <v>2</v>
      </c>
      <c r="E1714" s="4">
        <v>0.255</v>
      </c>
      <c r="F1714" s="25">
        <v>178</v>
      </c>
      <c r="P1714" s="29"/>
    </row>
    <row r="1715" spans="1:16" x14ac:dyDescent="0.25">
      <c r="A1715" s="3" t="s">
        <v>33</v>
      </c>
      <c r="B1715" t="s">
        <v>979</v>
      </c>
      <c r="C1715" t="s">
        <v>8229</v>
      </c>
      <c r="D1715" t="s">
        <v>8</v>
      </c>
      <c r="E1715" s="4">
        <v>7.0000000000000007E-2</v>
      </c>
      <c r="F1715" s="25">
        <v>147</v>
      </c>
      <c r="P1715" s="29"/>
    </row>
    <row r="1716" spans="1:16" x14ac:dyDescent="0.25">
      <c r="A1716" s="3" t="s">
        <v>33</v>
      </c>
      <c r="B1716" t="s">
        <v>979</v>
      </c>
      <c r="C1716" t="s">
        <v>11560</v>
      </c>
      <c r="D1716" t="s">
        <v>2</v>
      </c>
      <c r="E1716" s="4">
        <v>0.255</v>
      </c>
      <c r="F1716" s="25">
        <v>178</v>
      </c>
      <c r="P1716" s="29"/>
    </row>
    <row r="1717" spans="1:16" x14ac:dyDescent="0.25">
      <c r="A1717" s="3" t="s">
        <v>33</v>
      </c>
      <c r="B1717" t="s">
        <v>979</v>
      </c>
      <c r="C1717" t="s">
        <v>10652</v>
      </c>
      <c r="D1717" t="s">
        <v>3</v>
      </c>
      <c r="E1717" s="4">
        <v>0.50800000000000001</v>
      </c>
      <c r="F1717" s="25">
        <v>300</v>
      </c>
      <c r="P1717" s="29"/>
    </row>
    <row r="1718" spans="1:16" x14ac:dyDescent="0.25">
      <c r="A1718" s="3" t="s">
        <v>33</v>
      </c>
      <c r="B1718" t="s">
        <v>979</v>
      </c>
      <c r="C1718" t="s">
        <v>1743</v>
      </c>
      <c r="D1718" t="s">
        <v>3</v>
      </c>
      <c r="E1718" s="4">
        <v>0.58099999999999996</v>
      </c>
      <c r="F1718" s="25">
        <v>300</v>
      </c>
      <c r="P1718" s="29"/>
    </row>
    <row r="1719" spans="1:16" x14ac:dyDescent="0.25">
      <c r="A1719" s="3" t="s">
        <v>33</v>
      </c>
      <c r="B1719" t="s">
        <v>979</v>
      </c>
      <c r="C1719" t="s">
        <v>11466</v>
      </c>
      <c r="D1719" t="s">
        <v>2</v>
      </c>
      <c r="E1719" s="4">
        <v>0.255</v>
      </c>
      <c r="F1719" s="25">
        <v>178</v>
      </c>
      <c r="P1719" s="29"/>
    </row>
    <row r="1720" spans="1:16" x14ac:dyDescent="0.25">
      <c r="A1720" s="3" t="s">
        <v>33</v>
      </c>
      <c r="B1720" t="s">
        <v>979</v>
      </c>
      <c r="C1720" t="s">
        <v>3664</v>
      </c>
      <c r="D1720" t="s">
        <v>2</v>
      </c>
      <c r="E1720" s="4">
        <v>0.21</v>
      </c>
      <c r="F1720" s="25">
        <v>200</v>
      </c>
      <c r="P1720" s="29"/>
    </row>
    <row r="1721" spans="1:16" x14ac:dyDescent="0.25">
      <c r="A1721" s="3" t="s">
        <v>33</v>
      </c>
      <c r="B1721" t="s">
        <v>979</v>
      </c>
      <c r="C1721" t="s">
        <v>8078</v>
      </c>
      <c r="D1721" t="s">
        <v>8</v>
      </c>
      <c r="E1721" s="4">
        <v>0.51800000000000002</v>
      </c>
      <c r="F1721" s="25">
        <v>145.30000000000001</v>
      </c>
      <c r="P1721" s="29"/>
    </row>
    <row r="1722" spans="1:16" x14ac:dyDescent="0.25">
      <c r="A1722" s="3" t="s">
        <v>33</v>
      </c>
      <c r="B1722" t="s">
        <v>979</v>
      </c>
      <c r="C1722" t="s">
        <v>13557</v>
      </c>
      <c r="D1722" t="s">
        <v>3</v>
      </c>
      <c r="E1722" s="4">
        <v>0.36099999999999999</v>
      </c>
      <c r="F1722" s="25">
        <v>116.5</v>
      </c>
      <c r="P1722" s="29"/>
    </row>
    <row r="1723" spans="1:16" x14ac:dyDescent="0.25">
      <c r="A1723" s="3" t="s">
        <v>33</v>
      </c>
      <c r="B1723" t="s">
        <v>979</v>
      </c>
      <c r="C1723" t="s">
        <v>12152</v>
      </c>
      <c r="D1723" t="s">
        <v>2</v>
      </c>
      <c r="E1723" s="4">
        <v>0.255</v>
      </c>
      <c r="F1723" s="25">
        <v>178</v>
      </c>
      <c r="P1723" s="29"/>
    </row>
    <row r="1724" spans="1:16" x14ac:dyDescent="0.25">
      <c r="A1724" s="3" t="s">
        <v>33</v>
      </c>
      <c r="B1724" t="s">
        <v>979</v>
      </c>
      <c r="C1724" t="s">
        <v>2576</v>
      </c>
      <c r="D1724" t="s">
        <v>3</v>
      </c>
      <c r="E1724" s="4">
        <v>0.503</v>
      </c>
      <c r="F1724" s="25">
        <v>300</v>
      </c>
      <c r="P1724" s="29"/>
    </row>
    <row r="1725" spans="1:16" x14ac:dyDescent="0.25">
      <c r="A1725" s="3" t="s">
        <v>33</v>
      </c>
      <c r="B1725" t="s">
        <v>979</v>
      </c>
      <c r="C1725" t="s">
        <v>6056</v>
      </c>
      <c r="D1725" t="s">
        <v>2</v>
      </c>
      <c r="E1725" s="4">
        <v>0.255</v>
      </c>
      <c r="F1725" s="25">
        <v>178</v>
      </c>
      <c r="P1725" s="29"/>
    </row>
    <row r="1726" spans="1:16" x14ac:dyDescent="0.25">
      <c r="A1726" s="3" t="s">
        <v>33</v>
      </c>
      <c r="B1726" t="s">
        <v>979</v>
      </c>
      <c r="C1726" t="s">
        <v>1571</v>
      </c>
      <c r="D1726" t="s">
        <v>8</v>
      </c>
      <c r="E1726" s="4">
        <v>0.496</v>
      </c>
      <c r="F1726" s="25">
        <v>163.4</v>
      </c>
      <c r="P1726" s="29"/>
    </row>
    <row r="1727" spans="1:16" x14ac:dyDescent="0.25">
      <c r="A1727" s="3" t="s">
        <v>33</v>
      </c>
      <c r="B1727" t="s">
        <v>979</v>
      </c>
      <c r="C1727" t="s">
        <v>7782</v>
      </c>
      <c r="D1727" t="s">
        <v>2</v>
      </c>
      <c r="E1727" s="4">
        <v>0.24</v>
      </c>
      <c r="F1727" s="25">
        <v>215</v>
      </c>
      <c r="P1727" s="29"/>
    </row>
    <row r="1728" spans="1:16" x14ac:dyDescent="0.25">
      <c r="A1728" s="3" t="s">
        <v>33</v>
      </c>
      <c r="B1728" t="s">
        <v>979</v>
      </c>
      <c r="C1728" t="s">
        <v>2544</v>
      </c>
      <c r="D1728" t="s">
        <v>8</v>
      </c>
      <c r="E1728" s="4">
        <v>0.58699999999999997</v>
      </c>
      <c r="F1728" s="25">
        <v>179.5</v>
      </c>
      <c r="P1728" s="29"/>
    </row>
    <row r="1729" spans="1:16" x14ac:dyDescent="0.25">
      <c r="A1729" s="3" t="s">
        <v>33</v>
      </c>
      <c r="B1729" t="s">
        <v>979</v>
      </c>
      <c r="C1729" t="s">
        <v>2032</v>
      </c>
      <c r="D1729" t="s">
        <v>8</v>
      </c>
      <c r="E1729" s="4">
        <v>0.46700000000000003</v>
      </c>
      <c r="F1729" s="25">
        <v>158.19999999999999</v>
      </c>
      <c r="P1729" s="29"/>
    </row>
    <row r="1730" spans="1:16" x14ac:dyDescent="0.25">
      <c r="A1730" s="3" t="s">
        <v>33</v>
      </c>
      <c r="B1730" t="s">
        <v>979</v>
      </c>
      <c r="C1730" t="s">
        <v>11456</v>
      </c>
      <c r="D1730" t="s">
        <v>8</v>
      </c>
      <c r="E1730" s="4">
        <v>0.41199999999999998</v>
      </c>
      <c r="F1730" s="25">
        <v>171</v>
      </c>
      <c r="P1730" s="29"/>
    </row>
    <row r="1731" spans="1:16" x14ac:dyDescent="0.25">
      <c r="A1731" s="3" t="s">
        <v>33</v>
      </c>
      <c r="B1731" t="s">
        <v>979</v>
      </c>
      <c r="C1731" t="s">
        <v>4019</v>
      </c>
      <c r="D1731" t="s">
        <v>2</v>
      </c>
      <c r="E1731" s="4">
        <v>0.255</v>
      </c>
      <c r="F1731" s="25">
        <v>178</v>
      </c>
      <c r="P1731" s="29"/>
    </row>
    <row r="1732" spans="1:16" x14ac:dyDescent="0.25">
      <c r="A1732" s="3" t="s">
        <v>33</v>
      </c>
      <c r="B1732" t="s">
        <v>979</v>
      </c>
      <c r="C1732" t="s">
        <v>1513</v>
      </c>
      <c r="D1732" t="s">
        <v>8</v>
      </c>
      <c r="E1732" s="4">
        <v>0.55800000000000005</v>
      </c>
      <c r="F1732" s="25">
        <v>192.3</v>
      </c>
      <c r="P1732" s="29"/>
    </row>
    <row r="1733" spans="1:16" x14ac:dyDescent="0.25">
      <c r="A1733" s="3" t="s">
        <v>33</v>
      </c>
      <c r="B1733" t="s">
        <v>979</v>
      </c>
      <c r="C1733" t="s">
        <v>9163</v>
      </c>
      <c r="D1733" t="s">
        <v>8</v>
      </c>
      <c r="E1733" s="4">
        <v>0.53100000000000003</v>
      </c>
      <c r="F1733" s="25">
        <v>126.1</v>
      </c>
      <c r="P1733" s="29"/>
    </row>
    <row r="1734" spans="1:16" x14ac:dyDescent="0.25">
      <c r="A1734" s="3" t="s">
        <v>33</v>
      </c>
      <c r="B1734" t="s">
        <v>979</v>
      </c>
      <c r="C1734" t="s">
        <v>4132</v>
      </c>
      <c r="D1734" t="s">
        <v>2</v>
      </c>
      <c r="E1734" s="4">
        <v>0.21</v>
      </c>
      <c r="F1734" s="25">
        <v>200</v>
      </c>
      <c r="P1734" s="29"/>
    </row>
    <row r="1735" spans="1:16" x14ac:dyDescent="0.25">
      <c r="A1735" s="3" t="s">
        <v>33</v>
      </c>
      <c r="B1735" t="s">
        <v>979</v>
      </c>
      <c r="C1735" t="s">
        <v>6624</v>
      </c>
      <c r="D1735" t="s">
        <v>2</v>
      </c>
      <c r="E1735" s="4">
        <v>0.255</v>
      </c>
      <c r="F1735" s="25">
        <v>178</v>
      </c>
      <c r="P1735" s="29"/>
    </row>
    <row r="1736" spans="1:16" x14ac:dyDescent="0.25">
      <c r="A1736" s="3" t="s">
        <v>33</v>
      </c>
      <c r="B1736" t="s">
        <v>979</v>
      </c>
      <c r="C1736" t="s">
        <v>4555</v>
      </c>
      <c r="D1736" t="s">
        <v>3</v>
      </c>
      <c r="E1736" s="4">
        <v>0.28699999999999998</v>
      </c>
      <c r="F1736" s="25">
        <v>155</v>
      </c>
      <c r="P1736" s="29"/>
    </row>
    <row r="1737" spans="1:16" x14ac:dyDescent="0.25">
      <c r="A1737" s="3" t="s">
        <v>33</v>
      </c>
      <c r="B1737" t="s">
        <v>979</v>
      </c>
      <c r="C1737" t="s">
        <v>7372</v>
      </c>
      <c r="D1737" t="s">
        <v>2</v>
      </c>
      <c r="E1737" s="4">
        <v>0.255</v>
      </c>
      <c r="F1737" s="25">
        <v>178</v>
      </c>
      <c r="P1737" s="29"/>
    </row>
    <row r="1738" spans="1:16" x14ac:dyDescent="0.25">
      <c r="A1738" s="3" t="s">
        <v>33</v>
      </c>
      <c r="B1738" t="s">
        <v>979</v>
      </c>
      <c r="C1738" t="s">
        <v>2024</v>
      </c>
      <c r="D1738" t="s">
        <v>8</v>
      </c>
      <c r="E1738" s="4">
        <v>0.45700000000000002</v>
      </c>
      <c r="F1738" s="25">
        <v>165.6</v>
      </c>
      <c r="P1738" s="29"/>
    </row>
    <row r="1739" spans="1:16" x14ac:dyDescent="0.25">
      <c r="A1739" s="3" t="s">
        <v>33</v>
      </c>
      <c r="B1739" t="s">
        <v>979</v>
      </c>
      <c r="C1739" t="s">
        <v>128</v>
      </c>
      <c r="D1739" t="s">
        <v>8</v>
      </c>
      <c r="E1739" s="4">
        <v>0.48799999999999999</v>
      </c>
      <c r="F1739" s="25">
        <v>132.4</v>
      </c>
      <c r="P1739" s="29"/>
    </row>
    <row r="1740" spans="1:16" x14ac:dyDescent="0.25">
      <c r="A1740" s="3" t="s">
        <v>33</v>
      </c>
      <c r="B1740" t="s">
        <v>979</v>
      </c>
      <c r="C1740" t="s">
        <v>8840</v>
      </c>
      <c r="D1740" t="s">
        <v>2</v>
      </c>
      <c r="E1740" s="4">
        <v>0.21</v>
      </c>
      <c r="F1740" s="25">
        <v>200</v>
      </c>
      <c r="P1740" s="29"/>
    </row>
    <row r="1741" spans="1:16" x14ac:dyDescent="0.25">
      <c r="A1741" s="3" t="s">
        <v>33</v>
      </c>
      <c r="B1741" t="s">
        <v>979</v>
      </c>
      <c r="C1741" t="s">
        <v>9125</v>
      </c>
      <c r="D1741" t="s">
        <v>2</v>
      </c>
      <c r="E1741" s="4">
        <v>0.21</v>
      </c>
      <c r="F1741" s="25">
        <v>200</v>
      </c>
      <c r="P1741" s="29"/>
    </row>
    <row r="1742" spans="1:16" x14ac:dyDescent="0.25">
      <c r="A1742" s="3" t="s">
        <v>33</v>
      </c>
      <c r="B1742" t="s">
        <v>979</v>
      </c>
      <c r="C1742" t="s">
        <v>582</v>
      </c>
      <c r="D1742" t="s">
        <v>8</v>
      </c>
      <c r="E1742" s="4">
        <v>0.29399999999999998</v>
      </c>
      <c r="F1742" s="25">
        <v>164.6</v>
      </c>
      <c r="P1742" s="29"/>
    </row>
    <row r="1743" spans="1:16" x14ac:dyDescent="0.25">
      <c r="A1743" s="3" t="s">
        <v>33</v>
      </c>
      <c r="B1743" t="s">
        <v>979</v>
      </c>
      <c r="C1743" t="s">
        <v>6537</v>
      </c>
      <c r="D1743" t="s">
        <v>8</v>
      </c>
      <c r="E1743" s="4">
        <v>0.496</v>
      </c>
      <c r="F1743" s="25">
        <v>149.80000000000001</v>
      </c>
      <c r="P1743" s="29"/>
    </row>
    <row r="1744" spans="1:16" x14ac:dyDescent="0.25">
      <c r="A1744" s="3" t="s">
        <v>33</v>
      </c>
      <c r="B1744" t="s">
        <v>979</v>
      </c>
      <c r="C1744" t="s">
        <v>1844</v>
      </c>
      <c r="D1744" t="s">
        <v>2</v>
      </c>
      <c r="E1744" s="4">
        <v>0.255</v>
      </c>
      <c r="F1744" s="25">
        <v>178</v>
      </c>
      <c r="P1744" s="29"/>
    </row>
    <row r="1745" spans="1:16" x14ac:dyDescent="0.25">
      <c r="A1745" s="3" t="s">
        <v>33</v>
      </c>
      <c r="B1745" t="s">
        <v>979</v>
      </c>
      <c r="C1745" t="s">
        <v>8795</v>
      </c>
      <c r="D1745" t="s">
        <v>8</v>
      </c>
      <c r="E1745" s="4">
        <v>0.753</v>
      </c>
      <c r="F1745" s="25">
        <v>123</v>
      </c>
      <c r="P1745" s="29"/>
    </row>
    <row r="1746" spans="1:16" x14ac:dyDescent="0.25">
      <c r="A1746" s="3" t="s">
        <v>33</v>
      </c>
      <c r="B1746" t="s">
        <v>979</v>
      </c>
      <c r="C1746" t="s">
        <v>10833</v>
      </c>
      <c r="D1746" t="s">
        <v>2</v>
      </c>
      <c r="E1746" s="4">
        <v>0.21</v>
      </c>
      <c r="F1746" s="25">
        <v>200</v>
      </c>
      <c r="P1746" s="29"/>
    </row>
    <row r="1747" spans="1:16" x14ac:dyDescent="0.25">
      <c r="A1747" s="3" t="s">
        <v>33</v>
      </c>
      <c r="B1747" t="s">
        <v>979</v>
      </c>
      <c r="C1747" t="s">
        <v>1660</v>
      </c>
      <c r="D1747" t="s">
        <v>8</v>
      </c>
      <c r="E1747" s="4">
        <v>0.46300000000000002</v>
      </c>
      <c r="F1747" s="25">
        <v>153.80000000000001</v>
      </c>
      <c r="P1747" s="29"/>
    </row>
    <row r="1748" spans="1:16" x14ac:dyDescent="0.25">
      <c r="A1748" s="3" t="s">
        <v>33</v>
      </c>
      <c r="B1748" t="s">
        <v>979</v>
      </c>
      <c r="C1748" t="s">
        <v>6906</v>
      </c>
      <c r="D1748" t="s">
        <v>2</v>
      </c>
      <c r="E1748" s="4">
        <v>0.39</v>
      </c>
      <c r="F1748" s="25">
        <v>172</v>
      </c>
      <c r="P1748" s="29"/>
    </row>
    <row r="1749" spans="1:16" x14ac:dyDescent="0.25">
      <c r="A1749" s="3" t="s">
        <v>33</v>
      </c>
      <c r="B1749" t="s">
        <v>979</v>
      </c>
      <c r="C1749" t="s">
        <v>8251</v>
      </c>
      <c r="D1749" t="s">
        <v>2</v>
      </c>
      <c r="E1749" s="4">
        <v>0.255</v>
      </c>
      <c r="F1749" s="25">
        <v>178</v>
      </c>
      <c r="P1749" s="29"/>
    </row>
    <row r="1750" spans="1:16" x14ac:dyDescent="0.25">
      <c r="A1750" s="3" t="s">
        <v>33</v>
      </c>
      <c r="B1750" t="s">
        <v>979</v>
      </c>
      <c r="C1750" t="s">
        <v>11619</v>
      </c>
      <c r="D1750" t="s">
        <v>8</v>
      </c>
      <c r="E1750" s="4">
        <v>0.56499999999999995</v>
      </c>
      <c r="F1750" s="25">
        <v>251.8</v>
      </c>
      <c r="P1750" s="29"/>
    </row>
    <row r="1751" spans="1:16" x14ac:dyDescent="0.25">
      <c r="A1751" s="3" t="s">
        <v>33</v>
      </c>
      <c r="B1751" t="s">
        <v>979</v>
      </c>
      <c r="C1751" t="s">
        <v>6800</v>
      </c>
      <c r="D1751" t="s">
        <v>2</v>
      </c>
      <c r="E1751" s="4">
        <v>0.255</v>
      </c>
      <c r="F1751" s="25">
        <v>178</v>
      </c>
      <c r="P1751" s="29"/>
    </row>
    <row r="1752" spans="1:16" x14ac:dyDescent="0.25">
      <c r="A1752" s="3" t="s">
        <v>33</v>
      </c>
      <c r="B1752" t="s">
        <v>979</v>
      </c>
      <c r="C1752" t="s">
        <v>8491</v>
      </c>
      <c r="D1752" t="s">
        <v>2</v>
      </c>
      <c r="E1752" s="4">
        <v>0.24</v>
      </c>
      <c r="F1752" s="25">
        <v>215</v>
      </c>
      <c r="P1752" s="29"/>
    </row>
    <row r="1753" spans="1:16" x14ac:dyDescent="0.25">
      <c r="A1753" s="3" t="s">
        <v>33</v>
      </c>
      <c r="B1753" t="s">
        <v>979</v>
      </c>
      <c r="C1753" t="s">
        <v>13615</v>
      </c>
      <c r="D1753" t="s">
        <v>8</v>
      </c>
      <c r="E1753" s="4">
        <v>0.51300000000000001</v>
      </c>
      <c r="F1753" s="25">
        <v>158.19999999999999</v>
      </c>
      <c r="P1753" s="29"/>
    </row>
    <row r="1754" spans="1:16" x14ac:dyDescent="0.25">
      <c r="A1754" s="3" t="s">
        <v>33</v>
      </c>
      <c r="B1754" t="s">
        <v>979</v>
      </c>
      <c r="C1754" t="s">
        <v>12358</v>
      </c>
      <c r="D1754" t="s">
        <v>2</v>
      </c>
      <c r="E1754" s="4">
        <v>0.255</v>
      </c>
      <c r="F1754" s="25">
        <v>178</v>
      </c>
      <c r="P1754" s="29"/>
    </row>
    <row r="1755" spans="1:16" x14ac:dyDescent="0.25">
      <c r="A1755" s="3" t="s">
        <v>33</v>
      </c>
      <c r="B1755" t="s">
        <v>979</v>
      </c>
      <c r="C1755" t="s">
        <v>2159</v>
      </c>
      <c r="D1755" t="s">
        <v>2</v>
      </c>
      <c r="E1755" s="4">
        <v>0.21</v>
      </c>
      <c r="F1755" s="25">
        <v>200</v>
      </c>
      <c r="P1755" s="29"/>
    </row>
    <row r="1756" spans="1:16" x14ac:dyDescent="0.25">
      <c r="A1756" s="3" t="s">
        <v>33</v>
      </c>
      <c r="B1756" t="s">
        <v>979</v>
      </c>
      <c r="C1756" t="s">
        <v>1744</v>
      </c>
      <c r="D1756" t="s">
        <v>8</v>
      </c>
      <c r="E1756" s="4">
        <v>0.443</v>
      </c>
      <c r="F1756" s="25">
        <v>180.6</v>
      </c>
      <c r="P1756" s="29"/>
    </row>
    <row r="1757" spans="1:16" x14ac:dyDescent="0.25">
      <c r="A1757" s="3" t="s">
        <v>33</v>
      </c>
      <c r="B1757" t="s">
        <v>979</v>
      </c>
      <c r="C1757" t="s">
        <v>2195</v>
      </c>
      <c r="D1757" t="s">
        <v>8</v>
      </c>
      <c r="E1757" s="4">
        <v>0.36599999999999999</v>
      </c>
      <c r="F1757" s="25">
        <v>206.1</v>
      </c>
      <c r="P1757" s="29"/>
    </row>
    <row r="1758" spans="1:16" x14ac:dyDescent="0.25">
      <c r="A1758" s="3" t="s">
        <v>33</v>
      </c>
      <c r="B1758" t="s">
        <v>979</v>
      </c>
      <c r="C1758" t="s">
        <v>5153</v>
      </c>
      <c r="D1758" t="s">
        <v>2</v>
      </c>
      <c r="E1758" s="4">
        <v>0.21</v>
      </c>
      <c r="F1758" s="25">
        <v>200</v>
      </c>
      <c r="P1758" s="29"/>
    </row>
    <row r="1759" spans="1:16" x14ac:dyDescent="0.25">
      <c r="A1759" s="3" t="s">
        <v>33</v>
      </c>
      <c r="B1759" t="s">
        <v>979</v>
      </c>
      <c r="C1759" t="s">
        <v>10433</v>
      </c>
      <c r="D1759" t="s">
        <v>3</v>
      </c>
      <c r="E1759" s="4">
        <v>0.32700000000000001</v>
      </c>
      <c r="F1759" s="25">
        <v>129</v>
      </c>
      <c r="P1759" s="29"/>
    </row>
    <row r="1760" spans="1:16" x14ac:dyDescent="0.25">
      <c r="A1760" s="3" t="s">
        <v>33</v>
      </c>
      <c r="B1760" t="s">
        <v>979</v>
      </c>
      <c r="C1760" t="s">
        <v>4955</v>
      </c>
      <c r="D1760" t="s">
        <v>8</v>
      </c>
      <c r="E1760" s="4">
        <v>0.56200000000000006</v>
      </c>
      <c r="F1760" s="25">
        <v>206.3</v>
      </c>
      <c r="P1760" s="29"/>
    </row>
    <row r="1761" spans="1:16" x14ac:dyDescent="0.25">
      <c r="A1761" s="3" t="s">
        <v>33</v>
      </c>
      <c r="B1761" t="s">
        <v>979</v>
      </c>
      <c r="C1761" t="s">
        <v>4093</v>
      </c>
      <c r="D1761" t="s">
        <v>2</v>
      </c>
      <c r="E1761" s="4">
        <v>0.21</v>
      </c>
      <c r="F1761" s="25">
        <v>200</v>
      </c>
      <c r="P1761" s="29"/>
    </row>
    <row r="1762" spans="1:16" x14ac:dyDescent="0.25">
      <c r="A1762" s="3" t="s">
        <v>31</v>
      </c>
      <c r="B1762" t="s">
        <v>979</v>
      </c>
      <c r="C1762" t="s">
        <v>3302</v>
      </c>
      <c r="D1762" t="s">
        <v>13701</v>
      </c>
      <c r="E1762" s="4">
        <v>0.373</v>
      </c>
      <c r="F1762" s="25">
        <v>400</v>
      </c>
      <c r="P1762" s="29"/>
    </row>
    <row r="1763" spans="1:16" x14ac:dyDescent="0.25">
      <c r="A1763" s="3" t="s">
        <v>31</v>
      </c>
      <c r="B1763" t="s">
        <v>979</v>
      </c>
      <c r="C1763" t="s">
        <v>382</v>
      </c>
      <c r="D1763" t="s">
        <v>8</v>
      </c>
      <c r="E1763" s="4">
        <v>0.44400000000000001</v>
      </c>
      <c r="F1763" s="25">
        <v>141.80000000000001</v>
      </c>
      <c r="P1763" s="29"/>
    </row>
    <row r="1764" spans="1:16" x14ac:dyDescent="0.25">
      <c r="A1764" s="3" t="s">
        <v>31</v>
      </c>
      <c r="B1764" t="s">
        <v>979</v>
      </c>
      <c r="C1764" t="s">
        <v>4899</v>
      </c>
      <c r="D1764" t="s">
        <v>8</v>
      </c>
      <c r="E1764" s="4">
        <v>0.51400000000000001</v>
      </c>
      <c r="F1764" s="25">
        <v>133.6</v>
      </c>
      <c r="P1764" s="29"/>
    </row>
    <row r="1765" spans="1:16" x14ac:dyDescent="0.25">
      <c r="A1765" s="3" t="s">
        <v>31</v>
      </c>
      <c r="B1765" t="s">
        <v>979</v>
      </c>
      <c r="C1765" t="s">
        <v>4010</v>
      </c>
      <c r="D1765" t="s">
        <v>2</v>
      </c>
      <c r="E1765" s="4">
        <v>0.255</v>
      </c>
      <c r="F1765" s="25">
        <v>178</v>
      </c>
      <c r="P1765" s="29"/>
    </row>
    <row r="1766" spans="1:16" x14ac:dyDescent="0.25">
      <c r="A1766" s="3" t="s">
        <v>31</v>
      </c>
      <c r="B1766" t="s">
        <v>979</v>
      </c>
      <c r="C1766" t="s">
        <v>6425</v>
      </c>
      <c r="D1766" t="s">
        <v>13701</v>
      </c>
      <c r="E1766" s="4">
        <v>0.373</v>
      </c>
      <c r="F1766" s="25">
        <v>400</v>
      </c>
      <c r="P1766" s="29"/>
    </row>
    <row r="1767" spans="1:16" x14ac:dyDescent="0.25">
      <c r="A1767" s="3" t="s">
        <v>31</v>
      </c>
      <c r="B1767" t="s">
        <v>979</v>
      </c>
      <c r="C1767" t="s">
        <v>1870</v>
      </c>
      <c r="D1767" t="s">
        <v>3</v>
      </c>
      <c r="E1767" s="4">
        <v>0.36799999999999999</v>
      </c>
      <c r="F1767" s="25">
        <v>155</v>
      </c>
      <c r="P1767" s="29"/>
    </row>
    <row r="1768" spans="1:16" x14ac:dyDescent="0.25">
      <c r="A1768" s="3" t="s">
        <v>31</v>
      </c>
      <c r="B1768" t="s">
        <v>979</v>
      </c>
      <c r="C1768" t="s">
        <v>2591</v>
      </c>
      <c r="D1768" t="s">
        <v>3</v>
      </c>
      <c r="E1768" s="4">
        <v>0.59299999999999997</v>
      </c>
      <c r="F1768" s="25">
        <v>129</v>
      </c>
      <c r="P1768" s="29"/>
    </row>
    <row r="1769" spans="1:16" x14ac:dyDescent="0.25">
      <c r="A1769" s="3" t="s">
        <v>31</v>
      </c>
      <c r="B1769" t="s">
        <v>979</v>
      </c>
      <c r="C1769" t="s">
        <v>7095</v>
      </c>
      <c r="D1769" t="s">
        <v>2</v>
      </c>
      <c r="E1769" s="4">
        <v>0.255</v>
      </c>
      <c r="F1769" s="25">
        <v>178</v>
      </c>
      <c r="P1769" s="29"/>
    </row>
    <row r="1770" spans="1:16" x14ac:dyDescent="0.25">
      <c r="A1770" s="3" t="s">
        <v>31</v>
      </c>
      <c r="B1770" t="s">
        <v>979</v>
      </c>
      <c r="C1770" t="s">
        <v>8732</v>
      </c>
      <c r="D1770" t="s">
        <v>2</v>
      </c>
      <c r="E1770" s="4">
        <v>0.255</v>
      </c>
      <c r="F1770" s="25">
        <v>178</v>
      </c>
      <c r="P1770" s="29"/>
    </row>
    <row r="1771" spans="1:16" x14ac:dyDescent="0.25">
      <c r="A1771" s="3" t="s">
        <v>31</v>
      </c>
      <c r="B1771" t="s">
        <v>979</v>
      </c>
      <c r="C1771" t="s">
        <v>11918</v>
      </c>
      <c r="D1771" t="s">
        <v>2</v>
      </c>
      <c r="E1771" s="4">
        <v>0.255</v>
      </c>
      <c r="F1771" s="25">
        <v>178</v>
      </c>
      <c r="P1771" s="29"/>
    </row>
    <row r="1772" spans="1:16" x14ac:dyDescent="0.25">
      <c r="A1772" s="3" t="s">
        <v>31</v>
      </c>
      <c r="B1772" t="s">
        <v>979</v>
      </c>
      <c r="C1772" t="s">
        <v>7457</v>
      </c>
      <c r="D1772" t="s">
        <v>8</v>
      </c>
      <c r="E1772" s="4">
        <v>0.46400000000000002</v>
      </c>
      <c r="F1772" s="25">
        <v>151.30000000000001</v>
      </c>
      <c r="P1772" s="29"/>
    </row>
    <row r="1773" spans="1:16" x14ac:dyDescent="0.25">
      <c r="A1773" s="3" t="s">
        <v>31</v>
      </c>
      <c r="B1773" t="s">
        <v>979</v>
      </c>
      <c r="C1773" t="s">
        <v>6450</v>
      </c>
      <c r="D1773" t="s">
        <v>2</v>
      </c>
      <c r="E1773" s="4">
        <v>0.255</v>
      </c>
      <c r="F1773" s="25">
        <v>178</v>
      </c>
      <c r="P1773" s="29"/>
    </row>
    <row r="1774" spans="1:16" x14ac:dyDescent="0.25">
      <c r="A1774" s="3" t="s">
        <v>31</v>
      </c>
      <c r="B1774" t="s">
        <v>979</v>
      </c>
      <c r="C1774" t="s">
        <v>11133</v>
      </c>
      <c r="D1774" t="s">
        <v>13701</v>
      </c>
      <c r="E1774" s="4">
        <v>0.47799999999999998</v>
      </c>
      <c r="F1774" s="25">
        <v>165</v>
      </c>
      <c r="P1774" s="29"/>
    </row>
    <row r="1775" spans="1:16" x14ac:dyDescent="0.25">
      <c r="A1775" s="3" t="s">
        <v>31</v>
      </c>
      <c r="B1775" t="s">
        <v>979</v>
      </c>
      <c r="C1775" t="s">
        <v>6378</v>
      </c>
      <c r="D1775" t="s">
        <v>8</v>
      </c>
      <c r="E1775" s="4">
        <v>7.0000000000000007E-2</v>
      </c>
      <c r="F1775" s="25">
        <v>211</v>
      </c>
      <c r="P1775" s="29"/>
    </row>
    <row r="1776" spans="1:16" x14ac:dyDescent="0.25">
      <c r="A1776" s="3" t="s">
        <v>31</v>
      </c>
      <c r="B1776" t="s">
        <v>979</v>
      </c>
      <c r="C1776" t="s">
        <v>6683</v>
      </c>
      <c r="D1776" t="s">
        <v>13701</v>
      </c>
      <c r="E1776" s="4">
        <v>0.47799999999999998</v>
      </c>
      <c r="F1776" s="25">
        <v>165</v>
      </c>
      <c r="P1776" s="29"/>
    </row>
    <row r="1777" spans="1:16" x14ac:dyDescent="0.25">
      <c r="A1777" s="3" t="s">
        <v>31</v>
      </c>
      <c r="B1777" t="s">
        <v>979</v>
      </c>
      <c r="C1777" t="s">
        <v>4591</v>
      </c>
      <c r="D1777" t="s">
        <v>13701</v>
      </c>
      <c r="E1777" s="4">
        <v>0.47799999999999998</v>
      </c>
      <c r="F1777" s="25">
        <v>165</v>
      </c>
      <c r="P1777" s="29"/>
    </row>
    <row r="1778" spans="1:16" x14ac:dyDescent="0.25">
      <c r="A1778" s="3" t="s">
        <v>31</v>
      </c>
      <c r="B1778" t="s">
        <v>979</v>
      </c>
      <c r="C1778" t="s">
        <v>8815</v>
      </c>
      <c r="D1778" t="s">
        <v>13701</v>
      </c>
      <c r="E1778" s="4">
        <v>0.47799999999999998</v>
      </c>
      <c r="F1778" s="25">
        <v>165</v>
      </c>
      <c r="P1778" s="29"/>
    </row>
    <row r="1779" spans="1:16" x14ac:dyDescent="0.25">
      <c r="A1779" s="3" t="s">
        <v>31</v>
      </c>
      <c r="B1779" t="s">
        <v>979</v>
      </c>
      <c r="C1779" t="s">
        <v>5761</v>
      </c>
      <c r="D1779" t="s">
        <v>13701</v>
      </c>
      <c r="E1779" s="4">
        <v>0.47799999999999998</v>
      </c>
      <c r="F1779" s="25">
        <v>165</v>
      </c>
      <c r="P1779" s="29"/>
    </row>
    <row r="1780" spans="1:16" x14ac:dyDescent="0.25">
      <c r="A1780" s="3" t="s">
        <v>31</v>
      </c>
      <c r="B1780" t="s">
        <v>979</v>
      </c>
      <c r="C1780" t="s">
        <v>7614</v>
      </c>
      <c r="D1780" t="s">
        <v>2</v>
      </c>
      <c r="E1780" s="4">
        <v>0.255</v>
      </c>
      <c r="F1780" s="25">
        <v>178</v>
      </c>
      <c r="P1780" s="29"/>
    </row>
    <row r="1781" spans="1:16" x14ac:dyDescent="0.25">
      <c r="A1781" s="3" t="s">
        <v>31</v>
      </c>
      <c r="B1781" t="s">
        <v>979</v>
      </c>
      <c r="C1781" t="s">
        <v>8153</v>
      </c>
      <c r="D1781" t="s">
        <v>8</v>
      </c>
      <c r="E1781" s="4">
        <v>0.53700000000000003</v>
      </c>
      <c r="F1781" s="25">
        <v>211.9</v>
      </c>
      <c r="P1781" s="29"/>
    </row>
    <row r="1782" spans="1:16" x14ac:dyDescent="0.25">
      <c r="A1782" s="3" t="s">
        <v>31</v>
      </c>
      <c r="B1782" t="s">
        <v>979</v>
      </c>
      <c r="C1782" t="s">
        <v>7963</v>
      </c>
      <c r="D1782" t="s">
        <v>13701</v>
      </c>
      <c r="E1782" s="4">
        <v>0.373</v>
      </c>
      <c r="F1782" s="25">
        <v>400</v>
      </c>
      <c r="P1782" s="29"/>
    </row>
    <row r="1783" spans="1:16" x14ac:dyDescent="0.25">
      <c r="A1783" s="3" t="s">
        <v>31</v>
      </c>
      <c r="B1783" t="s">
        <v>979</v>
      </c>
      <c r="C1783" t="s">
        <v>8650</v>
      </c>
      <c r="D1783" t="s">
        <v>8</v>
      </c>
      <c r="E1783" s="4">
        <v>0.48199999999999998</v>
      </c>
      <c r="F1783" s="25">
        <v>156.5</v>
      </c>
      <c r="P1783" s="29"/>
    </row>
    <row r="1784" spans="1:16" x14ac:dyDescent="0.25">
      <c r="A1784" s="3" t="s">
        <v>31</v>
      </c>
      <c r="B1784" t="s">
        <v>979</v>
      </c>
      <c r="C1784" t="s">
        <v>3279</v>
      </c>
      <c r="D1784" t="s">
        <v>2</v>
      </c>
      <c r="E1784" s="4">
        <v>0.255</v>
      </c>
      <c r="F1784" s="25">
        <v>178</v>
      </c>
      <c r="P1784" s="29"/>
    </row>
    <row r="1785" spans="1:16" x14ac:dyDescent="0.25">
      <c r="A1785" s="3" t="s">
        <v>31</v>
      </c>
      <c r="B1785" t="s">
        <v>979</v>
      </c>
      <c r="C1785" t="s">
        <v>411</v>
      </c>
      <c r="D1785" t="s">
        <v>8</v>
      </c>
      <c r="E1785" s="4">
        <v>0.57799999999999996</v>
      </c>
      <c r="F1785" s="25">
        <v>146.69999999999999</v>
      </c>
      <c r="P1785" s="29"/>
    </row>
    <row r="1786" spans="1:16" x14ac:dyDescent="0.25">
      <c r="A1786" s="3" t="s">
        <v>31</v>
      </c>
      <c r="B1786" t="s">
        <v>979</v>
      </c>
      <c r="C1786" t="s">
        <v>3771</v>
      </c>
      <c r="D1786" t="s">
        <v>13701</v>
      </c>
      <c r="E1786" s="4">
        <v>0.47799999999999998</v>
      </c>
      <c r="F1786" s="25">
        <v>165</v>
      </c>
      <c r="P1786" s="29"/>
    </row>
    <row r="1787" spans="1:16" x14ac:dyDescent="0.25">
      <c r="A1787" s="3" t="s">
        <v>31</v>
      </c>
      <c r="B1787" t="s">
        <v>979</v>
      </c>
      <c r="C1787" t="s">
        <v>298</v>
      </c>
      <c r="D1787" t="s">
        <v>3</v>
      </c>
      <c r="E1787" s="4">
        <v>0.66500000000000004</v>
      </c>
      <c r="F1787" s="25">
        <v>134.30000000000001</v>
      </c>
      <c r="P1787" s="29"/>
    </row>
    <row r="1788" spans="1:16" x14ac:dyDescent="0.25">
      <c r="A1788" s="3" t="s">
        <v>31</v>
      </c>
      <c r="B1788" t="s">
        <v>979</v>
      </c>
      <c r="C1788" t="s">
        <v>2135</v>
      </c>
      <c r="D1788" t="s">
        <v>3</v>
      </c>
      <c r="E1788" s="4">
        <v>0.44700000000000001</v>
      </c>
      <c r="F1788" s="25">
        <v>203.8</v>
      </c>
      <c r="P1788" s="29"/>
    </row>
    <row r="1789" spans="1:16" x14ac:dyDescent="0.25">
      <c r="A1789" s="3" t="s">
        <v>31</v>
      </c>
      <c r="B1789" t="s">
        <v>979</v>
      </c>
      <c r="C1789" t="s">
        <v>8668</v>
      </c>
      <c r="D1789" t="s">
        <v>2</v>
      </c>
      <c r="E1789" s="4">
        <v>0.255</v>
      </c>
      <c r="F1789" s="25">
        <v>178</v>
      </c>
      <c r="P1789" s="29"/>
    </row>
    <row r="1790" spans="1:16" x14ac:dyDescent="0.25">
      <c r="A1790" s="3" t="s">
        <v>31</v>
      </c>
      <c r="B1790" t="s">
        <v>979</v>
      </c>
      <c r="C1790" t="s">
        <v>646</v>
      </c>
      <c r="D1790" t="s">
        <v>2</v>
      </c>
      <c r="E1790" s="4">
        <v>0.255</v>
      </c>
      <c r="F1790" s="25">
        <v>178</v>
      </c>
      <c r="P1790" s="29"/>
    </row>
    <row r="1791" spans="1:16" x14ac:dyDescent="0.25">
      <c r="A1791" s="3" t="s">
        <v>31</v>
      </c>
      <c r="B1791" t="s">
        <v>979</v>
      </c>
      <c r="C1791" t="s">
        <v>11135</v>
      </c>
      <c r="D1791" t="s">
        <v>2</v>
      </c>
      <c r="E1791" s="4">
        <v>0.255</v>
      </c>
      <c r="F1791" s="25">
        <v>178</v>
      </c>
      <c r="P1791" s="29"/>
    </row>
    <row r="1792" spans="1:16" x14ac:dyDescent="0.25">
      <c r="A1792" s="3" t="s">
        <v>31</v>
      </c>
      <c r="B1792" t="s">
        <v>979</v>
      </c>
      <c r="C1792" t="s">
        <v>13105</v>
      </c>
      <c r="D1792" t="s">
        <v>2</v>
      </c>
      <c r="E1792" s="4">
        <v>0.255</v>
      </c>
      <c r="F1792" s="25">
        <v>178</v>
      </c>
      <c r="P1792" s="29"/>
    </row>
    <row r="1793" spans="1:16" x14ac:dyDescent="0.25">
      <c r="A1793" s="3" t="s">
        <v>31</v>
      </c>
      <c r="B1793" t="s">
        <v>979</v>
      </c>
      <c r="C1793" t="s">
        <v>3008</v>
      </c>
      <c r="D1793" t="s">
        <v>2</v>
      </c>
      <c r="E1793" s="4">
        <v>0.255</v>
      </c>
      <c r="F1793" s="25">
        <v>178</v>
      </c>
      <c r="P1793" s="29"/>
    </row>
    <row r="1794" spans="1:16" x14ac:dyDescent="0.25">
      <c r="A1794" s="3" t="s">
        <v>31</v>
      </c>
      <c r="B1794" t="s">
        <v>979</v>
      </c>
      <c r="C1794" t="s">
        <v>13097</v>
      </c>
      <c r="D1794" t="s">
        <v>8</v>
      </c>
      <c r="E1794" s="4">
        <v>0.46500000000000002</v>
      </c>
      <c r="F1794" s="25">
        <v>174.8</v>
      </c>
      <c r="P1794" s="29"/>
    </row>
    <row r="1795" spans="1:16" x14ac:dyDescent="0.25">
      <c r="A1795" s="3" t="s">
        <v>31</v>
      </c>
      <c r="B1795" t="s">
        <v>979</v>
      </c>
      <c r="C1795" t="s">
        <v>3310</v>
      </c>
      <c r="D1795" t="s">
        <v>2</v>
      </c>
      <c r="E1795" s="4">
        <v>0.255</v>
      </c>
      <c r="F1795" s="25">
        <v>178</v>
      </c>
      <c r="P1795" s="29"/>
    </row>
    <row r="1796" spans="1:16" x14ac:dyDescent="0.25">
      <c r="A1796" s="3" t="s">
        <v>31</v>
      </c>
      <c r="B1796" t="s">
        <v>979</v>
      </c>
      <c r="C1796" t="s">
        <v>13576</v>
      </c>
      <c r="D1796" t="s">
        <v>2</v>
      </c>
      <c r="E1796" s="4">
        <v>0.255</v>
      </c>
      <c r="F1796" s="25">
        <v>178</v>
      </c>
      <c r="P1796" s="29"/>
    </row>
    <row r="1797" spans="1:16" x14ac:dyDescent="0.25">
      <c r="A1797" s="3" t="s">
        <v>31</v>
      </c>
      <c r="B1797" t="s">
        <v>979</v>
      </c>
      <c r="C1797" t="s">
        <v>12709</v>
      </c>
      <c r="D1797" t="s">
        <v>8</v>
      </c>
      <c r="E1797" s="4">
        <v>0.31</v>
      </c>
      <c r="F1797" s="25">
        <v>151.80000000000001</v>
      </c>
      <c r="P1797" s="29"/>
    </row>
    <row r="1798" spans="1:16" x14ac:dyDescent="0.25">
      <c r="A1798" s="3" t="s">
        <v>31</v>
      </c>
      <c r="B1798" t="s">
        <v>979</v>
      </c>
      <c r="C1798" t="s">
        <v>291</v>
      </c>
      <c r="D1798" t="s">
        <v>13701</v>
      </c>
      <c r="E1798" s="4">
        <v>0.47799999999999998</v>
      </c>
      <c r="F1798" s="25">
        <v>165</v>
      </c>
      <c r="P1798" s="29"/>
    </row>
    <row r="1799" spans="1:16" x14ac:dyDescent="0.25">
      <c r="A1799" s="3" t="s">
        <v>31</v>
      </c>
      <c r="B1799" t="s">
        <v>979</v>
      </c>
      <c r="C1799" t="s">
        <v>1441</v>
      </c>
      <c r="D1799" t="s">
        <v>8</v>
      </c>
      <c r="E1799" s="4">
        <v>0.56499999999999995</v>
      </c>
      <c r="F1799" s="25">
        <v>133.6</v>
      </c>
      <c r="P1799" s="29"/>
    </row>
    <row r="1800" spans="1:16" x14ac:dyDescent="0.25">
      <c r="A1800" s="3" t="s">
        <v>31</v>
      </c>
      <c r="B1800" t="s">
        <v>979</v>
      </c>
      <c r="C1800" t="s">
        <v>10502</v>
      </c>
      <c r="D1800" t="s">
        <v>2</v>
      </c>
      <c r="E1800" s="4">
        <v>0.39</v>
      </c>
      <c r="F1800" s="25">
        <v>172</v>
      </c>
      <c r="P1800" s="29"/>
    </row>
    <row r="1801" spans="1:16" x14ac:dyDescent="0.25">
      <c r="A1801" s="3" t="s">
        <v>31</v>
      </c>
      <c r="B1801" t="s">
        <v>979</v>
      </c>
      <c r="C1801" t="s">
        <v>5278</v>
      </c>
      <c r="D1801" t="s">
        <v>2</v>
      </c>
      <c r="E1801" s="4">
        <v>0.255</v>
      </c>
      <c r="F1801" s="25">
        <v>178</v>
      </c>
      <c r="P1801" s="29"/>
    </row>
    <row r="1802" spans="1:16" x14ac:dyDescent="0.25">
      <c r="A1802" s="3" t="s">
        <v>31</v>
      </c>
      <c r="B1802" t="s">
        <v>979</v>
      </c>
      <c r="C1802" t="s">
        <v>6901</v>
      </c>
      <c r="D1802" t="s">
        <v>8</v>
      </c>
      <c r="E1802" s="4">
        <v>0.55800000000000005</v>
      </c>
      <c r="F1802" s="25">
        <v>192.3</v>
      </c>
      <c r="P1802" s="29"/>
    </row>
    <row r="1803" spans="1:16" x14ac:dyDescent="0.25">
      <c r="A1803" s="3" t="s">
        <v>31</v>
      </c>
      <c r="B1803" t="s">
        <v>979</v>
      </c>
      <c r="C1803" t="s">
        <v>11487</v>
      </c>
      <c r="D1803" t="s">
        <v>2</v>
      </c>
      <c r="E1803" s="4">
        <v>0.39</v>
      </c>
      <c r="F1803" s="25">
        <v>172</v>
      </c>
      <c r="P1803" s="29"/>
    </row>
    <row r="1804" spans="1:16" x14ac:dyDescent="0.25">
      <c r="A1804" s="3" t="s">
        <v>31</v>
      </c>
      <c r="B1804" t="s">
        <v>979</v>
      </c>
      <c r="C1804" t="s">
        <v>3536</v>
      </c>
      <c r="D1804" t="s">
        <v>2</v>
      </c>
      <c r="E1804" s="4">
        <v>0.255</v>
      </c>
      <c r="F1804" s="25">
        <v>178</v>
      </c>
      <c r="P1804" s="29"/>
    </row>
    <row r="1805" spans="1:16" x14ac:dyDescent="0.25">
      <c r="A1805" s="3" t="s">
        <v>31</v>
      </c>
      <c r="B1805" t="s">
        <v>979</v>
      </c>
      <c r="C1805" t="s">
        <v>3671</v>
      </c>
      <c r="D1805" t="s">
        <v>3</v>
      </c>
      <c r="E1805" s="4">
        <v>0.32300000000000001</v>
      </c>
      <c r="F1805" s="25">
        <v>107.5</v>
      </c>
      <c r="P1805" s="29"/>
    </row>
    <row r="1806" spans="1:16" x14ac:dyDescent="0.25">
      <c r="A1806" s="3" t="s">
        <v>31</v>
      </c>
      <c r="B1806" t="s">
        <v>979</v>
      </c>
      <c r="C1806" t="s">
        <v>4601</v>
      </c>
      <c r="D1806" t="s">
        <v>13701</v>
      </c>
      <c r="E1806" s="4">
        <v>0.47799999999999998</v>
      </c>
      <c r="F1806" s="25">
        <v>165</v>
      </c>
      <c r="P1806" s="29"/>
    </row>
    <row r="1807" spans="1:16" x14ac:dyDescent="0.25">
      <c r="A1807" s="3" t="s">
        <v>31</v>
      </c>
      <c r="B1807" t="s">
        <v>979</v>
      </c>
      <c r="C1807" t="s">
        <v>9112</v>
      </c>
      <c r="D1807" t="s">
        <v>13701</v>
      </c>
      <c r="E1807" s="4">
        <v>0.373</v>
      </c>
      <c r="F1807" s="25">
        <v>400</v>
      </c>
      <c r="P1807" s="29"/>
    </row>
    <row r="1808" spans="1:16" x14ac:dyDescent="0.25">
      <c r="A1808" s="3" t="s">
        <v>31</v>
      </c>
      <c r="B1808" t="s">
        <v>979</v>
      </c>
      <c r="C1808" t="s">
        <v>10241</v>
      </c>
      <c r="D1808" t="s">
        <v>13701</v>
      </c>
      <c r="E1808" s="4">
        <v>0.47799999999999998</v>
      </c>
      <c r="F1808" s="25">
        <v>165</v>
      </c>
      <c r="P1808" s="29"/>
    </row>
    <row r="1809" spans="1:16" x14ac:dyDescent="0.25">
      <c r="A1809" s="3" t="s">
        <v>31</v>
      </c>
      <c r="B1809" t="s">
        <v>979</v>
      </c>
      <c r="C1809" t="s">
        <v>10466</v>
      </c>
      <c r="D1809" t="s">
        <v>8</v>
      </c>
      <c r="E1809" s="4">
        <v>0.36</v>
      </c>
      <c r="F1809" s="25">
        <v>164.7</v>
      </c>
      <c r="P1809" s="29"/>
    </row>
    <row r="1810" spans="1:16" x14ac:dyDescent="0.25">
      <c r="A1810" s="3" t="s">
        <v>31</v>
      </c>
      <c r="B1810" t="s">
        <v>979</v>
      </c>
      <c r="C1810" t="s">
        <v>10471</v>
      </c>
      <c r="D1810" t="s">
        <v>2</v>
      </c>
      <c r="E1810" s="4">
        <v>0.255</v>
      </c>
      <c r="F1810" s="25">
        <v>178</v>
      </c>
      <c r="P1810" s="29"/>
    </row>
    <row r="1811" spans="1:16" x14ac:dyDescent="0.25">
      <c r="A1811" s="3" t="s">
        <v>31</v>
      </c>
      <c r="B1811" t="s">
        <v>979</v>
      </c>
      <c r="C1811" t="s">
        <v>2830</v>
      </c>
      <c r="D1811" t="s">
        <v>8</v>
      </c>
      <c r="E1811" s="4">
        <v>0.40100000000000002</v>
      </c>
      <c r="F1811" s="25">
        <v>245.4</v>
      </c>
      <c r="P1811" s="29"/>
    </row>
    <row r="1812" spans="1:16" x14ac:dyDescent="0.25">
      <c r="A1812" s="3" t="s">
        <v>31</v>
      </c>
      <c r="B1812" t="s">
        <v>979</v>
      </c>
      <c r="C1812" t="s">
        <v>6411</v>
      </c>
      <c r="D1812" t="s">
        <v>2</v>
      </c>
      <c r="E1812" s="4">
        <v>0.255</v>
      </c>
      <c r="F1812" s="25">
        <v>178</v>
      </c>
      <c r="P1812" s="29"/>
    </row>
    <row r="1813" spans="1:16" x14ac:dyDescent="0.25">
      <c r="A1813" s="3" t="s">
        <v>31</v>
      </c>
      <c r="B1813" t="s">
        <v>979</v>
      </c>
      <c r="C1813" t="s">
        <v>10763</v>
      </c>
      <c r="D1813" t="s">
        <v>8</v>
      </c>
      <c r="E1813" s="4">
        <v>0.433</v>
      </c>
      <c r="F1813" s="25">
        <v>164.8</v>
      </c>
      <c r="P1813" s="29"/>
    </row>
    <row r="1814" spans="1:16" x14ac:dyDescent="0.25">
      <c r="A1814" s="3" t="s">
        <v>31</v>
      </c>
      <c r="B1814" t="s">
        <v>979</v>
      </c>
      <c r="C1814" t="s">
        <v>613</v>
      </c>
      <c r="D1814" t="s">
        <v>13701</v>
      </c>
      <c r="E1814" s="4">
        <v>0.47799999999999998</v>
      </c>
      <c r="F1814" s="25">
        <v>165</v>
      </c>
      <c r="P1814" s="29"/>
    </row>
    <row r="1815" spans="1:16" x14ac:dyDescent="0.25">
      <c r="A1815" s="3" t="s">
        <v>31</v>
      </c>
      <c r="B1815" t="s">
        <v>979</v>
      </c>
      <c r="C1815" t="s">
        <v>5920</v>
      </c>
      <c r="D1815" t="s">
        <v>3</v>
      </c>
      <c r="E1815" s="4">
        <v>0.314</v>
      </c>
      <c r="F1815" s="25">
        <v>129</v>
      </c>
      <c r="P1815" s="29"/>
    </row>
    <row r="1816" spans="1:16" x14ac:dyDescent="0.25">
      <c r="A1816" s="3" t="s">
        <v>31</v>
      </c>
      <c r="B1816" t="s">
        <v>979</v>
      </c>
      <c r="C1816" t="s">
        <v>13016</v>
      </c>
      <c r="D1816" t="s">
        <v>2</v>
      </c>
      <c r="E1816" s="4">
        <v>0.255</v>
      </c>
      <c r="F1816" s="25">
        <v>178</v>
      </c>
      <c r="P1816" s="29"/>
    </row>
    <row r="1817" spans="1:16" x14ac:dyDescent="0.25">
      <c r="A1817" s="3" t="s">
        <v>31</v>
      </c>
      <c r="B1817" t="s">
        <v>979</v>
      </c>
      <c r="C1817" t="s">
        <v>10957</v>
      </c>
      <c r="D1817" t="s">
        <v>13701</v>
      </c>
      <c r="E1817" s="4">
        <v>0.373</v>
      </c>
      <c r="F1817" s="25">
        <v>400</v>
      </c>
      <c r="P1817" s="29"/>
    </row>
    <row r="1818" spans="1:16" x14ac:dyDescent="0.25">
      <c r="A1818" s="3" t="s">
        <v>31</v>
      </c>
      <c r="B1818" t="s">
        <v>979</v>
      </c>
      <c r="C1818" t="s">
        <v>11038</v>
      </c>
      <c r="D1818" t="s">
        <v>2</v>
      </c>
      <c r="E1818" s="4">
        <v>0.255</v>
      </c>
      <c r="F1818" s="25">
        <v>178</v>
      </c>
      <c r="P1818" s="29"/>
    </row>
    <row r="1819" spans="1:16" x14ac:dyDescent="0.25">
      <c r="A1819" s="3" t="s">
        <v>31</v>
      </c>
      <c r="B1819" t="s">
        <v>979</v>
      </c>
      <c r="C1819" t="s">
        <v>1835</v>
      </c>
      <c r="D1819" t="s">
        <v>3</v>
      </c>
      <c r="E1819" s="4">
        <v>0.34799999999999998</v>
      </c>
      <c r="F1819" s="25">
        <v>132</v>
      </c>
      <c r="P1819" s="29"/>
    </row>
    <row r="1820" spans="1:16" x14ac:dyDescent="0.25">
      <c r="A1820" s="3" t="s">
        <v>31</v>
      </c>
      <c r="B1820" t="s">
        <v>979</v>
      </c>
      <c r="C1820" t="s">
        <v>5257</v>
      </c>
      <c r="D1820" t="s">
        <v>8</v>
      </c>
      <c r="E1820" s="4">
        <v>0.39800000000000002</v>
      </c>
      <c r="F1820" s="25">
        <v>171.5</v>
      </c>
      <c r="P1820" s="29"/>
    </row>
    <row r="1821" spans="1:16" x14ac:dyDescent="0.25">
      <c r="A1821" s="3" t="s">
        <v>31</v>
      </c>
      <c r="B1821" t="s">
        <v>979</v>
      </c>
      <c r="C1821" t="s">
        <v>1876</v>
      </c>
      <c r="D1821" t="s">
        <v>13701</v>
      </c>
      <c r="E1821" s="4">
        <v>0.373</v>
      </c>
      <c r="F1821" s="25">
        <v>400</v>
      </c>
      <c r="P1821" s="29"/>
    </row>
    <row r="1822" spans="1:16" x14ac:dyDescent="0.25">
      <c r="A1822" s="3" t="s">
        <v>31</v>
      </c>
      <c r="B1822" t="s">
        <v>979</v>
      </c>
      <c r="C1822" t="s">
        <v>1836</v>
      </c>
      <c r="D1822" t="s">
        <v>8</v>
      </c>
      <c r="E1822" s="4">
        <v>0.53400000000000003</v>
      </c>
      <c r="F1822" s="25">
        <v>172.3</v>
      </c>
      <c r="P1822" s="29"/>
    </row>
    <row r="1823" spans="1:16" x14ac:dyDescent="0.25">
      <c r="A1823" s="3" t="s">
        <v>31</v>
      </c>
      <c r="B1823" t="s">
        <v>979</v>
      </c>
      <c r="C1823" t="s">
        <v>2729</v>
      </c>
      <c r="D1823" t="s">
        <v>3</v>
      </c>
      <c r="E1823" s="4">
        <v>0.621</v>
      </c>
      <c r="F1823" s="25">
        <v>300</v>
      </c>
      <c r="P1823" s="29"/>
    </row>
    <row r="1824" spans="1:16" x14ac:dyDescent="0.25">
      <c r="A1824" s="3" t="s">
        <v>31</v>
      </c>
      <c r="B1824" t="s">
        <v>979</v>
      </c>
      <c r="C1824" t="s">
        <v>6516</v>
      </c>
      <c r="D1824" t="s">
        <v>2</v>
      </c>
      <c r="E1824" s="4">
        <v>0.255</v>
      </c>
      <c r="F1824" s="25">
        <v>178</v>
      </c>
      <c r="P1824" s="29"/>
    </row>
    <row r="1825" spans="1:16" x14ac:dyDescent="0.25">
      <c r="A1825" s="3" t="s">
        <v>31</v>
      </c>
      <c r="B1825" t="s">
        <v>979</v>
      </c>
      <c r="C1825" t="s">
        <v>4747</v>
      </c>
      <c r="D1825" t="s">
        <v>2</v>
      </c>
      <c r="E1825" s="4">
        <v>0.255</v>
      </c>
      <c r="F1825" s="25">
        <v>178</v>
      </c>
      <c r="P1825" s="29"/>
    </row>
    <row r="1826" spans="1:16" x14ac:dyDescent="0.25">
      <c r="A1826" s="3" t="s">
        <v>31</v>
      </c>
      <c r="B1826" t="s">
        <v>979</v>
      </c>
      <c r="C1826" t="s">
        <v>10103</v>
      </c>
      <c r="D1826" t="s">
        <v>2</v>
      </c>
      <c r="E1826" s="4">
        <v>0.255</v>
      </c>
      <c r="F1826" s="25">
        <v>178</v>
      </c>
      <c r="P1826" s="29"/>
    </row>
    <row r="1827" spans="1:16" x14ac:dyDescent="0.25">
      <c r="A1827" s="3" t="s">
        <v>31</v>
      </c>
      <c r="B1827" t="s">
        <v>979</v>
      </c>
      <c r="C1827" t="s">
        <v>579</v>
      </c>
      <c r="D1827" t="s">
        <v>3</v>
      </c>
      <c r="E1827" s="4">
        <v>0.33</v>
      </c>
      <c r="F1827" s="25">
        <v>300</v>
      </c>
      <c r="P1827" s="29"/>
    </row>
    <row r="1828" spans="1:16" x14ac:dyDescent="0.25">
      <c r="A1828" s="3" t="s">
        <v>31</v>
      </c>
      <c r="B1828" t="s">
        <v>979</v>
      </c>
      <c r="C1828" t="s">
        <v>421</v>
      </c>
      <c r="D1828" t="s">
        <v>2</v>
      </c>
      <c r="E1828" s="4">
        <v>0.255</v>
      </c>
      <c r="F1828" s="25">
        <v>178</v>
      </c>
      <c r="P1828" s="29"/>
    </row>
    <row r="1829" spans="1:16" x14ac:dyDescent="0.25">
      <c r="A1829" s="3" t="s">
        <v>31</v>
      </c>
      <c r="B1829" t="s">
        <v>979</v>
      </c>
      <c r="C1829" t="s">
        <v>11687</v>
      </c>
      <c r="D1829" t="s">
        <v>13701</v>
      </c>
      <c r="E1829" s="4">
        <v>0.53</v>
      </c>
      <c r="F1829" s="25">
        <v>134</v>
      </c>
      <c r="P1829" s="29"/>
    </row>
    <row r="1830" spans="1:16" x14ac:dyDescent="0.25">
      <c r="A1830" s="3" t="s">
        <v>31</v>
      </c>
      <c r="B1830" t="s">
        <v>979</v>
      </c>
      <c r="C1830" t="s">
        <v>10926</v>
      </c>
      <c r="D1830" t="s">
        <v>2</v>
      </c>
      <c r="E1830" s="4">
        <v>0.21</v>
      </c>
      <c r="F1830" s="25">
        <v>200</v>
      </c>
      <c r="P1830" s="29"/>
    </row>
    <row r="1831" spans="1:16" x14ac:dyDescent="0.25">
      <c r="A1831" s="3" t="s">
        <v>31</v>
      </c>
      <c r="B1831" t="s">
        <v>979</v>
      </c>
      <c r="C1831" t="s">
        <v>1358</v>
      </c>
      <c r="D1831" t="s">
        <v>13701</v>
      </c>
      <c r="E1831" s="4">
        <v>0.53</v>
      </c>
      <c r="F1831" s="25">
        <v>134</v>
      </c>
      <c r="P1831" s="29"/>
    </row>
    <row r="1832" spans="1:16" x14ac:dyDescent="0.25">
      <c r="A1832" s="3" t="s">
        <v>31</v>
      </c>
      <c r="B1832" t="s">
        <v>979</v>
      </c>
      <c r="C1832" t="s">
        <v>401</v>
      </c>
      <c r="D1832" t="s">
        <v>13701</v>
      </c>
      <c r="E1832" s="4">
        <v>0.53</v>
      </c>
      <c r="F1832" s="25">
        <v>144</v>
      </c>
      <c r="P1832" s="29"/>
    </row>
    <row r="1833" spans="1:16" x14ac:dyDescent="0.25">
      <c r="A1833" s="3" t="s">
        <v>31</v>
      </c>
      <c r="B1833" t="s">
        <v>979</v>
      </c>
      <c r="C1833" t="s">
        <v>3783</v>
      </c>
      <c r="D1833" t="s">
        <v>13701</v>
      </c>
      <c r="E1833" s="4">
        <v>0.53</v>
      </c>
      <c r="F1833" s="25">
        <v>144</v>
      </c>
      <c r="P1833" s="29"/>
    </row>
    <row r="1834" spans="1:16" x14ac:dyDescent="0.25">
      <c r="A1834" s="3" t="s">
        <v>31</v>
      </c>
      <c r="B1834" t="s">
        <v>979</v>
      </c>
      <c r="C1834" t="s">
        <v>126</v>
      </c>
      <c r="D1834" t="s">
        <v>13701</v>
      </c>
      <c r="E1834" s="4">
        <v>0.53</v>
      </c>
      <c r="F1834" s="25">
        <v>144</v>
      </c>
      <c r="P1834" s="29"/>
    </row>
    <row r="1835" spans="1:16" x14ac:dyDescent="0.25">
      <c r="A1835" s="3" t="s">
        <v>31</v>
      </c>
      <c r="B1835" t="s">
        <v>979</v>
      </c>
      <c r="C1835" t="s">
        <v>4189</v>
      </c>
      <c r="D1835" t="s">
        <v>3</v>
      </c>
      <c r="E1835" s="4">
        <v>0.36899999999999999</v>
      </c>
      <c r="F1835" s="25">
        <v>288.8</v>
      </c>
      <c r="P1835" s="29"/>
    </row>
    <row r="1836" spans="1:16" x14ac:dyDescent="0.25">
      <c r="A1836" s="3" t="s">
        <v>31</v>
      </c>
      <c r="B1836" t="s">
        <v>979</v>
      </c>
      <c r="C1836" t="s">
        <v>8896</v>
      </c>
      <c r="D1836" t="s">
        <v>8</v>
      </c>
      <c r="E1836" s="4">
        <v>0.64600000000000002</v>
      </c>
      <c r="F1836" s="25">
        <v>298.89999999999998</v>
      </c>
      <c r="P1836" s="29"/>
    </row>
    <row r="1837" spans="1:16" x14ac:dyDescent="0.25">
      <c r="A1837" s="3" t="s">
        <v>31</v>
      </c>
      <c r="B1837" t="s">
        <v>979</v>
      </c>
      <c r="C1837" t="s">
        <v>5845</v>
      </c>
      <c r="D1837" t="s">
        <v>13701</v>
      </c>
      <c r="E1837" s="4">
        <v>0.373</v>
      </c>
      <c r="F1837" s="25">
        <v>400</v>
      </c>
      <c r="P1837" s="29"/>
    </row>
    <row r="1838" spans="1:16" x14ac:dyDescent="0.25">
      <c r="A1838" s="3" t="s">
        <v>31</v>
      </c>
      <c r="B1838" t="s">
        <v>979</v>
      </c>
      <c r="C1838" t="s">
        <v>7056</v>
      </c>
      <c r="D1838" t="s">
        <v>3</v>
      </c>
      <c r="E1838" s="4">
        <v>0.44600000000000001</v>
      </c>
      <c r="F1838" s="25">
        <v>155</v>
      </c>
      <c r="P1838" s="29"/>
    </row>
    <row r="1839" spans="1:16" x14ac:dyDescent="0.25">
      <c r="A1839" s="3" t="s">
        <v>31</v>
      </c>
      <c r="B1839" t="s">
        <v>979</v>
      </c>
      <c r="C1839" t="s">
        <v>4092</v>
      </c>
      <c r="D1839" t="s">
        <v>2</v>
      </c>
      <c r="E1839" s="4">
        <v>0.255</v>
      </c>
      <c r="F1839" s="25">
        <v>178</v>
      </c>
      <c r="P1839" s="29"/>
    </row>
    <row r="1840" spans="1:16" x14ac:dyDescent="0.25">
      <c r="A1840" s="3" t="s">
        <v>31</v>
      </c>
      <c r="B1840" t="s">
        <v>979</v>
      </c>
      <c r="C1840" t="s">
        <v>5285</v>
      </c>
      <c r="D1840" t="s">
        <v>13701</v>
      </c>
      <c r="E1840" s="4">
        <v>0.53</v>
      </c>
      <c r="F1840" s="25">
        <v>155</v>
      </c>
      <c r="P1840" s="29"/>
    </row>
    <row r="1841" spans="1:16" x14ac:dyDescent="0.25">
      <c r="A1841" s="3" t="s">
        <v>31</v>
      </c>
      <c r="B1841" t="s">
        <v>979</v>
      </c>
      <c r="C1841" t="s">
        <v>628</v>
      </c>
      <c r="D1841" t="s">
        <v>8</v>
      </c>
      <c r="E1841" s="4">
        <v>0.59699999999999998</v>
      </c>
      <c r="F1841" s="25">
        <v>175.9</v>
      </c>
      <c r="P1841" s="29"/>
    </row>
    <row r="1842" spans="1:16" x14ac:dyDescent="0.25">
      <c r="A1842" s="3" t="s">
        <v>31</v>
      </c>
      <c r="B1842" t="s">
        <v>979</v>
      </c>
      <c r="C1842" t="s">
        <v>298</v>
      </c>
      <c r="D1842" t="s">
        <v>13701</v>
      </c>
      <c r="E1842" s="4">
        <v>0.53</v>
      </c>
      <c r="F1842" s="25">
        <v>114</v>
      </c>
      <c r="P1842" s="29"/>
    </row>
    <row r="1843" spans="1:16" x14ac:dyDescent="0.25">
      <c r="A1843" s="3" t="s">
        <v>31</v>
      </c>
      <c r="B1843" t="s">
        <v>979</v>
      </c>
      <c r="C1843" t="s">
        <v>13429</v>
      </c>
      <c r="D1843" t="s">
        <v>13701</v>
      </c>
      <c r="E1843" s="4">
        <v>0.47799999999999998</v>
      </c>
      <c r="F1843" s="25">
        <v>165</v>
      </c>
      <c r="P1843" s="29"/>
    </row>
    <row r="1844" spans="1:16" x14ac:dyDescent="0.25">
      <c r="A1844" s="3" t="s">
        <v>31</v>
      </c>
      <c r="B1844" t="s">
        <v>979</v>
      </c>
      <c r="C1844" t="s">
        <v>6085</v>
      </c>
      <c r="D1844" t="s">
        <v>2</v>
      </c>
      <c r="E1844" s="4">
        <v>0.21</v>
      </c>
      <c r="F1844" s="25">
        <v>200</v>
      </c>
      <c r="P1844" s="29"/>
    </row>
    <row r="1845" spans="1:16" x14ac:dyDescent="0.25">
      <c r="A1845" s="3" t="s">
        <v>31</v>
      </c>
      <c r="B1845" t="s">
        <v>979</v>
      </c>
      <c r="C1845" t="s">
        <v>359</v>
      </c>
      <c r="D1845" t="s">
        <v>8</v>
      </c>
      <c r="E1845" s="4">
        <v>0.41</v>
      </c>
      <c r="F1845" s="25">
        <v>275.60000000000002</v>
      </c>
      <c r="P1845" s="29"/>
    </row>
    <row r="1846" spans="1:16" x14ac:dyDescent="0.25">
      <c r="A1846" s="3" t="s">
        <v>31</v>
      </c>
      <c r="B1846" t="s">
        <v>979</v>
      </c>
      <c r="C1846" t="s">
        <v>8872</v>
      </c>
      <c r="D1846" t="s">
        <v>3</v>
      </c>
      <c r="E1846" s="4">
        <v>0.51600000000000001</v>
      </c>
      <c r="F1846" s="25">
        <v>108</v>
      </c>
      <c r="P1846" s="29"/>
    </row>
    <row r="1847" spans="1:16" x14ac:dyDescent="0.25">
      <c r="A1847" s="3" t="s">
        <v>31</v>
      </c>
      <c r="B1847" t="s">
        <v>979</v>
      </c>
      <c r="C1847" t="s">
        <v>4246</v>
      </c>
      <c r="D1847" t="s">
        <v>13701</v>
      </c>
      <c r="E1847" s="4">
        <v>0.53</v>
      </c>
      <c r="F1847" s="25">
        <v>139</v>
      </c>
      <c r="P1847" s="29"/>
    </row>
    <row r="1848" spans="1:16" x14ac:dyDescent="0.25">
      <c r="A1848" s="3" t="s">
        <v>31</v>
      </c>
      <c r="B1848" t="s">
        <v>979</v>
      </c>
      <c r="C1848" t="s">
        <v>5355</v>
      </c>
      <c r="D1848" t="s">
        <v>3</v>
      </c>
      <c r="E1848" s="4">
        <v>0.32300000000000001</v>
      </c>
      <c r="F1848" s="25">
        <v>155</v>
      </c>
      <c r="P1848" s="29"/>
    </row>
    <row r="1849" spans="1:16" x14ac:dyDescent="0.25">
      <c r="A1849" s="3" t="s">
        <v>31</v>
      </c>
      <c r="B1849" t="s">
        <v>979</v>
      </c>
      <c r="C1849" t="s">
        <v>1826</v>
      </c>
      <c r="D1849" t="s">
        <v>2</v>
      </c>
      <c r="E1849" s="4">
        <v>0.255</v>
      </c>
      <c r="F1849" s="25">
        <v>178</v>
      </c>
      <c r="P1849" s="29"/>
    </row>
    <row r="1850" spans="1:16" x14ac:dyDescent="0.25">
      <c r="A1850" s="3" t="s">
        <v>31</v>
      </c>
      <c r="B1850" t="s">
        <v>979</v>
      </c>
      <c r="C1850" t="s">
        <v>10398</v>
      </c>
      <c r="D1850" t="s">
        <v>3</v>
      </c>
      <c r="E1850" s="4">
        <v>0.249</v>
      </c>
      <c r="F1850" s="25">
        <v>155</v>
      </c>
      <c r="P1850" s="29"/>
    </row>
    <row r="1851" spans="1:16" x14ac:dyDescent="0.25">
      <c r="A1851" s="3" t="s">
        <v>31</v>
      </c>
      <c r="B1851" t="s">
        <v>979</v>
      </c>
      <c r="C1851" t="s">
        <v>2645</v>
      </c>
      <c r="D1851" t="s">
        <v>2</v>
      </c>
      <c r="E1851" s="4">
        <v>0.21</v>
      </c>
      <c r="F1851" s="25">
        <v>200</v>
      </c>
      <c r="P1851" s="29"/>
    </row>
    <row r="1852" spans="1:16" x14ac:dyDescent="0.25">
      <c r="A1852" s="3" t="s">
        <v>31</v>
      </c>
      <c r="B1852" t="s">
        <v>979</v>
      </c>
      <c r="C1852" t="s">
        <v>1846</v>
      </c>
      <c r="D1852" t="s">
        <v>3</v>
      </c>
      <c r="E1852" s="4">
        <v>0.52600000000000002</v>
      </c>
      <c r="F1852" s="25">
        <v>180.8</v>
      </c>
      <c r="P1852" s="29"/>
    </row>
    <row r="1853" spans="1:16" x14ac:dyDescent="0.25">
      <c r="A1853" s="3" t="s">
        <v>31</v>
      </c>
      <c r="B1853" t="s">
        <v>979</v>
      </c>
      <c r="C1853" t="s">
        <v>707</v>
      </c>
      <c r="D1853" t="s">
        <v>13701</v>
      </c>
      <c r="E1853" s="4">
        <v>0.53</v>
      </c>
      <c r="F1853" s="25">
        <v>139</v>
      </c>
      <c r="P1853" s="29"/>
    </row>
    <row r="1854" spans="1:16" x14ac:dyDescent="0.25">
      <c r="A1854" s="3" t="s">
        <v>31</v>
      </c>
      <c r="B1854" t="s">
        <v>979</v>
      </c>
      <c r="C1854" t="s">
        <v>9802</v>
      </c>
      <c r="D1854" t="s">
        <v>3</v>
      </c>
      <c r="E1854" s="4">
        <v>0.47599999999999998</v>
      </c>
      <c r="F1854" s="25">
        <v>186</v>
      </c>
      <c r="P1854" s="29"/>
    </row>
    <row r="1855" spans="1:16" x14ac:dyDescent="0.25">
      <c r="A1855" s="3" t="s">
        <v>31</v>
      </c>
      <c r="B1855" t="s">
        <v>979</v>
      </c>
      <c r="C1855" t="s">
        <v>8853</v>
      </c>
      <c r="D1855" t="s">
        <v>2</v>
      </c>
      <c r="E1855" s="4">
        <v>0.39</v>
      </c>
      <c r="F1855" s="25">
        <v>172</v>
      </c>
      <c r="P1855" s="29"/>
    </row>
    <row r="1856" spans="1:16" x14ac:dyDescent="0.25">
      <c r="A1856" s="3" t="s">
        <v>31</v>
      </c>
      <c r="B1856" t="s">
        <v>979</v>
      </c>
      <c r="C1856" t="s">
        <v>13236</v>
      </c>
      <c r="D1856" t="s">
        <v>2</v>
      </c>
      <c r="E1856" s="4">
        <v>0.21</v>
      </c>
      <c r="F1856" s="25">
        <v>200</v>
      </c>
      <c r="P1856" s="29"/>
    </row>
    <row r="1857" spans="1:16" x14ac:dyDescent="0.25">
      <c r="A1857" s="3" t="s">
        <v>31</v>
      </c>
      <c r="B1857" t="s">
        <v>979</v>
      </c>
      <c r="C1857" t="s">
        <v>2975</v>
      </c>
      <c r="D1857" t="s">
        <v>8</v>
      </c>
      <c r="E1857" s="4">
        <v>0.64800000000000002</v>
      </c>
      <c r="F1857" s="25">
        <v>153.30000000000001</v>
      </c>
      <c r="P1857" s="29"/>
    </row>
    <row r="1858" spans="1:16" x14ac:dyDescent="0.25">
      <c r="A1858" s="3" t="s">
        <v>31</v>
      </c>
      <c r="B1858" t="s">
        <v>979</v>
      </c>
      <c r="C1858" t="s">
        <v>4846</v>
      </c>
      <c r="D1858" t="s">
        <v>2</v>
      </c>
      <c r="E1858" s="4">
        <v>0.39</v>
      </c>
      <c r="F1858" s="25">
        <v>172</v>
      </c>
      <c r="P1858" s="29"/>
    </row>
    <row r="1859" spans="1:16" x14ac:dyDescent="0.25">
      <c r="A1859" s="3" t="s">
        <v>31</v>
      </c>
      <c r="B1859" t="s">
        <v>979</v>
      </c>
      <c r="C1859" t="s">
        <v>5403</v>
      </c>
      <c r="D1859" t="s">
        <v>2</v>
      </c>
      <c r="E1859" s="4">
        <v>0.255</v>
      </c>
      <c r="F1859" s="25">
        <v>178</v>
      </c>
      <c r="P1859" s="29"/>
    </row>
    <row r="1860" spans="1:16" x14ac:dyDescent="0.25">
      <c r="A1860" s="3" t="s">
        <v>31</v>
      </c>
      <c r="B1860" t="s">
        <v>979</v>
      </c>
      <c r="C1860" t="s">
        <v>2220</v>
      </c>
      <c r="D1860" t="s">
        <v>3</v>
      </c>
      <c r="E1860" s="4">
        <v>0.436</v>
      </c>
      <c r="F1860" s="25">
        <v>266.3</v>
      </c>
      <c r="P1860" s="29"/>
    </row>
    <row r="1861" spans="1:16" x14ac:dyDescent="0.25">
      <c r="A1861" s="3" t="s">
        <v>31</v>
      </c>
      <c r="B1861" t="s">
        <v>979</v>
      </c>
      <c r="C1861" t="s">
        <v>2878</v>
      </c>
      <c r="D1861" t="s">
        <v>3</v>
      </c>
      <c r="E1861" s="4">
        <v>0.41599999999999998</v>
      </c>
      <c r="F1861" s="25">
        <v>122.5</v>
      </c>
      <c r="P1861" s="29"/>
    </row>
    <row r="1862" spans="1:16" x14ac:dyDescent="0.25">
      <c r="A1862" s="3" t="s">
        <v>31</v>
      </c>
      <c r="B1862" t="s">
        <v>979</v>
      </c>
      <c r="C1862" t="s">
        <v>6064</v>
      </c>
      <c r="D1862" t="s">
        <v>13701</v>
      </c>
      <c r="E1862" s="4">
        <v>0.373</v>
      </c>
      <c r="F1862" s="25">
        <v>400</v>
      </c>
      <c r="P1862" s="29"/>
    </row>
    <row r="1863" spans="1:16" x14ac:dyDescent="0.25">
      <c r="A1863" s="3" t="s">
        <v>31</v>
      </c>
      <c r="B1863" t="s">
        <v>979</v>
      </c>
      <c r="C1863" t="s">
        <v>1408</v>
      </c>
      <c r="D1863" t="s">
        <v>8</v>
      </c>
      <c r="E1863" s="4">
        <v>0.628</v>
      </c>
      <c r="F1863" s="25">
        <v>140.1</v>
      </c>
      <c r="P1863" s="29"/>
    </row>
    <row r="1864" spans="1:16" x14ac:dyDescent="0.25">
      <c r="A1864" s="3" t="s">
        <v>31</v>
      </c>
      <c r="B1864" t="s">
        <v>979</v>
      </c>
      <c r="C1864" t="s">
        <v>452</v>
      </c>
      <c r="D1864" t="s">
        <v>2</v>
      </c>
      <c r="E1864" s="4">
        <v>0.255</v>
      </c>
      <c r="F1864" s="25">
        <v>178</v>
      </c>
      <c r="P1864" s="29"/>
    </row>
    <row r="1865" spans="1:16" x14ac:dyDescent="0.25">
      <c r="A1865" s="3" t="s">
        <v>31</v>
      </c>
      <c r="B1865" t="s">
        <v>979</v>
      </c>
      <c r="C1865" t="s">
        <v>4225</v>
      </c>
      <c r="D1865" t="s">
        <v>3</v>
      </c>
      <c r="E1865" s="4">
        <v>0.52100000000000002</v>
      </c>
      <c r="F1865" s="25">
        <v>155</v>
      </c>
      <c r="P1865" s="29"/>
    </row>
    <row r="1866" spans="1:16" x14ac:dyDescent="0.25">
      <c r="A1866" s="3" t="s">
        <v>31</v>
      </c>
      <c r="B1866" t="s">
        <v>979</v>
      </c>
      <c r="C1866" t="s">
        <v>398</v>
      </c>
      <c r="D1866" t="s">
        <v>8</v>
      </c>
      <c r="E1866" s="4">
        <v>0.44400000000000001</v>
      </c>
      <c r="F1866" s="25">
        <v>152.80000000000001</v>
      </c>
      <c r="P1866" s="29"/>
    </row>
    <row r="1867" spans="1:16" x14ac:dyDescent="0.25">
      <c r="A1867" s="3" t="s">
        <v>31</v>
      </c>
      <c r="B1867" t="s">
        <v>979</v>
      </c>
      <c r="C1867" t="s">
        <v>8660</v>
      </c>
      <c r="D1867" t="s">
        <v>2</v>
      </c>
      <c r="E1867" s="4">
        <v>0.255</v>
      </c>
      <c r="F1867" s="25">
        <v>178</v>
      </c>
      <c r="P1867" s="29"/>
    </row>
    <row r="1868" spans="1:16" x14ac:dyDescent="0.25">
      <c r="A1868" s="3" t="s">
        <v>31</v>
      </c>
      <c r="B1868" t="s">
        <v>979</v>
      </c>
      <c r="C1868" t="s">
        <v>12511</v>
      </c>
      <c r="D1868" t="s">
        <v>2</v>
      </c>
      <c r="E1868" s="4">
        <v>0.21</v>
      </c>
      <c r="F1868" s="25">
        <v>200</v>
      </c>
      <c r="P1868" s="29"/>
    </row>
    <row r="1869" spans="1:16" x14ac:dyDescent="0.25">
      <c r="A1869" s="3" t="s">
        <v>31</v>
      </c>
      <c r="B1869" t="s">
        <v>979</v>
      </c>
      <c r="C1869" t="s">
        <v>1482</v>
      </c>
      <c r="D1869" t="s">
        <v>3</v>
      </c>
      <c r="E1869" s="4">
        <v>0.60199999999999998</v>
      </c>
      <c r="F1869" s="25">
        <v>183</v>
      </c>
      <c r="P1869" s="29"/>
    </row>
    <row r="1870" spans="1:16" x14ac:dyDescent="0.25">
      <c r="A1870" s="3" t="s">
        <v>31</v>
      </c>
      <c r="B1870" t="s">
        <v>979</v>
      </c>
      <c r="C1870" t="s">
        <v>11120</v>
      </c>
      <c r="D1870" t="s">
        <v>13701</v>
      </c>
      <c r="E1870" s="4">
        <v>0.47799999999999998</v>
      </c>
      <c r="F1870" s="25">
        <v>165</v>
      </c>
      <c r="P1870" s="29"/>
    </row>
    <row r="1871" spans="1:16" x14ac:dyDescent="0.25">
      <c r="A1871" s="3" t="s">
        <v>31</v>
      </c>
      <c r="B1871" t="s">
        <v>979</v>
      </c>
      <c r="C1871" t="s">
        <v>10631</v>
      </c>
      <c r="D1871" t="s">
        <v>2</v>
      </c>
      <c r="E1871" s="4">
        <v>0.21</v>
      </c>
      <c r="F1871" s="25">
        <v>200</v>
      </c>
      <c r="P1871" s="29"/>
    </row>
    <row r="1872" spans="1:16" x14ac:dyDescent="0.25">
      <c r="A1872" s="3" t="s">
        <v>20</v>
      </c>
      <c r="B1872" t="s">
        <v>2235</v>
      </c>
      <c r="C1872" t="s">
        <v>4942</v>
      </c>
      <c r="D1872" t="s">
        <v>5</v>
      </c>
      <c r="E1872" s="4">
        <v>0.25800000000000001</v>
      </c>
      <c r="F1872" s="25">
        <v>188</v>
      </c>
      <c r="P1872" s="29"/>
    </row>
    <row r="1873" spans="1:16" x14ac:dyDescent="0.25">
      <c r="A1873" s="3" t="s">
        <v>20</v>
      </c>
      <c r="B1873" t="s">
        <v>2235</v>
      </c>
      <c r="C1873" t="s">
        <v>11017</v>
      </c>
      <c r="D1873" t="s">
        <v>2</v>
      </c>
      <c r="E1873" s="4">
        <v>0.255</v>
      </c>
      <c r="F1873" s="25">
        <v>178</v>
      </c>
      <c r="P1873" s="29"/>
    </row>
    <row r="1874" spans="1:16" x14ac:dyDescent="0.25">
      <c r="A1874" s="3" t="s">
        <v>20</v>
      </c>
      <c r="B1874" t="s">
        <v>2235</v>
      </c>
      <c r="C1874" t="s">
        <v>2531</v>
      </c>
      <c r="D1874" t="s">
        <v>8</v>
      </c>
      <c r="E1874" s="4">
        <v>0.45</v>
      </c>
      <c r="F1874" s="25">
        <v>237</v>
      </c>
      <c r="P1874" s="29"/>
    </row>
    <row r="1875" spans="1:16" x14ac:dyDescent="0.25">
      <c r="A1875" s="3" t="s">
        <v>20</v>
      </c>
      <c r="B1875" t="s">
        <v>2235</v>
      </c>
      <c r="C1875" t="s">
        <v>12854</v>
      </c>
      <c r="D1875" t="s">
        <v>2</v>
      </c>
      <c r="E1875" s="4">
        <v>0.255</v>
      </c>
      <c r="F1875" s="25">
        <v>178</v>
      </c>
      <c r="P1875" s="29"/>
    </row>
    <row r="1876" spans="1:16" x14ac:dyDescent="0.25">
      <c r="A1876" s="3" t="s">
        <v>20</v>
      </c>
      <c r="B1876" t="s">
        <v>2235</v>
      </c>
      <c r="C1876" t="s">
        <v>10119</v>
      </c>
      <c r="D1876" t="s">
        <v>5</v>
      </c>
      <c r="E1876" s="4">
        <v>0.25800000000000001</v>
      </c>
      <c r="F1876" s="25">
        <v>188</v>
      </c>
      <c r="P1876" s="29"/>
    </row>
    <row r="1877" spans="1:16" x14ac:dyDescent="0.25">
      <c r="A1877" s="3" t="s">
        <v>20</v>
      </c>
      <c r="B1877" t="s">
        <v>2235</v>
      </c>
      <c r="C1877" t="s">
        <v>4048</v>
      </c>
      <c r="D1877" t="s">
        <v>8</v>
      </c>
      <c r="E1877" s="4">
        <v>0.34799999999999998</v>
      </c>
      <c r="F1877" s="25">
        <v>240.5</v>
      </c>
      <c r="P1877" s="29"/>
    </row>
    <row r="1878" spans="1:16" x14ac:dyDescent="0.25">
      <c r="A1878" s="3" t="s">
        <v>20</v>
      </c>
      <c r="B1878" t="s">
        <v>2235</v>
      </c>
      <c r="C1878" t="s">
        <v>12005</v>
      </c>
      <c r="D1878" t="s">
        <v>2</v>
      </c>
      <c r="E1878" s="4">
        <v>0.255</v>
      </c>
      <c r="F1878" s="25">
        <v>178</v>
      </c>
      <c r="P1878" s="29"/>
    </row>
    <row r="1879" spans="1:16" x14ac:dyDescent="0.25">
      <c r="A1879" s="3" t="s">
        <v>20</v>
      </c>
      <c r="B1879" t="s">
        <v>2235</v>
      </c>
      <c r="C1879" t="s">
        <v>13323</v>
      </c>
      <c r="D1879" t="s">
        <v>2</v>
      </c>
      <c r="E1879" s="4">
        <v>0.255</v>
      </c>
      <c r="F1879" s="25">
        <v>178</v>
      </c>
      <c r="P1879" s="29"/>
    </row>
    <row r="1880" spans="1:16" x14ac:dyDescent="0.25">
      <c r="A1880" s="3" t="s">
        <v>20</v>
      </c>
      <c r="B1880" t="s">
        <v>2235</v>
      </c>
      <c r="C1880" t="s">
        <v>10626</v>
      </c>
      <c r="D1880" t="s">
        <v>5</v>
      </c>
      <c r="E1880" s="4">
        <v>2.7E-2</v>
      </c>
      <c r="F1880" s="25">
        <v>129</v>
      </c>
      <c r="P1880" s="29"/>
    </row>
    <row r="1881" spans="1:16" x14ac:dyDescent="0.25">
      <c r="A1881" s="3" t="s">
        <v>20</v>
      </c>
      <c r="B1881" t="s">
        <v>2235</v>
      </c>
      <c r="C1881" t="s">
        <v>2624</v>
      </c>
      <c r="D1881" t="s">
        <v>2</v>
      </c>
      <c r="E1881" s="4">
        <v>0.255</v>
      </c>
      <c r="F1881" s="25">
        <v>178</v>
      </c>
      <c r="P1881" s="29"/>
    </row>
    <row r="1882" spans="1:16" x14ac:dyDescent="0.25">
      <c r="A1882" s="3" t="s">
        <v>20</v>
      </c>
      <c r="B1882" t="s">
        <v>2235</v>
      </c>
      <c r="C1882" t="s">
        <v>12583</v>
      </c>
      <c r="D1882" t="s">
        <v>8</v>
      </c>
      <c r="E1882" s="4">
        <v>0.58499999999999996</v>
      </c>
      <c r="F1882" s="25">
        <v>191.8</v>
      </c>
      <c r="P1882" s="29"/>
    </row>
    <row r="1883" spans="1:16" x14ac:dyDescent="0.25">
      <c r="A1883" s="3" t="s">
        <v>20</v>
      </c>
      <c r="B1883" t="s">
        <v>2235</v>
      </c>
      <c r="C1883" t="s">
        <v>4114</v>
      </c>
      <c r="D1883" t="s">
        <v>2</v>
      </c>
      <c r="E1883" s="4">
        <v>0.255</v>
      </c>
      <c r="F1883" s="25">
        <v>178</v>
      </c>
      <c r="P1883" s="29"/>
    </row>
    <row r="1884" spans="1:16" x14ac:dyDescent="0.25">
      <c r="A1884" s="3" t="s">
        <v>20</v>
      </c>
      <c r="B1884" t="s">
        <v>2235</v>
      </c>
      <c r="C1884" t="s">
        <v>6941</v>
      </c>
      <c r="D1884" t="s">
        <v>2</v>
      </c>
      <c r="E1884" s="4">
        <v>0.255</v>
      </c>
      <c r="F1884" s="25">
        <v>178</v>
      </c>
      <c r="P1884" s="29"/>
    </row>
    <row r="1885" spans="1:16" x14ac:dyDescent="0.25">
      <c r="A1885" s="3" t="s">
        <v>20</v>
      </c>
      <c r="B1885" t="s">
        <v>2235</v>
      </c>
      <c r="C1885" t="s">
        <v>3145</v>
      </c>
      <c r="D1885" t="s">
        <v>5</v>
      </c>
      <c r="E1885" s="4">
        <v>0.107</v>
      </c>
      <c r="F1885" s="25">
        <v>144</v>
      </c>
      <c r="P1885" s="29"/>
    </row>
    <row r="1886" spans="1:16" x14ac:dyDescent="0.25">
      <c r="A1886" s="3" t="s">
        <v>20</v>
      </c>
      <c r="B1886" t="s">
        <v>2235</v>
      </c>
      <c r="C1886" t="s">
        <v>901</v>
      </c>
      <c r="D1886" t="s">
        <v>2</v>
      </c>
      <c r="E1886" s="4">
        <v>0.255</v>
      </c>
      <c r="F1886" s="25">
        <v>178</v>
      </c>
      <c r="P1886" s="29"/>
    </row>
    <row r="1887" spans="1:16" x14ac:dyDescent="0.25">
      <c r="A1887" s="3" t="s">
        <v>20</v>
      </c>
      <c r="B1887" t="s">
        <v>2235</v>
      </c>
      <c r="C1887" t="s">
        <v>9407</v>
      </c>
      <c r="D1887" t="s">
        <v>8</v>
      </c>
      <c r="E1887" s="4">
        <v>0.439</v>
      </c>
      <c r="F1887" s="25">
        <v>239.2</v>
      </c>
      <c r="P1887" s="29"/>
    </row>
    <row r="1888" spans="1:16" x14ac:dyDescent="0.25">
      <c r="A1888" s="3" t="s">
        <v>20</v>
      </c>
      <c r="B1888" t="s">
        <v>2235</v>
      </c>
      <c r="C1888" t="s">
        <v>4673</v>
      </c>
      <c r="D1888" t="s">
        <v>2</v>
      </c>
      <c r="E1888" s="4">
        <v>0.255</v>
      </c>
      <c r="F1888" s="25">
        <v>178</v>
      </c>
      <c r="P1888" s="29"/>
    </row>
    <row r="1889" spans="1:16" x14ac:dyDescent="0.25">
      <c r="A1889" s="3" t="s">
        <v>20</v>
      </c>
      <c r="B1889" t="s">
        <v>2235</v>
      </c>
      <c r="C1889" t="s">
        <v>10172</v>
      </c>
      <c r="D1889" t="s">
        <v>8</v>
      </c>
      <c r="E1889" s="4">
        <v>0.34899999999999998</v>
      </c>
      <c r="F1889" s="25">
        <v>169.5</v>
      </c>
      <c r="P1889" s="29"/>
    </row>
    <row r="1890" spans="1:16" x14ac:dyDescent="0.25">
      <c r="A1890" s="3" t="s">
        <v>20</v>
      </c>
      <c r="B1890" t="s">
        <v>2235</v>
      </c>
      <c r="C1890" t="s">
        <v>13441</v>
      </c>
      <c r="D1890" t="s">
        <v>2</v>
      </c>
      <c r="E1890" s="4">
        <v>0.255</v>
      </c>
      <c r="F1890" s="25">
        <v>178</v>
      </c>
      <c r="P1890" s="29"/>
    </row>
    <row r="1891" spans="1:16" x14ac:dyDescent="0.25">
      <c r="A1891" s="3" t="s">
        <v>20</v>
      </c>
      <c r="B1891" t="s">
        <v>2235</v>
      </c>
      <c r="C1891" t="s">
        <v>4337</v>
      </c>
      <c r="D1891" t="s">
        <v>2</v>
      </c>
      <c r="E1891" s="4">
        <v>0.255</v>
      </c>
      <c r="F1891" s="25">
        <v>178</v>
      </c>
      <c r="P1891" s="29"/>
    </row>
    <row r="1892" spans="1:16" x14ac:dyDescent="0.25">
      <c r="A1892" s="3" t="s">
        <v>20</v>
      </c>
      <c r="B1892" t="s">
        <v>2235</v>
      </c>
      <c r="C1892" t="s">
        <v>4532</v>
      </c>
      <c r="D1892" t="s">
        <v>5</v>
      </c>
      <c r="E1892" s="4">
        <v>0.25800000000000001</v>
      </c>
      <c r="F1892" s="25">
        <v>188</v>
      </c>
      <c r="P1892" s="29"/>
    </row>
    <row r="1893" spans="1:16" x14ac:dyDescent="0.25">
      <c r="A1893" s="3" t="s">
        <v>20</v>
      </c>
      <c r="B1893" t="s">
        <v>2235</v>
      </c>
      <c r="C1893" t="s">
        <v>7616</v>
      </c>
      <c r="D1893" t="s">
        <v>8</v>
      </c>
      <c r="E1893" s="4">
        <v>0.42199999999999999</v>
      </c>
      <c r="F1893" s="25">
        <v>153.5</v>
      </c>
      <c r="P1893" s="29"/>
    </row>
    <row r="1894" spans="1:16" x14ac:dyDescent="0.25">
      <c r="A1894" s="3" t="s">
        <v>20</v>
      </c>
      <c r="B1894" t="s">
        <v>2235</v>
      </c>
      <c r="C1894" t="s">
        <v>3586</v>
      </c>
      <c r="D1894" t="s">
        <v>2</v>
      </c>
      <c r="E1894" s="4">
        <v>0.255</v>
      </c>
      <c r="F1894" s="25">
        <v>178</v>
      </c>
      <c r="P1894" s="29"/>
    </row>
    <row r="1895" spans="1:16" x14ac:dyDescent="0.25">
      <c r="A1895" s="3" t="s">
        <v>20</v>
      </c>
      <c r="B1895" t="s">
        <v>2235</v>
      </c>
      <c r="C1895" t="s">
        <v>2203</v>
      </c>
      <c r="D1895" t="s">
        <v>8</v>
      </c>
      <c r="E1895" s="4">
        <v>0.496</v>
      </c>
      <c r="F1895" s="25">
        <v>241</v>
      </c>
      <c r="P1895" s="29"/>
    </row>
    <row r="1896" spans="1:16" x14ac:dyDescent="0.25">
      <c r="A1896" s="3" t="s">
        <v>20</v>
      </c>
      <c r="B1896" t="s">
        <v>2235</v>
      </c>
      <c r="C1896" t="s">
        <v>13130</v>
      </c>
      <c r="D1896" t="s">
        <v>2</v>
      </c>
      <c r="E1896" s="4">
        <v>0.255</v>
      </c>
      <c r="F1896" s="25">
        <v>178</v>
      </c>
      <c r="P1896" s="29"/>
    </row>
    <row r="1897" spans="1:16" x14ac:dyDescent="0.25">
      <c r="A1897" s="3" t="s">
        <v>20</v>
      </c>
      <c r="B1897" t="s">
        <v>2235</v>
      </c>
      <c r="C1897" t="s">
        <v>5595</v>
      </c>
      <c r="D1897" t="s">
        <v>8</v>
      </c>
      <c r="E1897" s="4">
        <v>0.42599999999999999</v>
      </c>
      <c r="F1897" s="25">
        <v>246.7</v>
      </c>
      <c r="P1897" s="29"/>
    </row>
    <row r="1898" spans="1:16" x14ac:dyDescent="0.25">
      <c r="A1898" s="3" t="s">
        <v>20</v>
      </c>
      <c r="B1898" t="s">
        <v>2235</v>
      </c>
      <c r="C1898" t="s">
        <v>5422</v>
      </c>
      <c r="D1898" t="s">
        <v>8</v>
      </c>
      <c r="E1898" s="4">
        <v>0.34100000000000003</v>
      </c>
      <c r="F1898" s="25">
        <v>165.4</v>
      </c>
      <c r="P1898" s="29"/>
    </row>
    <row r="1899" spans="1:16" x14ac:dyDescent="0.25">
      <c r="A1899" s="3" t="s">
        <v>20</v>
      </c>
      <c r="B1899" t="s">
        <v>2235</v>
      </c>
      <c r="C1899" t="s">
        <v>10686</v>
      </c>
      <c r="D1899" t="s">
        <v>2</v>
      </c>
      <c r="E1899" s="4">
        <v>0.255</v>
      </c>
      <c r="F1899" s="25">
        <v>178</v>
      </c>
      <c r="P1899" s="29"/>
    </row>
    <row r="1900" spans="1:16" x14ac:dyDescent="0.25">
      <c r="A1900" s="3" t="s">
        <v>20</v>
      </c>
      <c r="B1900" t="s">
        <v>2235</v>
      </c>
      <c r="C1900" t="s">
        <v>1745</v>
      </c>
      <c r="D1900" t="s">
        <v>8</v>
      </c>
      <c r="E1900" s="4">
        <v>0.25900000000000001</v>
      </c>
      <c r="F1900" s="25">
        <v>129.4</v>
      </c>
      <c r="P1900" s="29"/>
    </row>
    <row r="1901" spans="1:16" x14ac:dyDescent="0.25">
      <c r="A1901" s="3" t="s">
        <v>20</v>
      </c>
      <c r="B1901" t="s">
        <v>2235</v>
      </c>
      <c r="C1901" t="s">
        <v>2896</v>
      </c>
      <c r="D1901" t="s">
        <v>2</v>
      </c>
      <c r="E1901" s="4">
        <v>0.255</v>
      </c>
      <c r="F1901" s="25">
        <v>178</v>
      </c>
      <c r="P1901" s="29"/>
    </row>
    <row r="1902" spans="1:16" x14ac:dyDescent="0.25">
      <c r="A1902" s="3" t="s">
        <v>20</v>
      </c>
      <c r="B1902" t="s">
        <v>2235</v>
      </c>
      <c r="C1902" t="s">
        <v>4953</v>
      </c>
      <c r="D1902" t="s">
        <v>2</v>
      </c>
      <c r="E1902" s="4">
        <v>0.255</v>
      </c>
      <c r="F1902" s="25">
        <v>178</v>
      </c>
      <c r="P1902" s="29"/>
    </row>
    <row r="1903" spans="1:16" x14ac:dyDescent="0.25">
      <c r="A1903" s="3" t="s">
        <v>20</v>
      </c>
      <c r="B1903" t="s">
        <v>2235</v>
      </c>
      <c r="C1903" t="s">
        <v>13359</v>
      </c>
      <c r="D1903" t="s">
        <v>2</v>
      </c>
      <c r="E1903" s="4">
        <v>0.255</v>
      </c>
      <c r="F1903" s="25">
        <v>178</v>
      </c>
      <c r="P1903" s="29"/>
    </row>
    <row r="1904" spans="1:16" x14ac:dyDescent="0.25">
      <c r="A1904" s="3" t="s">
        <v>20</v>
      </c>
      <c r="B1904" t="s">
        <v>2235</v>
      </c>
      <c r="C1904" t="s">
        <v>5700</v>
      </c>
      <c r="D1904" t="s">
        <v>8</v>
      </c>
      <c r="E1904" s="4">
        <v>0.46200000000000002</v>
      </c>
      <c r="F1904" s="25">
        <v>153.80000000000001</v>
      </c>
      <c r="P1904" s="29"/>
    </row>
    <row r="1905" spans="1:16" x14ac:dyDescent="0.25">
      <c r="A1905" s="3" t="s">
        <v>20</v>
      </c>
      <c r="B1905" t="s">
        <v>2235</v>
      </c>
      <c r="C1905" t="s">
        <v>9849</v>
      </c>
      <c r="D1905" t="s">
        <v>2</v>
      </c>
      <c r="E1905" s="4">
        <v>0.255</v>
      </c>
      <c r="F1905" s="25">
        <v>178</v>
      </c>
      <c r="P1905" s="29"/>
    </row>
    <row r="1906" spans="1:16" x14ac:dyDescent="0.25">
      <c r="A1906" s="3" t="s">
        <v>20</v>
      </c>
      <c r="B1906" t="s">
        <v>2235</v>
      </c>
      <c r="C1906" t="s">
        <v>9293</v>
      </c>
      <c r="D1906" t="s">
        <v>2</v>
      </c>
      <c r="E1906" s="4">
        <v>0.255</v>
      </c>
      <c r="F1906" s="25">
        <v>178</v>
      </c>
      <c r="P1906" s="29"/>
    </row>
    <row r="1907" spans="1:16" x14ac:dyDescent="0.25">
      <c r="A1907" s="3" t="s">
        <v>20</v>
      </c>
      <c r="B1907" t="s">
        <v>2235</v>
      </c>
      <c r="C1907" t="s">
        <v>6230</v>
      </c>
      <c r="D1907" t="s">
        <v>8</v>
      </c>
      <c r="E1907" s="4">
        <v>0.39200000000000002</v>
      </c>
      <c r="F1907" s="25">
        <v>148.6</v>
      </c>
      <c r="P1907" s="29"/>
    </row>
    <row r="1908" spans="1:16" x14ac:dyDescent="0.25">
      <c r="A1908" s="3" t="s">
        <v>20</v>
      </c>
      <c r="B1908" t="s">
        <v>2235</v>
      </c>
      <c r="C1908" t="s">
        <v>2065</v>
      </c>
      <c r="D1908" t="s">
        <v>2</v>
      </c>
      <c r="E1908" s="4">
        <v>0.255</v>
      </c>
      <c r="F1908" s="25">
        <v>178</v>
      </c>
      <c r="P1908" s="29"/>
    </row>
    <row r="1909" spans="1:16" x14ac:dyDescent="0.25">
      <c r="A1909" s="3" t="s">
        <v>20</v>
      </c>
      <c r="B1909" t="s">
        <v>2235</v>
      </c>
      <c r="C1909" t="s">
        <v>2900</v>
      </c>
      <c r="D1909" t="s">
        <v>2</v>
      </c>
      <c r="E1909" s="4">
        <v>0.255</v>
      </c>
      <c r="F1909" s="25">
        <v>178</v>
      </c>
      <c r="P1909" s="29"/>
    </row>
    <row r="1910" spans="1:16" x14ac:dyDescent="0.25">
      <c r="A1910" s="3" t="s">
        <v>20</v>
      </c>
      <c r="B1910" t="s">
        <v>2235</v>
      </c>
      <c r="C1910" t="s">
        <v>12319</v>
      </c>
      <c r="D1910" t="s">
        <v>8</v>
      </c>
      <c r="E1910" s="4">
        <v>0.45600000000000002</v>
      </c>
      <c r="F1910" s="25">
        <v>235.8</v>
      </c>
      <c r="P1910" s="29"/>
    </row>
    <row r="1911" spans="1:16" x14ac:dyDescent="0.25">
      <c r="A1911" s="3" t="s">
        <v>20</v>
      </c>
      <c r="B1911" t="s">
        <v>2235</v>
      </c>
      <c r="C1911" t="s">
        <v>2893</v>
      </c>
      <c r="D1911" t="s">
        <v>2</v>
      </c>
      <c r="E1911" s="4">
        <v>0.255</v>
      </c>
      <c r="F1911" s="25">
        <v>178</v>
      </c>
      <c r="P1911" s="29"/>
    </row>
    <row r="1912" spans="1:16" x14ac:dyDescent="0.25">
      <c r="A1912" s="3" t="s">
        <v>20</v>
      </c>
      <c r="B1912" t="s">
        <v>2235</v>
      </c>
      <c r="C1912" t="s">
        <v>6724</v>
      </c>
      <c r="D1912" t="s">
        <v>2</v>
      </c>
      <c r="E1912" s="4">
        <v>0.255</v>
      </c>
      <c r="F1912" s="25">
        <v>178</v>
      </c>
      <c r="P1912" s="29"/>
    </row>
    <row r="1913" spans="1:16" x14ac:dyDescent="0.25">
      <c r="A1913" s="3" t="s">
        <v>20</v>
      </c>
      <c r="B1913" t="s">
        <v>2235</v>
      </c>
      <c r="C1913" t="s">
        <v>8778</v>
      </c>
      <c r="D1913" t="s">
        <v>2</v>
      </c>
      <c r="E1913" s="4">
        <v>0.39</v>
      </c>
      <c r="F1913" s="25">
        <v>172</v>
      </c>
      <c r="P1913" s="29"/>
    </row>
    <row r="1914" spans="1:16" x14ac:dyDescent="0.25">
      <c r="A1914" s="3" t="s">
        <v>20</v>
      </c>
      <c r="B1914" t="s">
        <v>2235</v>
      </c>
      <c r="C1914" t="s">
        <v>13339</v>
      </c>
      <c r="D1914" t="s">
        <v>2</v>
      </c>
      <c r="E1914" s="4">
        <v>0.255</v>
      </c>
      <c r="F1914" s="25">
        <v>178</v>
      </c>
      <c r="P1914" s="29"/>
    </row>
    <row r="1915" spans="1:16" x14ac:dyDescent="0.25">
      <c r="A1915" s="3" t="s">
        <v>20</v>
      </c>
      <c r="B1915" t="s">
        <v>2235</v>
      </c>
      <c r="C1915" t="s">
        <v>10807</v>
      </c>
      <c r="D1915" t="s">
        <v>8</v>
      </c>
      <c r="E1915" s="4">
        <v>0.52800000000000002</v>
      </c>
      <c r="F1915" s="25">
        <v>126.1</v>
      </c>
      <c r="P1915" s="29"/>
    </row>
    <row r="1916" spans="1:16" x14ac:dyDescent="0.25">
      <c r="A1916" s="3" t="s">
        <v>20</v>
      </c>
      <c r="B1916" t="s">
        <v>2235</v>
      </c>
      <c r="C1916" t="s">
        <v>5763</v>
      </c>
      <c r="D1916" t="s">
        <v>2</v>
      </c>
      <c r="E1916" s="4">
        <v>0.255</v>
      </c>
      <c r="F1916" s="25">
        <v>178</v>
      </c>
      <c r="P1916" s="29"/>
    </row>
    <row r="1917" spans="1:16" x14ac:dyDescent="0.25">
      <c r="A1917" s="3" t="s">
        <v>20</v>
      </c>
      <c r="B1917" t="s">
        <v>2235</v>
      </c>
      <c r="C1917" t="s">
        <v>10568</v>
      </c>
      <c r="D1917" t="s">
        <v>5</v>
      </c>
      <c r="E1917" s="4">
        <v>0.25800000000000001</v>
      </c>
      <c r="F1917" s="25">
        <v>188</v>
      </c>
      <c r="P1917" s="29"/>
    </row>
    <row r="1918" spans="1:16" x14ac:dyDescent="0.25">
      <c r="A1918" s="3" t="s">
        <v>20</v>
      </c>
      <c r="B1918" t="s">
        <v>2235</v>
      </c>
      <c r="C1918" t="s">
        <v>9058</v>
      </c>
      <c r="D1918" t="s">
        <v>8</v>
      </c>
      <c r="E1918" s="4">
        <v>0.59599999999999997</v>
      </c>
      <c r="F1918" s="25">
        <v>143.69999999999999</v>
      </c>
      <c r="P1918" s="29"/>
    </row>
    <row r="1919" spans="1:16" x14ac:dyDescent="0.25">
      <c r="A1919" s="3" t="s">
        <v>20</v>
      </c>
      <c r="B1919" t="s">
        <v>2235</v>
      </c>
      <c r="C1919" t="s">
        <v>771</v>
      </c>
      <c r="D1919" t="s">
        <v>2</v>
      </c>
      <c r="E1919" s="4">
        <v>0.255</v>
      </c>
      <c r="F1919" s="25">
        <v>178</v>
      </c>
      <c r="P1919" s="29"/>
    </row>
    <row r="1920" spans="1:16" x14ac:dyDescent="0.25">
      <c r="A1920" s="3" t="s">
        <v>20</v>
      </c>
      <c r="B1920" t="s">
        <v>2235</v>
      </c>
      <c r="C1920" t="s">
        <v>4338</v>
      </c>
      <c r="D1920" t="s">
        <v>2</v>
      </c>
      <c r="E1920" s="4">
        <v>0.255</v>
      </c>
      <c r="F1920" s="25">
        <v>178</v>
      </c>
      <c r="P1920" s="29"/>
    </row>
    <row r="1921" spans="1:16" x14ac:dyDescent="0.25">
      <c r="A1921" s="3" t="s">
        <v>20</v>
      </c>
      <c r="B1921" t="s">
        <v>2235</v>
      </c>
      <c r="C1921" t="s">
        <v>8841</v>
      </c>
      <c r="D1921" t="s">
        <v>8</v>
      </c>
      <c r="E1921" s="4">
        <v>0.33500000000000002</v>
      </c>
      <c r="F1921" s="25">
        <v>185.4</v>
      </c>
      <c r="P1921" s="29"/>
    </row>
    <row r="1922" spans="1:16" x14ac:dyDescent="0.25">
      <c r="A1922" s="3" t="s">
        <v>20</v>
      </c>
      <c r="B1922" t="s">
        <v>2235</v>
      </c>
      <c r="C1922" t="s">
        <v>6268</v>
      </c>
      <c r="D1922" t="s">
        <v>2</v>
      </c>
      <c r="E1922" s="4">
        <v>0.255</v>
      </c>
      <c r="F1922" s="25">
        <v>178</v>
      </c>
      <c r="P1922" s="29"/>
    </row>
    <row r="1923" spans="1:16" x14ac:dyDescent="0.25">
      <c r="A1923" s="3" t="s">
        <v>20</v>
      </c>
      <c r="B1923" t="s">
        <v>2235</v>
      </c>
      <c r="C1923" t="s">
        <v>13283</v>
      </c>
      <c r="D1923" t="s">
        <v>8</v>
      </c>
      <c r="E1923" s="4">
        <v>0.51900000000000002</v>
      </c>
      <c r="F1923" s="25">
        <v>194.4</v>
      </c>
      <c r="P1923" s="29"/>
    </row>
    <row r="1924" spans="1:16" x14ac:dyDescent="0.25">
      <c r="A1924" s="3" t="s">
        <v>20</v>
      </c>
      <c r="B1924" t="s">
        <v>2235</v>
      </c>
      <c r="C1924" t="s">
        <v>8749</v>
      </c>
      <c r="D1924" t="s">
        <v>8</v>
      </c>
      <c r="E1924" s="4">
        <v>0.46</v>
      </c>
      <c r="F1924" s="25">
        <v>187.5</v>
      </c>
      <c r="P1924" s="29"/>
    </row>
    <row r="1925" spans="1:16" x14ac:dyDescent="0.25">
      <c r="A1925" s="3" t="s">
        <v>20</v>
      </c>
      <c r="B1925" t="s">
        <v>2235</v>
      </c>
      <c r="C1925" t="s">
        <v>2411</v>
      </c>
      <c r="D1925" t="s">
        <v>2</v>
      </c>
      <c r="E1925" s="4">
        <v>0.255</v>
      </c>
      <c r="F1925" s="25">
        <v>178</v>
      </c>
      <c r="P1925" s="29"/>
    </row>
    <row r="1926" spans="1:16" x14ac:dyDescent="0.25">
      <c r="A1926" s="3" t="s">
        <v>20</v>
      </c>
      <c r="B1926" t="s">
        <v>2235</v>
      </c>
      <c r="C1926" t="s">
        <v>4561</v>
      </c>
      <c r="D1926" t="s">
        <v>2</v>
      </c>
      <c r="E1926" s="4">
        <v>0.255</v>
      </c>
      <c r="F1926" s="25">
        <v>178</v>
      </c>
      <c r="P1926" s="29"/>
    </row>
    <row r="1927" spans="1:16" x14ac:dyDescent="0.25">
      <c r="A1927" s="3" t="s">
        <v>20</v>
      </c>
      <c r="B1927" t="s">
        <v>2235</v>
      </c>
      <c r="C1927" t="s">
        <v>7256</v>
      </c>
      <c r="D1927" t="s">
        <v>5</v>
      </c>
      <c r="E1927" s="4">
        <v>0.25800000000000001</v>
      </c>
      <c r="F1927" s="25">
        <v>188</v>
      </c>
      <c r="P1927" s="29"/>
    </row>
    <row r="1928" spans="1:16" x14ac:dyDescent="0.25">
      <c r="A1928" s="3" t="s">
        <v>20</v>
      </c>
      <c r="B1928" t="s">
        <v>2235</v>
      </c>
      <c r="C1928" t="s">
        <v>8408</v>
      </c>
      <c r="D1928" t="s">
        <v>2</v>
      </c>
      <c r="E1928" s="4">
        <v>0.255</v>
      </c>
      <c r="F1928" s="25">
        <v>178</v>
      </c>
      <c r="P1928" s="29"/>
    </row>
    <row r="1929" spans="1:16" x14ac:dyDescent="0.25">
      <c r="A1929" s="3" t="s">
        <v>20</v>
      </c>
      <c r="B1929" t="s">
        <v>2235</v>
      </c>
      <c r="C1929" t="s">
        <v>12207</v>
      </c>
      <c r="D1929" t="s">
        <v>2</v>
      </c>
      <c r="E1929" s="4">
        <v>0.255</v>
      </c>
      <c r="F1929" s="25">
        <v>178</v>
      </c>
      <c r="P1929" s="29"/>
    </row>
    <row r="1930" spans="1:16" x14ac:dyDescent="0.25">
      <c r="A1930" s="3" t="s">
        <v>20</v>
      </c>
      <c r="B1930" t="s">
        <v>2235</v>
      </c>
      <c r="C1930" t="s">
        <v>9292</v>
      </c>
      <c r="D1930" t="s">
        <v>2</v>
      </c>
      <c r="E1930" s="4">
        <v>0.21</v>
      </c>
      <c r="F1930" s="25">
        <v>200</v>
      </c>
      <c r="P1930" s="29"/>
    </row>
    <row r="1931" spans="1:16" x14ac:dyDescent="0.25">
      <c r="A1931" s="3" t="s">
        <v>20</v>
      </c>
      <c r="B1931" t="s">
        <v>2235</v>
      </c>
      <c r="C1931" t="s">
        <v>2735</v>
      </c>
      <c r="D1931" t="s">
        <v>5</v>
      </c>
      <c r="E1931" s="4">
        <v>0.25800000000000001</v>
      </c>
      <c r="F1931" s="25">
        <v>188</v>
      </c>
      <c r="P1931" s="29"/>
    </row>
    <row r="1932" spans="1:16" x14ac:dyDescent="0.25">
      <c r="A1932" s="3" t="s">
        <v>20</v>
      </c>
      <c r="B1932" t="s">
        <v>2235</v>
      </c>
      <c r="C1932" t="s">
        <v>11108</v>
      </c>
      <c r="D1932" t="s">
        <v>2</v>
      </c>
      <c r="E1932" s="4">
        <v>0.21</v>
      </c>
      <c r="F1932" s="25">
        <v>200</v>
      </c>
      <c r="P1932" s="29"/>
    </row>
    <row r="1933" spans="1:16" x14ac:dyDescent="0.25">
      <c r="A1933" s="3" t="s">
        <v>20</v>
      </c>
      <c r="B1933" t="s">
        <v>2235</v>
      </c>
      <c r="C1933" t="s">
        <v>11769</v>
      </c>
      <c r="D1933" t="s">
        <v>2</v>
      </c>
      <c r="E1933" s="4">
        <v>0.21</v>
      </c>
      <c r="F1933" s="25">
        <v>200</v>
      </c>
      <c r="P1933" s="29"/>
    </row>
    <row r="1934" spans="1:16" x14ac:dyDescent="0.25">
      <c r="A1934" s="3" t="s">
        <v>20</v>
      </c>
      <c r="B1934" t="s">
        <v>2235</v>
      </c>
      <c r="C1934" t="s">
        <v>12323</v>
      </c>
      <c r="D1934" t="s">
        <v>8</v>
      </c>
      <c r="E1934" s="4">
        <v>0.44</v>
      </c>
      <c r="F1934" s="25">
        <v>214.4</v>
      </c>
      <c r="P1934" s="29"/>
    </row>
    <row r="1935" spans="1:16" x14ac:dyDescent="0.25">
      <c r="A1935" s="3" t="s">
        <v>20</v>
      </c>
      <c r="B1935" t="s">
        <v>2235</v>
      </c>
      <c r="C1935" t="s">
        <v>7331</v>
      </c>
      <c r="D1935" t="s">
        <v>8</v>
      </c>
      <c r="E1935" s="4">
        <v>0.13600000000000001</v>
      </c>
      <c r="F1935" s="25">
        <v>153</v>
      </c>
      <c r="P1935" s="29"/>
    </row>
    <row r="1936" spans="1:16" x14ac:dyDescent="0.25">
      <c r="A1936" s="3" t="s">
        <v>20</v>
      </c>
      <c r="B1936" t="s">
        <v>2235</v>
      </c>
      <c r="C1936" t="s">
        <v>13525</v>
      </c>
      <c r="D1936" t="s">
        <v>2</v>
      </c>
      <c r="E1936" s="4">
        <v>0.255</v>
      </c>
      <c r="F1936" s="25">
        <v>178</v>
      </c>
      <c r="P1936" s="29"/>
    </row>
    <row r="1937" spans="1:16" x14ac:dyDescent="0.25">
      <c r="A1937" s="3" t="s">
        <v>20</v>
      </c>
      <c r="B1937" t="s">
        <v>2235</v>
      </c>
      <c r="C1937" t="s">
        <v>3009</v>
      </c>
      <c r="D1937" t="s">
        <v>8</v>
      </c>
      <c r="E1937" s="4">
        <v>0.33400000000000002</v>
      </c>
      <c r="F1937" s="25">
        <v>235.5</v>
      </c>
      <c r="P1937" s="29"/>
    </row>
    <row r="1938" spans="1:16" x14ac:dyDescent="0.25">
      <c r="A1938" s="3" t="s">
        <v>20</v>
      </c>
      <c r="B1938" t="s">
        <v>2235</v>
      </c>
      <c r="C1938" t="s">
        <v>14396</v>
      </c>
      <c r="D1938" t="s">
        <v>5</v>
      </c>
      <c r="E1938" s="4">
        <v>0</v>
      </c>
      <c r="F1938" s="25">
        <v>129</v>
      </c>
      <c r="P1938" s="29"/>
    </row>
    <row r="1939" spans="1:16" x14ac:dyDescent="0.25">
      <c r="A1939" s="3" t="s">
        <v>20</v>
      </c>
      <c r="B1939" t="s">
        <v>2235</v>
      </c>
      <c r="C1939" t="s">
        <v>6297</v>
      </c>
      <c r="D1939" t="s">
        <v>8</v>
      </c>
      <c r="E1939" s="4">
        <v>0.46300000000000002</v>
      </c>
      <c r="F1939" s="25">
        <v>151.5</v>
      </c>
      <c r="P1939" s="29"/>
    </row>
    <row r="1940" spans="1:16" x14ac:dyDescent="0.25">
      <c r="A1940" s="3" t="s">
        <v>20</v>
      </c>
      <c r="B1940" t="s">
        <v>2235</v>
      </c>
      <c r="C1940" t="s">
        <v>8873</v>
      </c>
      <c r="D1940" t="s">
        <v>2</v>
      </c>
      <c r="E1940" s="4">
        <v>0.21</v>
      </c>
      <c r="F1940" s="25">
        <v>200</v>
      </c>
      <c r="P1940" s="29"/>
    </row>
    <row r="1941" spans="1:16" x14ac:dyDescent="0.25">
      <c r="A1941" s="3" t="s">
        <v>20</v>
      </c>
      <c r="B1941" t="s">
        <v>2235</v>
      </c>
      <c r="C1941" t="s">
        <v>2066</v>
      </c>
      <c r="D1941" t="s">
        <v>8</v>
      </c>
      <c r="E1941" s="4">
        <v>0.54600000000000004</v>
      </c>
      <c r="F1941" s="25">
        <v>194.4</v>
      </c>
      <c r="P1941" s="29"/>
    </row>
    <row r="1942" spans="1:16" x14ac:dyDescent="0.25">
      <c r="A1942" s="3" t="s">
        <v>20</v>
      </c>
      <c r="B1942" t="s">
        <v>2235</v>
      </c>
      <c r="C1942" t="s">
        <v>10672</v>
      </c>
      <c r="D1942" t="s">
        <v>8</v>
      </c>
      <c r="E1942" s="4">
        <v>0.437</v>
      </c>
      <c r="F1942" s="25">
        <v>174.2</v>
      </c>
      <c r="P1942" s="29"/>
    </row>
    <row r="1943" spans="1:16" x14ac:dyDescent="0.25">
      <c r="A1943" s="3" t="s">
        <v>20</v>
      </c>
      <c r="B1943" t="s">
        <v>2235</v>
      </c>
      <c r="C1943" t="s">
        <v>7140</v>
      </c>
      <c r="D1943" t="s">
        <v>2</v>
      </c>
      <c r="E1943" s="4">
        <v>0.255</v>
      </c>
      <c r="F1943" s="25">
        <v>178</v>
      </c>
      <c r="P1943" s="29"/>
    </row>
    <row r="1944" spans="1:16" x14ac:dyDescent="0.25">
      <c r="A1944" s="3" t="s">
        <v>20</v>
      </c>
      <c r="B1944" t="s">
        <v>2235</v>
      </c>
      <c r="C1944" t="s">
        <v>14397</v>
      </c>
      <c r="D1944" t="s">
        <v>5</v>
      </c>
      <c r="E1944" s="4">
        <v>0</v>
      </c>
      <c r="F1944" s="25">
        <v>131</v>
      </c>
      <c r="P1944" s="29"/>
    </row>
    <row r="1945" spans="1:16" x14ac:dyDescent="0.25">
      <c r="A1945" s="3" t="s">
        <v>20</v>
      </c>
      <c r="B1945" t="s">
        <v>2235</v>
      </c>
      <c r="C1945" t="s">
        <v>11421</v>
      </c>
      <c r="D1945" t="s">
        <v>8</v>
      </c>
      <c r="E1945" s="4">
        <v>0.31900000000000001</v>
      </c>
      <c r="F1945" s="25">
        <v>146.6</v>
      </c>
      <c r="P1945" s="29"/>
    </row>
    <row r="1946" spans="1:16" x14ac:dyDescent="0.25">
      <c r="A1946" s="3" t="s">
        <v>20</v>
      </c>
      <c r="B1946" t="s">
        <v>2235</v>
      </c>
      <c r="C1946" t="s">
        <v>3607</v>
      </c>
      <c r="D1946" t="s">
        <v>2</v>
      </c>
      <c r="E1946" s="4">
        <v>0.255</v>
      </c>
      <c r="F1946" s="25">
        <v>178</v>
      </c>
      <c r="P1946" s="29"/>
    </row>
    <row r="1947" spans="1:16" x14ac:dyDescent="0.25">
      <c r="A1947" s="3" t="s">
        <v>20</v>
      </c>
      <c r="B1947" t="s">
        <v>2235</v>
      </c>
      <c r="C1947" t="s">
        <v>3491</v>
      </c>
      <c r="D1947" t="s">
        <v>2</v>
      </c>
      <c r="E1947" s="4">
        <v>0.24</v>
      </c>
      <c r="F1947" s="25">
        <v>215</v>
      </c>
      <c r="P1947" s="29"/>
    </row>
    <row r="1948" spans="1:16" x14ac:dyDescent="0.25">
      <c r="A1948" s="3" t="s">
        <v>20</v>
      </c>
      <c r="B1948" t="s">
        <v>2235</v>
      </c>
      <c r="C1948" t="s">
        <v>7292</v>
      </c>
      <c r="D1948" t="s">
        <v>8</v>
      </c>
      <c r="E1948" s="4">
        <v>0.36499999999999999</v>
      </c>
      <c r="F1948" s="25">
        <v>181.4</v>
      </c>
      <c r="P1948" s="29"/>
    </row>
    <row r="1949" spans="1:16" x14ac:dyDescent="0.25">
      <c r="A1949" s="3" t="s">
        <v>20</v>
      </c>
      <c r="B1949" t="s">
        <v>2235</v>
      </c>
      <c r="C1949" t="s">
        <v>5006</v>
      </c>
      <c r="D1949" t="s">
        <v>8</v>
      </c>
      <c r="E1949" s="4">
        <v>0.35699999999999998</v>
      </c>
      <c r="F1949" s="25">
        <v>157.1</v>
      </c>
      <c r="P1949" s="29"/>
    </row>
    <row r="1950" spans="1:16" x14ac:dyDescent="0.25">
      <c r="A1950" s="3" t="s">
        <v>20</v>
      </c>
      <c r="B1950" t="s">
        <v>2235</v>
      </c>
      <c r="C1950" t="s">
        <v>12495</v>
      </c>
      <c r="D1950" t="s">
        <v>2</v>
      </c>
      <c r="E1950" s="4">
        <v>0.255</v>
      </c>
      <c r="F1950" s="25">
        <v>178</v>
      </c>
      <c r="P1950" s="29"/>
    </row>
    <row r="1951" spans="1:16" x14ac:dyDescent="0.25">
      <c r="A1951" s="3" t="s">
        <v>20</v>
      </c>
      <c r="B1951" t="s">
        <v>2235</v>
      </c>
      <c r="C1951" t="s">
        <v>11846</v>
      </c>
      <c r="D1951" t="s">
        <v>8</v>
      </c>
      <c r="E1951" s="4">
        <v>0.41799999999999998</v>
      </c>
      <c r="F1951" s="25">
        <v>154.69999999999999</v>
      </c>
      <c r="P1951" s="29"/>
    </row>
    <row r="1952" spans="1:16" x14ac:dyDescent="0.25">
      <c r="A1952" s="3" t="s">
        <v>20</v>
      </c>
      <c r="B1952" t="s">
        <v>2235</v>
      </c>
      <c r="C1952" t="s">
        <v>13189</v>
      </c>
      <c r="D1952" t="s">
        <v>2</v>
      </c>
      <c r="E1952" s="4">
        <v>0.255</v>
      </c>
      <c r="F1952" s="25">
        <v>178</v>
      </c>
      <c r="P1952" s="29"/>
    </row>
    <row r="1953" spans="1:16" x14ac:dyDescent="0.25">
      <c r="A1953" s="3" t="s">
        <v>20</v>
      </c>
      <c r="B1953" t="s">
        <v>2235</v>
      </c>
      <c r="C1953" t="s">
        <v>12887</v>
      </c>
      <c r="D1953" t="s">
        <v>8</v>
      </c>
      <c r="E1953" s="4">
        <v>0.44500000000000001</v>
      </c>
      <c r="F1953" s="25">
        <v>182.4</v>
      </c>
      <c r="P1953" s="29"/>
    </row>
    <row r="1954" spans="1:16" x14ac:dyDescent="0.25">
      <c r="A1954" s="3" t="s">
        <v>20</v>
      </c>
      <c r="B1954" t="s">
        <v>2235</v>
      </c>
      <c r="C1954" t="s">
        <v>12830</v>
      </c>
      <c r="D1954" t="s">
        <v>2</v>
      </c>
      <c r="E1954" s="4">
        <v>0.21</v>
      </c>
      <c r="F1954" s="25">
        <v>200</v>
      </c>
      <c r="P1954" s="29"/>
    </row>
    <row r="1955" spans="1:16" x14ac:dyDescent="0.25">
      <c r="A1955" s="3" t="s">
        <v>20</v>
      </c>
      <c r="B1955" t="s">
        <v>2235</v>
      </c>
      <c r="C1955" t="s">
        <v>1745</v>
      </c>
      <c r="D1955" t="s">
        <v>5</v>
      </c>
      <c r="E1955" s="4">
        <v>0</v>
      </c>
      <c r="F1955" s="25">
        <v>98</v>
      </c>
      <c r="P1955" s="29"/>
    </row>
    <row r="1956" spans="1:16" x14ac:dyDescent="0.25">
      <c r="A1956" s="3" t="s">
        <v>20</v>
      </c>
      <c r="B1956" t="s">
        <v>2235</v>
      </c>
      <c r="C1956" t="s">
        <v>6025</v>
      </c>
      <c r="D1956" t="s">
        <v>2</v>
      </c>
      <c r="E1956" s="4">
        <v>0.255</v>
      </c>
      <c r="F1956" s="25">
        <v>178</v>
      </c>
      <c r="P1956" s="29"/>
    </row>
    <row r="1957" spans="1:16" x14ac:dyDescent="0.25">
      <c r="A1957" s="3" t="s">
        <v>20</v>
      </c>
      <c r="B1957" t="s">
        <v>2235</v>
      </c>
      <c r="C1957" t="s">
        <v>9621</v>
      </c>
      <c r="D1957" t="s">
        <v>8</v>
      </c>
      <c r="E1957" s="4">
        <v>0.44700000000000001</v>
      </c>
      <c r="F1957" s="25">
        <v>220.8</v>
      </c>
      <c r="P1957" s="29"/>
    </row>
    <row r="1958" spans="1:16" x14ac:dyDescent="0.25">
      <c r="A1958" s="3" t="s">
        <v>20</v>
      </c>
      <c r="B1958" t="s">
        <v>2235</v>
      </c>
      <c r="C1958" t="s">
        <v>13549</v>
      </c>
      <c r="D1958" t="s">
        <v>2</v>
      </c>
      <c r="E1958" s="4">
        <v>0.255</v>
      </c>
      <c r="F1958" s="25">
        <v>178</v>
      </c>
      <c r="P1958" s="29"/>
    </row>
    <row r="1959" spans="1:16" x14ac:dyDescent="0.25">
      <c r="A1959" s="3" t="s">
        <v>20</v>
      </c>
      <c r="B1959" t="s">
        <v>2235</v>
      </c>
      <c r="C1959" t="s">
        <v>11119</v>
      </c>
      <c r="D1959" t="s">
        <v>8</v>
      </c>
      <c r="E1959" s="4">
        <v>0.374</v>
      </c>
      <c r="F1959" s="25">
        <v>187.9</v>
      </c>
      <c r="P1959" s="29"/>
    </row>
    <row r="1960" spans="1:16" x14ac:dyDescent="0.25">
      <c r="A1960" s="3" t="s">
        <v>20</v>
      </c>
      <c r="B1960" t="s">
        <v>2235</v>
      </c>
      <c r="C1960" t="s">
        <v>10517</v>
      </c>
      <c r="D1960" t="s">
        <v>2</v>
      </c>
      <c r="E1960" s="4">
        <v>0.21</v>
      </c>
      <c r="F1960" s="25">
        <v>200</v>
      </c>
      <c r="P1960" s="29"/>
    </row>
    <row r="1961" spans="1:16" x14ac:dyDescent="0.25">
      <c r="A1961" s="3" t="s">
        <v>20</v>
      </c>
      <c r="B1961" t="s">
        <v>2235</v>
      </c>
      <c r="C1961" t="s">
        <v>4061</v>
      </c>
      <c r="D1961" t="s">
        <v>2</v>
      </c>
      <c r="E1961" s="4">
        <v>0.21</v>
      </c>
      <c r="F1961" s="25">
        <v>200</v>
      </c>
      <c r="P1961" s="29"/>
    </row>
    <row r="1962" spans="1:16" x14ac:dyDescent="0.25">
      <c r="A1962" s="3" t="s">
        <v>20</v>
      </c>
      <c r="B1962" t="s">
        <v>2235</v>
      </c>
      <c r="C1962" t="s">
        <v>4306</v>
      </c>
      <c r="D1962" t="s">
        <v>2</v>
      </c>
      <c r="E1962" s="4">
        <v>0.255</v>
      </c>
      <c r="F1962" s="25">
        <v>178</v>
      </c>
      <c r="P1962" s="29"/>
    </row>
    <row r="1963" spans="1:16" x14ac:dyDescent="0.25">
      <c r="A1963" s="3" t="s">
        <v>20</v>
      </c>
      <c r="B1963" t="s">
        <v>2235</v>
      </c>
      <c r="C1963" t="s">
        <v>3405</v>
      </c>
      <c r="D1963" t="s">
        <v>8</v>
      </c>
      <c r="E1963" s="4">
        <v>0.47299999999999998</v>
      </c>
      <c r="F1963" s="25">
        <v>136.6</v>
      </c>
      <c r="P1963" s="29"/>
    </row>
    <row r="1964" spans="1:16" x14ac:dyDescent="0.25">
      <c r="A1964" s="3" t="s">
        <v>20</v>
      </c>
      <c r="B1964" t="s">
        <v>2235</v>
      </c>
      <c r="C1964" t="s">
        <v>4285</v>
      </c>
      <c r="D1964" t="s">
        <v>2</v>
      </c>
      <c r="E1964" s="4">
        <v>0.255</v>
      </c>
      <c r="F1964" s="25">
        <v>178</v>
      </c>
      <c r="P1964" s="29"/>
    </row>
    <row r="1965" spans="1:16" x14ac:dyDescent="0.25">
      <c r="A1965" s="3" t="s">
        <v>20</v>
      </c>
      <c r="B1965" t="s">
        <v>2235</v>
      </c>
      <c r="C1965" t="s">
        <v>7147</v>
      </c>
      <c r="D1965" t="s">
        <v>8</v>
      </c>
      <c r="E1965" s="4">
        <v>0.67700000000000005</v>
      </c>
      <c r="F1965" s="25">
        <v>190.4</v>
      </c>
      <c r="P1965" s="29"/>
    </row>
    <row r="1966" spans="1:16" x14ac:dyDescent="0.25">
      <c r="A1966" s="3" t="s">
        <v>20</v>
      </c>
      <c r="B1966" t="s">
        <v>2235</v>
      </c>
      <c r="C1966" t="s">
        <v>7804</v>
      </c>
      <c r="D1966" t="s">
        <v>2</v>
      </c>
      <c r="E1966" s="4">
        <v>0.21</v>
      </c>
      <c r="F1966" s="25">
        <v>200</v>
      </c>
      <c r="P1966" s="29"/>
    </row>
    <row r="1967" spans="1:16" x14ac:dyDescent="0.25">
      <c r="A1967" s="3" t="s">
        <v>20</v>
      </c>
      <c r="B1967" t="s">
        <v>2235</v>
      </c>
      <c r="C1967" t="s">
        <v>12475</v>
      </c>
      <c r="D1967" t="s">
        <v>2</v>
      </c>
      <c r="E1967" s="4">
        <v>0.255</v>
      </c>
      <c r="F1967" s="25">
        <v>178</v>
      </c>
      <c r="P1967" s="29"/>
    </row>
    <row r="1968" spans="1:16" x14ac:dyDescent="0.25">
      <c r="A1968" s="3" t="s">
        <v>20</v>
      </c>
      <c r="B1968" t="s">
        <v>2235</v>
      </c>
      <c r="C1968" t="s">
        <v>7364</v>
      </c>
      <c r="D1968" t="s">
        <v>2</v>
      </c>
      <c r="E1968" s="4">
        <v>0.39</v>
      </c>
      <c r="F1968" s="25">
        <v>172</v>
      </c>
      <c r="P1968" s="29"/>
    </row>
    <row r="1969" spans="1:16" x14ac:dyDescent="0.25">
      <c r="A1969" s="3" t="s">
        <v>20</v>
      </c>
      <c r="B1969" t="s">
        <v>2235</v>
      </c>
      <c r="C1969" t="s">
        <v>12192</v>
      </c>
      <c r="D1969" t="s">
        <v>2</v>
      </c>
      <c r="E1969" s="4">
        <v>0.255</v>
      </c>
      <c r="F1969" s="25">
        <v>178</v>
      </c>
      <c r="P1969" s="29"/>
    </row>
    <row r="1970" spans="1:16" x14ac:dyDescent="0.25">
      <c r="A1970" s="3" t="s">
        <v>20</v>
      </c>
      <c r="B1970" t="s">
        <v>2235</v>
      </c>
      <c r="C1970" t="s">
        <v>9800</v>
      </c>
      <c r="D1970" t="s">
        <v>5</v>
      </c>
      <c r="E1970" s="4">
        <v>0</v>
      </c>
      <c r="F1970" s="25">
        <v>117</v>
      </c>
      <c r="P1970" s="29"/>
    </row>
    <row r="1971" spans="1:16" x14ac:dyDescent="0.25">
      <c r="A1971" s="3" t="s">
        <v>20</v>
      </c>
      <c r="B1971" t="s">
        <v>2235</v>
      </c>
      <c r="C1971" t="s">
        <v>3468</v>
      </c>
      <c r="D1971" t="s">
        <v>2</v>
      </c>
      <c r="E1971" s="4">
        <v>0.255</v>
      </c>
      <c r="F1971" s="25">
        <v>178</v>
      </c>
      <c r="P1971" s="29"/>
    </row>
    <row r="1972" spans="1:16" x14ac:dyDescent="0.25">
      <c r="A1972" s="3" t="s">
        <v>20</v>
      </c>
      <c r="B1972" t="s">
        <v>2235</v>
      </c>
      <c r="C1972" t="s">
        <v>10284</v>
      </c>
      <c r="D1972" t="s">
        <v>5</v>
      </c>
      <c r="E1972" s="4">
        <v>0.25800000000000001</v>
      </c>
      <c r="F1972" s="25">
        <v>188</v>
      </c>
      <c r="P1972" s="29"/>
    </row>
    <row r="1973" spans="1:16" x14ac:dyDescent="0.25">
      <c r="A1973" s="3" t="s">
        <v>20</v>
      </c>
      <c r="B1973" t="s">
        <v>2235</v>
      </c>
      <c r="C1973" t="s">
        <v>14398</v>
      </c>
      <c r="D1973" t="s">
        <v>5</v>
      </c>
      <c r="E1973" s="4">
        <v>4.5999999999999999E-2</v>
      </c>
      <c r="F1973" s="25">
        <v>116</v>
      </c>
      <c r="P1973" s="29"/>
    </row>
    <row r="1974" spans="1:16" x14ac:dyDescent="0.25">
      <c r="A1974" s="3" t="s">
        <v>20</v>
      </c>
      <c r="B1974" t="s">
        <v>2235</v>
      </c>
      <c r="C1974" t="s">
        <v>5053</v>
      </c>
      <c r="D1974" t="s">
        <v>2</v>
      </c>
      <c r="E1974" s="4">
        <v>0.255</v>
      </c>
      <c r="F1974" s="25">
        <v>178</v>
      </c>
      <c r="P1974" s="29"/>
    </row>
    <row r="1975" spans="1:16" x14ac:dyDescent="0.25">
      <c r="A1975" s="3" t="s">
        <v>20</v>
      </c>
      <c r="B1975" t="s">
        <v>2235</v>
      </c>
      <c r="C1975" t="s">
        <v>10873</v>
      </c>
      <c r="D1975" t="s">
        <v>2</v>
      </c>
      <c r="E1975" s="4">
        <v>0.21</v>
      </c>
      <c r="F1975" s="25">
        <v>200</v>
      </c>
      <c r="P1975" s="29"/>
    </row>
    <row r="1976" spans="1:16" x14ac:dyDescent="0.25">
      <c r="A1976" s="3" t="s">
        <v>20</v>
      </c>
      <c r="B1976" t="s">
        <v>2235</v>
      </c>
      <c r="C1976" t="s">
        <v>14399</v>
      </c>
      <c r="D1976" t="s">
        <v>5</v>
      </c>
      <c r="E1976" s="4">
        <v>0</v>
      </c>
      <c r="F1976" s="25">
        <v>98</v>
      </c>
      <c r="P1976" s="29"/>
    </row>
    <row r="1977" spans="1:16" x14ac:dyDescent="0.25">
      <c r="A1977" s="3" t="s">
        <v>20</v>
      </c>
      <c r="B1977" t="s">
        <v>2235</v>
      </c>
      <c r="C1977" t="s">
        <v>13304</v>
      </c>
      <c r="D1977" t="s">
        <v>2</v>
      </c>
      <c r="E1977" s="4">
        <v>0.255</v>
      </c>
      <c r="F1977" s="25">
        <v>178</v>
      </c>
      <c r="P1977" s="29"/>
    </row>
    <row r="1978" spans="1:16" x14ac:dyDescent="0.25">
      <c r="A1978" s="3" t="s">
        <v>20</v>
      </c>
      <c r="B1978" t="s">
        <v>2235</v>
      </c>
      <c r="C1978" t="s">
        <v>10778</v>
      </c>
      <c r="D1978" t="s">
        <v>8</v>
      </c>
      <c r="E1978" s="4">
        <v>0.55400000000000005</v>
      </c>
      <c r="F1978" s="25">
        <v>361.2</v>
      </c>
      <c r="P1978" s="29"/>
    </row>
    <row r="1979" spans="1:16" x14ac:dyDescent="0.25">
      <c r="A1979" s="3" t="s">
        <v>20</v>
      </c>
      <c r="B1979" t="s">
        <v>2235</v>
      </c>
      <c r="C1979" t="s">
        <v>11228</v>
      </c>
      <c r="D1979" t="s">
        <v>8</v>
      </c>
      <c r="E1979" s="4">
        <v>0.434</v>
      </c>
      <c r="F1979" s="25">
        <v>180.8</v>
      </c>
      <c r="P1979" s="29"/>
    </row>
    <row r="1980" spans="1:16" x14ac:dyDescent="0.25">
      <c r="A1980" s="3" t="s">
        <v>20</v>
      </c>
      <c r="B1980" t="s">
        <v>2235</v>
      </c>
      <c r="C1980" t="s">
        <v>14400</v>
      </c>
      <c r="D1980" t="s">
        <v>5</v>
      </c>
      <c r="E1980" s="4">
        <v>5.8000000000000003E-2</v>
      </c>
      <c r="F1980" s="25">
        <v>98</v>
      </c>
      <c r="P1980" s="29"/>
    </row>
    <row r="1981" spans="1:16" x14ac:dyDescent="0.25">
      <c r="A1981" s="3" t="s">
        <v>20</v>
      </c>
      <c r="B1981" t="s">
        <v>2235</v>
      </c>
      <c r="C1981" t="s">
        <v>3022</v>
      </c>
      <c r="D1981" t="s">
        <v>2</v>
      </c>
      <c r="E1981" s="4">
        <v>0.21</v>
      </c>
      <c r="F1981" s="25">
        <v>200</v>
      </c>
      <c r="P1981" s="29"/>
    </row>
    <row r="1982" spans="1:16" x14ac:dyDescent="0.25">
      <c r="A1982" s="3" t="s">
        <v>107</v>
      </c>
      <c r="B1982" t="s">
        <v>1</v>
      </c>
      <c r="C1982" t="s">
        <v>13930</v>
      </c>
      <c r="D1982" t="s">
        <v>2</v>
      </c>
      <c r="E1982" s="4">
        <v>0.39</v>
      </c>
      <c r="F1982" s="25">
        <v>172</v>
      </c>
      <c r="P1982" s="29"/>
    </row>
    <row r="1983" spans="1:16" x14ac:dyDescent="0.25">
      <c r="A1983" s="3" t="s">
        <v>107</v>
      </c>
      <c r="B1983" t="s">
        <v>1</v>
      </c>
      <c r="C1983" t="s">
        <v>13931</v>
      </c>
      <c r="D1983" t="s">
        <v>2</v>
      </c>
      <c r="E1983" s="4">
        <v>0.39</v>
      </c>
      <c r="F1983" s="25">
        <v>172</v>
      </c>
      <c r="P1983" s="29"/>
    </row>
    <row r="1984" spans="1:16" x14ac:dyDescent="0.25">
      <c r="A1984" s="3" t="s">
        <v>107</v>
      </c>
      <c r="B1984" t="s">
        <v>1</v>
      </c>
      <c r="C1984" t="s">
        <v>13932</v>
      </c>
      <c r="D1984" t="s">
        <v>2</v>
      </c>
      <c r="E1984" s="4">
        <v>0.39</v>
      </c>
      <c r="F1984" s="25">
        <v>172</v>
      </c>
      <c r="P1984" s="29"/>
    </row>
    <row r="1985" spans="1:16" x14ac:dyDescent="0.25">
      <c r="A1985" s="3" t="s">
        <v>107</v>
      </c>
      <c r="B1985" t="s">
        <v>1</v>
      </c>
      <c r="C1985" t="s">
        <v>13933</v>
      </c>
      <c r="D1985" t="s">
        <v>2</v>
      </c>
      <c r="E1985" s="4">
        <v>0.39</v>
      </c>
      <c r="F1985" s="25">
        <v>172</v>
      </c>
      <c r="P1985" s="29"/>
    </row>
    <row r="1986" spans="1:16" x14ac:dyDescent="0.25">
      <c r="A1986" s="3" t="s">
        <v>107</v>
      </c>
      <c r="B1986" t="s">
        <v>1</v>
      </c>
      <c r="C1986" t="s">
        <v>13934</v>
      </c>
      <c r="D1986" t="s">
        <v>2</v>
      </c>
      <c r="E1986" s="4">
        <v>0.39</v>
      </c>
      <c r="F1986" s="25">
        <v>172</v>
      </c>
      <c r="P1986" s="29"/>
    </row>
    <row r="1987" spans="1:16" x14ac:dyDescent="0.25">
      <c r="A1987" s="3" t="s">
        <v>107</v>
      </c>
      <c r="B1987" t="s">
        <v>1</v>
      </c>
      <c r="C1987" t="s">
        <v>8466</v>
      </c>
      <c r="D1987" t="s">
        <v>2</v>
      </c>
      <c r="E1987" s="4">
        <v>0.39</v>
      </c>
      <c r="F1987" s="25">
        <v>172</v>
      </c>
      <c r="P1987" s="29"/>
    </row>
    <row r="1988" spans="1:16" x14ac:dyDescent="0.25">
      <c r="A1988" s="3" t="s">
        <v>107</v>
      </c>
      <c r="B1988" t="s">
        <v>1</v>
      </c>
      <c r="C1988" t="s">
        <v>9004</v>
      </c>
      <c r="D1988" t="s">
        <v>2</v>
      </c>
      <c r="E1988" s="4">
        <v>0.39</v>
      </c>
      <c r="F1988" s="25">
        <v>172</v>
      </c>
      <c r="P1988" s="29"/>
    </row>
    <row r="1989" spans="1:16" x14ac:dyDescent="0.25">
      <c r="A1989" s="3" t="s">
        <v>107</v>
      </c>
      <c r="B1989" t="s">
        <v>1</v>
      </c>
      <c r="C1989" t="s">
        <v>2708</v>
      </c>
      <c r="D1989" t="s">
        <v>2</v>
      </c>
      <c r="E1989" s="4">
        <v>0.39</v>
      </c>
      <c r="F1989" s="25">
        <v>172</v>
      </c>
      <c r="P1989" s="29"/>
    </row>
    <row r="1990" spans="1:16" x14ac:dyDescent="0.25">
      <c r="A1990" s="3" t="s">
        <v>107</v>
      </c>
      <c r="B1990" t="s">
        <v>1</v>
      </c>
      <c r="C1990" t="s">
        <v>4911</v>
      </c>
      <c r="D1990" t="s">
        <v>2</v>
      </c>
      <c r="E1990" s="4">
        <v>0.39</v>
      </c>
      <c r="F1990" s="25">
        <v>172</v>
      </c>
      <c r="P1990" s="29"/>
    </row>
    <row r="1991" spans="1:16" x14ac:dyDescent="0.25">
      <c r="A1991" s="3" t="s">
        <v>107</v>
      </c>
      <c r="B1991" t="s">
        <v>1</v>
      </c>
      <c r="C1991" t="s">
        <v>10117</v>
      </c>
      <c r="D1991" t="s">
        <v>2</v>
      </c>
      <c r="E1991" s="4">
        <v>0.39</v>
      </c>
      <c r="F1991" s="25">
        <v>172</v>
      </c>
      <c r="P1991" s="29"/>
    </row>
    <row r="1992" spans="1:16" x14ac:dyDescent="0.25">
      <c r="A1992" s="3" t="s">
        <v>107</v>
      </c>
      <c r="B1992" t="s">
        <v>1</v>
      </c>
      <c r="C1992" t="s">
        <v>2880</v>
      </c>
      <c r="D1992" t="s">
        <v>2</v>
      </c>
      <c r="E1992" s="4">
        <v>0.39</v>
      </c>
      <c r="F1992" s="25">
        <v>172</v>
      </c>
      <c r="P1992" s="29"/>
    </row>
    <row r="1993" spans="1:16" x14ac:dyDescent="0.25">
      <c r="A1993" s="3" t="s">
        <v>107</v>
      </c>
      <c r="B1993" t="s">
        <v>1</v>
      </c>
      <c r="C1993" t="s">
        <v>5549</v>
      </c>
      <c r="D1993" t="s">
        <v>2</v>
      </c>
      <c r="E1993" s="4">
        <v>0.39</v>
      </c>
      <c r="F1993" s="25">
        <v>172</v>
      </c>
      <c r="P1993" s="29"/>
    </row>
    <row r="1994" spans="1:16" x14ac:dyDescent="0.25">
      <c r="A1994" s="3" t="s">
        <v>107</v>
      </c>
      <c r="B1994" t="s">
        <v>1</v>
      </c>
      <c r="C1994" t="s">
        <v>11365</v>
      </c>
      <c r="D1994" t="s">
        <v>2</v>
      </c>
      <c r="E1994" s="4">
        <v>0.39</v>
      </c>
      <c r="F1994" s="25">
        <v>172</v>
      </c>
      <c r="P1994" s="29"/>
    </row>
    <row r="1995" spans="1:16" x14ac:dyDescent="0.25">
      <c r="A1995" s="3" t="s">
        <v>107</v>
      </c>
      <c r="B1995" t="s">
        <v>1</v>
      </c>
      <c r="C1995" t="s">
        <v>4936</v>
      </c>
      <c r="D1995" t="s">
        <v>2</v>
      </c>
      <c r="E1995" s="4">
        <v>0.39</v>
      </c>
      <c r="F1995" s="25">
        <v>172</v>
      </c>
      <c r="P1995" s="29"/>
    </row>
    <row r="1996" spans="1:16" x14ac:dyDescent="0.25">
      <c r="A1996" s="3" t="s">
        <v>107</v>
      </c>
      <c r="B1996" t="s">
        <v>1</v>
      </c>
      <c r="C1996" t="s">
        <v>7570</v>
      </c>
      <c r="D1996" t="s">
        <v>2</v>
      </c>
      <c r="E1996" s="4">
        <v>0.39</v>
      </c>
      <c r="F1996" s="25">
        <v>172</v>
      </c>
      <c r="P1996" s="29"/>
    </row>
    <row r="1997" spans="1:16" x14ac:dyDescent="0.25">
      <c r="A1997" s="3" t="s">
        <v>107</v>
      </c>
      <c r="B1997" t="s">
        <v>1</v>
      </c>
      <c r="C1997" t="s">
        <v>3785</v>
      </c>
      <c r="D1997" t="s">
        <v>2</v>
      </c>
      <c r="E1997" s="4">
        <v>0.39</v>
      </c>
      <c r="F1997" s="25">
        <v>172</v>
      </c>
      <c r="P1997" s="29"/>
    </row>
    <row r="1998" spans="1:16" x14ac:dyDescent="0.25">
      <c r="A1998" s="3" t="s">
        <v>107</v>
      </c>
      <c r="B1998" t="s">
        <v>1</v>
      </c>
      <c r="C1998" t="s">
        <v>2549</v>
      </c>
      <c r="D1998" t="s">
        <v>2</v>
      </c>
      <c r="E1998" s="4">
        <v>0.39</v>
      </c>
      <c r="F1998" s="25">
        <v>172</v>
      </c>
      <c r="P1998" s="29"/>
    </row>
    <row r="1999" spans="1:16" x14ac:dyDescent="0.25">
      <c r="A1999" s="3" t="s">
        <v>107</v>
      </c>
      <c r="B1999" t="s">
        <v>1</v>
      </c>
      <c r="C1999" t="s">
        <v>11698</v>
      </c>
      <c r="D1999" t="s">
        <v>2</v>
      </c>
      <c r="E1999" s="4">
        <v>0.39</v>
      </c>
      <c r="F1999" s="25">
        <v>172</v>
      </c>
      <c r="P1999" s="29"/>
    </row>
    <row r="2000" spans="1:16" x14ac:dyDescent="0.25">
      <c r="A2000" s="3" t="s">
        <v>107</v>
      </c>
      <c r="B2000" t="s">
        <v>1</v>
      </c>
      <c r="C2000" t="s">
        <v>11213</v>
      </c>
      <c r="D2000" t="s">
        <v>2</v>
      </c>
      <c r="E2000" s="4">
        <v>0.39</v>
      </c>
      <c r="F2000" s="25">
        <v>172</v>
      </c>
      <c r="P2000" s="29"/>
    </row>
    <row r="2001" spans="1:16" x14ac:dyDescent="0.25">
      <c r="A2001" s="3" t="s">
        <v>107</v>
      </c>
      <c r="B2001" t="s">
        <v>1</v>
      </c>
      <c r="C2001" t="s">
        <v>13433</v>
      </c>
      <c r="D2001" t="s">
        <v>2</v>
      </c>
      <c r="E2001" s="4">
        <v>0.39</v>
      </c>
      <c r="F2001" s="25">
        <v>172</v>
      </c>
      <c r="P2001" s="29"/>
    </row>
    <row r="2002" spans="1:16" x14ac:dyDescent="0.25">
      <c r="A2002" s="3" t="s">
        <v>107</v>
      </c>
      <c r="B2002" t="s">
        <v>1</v>
      </c>
      <c r="C2002" t="s">
        <v>8039</v>
      </c>
      <c r="D2002" t="s">
        <v>2</v>
      </c>
      <c r="E2002" s="4">
        <v>0.39</v>
      </c>
      <c r="F2002" s="25">
        <v>172</v>
      </c>
      <c r="P2002" s="29"/>
    </row>
    <row r="2003" spans="1:16" x14ac:dyDescent="0.25">
      <c r="A2003" s="3" t="s">
        <v>107</v>
      </c>
      <c r="B2003" t="s">
        <v>1</v>
      </c>
      <c r="C2003" t="s">
        <v>11027</v>
      </c>
      <c r="D2003" t="s">
        <v>2</v>
      </c>
      <c r="E2003" s="4">
        <v>0.39</v>
      </c>
      <c r="F2003" s="25">
        <v>172</v>
      </c>
      <c r="P2003" s="29"/>
    </row>
    <row r="2004" spans="1:16" x14ac:dyDescent="0.25">
      <c r="A2004" s="3" t="s">
        <v>107</v>
      </c>
      <c r="B2004" t="s">
        <v>1</v>
      </c>
      <c r="C2004" t="s">
        <v>7531</v>
      </c>
      <c r="D2004" t="s">
        <v>2</v>
      </c>
      <c r="E2004" s="4">
        <v>0.39</v>
      </c>
      <c r="F2004" s="25">
        <v>172</v>
      </c>
      <c r="P2004" s="29"/>
    </row>
    <row r="2005" spans="1:16" x14ac:dyDescent="0.25">
      <c r="A2005" s="3" t="s">
        <v>107</v>
      </c>
      <c r="B2005" t="s">
        <v>1</v>
      </c>
      <c r="C2005" t="s">
        <v>4395</v>
      </c>
      <c r="D2005" t="s">
        <v>2</v>
      </c>
      <c r="E2005" s="4">
        <v>0.39</v>
      </c>
      <c r="F2005" s="25">
        <v>172</v>
      </c>
      <c r="P2005" s="29"/>
    </row>
    <row r="2006" spans="1:16" x14ac:dyDescent="0.25">
      <c r="A2006" s="3" t="s">
        <v>107</v>
      </c>
      <c r="B2006" t="s">
        <v>1</v>
      </c>
      <c r="C2006" t="s">
        <v>9855</v>
      </c>
      <c r="D2006" t="s">
        <v>2</v>
      </c>
      <c r="E2006" s="4">
        <v>0.39</v>
      </c>
      <c r="F2006" s="25">
        <v>172</v>
      </c>
      <c r="P2006" s="29"/>
    </row>
    <row r="2007" spans="1:16" x14ac:dyDescent="0.25">
      <c r="A2007" s="3" t="s">
        <v>107</v>
      </c>
      <c r="B2007" t="s">
        <v>1</v>
      </c>
      <c r="C2007" t="s">
        <v>10207</v>
      </c>
      <c r="D2007" t="s">
        <v>2</v>
      </c>
      <c r="E2007" s="4">
        <v>0.39</v>
      </c>
      <c r="F2007" s="25">
        <v>172</v>
      </c>
      <c r="P2007" s="29"/>
    </row>
    <row r="2008" spans="1:16" x14ac:dyDescent="0.25">
      <c r="A2008" s="3" t="s">
        <v>107</v>
      </c>
      <c r="B2008" t="s">
        <v>1</v>
      </c>
      <c r="C2008" t="s">
        <v>4064</v>
      </c>
      <c r="D2008" t="s">
        <v>2</v>
      </c>
      <c r="E2008" s="4">
        <v>0.39</v>
      </c>
      <c r="F2008" s="25">
        <v>172</v>
      </c>
      <c r="P2008" s="29"/>
    </row>
    <row r="2009" spans="1:16" x14ac:dyDescent="0.25">
      <c r="A2009" s="3" t="s">
        <v>107</v>
      </c>
      <c r="B2009" t="s">
        <v>1</v>
      </c>
      <c r="C2009" t="s">
        <v>10751</v>
      </c>
      <c r="D2009" t="s">
        <v>2</v>
      </c>
      <c r="E2009" s="4">
        <v>0.39</v>
      </c>
      <c r="F2009" s="25">
        <v>172</v>
      </c>
      <c r="P2009" s="29"/>
    </row>
    <row r="2010" spans="1:16" x14ac:dyDescent="0.25">
      <c r="A2010" s="3" t="s">
        <v>107</v>
      </c>
      <c r="B2010" t="s">
        <v>1</v>
      </c>
      <c r="C2010" t="s">
        <v>7549</v>
      </c>
      <c r="D2010" t="s">
        <v>2</v>
      </c>
      <c r="E2010" s="4">
        <v>0.39</v>
      </c>
      <c r="F2010" s="25">
        <v>172</v>
      </c>
      <c r="P2010" s="29"/>
    </row>
    <row r="2011" spans="1:16" x14ac:dyDescent="0.25">
      <c r="A2011" s="3" t="s">
        <v>107</v>
      </c>
      <c r="B2011" t="s">
        <v>1</v>
      </c>
      <c r="C2011" t="s">
        <v>8328</v>
      </c>
      <c r="D2011" t="s">
        <v>2</v>
      </c>
      <c r="E2011" s="4">
        <v>0.39</v>
      </c>
      <c r="F2011" s="25">
        <v>172</v>
      </c>
      <c r="P2011" s="29"/>
    </row>
    <row r="2012" spans="1:16" x14ac:dyDescent="0.25">
      <c r="A2012" s="3" t="s">
        <v>107</v>
      </c>
      <c r="B2012" t="s">
        <v>1</v>
      </c>
      <c r="C2012" t="s">
        <v>9784</v>
      </c>
      <c r="D2012" t="s">
        <v>2</v>
      </c>
      <c r="E2012" s="4">
        <v>0.39</v>
      </c>
      <c r="F2012" s="25">
        <v>172</v>
      </c>
      <c r="P2012" s="29"/>
    </row>
    <row r="2013" spans="1:16" x14ac:dyDescent="0.25">
      <c r="A2013" s="3" t="s">
        <v>107</v>
      </c>
      <c r="B2013" t="s">
        <v>1</v>
      </c>
      <c r="C2013" t="s">
        <v>6195</v>
      </c>
      <c r="D2013" t="s">
        <v>2</v>
      </c>
      <c r="E2013" s="4">
        <v>0.39</v>
      </c>
      <c r="F2013" s="25">
        <v>172</v>
      </c>
      <c r="P2013" s="29"/>
    </row>
    <row r="2014" spans="1:16" x14ac:dyDescent="0.25">
      <c r="A2014" s="3" t="s">
        <v>107</v>
      </c>
      <c r="B2014" t="s">
        <v>1</v>
      </c>
      <c r="C2014" t="s">
        <v>5898</v>
      </c>
      <c r="D2014" t="s">
        <v>2</v>
      </c>
      <c r="E2014" s="4">
        <v>0.39</v>
      </c>
      <c r="F2014" s="25">
        <v>172</v>
      </c>
      <c r="P2014" s="29"/>
    </row>
    <row r="2015" spans="1:16" x14ac:dyDescent="0.25">
      <c r="A2015" s="3" t="s">
        <v>107</v>
      </c>
      <c r="B2015" t="s">
        <v>1</v>
      </c>
      <c r="C2015" t="s">
        <v>8652</v>
      </c>
      <c r="D2015" t="s">
        <v>2</v>
      </c>
      <c r="E2015" s="4">
        <v>0.39</v>
      </c>
      <c r="F2015" s="25">
        <v>172</v>
      </c>
      <c r="P2015" s="29"/>
    </row>
    <row r="2016" spans="1:16" x14ac:dyDescent="0.25">
      <c r="A2016" s="3" t="s">
        <v>107</v>
      </c>
      <c r="B2016" t="s">
        <v>1</v>
      </c>
      <c r="C2016" t="s">
        <v>13523</v>
      </c>
      <c r="D2016" t="s">
        <v>2</v>
      </c>
      <c r="E2016" s="4">
        <v>0.39</v>
      </c>
      <c r="F2016" s="25">
        <v>172</v>
      </c>
      <c r="P2016" s="29"/>
    </row>
    <row r="2017" spans="1:16" x14ac:dyDescent="0.25">
      <c r="A2017" s="3" t="s">
        <v>107</v>
      </c>
      <c r="B2017" t="s">
        <v>1</v>
      </c>
      <c r="C2017" t="s">
        <v>6510</v>
      </c>
      <c r="D2017" t="s">
        <v>2</v>
      </c>
      <c r="E2017" s="4">
        <v>0.39</v>
      </c>
      <c r="F2017" s="25">
        <v>172</v>
      </c>
      <c r="P2017" s="29"/>
    </row>
    <row r="2018" spans="1:16" x14ac:dyDescent="0.25">
      <c r="A2018" s="3" t="s">
        <v>107</v>
      </c>
      <c r="B2018" t="s">
        <v>1</v>
      </c>
      <c r="C2018" t="s">
        <v>9715</v>
      </c>
      <c r="D2018" t="s">
        <v>2</v>
      </c>
      <c r="E2018" s="4">
        <v>0.39</v>
      </c>
      <c r="F2018" s="25">
        <v>172</v>
      </c>
      <c r="P2018" s="29"/>
    </row>
    <row r="2019" spans="1:16" x14ac:dyDescent="0.25">
      <c r="A2019" s="3" t="s">
        <v>107</v>
      </c>
      <c r="B2019" t="s">
        <v>1</v>
      </c>
      <c r="C2019" t="s">
        <v>11205</v>
      </c>
      <c r="D2019" t="s">
        <v>2</v>
      </c>
      <c r="E2019" s="4">
        <v>0.39</v>
      </c>
      <c r="F2019" s="25">
        <v>172</v>
      </c>
      <c r="P2019" s="29"/>
    </row>
    <row r="2020" spans="1:16" x14ac:dyDescent="0.25">
      <c r="A2020" s="3" t="s">
        <v>107</v>
      </c>
      <c r="B2020" t="s">
        <v>1</v>
      </c>
      <c r="C2020" t="s">
        <v>7624</v>
      </c>
      <c r="D2020" t="s">
        <v>2</v>
      </c>
      <c r="E2020" s="4">
        <v>0.39</v>
      </c>
      <c r="F2020" s="25">
        <v>172</v>
      </c>
      <c r="P2020" s="29"/>
    </row>
    <row r="2021" spans="1:16" x14ac:dyDescent="0.25">
      <c r="A2021" s="3" t="s">
        <v>107</v>
      </c>
      <c r="B2021" t="s">
        <v>1</v>
      </c>
      <c r="C2021" t="s">
        <v>2998</v>
      </c>
      <c r="D2021" t="s">
        <v>2</v>
      </c>
      <c r="E2021" s="4">
        <v>0.39</v>
      </c>
      <c r="F2021" s="25">
        <v>172</v>
      </c>
      <c r="P2021" s="29"/>
    </row>
    <row r="2022" spans="1:16" x14ac:dyDescent="0.25">
      <c r="A2022" s="3" t="s">
        <v>107</v>
      </c>
      <c r="B2022" t="s">
        <v>1</v>
      </c>
      <c r="C2022" t="s">
        <v>6596</v>
      </c>
      <c r="D2022" t="s">
        <v>2</v>
      </c>
      <c r="E2022" s="4">
        <v>0.39</v>
      </c>
      <c r="F2022" s="25">
        <v>172</v>
      </c>
      <c r="P2022" s="29"/>
    </row>
    <row r="2023" spans="1:16" x14ac:dyDescent="0.25">
      <c r="A2023" s="3" t="s">
        <v>107</v>
      </c>
      <c r="B2023" t="s">
        <v>1</v>
      </c>
      <c r="C2023" t="s">
        <v>9304</v>
      </c>
      <c r="D2023" t="s">
        <v>2</v>
      </c>
      <c r="E2023" s="4">
        <v>0.39</v>
      </c>
      <c r="F2023" s="25">
        <v>172</v>
      </c>
      <c r="P2023" s="29"/>
    </row>
    <row r="2024" spans="1:16" x14ac:dyDescent="0.25">
      <c r="A2024" s="3" t="s">
        <v>107</v>
      </c>
      <c r="B2024" t="s">
        <v>1</v>
      </c>
      <c r="C2024" t="s">
        <v>4307</v>
      </c>
      <c r="D2024" t="s">
        <v>2</v>
      </c>
      <c r="E2024" s="4">
        <v>0.39</v>
      </c>
      <c r="F2024" s="25">
        <v>172</v>
      </c>
      <c r="P2024" s="29"/>
    </row>
    <row r="2025" spans="1:16" x14ac:dyDescent="0.25">
      <c r="A2025" s="3" t="s">
        <v>107</v>
      </c>
      <c r="B2025" t="s">
        <v>1</v>
      </c>
      <c r="C2025" t="s">
        <v>2817</v>
      </c>
      <c r="D2025" t="s">
        <v>2</v>
      </c>
      <c r="E2025" s="4">
        <v>0.39</v>
      </c>
      <c r="F2025" s="25">
        <v>172</v>
      </c>
      <c r="P2025" s="29"/>
    </row>
    <row r="2026" spans="1:16" x14ac:dyDescent="0.25">
      <c r="A2026" s="3" t="s">
        <v>107</v>
      </c>
      <c r="B2026" t="s">
        <v>1</v>
      </c>
      <c r="C2026" t="s">
        <v>6253</v>
      </c>
      <c r="D2026" t="s">
        <v>2</v>
      </c>
      <c r="E2026" s="4">
        <v>0.39</v>
      </c>
      <c r="F2026" s="25">
        <v>172</v>
      </c>
      <c r="P2026" s="29"/>
    </row>
    <row r="2027" spans="1:16" x14ac:dyDescent="0.25">
      <c r="A2027" s="3" t="s">
        <v>107</v>
      </c>
      <c r="B2027" t="s">
        <v>1</v>
      </c>
      <c r="C2027" t="s">
        <v>10569</v>
      </c>
      <c r="D2027" t="s">
        <v>2</v>
      </c>
      <c r="E2027" s="4">
        <v>0.39</v>
      </c>
      <c r="F2027" s="25">
        <v>172</v>
      </c>
      <c r="P2027" s="29"/>
    </row>
    <row r="2028" spans="1:16" x14ac:dyDescent="0.25">
      <c r="A2028" s="3" t="s">
        <v>107</v>
      </c>
      <c r="B2028" t="s">
        <v>1</v>
      </c>
      <c r="C2028" t="s">
        <v>3762</v>
      </c>
      <c r="D2028" t="s">
        <v>2</v>
      </c>
      <c r="E2028" s="4">
        <v>0.39</v>
      </c>
      <c r="F2028" s="25">
        <v>172</v>
      </c>
      <c r="P2028" s="29"/>
    </row>
    <row r="2029" spans="1:16" x14ac:dyDescent="0.25">
      <c r="A2029" s="3" t="s">
        <v>107</v>
      </c>
      <c r="B2029" t="s">
        <v>1</v>
      </c>
      <c r="C2029" t="s">
        <v>9590</v>
      </c>
      <c r="D2029" t="s">
        <v>2</v>
      </c>
      <c r="E2029" s="4">
        <v>0.39</v>
      </c>
      <c r="F2029" s="25">
        <v>172</v>
      </c>
      <c r="P2029" s="29"/>
    </row>
    <row r="2030" spans="1:16" x14ac:dyDescent="0.25">
      <c r="A2030" s="3" t="s">
        <v>107</v>
      </c>
      <c r="B2030" t="s">
        <v>1</v>
      </c>
      <c r="C2030" t="s">
        <v>3952</v>
      </c>
      <c r="D2030" t="s">
        <v>2</v>
      </c>
      <c r="E2030" s="4">
        <v>0.39</v>
      </c>
      <c r="F2030" s="25">
        <v>172</v>
      </c>
      <c r="P2030" s="29"/>
    </row>
    <row r="2031" spans="1:16" x14ac:dyDescent="0.25">
      <c r="A2031" s="3" t="s">
        <v>107</v>
      </c>
      <c r="B2031" t="s">
        <v>1</v>
      </c>
      <c r="C2031" t="s">
        <v>2824</v>
      </c>
      <c r="D2031" t="s">
        <v>2</v>
      </c>
      <c r="E2031" s="4">
        <v>0.39</v>
      </c>
      <c r="F2031" s="25">
        <v>172</v>
      </c>
      <c r="P2031" s="29"/>
    </row>
    <row r="2032" spans="1:16" x14ac:dyDescent="0.25">
      <c r="A2032" s="3" t="s">
        <v>107</v>
      </c>
      <c r="B2032" t="s">
        <v>1</v>
      </c>
      <c r="C2032" t="s">
        <v>10125</v>
      </c>
      <c r="D2032" t="s">
        <v>2</v>
      </c>
      <c r="E2032" s="4">
        <v>0.39</v>
      </c>
      <c r="F2032" s="25">
        <v>172</v>
      </c>
      <c r="P2032" s="29"/>
    </row>
    <row r="2033" spans="1:16" x14ac:dyDescent="0.25">
      <c r="A2033" s="3" t="s">
        <v>107</v>
      </c>
      <c r="B2033" t="s">
        <v>1</v>
      </c>
      <c r="C2033" t="s">
        <v>6204</v>
      </c>
      <c r="D2033" t="s">
        <v>2</v>
      </c>
      <c r="E2033" s="4">
        <v>0.39</v>
      </c>
      <c r="F2033" s="25">
        <v>172</v>
      </c>
      <c r="P2033" s="29"/>
    </row>
    <row r="2034" spans="1:16" x14ac:dyDescent="0.25">
      <c r="A2034" s="3" t="s">
        <v>107</v>
      </c>
      <c r="B2034" t="s">
        <v>1</v>
      </c>
      <c r="C2034" t="s">
        <v>12127</v>
      </c>
      <c r="D2034" t="s">
        <v>2</v>
      </c>
      <c r="E2034" s="4">
        <v>0.39</v>
      </c>
      <c r="F2034" s="25">
        <v>172</v>
      </c>
      <c r="P2034" s="29"/>
    </row>
    <row r="2035" spans="1:16" x14ac:dyDescent="0.25">
      <c r="A2035" s="3" t="s">
        <v>107</v>
      </c>
      <c r="B2035" t="s">
        <v>1</v>
      </c>
      <c r="C2035" t="s">
        <v>9506</v>
      </c>
      <c r="D2035" t="s">
        <v>2</v>
      </c>
      <c r="E2035" s="4">
        <v>0.39</v>
      </c>
      <c r="F2035" s="25">
        <v>172</v>
      </c>
      <c r="P2035" s="29"/>
    </row>
    <row r="2036" spans="1:16" x14ac:dyDescent="0.25">
      <c r="A2036" s="3" t="s">
        <v>107</v>
      </c>
      <c r="B2036" t="s">
        <v>1</v>
      </c>
      <c r="C2036" t="s">
        <v>3331</v>
      </c>
      <c r="D2036" t="s">
        <v>2</v>
      </c>
      <c r="E2036" s="4">
        <v>0.39</v>
      </c>
      <c r="F2036" s="25">
        <v>172</v>
      </c>
      <c r="P2036" s="29"/>
    </row>
    <row r="2037" spans="1:16" x14ac:dyDescent="0.25">
      <c r="A2037" s="3" t="s">
        <v>107</v>
      </c>
      <c r="B2037" t="s">
        <v>1</v>
      </c>
      <c r="C2037" t="s">
        <v>9881</v>
      </c>
      <c r="D2037" t="s">
        <v>2</v>
      </c>
      <c r="E2037" s="4">
        <v>0.39</v>
      </c>
      <c r="F2037" s="25">
        <v>172</v>
      </c>
      <c r="P2037" s="29"/>
    </row>
    <row r="2038" spans="1:16" x14ac:dyDescent="0.25">
      <c r="A2038" s="3" t="s">
        <v>107</v>
      </c>
      <c r="B2038" t="s">
        <v>1</v>
      </c>
      <c r="C2038" t="s">
        <v>4336</v>
      </c>
      <c r="D2038" t="s">
        <v>2</v>
      </c>
      <c r="E2038" s="4">
        <v>0.39</v>
      </c>
      <c r="F2038" s="25">
        <v>172</v>
      </c>
      <c r="P2038" s="29"/>
    </row>
    <row r="2039" spans="1:16" x14ac:dyDescent="0.25">
      <c r="A2039" s="3" t="s">
        <v>107</v>
      </c>
      <c r="B2039" t="s">
        <v>1</v>
      </c>
      <c r="C2039" t="s">
        <v>12414</v>
      </c>
      <c r="D2039" t="s">
        <v>2</v>
      </c>
      <c r="E2039" s="4">
        <v>0.39</v>
      </c>
      <c r="F2039" s="25">
        <v>172</v>
      </c>
      <c r="P2039" s="29"/>
    </row>
    <row r="2040" spans="1:16" x14ac:dyDescent="0.25">
      <c r="A2040" s="3" t="s">
        <v>107</v>
      </c>
      <c r="B2040" t="s">
        <v>1</v>
      </c>
      <c r="C2040" t="s">
        <v>3395</v>
      </c>
      <c r="D2040" t="s">
        <v>2</v>
      </c>
      <c r="E2040" s="4">
        <v>0.39</v>
      </c>
      <c r="F2040" s="25">
        <v>172</v>
      </c>
      <c r="P2040" s="29"/>
    </row>
    <row r="2041" spans="1:16" x14ac:dyDescent="0.25">
      <c r="A2041" s="3" t="s">
        <v>107</v>
      </c>
      <c r="B2041" t="s">
        <v>1</v>
      </c>
      <c r="C2041" t="s">
        <v>8546</v>
      </c>
      <c r="D2041" t="s">
        <v>2</v>
      </c>
      <c r="E2041" s="4">
        <v>0.39</v>
      </c>
      <c r="F2041" s="25">
        <v>172</v>
      </c>
      <c r="P2041" s="29"/>
    </row>
    <row r="2042" spans="1:16" x14ac:dyDescent="0.25">
      <c r="A2042" s="3" t="s">
        <v>107</v>
      </c>
      <c r="B2042" t="s">
        <v>1</v>
      </c>
      <c r="C2042" t="s">
        <v>13166</v>
      </c>
      <c r="D2042" t="s">
        <v>2</v>
      </c>
      <c r="E2042" s="4">
        <v>0.39</v>
      </c>
      <c r="F2042" s="25">
        <v>172</v>
      </c>
      <c r="P2042" s="29"/>
    </row>
    <row r="2043" spans="1:16" x14ac:dyDescent="0.25">
      <c r="A2043" s="3" t="s">
        <v>107</v>
      </c>
      <c r="B2043" t="s">
        <v>1</v>
      </c>
      <c r="C2043" t="s">
        <v>12878</v>
      </c>
      <c r="D2043" t="s">
        <v>2</v>
      </c>
      <c r="E2043" s="4">
        <v>0.39</v>
      </c>
      <c r="F2043" s="25">
        <v>172</v>
      </c>
      <c r="P2043" s="29"/>
    </row>
    <row r="2044" spans="1:16" x14ac:dyDescent="0.25">
      <c r="A2044" s="3" t="s">
        <v>107</v>
      </c>
      <c r="B2044" t="s">
        <v>1</v>
      </c>
      <c r="C2044" t="s">
        <v>6428</v>
      </c>
      <c r="D2044" t="s">
        <v>2</v>
      </c>
      <c r="E2044" s="4">
        <v>0.39</v>
      </c>
      <c r="F2044" s="25">
        <v>172</v>
      </c>
      <c r="P2044" s="29"/>
    </row>
    <row r="2045" spans="1:16" x14ac:dyDescent="0.25">
      <c r="A2045" s="3" t="s">
        <v>107</v>
      </c>
      <c r="B2045" t="s">
        <v>1</v>
      </c>
      <c r="C2045" t="s">
        <v>12607</v>
      </c>
      <c r="D2045" t="s">
        <v>2</v>
      </c>
      <c r="E2045" s="4">
        <v>0.39</v>
      </c>
      <c r="F2045" s="25">
        <v>172</v>
      </c>
      <c r="P2045" s="29"/>
    </row>
    <row r="2046" spans="1:16" x14ac:dyDescent="0.25">
      <c r="A2046" s="3" t="s">
        <v>107</v>
      </c>
      <c r="B2046" t="s">
        <v>1</v>
      </c>
      <c r="C2046" t="s">
        <v>4750</v>
      </c>
      <c r="D2046" t="s">
        <v>2</v>
      </c>
      <c r="E2046" s="4">
        <v>0.39</v>
      </c>
      <c r="F2046" s="25">
        <v>172</v>
      </c>
      <c r="P2046" s="29"/>
    </row>
    <row r="2047" spans="1:16" x14ac:dyDescent="0.25">
      <c r="A2047" s="3" t="s">
        <v>107</v>
      </c>
      <c r="B2047" t="s">
        <v>1</v>
      </c>
      <c r="C2047" t="s">
        <v>12034</v>
      </c>
      <c r="D2047" t="s">
        <v>2</v>
      </c>
      <c r="E2047" s="4">
        <v>0.39</v>
      </c>
      <c r="F2047" s="25">
        <v>172</v>
      </c>
      <c r="P2047" s="29"/>
    </row>
    <row r="2048" spans="1:16" x14ac:dyDescent="0.25">
      <c r="A2048" s="3" t="s">
        <v>107</v>
      </c>
      <c r="B2048" t="s">
        <v>1</v>
      </c>
      <c r="C2048" t="s">
        <v>3799</v>
      </c>
      <c r="D2048" t="s">
        <v>2</v>
      </c>
      <c r="E2048" s="4">
        <v>0.39</v>
      </c>
      <c r="F2048" s="25">
        <v>172</v>
      </c>
      <c r="P2048" s="29"/>
    </row>
    <row r="2049" spans="1:16" x14ac:dyDescent="0.25">
      <c r="A2049" s="3" t="s">
        <v>107</v>
      </c>
      <c r="B2049" t="s">
        <v>1</v>
      </c>
      <c r="C2049" t="s">
        <v>2892</v>
      </c>
      <c r="D2049" t="s">
        <v>2</v>
      </c>
      <c r="E2049" s="4">
        <v>0.39</v>
      </c>
      <c r="F2049" s="25">
        <v>172</v>
      </c>
      <c r="P2049" s="29"/>
    </row>
    <row r="2050" spans="1:16" x14ac:dyDescent="0.25">
      <c r="A2050" s="3" t="s">
        <v>107</v>
      </c>
      <c r="B2050" t="s">
        <v>1</v>
      </c>
      <c r="C2050" t="s">
        <v>5527</v>
      </c>
      <c r="D2050" t="s">
        <v>2</v>
      </c>
      <c r="E2050" s="4">
        <v>0.39</v>
      </c>
      <c r="F2050" s="25">
        <v>172</v>
      </c>
      <c r="P2050" s="29"/>
    </row>
    <row r="2051" spans="1:16" x14ac:dyDescent="0.25">
      <c r="A2051" s="3" t="s">
        <v>107</v>
      </c>
      <c r="B2051" t="s">
        <v>1</v>
      </c>
      <c r="C2051" t="s">
        <v>11045</v>
      </c>
      <c r="D2051" t="s">
        <v>2</v>
      </c>
      <c r="E2051" s="4">
        <v>0.39</v>
      </c>
      <c r="F2051" s="25">
        <v>172</v>
      </c>
      <c r="P2051" s="29"/>
    </row>
    <row r="2052" spans="1:16" x14ac:dyDescent="0.25">
      <c r="A2052" s="3" t="s">
        <v>107</v>
      </c>
      <c r="B2052" t="s">
        <v>1</v>
      </c>
      <c r="C2052" t="s">
        <v>11916</v>
      </c>
      <c r="D2052" t="s">
        <v>2</v>
      </c>
      <c r="E2052" s="4">
        <v>0.39</v>
      </c>
      <c r="F2052" s="25">
        <v>172</v>
      </c>
      <c r="P2052" s="29"/>
    </row>
    <row r="2053" spans="1:16" x14ac:dyDescent="0.25">
      <c r="A2053" s="3" t="s">
        <v>107</v>
      </c>
      <c r="B2053" t="s">
        <v>1</v>
      </c>
      <c r="C2053" t="s">
        <v>6321</v>
      </c>
      <c r="D2053" t="s">
        <v>2</v>
      </c>
      <c r="E2053" s="4">
        <v>0.39</v>
      </c>
      <c r="F2053" s="25">
        <v>172</v>
      </c>
      <c r="P2053" s="29"/>
    </row>
    <row r="2054" spans="1:16" x14ac:dyDescent="0.25">
      <c r="A2054" s="3" t="s">
        <v>107</v>
      </c>
      <c r="B2054" t="s">
        <v>1</v>
      </c>
      <c r="C2054" t="s">
        <v>3784</v>
      </c>
      <c r="D2054" t="s">
        <v>2</v>
      </c>
      <c r="E2054" s="4">
        <v>0.39</v>
      </c>
      <c r="F2054" s="25">
        <v>172</v>
      </c>
      <c r="P2054" s="29"/>
    </row>
    <row r="2055" spans="1:16" x14ac:dyDescent="0.25">
      <c r="A2055" s="3" t="s">
        <v>107</v>
      </c>
      <c r="B2055" t="s">
        <v>1</v>
      </c>
      <c r="C2055" t="s">
        <v>2758</v>
      </c>
      <c r="D2055" t="s">
        <v>2</v>
      </c>
      <c r="E2055" s="4">
        <v>0.39</v>
      </c>
      <c r="F2055" s="25">
        <v>172</v>
      </c>
      <c r="P2055" s="29"/>
    </row>
    <row r="2056" spans="1:16" x14ac:dyDescent="0.25">
      <c r="A2056" s="3" t="s">
        <v>107</v>
      </c>
      <c r="B2056" t="s">
        <v>1</v>
      </c>
      <c r="C2056" t="s">
        <v>11890</v>
      </c>
      <c r="D2056" t="s">
        <v>2</v>
      </c>
      <c r="E2056" s="4">
        <v>0.39</v>
      </c>
      <c r="F2056" s="25">
        <v>172</v>
      </c>
      <c r="P2056" s="29"/>
    </row>
    <row r="2057" spans="1:16" x14ac:dyDescent="0.25">
      <c r="A2057" s="3" t="s">
        <v>107</v>
      </c>
      <c r="B2057" t="s">
        <v>1</v>
      </c>
      <c r="C2057" t="s">
        <v>12488</v>
      </c>
      <c r="D2057" t="s">
        <v>2</v>
      </c>
      <c r="E2057" s="4">
        <v>0.39</v>
      </c>
      <c r="F2057" s="25">
        <v>172</v>
      </c>
      <c r="P2057" s="29"/>
    </row>
    <row r="2058" spans="1:16" x14ac:dyDescent="0.25">
      <c r="A2058" s="3" t="s">
        <v>107</v>
      </c>
      <c r="B2058" t="s">
        <v>1</v>
      </c>
      <c r="C2058" t="s">
        <v>9868</v>
      </c>
      <c r="D2058" t="s">
        <v>2</v>
      </c>
      <c r="E2058" s="4">
        <v>0.39</v>
      </c>
      <c r="F2058" s="25">
        <v>172</v>
      </c>
      <c r="P2058" s="29"/>
    </row>
    <row r="2059" spans="1:16" x14ac:dyDescent="0.25">
      <c r="A2059" s="3" t="s">
        <v>107</v>
      </c>
      <c r="B2059" t="s">
        <v>1</v>
      </c>
      <c r="C2059" t="s">
        <v>12909</v>
      </c>
      <c r="D2059" t="s">
        <v>2</v>
      </c>
      <c r="E2059" s="4">
        <v>0.39</v>
      </c>
      <c r="F2059" s="25">
        <v>172</v>
      </c>
      <c r="P2059" s="29"/>
    </row>
    <row r="2060" spans="1:16" x14ac:dyDescent="0.25">
      <c r="A2060" s="3" t="s">
        <v>107</v>
      </c>
      <c r="B2060" t="s">
        <v>1</v>
      </c>
      <c r="C2060" t="s">
        <v>3472</v>
      </c>
      <c r="D2060" t="s">
        <v>2</v>
      </c>
      <c r="E2060" s="4">
        <v>0.39</v>
      </c>
      <c r="F2060" s="25">
        <v>172</v>
      </c>
      <c r="P2060" s="29"/>
    </row>
    <row r="2061" spans="1:16" x14ac:dyDescent="0.25">
      <c r="A2061" s="3" t="s">
        <v>107</v>
      </c>
      <c r="B2061" t="s">
        <v>1</v>
      </c>
      <c r="C2061" t="s">
        <v>3317</v>
      </c>
      <c r="D2061" t="s">
        <v>2</v>
      </c>
      <c r="E2061" s="4">
        <v>0.39</v>
      </c>
      <c r="F2061" s="25">
        <v>172</v>
      </c>
      <c r="P2061" s="29"/>
    </row>
    <row r="2062" spans="1:16" x14ac:dyDescent="0.25">
      <c r="A2062" s="3" t="s">
        <v>107</v>
      </c>
      <c r="B2062" t="s">
        <v>1</v>
      </c>
      <c r="C2062" t="s">
        <v>6459</v>
      </c>
      <c r="D2062" t="s">
        <v>2</v>
      </c>
      <c r="E2062" s="4">
        <v>0.39</v>
      </c>
      <c r="F2062" s="25">
        <v>172</v>
      </c>
      <c r="P2062" s="29"/>
    </row>
    <row r="2063" spans="1:16" x14ac:dyDescent="0.25">
      <c r="A2063" s="3" t="s">
        <v>107</v>
      </c>
      <c r="B2063" t="s">
        <v>1</v>
      </c>
      <c r="C2063" t="s">
        <v>5703</v>
      </c>
      <c r="D2063" t="s">
        <v>2</v>
      </c>
      <c r="E2063" s="4">
        <v>0.39</v>
      </c>
      <c r="F2063" s="25">
        <v>172</v>
      </c>
      <c r="P2063" s="29"/>
    </row>
    <row r="2064" spans="1:16" x14ac:dyDescent="0.25">
      <c r="A2064" s="3" t="s">
        <v>107</v>
      </c>
      <c r="B2064" t="s">
        <v>1</v>
      </c>
      <c r="C2064" t="s">
        <v>10673</v>
      </c>
      <c r="D2064" t="s">
        <v>2</v>
      </c>
      <c r="E2064" s="4">
        <v>0.39</v>
      </c>
      <c r="F2064" s="25">
        <v>172</v>
      </c>
      <c r="P2064" s="29"/>
    </row>
    <row r="2065" spans="1:16" x14ac:dyDescent="0.25">
      <c r="A2065" s="3" t="s">
        <v>107</v>
      </c>
      <c r="B2065" t="s">
        <v>1</v>
      </c>
      <c r="C2065" t="s">
        <v>13320</v>
      </c>
      <c r="D2065" t="s">
        <v>2</v>
      </c>
      <c r="E2065" s="4">
        <v>0.39</v>
      </c>
      <c r="F2065" s="25">
        <v>172</v>
      </c>
      <c r="P2065" s="29"/>
    </row>
    <row r="2066" spans="1:16" x14ac:dyDescent="0.25">
      <c r="A2066" s="3" t="s">
        <v>107</v>
      </c>
      <c r="B2066" t="s">
        <v>1</v>
      </c>
      <c r="C2066" t="s">
        <v>5622</v>
      </c>
      <c r="D2066" t="s">
        <v>2</v>
      </c>
      <c r="E2066" s="4">
        <v>0.39</v>
      </c>
      <c r="F2066" s="25">
        <v>172</v>
      </c>
      <c r="P2066" s="29"/>
    </row>
    <row r="2067" spans="1:16" x14ac:dyDescent="0.25">
      <c r="A2067" s="3" t="s">
        <v>107</v>
      </c>
      <c r="B2067" t="s">
        <v>1</v>
      </c>
      <c r="C2067" t="s">
        <v>8484</v>
      </c>
      <c r="D2067" t="s">
        <v>2</v>
      </c>
      <c r="E2067" s="4">
        <v>0.39</v>
      </c>
      <c r="F2067" s="25">
        <v>172</v>
      </c>
      <c r="P2067" s="29"/>
    </row>
    <row r="2068" spans="1:16" x14ac:dyDescent="0.25">
      <c r="A2068" s="3" t="s">
        <v>107</v>
      </c>
      <c r="B2068" t="s">
        <v>1</v>
      </c>
      <c r="C2068" t="s">
        <v>10037</v>
      </c>
      <c r="D2068" t="s">
        <v>2</v>
      </c>
      <c r="E2068" s="4">
        <v>0.39</v>
      </c>
      <c r="F2068" s="25">
        <v>172</v>
      </c>
      <c r="P2068" s="29"/>
    </row>
    <row r="2069" spans="1:16" x14ac:dyDescent="0.25">
      <c r="A2069" s="3" t="s">
        <v>107</v>
      </c>
      <c r="B2069" t="s">
        <v>1</v>
      </c>
      <c r="C2069" t="s">
        <v>5035</v>
      </c>
      <c r="D2069" t="s">
        <v>2</v>
      </c>
      <c r="E2069" s="4">
        <v>0.39</v>
      </c>
      <c r="F2069" s="25">
        <v>172</v>
      </c>
      <c r="P2069" s="29"/>
    </row>
    <row r="2070" spans="1:16" x14ac:dyDescent="0.25">
      <c r="A2070" s="3" t="s">
        <v>107</v>
      </c>
      <c r="B2070" t="s">
        <v>1</v>
      </c>
      <c r="C2070" t="s">
        <v>10811</v>
      </c>
      <c r="D2070" t="s">
        <v>2</v>
      </c>
      <c r="E2070" s="4">
        <v>0.39</v>
      </c>
      <c r="F2070" s="25">
        <v>172</v>
      </c>
      <c r="P2070" s="29"/>
    </row>
    <row r="2071" spans="1:16" x14ac:dyDescent="0.25">
      <c r="A2071" s="3" t="s">
        <v>107</v>
      </c>
      <c r="B2071" t="s">
        <v>1</v>
      </c>
      <c r="C2071" t="s">
        <v>9487</v>
      </c>
      <c r="D2071" t="s">
        <v>2</v>
      </c>
      <c r="E2071" s="4">
        <v>0.39</v>
      </c>
      <c r="F2071" s="25">
        <v>172</v>
      </c>
      <c r="P2071" s="29"/>
    </row>
    <row r="2072" spans="1:16" x14ac:dyDescent="0.25">
      <c r="A2072" s="3" t="s">
        <v>107</v>
      </c>
      <c r="B2072" t="s">
        <v>1</v>
      </c>
      <c r="C2072" t="s">
        <v>6505</v>
      </c>
      <c r="D2072" t="s">
        <v>2</v>
      </c>
      <c r="E2072" s="4">
        <v>0.39</v>
      </c>
      <c r="F2072" s="25">
        <v>172</v>
      </c>
      <c r="P2072" s="29"/>
    </row>
    <row r="2073" spans="1:16" x14ac:dyDescent="0.25">
      <c r="A2073" s="3" t="s">
        <v>107</v>
      </c>
      <c r="B2073" t="s">
        <v>1</v>
      </c>
      <c r="C2073" t="s">
        <v>8430</v>
      </c>
      <c r="D2073" t="s">
        <v>2</v>
      </c>
      <c r="E2073" s="4">
        <v>0.39</v>
      </c>
      <c r="F2073" s="25">
        <v>172</v>
      </c>
      <c r="P2073" s="29"/>
    </row>
    <row r="2074" spans="1:16" x14ac:dyDescent="0.25">
      <c r="A2074" s="3" t="s">
        <v>107</v>
      </c>
      <c r="B2074" t="s">
        <v>1</v>
      </c>
      <c r="C2074" t="s">
        <v>7742</v>
      </c>
      <c r="D2074" t="s">
        <v>2</v>
      </c>
      <c r="E2074" s="4">
        <v>0.39</v>
      </c>
      <c r="F2074" s="25">
        <v>172</v>
      </c>
      <c r="P2074" s="29"/>
    </row>
    <row r="2075" spans="1:16" x14ac:dyDescent="0.25">
      <c r="A2075" s="3" t="s">
        <v>107</v>
      </c>
      <c r="B2075" t="s">
        <v>1</v>
      </c>
      <c r="C2075" t="s">
        <v>6384</v>
      </c>
      <c r="D2075" t="s">
        <v>2</v>
      </c>
      <c r="E2075" s="4">
        <v>0.39</v>
      </c>
      <c r="F2075" s="25">
        <v>172</v>
      </c>
      <c r="P2075" s="29"/>
    </row>
    <row r="2076" spans="1:16" x14ac:dyDescent="0.25">
      <c r="A2076" s="3" t="s">
        <v>107</v>
      </c>
      <c r="B2076" t="s">
        <v>1</v>
      </c>
      <c r="C2076" t="s">
        <v>11561</v>
      </c>
      <c r="D2076" t="s">
        <v>2</v>
      </c>
      <c r="E2076" s="4">
        <v>0.39</v>
      </c>
      <c r="F2076" s="25">
        <v>172</v>
      </c>
      <c r="P2076" s="29"/>
    </row>
    <row r="2077" spans="1:16" x14ac:dyDescent="0.25">
      <c r="A2077" s="3" t="s">
        <v>107</v>
      </c>
      <c r="B2077" t="s">
        <v>1</v>
      </c>
      <c r="C2077" t="s">
        <v>2556</v>
      </c>
      <c r="D2077" t="s">
        <v>2</v>
      </c>
      <c r="E2077" s="4">
        <v>0.39</v>
      </c>
      <c r="F2077" s="25">
        <v>172</v>
      </c>
      <c r="P2077" s="29"/>
    </row>
    <row r="2078" spans="1:16" x14ac:dyDescent="0.25">
      <c r="A2078" s="3" t="s">
        <v>107</v>
      </c>
      <c r="B2078" t="s">
        <v>1</v>
      </c>
      <c r="C2078" t="s">
        <v>2780</v>
      </c>
      <c r="D2078" t="s">
        <v>2</v>
      </c>
      <c r="E2078" s="4">
        <v>0.39</v>
      </c>
      <c r="F2078" s="25">
        <v>172</v>
      </c>
      <c r="P2078" s="29"/>
    </row>
    <row r="2079" spans="1:16" x14ac:dyDescent="0.25">
      <c r="A2079" s="3" t="s">
        <v>107</v>
      </c>
      <c r="B2079" t="s">
        <v>1</v>
      </c>
      <c r="C2079" t="s">
        <v>9317</v>
      </c>
      <c r="D2079" t="s">
        <v>2</v>
      </c>
      <c r="E2079" s="4">
        <v>0.39</v>
      </c>
      <c r="F2079" s="25">
        <v>172</v>
      </c>
      <c r="P2079" s="29"/>
    </row>
    <row r="2080" spans="1:16" x14ac:dyDescent="0.25">
      <c r="A2080" s="3" t="s">
        <v>95</v>
      </c>
      <c r="B2080" t="s">
        <v>980</v>
      </c>
      <c r="C2080" t="s">
        <v>12833</v>
      </c>
      <c r="D2080" t="s">
        <v>13701</v>
      </c>
      <c r="E2080" s="4">
        <v>0.373</v>
      </c>
      <c r="F2080" s="25">
        <v>400</v>
      </c>
      <c r="P2080" s="29"/>
    </row>
    <row r="2081" spans="1:16" x14ac:dyDescent="0.25">
      <c r="A2081" s="3" t="s">
        <v>95</v>
      </c>
      <c r="B2081" t="s">
        <v>980</v>
      </c>
      <c r="C2081" t="s">
        <v>6844</v>
      </c>
      <c r="D2081" t="s">
        <v>2</v>
      </c>
      <c r="E2081" s="4">
        <v>0.33</v>
      </c>
      <c r="F2081" s="25">
        <v>149</v>
      </c>
      <c r="P2081" s="29"/>
    </row>
    <row r="2082" spans="1:16" x14ac:dyDescent="0.25">
      <c r="A2082" s="3" t="s">
        <v>95</v>
      </c>
      <c r="B2082" t="s">
        <v>980</v>
      </c>
      <c r="C2082" t="s">
        <v>8386</v>
      </c>
      <c r="D2082" t="s">
        <v>8</v>
      </c>
      <c r="E2082" s="4">
        <v>0.5</v>
      </c>
      <c r="F2082" s="25">
        <v>134.4</v>
      </c>
      <c r="P2082" s="29"/>
    </row>
    <row r="2083" spans="1:16" x14ac:dyDescent="0.25">
      <c r="A2083" s="3" t="s">
        <v>95</v>
      </c>
      <c r="B2083" t="s">
        <v>980</v>
      </c>
      <c r="C2083" t="s">
        <v>10261</v>
      </c>
      <c r="D2083" t="s">
        <v>2</v>
      </c>
      <c r="E2083" s="4">
        <v>0.33</v>
      </c>
      <c r="F2083" s="25">
        <v>149</v>
      </c>
      <c r="P2083" s="29"/>
    </row>
    <row r="2084" spans="1:16" x14ac:dyDescent="0.25">
      <c r="A2084" s="3" t="s">
        <v>95</v>
      </c>
      <c r="B2084" t="s">
        <v>980</v>
      </c>
      <c r="C2084" t="s">
        <v>4357</v>
      </c>
      <c r="D2084" t="s">
        <v>13701</v>
      </c>
      <c r="E2084" s="4">
        <v>0.373</v>
      </c>
      <c r="F2084" s="25">
        <v>400</v>
      </c>
      <c r="P2084" s="29"/>
    </row>
    <row r="2085" spans="1:16" x14ac:dyDescent="0.25">
      <c r="A2085" s="3" t="s">
        <v>95</v>
      </c>
      <c r="B2085" t="s">
        <v>980</v>
      </c>
      <c r="C2085" t="s">
        <v>9046</v>
      </c>
      <c r="D2085" t="s">
        <v>2</v>
      </c>
      <c r="E2085" s="4">
        <v>0.33</v>
      </c>
      <c r="F2085" s="25">
        <v>149</v>
      </c>
      <c r="P2085" s="29"/>
    </row>
    <row r="2086" spans="1:16" x14ac:dyDescent="0.25">
      <c r="A2086" s="3" t="s">
        <v>95</v>
      </c>
      <c r="B2086" t="s">
        <v>980</v>
      </c>
      <c r="C2086" t="s">
        <v>2995</v>
      </c>
      <c r="D2086" t="s">
        <v>2</v>
      </c>
      <c r="E2086" s="4">
        <v>0.33</v>
      </c>
      <c r="F2086" s="25">
        <v>149</v>
      </c>
      <c r="P2086" s="29"/>
    </row>
    <row r="2087" spans="1:16" x14ac:dyDescent="0.25">
      <c r="A2087" s="3" t="s">
        <v>95</v>
      </c>
      <c r="B2087" t="s">
        <v>980</v>
      </c>
      <c r="C2087" t="s">
        <v>9973</v>
      </c>
      <c r="D2087" t="s">
        <v>2</v>
      </c>
      <c r="E2087" s="4">
        <v>0.33</v>
      </c>
      <c r="F2087" s="25">
        <v>149</v>
      </c>
      <c r="P2087" s="29"/>
    </row>
    <row r="2088" spans="1:16" x14ac:dyDescent="0.25">
      <c r="A2088" s="3" t="s">
        <v>95</v>
      </c>
      <c r="B2088" t="s">
        <v>980</v>
      </c>
      <c r="C2088" t="s">
        <v>9100</v>
      </c>
      <c r="D2088" t="s">
        <v>2</v>
      </c>
      <c r="E2088" s="4">
        <v>0.33</v>
      </c>
      <c r="F2088" s="25">
        <v>149</v>
      </c>
      <c r="P2088" s="29"/>
    </row>
    <row r="2089" spans="1:16" x14ac:dyDescent="0.25">
      <c r="A2089" s="3" t="s">
        <v>95</v>
      </c>
      <c r="B2089" t="s">
        <v>980</v>
      </c>
      <c r="C2089" t="s">
        <v>13467</v>
      </c>
      <c r="D2089" t="s">
        <v>2</v>
      </c>
      <c r="E2089" s="4">
        <v>0.33</v>
      </c>
      <c r="F2089" s="25">
        <v>149</v>
      </c>
      <c r="P2089" s="29"/>
    </row>
    <row r="2090" spans="1:16" x14ac:dyDescent="0.25">
      <c r="A2090" s="3" t="s">
        <v>95</v>
      </c>
      <c r="B2090" t="s">
        <v>980</v>
      </c>
      <c r="C2090" t="s">
        <v>2510</v>
      </c>
      <c r="D2090" t="s">
        <v>2</v>
      </c>
      <c r="E2090" s="4">
        <v>0.33</v>
      </c>
      <c r="F2090" s="25">
        <v>149</v>
      </c>
      <c r="P2090" s="29"/>
    </row>
    <row r="2091" spans="1:16" x14ac:dyDescent="0.25">
      <c r="A2091" s="3" t="s">
        <v>95</v>
      </c>
      <c r="B2091" t="s">
        <v>980</v>
      </c>
      <c r="C2091" t="s">
        <v>4661</v>
      </c>
      <c r="D2091" t="s">
        <v>8</v>
      </c>
      <c r="E2091" s="4">
        <v>0.58099999999999996</v>
      </c>
      <c r="F2091" s="25">
        <v>153.6</v>
      </c>
      <c r="P2091" s="29"/>
    </row>
    <row r="2092" spans="1:16" x14ac:dyDescent="0.25">
      <c r="A2092" s="3" t="s">
        <v>95</v>
      </c>
      <c r="B2092" t="s">
        <v>980</v>
      </c>
      <c r="C2092" t="s">
        <v>12549</v>
      </c>
      <c r="D2092" t="s">
        <v>13701</v>
      </c>
      <c r="E2092" s="4">
        <v>0.47799999999999998</v>
      </c>
      <c r="F2092" s="25">
        <v>165</v>
      </c>
      <c r="P2092" s="29"/>
    </row>
    <row r="2093" spans="1:16" x14ac:dyDescent="0.25">
      <c r="A2093" s="3" t="s">
        <v>95</v>
      </c>
      <c r="B2093" t="s">
        <v>980</v>
      </c>
      <c r="C2093" t="s">
        <v>8709</v>
      </c>
      <c r="D2093" t="s">
        <v>8</v>
      </c>
      <c r="E2093" s="4">
        <v>7.0000000000000007E-2</v>
      </c>
      <c r="F2093" s="25">
        <v>211</v>
      </c>
      <c r="P2093" s="29"/>
    </row>
    <row r="2094" spans="1:16" x14ac:dyDescent="0.25">
      <c r="A2094" s="3" t="s">
        <v>95</v>
      </c>
      <c r="B2094" t="s">
        <v>980</v>
      </c>
      <c r="C2094" t="s">
        <v>396</v>
      </c>
      <c r="D2094" t="s">
        <v>8</v>
      </c>
      <c r="E2094" s="4">
        <v>2.8000000000000001E-2</v>
      </c>
      <c r="F2094" s="25">
        <v>121.8</v>
      </c>
      <c r="P2094" s="29"/>
    </row>
    <row r="2095" spans="1:16" x14ac:dyDescent="0.25">
      <c r="A2095" s="3" t="s">
        <v>95</v>
      </c>
      <c r="B2095" t="s">
        <v>980</v>
      </c>
      <c r="C2095" t="s">
        <v>810</v>
      </c>
      <c r="D2095" t="s">
        <v>2</v>
      </c>
      <c r="E2095" s="4">
        <v>0.33</v>
      </c>
      <c r="F2095" s="25">
        <v>149</v>
      </c>
      <c r="P2095" s="29"/>
    </row>
    <row r="2096" spans="1:16" x14ac:dyDescent="0.25">
      <c r="A2096" s="3" t="s">
        <v>95</v>
      </c>
      <c r="B2096" t="s">
        <v>980</v>
      </c>
      <c r="C2096" t="s">
        <v>5749</v>
      </c>
      <c r="D2096" t="s">
        <v>8</v>
      </c>
      <c r="E2096" s="4">
        <v>0.69699999999999995</v>
      </c>
      <c r="F2096" s="25">
        <v>155.5</v>
      </c>
      <c r="P2096" s="29"/>
    </row>
    <row r="2097" spans="1:16" x14ac:dyDescent="0.25">
      <c r="A2097" s="3" t="s">
        <v>95</v>
      </c>
      <c r="B2097" t="s">
        <v>980</v>
      </c>
      <c r="C2097" t="s">
        <v>2850</v>
      </c>
      <c r="D2097" t="s">
        <v>8</v>
      </c>
      <c r="E2097" s="4">
        <v>0.52300000000000002</v>
      </c>
      <c r="F2097" s="25">
        <v>156.9</v>
      </c>
      <c r="P2097" s="29"/>
    </row>
    <row r="2098" spans="1:16" x14ac:dyDescent="0.25">
      <c r="A2098" s="3" t="s">
        <v>95</v>
      </c>
      <c r="B2098" t="s">
        <v>980</v>
      </c>
      <c r="C2098" t="s">
        <v>3136</v>
      </c>
      <c r="D2098" t="s">
        <v>8</v>
      </c>
      <c r="E2098" s="4">
        <v>0.39600000000000002</v>
      </c>
      <c r="F2098" s="25">
        <v>188.1</v>
      </c>
      <c r="P2098" s="29"/>
    </row>
    <row r="2099" spans="1:16" x14ac:dyDescent="0.25">
      <c r="A2099" s="3" t="s">
        <v>95</v>
      </c>
      <c r="B2099" t="s">
        <v>980</v>
      </c>
      <c r="C2099" t="s">
        <v>6729</v>
      </c>
      <c r="D2099" t="s">
        <v>8</v>
      </c>
      <c r="E2099" s="4">
        <v>0.57499999999999996</v>
      </c>
      <c r="F2099" s="25">
        <v>148.4</v>
      </c>
      <c r="P2099" s="29"/>
    </row>
    <row r="2100" spans="1:16" x14ac:dyDescent="0.25">
      <c r="A2100" s="3" t="s">
        <v>95</v>
      </c>
      <c r="B2100" t="s">
        <v>980</v>
      </c>
      <c r="C2100" t="s">
        <v>8018</v>
      </c>
      <c r="D2100" t="s">
        <v>2</v>
      </c>
      <c r="E2100" s="4">
        <v>0.24</v>
      </c>
      <c r="F2100" s="25">
        <v>215</v>
      </c>
      <c r="P2100" s="29"/>
    </row>
    <row r="2101" spans="1:16" x14ac:dyDescent="0.25">
      <c r="A2101" s="3" t="s">
        <v>95</v>
      </c>
      <c r="B2101" t="s">
        <v>980</v>
      </c>
      <c r="C2101" t="s">
        <v>7802</v>
      </c>
      <c r="D2101" t="s">
        <v>2</v>
      </c>
      <c r="E2101" s="4">
        <v>0.33</v>
      </c>
      <c r="F2101" s="25">
        <v>149</v>
      </c>
      <c r="P2101" s="29"/>
    </row>
    <row r="2102" spans="1:16" x14ac:dyDescent="0.25">
      <c r="A2102" s="3" t="s">
        <v>95</v>
      </c>
      <c r="B2102" t="s">
        <v>980</v>
      </c>
      <c r="C2102" t="s">
        <v>11968</v>
      </c>
      <c r="D2102" t="s">
        <v>3</v>
      </c>
      <c r="E2102" s="4">
        <v>0.4</v>
      </c>
      <c r="F2102" s="25">
        <v>300</v>
      </c>
      <c r="P2102" s="29"/>
    </row>
    <row r="2103" spans="1:16" x14ac:dyDescent="0.25">
      <c r="A2103" s="3" t="s">
        <v>95</v>
      </c>
      <c r="B2103" t="s">
        <v>980</v>
      </c>
      <c r="C2103" t="s">
        <v>11460</v>
      </c>
      <c r="D2103" t="s">
        <v>13701</v>
      </c>
      <c r="E2103" s="4">
        <v>0.47799999999999998</v>
      </c>
      <c r="F2103" s="25">
        <v>165</v>
      </c>
      <c r="P2103" s="29"/>
    </row>
    <row r="2104" spans="1:16" x14ac:dyDescent="0.25">
      <c r="A2104" s="3" t="s">
        <v>95</v>
      </c>
      <c r="B2104" t="s">
        <v>980</v>
      </c>
      <c r="C2104" t="s">
        <v>7006</v>
      </c>
      <c r="D2104" t="s">
        <v>13701</v>
      </c>
      <c r="E2104" s="4">
        <v>0.47799999999999998</v>
      </c>
      <c r="F2104" s="25">
        <v>165</v>
      </c>
      <c r="P2104" s="29"/>
    </row>
    <row r="2105" spans="1:16" x14ac:dyDescent="0.25">
      <c r="A2105" s="3" t="s">
        <v>95</v>
      </c>
      <c r="B2105" t="s">
        <v>980</v>
      </c>
      <c r="C2105" t="s">
        <v>5097</v>
      </c>
      <c r="D2105" t="s">
        <v>13701</v>
      </c>
      <c r="E2105" s="4">
        <v>0.47799999999999998</v>
      </c>
      <c r="F2105" s="25">
        <v>165</v>
      </c>
      <c r="P2105" s="29"/>
    </row>
    <row r="2106" spans="1:16" x14ac:dyDescent="0.25">
      <c r="A2106" s="3" t="s">
        <v>95</v>
      </c>
      <c r="B2106" t="s">
        <v>980</v>
      </c>
      <c r="C2106" t="s">
        <v>10428</v>
      </c>
      <c r="D2106" t="s">
        <v>2</v>
      </c>
      <c r="E2106" s="4">
        <v>0.33</v>
      </c>
      <c r="F2106" s="25">
        <v>149</v>
      </c>
      <c r="P2106" s="29"/>
    </row>
    <row r="2107" spans="1:16" x14ac:dyDescent="0.25">
      <c r="A2107" s="3" t="s">
        <v>95</v>
      </c>
      <c r="B2107" t="s">
        <v>980</v>
      </c>
      <c r="C2107" t="s">
        <v>9162</v>
      </c>
      <c r="D2107" t="s">
        <v>2</v>
      </c>
      <c r="E2107" s="4">
        <v>0.33</v>
      </c>
      <c r="F2107" s="25">
        <v>149</v>
      </c>
      <c r="P2107" s="29"/>
    </row>
    <row r="2108" spans="1:16" x14ac:dyDescent="0.25">
      <c r="A2108" s="3" t="s">
        <v>95</v>
      </c>
      <c r="B2108" t="s">
        <v>980</v>
      </c>
      <c r="C2108" t="s">
        <v>426</v>
      </c>
      <c r="D2108" t="s">
        <v>3</v>
      </c>
      <c r="E2108" s="4">
        <v>0.54300000000000004</v>
      </c>
      <c r="F2108" s="25">
        <v>256.3</v>
      </c>
      <c r="P2108" s="29"/>
    </row>
    <row r="2109" spans="1:16" x14ac:dyDescent="0.25">
      <c r="A2109" s="3" t="s">
        <v>95</v>
      </c>
      <c r="B2109" t="s">
        <v>980</v>
      </c>
      <c r="C2109" t="s">
        <v>10185</v>
      </c>
      <c r="D2109" t="s">
        <v>2</v>
      </c>
      <c r="E2109" s="4">
        <v>0.33</v>
      </c>
      <c r="F2109" s="25">
        <v>149</v>
      </c>
      <c r="P2109" s="29"/>
    </row>
    <row r="2110" spans="1:16" x14ac:dyDescent="0.25">
      <c r="A2110" s="3" t="s">
        <v>95</v>
      </c>
      <c r="B2110" t="s">
        <v>980</v>
      </c>
      <c r="C2110" t="s">
        <v>3185</v>
      </c>
      <c r="D2110" t="s">
        <v>2</v>
      </c>
      <c r="E2110" s="4">
        <v>0.33</v>
      </c>
      <c r="F2110" s="25">
        <v>149</v>
      </c>
      <c r="P2110" s="29"/>
    </row>
    <row r="2111" spans="1:16" x14ac:dyDescent="0.25">
      <c r="A2111" s="3" t="s">
        <v>95</v>
      </c>
      <c r="B2111" t="s">
        <v>980</v>
      </c>
      <c r="C2111" t="s">
        <v>6953</v>
      </c>
      <c r="D2111" t="s">
        <v>2</v>
      </c>
      <c r="E2111" s="4">
        <v>0.33</v>
      </c>
      <c r="F2111" s="25">
        <v>149</v>
      </c>
      <c r="P2111" s="29"/>
    </row>
    <row r="2112" spans="1:16" x14ac:dyDescent="0.25">
      <c r="A2112" s="3" t="s">
        <v>95</v>
      </c>
      <c r="B2112" t="s">
        <v>980</v>
      </c>
      <c r="C2112" t="s">
        <v>7707</v>
      </c>
      <c r="D2112" t="s">
        <v>8</v>
      </c>
      <c r="E2112" s="4">
        <v>0.59399999999999997</v>
      </c>
      <c r="F2112" s="25">
        <v>195.5</v>
      </c>
      <c r="P2112" s="29"/>
    </row>
    <row r="2113" spans="1:16" x14ac:dyDescent="0.25">
      <c r="A2113" s="3" t="s">
        <v>95</v>
      </c>
      <c r="B2113" t="s">
        <v>980</v>
      </c>
      <c r="C2113" t="s">
        <v>12126</v>
      </c>
      <c r="D2113" t="s">
        <v>2</v>
      </c>
      <c r="E2113" s="4">
        <v>0.33</v>
      </c>
      <c r="F2113" s="25">
        <v>149</v>
      </c>
      <c r="P2113" s="29"/>
    </row>
    <row r="2114" spans="1:16" x14ac:dyDescent="0.25">
      <c r="A2114" s="3" t="s">
        <v>95</v>
      </c>
      <c r="B2114" t="s">
        <v>980</v>
      </c>
      <c r="C2114" t="s">
        <v>6047</v>
      </c>
      <c r="D2114" t="s">
        <v>2</v>
      </c>
      <c r="E2114" s="4">
        <v>0.33</v>
      </c>
      <c r="F2114" s="25">
        <v>149</v>
      </c>
      <c r="P2114" s="29"/>
    </row>
    <row r="2115" spans="1:16" x14ac:dyDescent="0.25">
      <c r="A2115" s="3" t="s">
        <v>95</v>
      </c>
      <c r="B2115" t="s">
        <v>980</v>
      </c>
      <c r="C2115" t="s">
        <v>10792</v>
      </c>
      <c r="D2115" t="s">
        <v>2</v>
      </c>
      <c r="E2115" s="4">
        <v>0.33</v>
      </c>
      <c r="F2115" s="25">
        <v>149</v>
      </c>
      <c r="P2115" s="29"/>
    </row>
    <row r="2116" spans="1:16" x14ac:dyDescent="0.25">
      <c r="A2116" s="3" t="s">
        <v>95</v>
      </c>
      <c r="B2116" t="s">
        <v>980</v>
      </c>
      <c r="C2116" t="s">
        <v>11765</v>
      </c>
      <c r="D2116" t="s">
        <v>13701</v>
      </c>
      <c r="E2116" s="4">
        <v>0.47799999999999998</v>
      </c>
      <c r="F2116" s="25">
        <v>165</v>
      </c>
      <c r="P2116" s="29"/>
    </row>
    <row r="2117" spans="1:16" x14ac:dyDescent="0.25">
      <c r="A2117" s="3" t="s">
        <v>95</v>
      </c>
      <c r="B2117" t="s">
        <v>980</v>
      </c>
      <c r="C2117" t="s">
        <v>2115</v>
      </c>
      <c r="D2117" t="s">
        <v>2</v>
      </c>
      <c r="E2117" s="4">
        <v>0.33</v>
      </c>
      <c r="F2117" s="25">
        <v>149</v>
      </c>
      <c r="P2117" s="29"/>
    </row>
    <row r="2118" spans="1:16" x14ac:dyDescent="0.25">
      <c r="A2118" s="3" t="s">
        <v>95</v>
      </c>
      <c r="B2118" t="s">
        <v>980</v>
      </c>
      <c r="C2118" t="s">
        <v>6392</v>
      </c>
      <c r="D2118" t="s">
        <v>8</v>
      </c>
      <c r="E2118" s="4">
        <v>0.48599999999999999</v>
      </c>
      <c r="F2118" s="25">
        <v>148.80000000000001</v>
      </c>
      <c r="P2118" s="29"/>
    </row>
    <row r="2119" spans="1:16" x14ac:dyDescent="0.25">
      <c r="A2119" s="3" t="s">
        <v>95</v>
      </c>
      <c r="B2119" t="s">
        <v>980</v>
      </c>
      <c r="C2119" t="s">
        <v>12659</v>
      </c>
      <c r="D2119" t="s">
        <v>2</v>
      </c>
      <c r="E2119" s="4">
        <v>0.33</v>
      </c>
      <c r="F2119" s="25">
        <v>149</v>
      </c>
      <c r="P2119" s="29"/>
    </row>
    <row r="2120" spans="1:16" x14ac:dyDescent="0.25">
      <c r="A2120" s="3" t="s">
        <v>95</v>
      </c>
      <c r="B2120" t="s">
        <v>980</v>
      </c>
      <c r="C2120" t="s">
        <v>9236</v>
      </c>
      <c r="D2120" t="s">
        <v>2</v>
      </c>
      <c r="E2120" s="4">
        <v>0.33</v>
      </c>
      <c r="F2120" s="25">
        <v>149</v>
      </c>
      <c r="P2120" s="29"/>
    </row>
    <row r="2121" spans="1:16" x14ac:dyDescent="0.25">
      <c r="A2121" s="3" t="s">
        <v>95</v>
      </c>
      <c r="B2121" t="s">
        <v>980</v>
      </c>
      <c r="C2121" t="s">
        <v>8493</v>
      </c>
      <c r="D2121" t="s">
        <v>2</v>
      </c>
      <c r="E2121" s="4">
        <v>0.39</v>
      </c>
      <c r="F2121" s="25">
        <v>172</v>
      </c>
      <c r="P2121" s="29"/>
    </row>
    <row r="2122" spans="1:16" x14ac:dyDescent="0.25">
      <c r="A2122" s="3" t="s">
        <v>95</v>
      </c>
      <c r="B2122" t="s">
        <v>980</v>
      </c>
      <c r="C2122" t="s">
        <v>8286</v>
      </c>
      <c r="D2122" t="s">
        <v>2</v>
      </c>
      <c r="E2122" s="4">
        <v>0.33</v>
      </c>
      <c r="F2122" s="25">
        <v>149</v>
      </c>
      <c r="P2122" s="29"/>
    </row>
    <row r="2123" spans="1:16" x14ac:dyDescent="0.25">
      <c r="A2123" s="3" t="s">
        <v>95</v>
      </c>
      <c r="B2123" t="s">
        <v>980</v>
      </c>
      <c r="C2123" t="s">
        <v>5270</v>
      </c>
      <c r="D2123" t="s">
        <v>2</v>
      </c>
      <c r="E2123" s="4">
        <v>0.33</v>
      </c>
      <c r="F2123" s="25">
        <v>149</v>
      </c>
      <c r="P2123" s="29"/>
    </row>
    <row r="2124" spans="1:16" x14ac:dyDescent="0.25">
      <c r="A2124" s="3" t="s">
        <v>95</v>
      </c>
      <c r="B2124" t="s">
        <v>980</v>
      </c>
      <c r="C2124" t="s">
        <v>11909</v>
      </c>
      <c r="D2124" t="s">
        <v>13701</v>
      </c>
      <c r="E2124" s="4">
        <v>0.47799999999999998</v>
      </c>
      <c r="F2124" s="25">
        <v>165</v>
      </c>
      <c r="P2124" s="29"/>
    </row>
    <row r="2125" spans="1:16" x14ac:dyDescent="0.25">
      <c r="A2125" s="3" t="s">
        <v>95</v>
      </c>
      <c r="B2125" t="s">
        <v>980</v>
      </c>
      <c r="C2125" t="s">
        <v>12288</v>
      </c>
      <c r="D2125" t="s">
        <v>13701</v>
      </c>
      <c r="E2125" s="4">
        <v>0.373</v>
      </c>
      <c r="F2125" s="25">
        <v>400</v>
      </c>
      <c r="P2125" s="29"/>
    </row>
    <row r="2126" spans="1:16" x14ac:dyDescent="0.25">
      <c r="A2126" s="3" t="s">
        <v>95</v>
      </c>
      <c r="B2126" t="s">
        <v>980</v>
      </c>
      <c r="C2126" t="s">
        <v>5200</v>
      </c>
      <c r="D2126" t="s">
        <v>13701</v>
      </c>
      <c r="E2126" s="4">
        <v>0.47799999999999998</v>
      </c>
      <c r="F2126" s="25">
        <v>165</v>
      </c>
      <c r="P2126" s="29"/>
    </row>
    <row r="2127" spans="1:16" x14ac:dyDescent="0.25">
      <c r="A2127" s="3" t="s">
        <v>95</v>
      </c>
      <c r="B2127" t="s">
        <v>980</v>
      </c>
      <c r="C2127" t="s">
        <v>1483</v>
      </c>
      <c r="D2127" t="s">
        <v>8</v>
      </c>
      <c r="E2127" s="4">
        <v>0.58799999999999997</v>
      </c>
      <c r="F2127" s="25">
        <v>258.10000000000002</v>
      </c>
      <c r="P2127" s="29"/>
    </row>
    <row r="2128" spans="1:16" x14ac:dyDescent="0.25">
      <c r="A2128" s="3" t="s">
        <v>95</v>
      </c>
      <c r="B2128" t="s">
        <v>980</v>
      </c>
      <c r="C2128" t="s">
        <v>10641</v>
      </c>
      <c r="D2128" t="s">
        <v>2</v>
      </c>
      <c r="E2128" s="4">
        <v>0.33</v>
      </c>
      <c r="F2128" s="25">
        <v>149</v>
      </c>
      <c r="P2128" s="29"/>
    </row>
    <row r="2129" spans="1:16" x14ac:dyDescent="0.25">
      <c r="A2129" s="3" t="s">
        <v>95</v>
      </c>
      <c r="B2129" t="s">
        <v>980</v>
      </c>
      <c r="C2129" t="s">
        <v>6865</v>
      </c>
      <c r="D2129" t="s">
        <v>2</v>
      </c>
      <c r="E2129" s="4">
        <v>0.33</v>
      </c>
      <c r="F2129" s="25">
        <v>149</v>
      </c>
      <c r="P2129" s="29"/>
    </row>
    <row r="2130" spans="1:16" x14ac:dyDescent="0.25">
      <c r="A2130" s="3" t="s">
        <v>95</v>
      </c>
      <c r="B2130" t="s">
        <v>980</v>
      </c>
      <c r="C2130" t="s">
        <v>5869</v>
      </c>
      <c r="D2130" t="s">
        <v>2</v>
      </c>
      <c r="E2130" s="4">
        <v>0.33</v>
      </c>
      <c r="F2130" s="25">
        <v>149</v>
      </c>
      <c r="P2130" s="29"/>
    </row>
    <row r="2131" spans="1:16" x14ac:dyDescent="0.25">
      <c r="A2131" s="3" t="s">
        <v>95</v>
      </c>
      <c r="B2131" t="s">
        <v>980</v>
      </c>
      <c r="C2131" t="s">
        <v>10876</v>
      </c>
      <c r="D2131" t="s">
        <v>2</v>
      </c>
      <c r="E2131" s="4">
        <v>0.33</v>
      </c>
      <c r="F2131" s="25">
        <v>149</v>
      </c>
      <c r="P2131" s="29"/>
    </row>
    <row r="2132" spans="1:16" x14ac:dyDescent="0.25">
      <c r="A2132" s="3" t="s">
        <v>95</v>
      </c>
      <c r="B2132" t="s">
        <v>980</v>
      </c>
      <c r="C2132" t="s">
        <v>6081</v>
      </c>
      <c r="D2132" t="s">
        <v>8</v>
      </c>
      <c r="E2132" s="4">
        <v>0.50600000000000001</v>
      </c>
      <c r="F2132" s="25">
        <v>131.19999999999999</v>
      </c>
      <c r="P2132" s="29"/>
    </row>
    <row r="2133" spans="1:16" x14ac:dyDescent="0.25">
      <c r="A2133" s="3" t="s">
        <v>95</v>
      </c>
      <c r="B2133" t="s">
        <v>980</v>
      </c>
      <c r="C2133" t="s">
        <v>3852</v>
      </c>
      <c r="D2133" t="s">
        <v>8</v>
      </c>
      <c r="E2133" s="4">
        <v>0.42199999999999999</v>
      </c>
      <c r="F2133" s="25">
        <v>107.5</v>
      </c>
      <c r="P2133" s="29"/>
    </row>
    <row r="2134" spans="1:16" x14ac:dyDescent="0.25">
      <c r="A2134" s="3" t="s">
        <v>95</v>
      </c>
      <c r="B2134" t="s">
        <v>980</v>
      </c>
      <c r="C2134" t="s">
        <v>8216</v>
      </c>
      <c r="D2134" t="s">
        <v>2</v>
      </c>
      <c r="E2134" s="4">
        <v>0.33</v>
      </c>
      <c r="F2134" s="25">
        <v>149</v>
      </c>
      <c r="P2134" s="29"/>
    </row>
    <row r="2135" spans="1:16" x14ac:dyDescent="0.25">
      <c r="A2135" s="3" t="s">
        <v>95</v>
      </c>
      <c r="B2135" t="s">
        <v>980</v>
      </c>
      <c r="C2135" t="s">
        <v>1599</v>
      </c>
      <c r="D2135" t="s">
        <v>8</v>
      </c>
      <c r="E2135" s="4">
        <v>0.49099999999999999</v>
      </c>
      <c r="F2135" s="25">
        <v>235.5</v>
      </c>
      <c r="P2135" s="29"/>
    </row>
    <row r="2136" spans="1:16" x14ac:dyDescent="0.25">
      <c r="A2136" s="3" t="s">
        <v>95</v>
      </c>
      <c r="B2136" t="s">
        <v>980</v>
      </c>
      <c r="C2136" t="s">
        <v>919</v>
      </c>
      <c r="D2136" t="s">
        <v>8</v>
      </c>
      <c r="E2136" s="4">
        <v>0.496</v>
      </c>
      <c r="F2136" s="25">
        <v>215</v>
      </c>
      <c r="P2136" s="29"/>
    </row>
    <row r="2137" spans="1:16" x14ac:dyDescent="0.25">
      <c r="A2137" s="3" t="s">
        <v>95</v>
      </c>
      <c r="B2137" t="s">
        <v>980</v>
      </c>
      <c r="C2137" t="s">
        <v>875</v>
      </c>
      <c r="D2137" t="s">
        <v>2</v>
      </c>
      <c r="E2137" s="4">
        <v>0.33</v>
      </c>
      <c r="F2137" s="25">
        <v>149</v>
      </c>
      <c r="P2137" s="29"/>
    </row>
    <row r="2138" spans="1:16" x14ac:dyDescent="0.25">
      <c r="A2138" s="3" t="s">
        <v>95</v>
      </c>
      <c r="B2138" t="s">
        <v>980</v>
      </c>
      <c r="C2138" t="s">
        <v>923</v>
      </c>
      <c r="D2138" t="s">
        <v>8</v>
      </c>
      <c r="E2138" s="4">
        <v>0.39</v>
      </c>
      <c r="F2138" s="25">
        <v>161.80000000000001</v>
      </c>
      <c r="P2138" s="29"/>
    </row>
    <row r="2139" spans="1:16" x14ac:dyDescent="0.25">
      <c r="A2139" s="3" t="s">
        <v>95</v>
      </c>
      <c r="B2139" t="s">
        <v>980</v>
      </c>
      <c r="C2139" t="s">
        <v>3987</v>
      </c>
      <c r="D2139" t="s">
        <v>13701</v>
      </c>
      <c r="E2139" s="4">
        <v>0.373</v>
      </c>
      <c r="F2139" s="25">
        <v>400</v>
      </c>
      <c r="P2139" s="29"/>
    </row>
    <row r="2140" spans="1:16" x14ac:dyDescent="0.25">
      <c r="A2140" s="3" t="s">
        <v>95</v>
      </c>
      <c r="B2140" t="s">
        <v>980</v>
      </c>
      <c r="C2140" t="s">
        <v>574</v>
      </c>
      <c r="D2140" t="s">
        <v>3</v>
      </c>
      <c r="E2140" s="4">
        <v>0.52900000000000003</v>
      </c>
      <c r="F2140" s="25">
        <v>250</v>
      </c>
      <c r="P2140" s="29"/>
    </row>
    <row r="2141" spans="1:16" x14ac:dyDescent="0.25">
      <c r="A2141" s="3" t="s">
        <v>95</v>
      </c>
      <c r="B2141" t="s">
        <v>980</v>
      </c>
      <c r="C2141" t="s">
        <v>8218</v>
      </c>
      <c r="D2141" t="s">
        <v>3</v>
      </c>
      <c r="E2141" s="4">
        <v>0.41799999999999998</v>
      </c>
      <c r="F2141" s="25">
        <v>250</v>
      </c>
      <c r="P2141" s="29"/>
    </row>
    <row r="2142" spans="1:16" x14ac:dyDescent="0.25">
      <c r="A2142" s="3" t="s">
        <v>95</v>
      </c>
      <c r="B2142" t="s">
        <v>980</v>
      </c>
      <c r="C2142" t="s">
        <v>13073</v>
      </c>
      <c r="D2142" t="s">
        <v>3</v>
      </c>
      <c r="E2142" s="4">
        <v>0.40500000000000003</v>
      </c>
      <c r="F2142" s="25">
        <v>155</v>
      </c>
      <c r="P2142" s="29"/>
    </row>
    <row r="2143" spans="1:16" x14ac:dyDescent="0.25">
      <c r="A2143" s="3" t="s">
        <v>95</v>
      </c>
      <c r="B2143" t="s">
        <v>980</v>
      </c>
      <c r="C2143" t="s">
        <v>8680</v>
      </c>
      <c r="D2143" t="s">
        <v>8</v>
      </c>
      <c r="E2143" s="4">
        <v>0.215</v>
      </c>
      <c r="F2143" s="25">
        <v>147.4</v>
      </c>
      <c r="P2143" s="29"/>
    </row>
    <row r="2144" spans="1:16" x14ac:dyDescent="0.25">
      <c r="A2144" s="3" t="s">
        <v>95</v>
      </c>
      <c r="B2144" t="s">
        <v>980</v>
      </c>
      <c r="C2144" t="s">
        <v>4366</v>
      </c>
      <c r="D2144" t="s">
        <v>8</v>
      </c>
      <c r="E2144" s="4">
        <v>0.40899999999999997</v>
      </c>
      <c r="F2144" s="25">
        <v>140.80000000000001</v>
      </c>
      <c r="P2144" s="29"/>
    </row>
    <row r="2145" spans="1:16" x14ac:dyDescent="0.25">
      <c r="A2145" s="3" t="s">
        <v>95</v>
      </c>
      <c r="B2145" t="s">
        <v>980</v>
      </c>
      <c r="C2145" t="s">
        <v>604</v>
      </c>
      <c r="D2145" t="s">
        <v>8</v>
      </c>
      <c r="E2145" s="4">
        <v>0.60499999999999998</v>
      </c>
      <c r="F2145" s="25">
        <v>211.5</v>
      </c>
      <c r="P2145" s="29"/>
    </row>
    <row r="2146" spans="1:16" x14ac:dyDescent="0.25">
      <c r="A2146" s="3" t="s">
        <v>95</v>
      </c>
      <c r="B2146" t="s">
        <v>980</v>
      </c>
      <c r="C2146" t="s">
        <v>428</v>
      </c>
      <c r="D2146" t="s">
        <v>2</v>
      </c>
      <c r="E2146" s="4">
        <v>0.33</v>
      </c>
      <c r="F2146" s="25">
        <v>149</v>
      </c>
      <c r="P2146" s="29"/>
    </row>
    <row r="2147" spans="1:16" x14ac:dyDescent="0.25">
      <c r="A2147" s="3" t="s">
        <v>95</v>
      </c>
      <c r="B2147" t="s">
        <v>980</v>
      </c>
      <c r="C2147" t="s">
        <v>9938</v>
      </c>
      <c r="D2147" t="s">
        <v>13701</v>
      </c>
      <c r="E2147" s="4">
        <v>0.47799999999999998</v>
      </c>
      <c r="F2147" s="25">
        <v>165</v>
      </c>
      <c r="P2147" s="29"/>
    </row>
    <row r="2148" spans="1:16" x14ac:dyDescent="0.25">
      <c r="A2148" s="3" t="s">
        <v>95</v>
      </c>
      <c r="B2148" t="s">
        <v>980</v>
      </c>
      <c r="C2148" t="s">
        <v>9481</v>
      </c>
      <c r="D2148" t="s">
        <v>2</v>
      </c>
      <c r="E2148" s="4">
        <v>0.33</v>
      </c>
      <c r="F2148" s="25">
        <v>149</v>
      </c>
      <c r="P2148" s="29"/>
    </row>
    <row r="2149" spans="1:16" x14ac:dyDescent="0.25">
      <c r="A2149" s="3" t="s">
        <v>95</v>
      </c>
      <c r="B2149" t="s">
        <v>980</v>
      </c>
      <c r="C2149" t="s">
        <v>396</v>
      </c>
      <c r="D2149" t="s">
        <v>2</v>
      </c>
      <c r="E2149" s="4">
        <v>0.33</v>
      </c>
      <c r="F2149" s="25">
        <v>149</v>
      </c>
      <c r="P2149" s="29"/>
    </row>
    <row r="2150" spans="1:16" x14ac:dyDescent="0.25">
      <c r="A2150" s="3" t="s">
        <v>95</v>
      </c>
      <c r="B2150" t="s">
        <v>980</v>
      </c>
      <c r="C2150" t="s">
        <v>563</v>
      </c>
      <c r="D2150" t="s">
        <v>2</v>
      </c>
      <c r="E2150" s="4">
        <v>0.33</v>
      </c>
      <c r="F2150" s="25">
        <v>149</v>
      </c>
      <c r="P2150" s="29"/>
    </row>
    <row r="2151" spans="1:16" x14ac:dyDescent="0.25">
      <c r="A2151" s="3" t="s">
        <v>95</v>
      </c>
      <c r="B2151" t="s">
        <v>980</v>
      </c>
      <c r="C2151" t="s">
        <v>5772</v>
      </c>
      <c r="D2151" t="s">
        <v>3</v>
      </c>
      <c r="E2151" s="4">
        <v>0.59</v>
      </c>
      <c r="F2151" s="25">
        <v>125.5</v>
      </c>
      <c r="P2151" s="29"/>
    </row>
    <row r="2152" spans="1:16" x14ac:dyDescent="0.25">
      <c r="A2152" s="3" t="s">
        <v>95</v>
      </c>
      <c r="B2152" t="s">
        <v>980</v>
      </c>
      <c r="C2152" t="s">
        <v>10306</v>
      </c>
      <c r="D2152" t="s">
        <v>13701</v>
      </c>
      <c r="E2152" s="4">
        <v>0.47799999999999998</v>
      </c>
      <c r="F2152" s="25">
        <v>165</v>
      </c>
      <c r="P2152" s="29"/>
    </row>
    <row r="2153" spans="1:16" x14ac:dyDescent="0.25">
      <c r="A2153" s="3" t="s">
        <v>95</v>
      </c>
      <c r="B2153" t="s">
        <v>980</v>
      </c>
      <c r="C2153" t="s">
        <v>13582</v>
      </c>
      <c r="D2153" t="s">
        <v>2</v>
      </c>
      <c r="E2153" s="4">
        <v>0.33</v>
      </c>
      <c r="F2153" s="25">
        <v>149</v>
      </c>
      <c r="P2153" s="29"/>
    </row>
    <row r="2154" spans="1:16" x14ac:dyDescent="0.25">
      <c r="A2154" s="3" t="s">
        <v>95</v>
      </c>
      <c r="B2154" t="s">
        <v>980</v>
      </c>
      <c r="C2154" t="s">
        <v>10850</v>
      </c>
      <c r="D2154" t="s">
        <v>3</v>
      </c>
      <c r="E2154" s="4">
        <v>0.4</v>
      </c>
      <c r="F2154" s="25">
        <v>300</v>
      </c>
      <c r="P2154" s="29"/>
    </row>
    <row r="2155" spans="1:16" x14ac:dyDescent="0.25">
      <c r="A2155" s="3" t="s">
        <v>95</v>
      </c>
      <c r="B2155" t="s">
        <v>980</v>
      </c>
      <c r="C2155" t="s">
        <v>5651</v>
      </c>
      <c r="D2155" t="s">
        <v>13701</v>
      </c>
      <c r="E2155" s="4">
        <v>0.373</v>
      </c>
      <c r="F2155" s="25">
        <v>400</v>
      </c>
      <c r="P2155" s="29"/>
    </row>
    <row r="2156" spans="1:16" x14ac:dyDescent="0.25">
      <c r="A2156" s="3" t="s">
        <v>95</v>
      </c>
      <c r="B2156" t="s">
        <v>980</v>
      </c>
      <c r="C2156" t="s">
        <v>13263</v>
      </c>
      <c r="D2156" t="s">
        <v>8</v>
      </c>
      <c r="E2156" s="4">
        <v>0.73099999999999998</v>
      </c>
      <c r="F2156" s="25">
        <v>190.6</v>
      </c>
      <c r="P2156" s="29"/>
    </row>
    <row r="2157" spans="1:16" x14ac:dyDescent="0.25">
      <c r="A2157" s="3" t="s">
        <v>95</v>
      </c>
      <c r="B2157" t="s">
        <v>980</v>
      </c>
      <c r="C2157" t="s">
        <v>7025</v>
      </c>
      <c r="D2157" t="s">
        <v>3</v>
      </c>
      <c r="E2157" s="4">
        <v>0.36299999999999999</v>
      </c>
      <c r="F2157" s="25">
        <v>155</v>
      </c>
      <c r="P2157" s="29"/>
    </row>
    <row r="2158" spans="1:16" x14ac:dyDescent="0.25">
      <c r="A2158" s="3" t="s">
        <v>95</v>
      </c>
      <c r="B2158" t="s">
        <v>980</v>
      </c>
      <c r="C2158" t="s">
        <v>691</v>
      </c>
      <c r="D2158" t="s">
        <v>8</v>
      </c>
      <c r="E2158" s="4">
        <v>0.50600000000000001</v>
      </c>
      <c r="F2158" s="25">
        <v>125.6</v>
      </c>
      <c r="P2158" s="29"/>
    </row>
    <row r="2159" spans="1:16" x14ac:dyDescent="0.25">
      <c r="A2159" s="3" t="s">
        <v>95</v>
      </c>
      <c r="B2159" t="s">
        <v>980</v>
      </c>
      <c r="C2159" t="s">
        <v>507</v>
      </c>
      <c r="D2159" t="s">
        <v>8</v>
      </c>
      <c r="E2159" s="4">
        <v>0.59799999999999998</v>
      </c>
      <c r="F2159" s="25">
        <v>146.19999999999999</v>
      </c>
      <c r="P2159" s="29"/>
    </row>
    <row r="2160" spans="1:16" x14ac:dyDescent="0.25">
      <c r="A2160" s="3" t="s">
        <v>95</v>
      </c>
      <c r="B2160" t="s">
        <v>980</v>
      </c>
      <c r="C2160" t="s">
        <v>791</v>
      </c>
      <c r="D2160" t="s">
        <v>2</v>
      </c>
      <c r="E2160" s="4">
        <v>0.33</v>
      </c>
      <c r="F2160" s="25">
        <v>149</v>
      </c>
      <c r="P2160" s="29"/>
    </row>
    <row r="2161" spans="1:16" x14ac:dyDescent="0.25">
      <c r="A2161" s="3" t="s">
        <v>95</v>
      </c>
      <c r="B2161" t="s">
        <v>980</v>
      </c>
      <c r="C2161" t="s">
        <v>605</v>
      </c>
      <c r="D2161" t="s">
        <v>3</v>
      </c>
      <c r="E2161" s="4">
        <v>0.39900000000000002</v>
      </c>
      <c r="F2161" s="25">
        <v>224</v>
      </c>
      <c r="P2161" s="29"/>
    </row>
    <row r="2162" spans="1:16" x14ac:dyDescent="0.25">
      <c r="A2162" s="3" t="s">
        <v>95</v>
      </c>
      <c r="B2162" t="s">
        <v>980</v>
      </c>
      <c r="C2162" t="s">
        <v>598</v>
      </c>
      <c r="D2162" t="s">
        <v>2</v>
      </c>
      <c r="E2162" s="4">
        <v>0.33</v>
      </c>
      <c r="F2162" s="25">
        <v>149</v>
      </c>
      <c r="P2162" s="29"/>
    </row>
    <row r="2163" spans="1:16" x14ac:dyDescent="0.25">
      <c r="A2163" s="3" t="s">
        <v>95</v>
      </c>
      <c r="B2163" t="s">
        <v>980</v>
      </c>
      <c r="C2163" t="s">
        <v>637</v>
      </c>
      <c r="D2163" t="s">
        <v>3</v>
      </c>
      <c r="E2163" s="4">
        <v>0.45600000000000002</v>
      </c>
      <c r="F2163" s="25">
        <v>253</v>
      </c>
      <c r="P2163" s="29"/>
    </row>
    <row r="2164" spans="1:16" x14ac:dyDescent="0.25">
      <c r="A2164" s="3" t="s">
        <v>95</v>
      </c>
      <c r="B2164" t="s">
        <v>980</v>
      </c>
      <c r="C2164" t="s">
        <v>13293</v>
      </c>
      <c r="D2164" t="s">
        <v>8</v>
      </c>
      <c r="E2164" s="4">
        <v>0.66500000000000004</v>
      </c>
      <c r="F2164" s="25">
        <v>216.4</v>
      </c>
      <c r="P2164" s="29"/>
    </row>
    <row r="2165" spans="1:16" x14ac:dyDescent="0.25">
      <c r="A2165" s="3" t="s">
        <v>95</v>
      </c>
      <c r="B2165" t="s">
        <v>980</v>
      </c>
      <c r="C2165" t="s">
        <v>9622</v>
      </c>
      <c r="D2165" t="s">
        <v>13701</v>
      </c>
      <c r="E2165" s="4">
        <v>0.47799999999999998</v>
      </c>
      <c r="F2165" s="25">
        <v>165</v>
      </c>
      <c r="P2165" s="29"/>
    </row>
    <row r="2166" spans="1:16" x14ac:dyDescent="0.25">
      <c r="A2166" s="3" t="s">
        <v>95</v>
      </c>
      <c r="B2166" t="s">
        <v>980</v>
      </c>
      <c r="C2166" t="s">
        <v>7586</v>
      </c>
      <c r="D2166" t="s">
        <v>2</v>
      </c>
      <c r="E2166" s="4">
        <v>0.33</v>
      </c>
      <c r="F2166" s="25">
        <v>149</v>
      </c>
      <c r="P2166" s="29"/>
    </row>
    <row r="2167" spans="1:16" x14ac:dyDescent="0.25">
      <c r="A2167" s="3" t="s">
        <v>95</v>
      </c>
      <c r="B2167" t="s">
        <v>980</v>
      </c>
      <c r="C2167" t="s">
        <v>3856</v>
      </c>
      <c r="D2167" t="s">
        <v>3</v>
      </c>
      <c r="E2167" s="4">
        <v>0.60099999999999998</v>
      </c>
      <c r="F2167" s="25">
        <v>250</v>
      </c>
      <c r="P2167" s="29"/>
    </row>
    <row r="2168" spans="1:16" x14ac:dyDescent="0.25">
      <c r="A2168" s="3" t="s">
        <v>95</v>
      </c>
      <c r="B2168" t="s">
        <v>980</v>
      </c>
      <c r="C2168" t="s">
        <v>3919</v>
      </c>
      <c r="D2168" t="s">
        <v>3</v>
      </c>
      <c r="E2168" s="4">
        <v>0.436</v>
      </c>
      <c r="F2168" s="25">
        <v>155</v>
      </c>
      <c r="P2168" s="29"/>
    </row>
    <row r="2169" spans="1:16" x14ac:dyDescent="0.25">
      <c r="A2169" s="3" t="s">
        <v>95</v>
      </c>
      <c r="B2169" t="s">
        <v>980</v>
      </c>
      <c r="C2169" t="s">
        <v>3348</v>
      </c>
      <c r="D2169" t="s">
        <v>2</v>
      </c>
      <c r="E2169" s="4">
        <v>0.33</v>
      </c>
      <c r="F2169" s="25">
        <v>149</v>
      </c>
      <c r="P2169" s="29"/>
    </row>
    <row r="2170" spans="1:16" x14ac:dyDescent="0.25">
      <c r="A2170" s="3" t="s">
        <v>95</v>
      </c>
      <c r="B2170" t="s">
        <v>980</v>
      </c>
      <c r="C2170" t="s">
        <v>617</v>
      </c>
      <c r="D2170" t="s">
        <v>2</v>
      </c>
      <c r="E2170" s="4">
        <v>0.33</v>
      </c>
      <c r="F2170" s="25">
        <v>149</v>
      </c>
      <c r="P2170" s="29"/>
    </row>
    <row r="2171" spans="1:16" x14ac:dyDescent="0.25">
      <c r="A2171" s="3" t="s">
        <v>95</v>
      </c>
      <c r="B2171" t="s">
        <v>980</v>
      </c>
      <c r="C2171" t="s">
        <v>429</v>
      </c>
      <c r="D2171" t="s">
        <v>8</v>
      </c>
      <c r="E2171" s="4">
        <v>0.51100000000000001</v>
      </c>
      <c r="F2171" s="25">
        <v>148</v>
      </c>
      <c r="P2171" s="29"/>
    </row>
    <row r="2172" spans="1:16" x14ac:dyDescent="0.25">
      <c r="A2172" s="3" t="s">
        <v>95</v>
      </c>
      <c r="B2172" t="s">
        <v>980</v>
      </c>
      <c r="C2172" t="s">
        <v>826</v>
      </c>
      <c r="D2172" t="s">
        <v>3</v>
      </c>
      <c r="E2172" s="4">
        <v>0.57499999999999996</v>
      </c>
      <c r="F2172" s="25">
        <v>250</v>
      </c>
      <c r="P2172" s="29"/>
    </row>
    <row r="2173" spans="1:16" x14ac:dyDescent="0.25">
      <c r="A2173" s="3" t="s">
        <v>95</v>
      </c>
      <c r="B2173" t="s">
        <v>980</v>
      </c>
      <c r="C2173" t="s">
        <v>9400</v>
      </c>
      <c r="D2173" t="s">
        <v>8</v>
      </c>
      <c r="E2173" s="4">
        <v>0.69899999999999995</v>
      </c>
      <c r="F2173" s="25">
        <v>133.69999999999999</v>
      </c>
      <c r="P2173" s="29"/>
    </row>
    <row r="2174" spans="1:16" x14ac:dyDescent="0.25">
      <c r="A2174" s="3" t="s">
        <v>95</v>
      </c>
      <c r="B2174" t="s">
        <v>980</v>
      </c>
      <c r="C2174" t="s">
        <v>2587</v>
      </c>
      <c r="D2174" t="s">
        <v>2</v>
      </c>
      <c r="E2174" s="4">
        <v>0.33</v>
      </c>
      <c r="F2174" s="25">
        <v>149</v>
      </c>
      <c r="P2174" s="29"/>
    </row>
    <row r="2175" spans="1:16" x14ac:dyDescent="0.25">
      <c r="A2175" s="3" t="s">
        <v>95</v>
      </c>
      <c r="B2175" t="s">
        <v>980</v>
      </c>
      <c r="C2175" t="s">
        <v>776</v>
      </c>
      <c r="D2175" t="s">
        <v>8</v>
      </c>
      <c r="E2175" s="4">
        <v>0.45100000000000001</v>
      </c>
      <c r="F2175" s="25">
        <v>167.1</v>
      </c>
      <c r="P2175" s="29"/>
    </row>
    <row r="2176" spans="1:16" x14ac:dyDescent="0.25">
      <c r="A2176" s="3" t="s">
        <v>95</v>
      </c>
      <c r="B2176" t="s">
        <v>980</v>
      </c>
      <c r="C2176" t="s">
        <v>2187</v>
      </c>
      <c r="D2176" t="s">
        <v>2</v>
      </c>
      <c r="E2176" s="4">
        <v>0.39</v>
      </c>
      <c r="F2176" s="25">
        <v>172</v>
      </c>
      <c r="P2176" s="29"/>
    </row>
    <row r="2177" spans="1:16" x14ac:dyDescent="0.25">
      <c r="A2177" s="3" t="s">
        <v>95</v>
      </c>
      <c r="B2177" t="s">
        <v>980</v>
      </c>
      <c r="C2177" t="s">
        <v>11877</v>
      </c>
      <c r="D2177" t="s">
        <v>2</v>
      </c>
      <c r="E2177" s="4">
        <v>0.33</v>
      </c>
      <c r="F2177" s="25">
        <v>149</v>
      </c>
      <c r="P2177" s="29"/>
    </row>
    <row r="2178" spans="1:16" x14ac:dyDescent="0.25">
      <c r="A2178" s="3" t="s">
        <v>95</v>
      </c>
      <c r="B2178" t="s">
        <v>980</v>
      </c>
      <c r="C2178" t="s">
        <v>505</v>
      </c>
      <c r="D2178" t="s">
        <v>2</v>
      </c>
      <c r="E2178" s="4">
        <v>0.33</v>
      </c>
      <c r="F2178" s="25">
        <v>149</v>
      </c>
      <c r="P2178" s="29"/>
    </row>
    <row r="2179" spans="1:16" x14ac:dyDescent="0.25">
      <c r="A2179" s="3" t="s">
        <v>95</v>
      </c>
      <c r="B2179" t="s">
        <v>980</v>
      </c>
      <c r="C2179" t="s">
        <v>13336</v>
      </c>
      <c r="D2179" t="s">
        <v>8</v>
      </c>
      <c r="E2179" s="4">
        <v>0.53300000000000003</v>
      </c>
      <c r="F2179" s="25">
        <v>156.19999999999999</v>
      </c>
      <c r="P2179" s="29"/>
    </row>
    <row r="2180" spans="1:16" x14ac:dyDescent="0.25">
      <c r="A2180" s="3" t="s">
        <v>95</v>
      </c>
      <c r="B2180" t="s">
        <v>980</v>
      </c>
      <c r="C2180" t="s">
        <v>8981</v>
      </c>
      <c r="D2180" t="s">
        <v>13701</v>
      </c>
      <c r="E2180" s="4">
        <v>0.373</v>
      </c>
      <c r="F2180" s="25">
        <v>400</v>
      </c>
      <c r="P2180" s="29"/>
    </row>
    <row r="2181" spans="1:16" x14ac:dyDescent="0.25">
      <c r="A2181" s="3" t="s">
        <v>95</v>
      </c>
      <c r="B2181" t="s">
        <v>980</v>
      </c>
      <c r="C2181" t="s">
        <v>871</v>
      </c>
      <c r="D2181" t="s">
        <v>8</v>
      </c>
      <c r="E2181" s="4">
        <v>0.62</v>
      </c>
      <c r="F2181" s="25">
        <v>145.5</v>
      </c>
      <c r="P2181" s="29"/>
    </row>
    <row r="2182" spans="1:16" x14ac:dyDescent="0.25">
      <c r="A2182" s="3" t="s">
        <v>95</v>
      </c>
      <c r="B2182" t="s">
        <v>980</v>
      </c>
      <c r="C2182" t="s">
        <v>560</v>
      </c>
      <c r="D2182" t="s">
        <v>2</v>
      </c>
      <c r="E2182" s="4">
        <v>0.33</v>
      </c>
      <c r="F2182" s="25">
        <v>149</v>
      </c>
      <c r="P2182" s="29"/>
    </row>
    <row r="2183" spans="1:16" x14ac:dyDescent="0.25">
      <c r="A2183" s="3" t="s">
        <v>95</v>
      </c>
      <c r="B2183" t="s">
        <v>980</v>
      </c>
      <c r="C2183" t="s">
        <v>2040</v>
      </c>
      <c r="D2183" t="s">
        <v>3</v>
      </c>
      <c r="E2183" s="4">
        <v>0.5</v>
      </c>
      <c r="F2183" s="25">
        <v>250</v>
      </c>
      <c r="P2183" s="29"/>
    </row>
    <row r="2184" spans="1:16" x14ac:dyDescent="0.25">
      <c r="A2184" s="3" t="s">
        <v>95</v>
      </c>
      <c r="B2184" t="s">
        <v>980</v>
      </c>
      <c r="C2184" t="s">
        <v>818</v>
      </c>
      <c r="D2184" t="s">
        <v>2</v>
      </c>
      <c r="E2184" s="4">
        <v>0.33</v>
      </c>
      <c r="F2184" s="25">
        <v>149</v>
      </c>
      <c r="P2184" s="29"/>
    </row>
    <row r="2185" spans="1:16" x14ac:dyDescent="0.25">
      <c r="A2185" s="3" t="s">
        <v>95</v>
      </c>
      <c r="B2185" t="s">
        <v>980</v>
      </c>
      <c r="C2185" t="s">
        <v>13037</v>
      </c>
      <c r="D2185" t="s">
        <v>3</v>
      </c>
      <c r="E2185" s="4">
        <v>0.44</v>
      </c>
      <c r="F2185" s="25">
        <v>300</v>
      </c>
      <c r="P2185" s="29"/>
    </row>
    <row r="2186" spans="1:16" x14ac:dyDescent="0.25">
      <c r="A2186" s="3" t="s">
        <v>95</v>
      </c>
      <c r="B2186" t="s">
        <v>980</v>
      </c>
      <c r="C2186" t="s">
        <v>668</v>
      </c>
      <c r="D2186" t="s">
        <v>3</v>
      </c>
      <c r="E2186" s="4">
        <v>0.61399999999999999</v>
      </c>
      <c r="F2186" s="25">
        <v>250</v>
      </c>
      <c r="P2186" s="29"/>
    </row>
    <row r="2187" spans="1:16" x14ac:dyDescent="0.25">
      <c r="A2187" s="3" t="s">
        <v>95</v>
      </c>
      <c r="B2187" t="s">
        <v>980</v>
      </c>
      <c r="C2187" t="s">
        <v>558</v>
      </c>
      <c r="D2187" t="s">
        <v>8</v>
      </c>
      <c r="E2187" s="4">
        <v>0.54400000000000004</v>
      </c>
      <c r="F2187" s="25">
        <v>152.4</v>
      </c>
      <c r="P2187" s="29"/>
    </row>
    <row r="2188" spans="1:16" x14ac:dyDescent="0.25">
      <c r="A2188" s="3" t="s">
        <v>95</v>
      </c>
      <c r="B2188" t="s">
        <v>980</v>
      </c>
      <c r="C2188" t="s">
        <v>5277</v>
      </c>
      <c r="D2188" t="s">
        <v>13701</v>
      </c>
      <c r="E2188" s="4">
        <v>0.47799999999999998</v>
      </c>
      <c r="F2188" s="25">
        <v>165</v>
      </c>
      <c r="P2188" s="29"/>
    </row>
    <row r="2189" spans="1:16" x14ac:dyDescent="0.25">
      <c r="A2189" s="3" t="s">
        <v>95</v>
      </c>
      <c r="B2189" t="s">
        <v>980</v>
      </c>
      <c r="C2189" t="s">
        <v>4668</v>
      </c>
      <c r="D2189" t="s">
        <v>2</v>
      </c>
      <c r="E2189" s="4">
        <v>0.33</v>
      </c>
      <c r="F2189" s="25">
        <v>149</v>
      </c>
      <c r="P2189" s="29"/>
    </row>
    <row r="2190" spans="1:16" x14ac:dyDescent="0.25">
      <c r="A2190" s="3" t="s">
        <v>28</v>
      </c>
      <c r="B2190" t="s">
        <v>980</v>
      </c>
      <c r="C2190" t="s">
        <v>6024</v>
      </c>
      <c r="D2190" t="s">
        <v>2</v>
      </c>
      <c r="E2190" s="4">
        <v>0.24</v>
      </c>
      <c r="F2190" s="25">
        <v>215</v>
      </c>
      <c r="P2190" s="29"/>
    </row>
    <row r="2191" spans="1:16" x14ac:dyDescent="0.25">
      <c r="A2191" s="3" t="s">
        <v>28</v>
      </c>
      <c r="B2191" t="s">
        <v>980</v>
      </c>
      <c r="C2191" t="s">
        <v>5007</v>
      </c>
      <c r="D2191" t="s">
        <v>8</v>
      </c>
      <c r="E2191" s="4">
        <v>0.56399999999999995</v>
      </c>
      <c r="F2191" s="25">
        <v>133.6</v>
      </c>
      <c r="P2191" s="29"/>
    </row>
    <row r="2192" spans="1:16" x14ac:dyDescent="0.25">
      <c r="A2192" s="3" t="s">
        <v>28</v>
      </c>
      <c r="B2192" t="s">
        <v>980</v>
      </c>
      <c r="C2192" t="s">
        <v>11873</v>
      </c>
      <c r="D2192" t="s">
        <v>8</v>
      </c>
      <c r="E2192" s="4">
        <v>0.42399999999999999</v>
      </c>
      <c r="F2192" s="25">
        <v>115.9</v>
      </c>
      <c r="P2192" s="29"/>
    </row>
    <row r="2193" spans="1:16" x14ac:dyDescent="0.25">
      <c r="A2193" s="3" t="s">
        <v>28</v>
      </c>
      <c r="B2193" t="s">
        <v>980</v>
      </c>
      <c r="C2193" t="s">
        <v>2726</v>
      </c>
      <c r="D2193" t="s">
        <v>2</v>
      </c>
      <c r="E2193" s="4">
        <v>0.255</v>
      </c>
      <c r="F2193" s="25">
        <v>178</v>
      </c>
      <c r="P2193" s="29"/>
    </row>
    <row r="2194" spans="1:16" x14ac:dyDescent="0.25">
      <c r="A2194" s="3" t="s">
        <v>28</v>
      </c>
      <c r="B2194" t="s">
        <v>980</v>
      </c>
      <c r="C2194" t="s">
        <v>4932</v>
      </c>
      <c r="D2194" t="s">
        <v>2</v>
      </c>
      <c r="E2194" s="4">
        <v>0.24</v>
      </c>
      <c r="F2194" s="25">
        <v>215</v>
      </c>
      <c r="P2194" s="29"/>
    </row>
    <row r="2195" spans="1:16" x14ac:dyDescent="0.25">
      <c r="A2195" s="3" t="s">
        <v>28</v>
      </c>
      <c r="B2195" t="s">
        <v>980</v>
      </c>
      <c r="C2195" t="s">
        <v>1543</v>
      </c>
      <c r="D2195" t="s">
        <v>2</v>
      </c>
      <c r="E2195" s="4">
        <v>0.255</v>
      </c>
      <c r="F2195" s="25">
        <v>178</v>
      </c>
      <c r="P2195" s="29"/>
    </row>
    <row r="2196" spans="1:16" x14ac:dyDescent="0.25">
      <c r="A2196" s="3" t="s">
        <v>28</v>
      </c>
      <c r="B2196" t="s">
        <v>980</v>
      </c>
      <c r="C2196" t="s">
        <v>10441</v>
      </c>
      <c r="D2196" t="s">
        <v>2</v>
      </c>
      <c r="E2196" s="4">
        <v>0.255</v>
      </c>
      <c r="F2196" s="25">
        <v>178</v>
      </c>
      <c r="P2196" s="29"/>
    </row>
    <row r="2197" spans="1:16" x14ac:dyDescent="0.25">
      <c r="A2197" s="3" t="s">
        <v>28</v>
      </c>
      <c r="B2197" t="s">
        <v>980</v>
      </c>
      <c r="C2197" t="s">
        <v>9328</v>
      </c>
      <c r="D2197" t="s">
        <v>2</v>
      </c>
      <c r="E2197" s="4">
        <v>0.255</v>
      </c>
      <c r="F2197" s="25">
        <v>178</v>
      </c>
      <c r="P2197" s="29"/>
    </row>
    <row r="2198" spans="1:16" x14ac:dyDescent="0.25">
      <c r="A2198" s="3" t="s">
        <v>28</v>
      </c>
      <c r="B2198" t="s">
        <v>980</v>
      </c>
      <c r="C2198" t="s">
        <v>5707</v>
      </c>
      <c r="D2198" t="s">
        <v>8</v>
      </c>
      <c r="E2198" s="4">
        <v>7.0000000000000007E-2</v>
      </c>
      <c r="F2198" s="25">
        <v>186</v>
      </c>
      <c r="P2198" s="29"/>
    </row>
    <row r="2199" spans="1:16" x14ac:dyDescent="0.25">
      <c r="A2199" s="3" t="s">
        <v>28</v>
      </c>
      <c r="B2199" t="s">
        <v>980</v>
      </c>
      <c r="C2199" t="s">
        <v>3475</v>
      </c>
      <c r="D2199" t="s">
        <v>2</v>
      </c>
      <c r="E2199" s="4">
        <v>0.255</v>
      </c>
      <c r="F2199" s="25">
        <v>178</v>
      </c>
      <c r="P2199" s="29"/>
    </row>
    <row r="2200" spans="1:16" x14ac:dyDescent="0.25">
      <c r="A2200" s="3" t="s">
        <v>28</v>
      </c>
      <c r="B2200" t="s">
        <v>980</v>
      </c>
      <c r="C2200" t="s">
        <v>10189</v>
      </c>
      <c r="D2200" t="s">
        <v>8</v>
      </c>
      <c r="E2200" s="4">
        <v>0.56899999999999995</v>
      </c>
      <c r="F2200" s="25">
        <v>112.1</v>
      </c>
      <c r="P2200" s="29"/>
    </row>
    <row r="2201" spans="1:16" x14ac:dyDescent="0.25">
      <c r="A2201" s="3" t="s">
        <v>28</v>
      </c>
      <c r="B2201" t="s">
        <v>980</v>
      </c>
      <c r="C2201" t="s">
        <v>1746</v>
      </c>
      <c r="D2201" t="s">
        <v>8</v>
      </c>
      <c r="E2201" s="4">
        <v>0.6</v>
      </c>
      <c r="F2201" s="25">
        <v>145.69999999999999</v>
      </c>
      <c r="P2201" s="29"/>
    </row>
    <row r="2202" spans="1:16" x14ac:dyDescent="0.25">
      <c r="A2202" s="3" t="s">
        <v>28</v>
      </c>
      <c r="B2202" t="s">
        <v>980</v>
      </c>
      <c r="C2202" t="s">
        <v>12575</v>
      </c>
      <c r="D2202" t="s">
        <v>2</v>
      </c>
      <c r="E2202" s="4">
        <v>0.255</v>
      </c>
      <c r="F2202" s="25">
        <v>178</v>
      </c>
      <c r="P2202" s="29"/>
    </row>
    <row r="2203" spans="1:16" x14ac:dyDescent="0.25">
      <c r="A2203" s="3" t="s">
        <v>28</v>
      </c>
      <c r="B2203" t="s">
        <v>980</v>
      </c>
      <c r="C2203" t="s">
        <v>7321</v>
      </c>
      <c r="D2203" t="s">
        <v>8</v>
      </c>
      <c r="E2203" s="4">
        <v>7.0000000000000007E-2</v>
      </c>
      <c r="F2203" s="25">
        <v>211</v>
      </c>
      <c r="P2203" s="29"/>
    </row>
    <row r="2204" spans="1:16" x14ac:dyDescent="0.25">
      <c r="A2204" s="3" t="s">
        <v>28</v>
      </c>
      <c r="B2204" t="s">
        <v>980</v>
      </c>
      <c r="C2204" t="s">
        <v>905</v>
      </c>
      <c r="D2204" t="s">
        <v>8</v>
      </c>
      <c r="E2204" s="4">
        <v>0.62</v>
      </c>
      <c r="F2204" s="25">
        <v>145.5</v>
      </c>
      <c r="P2204" s="29"/>
    </row>
    <row r="2205" spans="1:16" x14ac:dyDescent="0.25">
      <c r="A2205" s="3" t="s">
        <v>28</v>
      </c>
      <c r="B2205" t="s">
        <v>980</v>
      </c>
      <c r="C2205" t="s">
        <v>730</v>
      </c>
      <c r="D2205" t="s">
        <v>8</v>
      </c>
      <c r="E2205" s="4">
        <v>0.34899999999999998</v>
      </c>
      <c r="F2205" s="25">
        <v>155.6</v>
      </c>
      <c r="P2205" s="29"/>
    </row>
    <row r="2206" spans="1:16" x14ac:dyDescent="0.25">
      <c r="A2206" s="3" t="s">
        <v>28</v>
      </c>
      <c r="B2206" t="s">
        <v>980</v>
      </c>
      <c r="C2206" t="s">
        <v>5368</v>
      </c>
      <c r="D2206" t="s">
        <v>2</v>
      </c>
      <c r="E2206" s="4">
        <v>0.255</v>
      </c>
      <c r="F2206" s="25">
        <v>178</v>
      </c>
      <c r="P2206" s="29"/>
    </row>
    <row r="2207" spans="1:16" x14ac:dyDescent="0.25">
      <c r="A2207" s="3" t="s">
        <v>28</v>
      </c>
      <c r="B2207" t="s">
        <v>980</v>
      </c>
      <c r="C2207" t="s">
        <v>696</v>
      </c>
      <c r="D2207" t="s">
        <v>8</v>
      </c>
      <c r="E2207" s="4">
        <v>0.48599999999999999</v>
      </c>
      <c r="F2207" s="25">
        <v>180.7</v>
      </c>
      <c r="P2207" s="29"/>
    </row>
    <row r="2208" spans="1:16" x14ac:dyDescent="0.25">
      <c r="A2208" s="3" t="s">
        <v>28</v>
      </c>
      <c r="B2208" t="s">
        <v>980</v>
      </c>
      <c r="C2208" t="s">
        <v>9919</v>
      </c>
      <c r="D2208" t="s">
        <v>2</v>
      </c>
      <c r="E2208" s="4">
        <v>0.255</v>
      </c>
      <c r="F2208" s="25">
        <v>178</v>
      </c>
      <c r="P2208" s="29"/>
    </row>
    <row r="2209" spans="1:16" x14ac:dyDescent="0.25">
      <c r="A2209" s="3" t="s">
        <v>28</v>
      </c>
      <c r="B2209" t="s">
        <v>980</v>
      </c>
      <c r="C2209" t="s">
        <v>13389</v>
      </c>
      <c r="D2209" t="s">
        <v>2</v>
      </c>
      <c r="E2209" s="4">
        <v>0.255</v>
      </c>
      <c r="F2209" s="25">
        <v>178</v>
      </c>
      <c r="P2209" s="29"/>
    </row>
    <row r="2210" spans="1:16" x14ac:dyDescent="0.25">
      <c r="A2210" s="3" t="s">
        <v>28</v>
      </c>
      <c r="B2210" t="s">
        <v>980</v>
      </c>
      <c r="C2210" t="s">
        <v>6236</v>
      </c>
      <c r="D2210" t="s">
        <v>2</v>
      </c>
      <c r="E2210" s="4">
        <v>0.24</v>
      </c>
      <c r="F2210" s="25">
        <v>215</v>
      </c>
      <c r="P2210" s="29"/>
    </row>
    <row r="2211" spans="1:16" x14ac:dyDescent="0.25">
      <c r="A2211" s="3" t="s">
        <v>28</v>
      </c>
      <c r="B2211" t="s">
        <v>980</v>
      </c>
      <c r="C2211" t="s">
        <v>12979</v>
      </c>
      <c r="D2211" t="s">
        <v>8</v>
      </c>
      <c r="E2211" s="4">
        <v>0.4</v>
      </c>
      <c r="F2211" s="25">
        <v>193.9</v>
      </c>
      <c r="P2211" s="29"/>
    </row>
    <row r="2212" spans="1:16" x14ac:dyDescent="0.25">
      <c r="A2212" s="3" t="s">
        <v>28</v>
      </c>
      <c r="B2212" t="s">
        <v>980</v>
      </c>
      <c r="C2212" t="s">
        <v>9405</v>
      </c>
      <c r="D2212" t="s">
        <v>2</v>
      </c>
      <c r="E2212" s="4">
        <v>0.255</v>
      </c>
      <c r="F2212" s="25">
        <v>178</v>
      </c>
      <c r="P2212" s="29"/>
    </row>
    <row r="2213" spans="1:16" x14ac:dyDescent="0.25">
      <c r="A2213" s="3" t="s">
        <v>28</v>
      </c>
      <c r="B2213" t="s">
        <v>980</v>
      </c>
      <c r="C2213" t="s">
        <v>11286</v>
      </c>
      <c r="D2213" t="s">
        <v>8</v>
      </c>
      <c r="E2213" s="4">
        <v>0.60599999999999998</v>
      </c>
      <c r="F2213" s="25">
        <v>145.30000000000001</v>
      </c>
      <c r="P2213" s="29"/>
    </row>
    <row r="2214" spans="1:16" x14ac:dyDescent="0.25">
      <c r="A2214" s="3" t="s">
        <v>28</v>
      </c>
      <c r="B2214" t="s">
        <v>980</v>
      </c>
      <c r="C2214" t="s">
        <v>9618</v>
      </c>
      <c r="D2214" t="s">
        <v>2</v>
      </c>
      <c r="E2214" s="4">
        <v>0.255</v>
      </c>
      <c r="F2214" s="25">
        <v>178</v>
      </c>
      <c r="P2214" s="29"/>
    </row>
    <row r="2215" spans="1:16" x14ac:dyDescent="0.25">
      <c r="A2215" s="3" t="s">
        <v>28</v>
      </c>
      <c r="B2215" t="s">
        <v>980</v>
      </c>
      <c r="C2215" t="s">
        <v>1390</v>
      </c>
      <c r="D2215" t="s">
        <v>8</v>
      </c>
      <c r="E2215" s="4">
        <v>0.628</v>
      </c>
      <c r="F2215" s="25">
        <v>140.1</v>
      </c>
      <c r="P2215" s="29"/>
    </row>
    <row r="2216" spans="1:16" x14ac:dyDescent="0.25">
      <c r="A2216" s="3" t="s">
        <v>28</v>
      </c>
      <c r="B2216" t="s">
        <v>980</v>
      </c>
      <c r="C2216" t="s">
        <v>404</v>
      </c>
      <c r="D2216" t="s">
        <v>8</v>
      </c>
      <c r="E2216" s="4">
        <v>0.56599999999999995</v>
      </c>
      <c r="F2216" s="25">
        <v>188.5</v>
      </c>
      <c r="P2216" s="29"/>
    </row>
    <row r="2217" spans="1:16" x14ac:dyDescent="0.25">
      <c r="A2217" s="3" t="s">
        <v>28</v>
      </c>
      <c r="B2217" t="s">
        <v>980</v>
      </c>
      <c r="C2217" t="s">
        <v>10060</v>
      </c>
      <c r="D2217" t="s">
        <v>2</v>
      </c>
      <c r="E2217" s="4">
        <v>0.255</v>
      </c>
      <c r="F2217" s="25">
        <v>178</v>
      </c>
      <c r="P2217" s="29"/>
    </row>
    <row r="2218" spans="1:16" x14ac:dyDescent="0.25">
      <c r="A2218" s="3" t="s">
        <v>28</v>
      </c>
      <c r="B2218" t="s">
        <v>980</v>
      </c>
      <c r="C2218" t="s">
        <v>123</v>
      </c>
      <c r="D2218" t="s">
        <v>8</v>
      </c>
      <c r="E2218" s="4">
        <v>0.439</v>
      </c>
      <c r="F2218" s="25">
        <v>157</v>
      </c>
      <c r="P2218" s="29"/>
    </row>
    <row r="2219" spans="1:16" x14ac:dyDescent="0.25">
      <c r="A2219" s="3" t="s">
        <v>28</v>
      </c>
      <c r="B2219" t="s">
        <v>980</v>
      </c>
      <c r="C2219" t="s">
        <v>4802</v>
      </c>
      <c r="D2219" t="s">
        <v>2</v>
      </c>
      <c r="E2219" s="4">
        <v>0.255</v>
      </c>
      <c r="F2219" s="25">
        <v>178</v>
      </c>
      <c r="P2219" s="29"/>
    </row>
    <row r="2220" spans="1:16" x14ac:dyDescent="0.25">
      <c r="A2220" s="3" t="s">
        <v>28</v>
      </c>
      <c r="B2220" t="s">
        <v>980</v>
      </c>
      <c r="C2220" t="s">
        <v>11796</v>
      </c>
      <c r="D2220" t="s">
        <v>2</v>
      </c>
      <c r="E2220" s="4">
        <v>0.255</v>
      </c>
      <c r="F2220" s="25">
        <v>178</v>
      </c>
      <c r="P2220" s="29"/>
    </row>
    <row r="2221" spans="1:16" x14ac:dyDescent="0.25">
      <c r="A2221" s="3" t="s">
        <v>28</v>
      </c>
      <c r="B2221" t="s">
        <v>980</v>
      </c>
      <c r="C2221" t="s">
        <v>13394</v>
      </c>
      <c r="D2221" t="s">
        <v>2</v>
      </c>
      <c r="E2221" s="4">
        <v>0.255</v>
      </c>
      <c r="F2221" s="25">
        <v>178</v>
      </c>
      <c r="P2221" s="29"/>
    </row>
    <row r="2222" spans="1:16" x14ac:dyDescent="0.25">
      <c r="A2222" s="3" t="s">
        <v>28</v>
      </c>
      <c r="B2222" t="s">
        <v>980</v>
      </c>
      <c r="C2222" t="s">
        <v>6568</v>
      </c>
      <c r="D2222" t="s">
        <v>2</v>
      </c>
      <c r="E2222" s="4">
        <v>0.255</v>
      </c>
      <c r="F2222" s="25">
        <v>178</v>
      </c>
      <c r="P2222" s="29"/>
    </row>
    <row r="2223" spans="1:16" x14ac:dyDescent="0.25">
      <c r="A2223" s="3" t="s">
        <v>28</v>
      </c>
      <c r="B2223" t="s">
        <v>980</v>
      </c>
      <c r="C2223" t="s">
        <v>4687</v>
      </c>
      <c r="D2223" t="s">
        <v>2</v>
      </c>
      <c r="E2223" s="4">
        <v>0.255</v>
      </c>
      <c r="F2223" s="25">
        <v>178</v>
      </c>
      <c r="P2223" s="29"/>
    </row>
    <row r="2224" spans="1:16" x14ac:dyDescent="0.25">
      <c r="A2224" s="3" t="s">
        <v>28</v>
      </c>
      <c r="B2224" t="s">
        <v>980</v>
      </c>
      <c r="C2224" t="s">
        <v>2418</v>
      </c>
      <c r="D2224" t="s">
        <v>2</v>
      </c>
      <c r="E2224" s="4">
        <v>0.255</v>
      </c>
      <c r="F2224" s="25">
        <v>178</v>
      </c>
      <c r="P2224" s="29"/>
    </row>
    <row r="2225" spans="1:16" x14ac:dyDescent="0.25">
      <c r="A2225" s="3" t="s">
        <v>28</v>
      </c>
      <c r="B2225" t="s">
        <v>980</v>
      </c>
      <c r="C2225" t="s">
        <v>8046</v>
      </c>
      <c r="D2225" t="s">
        <v>2</v>
      </c>
      <c r="E2225" s="4">
        <v>0.255</v>
      </c>
      <c r="F2225" s="25">
        <v>178</v>
      </c>
      <c r="P2225" s="29"/>
    </row>
    <row r="2226" spans="1:16" x14ac:dyDescent="0.25">
      <c r="A2226" s="3" t="s">
        <v>28</v>
      </c>
      <c r="B2226" t="s">
        <v>980</v>
      </c>
      <c r="C2226" t="s">
        <v>4095</v>
      </c>
      <c r="D2226" t="s">
        <v>8</v>
      </c>
      <c r="E2226" s="4">
        <v>0.67400000000000004</v>
      </c>
      <c r="F2226" s="25">
        <v>225.3</v>
      </c>
      <c r="P2226" s="29"/>
    </row>
    <row r="2227" spans="1:16" x14ac:dyDescent="0.25">
      <c r="A2227" s="3" t="s">
        <v>28</v>
      </c>
      <c r="B2227" t="s">
        <v>980</v>
      </c>
      <c r="C2227" t="s">
        <v>5252</v>
      </c>
      <c r="D2227" t="s">
        <v>2</v>
      </c>
      <c r="E2227" s="4">
        <v>0.255</v>
      </c>
      <c r="F2227" s="25">
        <v>178</v>
      </c>
      <c r="P2227" s="29"/>
    </row>
    <row r="2228" spans="1:16" x14ac:dyDescent="0.25">
      <c r="A2228" s="3" t="s">
        <v>28</v>
      </c>
      <c r="B2228" t="s">
        <v>980</v>
      </c>
      <c r="C2228" t="s">
        <v>10788</v>
      </c>
      <c r="D2228" t="s">
        <v>2</v>
      </c>
      <c r="E2228" s="4">
        <v>0.39</v>
      </c>
      <c r="F2228" s="25">
        <v>172</v>
      </c>
      <c r="P2228" s="29"/>
    </row>
    <row r="2229" spans="1:16" x14ac:dyDescent="0.25">
      <c r="A2229" s="3" t="s">
        <v>28</v>
      </c>
      <c r="B2229" t="s">
        <v>980</v>
      </c>
      <c r="C2229" t="s">
        <v>10961</v>
      </c>
      <c r="D2229" t="s">
        <v>2</v>
      </c>
      <c r="E2229" s="4">
        <v>0.255</v>
      </c>
      <c r="F2229" s="25">
        <v>178</v>
      </c>
      <c r="P2229" s="29"/>
    </row>
    <row r="2230" spans="1:16" x14ac:dyDescent="0.25">
      <c r="A2230" s="3" t="s">
        <v>28</v>
      </c>
      <c r="B2230" t="s">
        <v>980</v>
      </c>
      <c r="C2230" t="s">
        <v>10941</v>
      </c>
      <c r="D2230" t="s">
        <v>8</v>
      </c>
      <c r="E2230" s="4">
        <v>0.51300000000000001</v>
      </c>
      <c r="F2230" s="25">
        <v>158.19999999999999</v>
      </c>
      <c r="P2230" s="29"/>
    </row>
    <row r="2231" spans="1:16" x14ac:dyDescent="0.25">
      <c r="A2231" s="3" t="s">
        <v>28</v>
      </c>
      <c r="B2231" t="s">
        <v>980</v>
      </c>
      <c r="C2231" t="s">
        <v>8755</v>
      </c>
      <c r="D2231" t="s">
        <v>2</v>
      </c>
      <c r="E2231" s="4">
        <v>0.39</v>
      </c>
      <c r="F2231" s="25">
        <v>172</v>
      </c>
      <c r="P2231" s="29"/>
    </row>
    <row r="2232" spans="1:16" x14ac:dyDescent="0.25">
      <c r="A2232" s="3" t="s">
        <v>28</v>
      </c>
      <c r="B2232" t="s">
        <v>980</v>
      </c>
      <c r="C2232" t="s">
        <v>8692</v>
      </c>
      <c r="D2232" t="s">
        <v>2</v>
      </c>
      <c r="E2232" s="4">
        <v>0.255</v>
      </c>
      <c r="F2232" s="25">
        <v>178</v>
      </c>
      <c r="P2232" s="29"/>
    </row>
    <row r="2233" spans="1:16" x14ac:dyDescent="0.25">
      <c r="A2233" s="3" t="s">
        <v>28</v>
      </c>
      <c r="B2233" t="s">
        <v>980</v>
      </c>
      <c r="C2233" t="s">
        <v>8941</v>
      </c>
      <c r="D2233" t="s">
        <v>8</v>
      </c>
      <c r="E2233" s="4">
        <v>0.63900000000000001</v>
      </c>
      <c r="F2233" s="25">
        <v>152.69999999999999</v>
      </c>
      <c r="P2233" s="29"/>
    </row>
    <row r="2234" spans="1:16" x14ac:dyDescent="0.25">
      <c r="A2234" s="3" t="s">
        <v>28</v>
      </c>
      <c r="B2234" t="s">
        <v>980</v>
      </c>
      <c r="C2234" t="s">
        <v>6290</v>
      </c>
      <c r="D2234" t="s">
        <v>2</v>
      </c>
      <c r="E2234" s="4">
        <v>0.255</v>
      </c>
      <c r="F2234" s="25">
        <v>178</v>
      </c>
      <c r="P2234" s="29"/>
    </row>
    <row r="2235" spans="1:16" x14ac:dyDescent="0.25">
      <c r="A2235" s="3" t="s">
        <v>28</v>
      </c>
      <c r="B2235" t="s">
        <v>980</v>
      </c>
      <c r="C2235" t="s">
        <v>7194</v>
      </c>
      <c r="D2235" t="s">
        <v>2</v>
      </c>
      <c r="E2235" s="4">
        <v>0.24</v>
      </c>
      <c r="F2235" s="25">
        <v>215</v>
      </c>
      <c r="P2235" s="29"/>
    </row>
    <row r="2236" spans="1:16" x14ac:dyDescent="0.25">
      <c r="A2236" s="3" t="s">
        <v>28</v>
      </c>
      <c r="B2236" t="s">
        <v>980</v>
      </c>
      <c r="C2236" t="s">
        <v>214</v>
      </c>
      <c r="D2236" t="s">
        <v>8</v>
      </c>
      <c r="E2236" s="4">
        <v>0.46200000000000002</v>
      </c>
      <c r="F2236" s="25">
        <v>152.9</v>
      </c>
      <c r="P2236" s="29"/>
    </row>
    <row r="2237" spans="1:16" x14ac:dyDescent="0.25">
      <c r="A2237" s="3" t="s">
        <v>28</v>
      </c>
      <c r="B2237" t="s">
        <v>980</v>
      </c>
      <c r="C2237" t="s">
        <v>911</v>
      </c>
      <c r="D2237" t="s">
        <v>8</v>
      </c>
      <c r="E2237" s="4">
        <v>0.376</v>
      </c>
      <c r="F2237" s="25">
        <v>154.19999999999999</v>
      </c>
      <c r="P2237" s="29"/>
    </row>
    <row r="2238" spans="1:16" x14ac:dyDescent="0.25">
      <c r="A2238" s="3" t="s">
        <v>28</v>
      </c>
      <c r="B2238" t="s">
        <v>980</v>
      </c>
      <c r="C2238" t="s">
        <v>10116</v>
      </c>
      <c r="D2238" t="s">
        <v>2</v>
      </c>
      <c r="E2238" s="4">
        <v>0.255</v>
      </c>
      <c r="F2238" s="25">
        <v>178</v>
      </c>
      <c r="P2238" s="29"/>
    </row>
    <row r="2239" spans="1:16" x14ac:dyDescent="0.25">
      <c r="A2239" s="3" t="s">
        <v>28</v>
      </c>
      <c r="B2239" t="s">
        <v>980</v>
      </c>
      <c r="C2239" t="s">
        <v>4160</v>
      </c>
      <c r="D2239" t="s">
        <v>2</v>
      </c>
      <c r="E2239" s="4">
        <v>0.255</v>
      </c>
      <c r="F2239" s="25">
        <v>178</v>
      </c>
      <c r="P2239" s="29"/>
    </row>
    <row r="2240" spans="1:16" x14ac:dyDescent="0.25">
      <c r="A2240" s="3" t="s">
        <v>28</v>
      </c>
      <c r="B2240" t="s">
        <v>980</v>
      </c>
      <c r="C2240" t="s">
        <v>4173</v>
      </c>
      <c r="D2240" t="s">
        <v>2</v>
      </c>
      <c r="E2240" s="4">
        <v>0.255</v>
      </c>
      <c r="F2240" s="25">
        <v>178</v>
      </c>
      <c r="P2240" s="29"/>
    </row>
    <row r="2241" spans="1:16" x14ac:dyDescent="0.25">
      <c r="A2241" s="3" t="s">
        <v>28</v>
      </c>
      <c r="B2241" t="s">
        <v>980</v>
      </c>
      <c r="C2241" t="s">
        <v>11292</v>
      </c>
      <c r="D2241" t="s">
        <v>2</v>
      </c>
      <c r="E2241" s="4">
        <v>0.255</v>
      </c>
      <c r="F2241" s="25">
        <v>178</v>
      </c>
      <c r="P2241" s="29"/>
    </row>
    <row r="2242" spans="1:16" x14ac:dyDescent="0.25">
      <c r="A2242" s="3" t="s">
        <v>28</v>
      </c>
      <c r="B2242" t="s">
        <v>980</v>
      </c>
      <c r="C2242" t="s">
        <v>12504</v>
      </c>
      <c r="D2242" t="s">
        <v>2</v>
      </c>
      <c r="E2242" s="4">
        <v>0.255</v>
      </c>
      <c r="F2242" s="25">
        <v>178</v>
      </c>
      <c r="P2242" s="29"/>
    </row>
    <row r="2243" spans="1:16" x14ac:dyDescent="0.25">
      <c r="A2243" s="3" t="s">
        <v>28</v>
      </c>
      <c r="B2243" t="s">
        <v>980</v>
      </c>
      <c r="C2243" t="s">
        <v>9599</v>
      </c>
      <c r="D2243" t="s">
        <v>2</v>
      </c>
      <c r="E2243" s="4">
        <v>0.255</v>
      </c>
      <c r="F2243" s="25">
        <v>178</v>
      </c>
      <c r="P2243" s="29"/>
    </row>
    <row r="2244" spans="1:16" x14ac:dyDescent="0.25">
      <c r="A2244" s="3" t="s">
        <v>28</v>
      </c>
      <c r="B2244" t="s">
        <v>980</v>
      </c>
      <c r="C2244" t="s">
        <v>4110</v>
      </c>
      <c r="D2244" t="s">
        <v>2</v>
      </c>
      <c r="E2244" s="4">
        <v>0.255</v>
      </c>
      <c r="F2244" s="25">
        <v>178</v>
      </c>
      <c r="P2244" s="29"/>
    </row>
    <row r="2245" spans="1:16" x14ac:dyDescent="0.25">
      <c r="A2245" s="3" t="s">
        <v>28</v>
      </c>
      <c r="B2245" t="s">
        <v>980</v>
      </c>
      <c r="C2245" t="s">
        <v>8148</v>
      </c>
      <c r="D2245" t="s">
        <v>2</v>
      </c>
      <c r="E2245" s="4">
        <v>0.24</v>
      </c>
      <c r="F2245" s="25">
        <v>215</v>
      </c>
      <c r="P2245" s="29"/>
    </row>
    <row r="2246" spans="1:16" x14ac:dyDescent="0.25">
      <c r="A2246" s="3" t="s">
        <v>28</v>
      </c>
      <c r="B2246" t="s">
        <v>980</v>
      </c>
      <c r="C2246" t="s">
        <v>1378</v>
      </c>
      <c r="D2246" t="s">
        <v>8</v>
      </c>
      <c r="E2246" s="4">
        <v>0.36099999999999999</v>
      </c>
      <c r="F2246" s="25">
        <v>146.1</v>
      </c>
      <c r="P2246" s="29"/>
    </row>
    <row r="2247" spans="1:16" x14ac:dyDescent="0.25">
      <c r="A2247" s="3" t="s">
        <v>28</v>
      </c>
      <c r="B2247" t="s">
        <v>980</v>
      </c>
      <c r="C2247" t="s">
        <v>7143</v>
      </c>
      <c r="D2247" t="s">
        <v>8</v>
      </c>
      <c r="E2247" s="4">
        <v>0.49</v>
      </c>
      <c r="F2247" s="25">
        <v>138.30000000000001</v>
      </c>
      <c r="P2247" s="29"/>
    </row>
    <row r="2248" spans="1:16" x14ac:dyDescent="0.25">
      <c r="A2248" s="3" t="s">
        <v>28</v>
      </c>
      <c r="B2248" t="s">
        <v>980</v>
      </c>
      <c r="C2248" t="s">
        <v>8080</v>
      </c>
      <c r="D2248" t="s">
        <v>2</v>
      </c>
      <c r="E2248" s="4">
        <v>0.21</v>
      </c>
      <c r="F2248" s="25">
        <v>200</v>
      </c>
      <c r="P2248" s="29"/>
    </row>
    <row r="2249" spans="1:16" x14ac:dyDescent="0.25">
      <c r="A2249" s="3" t="s">
        <v>28</v>
      </c>
      <c r="B2249" t="s">
        <v>980</v>
      </c>
      <c r="C2249" t="s">
        <v>3018</v>
      </c>
      <c r="D2249" t="s">
        <v>2</v>
      </c>
      <c r="E2249" s="4">
        <v>0.24</v>
      </c>
      <c r="F2249" s="25">
        <v>215</v>
      </c>
      <c r="P2249" s="29"/>
    </row>
    <row r="2250" spans="1:16" x14ac:dyDescent="0.25">
      <c r="A2250" s="3" t="s">
        <v>28</v>
      </c>
      <c r="B2250" t="s">
        <v>980</v>
      </c>
      <c r="C2250" t="s">
        <v>11823</v>
      </c>
      <c r="D2250" t="s">
        <v>8</v>
      </c>
      <c r="E2250" s="4">
        <v>0.44800000000000001</v>
      </c>
      <c r="F2250" s="25">
        <v>209.3</v>
      </c>
      <c r="P2250" s="29"/>
    </row>
    <row r="2251" spans="1:16" x14ac:dyDescent="0.25">
      <c r="A2251" s="3" t="s">
        <v>28</v>
      </c>
      <c r="B2251" t="s">
        <v>980</v>
      </c>
      <c r="C2251" t="s">
        <v>7017</v>
      </c>
      <c r="D2251" t="s">
        <v>2</v>
      </c>
      <c r="E2251" s="4">
        <v>0.21</v>
      </c>
      <c r="F2251" s="25">
        <v>200</v>
      </c>
      <c r="P2251" s="29"/>
    </row>
    <row r="2252" spans="1:16" x14ac:dyDescent="0.25">
      <c r="A2252" s="3" t="s">
        <v>28</v>
      </c>
      <c r="B2252" t="s">
        <v>980</v>
      </c>
      <c r="C2252" t="s">
        <v>5562</v>
      </c>
      <c r="D2252" t="s">
        <v>2</v>
      </c>
      <c r="E2252" s="4">
        <v>0.255</v>
      </c>
      <c r="F2252" s="25">
        <v>178</v>
      </c>
      <c r="P2252" s="29"/>
    </row>
    <row r="2253" spans="1:16" x14ac:dyDescent="0.25">
      <c r="A2253" s="3" t="s">
        <v>28</v>
      </c>
      <c r="B2253" t="s">
        <v>980</v>
      </c>
      <c r="C2253" t="s">
        <v>9510</v>
      </c>
      <c r="D2253" t="s">
        <v>2</v>
      </c>
      <c r="E2253" s="4">
        <v>0.255</v>
      </c>
      <c r="F2253" s="25">
        <v>178</v>
      </c>
      <c r="P2253" s="29"/>
    </row>
    <row r="2254" spans="1:16" x14ac:dyDescent="0.25">
      <c r="A2254" s="3" t="s">
        <v>28</v>
      </c>
      <c r="B2254" t="s">
        <v>980</v>
      </c>
      <c r="C2254" t="s">
        <v>4952</v>
      </c>
      <c r="D2254" t="s">
        <v>2</v>
      </c>
      <c r="E2254" s="4">
        <v>0.255</v>
      </c>
      <c r="F2254" s="25">
        <v>178</v>
      </c>
      <c r="P2254" s="29"/>
    </row>
    <row r="2255" spans="1:16" x14ac:dyDescent="0.25">
      <c r="A2255" s="3" t="s">
        <v>28</v>
      </c>
      <c r="B2255" t="s">
        <v>980</v>
      </c>
      <c r="C2255" t="s">
        <v>1595</v>
      </c>
      <c r="D2255" t="s">
        <v>8</v>
      </c>
      <c r="E2255" s="4">
        <v>0.27</v>
      </c>
      <c r="F2255" s="25">
        <v>160.6</v>
      </c>
      <c r="P2255" s="29"/>
    </row>
    <row r="2256" spans="1:16" x14ac:dyDescent="0.25">
      <c r="A2256" s="3" t="s">
        <v>28</v>
      </c>
      <c r="B2256" t="s">
        <v>980</v>
      </c>
      <c r="C2256" t="s">
        <v>277</v>
      </c>
      <c r="D2256" t="s">
        <v>8</v>
      </c>
      <c r="E2256" s="4">
        <v>0.56000000000000005</v>
      </c>
      <c r="F2256" s="25">
        <v>164.7</v>
      </c>
      <c r="P2256" s="29"/>
    </row>
    <row r="2257" spans="1:16" x14ac:dyDescent="0.25">
      <c r="A2257" s="3" t="s">
        <v>28</v>
      </c>
      <c r="B2257" t="s">
        <v>980</v>
      </c>
      <c r="C2257" t="s">
        <v>6080</v>
      </c>
      <c r="D2257" t="s">
        <v>2</v>
      </c>
      <c r="E2257" s="4">
        <v>0.255</v>
      </c>
      <c r="F2257" s="25">
        <v>178</v>
      </c>
      <c r="P2257" s="29"/>
    </row>
    <row r="2258" spans="1:16" x14ac:dyDescent="0.25">
      <c r="A2258" s="3" t="s">
        <v>28</v>
      </c>
      <c r="B2258" t="s">
        <v>980</v>
      </c>
      <c r="C2258" t="s">
        <v>9135</v>
      </c>
      <c r="D2258" t="s">
        <v>2</v>
      </c>
      <c r="E2258" s="4">
        <v>0.21</v>
      </c>
      <c r="F2258" s="25">
        <v>200</v>
      </c>
      <c r="P2258" s="29"/>
    </row>
    <row r="2259" spans="1:16" x14ac:dyDescent="0.25">
      <c r="A2259" s="3" t="s">
        <v>28</v>
      </c>
      <c r="B2259" t="s">
        <v>980</v>
      </c>
      <c r="C2259" t="s">
        <v>2902</v>
      </c>
      <c r="D2259" t="s">
        <v>8</v>
      </c>
      <c r="E2259" s="4">
        <v>0.47199999999999998</v>
      </c>
      <c r="F2259" s="25">
        <v>133.69999999999999</v>
      </c>
      <c r="P2259" s="29"/>
    </row>
    <row r="2260" spans="1:16" x14ac:dyDescent="0.25">
      <c r="A2260" s="3" t="s">
        <v>28</v>
      </c>
      <c r="B2260" t="s">
        <v>980</v>
      </c>
      <c r="C2260" t="s">
        <v>1512</v>
      </c>
      <c r="D2260" t="s">
        <v>2</v>
      </c>
      <c r="E2260" s="4">
        <v>0.255</v>
      </c>
      <c r="F2260" s="25">
        <v>178</v>
      </c>
      <c r="P2260" s="29"/>
    </row>
    <row r="2261" spans="1:16" x14ac:dyDescent="0.25">
      <c r="A2261" s="3" t="s">
        <v>28</v>
      </c>
      <c r="B2261" t="s">
        <v>980</v>
      </c>
      <c r="C2261" t="s">
        <v>7467</v>
      </c>
      <c r="D2261" t="s">
        <v>2</v>
      </c>
      <c r="E2261" s="4">
        <v>0.255</v>
      </c>
      <c r="F2261" s="25">
        <v>178</v>
      </c>
      <c r="P2261" s="29"/>
    </row>
    <row r="2262" spans="1:16" x14ac:dyDescent="0.25">
      <c r="A2262" s="3" t="s">
        <v>28</v>
      </c>
      <c r="B2262" t="s">
        <v>980</v>
      </c>
      <c r="C2262" t="s">
        <v>7703</v>
      </c>
      <c r="D2262" t="s">
        <v>8</v>
      </c>
      <c r="E2262" s="4">
        <v>0.49</v>
      </c>
      <c r="F2262" s="25">
        <v>133.6</v>
      </c>
      <c r="P2262" s="29"/>
    </row>
    <row r="2263" spans="1:16" x14ac:dyDescent="0.25">
      <c r="A2263" s="3" t="s">
        <v>28</v>
      </c>
      <c r="B2263" t="s">
        <v>980</v>
      </c>
      <c r="C2263" t="s">
        <v>4983</v>
      </c>
      <c r="D2263" t="s">
        <v>2</v>
      </c>
      <c r="E2263" s="4">
        <v>0.255</v>
      </c>
      <c r="F2263" s="25">
        <v>178</v>
      </c>
      <c r="P2263" s="29"/>
    </row>
    <row r="2264" spans="1:16" x14ac:dyDescent="0.25">
      <c r="A2264" s="3" t="s">
        <v>28</v>
      </c>
      <c r="B2264" t="s">
        <v>980</v>
      </c>
      <c r="C2264" t="s">
        <v>8720</v>
      </c>
      <c r="D2264" t="s">
        <v>2</v>
      </c>
      <c r="E2264" s="4">
        <v>0.255</v>
      </c>
      <c r="F2264" s="25">
        <v>178</v>
      </c>
      <c r="P2264" s="29"/>
    </row>
    <row r="2265" spans="1:16" x14ac:dyDescent="0.25">
      <c r="A2265" s="3" t="s">
        <v>28</v>
      </c>
      <c r="B2265" t="s">
        <v>980</v>
      </c>
      <c r="C2265" t="s">
        <v>3006</v>
      </c>
      <c r="D2265" t="s">
        <v>2</v>
      </c>
      <c r="E2265" s="4">
        <v>0.24</v>
      </c>
      <c r="F2265" s="25">
        <v>215</v>
      </c>
      <c r="P2265" s="29"/>
    </row>
    <row r="2266" spans="1:16" x14ac:dyDescent="0.25">
      <c r="A2266" s="3" t="s">
        <v>28</v>
      </c>
      <c r="B2266" t="s">
        <v>980</v>
      </c>
      <c r="C2266" t="s">
        <v>8245</v>
      </c>
      <c r="D2266" t="s">
        <v>2</v>
      </c>
      <c r="E2266" s="4">
        <v>0.255</v>
      </c>
      <c r="F2266" s="25">
        <v>178</v>
      </c>
      <c r="P2266" s="29"/>
    </row>
    <row r="2267" spans="1:16" x14ac:dyDescent="0.25">
      <c r="A2267" s="3" t="s">
        <v>28</v>
      </c>
      <c r="B2267" t="s">
        <v>980</v>
      </c>
      <c r="C2267" t="s">
        <v>5287</v>
      </c>
      <c r="D2267" t="s">
        <v>2</v>
      </c>
      <c r="E2267" s="4">
        <v>0.255</v>
      </c>
      <c r="F2267" s="25">
        <v>178</v>
      </c>
      <c r="P2267" s="29"/>
    </row>
    <row r="2268" spans="1:16" x14ac:dyDescent="0.25">
      <c r="A2268" s="3" t="s">
        <v>28</v>
      </c>
      <c r="B2268" t="s">
        <v>980</v>
      </c>
      <c r="C2268" t="s">
        <v>8336</v>
      </c>
      <c r="D2268" t="s">
        <v>8</v>
      </c>
      <c r="E2268" s="4">
        <v>0.501</v>
      </c>
      <c r="F2268" s="25">
        <v>143.69999999999999</v>
      </c>
      <c r="P2268" s="29"/>
    </row>
    <row r="2269" spans="1:16" x14ac:dyDescent="0.25">
      <c r="A2269" s="3" t="s">
        <v>28</v>
      </c>
      <c r="B2269" t="s">
        <v>980</v>
      </c>
      <c r="C2269" t="s">
        <v>2137</v>
      </c>
      <c r="D2269" t="s">
        <v>2</v>
      </c>
      <c r="E2269" s="4">
        <v>0.255</v>
      </c>
      <c r="F2269" s="25">
        <v>178</v>
      </c>
      <c r="P2269" s="29"/>
    </row>
    <row r="2270" spans="1:16" x14ac:dyDescent="0.25">
      <c r="A2270" s="3" t="s">
        <v>28</v>
      </c>
      <c r="B2270" t="s">
        <v>980</v>
      </c>
      <c r="C2270" t="s">
        <v>8107</v>
      </c>
      <c r="D2270" t="s">
        <v>8</v>
      </c>
      <c r="E2270" s="4">
        <v>0.40699999999999997</v>
      </c>
      <c r="F2270" s="25">
        <v>141.30000000000001</v>
      </c>
      <c r="P2270" s="29"/>
    </row>
    <row r="2271" spans="1:16" x14ac:dyDescent="0.25">
      <c r="A2271" s="3" t="s">
        <v>28</v>
      </c>
      <c r="B2271" t="s">
        <v>980</v>
      </c>
      <c r="C2271" t="s">
        <v>8468</v>
      </c>
      <c r="D2271" t="s">
        <v>8</v>
      </c>
      <c r="E2271" s="4">
        <v>0.23799999999999999</v>
      </c>
      <c r="F2271" s="25">
        <v>92.4</v>
      </c>
      <c r="P2271" s="29"/>
    </row>
    <row r="2272" spans="1:16" x14ac:dyDescent="0.25">
      <c r="A2272" s="3" t="s">
        <v>28</v>
      </c>
      <c r="B2272" t="s">
        <v>980</v>
      </c>
      <c r="C2272" t="s">
        <v>4311</v>
      </c>
      <c r="D2272" t="s">
        <v>2</v>
      </c>
      <c r="E2272" s="4">
        <v>0.21</v>
      </c>
      <c r="F2272" s="25">
        <v>200</v>
      </c>
      <c r="P2272" s="29"/>
    </row>
    <row r="2273" spans="1:16" x14ac:dyDescent="0.25">
      <c r="A2273" s="3" t="s">
        <v>28</v>
      </c>
      <c r="B2273" t="s">
        <v>980</v>
      </c>
      <c r="C2273" t="s">
        <v>3921</v>
      </c>
      <c r="D2273" t="s">
        <v>8</v>
      </c>
      <c r="E2273" s="4">
        <v>0.59599999999999997</v>
      </c>
      <c r="F2273" s="25">
        <v>143.69999999999999</v>
      </c>
      <c r="P2273" s="29"/>
    </row>
    <row r="2274" spans="1:16" x14ac:dyDescent="0.25">
      <c r="A2274" s="3" t="s">
        <v>28</v>
      </c>
      <c r="B2274" t="s">
        <v>980</v>
      </c>
      <c r="C2274" t="s">
        <v>4178</v>
      </c>
      <c r="D2274" t="s">
        <v>2</v>
      </c>
      <c r="E2274" s="4">
        <v>0.255</v>
      </c>
      <c r="F2274" s="25">
        <v>178</v>
      </c>
      <c r="P2274" s="29"/>
    </row>
    <row r="2275" spans="1:16" x14ac:dyDescent="0.25">
      <c r="A2275" s="3" t="s">
        <v>28</v>
      </c>
      <c r="B2275" t="s">
        <v>980</v>
      </c>
      <c r="C2275" t="s">
        <v>12380</v>
      </c>
      <c r="D2275" t="s">
        <v>8</v>
      </c>
      <c r="E2275" s="4">
        <v>0.32900000000000001</v>
      </c>
      <c r="F2275" s="25">
        <v>201.3</v>
      </c>
      <c r="P2275" s="29"/>
    </row>
    <row r="2276" spans="1:16" x14ac:dyDescent="0.25">
      <c r="A2276" s="3" t="s">
        <v>28</v>
      </c>
      <c r="B2276" t="s">
        <v>980</v>
      </c>
      <c r="C2276" t="s">
        <v>13049</v>
      </c>
      <c r="D2276" t="s">
        <v>2</v>
      </c>
      <c r="E2276" s="4">
        <v>0.255</v>
      </c>
      <c r="F2276" s="25">
        <v>178</v>
      </c>
      <c r="P2276" s="29"/>
    </row>
    <row r="2277" spans="1:16" x14ac:dyDescent="0.25">
      <c r="A2277" s="3" t="s">
        <v>28</v>
      </c>
      <c r="B2277" t="s">
        <v>980</v>
      </c>
      <c r="C2277" t="s">
        <v>10842</v>
      </c>
      <c r="D2277" t="s">
        <v>2</v>
      </c>
      <c r="E2277" s="4">
        <v>0.255</v>
      </c>
      <c r="F2277" s="25">
        <v>178</v>
      </c>
      <c r="P2277" s="29"/>
    </row>
    <row r="2278" spans="1:16" x14ac:dyDescent="0.25">
      <c r="A2278" s="3" t="s">
        <v>28</v>
      </c>
      <c r="B2278" t="s">
        <v>980</v>
      </c>
      <c r="C2278" t="s">
        <v>2965</v>
      </c>
      <c r="D2278" t="s">
        <v>2</v>
      </c>
      <c r="E2278" s="4">
        <v>0.21</v>
      </c>
      <c r="F2278" s="25">
        <v>200</v>
      </c>
      <c r="P2278" s="29"/>
    </row>
    <row r="2279" spans="1:16" x14ac:dyDescent="0.25">
      <c r="A2279" s="3" t="s">
        <v>28</v>
      </c>
      <c r="B2279" t="s">
        <v>980</v>
      </c>
      <c r="C2279" t="s">
        <v>8590</v>
      </c>
      <c r="D2279" t="s">
        <v>2</v>
      </c>
      <c r="E2279" s="4">
        <v>0.21</v>
      </c>
      <c r="F2279" s="25">
        <v>200</v>
      </c>
      <c r="P2279" s="29"/>
    </row>
    <row r="2280" spans="1:16" x14ac:dyDescent="0.25">
      <c r="A2280" s="3" t="s">
        <v>28</v>
      </c>
      <c r="B2280" t="s">
        <v>980</v>
      </c>
      <c r="C2280" t="s">
        <v>727</v>
      </c>
      <c r="D2280" t="s">
        <v>2</v>
      </c>
      <c r="E2280" s="4">
        <v>0.255</v>
      </c>
      <c r="F2280" s="25">
        <v>178</v>
      </c>
      <c r="P2280" s="29"/>
    </row>
    <row r="2281" spans="1:16" x14ac:dyDescent="0.25">
      <c r="A2281" s="3" t="s">
        <v>28</v>
      </c>
      <c r="B2281" t="s">
        <v>980</v>
      </c>
      <c r="C2281" t="s">
        <v>258</v>
      </c>
      <c r="D2281" t="s">
        <v>2</v>
      </c>
      <c r="E2281" s="4">
        <v>0.255</v>
      </c>
      <c r="F2281" s="25">
        <v>178</v>
      </c>
      <c r="P2281" s="29"/>
    </row>
    <row r="2282" spans="1:16" x14ac:dyDescent="0.25">
      <c r="A2282" s="3" t="s">
        <v>28</v>
      </c>
      <c r="B2282" t="s">
        <v>980</v>
      </c>
      <c r="C2282" t="s">
        <v>1476</v>
      </c>
      <c r="D2282" t="s">
        <v>2</v>
      </c>
      <c r="E2282" s="4">
        <v>0.255</v>
      </c>
      <c r="F2282" s="25">
        <v>178</v>
      </c>
      <c r="P2282" s="29"/>
    </row>
    <row r="2283" spans="1:16" x14ac:dyDescent="0.25">
      <c r="A2283" s="3" t="s">
        <v>28</v>
      </c>
      <c r="B2283" t="s">
        <v>980</v>
      </c>
      <c r="C2283" t="s">
        <v>13111</v>
      </c>
      <c r="D2283" t="s">
        <v>2</v>
      </c>
      <c r="E2283" s="4">
        <v>0.39</v>
      </c>
      <c r="F2283" s="25">
        <v>172</v>
      </c>
      <c r="P2283" s="29"/>
    </row>
    <row r="2284" spans="1:16" x14ac:dyDescent="0.25">
      <c r="A2284" s="3" t="s">
        <v>28</v>
      </c>
      <c r="B2284" t="s">
        <v>980</v>
      </c>
      <c r="C2284" t="s">
        <v>1980</v>
      </c>
      <c r="D2284" t="s">
        <v>2</v>
      </c>
      <c r="E2284" s="4">
        <v>0.21</v>
      </c>
      <c r="F2284" s="25">
        <v>200</v>
      </c>
      <c r="P2284" s="29"/>
    </row>
    <row r="2285" spans="1:16" x14ac:dyDescent="0.25">
      <c r="A2285" s="3" t="s">
        <v>28</v>
      </c>
      <c r="B2285" t="s">
        <v>980</v>
      </c>
      <c r="C2285" t="s">
        <v>1991</v>
      </c>
      <c r="D2285" t="s">
        <v>2</v>
      </c>
      <c r="E2285" s="4">
        <v>0.255</v>
      </c>
      <c r="F2285" s="25">
        <v>178</v>
      </c>
      <c r="P2285" s="29"/>
    </row>
    <row r="2286" spans="1:16" x14ac:dyDescent="0.25">
      <c r="A2286" s="3" t="s">
        <v>28</v>
      </c>
      <c r="B2286" t="s">
        <v>980</v>
      </c>
      <c r="C2286" t="s">
        <v>12302</v>
      </c>
      <c r="D2286" t="s">
        <v>2</v>
      </c>
      <c r="E2286" s="4">
        <v>0.39</v>
      </c>
      <c r="F2286" s="25">
        <v>172</v>
      </c>
      <c r="P2286" s="29"/>
    </row>
    <row r="2287" spans="1:16" x14ac:dyDescent="0.25">
      <c r="A2287" s="3" t="s">
        <v>28</v>
      </c>
      <c r="B2287" t="s">
        <v>980</v>
      </c>
      <c r="C2287" t="s">
        <v>4148</v>
      </c>
      <c r="D2287" t="s">
        <v>2</v>
      </c>
      <c r="E2287" s="4">
        <v>0.255</v>
      </c>
      <c r="F2287" s="25">
        <v>178</v>
      </c>
      <c r="P2287" s="29"/>
    </row>
    <row r="2288" spans="1:16" x14ac:dyDescent="0.25">
      <c r="A2288" s="3" t="s">
        <v>28</v>
      </c>
      <c r="B2288" t="s">
        <v>980</v>
      </c>
      <c r="C2288" t="s">
        <v>13095</v>
      </c>
      <c r="D2288" t="s">
        <v>8</v>
      </c>
      <c r="E2288" s="4">
        <v>0.56699999999999995</v>
      </c>
      <c r="F2288" s="25">
        <v>134</v>
      </c>
      <c r="P2288" s="29"/>
    </row>
    <row r="2289" spans="1:16" x14ac:dyDescent="0.25">
      <c r="A2289" s="3" t="s">
        <v>28</v>
      </c>
      <c r="B2289" t="s">
        <v>980</v>
      </c>
      <c r="C2289" t="s">
        <v>612</v>
      </c>
      <c r="D2289" t="s">
        <v>2</v>
      </c>
      <c r="E2289" s="4">
        <v>0.255</v>
      </c>
      <c r="F2289" s="25">
        <v>178</v>
      </c>
      <c r="P2289" s="29"/>
    </row>
    <row r="2290" spans="1:16" x14ac:dyDescent="0.25">
      <c r="A2290" s="3" t="s">
        <v>28</v>
      </c>
      <c r="B2290" t="s">
        <v>980</v>
      </c>
      <c r="C2290" t="s">
        <v>9451</v>
      </c>
      <c r="D2290" t="s">
        <v>2</v>
      </c>
      <c r="E2290" s="4">
        <v>0.24</v>
      </c>
      <c r="F2290" s="25">
        <v>215</v>
      </c>
      <c r="P2290" s="29"/>
    </row>
    <row r="2291" spans="1:16" x14ac:dyDescent="0.25">
      <c r="A2291" s="3" t="s">
        <v>28</v>
      </c>
      <c r="B2291" t="s">
        <v>980</v>
      </c>
      <c r="C2291" t="s">
        <v>214</v>
      </c>
      <c r="D2291" t="s">
        <v>8</v>
      </c>
      <c r="E2291" s="4">
        <v>0.46200000000000002</v>
      </c>
      <c r="F2291" s="25">
        <v>152.9</v>
      </c>
      <c r="P2291" s="29"/>
    </row>
    <row r="2292" spans="1:16" x14ac:dyDescent="0.25">
      <c r="A2292" s="3" t="s">
        <v>28</v>
      </c>
      <c r="B2292" t="s">
        <v>980</v>
      </c>
      <c r="C2292" t="s">
        <v>260</v>
      </c>
      <c r="D2292" t="s">
        <v>2</v>
      </c>
      <c r="E2292" s="4">
        <v>0.255</v>
      </c>
      <c r="F2292" s="25">
        <v>178</v>
      </c>
      <c r="P2292" s="29"/>
    </row>
    <row r="2293" spans="1:16" x14ac:dyDescent="0.25">
      <c r="A2293" s="3" t="s">
        <v>28</v>
      </c>
      <c r="B2293" t="s">
        <v>980</v>
      </c>
      <c r="C2293" t="s">
        <v>4300</v>
      </c>
      <c r="D2293" t="s">
        <v>2</v>
      </c>
      <c r="E2293" s="4">
        <v>0.21</v>
      </c>
      <c r="F2293" s="25">
        <v>200</v>
      </c>
      <c r="P2293" s="29"/>
    </row>
    <row r="2294" spans="1:16" x14ac:dyDescent="0.25">
      <c r="A2294" s="3" t="s">
        <v>28</v>
      </c>
      <c r="B2294" t="s">
        <v>980</v>
      </c>
      <c r="C2294" t="s">
        <v>10278</v>
      </c>
      <c r="D2294" t="s">
        <v>2</v>
      </c>
      <c r="E2294" s="4">
        <v>0.255</v>
      </c>
      <c r="F2294" s="25">
        <v>178</v>
      </c>
      <c r="P2294" s="29"/>
    </row>
    <row r="2295" spans="1:16" x14ac:dyDescent="0.25">
      <c r="A2295" s="3" t="s">
        <v>28</v>
      </c>
      <c r="B2295" t="s">
        <v>980</v>
      </c>
      <c r="C2295" t="s">
        <v>11223</v>
      </c>
      <c r="D2295" t="s">
        <v>2</v>
      </c>
      <c r="E2295" s="4">
        <v>0.255</v>
      </c>
      <c r="F2295" s="25">
        <v>178</v>
      </c>
      <c r="P2295" s="29"/>
    </row>
    <row r="2296" spans="1:16" x14ac:dyDescent="0.25">
      <c r="A2296" s="3" t="s">
        <v>28</v>
      </c>
      <c r="B2296" t="s">
        <v>980</v>
      </c>
      <c r="C2296" t="s">
        <v>2752</v>
      </c>
      <c r="D2296" t="s">
        <v>2</v>
      </c>
      <c r="E2296" s="4">
        <v>0.21</v>
      </c>
      <c r="F2296" s="25">
        <v>200</v>
      </c>
      <c r="P2296" s="29"/>
    </row>
    <row r="2297" spans="1:16" x14ac:dyDescent="0.25">
      <c r="A2297" s="3" t="s">
        <v>28</v>
      </c>
      <c r="B2297" t="s">
        <v>980</v>
      </c>
      <c r="C2297" t="s">
        <v>9977</v>
      </c>
      <c r="D2297" t="s">
        <v>2</v>
      </c>
      <c r="E2297" s="4">
        <v>0.255</v>
      </c>
      <c r="F2297" s="25">
        <v>178</v>
      </c>
      <c r="P2297" s="29"/>
    </row>
    <row r="2298" spans="1:16" x14ac:dyDescent="0.25">
      <c r="A2298" s="3" t="s">
        <v>28</v>
      </c>
      <c r="B2298" t="s">
        <v>980</v>
      </c>
      <c r="C2298" t="s">
        <v>4896</v>
      </c>
      <c r="D2298" t="s">
        <v>2</v>
      </c>
      <c r="E2298" s="4">
        <v>0.255</v>
      </c>
      <c r="F2298" s="25">
        <v>178</v>
      </c>
      <c r="P2298" s="29"/>
    </row>
    <row r="2299" spans="1:16" x14ac:dyDescent="0.25">
      <c r="A2299" s="3" t="s">
        <v>28</v>
      </c>
      <c r="B2299" t="s">
        <v>980</v>
      </c>
      <c r="C2299" t="s">
        <v>3193</v>
      </c>
      <c r="D2299" t="s">
        <v>2</v>
      </c>
      <c r="E2299" s="4">
        <v>0.21</v>
      </c>
      <c r="F2299" s="25">
        <v>200</v>
      </c>
      <c r="P2299" s="29"/>
    </row>
    <row r="2300" spans="1:16" x14ac:dyDescent="0.25">
      <c r="A2300" s="3" t="s">
        <v>44</v>
      </c>
      <c r="B2300" t="s">
        <v>980</v>
      </c>
      <c r="C2300" t="s">
        <v>9705</v>
      </c>
      <c r="D2300" t="s">
        <v>2</v>
      </c>
      <c r="E2300" s="4">
        <v>0.24</v>
      </c>
      <c r="F2300" s="25">
        <v>215</v>
      </c>
      <c r="P2300" s="29"/>
    </row>
    <row r="2301" spans="1:16" x14ac:dyDescent="0.25">
      <c r="A2301" s="3" t="s">
        <v>44</v>
      </c>
      <c r="B2301" t="s">
        <v>980</v>
      </c>
      <c r="C2301" t="s">
        <v>9224</v>
      </c>
      <c r="D2301" t="s">
        <v>8</v>
      </c>
      <c r="E2301" s="4">
        <v>0.46400000000000002</v>
      </c>
      <c r="F2301" s="25">
        <v>108</v>
      </c>
      <c r="P2301" s="29"/>
    </row>
    <row r="2302" spans="1:16" x14ac:dyDescent="0.25">
      <c r="A2302" s="3" t="s">
        <v>44</v>
      </c>
      <c r="B2302" t="s">
        <v>980</v>
      </c>
      <c r="C2302" t="s">
        <v>5160</v>
      </c>
      <c r="D2302" t="s">
        <v>3</v>
      </c>
      <c r="E2302" s="4">
        <v>0.51</v>
      </c>
      <c r="F2302" s="25">
        <v>90.3</v>
      </c>
      <c r="P2302" s="29"/>
    </row>
    <row r="2303" spans="1:16" x14ac:dyDescent="0.25">
      <c r="A2303" s="3" t="s">
        <v>44</v>
      </c>
      <c r="B2303" t="s">
        <v>980</v>
      </c>
      <c r="C2303" t="s">
        <v>3704</v>
      </c>
      <c r="D2303" t="s">
        <v>3</v>
      </c>
      <c r="E2303" s="4">
        <v>0.52</v>
      </c>
      <c r="F2303" s="25">
        <v>155</v>
      </c>
      <c r="P2303" s="29"/>
    </row>
    <row r="2304" spans="1:16" x14ac:dyDescent="0.25">
      <c r="A2304" s="3" t="s">
        <v>44</v>
      </c>
      <c r="B2304" t="s">
        <v>980</v>
      </c>
      <c r="C2304" t="s">
        <v>10155</v>
      </c>
      <c r="D2304" t="s">
        <v>2</v>
      </c>
      <c r="E2304" s="4">
        <v>0.24</v>
      </c>
      <c r="F2304" s="25">
        <v>215</v>
      </c>
      <c r="P2304" s="29"/>
    </row>
    <row r="2305" spans="1:16" x14ac:dyDescent="0.25">
      <c r="A2305" s="3" t="s">
        <v>44</v>
      </c>
      <c r="B2305" t="s">
        <v>980</v>
      </c>
      <c r="C2305" t="s">
        <v>6988</v>
      </c>
      <c r="D2305" t="s">
        <v>8</v>
      </c>
      <c r="E2305" s="4">
        <v>0.50600000000000001</v>
      </c>
      <c r="F2305" s="25">
        <v>194.5</v>
      </c>
      <c r="P2305" s="29"/>
    </row>
    <row r="2306" spans="1:16" x14ac:dyDescent="0.25">
      <c r="A2306" s="3" t="s">
        <v>44</v>
      </c>
      <c r="B2306" t="s">
        <v>980</v>
      </c>
      <c r="C2306" t="s">
        <v>8753</v>
      </c>
      <c r="D2306" t="s">
        <v>2</v>
      </c>
      <c r="E2306" s="4">
        <v>0.255</v>
      </c>
      <c r="F2306" s="25">
        <v>178</v>
      </c>
      <c r="P2306" s="29"/>
    </row>
    <row r="2307" spans="1:16" x14ac:dyDescent="0.25">
      <c r="A2307" s="3" t="s">
        <v>44</v>
      </c>
      <c r="B2307" t="s">
        <v>980</v>
      </c>
      <c r="C2307" t="s">
        <v>13117</v>
      </c>
      <c r="D2307" t="s">
        <v>2</v>
      </c>
      <c r="E2307" s="4">
        <v>0.255</v>
      </c>
      <c r="F2307" s="25">
        <v>178</v>
      </c>
      <c r="P2307" s="29"/>
    </row>
    <row r="2308" spans="1:16" x14ac:dyDescent="0.25">
      <c r="A2308" s="3" t="s">
        <v>44</v>
      </c>
      <c r="B2308" t="s">
        <v>980</v>
      </c>
      <c r="C2308" t="s">
        <v>7390</v>
      </c>
      <c r="D2308" t="s">
        <v>2</v>
      </c>
      <c r="E2308" s="4">
        <v>0.255</v>
      </c>
      <c r="F2308" s="25">
        <v>178</v>
      </c>
      <c r="P2308" s="29"/>
    </row>
    <row r="2309" spans="1:16" x14ac:dyDescent="0.25">
      <c r="A2309" s="3" t="s">
        <v>44</v>
      </c>
      <c r="B2309" t="s">
        <v>980</v>
      </c>
      <c r="C2309" t="s">
        <v>7564</v>
      </c>
      <c r="D2309" t="s">
        <v>2</v>
      </c>
      <c r="E2309" s="4">
        <v>0.255</v>
      </c>
      <c r="F2309" s="25">
        <v>178</v>
      </c>
      <c r="P2309" s="29"/>
    </row>
    <row r="2310" spans="1:16" x14ac:dyDescent="0.25">
      <c r="A2310" s="3" t="s">
        <v>44</v>
      </c>
      <c r="B2310" t="s">
        <v>980</v>
      </c>
      <c r="C2310" t="s">
        <v>5473</v>
      </c>
      <c r="D2310" t="s">
        <v>2</v>
      </c>
      <c r="E2310" s="4">
        <v>0.255</v>
      </c>
      <c r="F2310" s="25">
        <v>178</v>
      </c>
      <c r="P2310" s="29"/>
    </row>
    <row r="2311" spans="1:16" x14ac:dyDescent="0.25">
      <c r="A2311" s="3" t="s">
        <v>44</v>
      </c>
      <c r="B2311" t="s">
        <v>980</v>
      </c>
      <c r="C2311" t="s">
        <v>1510</v>
      </c>
      <c r="D2311" t="s">
        <v>2</v>
      </c>
      <c r="E2311" s="4">
        <v>0.255</v>
      </c>
      <c r="F2311" s="25">
        <v>178</v>
      </c>
      <c r="P2311" s="29"/>
    </row>
    <row r="2312" spans="1:16" x14ac:dyDescent="0.25">
      <c r="A2312" s="3" t="s">
        <v>44</v>
      </c>
      <c r="B2312" t="s">
        <v>980</v>
      </c>
      <c r="C2312" t="s">
        <v>8158</v>
      </c>
      <c r="D2312" t="s">
        <v>2</v>
      </c>
      <c r="E2312" s="4">
        <v>0.255</v>
      </c>
      <c r="F2312" s="25">
        <v>178</v>
      </c>
      <c r="P2312" s="29"/>
    </row>
    <row r="2313" spans="1:16" x14ac:dyDescent="0.25">
      <c r="A2313" s="3" t="s">
        <v>44</v>
      </c>
      <c r="B2313" t="s">
        <v>980</v>
      </c>
      <c r="C2313" t="s">
        <v>3423</v>
      </c>
      <c r="D2313" t="s">
        <v>8</v>
      </c>
      <c r="E2313" s="4">
        <v>7.0000000000000007E-2</v>
      </c>
      <c r="F2313" s="25">
        <v>211</v>
      </c>
      <c r="P2313" s="29"/>
    </row>
    <row r="2314" spans="1:16" x14ac:dyDescent="0.25">
      <c r="A2314" s="3" t="s">
        <v>44</v>
      </c>
      <c r="B2314" t="s">
        <v>980</v>
      </c>
      <c r="C2314" t="s">
        <v>615</v>
      </c>
      <c r="D2314" t="s">
        <v>3</v>
      </c>
      <c r="E2314" s="4">
        <v>0.39900000000000002</v>
      </c>
      <c r="F2314" s="25">
        <v>224</v>
      </c>
      <c r="P2314" s="29"/>
    </row>
    <row r="2315" spans="1:16" x14ac:dyDescent="0.25">
      <c r="A2315" s="3" t="s">
        <v>44</v>
      </c>
      <c r="B2315" t="s">
        <v>980</v>
      </c>
      <c r="C2315" t="s">
        <v>814</v>
      </c>
      <c r="D2315" t="s">
        <v>2</v>
      </c>
      <c r="E2315" s="4">
        <v>0.255</v>
      </c>
      <c r="F2315" s="25">
        <v>178</v>
      </c>
      <c r="P2315" s="29"/>
    </row>
    <row r="2316" spans="1:16" x14ac:dyDescent="0.25">
      <c r="A2316" s="3" t="s">
        <v>44</v>
      </c>
      <c r="B2316" t="s">
        <v>980</v>
      </c>
      <c r="C2316" t="s">
        <v>6032</v>
      </c>
      <c r="D2316" t="s">
        <v>2</v>
      </c>
      <c r="E2316" s="4">
        <v>0.255</v>
      </c>
      <c r="F2316" s="25">
        <v>178</v>
      </c>
      <c r="P2316" s="29"/>
    </row>
    <row r="2317" spans="1:16" x14ac:dyDescent="0.25">
      <c r="A2317" s="3" t="s">
        <v>44</v>
      </c>
      <c r="B2317" t="s">
        <v>980</v>
      </c>
      <c r="C2317" t="s">
        <v>187</v>
      </c>
      <c r="D2317" t="s">
        <v>8</v>
      </c>
      <c r="E2317" s="4">
        <v>0.374</v>
      </c>
      <c r="F2317" s="25">
        <v>104</v>
      </c>
      <c r="P2317" s="29"/>
    </row>
    <row r="2318" spans="1:16" x14ac:dyDescent="0.25">
      <c r="A2318" s="3" t="s">
        <v>44</v>
      </c>
      <c r="B2318" t="s">
        <v>980</v>
      </c>
      <c r="C2318" t="s">
        <v>3387</v>
      </c>
      <c r="D2318" t="s">
        <v>2</v>
      </c>
      <c r="E2318" s="4">
        <v>0.255</v>
      </c>
      <c r="F2318" s="25">
        <v>178</v>
      </c>
      <c r="P2318" s="29"/>
    </row>
    <row r="2319" spans="1:16" x14ac:dyDescent="0.25">
      <c r="A2319" s="3" t="s">
        <v>44</v>
      </c>
      <c r="B2319" t="s">
        <v>980</v>
      </c>
      <c r="C2319" t="s">
        <v>5685</v>
      </c>
      <c r="D2319" t="s">
        <v>3</v>
      </c>
      <c r="E2319" s="4">
        <v>0.46300000000000002</v>
      </c>
      <c r="F2319" s="25">
        <v>252.3</v>
      </c>
      <c r="P2319" s="29"/>
    </row>
    <row r="2320" spans="1:16" x14ac:dyDescent="0.25">
      <c r="A2320" s="3" t="s">
        <v>44</v>
      </c>
      <c r="B2320" t="s">
        <v>980</v>
      </c>
      <c r="C2320" t="s">
        <v>10563</v>
      </c>
      <c r="D2320" t="s">
        <v>2</v>
      </c>
      <c r="E2320" s="4">
        <v>0.24</v>
      </c>
      <c r="F2320" s="25">
        <v>215</v>
      </c>
      <c r="P2320" s="29"/>
    </row>
    <row r="2321" spans="1:16" x14ac:dyDescent="0.25">
      <c r="A2321" s="3" t="s">
        <v>44</v>
      </c>
      <c r="B2321" t="s">
        <v>980</v>
      </c>
      <c r="C2321" t="s">
        <v>8157</v>
      </c>
      <c r="D2321" t="s">
        <v>8</v>
      </c>
      <c r="E2321" s="4">
        <v>0.47199999999999998</v>
      </c>
      <c r="F2321" s="25">
        <v>161.19999999999999</v>
      </c>
      <c r="P2321" s="29"/>
    </row>
    <row r="2322" spans="1:16" x14ac:dyDescent="0.25">
      <c r="A2322" s="3" t="s">
        <v>44</v>
      </c>
      <c r="B2322" t="s">
        <v>980</v>
      </c>
      <c r="C2322" t="s">
        <v>9793</v>
      </c>
      <c r="D2322" t="s">
        <v>2</v>
      </c>
      <c r="E2322" s="4">
        <v>0.255</v>
      </c>
      <c r="F2322" s="25">
        <v>178</v>
      </c>
      <c r="P2322" s="29"/>
    </row>
    <row r="2323" spans="1:16" x14ac:dyDescent="0.25">
      <c r="A2323" s="3" t="s">
        <v>44</v>
      </c>
      <c r="B2323" t="s">
        <v>980</v>
      </c>
      <c r="C2323" t="s">
        <v>12415</v>
      </c>
      <c r="D2323" t="s">
        <v>2</v>
      </c>
      <c r="E2323" s="4">
        <v>0.255</v>
      </c>
      <c r="F2323" s="25">
        <v>178</v>
      </c>
      <c r="P2323" s="29"/>
    </row>
    <row r="2324" spans="1:16" x14ac:dyDescent="0.25">
      <c r="A2324" s="3" t="s">
        <v>44</v>
      </c>
      <c r="B2324" t="s">
        <v>980</v>
      </c>
      <c r="C2324" t="s">
        <v>12412</v>
      </c>
      <c r="D2324" t="s">
        <v>2</v>
      </c>
      <c r="E2324" s="4">
        <v>0.255</v>
      </c>
      <c r="F2324" s="25">
        <v>178</v>
      </c>
      <c r="P2324" s="29"/>
    </row>
    <row r="2325" spans="1:16" x14ac:dyDescent="0.25">
      <c r="A2325" s="3" t="s">
        <v>44</v>
      </c>
      <c r="B2325" t="s">
        <v>980</v>
      </c>
      <c r="C2325" t="s">
        <v>9469</v>
      </c>
      <c r="D2325" t="s">
        <v>3</v>
      </c>
      <c r="E2325" s="4">
        <v>0.28199999999999997</v>
      </c>
      <c r="F2325" s="25">
        <v>162.5</v>
      </c>
      <c r="P2325" s="29"/>
    </row>
    <row r="2326" spans="1:16" x14ac:dyDescent="0.25">
      <c r="A2326" s="3" t="s">
        <v>44</v>
      </c>
      <c r="B2326" t="s">
        <v>980</v>
      </c>
      <c r="C2326" t="s">
        <v>383</v>
      </c>
      <c r="D2326" t="s">
        <v>2</v>
      </c>
      <c r="E2326" s="4">
        <v>0.255</v>
      </c>
      <c r="F2326" s="25">
        <v>178</v>
      </c>
      <c r="P2326" s="29"/>
    </row>
    <row r="2327" spans="1:16" x14ac:dyDescent="0.25">
      <c r="A2327" s="3" t="s">
        <v>44</v>
      </c>
      <c r="B2327" t="s">
        <v>980</v>
      </c>
      <c r="C2327" t="s">
        <v>3598</v>
      </c>
      <c r="D2327" t="s">
        <v>2</v>
      </c>
      <c r="E2327" s="4">
        <v>0.255</v>
      </c>
      <c r="F2327" s="25">
        <v>178</v>
      </c>
      <c r="P2327" s="29"/>
    </row>
    <row r="2328" spans="1:16" x14ac:dyDescent="0.25">
      <c r="A2328" s="3" t="s">
        <v>44</v>
      </c>
      <c r="B2328" t="s">
        <v>980</v>
      </c>
      <c r="C2328" t="s">
        <v>243</v>
      </c>
      <c r="D2328" t="s">
        <v>3</v>
      </c>
      <c r="E2328" s="4">
        <v>0.65800000000000003</v>
      </c>
      <c r="F2328" s="25">
        <v>248.7</v>
      </c>
      <c r="P2328" s="29"/>
    </row>
    <row r="2329" spans="1:16" x14ac:dyDescent="0.25">
      <c r="A2329" s="3" t="s">
        <v>44</v>
      </c>
      <c r="B2329" t="s">
        <v>980</v>
      </c>
      <c r="C2329" t="s">
        <v>6276</v>
      </c>
      <c r="D2329" t="s">
        <v>2</v>
      </c>
      <c r="E2329" s="4">
        <v>0.255</v>
      </c>
      <c r="F2329" s="25">
        <v>178</v>
      </c>
      <c r="P2329" s="29"/>
    </row>
    <row r="2330" spans="1:16" x14ac:dyDescent="0.25">
      <c r="A2330" s="3" t="s">
        <v>44</v>
      </c>
      <c r="B2330" t="s">
        <v>980</v>
      </c>
      <c r="C2330" t="s">
        <v>12190</v>
      </c>
      <c r="D2330" t="s">
        <v>2</v>
      </c>
      <c r="E2330" s="4">
        <v>0.255</v>
      </c>
      <c r="F2330" s="25">
        <v>178</v>
      </c>
      <c r="P2330" s="29"/>
    </row>
    <row r="2331" spans="1:16" x14ac:dyDescent="0.25">
      <c r="A2331" s="3" t="s">
        <v>44</v>
      </c>
      <c r="B2331" t="s">
        <v>980</v>
      </c>
      <c r="C2331" t="s">
        <v>5341</v>
      </c>
      <c r="D2331" t="s">
        <v>2</v>
      </c>
      <c r="E2331" s="4">
        <v>0.255</v>
      </c>
      <c r="F2331" s="25">
        <v>178</v>
      </c>
      <c r="P2331" s="29"/>
    </row>
    <row r="2332" spans="1:16" x14ac:dyDescent="0.25">
      <c r="A2332" s="3" t="s">
        <v>44</v>
      </c>
      <c r="B2332" t="s">
        <v>980</v>
      </c>
      <c r="C2332" t="s">
        <v>7370</v>
      </c>
      <c r="D2332" t="s">
        <v>2</v>
      </c>
      <c r="E2332" s="4">
        <v>0.255</v>
      </c>
      <c r="F2332" s="25">
        <v>178</v>
      </c>
      <c r="P2332" s="29"/>
    </row>
    <row r="2333" spans="1:16" x14ac:dyDescent="0.25">
      <c r="A2333" s="3" t="s">
        <v>44</v>
      </c>
      <c r="B2333" t="s">
        <v>980</v>
      </c>
      <c r="C2333" t="s">
        <v>11947</v>
      </c>
      <c r="D2333" t="s">
        <v>2</v>
      </c>
      <c r="E2333" s="4">
        <v>0.255</v>
      </c>
      <c r="F2333" s="25">
        <v>178</v>
      </c>
      <c r="P2333" s="29"/>
    </row>
    <row r="2334" spans="1:16" x14ac:dyDescent="0.25">
      <c r="A2334" s="3" t="s">
        <v>44</v>
      </c>
      <c r="B2334" t="s">
        <v>980</v>
      </c>
      <c r="C2334" t="s">
        <v>4386</v>
      </c>
      <c r="D2334" t="s">
        <v>2</v>
      </c>
      <c r="E2334" s="4">
        <v>0.255</v>
      </c>
      <c r="F2334" s="25">
        <v>178</v>
      </c>
      <c r="P2334" s="29"/>
    </row>
    <row r="2335" spans="1:16" x14ac:dyDescent="0.25">
      <c r="A2335" s="3" t="s">
        <v>44</v>
      </c>
      <c r="B2335" t="s">
        <v>980</v>
      </c>
      <c r="C2335" t="s">
        <v>6742</v>
      </c>
      <c r="D2335" t="s">
        <v>2</v>
      </c>
      <c r="E2335" s="4">
        <v>0.255</v>
      </c>
      <c r="F2335" s="25">
        <v>178</v>
      </c>
      <c r="P2335" s="29"/>
    </row>
    <row r="2336" spans="1:16" x14ac:dyDescent="0.25">
      <c r="A2336" s="3" t="s">
        <v>44</v>
      </c>
      <c r="B2336" t="s">
        <v>980</v>
      </c>
      <c r="C2336" t="s">
        <v>940</v>
      </c>
      <c r="D2336" t="s">
        <v>8</v>
      </c>
      <c r="E2336" s="4">
        <v>0.45800000000000002</v>
      </c>
      <c r="F2336" s="25">
        <v>156.69999999999999</v>
      </c>
      <c r="P2336" s="29"/>
    </row>
    <row r="2337" spans="1:16" x14ac:dyDescent="0.25">
      <c r="A2337" s="3" t="s">
        <v>44</v>
      </c>
      <c r="B2337" t="s">
        <v>980</v>
      </c>
      <c r="C2337" t="s">
        <v>13352</v>
      </c>
      <c r="D2337" t="s">
        <v>8</v>
      </c>
      <c r="E2337" s="4">
        <v>0.41199999999999998</v>
      </c>
      <c r="F2337" s="25">
        <v>139.69999999999999</v>
      </c>
      <c r="P2337" s="29"/>
    </row>
    <row r="2338" spans="1:16" x14ac:dyDescent="0.25">
      <c r="A2338" s="3" t="s">
        <v>44</v>
      </c>
      <c r="B2338" t="s">
        <v>980</v>
      </c>
      <c r="C2338" t="s">
        <v>314</v>
      </c>
      <c r="D2338" t="s">
        <v>2</v>
      </c>
      <c r="E2338" s="4">
        <v>0.39</v>
      </c>
      <c r="F2338" s="25">
        <v>172</v>
      </c>
      <c r="P2338" s="29"/>
    </row>
    <row r="2339" spans="1:16" x14ac:dyDescent="0.25">
      <c r="A2339" s="3" t="s">
        <v>44</v>
      </c>
      <c r="B2339" t="s">
        <v>980</v>
      </c>
      <c r="C2339" t="s">
        <v>9752</v>
      </c>
      <c r="D2339" t="s">
        <v>2</v>
      </c>
      <c r="E2339" s="4">
        <v>0.255</v>
      </c>
      <c r="F2339" s="25">
        <v>178</v>
      </c>
      <c r="P2339" s="29"/>
    </row>
    <row r="2340" spans="1:16" x14ac:dyDescent="0.25">
      <c r="A2340" s="3" t="s">
        <v>44</v>
      </c>
      <c r="B2340" t="s">
        <v>980</v>
      </c>
      <c r="C2340" t="s">
        <v>655</v>
      </c>
      <c r="D2340" t="s">
        <v>8</v>
      </c>
      <c r="E2340" s="4">
        <v>0.53100000000000003</v>
      </c>
      <c r="F2340" s="25">
        <v>126.1</v>
      </c>
      <c r="P2340" s="29"/>
    </row>
    <row r="2341" spans="1:16" x14ac:dyDescent="0.25">
      <c r="A2341" s="3" t="s">
        <v>44</v>
      </c>
      <c r="B2341" t="s">
        <v>980</v>
      </c>
      <c r="C2341" t="s">
        <v>4858</v>
      </c>
      <c r="D2341" t="s">
        <v>2</v>
      </c>
      <c r="E2341" s="4">
        <v>0.39</v>
      </c>
      <c r="F2341" s="25">
        <v>172</v>
      </c>
      <c r="P2341" s="29"/>
    </row>
    <row r="2342" spans="1:16" x14ac:dyDescent="0.25">
      <c r="A2342" s="3" t="s">
        <v>44</v>
      </c>
      <c r="B2342" t="s">
        <v>980</v>
      </c>
      <c r="C2342" t="s">
        <v>11978</v>
      </c>
      <c r="D2342" t="s">
        <v>2</v>
      </c>
      <c r="E2342" s="4">
        <v>0.255</v>
      </c>
      <c r="F2342" s="25">
        <v>178</v>
      </c>
      <c r="P2342" s="29"/>
    </row>
    <row r="2343" spans="1:16" x14ac:dyDescent="0.25">
      <c r="A2343" s="3" t="s">
        <v>44</v>
      </c>
      <c r="B2343" t="s">
        <v>980</v>
      </c>
      <c r="C2343" t="s">
        <v>300</v>
      </c>
      <c r="D2343" t="s">
        <v>2</v>
      </c>
      <c r="E2343" s="4">
        <v>0.255</v>
      </c>
      <c r="F2343" s="25">
        <v>178</v>
      </c>
      <c r="P2343" s="29"/>
    </row>
    <row r="2344" spans="1:16" x14ac:dyDescent="0.25">
      <c r="A2344" s="3" t="s">
        <v>44</v>
      </c>
      <c r="B2344" t="s">
        <v>980</v>
      </c>
      <c r="C2344" t="s">
        <v>13001</v>
      </c>
      <c r="D2344" t="s">
        <v>2</v>
      </c>
      <c r="E2344" s="4">
        <v>0.255</v>
      </c>
      <c r="F2344" s="25">
        <v>178</v>
      </c>
      <c r="P2344" s="29"/>
    </row>
    <row r="2345" spans="1:16" x14ac:dyDescent="0.25">
      <c r="A2345" s="3" t="s">
        <v>44</v>
      </c>
      <c r="B2345" t="s">
        <v>980</v>
      </c>
      <c r="C2345" t="s">
        <v>11246</v>
      </c>
      <c r="D2345" t="s">
        <v>2</v>
      </c>
      <c r="E2345" s="4">
        <v>0.24</v>
      </c>
      <c r="F2345" s="25">
        <v>215</v>
      </c>
      <c r="P2345" s="29"/>
    </row>
    <row r="2346" spans="1:16" x14ac:dyDescent="0.25">
      <c r="A2346" s="3" t="s">
        <v>44</v>
      </c>
      <c r="B2346" t="s">
        <v>980</v>
      </c>
      <c r="C2346" t="s">
        <v>6381</v>
      </c>
      <c r="D2346" t="s">
        <v>8</v>
      </c>
      <c r="E2346" s="4">
        <v>0.23799999999999999</v>
      </c>
      <c r="F2346" s="25">
        <v>92.4</v>
      </c>
      <c r="P2346" s="29"/>
    </row>
    <row r="2347" spans="1:16" x14ac:dyDescent="0.25">
      <c r="A2347" s="3" t="s">
        <v>44</v>
      </c>
      <c r="B2347" t="s">
        <v>980</v>
      </c>
      <c r="C2347" t="s">
        <v>6479</v>
      </c>
      <c r="D2347" t="s">
        <v>8</v>
      </c>
      <c r="E2347" s="4">
        <v>0.439</v>
      </c>
      <c r="F2347" s="25">
        <v>206.7</v>
      </c>
      <c r="P2347" s="29"/>
    </row>
    <row r="2348" spans="1:16" x14ac:dyDescent="0.25">
      <c r="A2348" s="3" t="s">
        <v>44</v>
      </c>
      <c r="B2348" t="s">
        <v>980</v>
      </c>
      <c r="C2348" t="s">
        <v>3981</v>
      </c>
      <c r="D2348" t="s">
        <v>2</v>
      </c>
      <c r="E2348" s="4">
        <v>0.255</v>
      </c>
      <c r="F2348" s="25">
        <v>178</v>
      </c>
      <c r="P2348" s="29"/>
    </row>
    <row r="2349" spans="1:16" x14ac:dyDescent="0.25">
      <c r="A2349" s="3" t="s">
        <v>44</v>
      </c>
      <c r="B2349" t="s">
        <v>980</v>
      </c>
      <c r="C2349" t="s">
        <v>7983</v>
      </c>
      <c r="D2349" t="s">
        <v>2</v>
      </c>
      <c r="E2349" s="4">
        <v>0.255</v>
      </c>
      <c r="F2349" s="25">
        <v>178</v>
      </c>
      <c r="P2349" s="29"/>
    </row>
    <row r="2350" spans="1:16" x14ac:dyDescent="0.25">
      <c r="A2350" s="3" t="s">
        <v>44</v>
      </c>
      <c r="B2350" t="s">
        <v>980</v>
      </c>
      <c r="C2350" t="s">
        <v>7180</v>
      </c>
      <c r="D2350" t="s">
        <v>2</v>
      </c>
      <c r="E2350" s="4">
        <v>0.255</v>
      </c>
      <c r="F2350" s="25">
        <v>178</v>
      </c>
      <c r="P2350" s="29"/>
    </row>
    <row r="2351" spans="1:16" x14ac:dyDescent="0.25">
      <c r="A2351" s="3" t="s">
        <v>44</v>
      </c>
      <c r="B2351" t="s">
        <v>980</v>
      </c>
      <c r="C2351" t="s">
        <v>8234</v>
      </c>
      <c r="D2351" t="s">
        <v>2</v>
      </c>
      <c r="E2351" s="4">
        <v>0.255</v>
      </c>
      <c r="F2351" s="25">
        <v>178</v>
      </c>
      <c r="P2351" s="29"/>
    </row>
    <row r="2352" spans="1:16" x14ac:dyDescent="0.25">
      <c r="A2352" s="3" t="s">
        <v>44</v>
      </c>
      <c r="B2352" t="s">
        <v>980</v>
      </c>
      <c r="C2352" t="s">
        <v>3663</v>
      </c>
      <c r="D2352" t="s">
        <v>8</v>
      </c>
      <c r="E2352" s="4">
        <v>0.628</v>
      </c>
      <c r="F2352" s="25">
        <v>176.9</v>
      </c>
      <c r="P2352" s="29"/>
    </row>
    <row r="2353" spans="1:16" x14ac:dyDescent="0.25">
      <c r="A2353" s="3" t="s">
        <v>44</v>
      </c>
      <c r="B2353" t="s">
        <v>980</v>
      </c>
      <c r="C2353" t="s">
        <v>13098</v>
      </c>
      <c r="D2353" t="s">
        <v>2</v>
      </c>
      <c r="E2353" s="4">
        <v>0.255</v>
      </c>
      <c r="F2353" s="25">
        <v>178</v>
      </c>
      <c r="P2353" s="29"/>
    </row>
    <row r="2354" spans="1:16" x14ac:dyDescent="0.25">
      <c r="A2354" s="3" t="s">
        <v>44</v>
      </c>
      <c r="B2354" t="s">
        <v>980</v>
      </c>
      <c r="C2354" t="s">
        <v>5740</v>
      </c>
      <c r="D2354" t="s">
        <v>2</v>
      </c>
      <c r="E2354" s="4">
        <v>0.255</v>
      </c>
      <c r="F2354" s="25">
        <v>178</v>
      </c>
      <c r="P2354" s="29"/>
    </row>
    <row r="2355" spans="1:16" x14ac:dyDescent="0.25">
      <c r="A2355" s="3" t="s">
        <v>44</v>
      </c>
      <c r="B2355" t="s">
        <v>980</v>
      </c>
      <c r="C2355" t="s">
        <v>8634</v>
      </c>
      <c r="D2355" t="s">
        <v>2</v>
      </c>
      <c r="E2355" s="4">
        <v>0.24</v>
      </c>
      <c r="F2355" s="25">
        <v>215</v>
      </c>
      <c r="P2355" s="29"/>
    </row>
    <row r="2356" spans="1:16" x14ac:dyDescent="0.25">
      <c r="A2356" s="3" t="s">
        <v>44</v>
      </c>
      <c r="B2356" t="s">
        <v>980</v>
      </c>
      <c r="C2356" t="s">
        <v>160</v>
      </c>
      <c r="D2356" t="s">
        <v>8</v>
      </c>
      <c r="E2356" s="4">
        <v>0.46200000000000002</v>
      </c>
      <c r="F2356" s="25">
        <v>152.19999999999999</v>
      </c>
      <c r="P2356" s="29"/>
    </row>
    <row r="2357" spans="1:16" x14ac:dyDescent="0.25">
      <c r="A2357" s="3" t="s">
        <v>44</v>
      </c>
      <c r="B2357" t="s">
        <v>980</v>
      </c>
      <c r="C2357" t="s">
        <v>265</v>
      </c>
      <c r="D2357" t="s">
        <v>2</v>
      </c>
      <c r="E2357" s="4">
        <v>0.255</v>
      </c>
      <c r="F2357" s="25">
        <v>178</v>
      </c>
      <c r="P2357" s="29"/>
    </row>
    <row r="2358" spans="1:16" x14ac:dyDescent="0.25">
      <c r="A2358" s="3" t="s">
        <v>44</v>
      </c>
      <c r="B2358" t="s">
        <v>980</v>
      </c>
      <c r="C2358" t="s">
        <v>446</v>
      </c>
      <c r="D2358" t="s">
        <v>3</v>
      </c>
      <c r="E2358" s="4">
        <v>0.34</v>
      </c>
      <c r="F2358" s="25">
        <v>155</v>
      </c>
      <c r="P2358" s="29"/>
    </row>
    <row r="2359" spans="1:16" x14ac:dyDescent="0.25">
      <c r="A2359" s="3" t="s">
        <v>44</v>
      </c>
      <c r="B2359" t="s">
        <v>980</v>
      </c>
      <c r="C2359" t="s">
        <v>5848</v>
      </c>
      <c r="D2359" t="s">
        <v>2</v>
      </c>
      <c r="E2359" s="4">
        <v>0.24</v>
      </c>
      <c r="F2359" s="25">
        <v>215</v>
      </c>
      <c r="P2359" s="29"/>
    </row>
    <row r="2360" spans="1:16" x14ac:dyDescent="0.25">
      <c r="A2360" s="3" t="s">
        <v>44</v>
      </c>
      <c r="B2360" t="s">
        <v>980</v>
      </c>
      <c r="C2360" t="s">
        <v>185</v>
      </c>
      <c r="D2360" t="s">
        <v>2</v>
      </c>
      <c r="E2360" s="4">
        <v>0.21</v>
      </c>
      <c r="F2360" s="25">
        <v>200</v>
      </c>
      <c r="P2360" s="29"/>
    </row>
    <row r="2361" spans="1:16" x14ac:dyDescent="0.25">
      <c r="A2361" s="3" t="s">
        <v>44</v>
      </c>
      <c r="B2361" t="s">
        <v>980</v>
      </c>
      <c r="C2361" t="s">
        <v>11088</v>
      </c>
      <c r="D2361" t="s">
        <v>3</v>
      </c>
      <c r="E2361" s="4">
        <v>0.38400000000000001</v>
      </c>
      <c r="F2361" s="25">
        <v>110.3</v>
      </c>
      <c r="P2361" s="29"/>
    </row>
    <row r="2362" spans="1:16" x14ac:dyDescent="0.25">
      <c r="A2362" s="3" t="s">
        <v>44</v>
      </c>
      <c r="B2362" t="s">
        <v>980</v>
      </c>
      <c r="C2362" t="s">
        <v>1364</v>
      </c>
      <c r="D2362" t="s">
        <v>3</v>
      </c>
      <c r="E2362" s="4">
        <v>0.47799999999999998</v>
      </c>
      <c r="F2362" s="25">
        <v>155</v>
      </c>
      <c r="P2362" s="29"/>
    </row>
    <row r="2363" spans="1:16" x14ac:dyDescent="0.25">
      <c r="A2363" s="3" t="s">
        <v>44</v>
      </c>
      <c r="B2363" t="s">
        <v>980</v>
      </c>
      <c r="C2363" t="s">
        <v>10312</v>
      </c>
      <c r="D2363" t="s">
        <v>2</v>
      </c>
      <c r="E2363" s="4">
        <v>0.255</v>
      </c>
      <c r="F2363" s="25">
        <v>178</v>
      </c>
      <c r="P2363" s="29"/>
    </row>
    <row r="2364" spans="1:16" x14ac:dyDescent="0.25">
      <c r="A2364" s="3" t="s">
        <v>44</v>
      </c>
      <c r="B2364" t="s">
        <v>980</v>
      </c>
      <c r="C2364" t="s">
        <v>7836</v>
      </c>
      <c r="D2364" t="s">
        <v>2</v>
      </c>
      <c r="E2364" s="4">
        <v>0.255</v>
      </c>
      <c r="F2364" s="25">
        <v>178</v>
      </c>
      <c r="P2364" s="29"/>
    </row>
    <row r="2365" spans="1:16" x14ac:dyDescent="0.25">
      <c r="A2365" s="3" t="s">
        <v>44</v>
      </c>
      <c r="B2365" t="s">
        <v>980</v>
      </c>
      <c r="C2365" t="s">
        <v>156</v>
      </c>
      <c r="D2365" t="s">
        <v>3</v>
      </c>
      <c r="E2365" s="4">
        <v>0.47199999999999998</v>
      </c>
      <c r="F2365" s="25">
        <v>194</v>
      </c>
      <c r="P2365" s="29"/>
    </row>
    <row r="2366" spans="1:16" x14ac:dyDescent="0.25">
      <c r="A2366" s="3" t="s">
        <v>44</v>
      </c>
      <c r="B2366" t="s">
        <v>980</v>
      </c>
      <c r="C2366" t="s">
        <v>815</v>
      </c>
      <c r="D2366" t="s">
        <v>2</v>
      </c>
      <c r="E2366" s="4">
        <v>0.255</v>
      </c>
      <c r="F2366" s="25">
        <v>178</v>
      </c>
      <c r="P2366" s="29"/>
    </row>
    <row r="2367" spans="1:16" x14ac:dyDescent="0.25">
      <c r="A2367" s="3" t="s">
        <v>44</v>
      </c>
      <c r="B2367" t="s">
        <v>980</v>
      </c>
      <c r="C2367" t="s">
        <v>8580</v>
      </c>
      <c r="D2367" t="s">
        <v>3</v>
      </c>
      <c r="E2367" s="4">
        <v>0.29599999999999999</v>
      </c>
      <c r="F2367" s="25">
        <v>120</v>
      </c>
      <c r="P2367" s="29"/>
    </row>
    <row r="2368" spans="1:16" x14ac:dyDescent="0.25">
      <c r="A2368" s="3" t="s">
        <v>44</v>
      </c>
      <c r="B2368" t="s">
        <v>980</v>
      </c>
      <c r="C2368" t="s">
        <v>6386</v>
      </c>
      <c r="D2368" t="s">
        <v>3</v>
      </c>
      <c r="E2368" s="4">
        <v>0.28399999999999997</v>
      </c>
      <c r="F2368" s="25">
        <v>168</v>
      </c>
      <c r="P2368" s="29"/>
    </row>
    <row r="2369" spans="1:16" x14ac:dyDescent="0.25">
      <c r="A2369" s="3" t="s">
        <v>44</v>
      </c>
      <c r="B2369" t="s">
        <v>980</v>
      </c>
      <c r="C2369" t="s">
        <v>174</v>
      </c>
      <c r="D2369" t="s">
        <v>8</v>
      </c>
      <c r="E2369" s="4">
        <v>0.46700000000000003</v>
      </c>
      <c r="F2369" s="25">
        <v>251.3</v>
      </c>
      <c r="P2369" s="29"/>
    </row>
    <row r="2370" spans="1:16" x14ac:dyDescent="0.25">
      <c r="A2370" s="3" t="s">
        <v>44</v>
      </c>
      <c r="B2370" t="s">
        <v>980</v>
      </c>
      <c r="C2370" t="s">
        <v>186</v>
      </c>
      <c r="D2370" t="s">
        <v>8</v>
      </c>
      <c r="E2370" s="4">
        <v>0.52300000000000002</v>
      </c>
      <c r="F2370" s="25">
        <v>133.6</v>
      </c>
      <c r="P2370" s="29"/>
    </row>
    <row r="2371" spans="1:16" x14ac:dyDescent="0.25">
      <c r="A2371" s="3" t="s">
        <v>44</v>
      </c>
      <c r="B2371" t="s">
        <v>980</v>
      </c>
      <c r="C2371" t="s">
        <v>10714</v>
      </c>
      <c r="D2371" t="s">
        <v>2</v>
      </c>
      <c r="E2371" s="4">
        <v>0.255</v>
      </c>
      <c r="F2371" s="25">
        <v>178</v>
      </c>
      <c r="P2371" s="29"/>
    </row>
    <row r="2372" spans="1:16" x14ac:dyDescent="0.25">
      <c r="A2372" s="3" t="s">
        <v>44</v>
      </c>
      <c r="B2372" t="s">
        <v>980</v>
      </c>
      <c r="C2372" t="s">
        <v>2764</v>
      </c>
      <c r="D2372" t="s">
        <v>8</v>
      </c>
      <c r="E2372" s="4">
        <v>0.53600000000000003</v>
      </c>
      <c r="F2372" s="25">
        <v>119.6</v>
      </c>
      <c r="P2372" s="29"/>
    </row>
    <row r="2373" spans="1:16" x14ac:dyDescent="0.25">
      <c r="A2373" s="3" t="s">
        <v>44</v>
      </c>
      <c r="B2373" t="s">
        <v>980</v>
      </c>
      <c r="C2373" t="s">
        <v>1601</v>
      </c>
      <c r="D2373" t="s">
        <v>2</v>
      </c>
      <c r="E2373" s="4">
        <v>0.255</v>
      </c>
      <c r="F2373" s="25">
        <v>178</v>
      </c>
      <c r="P2373" s="29"/>
    </row>
    <row r="2374" spans="1:16" x14ac:dyDescent="0.25">
      <c r="A2374" s="3" t="s">
        <v>44</v>
      </c>
      <c r="B2374" t="s">
        <v>980</v>
      </c>
      <c r="C2374" t="s">
        <v>13575</v>
      </c>
      <c r="D2374" t="s">
        <v>3</v>
      </c>
      <c r="E2374" s="4">
        <v>0.51600000000000001</v>
      </c>
      <c r="F2374" s="25">
        <v>174.5</v>
      </c>
      <c r="P2374" s="29"/>
    </row>
    <row r="2375" spans="1:16" x14ac:dyDescent="0.25">
      <c r="A2375" s="3" t="s">
        <v>44</v>
      </c>
      <c r="B2375" t="s">
        <v>980</v>
      </c>
      <c r="C2375" t="s">
        <v>3714</v>
      </c>
      <c r="D2375" t="s">
        <v>2</v>
      </c>
      <c r="E2375" s="4">
        <v>0.24</v>
      </c>
      <c r="F2375" s="25">
        <v>215</v>
      </c>
      <c r="P2375" s="29"/>
    </row>
    <row r="2376" spans="1:16" x14ac:dyDescent="0.25">
      <c r="A2376" s="3" t="s">
        <v>44</v>
      </c>
      <c r="B2376" t="s">
        <v>980</v>
      </c>
      <c r="C2376" t="s">
        <v>334</v>
      </c>
      <c r="D2376" t="s">
        <v>8</v>
      </c>
      <c r="E2376" s="4">
        <v>0.23699999999999999</v>
      </c>
      <c r="F2376" s="25">
        <v>206.5</v>
      </c>
      <c r="P2376" s="29"/>
    </row>
    <row r="2377" spans="1:16" x14ac:dyDescent="0.25">
      <c r="A2377" s="3" t="s">
        <v>44</v>
      </c>
      <c r="B2377" t="s">
        <v>980</v>
      </c>
      <c r="C2377" t="s">
        <v>5801</v>
      </c>
      <c r="D2377" t="s">
        <v>3</v>
      </c>
      <c r="E2377" s="4">
        <v>0.5</v>
      </c>
      <c r="F2377" s="25">
        <v>155</v>
      </c>
      <c r="P2377" s="29"/>
    </row>
    <row r="2378" spans="1:16" x14ac:dyDescent="0.25">
      <c r="A2378" s="3" t="s">
        <v>44</v>
      </c>
      <c r="B2378" t="s">
        <v>980</v>
      </c>
      <c r="C2378" t="s">
        <v>172</v>
      </c>
      <c r="D2378" t="s">
        <v>2</v>
      </c>
      <c r="E2378" s="4">
        <v>0.255</v>
      </c>
      <c r="F2378" s="25">
        <v>178</v>
      </c>
      <c r="P2378" s="29"/>
    </row>
    <row r="2379" spans="1:16" x14ac:dyDescent="0.25">
      <c r="A2379" s="3" t="s">
        <v>44</v>
      </c>
      <c r="B2379" t="s">
        <v>980</v>
      </c>
      <c r="C2379" t="s">
        <v>176</v>
      </c>
      <c r="D2379" t="s">
        <v>3</v>
      </c>
      <c r="E2379" s="4">
        <v>0.48599999999999999</v>
      </c>
      <c r="F2379" s="25">
        <v>129</v>
      </c>
      <c r="P2379" s="29"/>
    </row>
    <row r="2380" spans="1:16" x14ac:dyDescent="0.25">
      <c r="A2380" s="3" t="s">
        <v>44</v>
      </c>
      <c r="B2380" t="s">
        <v>980</v>
      </c>
      <c r="C2380" t="s">
        <v>179</v>
      </c>
      <c r="D2380" t="s">
        <v>3</v>
      </c>
      <c r="E2380" s="4">
        <v>0.67</v>
      </c>
      <c r="F2380" s="25">
        <v>121.8</v>
      </c>
      <c r="P2380" s="29"/>
    </row>
    <row r="2381" spans="1:16" x14ac:dyDescent="0.25">
      <c r="A2381" s="3" t="s">
        <v>44</v>
      </c>
      <c r="B2381" t="s">
        <v>980</v>
      </c>
      <c r="C2381" t="s">
        <v>383</v>
      </c>
      <c r="D2381" t="s">
        <v>2</v>
      </c>
      <c r="E2381" s="4">
        <v>0.255</v>
      </c>
      <c r="F2381" s="25">
        <v>178</v>
      </c>
      <c r="P2381" s="29"/>
    </row>
    <row r="2382" spans="1:16" x14ac:dyDescent="0.25">
      <c r="A2382" s="3" t="s">
        <v>44</v>
      </c>
      <c r="B2382" t="s">
        <v>980</v>
      </c>
      <c r="C2382" t="s">
        <v>1861</v>
      </c>
      <c r="D2382" t="s">
        <v>2</v>
      </c>
      <c r="E2382" s="4">
        <v>0.21</v>
      </c>
      <c r="F2382" s="25">
        <v>200</v>
      </c>
      <c r="P2382" s="29"/>
    </row>
    <row r="2383" spans="1:16" x14ac:dyDescent="0.25">
      <c r="A2383" s="3" t="s">
        <v>44</v>
      </c>
      <c r="B2383" t="s">
        <v>980</v>
      </c>
      <c r="C2383" t="s">
        <v>158</v>
      </c>
      <c r="D2383" t="s">
        <v>2</v>
      </c>
      <c r="E2383" s="4">
        <v>0.255</v>
      </c>
      <c r="F2383" s="25">
        <v>178</v>
      </c>
      <c r="P2383" s="29"/>
    </row>
    <row r="2384" spans="1:16" x14ac:dyDescent="0.25">
      <c r="A2384" s="3" t="s">
        <v>44</v>
      </c>
      <c r="B2384" t="s">
        <v>980</v>
      </c>
      <c r="C2384" t="s">
        <v>4100</v>
      </c>
      <c r="D2384" t="s">
        <v>2</v>
      </c>
      <c r="E2384" s="4">
        <v>0.255</v>
      </c>
      <c r="F2384" s="25">
        <v>178</v>
      </c>
      <c r="P2384" s="29"/>
    </row>
    <row r="2385" spans="1:16" x14ac:dyDescent="0.25">
      <c r="A2385" s="3" t="s">
        <v>44</v>
      </c>
      <c r="B2385" t="s">
        <v>980</v>
      </c>
      <c r="C2385" t="s">
        <v>1567</v>
      </c>
      <c r="D2385" t="s">
        <v>2</v>
      </c>
      <c r="E2385" s="4">
        <v>0.255</v>
      </c>
      <c r="F2385" s="25">
        <v>178</v>
      </c>
      <c r="P2385" s="29"/>
    </row>
    <row r="2386" spans="1:16" x14ac:dyDescent="0.25">
      <c r="A2386" s="3" t="s">
        <v>44</v>
      </c>
      <c r="B2386" t="s">
        <v>980</v>
      </c>
      <c r="C2386" t="s">
        <v>10827</v>
      </c>
      <c r="D2386" t="s">
        <v>2</v>
      </c>
      <c r="E2386" s="4">
        <v>0.255</v>
      </c>
      <c r="F2386" s="25">
        <v>178</v>
      </c>
      <c r="P2386" s="29"/>
    </row>
    <row r="2387" spans="1:16" x14ac:dyDescent="0.25">
      <c r="A2387" s="3" t="s">
        <v>44</v>
      </c>
      <c r="B2387" t="s">
        <v>980</v>
      </c>
      <c r="C2387" t="s">
        <v>169</v>
      </c>
      <c r="D2387" t="s">
        <v>2</v>
      </c>
      <c r="E2387" s="4">
        <v>0.255</v>
      </c>
      <c r="F2387" s="25">
        <v>178</v>
      </c>
      <c r="P2387" s="29"/>
    </row>
    <row r="2388" spans="1:16" x14ac:dyDescent="0.25">
      <c r="A2388" s="3" t="s">
        <v>44</v>
      </c>
      <c r="B2388" t="s">
        <v>980</v>
      </c>
      <c r="C2388" t="s">
        <v>1418</v>
      </c>
      <c r="D2388" t="s">
        <v>3</v>
      </c>
      <c r="E2388" s="4">
        <v>0.52600000000000002</v>
      </c>
      <c r="F2388" s="25">
        <v>124.5</v>
      </c>
      <c r="P2388" s="29"/>
    </row>
    <row r="2389" spans="1:16" x14ac:dyDescent="0.25">
      <c r="A2389" s="3" t="s">
        <v>44</v>
      </c>
      <c r="B2389" t="s">
        <v>980</v>
      </c>
      <c r="C2389" t="s">
        <v>657</v>
      </c>
      <c r="D2389" t="s">
        <v>2</v>
      </c>
      <c r="E2389" s="4">
        <v>0.21</v>
      </c>
      <c r="F2389" s="25">
        <v>200</v>
      </c>
      <c r="P2389" s="29"/>
    </row>
    <row r="2390" spans="1:16" x14ac:dyDescent="0.25">
      <c r="A2390" s="3" t="s">
        <v>44</v>
      </c>
      <c r="B2390" t="s">
        <v>980</v>
      </c>
      <c r="C2390" t="s">
        <v>154</v>
      </c>
      <c r="D2390" t="s">
        <v>2</v>
      </c>
      <c r="E2390" s="4">
        <v>0.255</v>
      </c>
      <c r="F2390" s="25">
        <v>178</v>
      </c>
      <c r="P2390" s="29"/>
    </row>
    <row r="2391" spans="1:16" x14ac:dyDescent="0.25">
      <c r="A2391" s="3" t="s">
        <v>44</v>
      </c>
      <c r="B2391" t="s">
        <v>980</v>
      </c>
      <c r="C2391" t="s">
        <v>143</v>
      </c>
      <c r="D2391" t="s">
        <v>8</v>
      </c>
      <c r="E2391" s="4">
        <v>0.52500000000000002</v>
      </c>
      <c r="F2391" s="25">
        <v>141.30000000000001</v>
      </c>
      <c r="P2391" s="29"/>
    </row>
    <row r="2392" spans="1:16" x14ac:dyDescent="0.25">
      <c r="A2392" s="3" t="s">
        <v>44</v>
      </c>
      <c r="B2392" t="s">
        <v>980</v>
      </c>
      <c r="C2392" t="s">
        <v>236</v>
      </c>
      <c r="D2392" t="s">
        <v>3</v>
      </c>
      <c r="E2392" s="4">
        <v>0.497</v>
      </c>
      <c r="F2392" s="25">
        <v>160.30000000000001</v>
      </c>
      <c r="P2392" s="29"/>
    </row>
    <row r="2393" spans="1:16" x14ac:dyDescent="0.25">
      <c r="A2393" s="3" t="s">
        <v>44</v>
      </c>
      <c r="B2393" t="s">
        <v>980</v>
      </c>
      <c r="C2393" t="s">
        <v>10958</v>
      </c>
      <c r="D2393" t="s">
        <v>2</v>
      </c>
      <c r="E2393" s="4">
        <v>0.39</v>
      </c>
      <c r="F2393" s="25">
        <v>172</v>
      </c>
      <c r="P2393" s="29"/>
    </row>
    <row r="2394" spans="1:16" x14ac:dyDescent="0.25">
      <c r="A2394" s="3" t="s">
        <v>44</v>
      </c>
      <c r="B2394" t="s">
        <v>980</v>
      </c>
      <c r="C2394" t="s">
        <v>10074</v>
      </c>
      <c r="D2394" t="s">
        <v>2</v>
      </c>
      <c r="E2394" s="4">
        <v>0.21</v>
      </c>
      <c r="F2394" s="25">
        <v>200</v>
      </c>
      <c r="P2394" s="29"/>
    </row>
    <row r="2395" spans="1:16" x14ac:dyDescent="0.25">
      <c r="A2395" s="3" t="s">
        <v>44</v>
      </c>
      <c r="B2395" t="s">
        <v>980</v>
      </c>
      <c r="C2395" t="s">
        <v>1391</v>
      </c>
      <c r="D2395" t="s">
        <v>3</v>
      </c>
      <c r="E2395" s="4">
        <v>0.33800000000000002</v>
      </c>
      <c r="F2395" s="25">
        <v>202.8</v>
      </c>
      <c r="P2395" s="29"/>
    </row>
    <row r="2396" spans="1:16" x14ac:dyDescent="0.25">
      <c r="A2396" s="3" t="s">
        <v>44</v>
      </c>
      <c r="B2396" t="s">
        <v>980</v>
      </c>
      <c r="C2396" t="s">
        <v>1897</v>
      </c>
      <c r="D2396" t="s">
        <v>2</v>
      </c>
      <c r="E2396" s="4">
        <v>0.39</v>
      </c>
      <c r="F2396" s="25">
        <v>172</v>
      </c>
      <c r="P2396" s="29"/>
    </row>
    <row r="2397" spans="1:16" x14ac:dyDescent="0.25">
      <c r="A2397" s="3" t="s">
        <v>44</v>
      </c>
      <c r="B2397" t="s">
        <v>980</v>
      </c>
      <c r="C2397" t="s">
        <v>4816</v>
      </c>
      <c r="D2397" t="s">
        <v>2</v>
      </c>
      <c r="E2397" s="4">
        <v>0.255</v>
      </c>
      <c r="F2397" s="25">
        <v>178</v>
      </c>
      <c r="P2397" s="29"/>
    </row>
    <row r="2398" spans="1:16" x14ac:dyDescent="0.25">
      <c r="A2398" s="3" t="s">
        <v>44</v>
      </c>
      <c r="B2398" t="s">
        <v>980</v>
      </c>
      <c r="C2398" t="s">
        <v>1383</v>
      </c>
      <c r="D2398" t="s">
        <v>3</v>
      </c>
      <c r="E2398" s="4">
        <v>0.60299999999999998</v>
      </c>
      <c r="F2398" s="25">
        <v>229.3</v>
      </c>
      <c r="P2398" s="29"/>
    </row>
    <row r="2399" spans="1:16" x14ac:dyDescent="0.25">
      <c r="A2399" s="3" t="s">
        <v>44</v>
      </c>
      <c r="B2399" t="s">
        <v>980</v>
      </c>
      <c r="C2399" t="s">
        <v>9908</v>
      </c>
      <c r="D2399" t="s">
        <v>2</v>
      </c>
      <c r="E2399" s="4">
        <v>0.255</v>
      </c>
      <c r="F2399" s="25">
        <v>178</v>
      </c>
      <c r="P2399" s="29"/>
    </row>
    <row r="2400" spans="1:16" x14ac:dyDescent="0.25">
      <c r="A2400" s="3" t="s">
        <v>44</v>
      </c>
      <c r="B2400" t="s">
        <v>980</v>
      </c>
      <c r="C2400" t="s">
        <v>5052</v>
      </c>
      <c r="D2400" t="s">
        <v>2</v>
      </c>
      <c r="E2400" s="4">
        <v>0.24</v>
      </c>
      <c r="F2400" s="25">
        <v>215</v>
      </c>
      <c r="P2400" s="29"/>
    </row>
    <row r="2401" spans="1:16" x14ac:dyDescent="0.25">
      <c r="A2401" s="3" t="s">
        <v>44</v>
      </c>
      <c r="B2401" t="s">
        <v>980</v>
      </c>
      <c r="C2401" t="s">
        <v>242</v>
      </c>
      <c r="D2401" t="s">
        <v>8</v>
      </c>
      <c r="E2401" s="4">
        <v>0.56599999999999995</v>
      </c>
      <c r="F2401" s="25">
        <v>188.5</v>
      </c>
      <c r="P2401" s="29"/>
    </row>
    <row r="2402" spans="1:16" x14ac:dyDescent="0.25">
      <c r="A2402" s="3" t="s">
        <v>44</v>
      </c>
      <c r="B2402" t="s">
        <v>980</v>
      </c>
      <c r="C2402" t="s">
        <v>157</v>
      </c>
      <c r="D2402" t="s">
        <v>2</v>
      </c>
      <c r="E2402" s="4">
        <v>0.255</v>
      </c>
      <c r="F2402" s="25">
        <v>178</v>
      </c>
      <c r="P2402" s="29"/>
    </row>
    <row r="2403" spans="1:16" x14ac:dyDescent="0.25">
      <c r="A2403" s="3" t="s">
        <v>44</v>
      </c>
      <c r="B2403" t="s">
        <v>980</v>
      </c>
      <c r="C2403" t="s">
        <v>5226</v>
      </c>
      <c r="D2403" t="s">
        <v>2</v>
      </c>
      <c r="E2403" s="4">
        <v>0.21</v>
      </c>
      <c r="F2403" s="25">
        <v>200</v>
      </c>
      <c r="P2403" s="29"/>
    </row>
    <row r="2404" spans="1:16" x14ac:dyDescent="0.25">
      <c r="A2404" s="3" t="s">
        <v>44</v>
      </c>
      <c r="B2404" t="s">
        <v>980</v>
      </c>
      <c r="C2404" t="s">
        <v>1387</v>
      </c>
      <c r="D2404" t="s">
        <v>8</v>
      </c>
      <c r="E2404" s="4">
        <v>0.182</v>
      </c>
      <c r="F2404" s="25">
        <v>147.80000000000001</v>
      </c>
      <c r="P2404" s="29"/>
    </row>
    <row r="2405" spans="1:16" x14ac:dyDescent="0.25">
      <c r="A2405" s="3" t="s">
        <v>44</v>
      </c>
      <c r="B2405" t="s">
        <v>980</v>
      </c>
      <c r="C2405" t="s">
        <v>1505</v>
      </c>
      <c r="D2405" t="s">
        <v>2</v>
      </c>
      <c r="E2405" s="4">
        <v>0.255</v>
      </c>
      <c r="F2405" s="25">
        <v>178</v>
      </c>
      <c r="P2405" s="29"/>
    </row>
    <row r="2406" spans="1:16" x14ac:dyDescent="0.25">
      <c r="A2406" s="3" t="s">
        <v>44</v>
      </c>
      <c r="B2406" t="s">
        <v>980</v>
      </c>
      <c r="C2406" t="s">
        <v>1747</v>
      </c>
      <c r="D2406" t="s">
        <v>2</v>
      </c>
      <c r="E2406" s="4">
        <v>0.21</v>
      </c>
      <c r="F2406" s="25">
        <v>200</v>
      </c>
      <c r="P2406" s="29"/>
    </row>
    <row r="2407" spans="1:16" x14ac:dyDescent="0.25">
      <c r="A2407" s="3" t="s">
        <v>44</v>
      </c>
      <c r="B2407" t="s">
        <v>980</v>
      </c>
      <c r="C2407" t="s">
        <v>168</v>
      </c>
      <c r="D2407" t="s">
        <v>3</v>
      </c>
      <c r="E2407" s="4">
        <v>0.45500000000000002</v>
      </c>
      <c r="F2407" s="25">
        <v>225.5</v>
      </c>
      <c r="P2407" s="29"/>
    </row>
    <row r="2408" spans="1:16" x14ac:dyDescent="0.25">
      <c r="A2408" s="3" t="s">
        <v>44</v>
      </c>
      <c r="B2408" t="s">
        <v>980</v>
      </c>
      <c r="C2408" t="s">
        <v>6823</v>
      </c>
      <c r="D2408" t="s">
        <v>2</v>
      </c>
      <c r="E2408" s="4">
        <v>0.255</v>
      </c>
      <c r="F2408" s="25">
        <v>178</v>
      </c>
      <c r="P2408" s="29"/>
    </row>
    <row r="2409" spans="1:16" x14ac:dyDescent="0.25">
      <c r="A2409" s="3" t="s">
        <v>44</v>
      </c>
      <c r="B2409" t="s">
        <v>980</v>
      </c>
      <c r="C2409" t="s">
        <v>6902</v>
      </c>
      <c r="D2409" t="s">
        <v>2</v>
      </c>
      <c r="E2409" s="4">
        <v>0.21</v>
      </c>
      <c r="F2409" s="25">
        <v>200</v>
      </c>
      <c r="P2409" s="29"/>
    </row>
    <row r="2410" spans="1:16" x14ac:dyDescent="0.25">
      <c r="A2410" s="3" t="s">
        <v>61</v>
      </c>
      <c r="B2410" t="s">
        <v>978</v>
      </c>
      <c r="C2410" t="s">
        <v>13935</v>
      </c>
      <c r="D2410" t="s">
        <v>2</v>
      </c>
      <c r="E2410" s="4">
        <v>0.39</v>
      </c>
      <c r="F2410" s="25">
        <v>172</v>
      </c>
      <c r="P2410" s="29"/>
    </row>
    <row r="2411" spans="1:16" x14ac:dyDescent="0.25">
      <c r="A2411" s="3" t="s">
        <v>61</v>
      </c>
      <c r="B2411" t="s">
        <v>978</v>
      </c>
      <c r="C2411" t="s">
        <v>13936</v>
      </c>
      <c r="D2411" t="s">
        <v>2</v>
      </c>
      <c r="E2411" s="4">
        <v>0.39</v>
      </c>
      <c r="F2411" s="25">
        <v>172</v>
      </c>
      <c r="P2411" s="29"/>
    </row>
    <row r="2412" spans="1:16" x14ac:dyDescent="0.25">
      <c r="A2412" s="3" t="s">
        <v>61</v>
      </c>
      <c r="B2412" t="s">
        <v>978</v>
      </c>
      <c r="C2412" t="s">
        <v>13937</v>
      </c>
      <c r="D2412" t="s">
        <v>2</v>
      </c>
      <c r="E2412" s="4">
        <v>0.39</v>
      </c>
      <c r="F2412" s="25">
        <v>172</v>
      </c>
      <c r="P2412" s="29"/>
    </row>
    <row r="2413" spans="1:16" x14ac:dyDescent="0.25">
      <c r="A2413" s="3" t="s">
        <v>61</v>
      </c>
      <c r="B2413" t="s">
        <v>978</v>
      </c>
      <c r="C2413" t="s">
        <v>13938</v>
      </c>
      <c r="D2413" t="s">
        <v>2</v>
      </c>
      <c r="E2413" s="4">
        <v>0.39</v>
      </c>
      <c r="F2413" s="25">
        <v>172</v>
      </c>
      <c r="P2413" s="29"/>
    </row>
    <row r="2414" spans="1:16" x14ac:dyDescent="0.25">
      <c r="A2414" s="3" t="s">
        <v>61</v>
      </c>
      <c r="B2414" t="s">
        <v>978</v>
      </c>
      <c r="C2414" t="s">
        <v>13939</v>
      </c>
      <c r="D2414" t="s">
        <v>2</v>
      </c>
      <c r="E2414" s="4">
        <v>0.39</v>
      </c>
      <c r="F2414" s="25">
        <v>172</v>
      </c>
      <c r="P2414" s="29"/>
    </row>
    <row r="2415" spans="1:16" x14ac:dyDescent="0.25">
      <c r="A2415" s="3" t="s">
        <v>61</v>
      </c>
      <c r="B2415" t="s">
        <v>978</v>
      </c>
      <c r="C2415" t="s">
        <v>13940</v>
      </c>
      <c r="D2415" t="s">
        <v>2</v>
      </c>
      <c r="E2415" s="4">
        <v>0.39</v>
      </c>
      <c r="F2415" s="25">
        <v>172</v>
      </c>
      <c r="P2415" s="29"/>
    </row>
    <row r="2416" spans="1:16" x14ac:dyDescent="0.25">
      <c r="A2416" s="3" t="s">
        <v>61</v>
      </c>
      <c r="B2416" t="s">
        <v>978</v>
      </c>
      <c r="C2416" t="s">
        <v>13941</v>
      </c>
      <c r="D2416" t="s">
        <v>2</v>
      </c>
      <c r="E2416" s="4">
        <v>0.39</v>
      </c>
      <c r="F2416" s="25">
        <v>172</v>
      </c>
      <c r="P2416" s="29"/>
    </row>
    <row r="2417" spans="1:16" x14ac:dyDescent="0.25">
      <c r="A2417" s="3" t="s">
        <v>61</v>
      </c>
      <c r="B2417" t="s">
        <v>978</v>
      </c>
      <c r="C2417" t="s">
        <v>13942</v>
      </c>
      <c r="D2417" t="s">
        <v>2</v>
      </c>
      <c r="E2417" s="4">
        <v>0.39</v>
      </c>
      <c r="F2417" s="25">
        <v>172</v>
      </c>
      <c r="P2417" s="29"/>
    </row>
    <row r="2418" spans="1:16" x14ac:dyDescent="0.25">
      <c r="A2418" s="3" t="s">
        <v>61</v>
      </c>
      <c r="B2418" t="s">
        <v>978</v>
      </c>
      <c r="C2418" t="s">
        <v>13943</v>
      </c>
      <c r="D2418" t="s">
        <v>2</v>
      </c>
      <c r="E2418" s="4">
        <v>0.39</v>
      </c>
      <c r="F2418" s="25">
        <v>172</v>
      </c>
      <c r="P2418" s="29"/>
    </row>
    <row r="2419" spans="1:16" x14ac:dyDescent="0.25">
      <c r="A2419" s="3" t="s">
        <v>61</v>
      </c>
      <c r="B2419" t="s">
        <v>978</v>
      </c>
      <c r="C2419" t="s">
        <v>13944</v>
      </c>
      <c r="D2419" t="s">
        <v>2</v>
      </c>
      <c r="E2419" s="4">
        <v>0.39</v>
      </c>
      <c r="F2419" s="25">
        <v>172</v>
      </c>
      <c r="P2419" s="29"/>
    </row>
    <row r="2420" spans="1:16" x14ac:dyDescent="0.25">
      <c r="A2420" s="3" t="s">
        <v>61</v>
      </c>
      <c r="B2420" t="s">
        <v>978</v>
      </c>
      <c r="C2420" t="s">
        <v>13945</v>
      </c>
      <c r="D2420" t="s">
        <v>2</v>
      </c>
      <c r="E2420" s="4">
        <v>0.39</v>
      </c>
      <c r="F2420" s="25">
        <v>172</v>
      </c>
      <c r="P2420" s="29"/>
    </row>
    <row r="2421" spans="1:16" x14ac:dyDescent="0.25">
      <c r="A2421" s="3" t="s">
        <v>61</v>
      </c>
      <c r="B2421" t="s">
        <v>978</v>
      </c>
      <c r="C2421" t="s">
        <v>13946</v>
      </c>
      <c r="D2421" t="s">
        <v>2</v>
      </c>
      <c r="E2421" s="4">
        <v>0.39</v>
      </c>
      <c r="F2421" s="25">
        <v>172</v>
      </c>
      <c r="P2421" s="29"/>
    </row>
    <row r="2422" spans="1:16" x14ac:dyDescent="0.25">
      <c r="A2422" s="3" t="s">
        <v>61</v>
      </c>
      <c r="B2422" t="s">
        <v>978</v>
      </c>
      <c r="C2422" t="s">
        <v>13947</v>
      </c>
      <c r="D2422" t="s">
        <v>8</v>
      </c>
      <c r="E2422" s="4">
        <v>0.69899999999999995</v>
      </c>
      <c r="F2422" s="25">
        <v>133.69999999999999</v>
      </c>
      <c r="P2422" s="29"/>
    </row>
    <row r="2423" spans="1:16" x14ac:dyDescent="0.25">
      <c r="A2423" s="3" t="s">
        <v>61</v>
      </c>
      <c r="B2423" t="s">
        <v>978</v>
      </c>
      <c r="C2423" t="s">
        <v>13948</v>
      </c>
      <c r="D2423" t="s">
        <v>2</v>
      </c>
      <c r="E2423" s="4">
        <v>0.39</v>
      </c>
      <c r="F2423" s="25">
        <v>172</v>
      </c>
      <c r="P2423" s="29"/>
    </row>
    <row r="2424" spans="1:16" x14ac:dyDescent="0.25">
      <c r="A2424" s="3" t="s">
        <v>61</v>
      </c>
      <c r="B2424" t="s">
        <v>978</v>
      </c>
      <c r="C2424" t="s">
        <v>13949</v>
      </c>
      <c r="D2424" t="s">
        <v>2</v>
      </c>
      <c r="E2424" s="4">
        <v>0.39</v>
      </c>
      <c r="F2424" s="25">
        <v>172</v>
      </c>
      <c r="P2424" s="29"/>
    </row>
    <row r="2425" spans="1:16" x14ac:dyDescent="0.25">
      <c r="A2425" s="3" t="s">
        <v>61</v>
      </c>
      <c r="B2425" t="s">
        <v>978</v>
      </c>
      <c r="C2425" t="s">
        <v>13950</v>
      </c>
      <c r="D2425" t="s">
        <v>2</v>
      </c>
      <c r="E2425" s="4">
        <v>0.39</v>
      </c>
      <c r="F2425" s="25">
        <v>172</v>
      </c>
      <c r="P2425" s="29"/>
    </row>
    <row r="2426" spans="1:16" x14ac:dyDescent="0.25">
      <c r="A2426" s="3" t="s">
        <v>61</v>
      </c>
      <c r="B2426" t="s">
        <v>978</v>
      </c>
      <c r="C2426" t="s">
        <v>13951</v>
      </c>
      <c r="D2426" t="s">
        <v>2</v>
      </c>
      <c r="E2426" s="4">
        <v>0.39</v>
      </c>
      <c r="F2426" s="25">
        <v>172</v>
      </c>
      <c r="P2426" s="29"/>
    </row>
    <row r="2427" spans="1:16" x14ac:dyDescent="0.25">
      <c r="A2427" s="3" t="s">
        <v>61</v>
      </c>
      <c r="B2427" t="s">
        <v>978</v>
      </c>
      <c r="C2427" t="s">
        <v>13952</v>
      </c>
      <c r="D2427" t="s">
        <v>2</v>
      </c>
      <c r="E2427" s="4">
        <v>0.39</v>
      </c>
      <c r="F2427" s="25">
        <v>172</v>
      </c>
      <c r="P2427" s="29"/>
    </row>
    <row r="2428" spans="1:16" x14ac:dyDescent="0.25">
      <c r="A2428" s="3" t="s">
        <v>61</v>
      </c>
      <c r="B2428" t="s">
        <v>978</v>
      </c>
      <c r="C2428" t="s">
        <v>13953</v>
      </c>
      <c r="D2428" t="s">
        <v>2</v>
      </c>
      <c r="E2428" s="4">
        <v>0.39</v>
      </c>
      <c r="F2428" s="25">
        <v>172</v>
      </c>
      <c r="P2428" s="29"/>
    </row>
    <row r="2429" spans="1:16" x14ac:dyDescent="0.25">
      <c r="A2429" s="3" t="s">
        <v>61</v>
      </c>
      <c r="B2429" t="s">
        <v>978</v>
      </c>
      <c r="C2429" t="s">
        <v>13954</v>
      </c>
      <c r="D2429" t="s">
        <v>2</v>
      </c>
      <c r="E2429" s="4">
        <v>0.39</v>
      </c>
      <c r="F2429" s="25">
        <v>172</v>
      </c>
      <c r="P2429" s="29"/>
    </row>
    <row r="2430" spans="1:16" x14ac:dyDescent="0.25">
      <c r="A2430" s="3" t="s">
        <v>61</v>
      </c>
      <c r="B2430" t="s">
        <v>978</v>
      </c>
      <c r="C2430" t="s">
        <v>13955</v>
      </c>
      <c r="D2430" t="s">
        <v>8</v>
      </c>
      <c r="E2430" s="4">
        <v>0.52400000000000002</v>
      </c>
      <c r="F2430" s="25">
        <v>121.2</v>
      </c>
      <c r="P2430" s="29"/>
    </row>
    <row r="2431" spans="1:16" x14ac:dyDescent="0.25">
      <c r="A2431" s="3" t="s">
        <v>61</v>
      </c>
      <c r="B2431" t="s">
        <v>978</v>
      </c>
      <c r="C2431" t="s">
        <v>13956</v>
      </c>
      <c r="D2431" t="s">
        <v>2</v>
      </c>
      <c r="E2431" s="4">
        <v>0.39</v>
      </c>
      <c r="F2431" s="25">
        <v>172</v>
      </c>
      <c r="P2431" s="29"/>
    </row>
    <row r="2432" spans="1:16" x14ac:dyDescent="0.25">
      <c r="A2432" s="3" t="s">
        <v>61</v>
      </c>
      <c r="B2432" t="s">
        <v>978</v>
      </c>
      <c r="C2432" t="s">
        <v>13957</v>
      </c>
      <c r="D2432" t="s">
        <v>2</v>
      </c>
      <c r="E2432" s="4">
        <v>0.39</v>
      </c>
      <c r="F2432" s="25">
        <v>172</v>
      </c>
      <c r="P2432" s="29"/>
    </row>
    <row r="2433" spans="1:16" x14ac:dyDescent="0.25">
      <c r="A2433" s="3" t="s">
        <v>61</v>
      </c>
      <c r="B2433" t="s">
        <v>978</v>
      </c>
      <c r="C2433" t="s">
        <v>13958</v>
      </c>
      <c r="D2433" t="s">
        <v>2</v>
      </c>
      <c r="E2433" s="4">
        <v>0.39</v>
      </c>
      <c r="F2433" s="25">
        <v>172</v>
      </c>
      <c r="P2433" s="29"/>
    </row>
    <row r="2434" spans="1:16" x14ac:dyDescent="0.25">
      <c r="A2434" s="3" t="s">
        <v>61</v>
      </c>
      <c r="B2434" t="s">
        <v>978</v>
      </c>
      <c r="C2434" t="s">
        <v>13959</v>
      </c>
      <c r="D2434" t="s">
        <v>2</v>
      </c>
      <c r="E2434" s="4">
        <v>0.39</v>
      </c>
      <c r="F2434" s="25">
        <v>172</v>
      </c>
      <c r="P2434" s="29"/>
    </row>
    <row r="2435" spans="1:16" x14ac:dyDescent="0.25">
      <c r="A2435" s="3" t="s">
        <v>61</v>
      </c>
      <c r="B2435" t="s">
        <v>978</v>
      </c>
      <c r="C2435" t="s">
        <v>13960</v>
      </c>
      <c r="D2435" t="s">
        <v>8</v>
      </c>
      <c r="E2435" s="4">
        <v>0.67700000000000005</v>
      </c>
      <c r="F2435" s="25">
        <v>190.4</v>
      </c>
      <c r="P2435" s="29"/>
    </row>
    <row r="2436" spans="1:16" x14ac:dyDescent="0.25">
      <c r="A2436" s="3" t="s">
        <v>61</v>
      </c>
      <c r="B2436" t="s">
        <v>978</v>
      </c>
      <c r="C2436" t="s">
        <v>13961</v>
      </c>
      <c r="D2436" t="s">
        <v>2</v>
      </c>
      <c r="E2436" s="4">
        <v>0.39</v>
      </c>
      <c r="F2436" s="25">
        <v>172</v>
      </c>
      <c r="P2436" s="29"/>
    </row>
    <row r="2437" spans="1:16" x14ac:dyDescent="0.25">
      <c r="A2437" s="3" t="s">
        <v>61</v>
      </c>
      <c r="B2437" t="s">
        <v>978</v>
      </c>
      <c r="C2437" t="s">
        <v>13962</v>
      </c>
      <c r="D2437" t="s">
        <v>2</v>
      </c>
      <c r="E2437" s="4">
        <v>0.39</v>
      </c>
      <c r="F2437" s="25">
        <v>172</v>
      </c>
      <c r="P2437" s="29"/>
    </row>
    <row r="2438" spans="1:16" x14ac:dyDescent="0.25">
      <c r="A2438" s="3" t="s">
        <v>61</v>
      </c>
      <c r="B2438" t="s">
        <v>978</v>
      </c>
      <c r="C2438" t="s">
        <v>13963</v>
      </c>
      <c r="D2438" t="s">
        <v>2</v>
      </c>
      <c r="E2438" s="4">
        <v>0.39</v>
      </c>
      <c r="F2438" s="25">
        <v>172</v>
      </c>
      <c r="P2438" s="29"/>
    </row>
    <row r="2439" spans="1:16" x14ac:dyDescent="0.25">
      <c r="A2439" s="3" t="s">
        <v>61</v>
      </c>
      <c r="B2439" t="s">
        <v>978</v>
      </c>
      <c r="C2439" t="s">
        <v>13964</v>
      </c>
      <c r="D2439" t="s">
        <v>2</v>
      </c>
      <c r="E2439" s="4">
        <v>0.39</v>
      </c>
      <c r="F2439" s="25">
        <v>172</v>
      </c>
      <c r="P2439" s="29"/>
    </row>
    <row r="2440" spans="1:16" x14ac:dyDescent="0.25">
      <c r="A2440" s="3" t="s">
        <v>61</v>
      </c>
      <c r="B2440" t="s">
        <v>978</v>
      </c>
      <c r="C2440" t="s">
        <v>13965</v>
      </c>
      <c r="D2440" t="s">
        <v>2</v>
      </c>
      <c r="E2440" s="4">
        <v>0.39</v>
      </c>
      <c r="F2440" s="25">
        <v>172</v>
      </c>
      <c r="P2440" s="29"/>
    </row>
    <row r="2441" spans="1:16" x14ac:dyDescent="0.25">
      <c r="A2441" s="3" t="s">
        <v>61</v>
      </c>
      <c r="B2441" t="s">
        <v>978</v>
      </c>
      <c r="C2441" t="s">
        <v>13966</v>
      </c>
      <c r="D2441" t="s">
        <v>2</v>
      </c>
      <c r="E2441" s="4">
        <v>0.39</v>
      </c>
      <c r="F2441" s="25">
        <v>172</v>
      </c>
      <c r="P2441" s="29"/>
    </row>
    <row r="2442" spans="1:16" x14ac:dyDescent="0.25">
      <c r="A2442" s="3" t="s">
        <v>61</v>
      </c>
      <c r="B2442" t="s">
        <v>978</v>
      </c>
      <c r="C2442" t="s">
        <v>13967</v>
      </c>
      <c r="D2442" t="s">
        <v>2</v>
      </c>
      <c r="E2442" s="4">
        <v>0.39</v>
      </c>
      <c r="F2442" s="25">
        <v>172</v>
      </c>
      <c r="P2442" s="29"/>
    </row>
    <row r="2443" spans="1:16" x14ac:dyDescent="0.25">
      <c r="A2443" s="3" t="s">
        <v>61</v>
      </c>
      <c r="B2443" t="s">
        <v>978</v>
      </c>
      <c r="C2443" t="s">
        <v>13968</v>
      </c>
      <c r="D2443" t="s">
        <v>8</v>
      </c>
      <c r="E2443" s="4">
        <v>0.29899999999999999</v>
      </c>
      <c r="F2443" s="25">
        <v>145.6</v>
      </c>
      <c r="P2443" s="29"/>
    </row>
    <row r="2444" spans="1:16" x14ac:dyDescent="0.25">
      <c r="A2444" s="3" t="s">
        <v>61</v>
      </c>
      <c r="B2444" t="s">
        <v>978</v>
      </c>
      <c r="C2444" t="s">
        <v>13969</v>
      </c>
      <c r="D2444" t="s">
        <v>2</v>
      </c>
      <c r="E2444" s="4">
        <v>0.39</v>
      </c>
      <c r="F2444" s="25">
        <v>172</v>
      </c>
      <c r="P2444" s="29"/>
    </row>
    <row r="2445" spans="1:16" x14ac:dyDescent="0.25">
      <c r="A2445" s="3" t="s">
        <v>61</v>
      </c>
      <c r="B2445" t="s">
        <v>978</v>
      </c>
      <c r="C2445" t="s">
        <v>14019</v>
      </c>
      <c r="D2445" t="s">
        <v>2</v>
      </c>
      <c r="E2445" s="4">
        <v>0.39</v>
      </c>
      <c r="F2445" s="25">
        <v>172</v>
      </c>
      <c r="P2445" s="29"/>
    </row>
    <row r="2446" spans="1:16" x14ac:dyDescent="0.25">
      <c r="A2446" s="3" t="s">
        <v>61</v>
      </c>
      <c r="B2446" t="s">
        <v>978</v>
      </c>
      <c r="C2446" t="s">
        <v>14020</v>
      </c>
      <c r="D2446" t="s">
        <v>8</v>
      </c>
      <c r="E2446" s="4">
        <v>0.753</v>
      </c>
      <c r="F2446" s="25">
        <v>123</v>
      </c>
      <c r="P2446" s="29"/>
    </row>
    <row r="2447" spans="1:16" x14ac:dyDescent="0.25">
      <c r="A2447" s="3" t="s">
        <v>61</v>
      </c>
      <c r="B2447" t="s">
        <v>978</v>
      </c>
      <c r="C2447" t="s">
        <v>14021</v>
      </c>
      <c r="D2447" t="s">
        <v>2</v>
      </c>
      <c r="E2447" s="4">
        <v>0.39</v>
      </c>
      <c r="F2447" s="25">
        <v>172</v>
      </c>
      <c r="P2447" s="29"/>
    </row>
    <row r="2448" spans="1:16" x14ac:dyDescent="0.25">
      <c r="A2448" s="3" t="s">
        <v>61</v>
      </c>
      <c r="B2448" t="s">
        <v>978</v>
      </c>
      <c r="C2448" t="s">
        <v>14022</v>
      </c>
      <c r="D2448" t="s">
        <v>2</v>
      </c>
      <c r="E2448" s="4">
        <v>0.39</v>
      </c>
      <c r="F2448" s="25">
        <v>172</v>
      </c>
      <c r="P2448" s="29"/>
    </row>
    <row r="2449" spans="1:16" x14ac:dyDescent="0.25">
      <c r="A2449" s="3" t="s">
        <v>61</v>
      </c>
      <c r="B2449" t="s">
        <v>978</v>
      </c>
      <c r="C2449" t="s">
        <v>14023</v>
      </c>
      <c r="D2449" t="s">
        <v>2</v>
      </c>
      <c r="E2449" s="4">
        <v>0.39</v>
      </c>
      <c r="F2449" s="25">
        <v>172</v>
      </c>
      <c r="P2449" s="29"/>
    </row>
    <row r="2450" spans="1:16" x14ac:dyDescent="0.25">
      <c r="A2450" s="3" t="s">
        <v>61</v>
      </c>
      <c r="B2450" t="s">
        <v>978</v>
      </c>
      <c r="C2450" t="s">
        <v>14024</v>
      </c>
      <c r="D2450" t="s">
        <v>2</v>
      </c>
      <c r="E2450" s="4">
        <v>0.39</v>
      </c>
      <c r="F2450" s="25">
        <v>172</v>
      </c>
      <c r="P2450" s="29"/>
    </row>
    <row r="2451" spans="1:16" x14ac:dyDescent="0.25">
      <c r="A2451" s="3" t="s">
        <v>61</v>
      </c>
      <c r="B2451" t="s">
        <v>978</v>
      </c>
      <c r="C2451" t="s">
        <v>14025</v>
      </c>
      <c r="D2451" t="s">
        <v>2</v>
      </c>
      <c r="E2451" s="4">
        <v>0.39</v>
      </c>
      <c r="F2451" s="25">
        <v>172</v>
      </c>
      <c r="P2451" s="29"/>
    </row>
    <row r="2452" spans="1:16" x14ac:dyDescent="0.25">
      <c r="A2452" s="3" t="s">
        <v>61</v>
      </c>
      <c r="B2452" t="s">
        <v>978</v>
      </c>
      <c r="C2452" t="s">
        <v>14026</v>
      </c>
      <c r="D2452" t="s">
        <v>2</v>
      </c>
      <c r="E2452" s="4">
        <v>0.39</v>
      </c>
      <c r="F2452" s="25">
        <v>172</v>
      </c>
      <c r="P2452" s="29"/>
    </row>
    <row r="2453" spans="1:16" x14ac:dyDescent="0.25">
      <c r="A2453" s="3" t="s">
        <v>61</v>
      </c>
      <c r="B2453" t="s">
        <v>978</v>
      </c>
      <c r="C2453" t="s">
        <v>14027</v>
      </c>
      <c r="D2453" t="s">
        <v>2</v>
      </c>
      <c r="E2453" s="4">
        <v>0.39</v>
      </c>
      <c r="F2453" s="25">
        <v>172</v>
      </c>
      <c r="P2453" s="29"/>
    </row>
    <row r="2454" spans="1:16" x14ac:dyDescent="0.25">
      <c r="A2454" s="3" t="s">
        <v>61</v>
      </c>
      <c r="B2454" t="s">
        <v>978</v>
      </c>
      <c r="C2454" t="s">
        <v>14028</v>
      </c>
      <c r="D2454" t="s">
        <v>2</v>
      </c>
      <c r="E2454" s="4">
        <v>0.39</v>
      </c>
      <c r="F2454" s="25">
        <v>172</v>
      </c>
      <c r="P2454" s="29"/>
    </row>
    <row r="2455" spans="1:16" x14ac:dyDescent="0.25">
      <c r="A2455" s="3" t="s">
        <v>61</v>
      </c>
      <c r="B2455" t="s">
        <v>978</v>
      </c>
      <c r="C2455" t="s">
        <v>14029</v>
      </c>
      <c r="D2455" t="s">
        <v>2</v>
      </c>
      <c r="E2455" s="4">
        <v>0.39</v>
      </c>
      <c r="F2455" s="25">
        <v>172</v>
      </c>
      <c r="P2455" s="29"/>
    </row>
    <row r="2456" spans="1:16" x14ac:dyDescent="0.25">
      <c r="A2456" s="3" t="s">
        <v>61</v>
      </c>
      <c r="B2456" t="s">
        <v>978</v>
      </c>
      <c r="C2456" t="s">
        <v>14030</v>
      </c>
      <c r="D2456" t="s">
        <v>2</v>
      </c>
      <c r="E2456" s="4">
        <v>0.39</v>
      </c>
      <c r="F2456" s="25">
        <v>172</v>
      </c>
      <c r="P2456" s="29"/>
    </row>
    <row r="2457" spans="1:16" x14ac:dyDescent="0.25">
      <c r="A2457" s="3" t="s">
        <v>61</v>
      </c>
      <c r="B2457" t="s">
        <v>978</v>
      </c>
      <c r="C2457" t="s">
        <v>14031</v>
      </c>
      <c r="D2457" t="s">
        <v>2</v>
      </c>
      <c r="E2457" s="4">
        <v>0.39</v>
      </c>
      <c r="F2457" s="25">
        <v>172</v>
      </c>
      <c r="P2457" s="29"/>
    </row>
    <row r="2458" spans="1:16" x14ac:dyDescent="0.25">
      <c r="A2458" s="3" t="s">
        <v>61</v>
      </c>
      <c r="B2458" t="s">
        <v>978</v>
      </c>
      <c r="C2458" t="s">
        <v>14032</v>
      </c>
      <c r="D2458" t="s">
        <v>2</v>
      </c>
      <c r="E2458" s="4">
        <v>0.39</v>
      </c>
      <c r="F2458" s="25">
        <v>172</v>
      </c>
      <c r="P2458" s="29"/>
    </row>
    <row r="2459" spans="1:16" x14ac:dyDescent="0.25">
      <c r="A2459" s="3" t="s">
        <v>61</v>
      </c>
      <c r="B2459" t="s">
        <v>978</v>
      </c>
      <c r="C2459" t="s">
        <v>13970</v>
      </c>
      <c r="D2459" t="s">
        <v>2</v>
      </c>
      <c r="E2459" s="4">
        <v>0.39</v>
      </c>
      <c r="F2459" s="25">
        <v>172</v>
      </c>
      <c r="P2459" s="29"/>
    </row>
    <row r="2460" spans="1:16" x14ac:dyDescent="0.25">
      <c r="A2460" s="3" t="s">
        <v>61</v>
      </c>
      <c r="B2460" t="s">
        <v>978</v>
      </c>
      <c r="C2460" t="s">
        <v>13971</v>
      </c>
      <c r="D2460" t="s">
        <v>2</v>
      </c>
      <c r="E2460" s="4">
        <v>0.39</v>
      </c>
      <c r="F2460" s="25">
        <v>172</v>
      </c>
      <c r="P2460" s="29"/>
    </row>
    <row r="2461" spans="1:16" x14ac:dyDescent="0.25">
      <c r="A2461" s="3" t="s">
        <v>61</v>
      </c>
      <c r="B2461" t="s">
        <v>978</v>
      </c>
      <c r="C2461" t="s">
        <v>13972</v>
      </c>
      <c r="D2461" t="s">
        <v>2</v>
      </c>
      <c r="E2461" s="4">
        <v>0.39</v>
      </c>
      <c r="F2461" s="25">
        <v>172</v>
      </c>
      <c r="P2461" s="29"/>
    </row>
    <row r="2462" spans="1:16" x14ac:dyDescent="0.25">
      <c r="A2462" s="3" t="s">
        <v>61</v>
      </c>
      <c r="B2462" t="s">
        <v>978</v>
      </c>
      <c r="C2462" t="s">
        <v>13973</v>
      </c>
      <c r="D2462" t="s">
        <v>8</v>
      </c>
      <c r="E2462" s="4">
        <v>0.434</v>
      </c>
      <c r="F2462" s="25">
        <v>148.30000000000001</v>
      </c>
      <c r="P2462" s="29"/>
    </row>
    <row r="2463" spans="1:16" x14ac:dyDescent="0.25">
      <c r="A2463" s="3" t="s">
        <v>61</v>
      </c>
      <c r="B2463" t="s">
        <v>978</v>
      </c>
      <c r="C2463" t="s">
        <v>13974</v>
      </c>
      <c r="D2463" t="s">
        <v>2</v>
      </c>
      <c r="E2463" s="4">
        <v>0.39</v>
      </c>
      <c r="F2463" s="25">
        <v>172</v>
      </c>
      <c r="P2463" s="29"/>
    </row>
    <row r="2464" spans="1:16" x14ac:dyDescent="0.25">
      <c r="A2464" s="3" t="s">
        <v>61</v>
      </c>
      <c r="B2464" t="s">
        <v>978</v>
      </c>
      <c r="C2464" t="s">
        <v>13975</v>
      </c>
      <c r="D2464" t="s">
        <v>2</v>
      </c>
      <c r="E2464" s="4">
        <v>0.39</v>
      </c>
      <c r="F2464" s="25">
        <v>172</v>
      </c>
      <c r="P2464" s="29"/>
    </row>
    <row r="2465" spans="1:16" x14ac:dyDescent="0.25">
      <c r="A2465" s="3" t="s">
        <v>61</v>
      </c>
      <c r="B2465" t="s">
        <v>978</v>
      </c>
      <c r="C2465" t="s">
        <v>13976</v>
      </c>
      <c r="D2465" t="s">
        <v>2</v>
      </c>
      <c r="E2465" s="4">
        <v>0.39</v>
      </c>
      <c r="F2465" s="25">
        <v>172</v>
      </c>
      <c r="P2465" s="29"/>
    </row>
    <row r="2466" spans="1:16" x14ac:dyDescent="0.25">
      <c r="A2466" s="3" t="s">
        <v>61</v>
      </c>
      <c r="B2466" t="s">
        <v>978</v>
      </c>
      <c r="C2466" t="s">
        <v>13977</v>
      </c>
      <c r="D2466" t="s">
        <v>2</v>
      </c>
      <c r="E2466" s="4">
        <v>0.39</v>
      </c>
      <c r="F2466" s="25">
        <v>172</v>
      </c>
      <c r="P2466" s="29"/>
    </row>
    <row r="2467" spans="1:16" x14ac:dyDescent="0.25">
      <c r="A2467" s="3" t="s">
        <v>61</v>
      </c>
      <c r="B2467" t="s">
        <v>978</v>
      </c>
      <c r="C2467" t="s">
        <v>13978</v>
      </c>
      <c r="D2467" t="s">
        <v>2</v>
      </c>
      <c r="E2467" s="4">
        <v>0.39</v>
      </c>
      <c r="F2467" s="25">
        <v>172</v>
      </c>
      <c r="P2467" s="29"/>
    </row>
    <row r="2468" spans="1:16" x14ac:dyDescent="0.25">
      <c r="A2468" s="3" t="s">
        <v>61</v>
      </c>
      <c r="B2468" t="s">
        <v>978</v>
      </c>
      <c r="C2468" t="s">
        <v>13979</v>
      </c>
      <c r="D2468" t="s">
        <v>2</v>
      </c>
      <c r="E2468" s="4">
        <v>0.39</v>
      </c>
      <c r="F2468" s="25">
        <v>172</v>
      </c>
      <c r="P2468" s="29"/>
    </row>
    <row r="2469" spans="1:16" x14ac:dyDescent="0.25">
      <c r="A2469" s="3" t="s">
        <v>61</v>
      </c>
      <c r="B2469" t="s">
        <v>978</v>
      </c>
      <c r="C2469" t="s">
        <v>13980</v>
      </c>
      <c r="D2469" t="s">
        <v>2</v>
      </c>
      <c r="E2469" s="4">
        <v>0.39</v>
      </c>
      <c r="F2469" s="25">
        <v>172</v>
      </c>
      <c r="P2469" s="29"/>
    </row>
    <row r="2470" spans="1:16" x14ac:dyDescent="0.25">
      <c r="A2470" s="3" t="s">
        <v>61</v>
      </c>
      <c r="B2470" t="s">
        <v>978</v>
      </c>
      <c r="C2470" t="s">
        <v>13981</v>
      </c>
      <c r="D2470" t="s">
        <v>2</v>
      </c>
      <c r="E2470" s="4">
        <v>0.39</v>
      </c>
      <c r="F2470" s="25">
        <v>172</v>
      </c>
      <c r="P2470" s="29"/>
    </row>
    <row r="2471" spans="1:16" x14ac:dyDescent="0.25">
      <c r="A2471" s="3" t="s">
        <v>61</v>
      </c>
      <c r="B2471" t="s">
        <v>978</v>
      </c>
      <c r="C2471" t="s">
        <v>13982</v>
      </c>
      <c r="D2471" t="s">
        <v>8</v>
      </c>
      <c r="E2471" s="4">
        <v>0.48599999999999999</v>
      </c>
      <c r="F2471" s="25">
        <v>148.80000000000001</v>
      </c>
      <c r="P2471" s="29"/>
    </row>
    <row r="2472" spans="1:16" x14ac:dyDescent="0.25">
      <c r="A2472" s="3" t="s">
        <v>61</v>
      </c>
      <c r="B2472" t="s">
        <v>978</v>
      </c>
      <c r="C2472" t="s">
        <v>13983</v>
      </c>
      <c r="D2472" t="s">
        <v>8</v>
      </c>
      <c r="E2472" s="4">
        <v>0.79600000000000004</v>
      </c>
      <c r="F2472" s="25">
        <v>112.6</v>
      </c>
      <c r="P2472" s="29"/>
    </row>
    <row r="2473" spans="1:16" x14ac:dyDescent="0.25">
      <c r="A2473" s="3" t="s">
        <v>61</v>
      </c>
      <c r="B2473" t="s">
        <v>978</v>
      </c>
      <c r="C2473" t="s">
        <v>13984</v>
      </c>
      <c r="D2473" t="s">
        <v>2</v>
      </c>
      <c r="E2473" s="4">
        <v>0.39</v>
      </c>
      <c r="F2473" s="25">
        <v>172</v>
      </c>
      <c r="P2473" s="29"/>
    </row>
    <row r="2474" spans="1:16" x14ac:dyDescent="0.25">
      <c r="A2474" s="3" t="s">
        <v>61</v>
      </c>
      <c r="B2474" t="s">
        <v>978</v>
      </c>
      <c r="C2474" t="s">
        <v>13985</v>
      </c>
      <c r="D2474" t="s">
        <v>8</v>
      </c>
      <c r="E2474" s="4">
        <v>0.44400000000000001</v>
      </c>
      <c r="F2474" s="25">
        <v>213.1</v>
      </c>
      <c r="P2474" s="29"/>
    </row>
    <row r="2475" spans="1:16" x14ac:dyDescent="0.25">
      <c r="A2475" s="3" t="s">
        <v>61</v>
      </c>
      <c r="B2475" t="s">
        <v>978</v>
      </c>
      <c r="C2475" t="s">
        <v>13986</v>
      </c>
      <c r="D2475" t="s">
        <v>2</v>
      </c>
      <c r="E2475" s="4">
        <v>0.39</v>
      </c>
      <c r="F2475" s="25">
        <v>172</v>
      </c>
      <c r="P2475" s="29"/>
    </row>
    <row r="2476" spans="1:16" x14ac:dyDescent="0.25">
      <c r="A2476" s="3" t="s">
        <v>61</v>
      </c>
      <c r="B2476" t="s">
        <v>978</v>
      </c>
      <c r="C2476" t="s">
        <v>13987</v>
      </c>
      <c r="D2476" t="s">
        <v>2</v>
      </c>
      <c r="E2476" s="4">
        <v>0.39</v>
      </c>
      <c r="F2476" s="25">
        <v>172</v>
      </c>
      <c r="P2476" s="29"/>
    </row>
    <row r="2477" spans="1:16" x14ac:dyDescent="0.25">
      <c r="A2477" s="3" t="s">
        <v>61</v>
      </c>
      <c r="B2477" t="s">
        <v>978</v>
      </c>
      <c r="C2477" t="s">
        <v>13988</v>
      </c>
      <c r="D2477" t="s">
        <v>2</v>
      </c>
      <c r="E2477" s="4">
        <v>0.39</v>
      </c>
      <c r="F2477" s="25">
        <v>172</v>
      </c>
      <c r="P2477" s="29"/>
    </row>
    <row r="2478" spans="1:16" x14ac:dyDescent="0.25">
      <c r="A2478" s="3" t="s">
        <v>61</v>
      </c>
      <c r="B2478" t="s">
        <v>978</v>
      </c>
      <c r="C2478" t="s">
        <v>13989</v>
      </c>
      <c r="D2478" t="s">
        <v>2</v>
      </c>
      <c r="E2478" s="4">
        <v>0.39</v>
      </c>
      <c r="F2478" s="25">
        <v>172</v>
      </c>
      <c r="P2478" s="29"/>
    </row>
    <row r="2479" spans="1:16" x14ac:dyDescent="0.25">
      <c r="A2479" s="3" t="s">
        <v>61</v>
      </c>
      <c r="B2479" t="s">
        <v>978</v>
      </c>
      <c r="C2479" t="s">
        <v>13990</v>
      </c>
      <c r="D2479" t="s">
        <v>8</v>
      </c>
      <c r="E2479" s="4">
        <v>0.52500000000000002</v>
      </c>
      <c r="F2479" s="25">
        <v>163</v>
      </c>
      <c r="P2479" s="29"/>
    </row>
    <row r="2480" spans="1:16" x14ac:dyDescent="0.25">
      <c r="A2480" s="3" t="s">
        <v>61</v>
      </c>
      <c r="B2480" t="s">
        <v>978</v>
      </c>
      <c r="C2480" t="s">
        <v>13991</v>
      </c>
      <c r="D2480" t="s">
        <v>2</v>
      </c>
      <c r="E2480" s="4">
        <v>0.39</v>
      </c>
      <c r="F2480" s="25">
        <v>172</v>
      </c>
      <c r="P2480" s="29"/>
    </row>
    <row r="2481" spans="1:16" x14ac:dyDescent="0.25">
      <c r="A2481" s="3" t="s">
        <v>61</v>
      </c>
      <c r="B2481" t="s">
        <v>978</v>
      </c>
      <c r="C2481" t="s">
        <v>13992</v>
      </c>
      <c r="D2481" t="s">
        <v>2</v>
      </c>
      <c r="E2481" s="4">
        <v>0.39</v>
      </c>
      <c r="F2481" s="25">
        <v>172</v>
      </c>
      <c r="P2481" s="29"/>
    </row>
    <row r="2482" spans="1:16" x14ac:dyDescent="0.25">
      <c r="A2482" s="3" t="s">
        <v>61</v>
      </c>
      <c r="B2482" t="s">
        <v>978</v>
      </c>
      <c r="C2482" t="s">
        <v>13993</v>
      </c>
      <c r="D2482" t="s">
        <v>2</v>
      </c>
      <c r="E2482" s="4">
        <v>0.39</v>
      </c>
      <c r="F2482" s="25">
        <v>172</v>
      </c>
      <c r="P2482" s="29"/>
    </row>
    <row r="2483" spans="1:16" x14ac:dyDescent="0.25">
      <c r="A2483" s="3" t="s">
        <v>61</v>
      </c>
      <c r="B2483" t="s">
        <v>978</v>
      </c>
      <c r="C2483" t="s">
        <v>13994</v>
      </c>
      <c r="D2483" t="s">
        <v>2</v>
      </c>
      <c r="E2483" s="4">
        <v>0.39</v>
      </c>
      <c r="F2483" s="25">
        <v>172</v>
      </c>
      <c r="P2483" s="29"/>
    </row>
    <row r="2484" spans="1:16" x14ac:dyDescent="0.25">
      <c r="A2484" s="3" t="s">
        <v>61</v>
      </c>
      <c r="B2484" t="s">
        <v>978</v>
      </c>
      <c r="C2484" t="s">
        <v>13995</v>
      </c>
      <c r="D2484" t="s">
        <v>8</v>
      </c>
      <c r="E2484" s="4">
        <v>0.45600000000000002</v>
      </c>
      <c r="F2484" s="25">
        <v>235.8</v>
      </c>
      <c r="P2484" s="29"/>
    </row>
    <row r="2485" spans="1:16" x14ac:dyDescent="0.25">
      <c r="A2485" s="3" t="s">
        <v>61</v>
      </c>
      <c r="B2485" t="s">
        <v>978</v>
      </c>
      <c r="C2485" t="s">
        <v>13996</v>
      </c>
      <c r="D2485" t="s">
        <v>2</v>
      </c>
      <c r="E2485" s="4">
        <v>0.39</v>
      </c>
      <c r="F2485" s="25">
        <v>172</v>
      </c>
      <c r="P2485" s="29"/>
    </row>
    <row r="2486" spans="1:16" x14ac:dyDescent="0.25">
      <c r="A2486" s="3" t="s">
        <v>61</v>
      </c>
      <c r="B2486" t="s">
        <v>978</v>
      </c>
      <c r="C2486" t="s">
        <v>13997</v>
      </c>
      <c r="D2486" t="s">
        <v>2</v>
      </c>
      <c r="E2486" s="4">
        <v>0.39</v>
      </c>
      <c r="F2486" s="25">
        <v>172</v>
      </c>
      <c r="P2486" s="29"/>
    </row>
    <row r="2487" spans="1:16" x14ac:dyDescent="0.25">
      <c r="A2487" s="3" t="s">
        <v>61</v>
      </c>
      <c r="B2487" t="s">
        <v>978</v>
      </c>
      <c r="C2487" t="s">
        <v>13998</v>
      </c>
      <c r="D2487" t="s">
        <v>2</v>
      </c>
      <c r="E2487" s="4">
        <v>0.39</v>
      </c>
      <c r="F2487" s="25">
        <v>172</v>
      </c>
      <c r="P2487" s="29"/>
    </row>
    <row r="2488" spans="1:16" x14ac:dyDescent="0.25">
      <c r="A2488" s="3" t="s">
        <v>61</v>
      </c>
      <c r="B2488" t="s">
        <v>978</v>
      </c>
      <c r="C2488" t="s">
        <v>13999</v>
      </c>
      <c r="D2488" t="s">
        <v>2</v>
      </c>
      <c r="E2488" s="4">
        <v>0.39</v>
      </c>
      <c r="F2488" s="25">
        <v>172</v>
      </c>
      <c r="P2488" s="29"/>
    </row>
    <row r="2489" spans="1:16" x14ac:dyDescent="0.25">
      <c r="A2489" s="3" t="s">
        <v>61</v>
      </c>
      <c r="B2489" t="s">
        <v>978</v>
      </c>
      <c r="C2489" t="s">
        <v>14000</v>
      </c>
      <c r="D2489" t="s">
        <v>2</v>
      </c>
      <c r="E2489" s="4">
        <v>0.39</v>
      </c>
      <c r="F2489" s="25">
        <v>172</v>
      </c>
      <c r="P2489" s="29"/>
    </row>
    <row r="2490" spans="1:16" x14ac:dyDescent="0.25">
      <c r="A2490" s="3" t="s">
        <v>61</v>
      </c>
      <c r="B2490" t="s">
        <v>978</v>
      </c>
      <c r="C2490" t="s">
        <v>14001</v>
      </c>
      <c r="D2490" t="s">
        <v>2</v>
      </c>
      <c r="E2490" s="4">
        <v>0.39</v>
      </c>
      <c r="F2490" s="25">
        <v>172</v>
      </c>
      <c r="P2490" s="29"/>
    </row>
    <row r="2491" spans="1:16" x14ac:dyDescent="0.25">
      <c r="A2491" s="3" t="s">
        <v>61</v>
      </c>
      <c r="B2491" t="s">
        <v>978</v>
      </c>
      <c r="C2491" t="s">
        <v>14002</v>
      </c>
      <c r="D2491" t="s">
        <v>2</v>
      </c>
      <c r="E2491" s="4">
        <v>0.39</v>
      </c>
      <c r="F2491" s="25">
        <v>172</v>
      </c>
      <c r="P2491" s="29"/>
    </row>
    <row r="2492" spans="1:16" x14ac:dyDescent="0.25">
      <c r="A2492" s="3" t="s">
        <v>61</v>
      </c>
      <c r="B2492" t="s">
        <v>978</v>
      </c>
      <c r="C2492" t="s">
        <v>14003</v>
      </c>
      <c r="D2492" t="s">
        <v>8</v>
      </c>
      <c r="E2492" s="4">
        <v>0.59499999999999997</v>
      </c>
      <c r="F2492" s="25">
        <v>185.9</v>
      </c>
      <c r="P2492" s="29"/>
    </row>
    <row r="2493" spans="1:16" x14ac:dyDescent="0.25">
      <c r="A2493" s="3" t="s">
        <v>61</v>
      </c>
      <c r="B2493" t="s">
        <v>978</v>
      </c>
      <c r="C2493" t="s">
        <v>14004</v>
      </c>
      <c r="D2493" t="s">
        <v>2</v>
      </c>
      <c r="E2493" s="4">
        <v>0.39</v>
      </c>
      <c r="F2493" s="25">
        <v>172</v>
      </c>
      <c r="P2493" s="29"/>
    </row>
    <row r="2494" spans="1:16" x14ac:dyDescent="0.25">
      <c r="A2494" s="3" t="s">
        <v>61</v>
      </c>
      <c r="B2494" t="s">
        <v>978</v>
      </c>
      <c r="C2494" t="s">
        <v>14005</v>
      </c>
      <c r="D2494" t="s">
        <v>2</v>
      </c>
      <c r="E2494" s="4">
        <v>0.39</v>
      </c>
      <c r="F2494" s="25">
        <v>172</v>
      </c>
      <c r="P2494" s="29"/>
    </row>
    <row r="2495" spans="1:16" x14ac:dyDescent="0.25">
      <c r="A2495" s="3" t="s">
        <v>61</v>
      </c>
      <c r="B2495" t="s">
        <v>978</v>
      </c>
      <c r="C2495" t="s">
        <v>14006</v>
      </c>
      <c r="D2495" t="s">
        <v>2</v>
      </c>
      <c r="E2495" s="4">
        <v>0.39</v>
      </c>
      <c r="F2495" s="25">
        <v>172</v>
      </c>
      <c r="P2495" s="29"/>
    </row>
    <row r="2496" spans="1:16" x14ac:dyDescent="0.25">
      <c r="A2496" s="3" t="s">
        <v>61</v>
      </c>
      <c r="B2496" t="s">
        <v>978</v>
      </c>
      <c r="C2496" t="s">
        <v>14007</v>
      </c>
      <c r="D2496" t="s">
        <v>2</v>
      </c>
      <c r="E2496" s="4">
        <v>0.39</v>
      </c>
      <c r="F2496" s="25">
        <v>172</v>
      </c>
      <c r="P2496" s="29"/>
    </row>
    <row r="2497" spans="1:16" x14ac:dyDescent="0.25">
      <c r="A2497" s="3" t="s">
        <v>61</v>
      </c>
      <c r="B2497" t="s">
        <v>978</v>
      </c>
      <c r="C2497" t="s">
        <v>14008</v>
      </c>
      <c r="D2497" t="s">
        <v>2</v>
      </c>
      <c r="E2497" s="4">
        <v>0.39</v>
      </c>
      <c r="F2497" s="25">
        <v>172</v>
      </c>
      <c r="P2497" s="29"/>
    </row>
    <row r="2498" spans="1:16" x14ac:dyDescent="0.25">
      <c r="A2498" s="3" t="s">
        <v>61</v>
      </c>
      <c r="B2498" t="s">
        <v>978</v>
      </c>
      <c r="C2498" t="s">
        <v>14009</v>
      </c>
      <c r="D2498" t="s">
        <v>2</v>
      </c>
      <c r="E2498" s="4">
        <v>0.39</v>
      </c>
      <c r="F2498" s="25">
        <v>172</v>
      </c>
      <c r="P2498" s="29"/>
    </row>
    <row r="2499" spans="1:16" x14ac:dyDescent="0.25">
      <c r="A2499" s="3" t="s">
        <v>61</v>
      </c>
      <c r="B2499" t="s">
        <v>978</v>
      </c>
      <c r="C2499" t="s">
        <v>14010</v>
      </c>
      <c r="D2499" t="s">
        <v>2</v>
      </c>
      <c r="E2499" s="4">
        <v>0.39</v>
      </c>
      <c r="F2499" s="25">
        <v>172</v>
      </c>
      <c r="P2499" s="29"/>
    </row>
    <row r="2500" spans="1:16" x14ac:dyDescent="0.25">
      <c r="A2500" s="3" t="s">
        <v>61</v>
      </c>
      <c r="B2500" t="s">
        <v>978</v>
      </c>
      <c r="C2500" t="s">
        <v>14011</v>
      </c>
      <c r="D2500" t="s">
        <v>8</v>
      </c>
      <c r="E2500" s="4">
        <v>0.45200000000000001</v>
      </c>
      <c r="F2500" s="25">
        <v>263.10000000000002</v>
      </c>
      <c r="P2500" s="29"/>
    </row>
    <row r="2501" spans="1:16" x14ac:dyDescent="0.25">
      <c r="A2501" s="3" t="s">
        <v>61</v>
      </c>
      <c r="B2501" t="s">
        <v>978</v>
      </c>
      <c r="C2501" t="s">
        <v>14012</v>
      </c>
      <c r="D2501" t="s">
        <v>2</v>
      </c>
      <c r="E2501" s="4">
        <v>0.39</v>
      </c>
      <c r="F2501" s="25">
        <v>172</v>
      </c>
      <c r="P2501" s="29"/>
    </row>
    <row r="2502" spans="1:16" x14ac:dyDescent="0.25">
      <c r="A2502" s="3" t="s">
        <v>61</v>
      </c>
      <c r="B2502" t="s">
        <v>978</v>
      </c>
      <c r="C2502" t="s">
        <v>14013</v>
      </c>
      <c r="D2502" t="s">
        <v>2</v>
      </c>
      <c r="E2502" s="4">
        <v>0.39</v>
      </c>
      <c r="F2502" s="25">
        <v>172</v>
      </c>
      <c r="P2502" s="29"/>
    </row>
    <row r="2503" spans="1:16" x14ac:dyDescent="0.25">
      <c r="A2503" s="3" t="s">
        <v>61</v>
      </c>
      <c r="B2503" t="s">
        <v>978</v>
      </c>
      <c r="C2503" t="s">
        <v>14014</v>
      </c>
      <c r="D2503" t="s">
        <v>2</v>
      </c>
      <c r="E2503" s="4">
        <v>0.39</v>
      </c>
      <c r="F2503" s="25">
        <v>172</v>
      </c>
      <c r="P2503" s="29"/>
    </row>
    <row r="2504" spans="1:16" x14ac:dyDescent="0.25">
      <c r="A2504" s="3" t="s">
        <v>61</v>
      </c>
      <c r="B2504" t="s">
        <v>978</v>
      </c>
      <c r="C2504" t="s">
        <v>14015</v>
      </c>
      <c r="D2504" t="s">
        <v>2</v>
      </c>
      <c r="E2504" s="4">
        <v>0.39</v>
      </c>
      <c r="F2504" s="25">
        <v>172</v>
      </c>
      <c r="P2504" s="29"/>
    </row>
    <row r="2505" spans="1:16" x14ac:dyDescent="0.25">
      <c r="A2505" s="3" t="s">
        <v>61</v>
      </c>
      <c r="B2505" t="s">
        <v>978</v>
      </c>
      <c r="C2505" t="s">
        <v>14016</v>
      </c>
      <c r="D2505" t="s">
        <v>2</v>
      </c>
      <c r="E2505" s="4">
        <v>0.39</v>
      </c>
      <c r="F2505" s="25">
        <v>172</v>
      </c>
      <c r="P2505" s="29"/>
    </row>
    <row r="2506" spans="1:16" x14ac:dyDescent="0.25">
      <c r="A2506" s="3" t="s">
        <v>61</v>
      </c>
      <c r="B2506" t="s">
        <v>978</v>
      </c>
      <c r="C2506" t="s">
        <v>14017</v>
      </c>
      <c r="D2506" t="s">
        <v>2</v>
      </c>
      <c r="E2506" s="4">
        <v>0.39</v>
      </c>
      <c r="F2506" s="25">
        <v>172</v>
      </c>
      <c r="P2506" s="29"/>
    </row>
    <row r="2507" spans="1:16" x14ac:dyDescent="0.25">
      <c r="A2507" s="3" t="s">
        <v>61</v>
      </c>
      <c r="B2507" t="s">
        <v>978</v>
      </c>
      <c r="C2507" t="s">
        <v>14018</v>
      </c>
      <c r="D2507" t="s">
        <v>2</v>
      </c>
      <c r="E2507" s="4">
        <v>0.39</v>
      </c>
      <c r="F2507" s="25">
        <v>172</v>
      </c>
      <c r="P2507" s="29"/>
    </row>
    <row r="2508" spans="1:16" x14ac:dyDescent="0.25">
      <c r="A2508" s="3" t="s">
        <v>81</v>
      </c>
      <c r="B2508" t="s">
        <v>2235</v>
      </c>
      <c r="C2508" t="s">
        <v>3980</v>
      </c>
      <c r="D2508" t="s">
        <v>5</v>
      </c>
      <c r="E2508" s="4">
        <v>0.25800000000000001</v>
      </c>
      <c r="F2508" s="25">
        <v>188</v>
      </c>
      <c r="P2508" s="29"/>
    </row>
    <row r="2509" spans="1:16" x14ac:dyDescent="0.25">
      <c r="A2509" s="3" t="s">
        <v>81</v>
      </c>
      <c r="B2509" t="s">
        <v>2235</v>
      </c>
      <c r="C2509" t="s">
        <v>3113</v>
      </c>
      <c r="D2509" t="s">
        <v>2</v>
      </c>
      <c r="E2509" s="4">
        <v>0.255</v>
      </c>
      <c r="F2509" s="25">
        <v>178</v>
      </c>
      <c r="P2509" s="29"/>
    </row>
    <row r="2510" spans="1:16" x14ac:dyDescent="0.25">
      <c r="A2510" s="3" t="s">
        <v>81</v>
      </c>
      <c r="B2510" t="s">
        <v>2235</v>
      </c>
      <c r="C2510" t="s">
        <v>9309</v>
      </c>
      <c r="D2510" t="s">
        <v>8</v>
      </c>
      <c r="E2510" s="4">
        <v>0.40799999999999997</v>
      </c>
      <c r="F2510" s="25">
        <v>181.7</v>
      </c>
      <c r="P2510" s="29"/>
    </row>
    <row r="2511" spans="1:16" x14ac:dyDescent="0.25">
      <c r="A2511" s="3" t="s">
        <v>81</v>
      </c>
      <c r="B2511" t="s">
        <v>2235</v>
      </c>
      <c r="C2511" t="s">
        <v>13636</v>
      </c>
      <c r="D2511" t="s">
        <v>2</v>
      </c>
      <c r="E2511" s="4">
        <v>0.255</v>
      </c>
      <c r="F2511" s="25">
        <v>178</v>
      </c>
      <c r="P2511" s="29"/>
    </row>
    <row r="2512" spans="1:16" x14ac:dyDescent="0.25">
      <c r="A2512" s="3" t="s">
        <v>81</v>
      </c>
      <c r="B2512" t="s">
        <v>2235</v>
      </c>
      <c r="C2512" t="s">
        <v>8943</v>
      </c>
      <c r="D2512" t="s">
        <v>5</v>
      </c>
      <c r="E2512" s="4">
        <v>0.25800000000000001</v>
      </c>
      <c r="F2512" s="25">
        <v>188</v>
      </c>
      <c r="P2512" s="29"/>
    </row>
    <row r="2513" spans="1:16" x14ac:dyDescent="0.25">
      <c r="A2513" s="3" t="s">
        <v>81</v>
      </c>
      <c r="B2513" t="s">
        <v>2235</v>
      </c>
      <c r="C2513" t="s">
        <v>6270</v>
      </c>
      <c r="D2513" t="s">
        <v>8</v>
      </c>
      <c r="E2513" s="4">
        <v>0.436</v>
      </c>
      <c r="F2513" s="25">
        <v>182.9</v>
      </c>
      <c r="P2513" s="29"/>
    </row>
    <row r="2514" spans="1:16" x14ac:dyDescent="0.25">
      <c r="A2514" s="3" t="s">
        <v>81</v>
      </c>
      <c r="B2514" t="s">
        <v>2235</v>
      </c>
      <c r="C2514" t="s">
        <v>5901</v>
      </c>
      <c r="D2514" t="s">
        <v>2</v>
      </c>
      <c r="E2514" s="4">
        <v>0.255</v>
      </c>
      <c r="F2514" s="25">
        <v>178</v>
      </c>
      <c r="P2514" s="29"/>
    </row>
    <row r="2515" spans="1:16" x14ac:dyDescent="0.25">
      <c r="A2515" s="3" t="s">
        <v>81</v>
      </c>
      <c r="B2515" t="s">
        <v>2235</v>
      </c>
      <c r="C2515" t="s">
        <v>4203</v>
      </c>
      <c r="D2515" t="s">
        <v>2</v>
      </c>
      <c r="E2515" s="4">
        <v>0.255</v>
      </c>
      <c r="F2515" s="25">
        <v>178</v>
      </c>
      <c r="P2515" s="29"/>
    </row>
    <row r="2516" spans="1:16" x14ac:dyDescent="0.25">
      <c r="A2516" s="3" t="s">
        <v>81</v>
      </c>
      <c r="B2516" t="s">
        <v>2235</v>
      </c>
      <c r="C2516" t="s">
        <v>3062</v>
      </c>
      <c r="D2516" t="s">
        <v>5</v>
      </c>
      <c r="E2516" s="4">
        <v>0.16700000000000001</v>
      </c>
      <c r="F2516" s="25">
        <v>122</v>
      </c>
      <c r="P2516" s="29"/>
    </row>
    <row r="2517" spans="1:16" x14ac:dyDescent="0.25">
      <c r="A2517" s="3" t="s">
        <v>81</v>
      </c>
      <c r="B2517" t="s">
        <v>2235</v>
      </c>
      <c r="C2517" t="s">
        <v>13445</v>
      </c>
      <c r="D2517" t="s">
        <v>2</v>
      </c>
      <c r="E2517" s="4">
        <v>0.255</v>
      </c>
      <c r="F2517" s="25">
        <v>178</v>
      </c>
      <c r="P2517" s="29"/>
    </row>
    <row r="2518" spans="1:16" x14ac:dyDescent="0.25">
      <c r="A2518" s="3" t="s">
        <v>81</v>
      </c>
      <c r="B2518" t="s">
        <v>2235</v>
      </c>
      <c r="C2518" t="s">
        <v>3566</v>
      </c>
      <c r="D2518" t="s">
        <v>8</v>
      </c>
      <c r="E2518" s="4">
        <v>0.59399999999999997</v>
      </c>
      <c r="F2518" s="25">
        <v>202.4</v>
      </c>
      <c r="P2518" s="29"/>
    </row>
    <row r="2519" spans="1:16" x14ac:dyDescent="0.25">
      <c r="A2519" s="3" t="s">
        <v>81</v>
      </c>
      <c r="B2519" t="s">
        <v>2235</v>
      </c>
      <c r="C2519" t="s">
        <v>4727</v>
      </c>
      <c r="D2519" t="s">
        <v>2</v>
      </c>
      <c r="E2519" s="4">
        <v>0.255</v>
      </c>
      <c r="F2519" s="25">
        <v>178</v>
      </c>
      <c r="P2519" s="29"/>
    </row>
    <row r="2520" spans="1:16" x14ac:dyDescent="0.25">
      <c r="A2520" s="3" t="s">
        <v>81</v>
      </c>
      <c r="B2520" t="s">
        <v>2235</v>
      </c>
      <c r="C2520" t="s">
        <v>8578</v>
      </c>
      <c r="D2520" t="s">
        <v>2</v>
      </c>
      <c r="E2520" s="4">
        <v>0.255</v>
      </c>
      <c r="F2520" s="25">
        <v>178</v>
      </c>
      <c r="P2520" s="29"/>
    </row>
    <row r="2521" spans="1:16" x14ac:dyDescent="0.25">
      <c r="A2521" s="3" t="s">
        <v>81</v>
      </c>
      <c r="B2521" t="s">
        <v>2235</v>
      </c>
      <c r="C2521" t="s">
        <v>13666</v>
      </c>
      <c r="D2521" t="s">
        <v>5</v>
      </c>
      <c r="E2521" s="4">
        <v>0.107</v>
      </c>
      <c r="F2521" s="25">
        <v>144</v>
      </c>
      <c r="P2521" s="29"/>
    </row>
    <row r="2522" spans="1:16" x14ac:dyDescent="0.25">
      <c r="A2522" s="3" t="s">
        <v>81</v>
      </c>
      <c r="B2522" t="s">
        <v>2235</v>
      </c>
      <c r="C2522" t="s">
        <v>907</v>
      </c>
      <c r="D2522" t="s">
        <v>8</v>
      </c>
      <c r="E2522" s="4">
        <v>0.45100000000000001</v>
      </c>
      <c r="F2522" s="25">
        <v>167.1</v>
      </c>
      <c r="P2522" s="29"/>
    </row>
    <row r="2523" spans="1:16" x14ac:dyDescent="0.25">
      <c r="A2523" s="3" t="s">
        <v>81</v>
      </c>
      <c r="B2523" t="s">
        <v>2235</v>
      </c>
      <c r="C2523" t="s">
        <v>10618</v>
      </c>
      <c r="D2523" t="s">
        <v>8</v>
      </c>
      <c r="E2523" s="4">
        <v>0.499</v>
      </c>
      <c r="F2523" s="25">
        <v>182.3</v>
      </c>
      <c r="P2523" s="29"/>
    </row>
    <row r="2524" spans="1:16" x14ac:dyDescent="0.25">
      <c r="A2524" s="3" t="s">
        <v>81</v>
      </c>
      <c r="B2524" t="s">
        <v>2235</v>
      </c>
      <c r="C2524" t="s">
        <v>5234</v>
      </c>
      <c r="D2524" t="s">
        <v>2</v>
      </c>
      <c r="E2524" s="4">
        <v>0.255</v>
      </c>
      <c r="F2524" s="25">
        <v>178</v>
      </c>
      <c r="P2524" s="29"/>
    </row>
    <row r="2525" spans="1:16" x14ac:dyDescent="0.25">
      <c r="A2525" s="3" t="s">
        <v>81</v>
      </c>
      <c r="B2525" t="s">
        <v>2235</v>
      </c>
      <c r="C2525" t="s">
        <v>7717</v>
      </c>
      <c r="D2525" t="s">
        <v>2</v>
      </c>
      <c r="E2525" s="4">
        <v>0.255</v>
      </c>
      <c r="F2525" s="25">
        <v>178</v>
      </c>
      <c r="P2525" s="29"/>
    </row>
    <row r="2526" spans="1:16" x14ac:dyDescent="0.25">
      <c r="A2526" s="3" t="s">
        <v>81</v>
      </c>
      <c r="B2526" t="s">
        <v>2235</v>
      </c>
      <c r="C2526" t="s">
        <v>10984</v>
      </c>
      <c r="D2526" t="s">
        <v>2</v>
      </c>
      <c r="E2526" s="4">
        <v>0.255</v>
      </c>
      <c r="F2526" s="25">
        <v>178</v>
      </c>
      <c r="P2526" s="29"/>
    </row>
    <row r="2527" spans="1:16" x14ac:dyDescent="0.25">
      <c r="A2527" s="3" t="s">
        <v>81</v>
      </c>
      <c r="B2527" t="s">
        <v>2235</v>
      </c>
      <c r="C2527" t="s">
        <v>10340</v>
      </c>
      <c r="D2527" t="s">
        <v>2</v>
      </c>
      <c r="E2527" s="4">
        <v>0.255</v>
      </c>
      <c r="F2527" s="25">
        <v>178</v>
      </c>
      <c r="P2527" s="29"/>
    </row>
    <row r="2528" spans="1:16" x14ac:dyDescent="0.25">
      <c r="A2528" s="3" t="s">
        <v>81</v>
      </c>
      <c r="B2528" t="s">
        <v>2235</v>
      </c>
      <c r="C2528" t="s">
        <v>11308</v>
      </c>
      <c r="D2528" t="s">
        <v>5</v>
      </c>
      <c r="E2528" s="4">
        <v>0.25800000000000001</v>
      </c>
      <c r="F2528" s="25">
        <v>188</v>
      </c>
      <c r="P2528" s="29"/>
    </row>
    <row r="2529" spans="1:16" x14ac:dyDescent="0.25">
      <c r="A2529" s="3" t="s">
        <v>81</v>
      </c>
      <c r="B2529" t="s">
        <v>2235</v>
      </c>
      <c r="C2529" t="s">
        <v>4199</v>
      </c>
      <c r="D2529" t="s">
        <v>8</v>
      </c>
      <c r="E2529" s="4">
        <v>0.48299999999999998</v>
      </c>
      <c r="F2529" s="25">
        <v>177.3</v>
      </c>
      <c r="P2529" s="29"/>
    </row>
    <row r="2530" spans="1:16" x14ac:dyDescent="0.25">
      <c r="A2530" s="3" t="s">
        <v>81</v>
      </c>
      <c r="B2530" t="s">
        <v>2235</v>
      </c>
      <c r="C2530" t="s">
        <v>2749</v>
      </c>
      <c r="D2530" t="s">
        <v>2</v>
      </c>
      <c r="E2530" s="4">
        <v>0.255</v>
      </c>
      <c r="F2530" s="25">
        <v>178</v>
      </c>
      <c r="P2530" s="29"/>
    </row>
    <row r="2531" spans="1:16" x14ac:dyDescent="0.25">
      <c r="A2531" s="3" t="s">
        <v>81</v>
      </c>
      <c r="B2531" t="s">
        <v>2235</v>
      </c>
      <c r="C2531" t="s">
        <v>7744</v>
      </c>
      <c r="D2531" t="s">
        <v>8</v>
      </c>
      <c r="E2531" s="4">
        <v>0.48899999999999999</v>
      </c>
      <c r="F2531" s="25">
        <v>178.8</v>
      </c>
      <c r="P2531" s="29"/>
    </row>
    <row r="2532" spans="1:16" x14ac:dyDescent="0.25">
      <c r="A2532" s="3" t="s">
        <v>81</v>
      </c>
      <c r="B2532" t="s">
        <v>2235</v>
      </c>
      <c r="C2532" t="s">
        <v>7022</v>
      </c>
      <c r="D2532" t="s">
        <v>2</v>
      </c>
      <c r="E2532" s="4">
        <v>0.255</v>
      </c>
      <c r="F2532" s="25">
        <v>178</v>
      </c>
      <c r="P2532" s="29"/>
    </row>
    <row r="2533" spans="1:16" x14ac:dyDescent="0.25">
      <c r="A2533" s="3" t="s">
        <v>81</v>
      </c>
      <c r="B2533" t="s">
        <v>2235</v>
      </c>
      <c r="C2533" t="s">
        <v>3117</v>
      </c>
      <c r="D2533" t="s">
        <v>8</v>
      </c>
      <c r="E2533" s="4">
        <v>0.64800000000000002</v>
      </c>
      <c r="F2533" s="25">
        <v>153.30000000000001</v>
      </c>
      <c r="P2533" s="29"/>
    </row>
    <row r="2534" spans="1:16" x14ac:dyDescent="0.25">
      <c r="A2534" s="3" t="s">
        <v>81</v>
      </c>
      <c r="B2534" t="s">
        <v>2235</v>
      </c>
      <c r="C2534" t="s">
        <v>1939</v>
      </c>
      <c r="D2534" t="s">
        <v>2</v>
      </c>
      <c r="E2534" s="4">
        <v>0.255</v>
      </c>
      <c r="F2534" s="25">
        <v>178</v>
      </c>
      <c r="P2534" s="29"/>
    </row>
    <row r="2535" spans="1:16" x14ac:dyDescent="0.25">
      <c r="A2535" s="3" t="s">
        <v>81</v>
      </c>
      <c r="B2535" t="s">
        <v>2235</v>
      </c>
      <c r="C2535" t="s">
        <v>6343</v>
      </c>
      <c r="D2535" t="s">
        <v>2</v>
      </c>
      <c r="E2535" s="4">
        <v>0.255</v>
      </c>
      <c r="F2535" s="25">
        <v>178</v>
      </c>
      <c r="P2535" s="29"/>
    </row>
    <row r="2536" spans="1:16" x14ac:dyDescent="0.25">
      <c r="A2536" s="3" t="s">
        <v>81</v>
      </c>
      <c r="B2536" t="s">
        <v>2235</v>
      </c>
      <c r="C2536" t="s">
        <v>11317</v>
      </c>
      <c r="D2536" t="s">
        <v>2</v>
      </c>
      <c r="E2536" s="4">
        <v>0.255</v>
      </c>
      <c r="F2536" s="25">
        <v>178</v>
      </c>
      <c r="P2536" s="29"/>
    </row>
    <row r="2537" spans="1:16" x14ac:dyDescent="0.25">
      <c r="A2537" s="3" t="s">
        <v>81</v>
      </c>
      <c r="B2537" t="s">
        <v>2235</v>
      </c>
      <c r="C2537" t="s">
        <v>10717</v>
      </c>
      <c r="D2537" t="s">
        <v>2</v>
      </c>
      <c r="E2537" s="4">
        <v>0.255</v>
      </c>
      <c r="F2537" s="25">
        <v>178</v>
      </c>
      <c r="P2537" s="29"/>
    </row>
    <row r="2538" spans="1:16" x14ac:dyDescent="0.25">
      <c r="A2538" s="3" t="s">
        <v>81</v>
      </c>
      <c r="B2538" t="s">
        <v>2235</v>
      </c>
      <c r="C2538" t="s">
        <v>10874</v>
      </c>
      <c r="D2538" t="s">
        <v>2</v>
      </c>
      <c r="E2538" s="4">
        <v>0.255</v>
      </c>
      <c r="F2538" s="25">
        <v>178</v>
      </c>
      <c r="P2538" s="29"/>
    </row>
    <row r="2539" spans="1:16" x14ac:dyDescent="0.25">
      <c r="A2539" s="3" t="s">
        <v>81</v>
      </c>
      <c r="B2539" t="s">
        <v>2235</v>
      </c>
      <c r="C2539" t="s">
        <v>5074</v>
      </c>
      <c r="D2539" t="s">
        <v>2</v>
      </c>
      <c r="E2539" s="4">
        <v>0.255</v>
      </c>
      <c r="F2539" s="25">
        <v>178</v>
      </c>
      <c r="P2539" s="29"/>
    </row>
    <row r="2540" spans="1:16" x14ac:dyDescent="0.25">
      <c r="A2540" s="3" t="s">
        <v>81</v>
      </c>
      <c r="B2540" t="s">
        <v>2235</v>
      </c>
      <c r="C2540" t="s">
        <v>10534</v>
      </c>
      <c r="D2540" t="s">
        <v>8</v>
      </c>
      <c r="E2540" s="4">
        <v>0.38900000000000001</v>
      </c>
      <c r="F2540" s="25">
        <v>174.9</v>
      </c>
      <c r="P2540" s="29"/>
    </row>
    <row r="2541" spans="1:16" x14ac:dyDescent="0.25">
      <c r="A2541" s="3" t="s">
        <v>81</v>
      </c>
      <c r="B2541" t="s">
        <v>2235</v>
      </c>
      <c r="C2541" t="s">
        <v>11449</v>
      </c>
      <c r="D2541" t="s">
        <v>2</v>
      </c>
      <c r="E2541" s="4">
        <v>0.255</v>
      </c>
      <c r="F2541" s="25">
        <v>178</v>
      </c>
      <c r="P2541" s="29"/>
    </row>
    <row r="2542" spans="1:16" x14ac:dyDescent="0.25">
      <c r="A2542" s="3" t="s">
        <v>81</v>
      </c>
      <c r="B2542" t="s">
        <v>2235</v>
      </c>
      <c r="C2542" t="s">
        <v>9212</v>
      </c>
      <c r="D2542" t="s">
        <v>2</v>
      </c>
      <c r="E2542" s="4">
        <v>0.255</v>
      </c>
      <c r="F2542" s="25">
        <v>178</v>
      </c>
      <c r="P2542" s="29"/>
    </row>
    <row r="2543" spans="1:16" x14ac:dyDescent="0.25">
      <c r="A2543" s="3" t="s">
        <v>81</v>
      </c>
      <c r="B2543" t="s">
        <v>2235</v>
      </c>
      <c r="C2543" t="s">
        <v>10587</v>
      </c>
      <c r="D2543" t="s">
        <v>2</v>
      </c>
      <c r="E2543" s="4">
        <v>0.255</v>
      </c>
      <c r="F2543" s="25">
        <v>178</v>
      </c>
      <c r="P2543" s="29"/>
    </row>
    <row r="2544" spans="1:16" x14ac:dyDescent="0.25">
      <c r="A2544" s="3" t="s">
        <v>81</v>
      </c>
      <c r="B2544" t="s">
        <v>2235</v>
      </c>
      <c r="C2544" t="s">
        <v>3497</v>
      </c>
      <c r="D2544" t="s">
        <v>8</v>
      </c>
      <c r="E2544" s="4">
        <v>0.435</v>
      </c>
      <c r="F2544" s="25">
        <v>183.3</v>
      </c>
      <c r="P2544" s="29"/>
    </row>
    <row r="2545" spans="1:16" x14ac:dyDescent="0.25">
      <c r="A2545" s="3" t="s">
        <v>81</v>
      </c>
      <c r="B2545" t="s">
        <v>2235</v>
      </c>
      <c r="C2545" t="s">
        <v>12363</v>
      </c>
      <c r="D2545" t="s">
        <v>2</v>
      </c>
      <c r="E2545" s="4">
        <v>0.255</v>
      </c>
      <c r="F2545" s="25">
        <v>178</v>
      </c>
      <c r="P2545" s="29"/>
    </row>
    <row r="2546" spans="1:16" x14ac:dyDescent="0.25">
      <c r="A2546" s="3" t="s">
        <v>81</v>
      </c>
      <c r="B2546" t="s">
        <v>2235</v>
      </c>
      <c r="C2546" t="s">
        <v>2978</v>
      </c>
      <c r="D2546" t="s">
        <v>2</v>
      </c>
      <c r="E2546" s="4">
        <v>0.39</v>
      </c>
      <c r="F2546" s="25">
        <v>172</v>
      </c>
      <c r="P2546" s="29"/>
    </row>
    <row r="2547" spans="1:16" x14ac:dyDescent="0.25">
      <c r="A2547" s="3" t="s">
        <v>81</v>
      </c>
      <c r="B2547" t="s">
        <v>2235</v>
      </c>
      <c r="C2547" t="s">
        <v>5110</v>
      </c>
      <c r="D2547" t="s">
        <v>2</v>
      </c>
      <c r="E2547" s="4">
        <v>0.255</v>
      </c>
      <c r="F2547" s="25">
        <v>178</v>
      </c>
      <c r="P2547" s="29"/>
    </row>
    <row r="2548" spans="1:16" x14ac:dyDescent="0.25">
      <c r="A2548" s="3" t="s">
        <v>81</v>
      </c>
      <c r="B2548" t="s">
        <v>2235</v>
      </c>
      <c r="C2548" t="s">
        <v>6151</v>
      </c>
      <c r="D2548" t="s">
        <v>8</v>
      </c>
      <c r="E2548" s="4">
        <v>0.46300000000000002</v>
      </c>
      <c r="F2548" s="25">
        <v>153.80000000000001</v>
      </c>
      <c r="P2548" s="29"/>
    </row>
    <row r="2549" spans="1:16" x14ac:dyDescent="0.25">
      <c r="A2549" s="3" t="s">
        <v>81</v>
      </c>
      <c r="B2549" t="s">
        <v>2235</v>
      </c>
      <c r="C2549" t="s">
        <v>9266</v>
      </c>
      <c r="D2549" t="s">
        <v>2</v>
      </c>
      <c r="E2549" s="4">
        <v>0.39</v>
      </c>
      <c r="F2549" s="25">
        <v>172</v>
      </c>
      <c r="P2549" s="29"/>
    </row>
    <row r="2550" spans="1:16" x14ac:dyDescent="0.25">
      <c r="A2550" s="3" t="s">
        <v>81</v>
      </c>
      <c r="B2550" t="s">
        <v>2235</v>
      </c>
      <c r="C2550" t="s">
        <v>7008</v>
      </c>
      <c r="D2550" t="s">
        <v>2</v>
      </c>
      <c r="E2550" s="4">
        <v>0.255</v>
      </c>
      <c r="F2550" s="25">
        <v>178</v>
      </c>
      <c r="P2550" s="29"/>
    </row>
    <row r="2551" spans="1:16" x14ac:dyDescent="0.25">
      <c r="A2551" s="3" t="s">
        <v>81</v>
      </c>
      <c r="B2551" t="s">
        <v>2235</v>
      </c>
      <c r="C2551" t="s">
        <v>5561</v>
      </c>
      <c r="D2551" t="s">
        <v>2</v>
      </c>
      <c r="E2551" s="4">
        <v>0.255</v>
      </c>
      <c r="F2551" s="25">
        <v>178</v>
      </c>
      <c r="P2551" s="29"/>
    </row>
    <row r="2552" spans="1:16" x14ac:dyDescent="0.25">
      <c r="A2552" s="3" t="s">
        <v>81</v>
      </c>
      <c r="B2552" t="s">
        <v>2235</v>
      </c>
      <c r="C2552" t="s">
        <v>11276</v>
      </c>
      <c r="D2552" t="s">
        <v>2</v>
      </c>
      <c r="E2552" s="4">
        <v>0.255</v>
      </c>
      <c r="F2552" s="25">
        <v>178</v>
      </c>
      <c r="P2552" s="29"/>
    </row>
    <row r="2553" spans="1:16" x14ac:dyDescent="0.25">
      <c r="A2553" s="3" t="s">
        <v>81</v>
      </c>
      <c r="B2553" t="s">
        <v>2235</v>
      </c>
      <c r="C2553" t="s">
        <v>9903</v>
      </c>
      <c r="D2553" t="s">
        <v>5</v>
      </c>
      <c r="E2553" s="4">
        <v>0.25800000000000001</v>
      </c>
      <c r="F2553" s="25">
        <v>188</v>
      </c>
      <c r="P2553" s="29"/>
    </row>
    <row r="2554" spans="1:16" x14ac:dyDescent="0.25">
      <c r="A2554" s="3" t="s">
        <v>81</v>
      </c>
      <c r="B2554" t="s">
        <v>2235</v>
      </c>
      <c r="C2554" t="s">
        <v>8946</v>
      </c>
      <c r="D2554" t="s">
        <v>2</v>
      </c>
      <c r="E2554" s="4">
        <v>0.255</v>
      </c>
      <c r="F2554" s="25">
        <v>178</v>
      </c>
      <c r="P2554" s="29"/>
    </row>
    <row r="2555" spans="1:16" x14ac:dyDescent="0.25">
      <c r="A2555" s="3" t="s">
        <v>81</v>
      </c>
      <c r="B2555" t="s">
        <v>2235</v>
      </c>
      <c r="C2555" t="s">
        <v>3641</v>
      </c>
      <c r="D2555" t="s">
        <v>2</v>
      </c>
      <c r="E2555" s="4">
        <v>0.255</v>
      </c>
      <c r="F2555" s="25">
        <v>178</v>
      </c>
      <c r="P2555" s="29"/>
    </row>
    <row r="2556" spans="1:16" x14ac:dyDescent="0.25">
      <c r="A2556" s="3" t="s">
        <v>81</v>
      </c>
      <c r="B2556" t="s">
        <v>2235</v>
      </c>
      <c r="C2556" t="s">
        <v>5000</v>
      </c>
      <c r="D2556" t="s">
        <v>2</v>
      </c>
      <c r="E2556" s="4">
        <v>0.255</v>
      </c>
      <c r="F2556" s="25">
        <v>178</v>
      </c>
      <c r="P2556" s="29"/>
    </row>
    <row r="2557" spans="1:16" x14ac:dyDescent="0.25">
      <c r="A2557" s="3" t="s">
        <v>81</v>
      </c>
      <c r="B2557" t="s">
        <v>2235</v>
      </c>
      <c r="C2557" t="s">
        <v>3208</v>
      </c>
      <c r="D2557" t="s">
        <v>2</v>
      </c>
      <c r="E2557" s="4">
        <v>0.255</v>
      </c>
      <c r="F2557" s="25">
        <v>178</v>
      </c>
      <c r="P2557" s="29"/>
    </row>
    <row r="2558" spans="1:16" x14ac:dyDescent="0.25">
      <c r="A2558" s="3" t="s">
        <v>81</v>
      </c>
      <c r="B2558" t="s">
        <v>2235</v>
      </c>
      <c r="C2558" t="s">
        <v>10122</v>
      </c>
      <c r="D2558" t="s">
        <v>2</v>
      </c>
      <c r="E2558" s="4">
        <v>0.255</v>
      </c>
      <c r="F2558" s="25">
        <v>178</v>
      </c>
      <c r="P2558" s="29"/>
    </row>
    <row r="2559" spans="1:16" x14ac:dyDescent="0.25">
      <c r="A2559" s="3" t="s">
        <v>81</v>
      </c>
      <c r="B2559" t="s">
        <v>2235</v>
      </c>
      <c r="C2559" t="s">
        <v>2175</v>
      </c>
      <c r="D2559" t="s">
        <v>2</v>
      </c>
      <c r="E2559" s="4">
        <v>0.255</v>
      </c>
      <c r="F2559" s="25">
        <v>178</v>
      </c>
      <c r="P2559" s="29"/>
    </row>
    <row r="2560" spans="1:16" x14ac:dyDescent="0.25">
      <c r="A2560" s="3" t="s">
        <v>81</v>
      </c>
      <c r="B2560" t="s">
        <v>2235</v>
      </c>
      <c r="C2560" t="s">
        <v>11847</v>
      </c>
      <c r="D2560" t="s">
        <v>2</v>
      </c>
      <c r="E2560" s="4">
        <v>0.255</v>
      </c>
      <c r="F2560" s="25">
        <v>178</v>
      </c>
      <c r="P2560" s="29"/>
    </row>
    <row r="2561" spans="1:16" x14ac:dyDescent="0.25">
      <c r="A2561" s="3" t="s">
        <v>81</v>
      </c>
      <c r="B2561" t="s">
        <v>2235</v>
      </c>
      <c r="C2561" t="s">
        <v>11291</v>
      </c>
      <c r="D2561" t="s">
        <v>2</v>
      </c>
      <c r="E2561" s="4">
        <v>0.255</v>
      </c>
      <c r="F2561" s="25">
        <v>178</v>
      </c>
      <c r="P2561" s="29"/>
    </row>
    <row r="2562" spans="1:16" x14ac:dyDescent="0.25">
      <c r="A2562" s="3" t="s">
        <v>81</v>
      </c>
      <c r="B2562" t="s">
        <v>2235</v>
      </c>
      <c r="C2562" t="s">
        <v>12420</v>
      </c>
      <c r="D2562" t="s">
        <v>2</v>
      </c>
      <c r="E2562" s="4">
        <v>0.255</v>
      </c>
      <c r="F2562" s="25">
        <v>178</v>
      </c>
      <c r="P2562" s="29"/>
    </row>
    <row r="2563" spans="1:16" x14ac:dyDescent="0.25">
      <c r="A2563" s="3" t="s">
        <v>81</v>
      </c>
      <c r="B2563" t="s">
        <v>2235</v>
      </c>
      <c r="C2563" t="s">
        <v>5698</v>
      </c>
      <c r="D2563" t="s">
        <v>5</v>
      </c>
      <c r="E2563" s="4">
        <v>0.25800000000000001</v>
      </c>
      <c r="F2563" s="25">
        <v>188</v>
      </c>
      <c r="P2563" s="29"/>
    </row>
    <row r="2564" spans="1:16" x14ac:dyDescent="0.25">
      <c r="A2564" s="3" t="s">
        <v>81</v>
      </c>
      <c r="B2564" t="s">
        <v>2235</v>
      </c>
      <c r="C2564" t="s">
        <v>13450</v>
      </c>
      <c r="D2564" t="s">
        <v>8</v>
      </c>
      <c r="E2564" s="4">
        <v>0.42699999999999999</v>
      </c>
      <c r="F2564" s="25">
        <v>171.6</v>
      </c>
      <c r="P2564" s="29"/>
    </row>
    <row r="2565" spans="1:16" x14ac:dyDescent="0.25">
      <c r="A2565" s="3" t="s">
        <v>81</v>
      </c>
      <c r="B2565" t="s">
        <v>2235</v>
      </c>
      <c r="C2565" t="s">
        <v>10701</v>
      </c>
      <c r="D2565" t="s">
        <v>2</v>
      </c>
      <c r="E2565" s="4">
        <v>0.255</v>
      </c>
      <c r="F2565" s="25">
        <v>178</v>
      </c>
      <c r="P2565" s="29"/>
    </row>
    <row r="2566" spans="1:16" x14ac:dyDescent="0.25">
      <c r="A2566" s="3" t="s">
        <v>81</v>
      </c>
      <c r="B2566" t="s">
        <v>2235</v>
      </c>
      <c r="C2566" t="s">
        <v>4606</v>
      </c>
      <c r="D2566" t="s">
        <v>2</v>
      </c>
      <c r="E2566" s="4">
        <v>0.21</v>
      </c>
      <c r="F2566" s="25">
        <v>200</v>
      </c>
      <c r="P2566" s="29"/>
    </row>
    <row r="2567" spans="1:16" x14ac:dyDescent="0.25">
      <c r="A2567" s="3" t="s">
        <v>81</v>
      </c>
      <c r="B2567" t="s">
        <v>2235</v>
      </c>
      <c r="C2567" t="s">
        <v>10550</v>
      </c>
      <c r="D2567" t="s">
        <v>5</v>
      </c>
      <c r="E2567" s="4">
        <v>0.25800000000000001</v>
      </c>
      <c r="F2567" s="25">
        <v>188</v>
      </c>
      <c r="P2567" s="29"/>
    </row>
    <row r="2568" spans="1:16" x14ac:dyDescent="0.25">
      <c r="A2568" s="3" t="s">
        <v>81</v>
      </c>
      <c r="B2568" t="s">
        <v>2235</v>
      </c>
      <c r="C2568" t="s">
        <v>5807</v>
      </c>
      <c r="D2568" t="s">
        <v>8</v>
      </c>
      <c r="E2568" s="4">
        <v>0.32500000000000001</v>
      </c>
      <c r="F2568" s="25">
        <v>201.7</v>
      </c>
      <c r="P2568" s="29"/>
    </row>
    <row r="2569" spans="1:16" x14ac:dyDescent="0.25">
      <c r="A2569" s="3" t="s">
        <v>81</v>
      </c>
      <c r="B2569" t="s">
        <v>2235</v>
      </c>
      <c r="C2569" t="s">
        <v>14401</v>
      </c>
      <c r="D2569" t="s">
        <v>5</v>
      </c>
      <c r="E2569" s="4">
        <v>0</v>
      </c>
      <c r="F2569" s="25">
        <v>137</v>
      </c>
      <c r="P2569" s="29"/>
    </row>
    <row r="2570" spans="1:16" x14ac:dyDescent="0.25">
      <c r="A2570" s="3" t="s">
        <v>81</v>
      </c>
      <c r="B2570" t="s">
        <v>2235</v>
      </c>
      <c r="C2570" t="s">
        <v>7493</v>
      </c>
      <c r="D2570" t="s">
        <v>5</v>
      </c>
      <c r="E2570" s="4">
        <v>0</v>
      </c>
      <c r="F2570" s="25">
        <v>127</v>
      </c>
      <c r="P2570" s="29"/>
    </row>
    <row r="2571" spans="1:16" x14ac:dyDescent="0.25">
      <c r="A2571" s="3" t="s">
        <v>81</v>
      </c>
      <c r="B2571" t="s">
        <v>2235</v>
      </c>
      <c r="C2571" t="s">
        <v>8503</v>
      </c>
      <c r="D2571" t="s">
        <v>5</v>
      </c>
      <c r="E2571" s="4">
        <v>0.215</v>
      </c>
      <c r="F2571" s="25">
        <v>99</v>
      </c>
      <c r="P2571" s="29"/>
    </row>
    <row r="2572" spans="1:16" x14ac:dyDescent="0.25">
      <c r="A2572" s="3" t="s">
        <v>81</v>
      </c>
      <c r="B2572" t="s">
        <v>2235</v>
      </c>
      <c r="C2572" t="s">
        <v>14402</v>
      </c>
      <c r="D2572" t="s">
        <v>5</v>
      </c>
      <c r="E2572" s="4">
        <v>0.22500000000000001</v>
      </c>
      <c r="F2572" s="25">
        <v>104</v>
      </c>
      <c r="P2572" s="29"/>
    </row>
    <row r="2573" spans="1:16" x14ac:dyDescent="0.25">
      <c r="A2573" s="3" t="s">
        <v>81</v>
      </c>
      <c r="B2573" t="s">
        <v>2235</v>
      </c>
      <c r="C2573" t="s">
        <v>10279</v>
      </c>
      <c r="D2573" t="s">
        <v>2</v>
      </c>
      <c r="E2573" s="4">
        <v>0.255</v>
      </c>
      <c r="F2573" s="25">
        <v>178</v>
      </c>
      <c r="P2573" s="29"/>
    </row>
    <row r="2574" spans="1:16" x14ac:dyDescent="0.25">
      <c r="A2574" s="3" t="s">
        <v>81</v>
      </c>
      <c r="B2574" t="s">
        <v>2235</v>
      </c>
      <c r="C2574" t="s">
        <v>4620</v>
      </c>
      <c r="D2574" t="s">
        <v>2</v>
      </c>
      <c r="E2574" s="4">
        <v>0.255</v>
      </c>
      <c r="F2574" s="25">
        <v>178</v>
      </c>
      <c r="P2574" s="29"/>
    </row>
    <row r="2575" spans="1:16" x14ac:dyDescent="0.25">
      <c r="A2575" s="3" t="s">
        <v>81</v>
      </c>
      <c r="B2575" t="s">
        <v>2235</v>
      </c>
      <c r="C2575" t="s">
        <v>9443</v>
      </c>
      <c r="D2575" t="s">
        <v>2</v>
      </c>
      <c r="E2575" s="4">
        <v>0.255</v>
      </c>
      <c r="F2575" s="25">
        <v>178</v>
      </c>
      <c r="P2575" s="29"/>
    </row>
    <row r="2576" spans="1:16" x14ac:dyDescent="0.25">
      <c r="A2576" s="3" t="s">
        <v>81</v>
      </c>
      <c r="B2576" t="s">
        <v>2235</v>
      </c>
      <c r="C2576" t="s">
        <v>9665</v>
      </c>
      <c r="D2576" t="s">
        <v>2</v>
      </c>
      <c r="E2576" s="4">
        <v>0.21</v>
      </c>
      <c r="F2576" s="25">
        <v>200</v>
      </c>
      <c r="P2576" s="29"/>
    </row>
    <row r="2577" spans="1:16" x14ac:dyDescent="0.25">
      <c r="A2577" s="3" t="s">
        <v>81</v>
      </c>
      <c r="B2577" t="s">
        <v>2235</v>
      </c>
      <c r="C2577" t="s">
        <v>7379</v>
      </c>
      <c r="D2577" t="s">
        <v>8</v>
      </c>
      <c r="E2577" s="4">
        <v>0.51800000000000002</v>
      </c>
      <c r="F2577" s="25">
        <v>145.30000000000001</v>
      </c>
      <c r="P2577" s="29"/>
    </row>
    <row r="2578" spans="1:16" x14ac:dyDescent="0.25">
      <c r="A2578" s="3" t="s">
        <v>81</v>
      </c>
      <c r="B2578" t="s">
        <v>2235</v>
      </c>
      <c r="C2578" t="s">
        <v>6279</v>
      </c>
      <c r="D2578" t="s">
        <v>8</v>
      </c>
      <c r="E2578" s="4">
        <v>0.51200000000000001</v>
      </c>
      <c r="F2578" s="25">
        <v>227.3</v>
      </c>
      <c r="P2578" s="29"/>
    </row>
    <row r="2579" spans="1:16" x14ac:dyDescent="0.25">
      <c r="A2579" s="3" t="s">
        <v>81</v>
      </c>
      <c r="B2579" t="s">
        <v>2235</v>
      </c>
      <c r="C2579" t="s">
        <v>9241</v>
      </c>
      <c r="D2579" t="s">
        <v>2</v>
      </c>
      <c r="E2579" s="4">
        <v>0.255</v>
      </c>
      <c r="F2579" s="25">
        <v>178</v>
      </c>
      <c r="P2579" s="29"/>
    </row>
    <row r="2580" spans="1:16" x14ac:dyDescent="0.25">
      <c r="A2580" s="3" t="s">
        <v>81</v>
      </c>
      <c r="B2580" t="s">
        <v>2235</v>
      </c>
      <c r="C2580" t="s">
        <v>7232</v>
      </c>
      <c r="D2580" t="s">
        <v>8</v>
      </c>
      <c r="E2580" s="4">
        <v>0.436</v>
      </c>
      <c r="F2580" s="25">
        <v>170.3</v>
      </c>
      <c r="P2580" s="29"/>
    </row>
    <row r="2581" spans="1:16" x14ac:dyDescent="0.25">
      <c r="A2581" s="3" t="s">
        <v>81</v>
      </c>
      <c r="B2581" t="s">
        <v>2235</v>
      </c>
      <c r="C2581" t="s">
        <v>5273</v>
      </c>
      <c r="D2581" t="s">
        <v>2</v>
      </c>
      <c r="E2581" s="4">
        <v>0.255</v>
      </c>
      <c r="F2581" s="25">
        <v>178</v>
      </c>
      <c r="P2581" s="29"/>
    </row>
    <row r="2582" spans="1:16" x14ac:dyDescent="0.25">
      <c r="A2582" s="3" t="s">
        <v>81</v>
      </c>
      <c r="B2582" t="s">
        <v>2235</v>
      </c>
      <c r="C2582" t="s">
        <v>13292</v>
      </c>
      <c r="D2582" t="s">
        <v>5</v>
      </c>
      <c r="E2582" s="4">
        <v>0.05</v>
      </c>
      <c r="F2582" s="25">
        <v>111</v>
      </c>
      <c r="P2582" s="29"/>
    </row>
    <row r="2583" spans="1:16" x14ac:dyDescent="0.25">
      <c r="A2583" s="3" t="s">
        <v>81</v>
      </c>
      <c r="B2583" t="s">
        <v>2235</v>
      </c>
      <c r="C2583" t="s">
        <v>6333</v>
      </c>
      <c r="D2583" t="s">
        <v>2</v>
      </c>
      <c r="E2583" s="4">
        <v>0.24</v>
      </c>
      <c r="F2583" s="25">
        <v>215</v>
      </c>
      <c r="P2583" s="29"/>
    </row>
    <row r="2584" spans="1:16" x14ac:dyDescent="0.25">
      <c r="A2584" s="3" t="s">
        <v>81</v>
      </c>
      <c r="B2584" t="s">
        <v>2235</v>
      </c>
      <c r="C2584" t="s">
        <v>14403</v>
      </c>
      <c r="D2584" t="s">
        <v>5</v>
      </c>
      <c r="E2584" s="4">
        <v>1.9E-2</v>
      </c>
      <c r="F2584" s="25">
        <v>109</v>
      </c>
      <c r="P2584" s="29"/>
    </row>
    <row r="2585" spans="1:16" x14ac:dyDescent="0.25">
      <c r="A2585" s="3" t="s">
        <v>81</v>
      </c>
      <c r="B2585" t="s">
        <v>2235</v>
      </c>
      <c r="C2585" t="s">
        <v>14404</v>
      </c>
      <c r="D2585" t="s">
        <v>5</v>
      </c>
      <c r="E2585" s="4">
        <v>0</v>
      </c>
      <c r="F2585" s="25">
        <v>125</v>
      </c>
      <c r="P2585" s="29"/>
    </row>
    <row r="2586" spans="1:16" x14ac:dyDescent="0.25">
      <c r="A2586" s="3" t="s">
        <v>81</v>
      </c>
      <c r="B2586" t="s">
        <v>2235</v>
      </c>
      <c r="C2586" t="s">
        <v>14405</v>
      </c>
      <c r="D2586" t="s">
        <v>5</v>
      </c>
      <c r="E2586" s="4">
        <v>0.13800000000000001</v>
      </c>
      <c r="F2586" s="25">
        <v>153</v>
      </c>
      <c r="P2586" s="29"/>
    </row>
    <row r="2587" spans="1:16" x14ac:dyDescent="0.25">
      <c r="A2587" s="3" t="s">
        <v>81</v>
      </c>
      <c r="B2587" t="s">
        <v>2235</v>
      </c>
      <c r="C2587" t="s">
        <v>6443</v>
      </c>
      <c r="D2587" t="s">
        <v>2</v>
      </c>
      <c r="E2587" s="4">
        <v>0.255</v>
      </c>
      <c r="F2587" s="25">
        <v>178</v>
      </c>
      <c r="P2587" s="29"/>
    </row>
    <row r="2588" spans="1:16" x14ac:dyDescent="0.25">
      <c r="A2588" s="3" t="s">
        <v>81</v>
      </c>
      <c r="B2588" t="s">
        <v>2235</v>
      </c>
      <c r="C2588" t="s">
        <v>2603</v>
      </c>
      <c r="D2588" t="s">
        <v>8</v>
      </c>
      <c r="E2588" s="4">
        <v>0.55800000000000005</v>
      </c>
      <c r="F2588" s="25">
        <v>192.3</v>
      </c>
      <c r="P2588" s="29"/>
    </row>
    <row r="2589" spans="1:16" x14ac:dyDescent="0.25">
      <c r="A2589" s="3" t="s">
        <v>81</v>
      </c>
      <c r="B2589" t="s">
        <v>2235</v>
      </c>
      <c r="C2589" t="s">
        <v>7541</v>
      </c>
      <c r="D2589" t="s">
        <v>8</v>
      </c>
      <c r="E2589" s="4">
        <v>0.53100000000000003</v>
      </c>
      <c r="F2589" s="25">
        <v>126.1</v>
      </c>
      <c r="P2589" s="29"/>
    </row>
    <row r="2590" spans="1:16" x14ac:dyDescent="0.25">
      <c r="A2590" s="3" t="s">
        <v>81</v>
      </c>
      <c r="B2590" t="s">
        <v>2235</v>
      </c>
      <c r="C2590" t="s">
        <v>6263</v>
      </c>
      <c r="D2590" t="s">
        <v>2</v>
      </c>
      <c r="E2590" s="4">
        <v>0.21</v>
      </c>
      <c r="F2590" s="25">
        <v>200</v>
      </c>
      <c r="P2590" s="29"/>
    </row>
    <row r="2591" spans="1:16" x14ac:dyDescent="0.25">
      <c r="A2591" s="3" t="s">
        <v>81</v>
      </c>
      <c r="B2591" t="s">
        <v>2235</v>
      </c>
      <c r="C2591" t="s">
        <v>8672</v>
      </c>
      <c r="D2591" t="s">
        <v>2</v>
      </c>
      <c r="E2591" s="4">
        <v>0.255</v>
      </c>
      <c r="F2591" s="25">
        <v>178</v>
      </c>
      <c r="P2591" s="29"/>
    </row>
    <row r="2592" spans="1:16" x14ac:dyDescent="0.25">
      <c r="A2592" s="3" t="s">
        <v>81</v>
      </c>
      <c r="B2592" t="s">
        <v>2235</v>
      </c>
      <c r="C2592" t="s">
        <v>5177</v>
      </c>
      <c r="D2592" t="s">
        <v>2</v>
      </c>
      <c r="E2592" s="4">
        <v>0.255</v>
      </c>
      <c r="F2592" s="25">
        <v>178</v>
      </c>
      <c r="P2592" s="29"/>
    </row>
    <row r="2593" spans="1:16" x14ac:dyDescent="0.25">
      <c r="A2593" s="3" t="s">
        <v>81</v>
      </c>
      <c r="B2593" t="s">
        <v>2235</v>
      </c>
      <c r="C2593" t="s">
        <v>4774</v>
      </c>
      <c r="D2593" t="s">
        <v>2</v>
      </c>
      <c r="E2593" s="4">
        <v>0.255</v>
      </c>
      <c r="F2593" s="25">
        <v>178</v>
      </c>
      <c r="P2593" s="29"/>
    </row>
    <row r="2594" spans="1:16" x14ac:dyDescent="0.25">
      <c r="A2594" s="3" t="s">
        <v>81</v>
      </c>
      <c r="B2594" t="s">
        <v>2235</v>
      </c>
      <c r="C2594" t="s">
        <v>13032</v>
      </c>
      <c r="D2594" t="s">
        <v>5</v>
      </c>
      <c r="E2594" s="4">
        <v>0</v>
      </c>
      <c r="F2594" s="25">
        <v>101</v>
      </c>
      <c r="P2594" s="29"/>
    </row>
    <row r="2595" spans="1:16" x14ac:dyDescent="0.25">
      <c r="A2595" s="3" t="s">
        <v>81</v>
      </c>
      <c r="B2595" t="s">
        <v>2235</v>
      </c>
      <c r="C2595" t="s">
        <v>245</v>
      </c>
      <c r="D2595" t="s">
        <v>5</v>
      </c>
      <c r="E2595" s="4">
        <v>0</v>
      </c>
      <c r="F2595" s="25">
        <v>101</v>
      </c>
      <c r="P2595" s="29"/>
    </row>
    <row r="2596" spans="1:16" x14ac:dyDescent="0.25">
      <c r="A2596" s="3" t="s">
        <v>81</v>
      </c>
      <c r="B2596" t="s">
        <v>2235</v>
      </c>
      <c r="C2596" t="s">
        <v>7408</v>
      </c>
      <c r="D2596" t="s">
        <v>2</v>
      </c>
      <c r="E2596" s="4">
        <v>0.21</v>
      </c>
      <c r="F2596" s="25">
        <v>200</v>
      </c>
      <c r="P2596" s="29"/>
    </row>
    <row r="2597" spans="1:16" x14ac:dyDescent="0.25">
      <c r="A2597" s="3" t="s">
        <v>81</v>
      </c>
      <c r="B2597" t="s">
        <v>2235</v>
      </c>
      <c r="C2597" t="s">
        <v>9273</v>
      </c>
      <c r="D2597" t="s">
        <v>2</v>
      </c>
      <c r="E2597" s="4">
        <v>0.21</v>
      </c>
      <c r="F2597" s="25">
        <v>200</v>
      </c>
      <c r="P2597" s="29"/>
    </row>
    <row r="2598" spans="1:16" x14ac:dyDescent="0.25">
      <c r="A2598" s="3" t="s">
        <v>81</v>
      </c>
      <c r="B2598" t="s">
        <v>2235</v>
      </c>
      <c r="C2598" t="s">
        <v>14406</v>
      </c>
      <c r="D2598" t="s">
        <v>5</v>
      </c>
      <c r="E2598" s="4">
        <v>6.8000000000000005E-2</v>
      </c>
      <c r="F2598" s="25">
        <v>99</v>
      </c>
      <c r="P2598" s="29"/>
    </row>
    <row r="2599" spans="1:16" x14ac:dyDescent="0.25">
      <c r="A2599" s="3" t="s">
        <v>81</v>
      </c>
      <c r="B2599" t="s">
        <v>2235</v>
      </c>
      <c r="C2599" t="s">
        <v>14407</v>
      </c>
      <c r="D2599" t="s">
        <v>8</v>
      </c>
      <c r="E2599" s="4">
        <v>0.496</v>
      </c>
      <c r="F2599" s="25">
        <v>149.80000000000001</v>
      </c>
      <c r="P2599" s="29"/>
    </row>
    <row r="2600" spans="1:16" x14ac:dyDescent="0.25">
      <c r="A2600" s="3" t="s">
        <v>81</v>
      </c>
      <c r="B2600" t="s">
        <v>2235</v>
      </c>
      <c r="C2600" t="s">
        <v>9980</v>
      </c>
      <c r="D2600" t="s">
        <v>2</v>
      </c>
      <c r="E2600" s="4">
        <v>0.255</v>
      </c>
      <c r="F2600" s="25">
        <v>178</v>
      </c>
      <c r="P2600" s="29"/>
    </row>
    <row r="2601" spans="1:16" x14ac:dyDescent="0.25">
      <c r="A2601" s="3" t="s">
        <v>81</v>
      </c>
      <c r="B2601" t="s">
        <v>2235</v>
      </c>
      <c r="C2601" t="s">
        <v>2595</v>
      </c>
      <c r="D2601" t="s">
        <v>8</v>
      </c>
      <c r="E2601" s="4">
        <v>0.753</v>
      </c>
      <c r="F2601" s="25">
        <v>123</v>
      </c>
      <c r="P2601" s="29"/>
    </row>
    <row r="2602" spans="1:16" x14ac:dyDescent="0.25">
      <c r="A2602" s="3" t="s">
        <v>81</v>
      </c>
      <c r="B2602" t="s">
        <v>2235</v>
      </c>
      <c r="C2602" t="s">
        <v>6170</v>
      </c>
      <c r="D2602" t="s">
        <v>2</v>
      </c>
      <c r="E2602" s="4">
        <v>0.21</v>
      </c>
      <c r="F2602" s="25">
        <v>200</v>
      </c>
      <c r="P2602" s="29"/>
    </row>
    <row r="2603" spans="1:16" x14ac:dyDescent="0.25">
      <c r="A2603" s="3" t="s">
        <v>81</v>
      </c>
      <c r="B2603" t="s">
        <v>2235</v>
      </c>
      <c r="C2603" t="s">
        <v>6151</v>
      </c>
      <c r="D2603" t="s">
        <v>5</v>
      </c>
      <c r="E2603" s="4">
        <v>5.0999999999999997E-2</v>
      </c>
      <c r="F2603" s="25">
        <v>96</v>
      </c>
      <c r="P2603" s="29"/>
    </row>
    <row r="2604" spans="1:16" x14ac:dyDescent="0.25">
      <c r="A2604" s="3" t="s">
        <v>81</v>
      </c>
      <c r="B2604" t="s">
        <v>2235</v>
      </c>
      <c r="C2604" t="s">
        <v>4492</v>
      </c>
      <c r="D2604" t="s">
        <v>2</v>
      </c>
      <c r="E2604" s="4">
        <v>0.39</v>
      </c>
      <c r="F2604" s="25">
        <v>172</v>
      </c>
      <c r="P2604" s="29"/>
    </row>
    <row r="2605" spans="1:16" x14ac:dyDescent="0.25">
      <c r="A2605" s="3" t="s">
        <v>81</v>
      </c>
      <c r="B2605" t="s">
        <v>2235</v>
      </c>
      <c r="C2605" t="s">
        <v>10813</v>
      </c>
      <c r="D2605" t="s">
        <v>2</v>
      </c>
      <c r="E2605" s="4">
        <v>0.255</v>
      </c>
      <c r="F2605" s="25">
        <v>178</v>
      </c>
      <c r="P2605" s="29"/>
    </row>
    <row r="2606" spans="1:16" x14ac:dyDescent="0.25">
      <c r="A2606" s="3" t="s">
        <v>81</v>
      </c>
      <c r="B2606" t="s">
        <v>2235</v>
      </c>
      <c r="C2606" t="s">
        <v>12514</v>
      </c>
      <c r="D2606" t="s">
        <v>2</v>
      </c>
      <c r="E2606" s="4">
        <v>0.255</v>
      </c>
      <c r="F2606" s="25">
        <v>178</v>
      </c>
      <c r="P2606" s="29"/>
    </row>
    <row r="2607" spans="1:16" x14ac:dyDescent="0.25">
      <c r="A2607" s="3" t="s">
        <v>81</v>
      </c>
      <c r="B2607" t="s">
        <v>2235</v>
      </c>
      <c r="C2607" t="s">
        <v>4966</v>
      </c>
      <c r="D2607" t="s">
        <v>2</v>
      </c>
      <c r="E2607" s="4">
        <v>0.255</v>
      </c>
      <c r="F2607" s="25">
        <v>178</v>
      </c>
      <c r="P2607" s="29"/>
    </row>
    <row r="2608" spans="1:16" x14ac:dyDescent="0.25">
      <c r="A2608" s="3" t="s">
        <v>81</v>
      </c>
      <c r="B2608" t="s">
        <v>2235</v>
      </c>
      <c r="C2608" t="s">
        <v>11479</v>
      </c>
      <c r="D2608" t="s">
        <v>5</v>
      </c>
      <c r="E2608" s="4">
        <v>0.25800000000000001</v>
      </c>
      <c r="F2608" s="25">
        <v>188</v>
      </c>
      <c r="P2608" s="29"/>
    </row>
    <row r="2609" spans="1:16" x14ac:dyDescent="0.25">
      <c r="A2609" s="3" t="s">
        <v>81</v>
      </c>
      <c r="B2609" t="s">
        <v>2235</v>
      </c>
      <c r="C2609" t="s">
        <v>12523</v>
      </c>
      <c r="D2609" t="s">
        <v>8</v>
      </c>
      <c r="E2609" s="4">
        <v>0.51300000000000001</v>
      </c>
      <c r="F2609" s="25">
        <v>158.19999999999999</v>
      </c>
      <c r="P2609" s="29"/>
    </row>
    <row r="2610" spans="1:16" x14ac:dyDescent="0.25">
      <c r="A2610" s="3" t="s">
        <v>81</v>
      </c>
      <c r="B2610" t="s">
        <v>2235</v>
      </c>
      <c r="C2610" t="s">
        <v>9995</v>
      </c>
      <c r="D2610" t="s">
        <v>8</v>
      </c>
      <c r="E2610" s="4">
        <v>0.42</v>
      </c>
      <c r="F2610" s="25">
        <v>249.9</v>
      </c>
      <c r="P2610" s="29"/>
    </row>
    <row r="2611" spans="1:16" x14ac:dyDescent="0.25">
      <c r="A2611" s="3" t="s">
        <v>81</v>
      </c>
      <c r="B2611" t="s">
        <v>2235</v>
      </c>
      <c r="C2611" t="s">
        <v>6332</v>
      </c>
      <c r="D2611" t="s">
        <v>2</v>
      </c>
      <c r="E2611" s="4">
        <v>0.21</v>
      </c>
      <c r="F2611" s="25">
        <v>200</v>
      </c>
      <c r="P2611" s="29"/>
    </row>
    <row r="2612" spans="1:16" x14ac:dyDescent="0.25">
      <c r="A2612" s="3" t="s">
        <v>81</v>
      </c>
      <c r="B2612" t="s">
        <v>2235</v>
      </c>
      <c r="C2612" t="s">
        <v>14408</v>
      </c>
      <c r="D2612" t="s">
        <v>5</v>
      </c>
      <c r="E2612" s="4">
        <v>0</v>
      </c>
      <c r="F2612" s="25">
        <v>108</v>
      </c>
      <c r="P2612" s="29"/>
    </row>
    <row r="2613" spans="1:16" x14ac:dyDescent="0.25">
      <c r="A2613" s="3" t="s">
        <v>81</v>
      </c>
      <c r="B2613" t="s">
        <v>2235</v>
      </c>
      <c r="C2613" t="s">
        <v>14409</v>
      </c>
      <c r="D2613" t="s">
        <v>5</v>
      </c>
      <c r="E2613" s="4">
        <v>0</v>
      </c>
      <c r="F2613" s="25">
        <v>99</v>
      </c>
      <c r="P2613" s="29"/>
    </row>
    <row r="2614" spans="1:16" x14ac:dyDescent="0.25">
      <c r="A2614" s="3" t="s">
        <v>81</v>
      </c>
      <c r="B2614" t="s">
        <v>2235</v>
      </c>
      <c r="C2614" t="s">
        <v>8435</v>
      </c>
      <c r="D2614" t="s">
        <v>2</v>
      </c>
      <c r="E2614" s="4">
        <v>0.21</v>
      </c>
      <c r="F2614" s="25">
        <v>200</v>
      </c>
      <c r="P2614" s="29"/>
    </row>
    <row r="2615" spans="1:16" x14ac:dyDescent="0.25">
      <c r="A2615" s="3" t="s">
        <v>81</v>
      </c>
      <c r="B2615" t="s">
        <v>2235</v>
      </c>
      <c r="C2615" t="s">
        <v>8986</v>
      </c>
      <c r="D2615" t="s">
        <v>2</v>
      </c>
      <c r="E2615" s="4">
        <v>0.255</v>
      </c>
      <c r="F2615" s="25">
        <v>178</v>
      </c>
      <c r="P2615" s="29"/>
    </row>
    <row r="2616" spans="1:16" x14ac:dyDescent="0.25">
      <c r="A2616" s="3" t="s">
        <v>81</v>
      </c>
      <c r="B2616" t="s">
        <v>2235</v>
      </c>
      <c r="C2616" t="s">
        <v>14410</v>
      </c>
      <c r="D2616" t="s">
        <v>5</v>
      </c>
      <c r="E2616" s="4">
        <v>0.128</v>
      </c>
      <c r="F2616" s="25">
        <v>112</v>
      </c>
      <c r="P2616" s="29"/>
    </row>
    <row r="2617" spans="1:16" x14ac:dyDescent="0.25">
      <c r="A2617" s="3" t="s">
        <v>81</v>
      </c>
      <c r="B2617" t="s">
        <v>2235</v>
      </c>
      <c r="C2617" t="s">
        <v>11595</v>
      </c>
      <c r="D2617" t="s">
        <v>2</v>
      </c>
      <c r="E2617" s="4">
        <v>0.21</v>
      </c>
      <c r="F2617" s="25">
        <v>200</v>
      </c>
      <c r="P2617" s="29"/>
    </row>
    <row r="2618" spans="1:16" x14ac:dyDescent="0.25">
      <c r="A2618" s="3" t="s">
        <v>25</v>
      </c>
      <c r="B2618" t="s">
        <v>978</v>
      </c>
      <c r="C2618" t="s">
        <v>14033</v>
      </c>
      <c r="D2618" t="s">
        <v>2</v>
      </c>
      <c r="E2618" s="4">
        <v>0.24</v>
      </c>
      <c r="F2618" s="25">
        <v>215</v>
      </c>
      <c r="P2618" s="29"/>
    </row>
    <row r="2619" spans="1:16" x14ac:dyDescent="0.25">
      <c r="A2619" s="3" t="s">
        <v>25</v>
      </c>
      <c r="B2619" t="s">
        <v>978</v>
      </c>
      <c r="C2619" t="s">
        <v>14034</v>
      </c>
      <c r="D2619" t="s">
        <v>8</v>
      </c>
      <c r="E2619" s="4">
        <v>0.52100000000000002</v>
      </c>
      <c r="F2619" s="25">
        <v>222.2</v>
      </c>
      <c r="P2619" s="29"/>
    </row>
    <row r="2620" spans="1:16" x14ac:dyDescent="0.25">
      <c r="A2620" s="3" t="s">
        <v>25</v>
      </c>
      <c r="B2620" t="s">
        <v>978</v>
      </c>
      <c r="C2620" t="s">
        <v>14035</v>
      </c>
      <c r="D2620" t="s">
        <v>3</v>
      </c>
      <c r="E2620" s="4">
        <v>0.56100000000000005</v>
      </c>
      <c r="F2620" s="25">
        <v>174.8</v>
      </c>
      <c r="P2620" s="29"/>
    </row>
    <row r="2621" spans="1:16" x14ac:dyDescent="0.25">
      <c r="A2621" s="3" t="s">
        <v>25</v>
      </c>
      <c r="B2621" t="s">
        <v>978</v>
      </c>
      <c r="C2621" t="s">
        <v>14036</v>
      </c>
      <c r="D2621" t="s">
        <v>3</v>
      </c>
      <c r="E2621" s="4">
        <v>0.51</v>
      </c>
      <c r="F2621" s="25">
        <v>204.8</v>
      </c>
      <c r="P2621" s="29"/>
    </row>
    <row r="2622" spans="1:16" x14ac:dyDescent="0.25">
      <c r="A2622" s="3" t="s">
        <v>25</v>
      </c>
      <c r="B2622" t="s">
        <v>978</v>
      </c>
      <c r="C2622" t="s">
        <v>14037</v>
      </c>
      <c r="D2622" t="s">
        <v>2</v>
      </c>
      <c r="E2622" s="4">
        <v>0.24</v>
      </c>
      <c r="F2622" s="25">
        <v>215</v>
      </c>
      <c r="P2622" s="29"/>
    </row>
    <row r="2623" spans="1:16" x14ac:dyDescent="0.25">
      <c r="A2623" s="3" t="s">
        <v>25</v>
      </c>
      <c r="B2623" t="s">
        <v>978</v>
      </c>
      <c r="C2623" t="s">
        <v>14038</v>
      </c>
      <c r="D2623" t="s">
        <v>2</v>
      </c>
      <c r="E2623" s="4">
        <v>0.255</v>
      </c>
      <c r="F2623" s="25">
        <v>178</v>
      </c>
      <c r="P2623" s="29"/>
    </row>
    <row r="2624" spans="1:16" x14ac:dyDescent="0.25">
      <c r="A2624" s="3" t="s">
        <v>25</v>
      </c>
      <c r="B2624" t="s">
        <v>978</v>
      </c>
      <c r="C2624" t="s">
        <v>14039</v>
      </c>
      <c r="D2624" t="s">
        <v>2</v>
      </c>
      <c r="E2624" s="4">
        <v>0.255</v>
      </c>
      <c r="F2624" s="25">
        <v>178</v>
      </c>
      <c r="P2624" s="29"/>
    </row>
    <row r="2625" spans="1:16" x14ac:dyDescent="0.25">
      <c r="A2625" s="3" t="s">
        <v>25</v>
      </c>
      <c r="B2625" t="s">
        <v>978</v>
      </c>
      <c r="C2625" t="s">
        <v>14040</v>
      </c>
      <c r="D2625" t="s">
        <v>2</v>
      </c>
      <c r="E2625" s="4">
        <v>0.255</v>
      </c>
      <c r="F2625" s="25">
        <v>178</v>
      </c>
      <c r="P2625" s="29"/>
    </row>
    <row r="2626" spans="1:16" x14ac:dyDescent="0.25">
      <c r="A2626" s="3" t="s">
        <v>25</v>
      </c>
      <c r="B2626" t="s">
        <v>978</v>
      </c>
      <c r="C2626" t="s">
        <v>14041</v>
      </c>
      <c r="D2626" t="s">
        <v>2</v>
      </c>
      <c r="E2626" s="4">
        <v>0.255</v>
      </c>
      <c r="F2626" s="25">
        <v>178</v>
      </c>
      <c r="P2626" s="29"/>
    </row>
    <row r="2627" spans="1:16" x14ac:dyDescent="0.25">
      <c r="A2627" s="3" t="s">
        <v>25</v>
      </c>
      <c r="B2627" t="s">
        <v>978</v>
      </c>
      <c r="C2627" t="s">
        <v>14042</v>
      </c>
      <c r="D2627" t="s">
        <v>2</v>
      </c>
      <c r="E2627" s="4">
        <v>0.255</v>
      </c>
      <c r="F2627" s="25">
        <v>178</v>
      </c>
      <c r="P2627" s="29"/>
    </row>
    <row r="2628" spans="1:16" x14ac:dyDescent="0.25">
      <c r="A2628" s="3" t="s">
        <v>25</v>
      </c>
      <c r="B2628" t="s">
        <v>978</v>
      </c>
      <c r="C2628" t="s">
        <v>14043</v>
      </c>
      <c r="D2628" t="s">
        <v>8</v>
      </c>
      <c r="E2628" s="4">
        <v>0.57699999999999996</v>
      </c>
      <c r="F2628" s="25">
        <v>173.7</v>
      </c>
      <c r="P2628" s="29"/>
    </row>
    <row r="2629" spans="1:16" x14ac:dyDescent="0.25">
      <c r="A2629" s="3" t="s">
        <v>25</v>
      </c>
      <c r="B2629" t="s">
        <v>978</v>
      </c>
      <c r="C2629" t="s">
        <v>14044</v>
      </c>
      <c r="D2629" t="s">
        <v>8</v>
      </c>
      <c r="E2629" s="4">
        <v>0.46500000000000002</v>
      </c>
      <c r="F2629" s="25">
        <v>195</v>
      </c>
      <c r="P2629" s="29"/>
    </row>
    <row r="2630" spans="1:16" x14ac:dyDescent="0.25">
      <c r="A2630" s="3" t="s">
        <v>25</v>
      </c>
      <c r="B2630" t="s">
        <v>978</v>
      </c>
      <c r="C2630" t="s">
        <v>14045</v>
      </c>
      <c r="D2630" t="s">
        <v>2</v>
      </c>
      <c r="E2630" s="4">
        <v>0.255</v>
      </c>
      <c r="F2630" s="25">
        <v>178</v>
      </c>
      <c r="P2630" s="29"/>
    </row>
    <row r="2631" spans="1:16" x14ac:dyDescent="0.25">
      <c r="A2631" s="3" t="s">
        <v>25</v>
      </c>
      <c r="B2631" t="s">
        <v>978</v>
      </c>
      <c r="C2631" t="s">
        <v>14046</v>
      </c>
      <c r="D2631" t="s">
        <v>8</v>
      </c>
      <c r="E2631" s="4">
        <v>7.0000000000000007E-2</v>
      </c>
      <c r="F2631" s="25">
        <v>211</v>
      </c>
      <c r="P2631" s="29"/>
    </row>
    <row r="2632" spans="1:16" x14ac:dyDescent="0.25">
      <c r="A2632" s="3" t="s">
        <v>25</v>
      </c>
      <c r="B2632" t="s">
        <v>978</v>
      </c>
      <c r="C2632" t="s">
        <v>14047</v>
      </c>
      <c r="D2632" t="s">
        <v>2</v>
      </c>
      <c r="E2632" s="4">
        <v>0.255</v>
      </c>
      <c r="F2632" s="25">
        <v>178</v>
      </c>
      <c r="P2632" s="29"/>
    </row>
    <row r="2633" spans="1:16" x14ac:dyDescent="0.25">
      <c r="A2633" s="3" t="s">
        <v>25</v>
      </c>
      <c r="B2633" t="s">
        <v>978</v>
      </c>
      <c r="C2633" t="s">
        <v>14048</v>
      </c>
      <c r="D2633" t="s">
        <v>8</v>
      </c>
      <c r="E2633" s="4">
        <v>0.36899999999999999</v>
      </c>
      <c r="F2633" s="25">
        <v>204.4</v>
      </c>
      <c r="P2633" s="29"/>
    </row>
    <row r="2634" spans="1:16" x14ac:dyDescent="0.25">
      <c r="A2634" s="3" t="s">
        <v>25</v>
      </c>
      <c r="B2634" t="s">
        <v>978</v>
      </c>
      <c r="C2634" t="s">
        <v>14049</v>
      </c>
      <c r="D2634" t="s">
        <v>2</v>
      </c>
      <c r="E2634" s="4">
        <v>0.255</v>
      </c>
      <c r="F2634" s="25">
        <v>178</v>
      </c>
      <c r="P2634" s="29"/>
    </row>
    <row r="2635" spans="1:16" x14ac:dyDescent="0.25">
      <c r="A2635" s="3" t="s">
        <v>25</v>
      </c>
      <c r="B2635" t="s">
        <v>978</v>
      </c>
      <c r="C2635" t="s">
        <v>14050</v>
      </c>
      <c r="D2635" t="s">
        <v>8</v>
      </c>
      <c r="E2635" s="4">
        <v>0.39600000000000002</v>
      </c>
      <c r="F2635" s="25">
        <v>184.3</v>
      </c>
      <c r="P2635" s="29"/>
    </row>
    <row r="2636" spans="1:16" x14ac:dyDescent="0.25">
      <c r="A2636" s="3" t="s">
        <v>25</v>
      </c>
      <c r="B2636" t="s">
        <v>978</v>
      </c>
      <c r="C2636" t="s">
        <v>14051</v>
      </c>
      <c r="D2636" t="s">
        <v>2</v>
      </c>
      <c r="E2636" s="4">
        <v>0.255</v>
      </c>
      <c r="F2636" s="25">
        <v>178</v>
      </c>
      <c r="P2636" s="29"/>
    </row>
    <row r="2637" spans="1:16" x14ac:dyDescent="0.25">
      <c r="A2637" s="3" t="s">
        <v>25</v>
      </c>
      <c r="B2637" t="s">
        <v>978</v>
      </c>
      <c r="C2637" t="s">
        <v>14052</v>
      </c>
      <c r="D2637" t="s">
        <v>2</v>
      </c>
      <c r="E2637" s="4">
        <v>0.255</v>
      </c>
      <c r="F2637" s="25">
        <v>178</v>
      </c>
      <c r="P2637" s="29"/>
    </row>
    <row r="2638" spans="1:16" x14ac:dyDescent="0.25">
      <c r="A2638" s="3" t="s">
        <v>25</v>
      </c>
      <c r="B2638" t="s">
        <v>978</v>
      </c>
      <c r="C2638" t="s">
        <v>14053</v>
      </c>
      <c r="D2638" t="s">
        <v>2</v>
      </c>
      <c r="E2638" s="4">
        <v>0.24</v>
      </c>
      <c r="F2638" s="25">
        <v>215</v>
      </c>
      <c r="P2638" s="29"/>
    </row>
    <row r="2639" spans="1:16" x14ac:dyDescent="0.25">
      <c r="A2639" s="3" t="s">
        <v>25</v>
      </c>
      <c r="B2639" t="s">
        <v>978</v>
      </c>
      <c r="C2639" t="s">
        <v>14054</v>
      </c>
      <c r="D2639" t="s">
        <v>8</v>
      </c>
      <c r="E2639" s="4">
        <v>0.439</v>
      </c>
      <c r="F2639" s="25">
        <v>227.8</v>
      </c>
      <c r="P2639" s="29"/>
    </row>
    <row r="2640" spans="1:16" x14ac:dyDescent="0.25">
      <c r="A2640" s="3" t="s">
        <v>25</v>
      </c>
      <c r="B2640" t="s">
        <v>978</v>
      </c>
      <c r="C2640" t="s">
        <v>14055</v>
      </c>
      <c r="D2640" t="s">
        <v>2</v>
      </c>
      <c r="E2640" s="4">
        <v>0.255</v>
      </c>
      <c r="F2640" s="25">
        <v>178</v>
      </c>
      <c r="P2640" s="29"/>
    </row>
    <row r="2641" spans="1:16" x14ac:dyDescent="0.25">
      <c r="A2641" s="3" t="s">
        <v>25</v>
      </c>
      <c r="B2641" t="s">
        <v>978</v>
      </c>
      <c r="C2641" t="s">
        <v>14056</v>
      </c>
      <c r="D2641" t="s">
        <v>2</v>
      </c>
      <c r="E2641" s="4">
        <v>0.255</v>
      </c>
      <c r="F2641" s="25">
        <v>178</v>
      </c>
      <c r="P2641" s="29"/>
    </row>
    <row r="2642" spans="1:16" x14ac:dyDescent="0.25">
      <c r="A2642" s="3" t="s">
        <v>25</v>
      </c>
      <c r="B2642" t="s">
        <v>978</v>
      </c>
      <c r="C2642" t="s">
        <v>14057</v>
      </c>
      <c r="D2642" t="s">
        <v>8</v>
      </c>
      <c r="E2642" s="4">
        <v>0.49099999999999999</v>
      </c>
      <c r="F2642" s="25">
        <v>235</v>
      </c>
      <c r="P2642" s="29"/>
    </row>
    <row r="2643" spans="1:16" x14ac:dyDescent="0.25">
      <c r="A2643" s="3" t="s">
        <v>25</v>
      </c>
      <c r="B2643" t="s">
        <v>978</v>
      </c>
      <c r="C2643" t="s">
        <v>14058</v>
      </c>
      <c r="D2643" t="s">
        <v>8</v>
      </c>
      <c r="E2643" s="4">
        <v>0.54600000000000004</v>
      </c>
      <c r="F2643" s="25">
        <v>205.9</v>
      </c>
      <c r="P2643" s="29"/>
    </row>
    <row r="2644" spans="1:16" x14ac:dyDescent="0.25">
      <c r="A2644" s="3" t="s">
        <v>25</v>
      </c>
      <c r="B2644" t="s">
        <v>978</v>
      </c>
      <c r="C2644" t="s">
        <v>14059</v>
      </c>
      <c r="D2644" t="s">
        <v>3</v>
      </c>
      <c r="E2644" s="4">
        <v>0.42599999999999999</v>
      </c>
      <c r="F2644" s="25">
        <v>256.5</v>
      </c>
      <c r="P2644" s="29"/>
    </row>
    <row r="2645" spans="1:16" x14ac:dyDescent="0.25">
      <c r="A2645" s="3" t="s">
        <v>25</v>
      </c>
      <c r="B2645" t="s">
        <v>978</v>
      </c>
      <c r="C2645" t="s">
        <v>14060</v>
      </c>
      <c r="D2645" t="s">
        <v>2</v>
      </c>
      <c r="E2645" s="4">
        <v>0.255</v>
      </c>
      <c r="F2645" s="25">
        <v>178</v>
      </c>
      <c r="P2645" s="29"/>
    </row>
    <row r="2646" spans="1:16" x14ac:dyDescent="0.25">
      <c r="A2646" s="3" t="s">
        <v>25</v>
      </c>
      <c r="B2646" t="s">
        <v>978</v>
      </c>
      <c r="C2646" t="s">
        <v>14061</v>
      </c>
      <c r="D2646" t="s">
        <v>3</v>
      </c>
      <c r="E2646" s="4">
        <v>0.436</v>
      </c>
      <c r="F2646" s="25">
        <v>337.5</v>
      </c>
      <c r="P2646" s="29"/>
    </row>
    <row r="2647" spans="1:16" x14ac:dyDescent="0.25">
      <c r="A2647" s="3" t="s">
        <v>25</v>
      </c>
      <c r="B2647" t="s">
        <v>978</v>
      </c>
      <c r="C2647" t="s">
        <v>14062</v>
      </c>
      <c r="D2647" t="s">
        <v>2</v>
      </c>
      <c r="E2647" s="4">
        <v>0.255</v>
      </c>
      <c r="F2647" s="25">
        <v>178</v>
      </c>
      <c r="P2647" s="29"/>
    </row>
    <row r="2648" spans="1:16" x14ac:dyDescent="0.25">
      <c r="A2648" s="3" t="s">
        <v>25</v>
      </c>
      <c r="B2648" t="s">
        <v>978</v>
      </c>
      <c r="C2648" t="s">
        <v>14063</v>
      </c>
      <c r="D2648" t="s">
        <v>2</v>
      </c>
      <c r="E2648" s="4">
        <v>0.255</v>
      </c>
      <c r="F2648" s="25">
        <v>178</v>
      </c>
      <c r="P2648" s="29"/>
    </row>
    <row r="2649" spans="1:16" x14ac:dyDescent="0.25">
      <c r="A2649" s="3" t="s">
        <v>25</v>
      </c>
      <c r="B2649" t="s">
        <v>978</v>
      </c>
      <c r="C2649" t="s">
        <v>14064</v>
      </c>
      <c r="D2649" t="s">
        <v>2</v>
      </c>
      <c r="E2649" s="4">
        <v>0.255</v>
      </c>
      <c r="F2649" s="25">
        <v>178</v>
      </c>
      <c r="P2649" s="29"/>
    </row>
    <row r="2650" spans="1:16" x14ac:dyDescent="0.25">
      <c r="A2650" s="3" t="s">
        <v>25</v>
      </c>
      <c r="B2650" t="s">
        <v>978</v>
      </c>
      <c r="C2650" t="s">
        <v>14065</v>
      </c>
      <c r="D2650" t="s">
        <v>2</v>
      </c>
      <c r="E2650" s="4">
        <v>0.255</v>
      </c>
      <c r="F2650" s="25">
        <v>178</v>
      </c>
      <c r="P2650" s="29"/>
    </row>
    <row r="2651" spans="1:16" x14ac:dyDescent="0.25">
      <c r="A2651" s="3" t="s">
        <v>25</v>
      </c>
      <c r="B2651" t="s">
        <v>978</v>
      </c>
      <c r="C2651" t="s">
        <v>14066</v>
      </c>
      <c r="D2651" t="s">
        <v>8</v>
      </c>
      <c r="E2651" s="4">
        <v>0.5</v>
      </c>
      <c r="F2651" s="25">
        <v>172.1</v>
      </c>
      <c r="P2651" s="29"/>
    </row>
    <row r="2652" spans="1:16" x14ac:dyDescent="0.25">
      <c r="A2652" s="3" t="s">
        <v>25</v>
      </c>
      <c r="B2652" t="s">
        <v>978</v>
      </c>
      <c r="C2652" t="s">
        <v>14067</v>
      </c>
      <c r="D2652" t="s">
        <v>2</v>
      </c>
      <c r="E2652" s="4">
        <v>0.255</v>
      </c>
      <c r="F2652" s="25">
        <v>178</v>
      </c>
      <c r="P2652" s="29"/>
    </row>
    <row r="2653" spans="1:16" x14ac:dyDescent="0.25">
      <c r="A2653" s="3" t="s">
        <v>25</v>
      </c>
      <c r="B2653" t="s">
        <v>978</v>
      </c>
      <c r="C2653" t="s">
        <v>14068</v>
      </c>
      <c r="D2653" t="s">
        <v>8</v>
      </c>
      <c r="E2653" s="4">
        <v>0.36699999999999999</v>
      </c>
      <c r="F2653" s="25">
        <v>227.4</v>
      </c>
      <c r="P2653" s="29"/>
    </row>
    <row r="2654" spans="1:16" x14ac:dyDescent="0.25">
      <c r="A2654" s="3" t="s">
        <v>25</v>
      </c>
      <c r="B2654" t="s">
        <v>978</v>
      </c>
      <c r="C2654" t="s">
        <v>14069</v>
      </c>
      <c r="D2654" t="s">
        <v>8</v>
      </c>
      <c r="E2654" s="4">
        <v>0.61199999999999999</v>
      </c>
      <c r="F2654" s="25">
        <v>258.39999999999998</v>
      </c>
      <c r="P2654" s="29"/>
    </row>
    <row r="2655" spans="1:16" x14ac:dyDescent="0.25">
      <c r="A2655" s="3" t="s">
        <v>25</v>
      </c>
      <c r="B2655" t="s">
        <v>978</v>
      </c>
      <c r="C2655" t="s">
        <v>14070</v>
      </c>
      <c r="D2655" t="s">
        <v>8</v>
      </c>
      <c r="E2655" s="4">
        <v>0.49</v>
      </c>
      <c r="F2655" s="25">
        <v>134.80000000000001</v>
      </c>
      <c r="P2655" s="29"/>
    </row>
    <row r="2656" spans="1:16" x14ac:dyDescent="0.25">
      <c r="A2656" s="3" t="s">
        <v>25</v>
      </c>
      <c r="B2656" t="s">
        <v>978</v>
      </c>
      <c r="C2656" t="s">
        <v>14071</v>
      </c>
      <c r="D2656" t="s">
        <v>8</v>
      </c>
      <c r="E2656" s="4">
        <v>0.45200000000000001</v>
      </c>
      <c r="F2656" s="25">
        <v>263.10000000000002</v>
      </c>
      <c r="P2656" s="29"/>
    </row>
    <row r="2657" spans="1:16" x14ac:dyDescent="0.25">
      <c r="A2657" s="3" t="s">
        <v>25</v>
      </c>
      <c r="B2657" t="s">
        <v>978</v>
      </c>
      <c r="C2657" t="s">
        <v>14072</v>
      </c>
      <c r="D2657" t="s">
        <v>2</v>
      </c>
      <c r="E2657" s="4">
        <v>0.255</v>
      </c>
      <c r="F2657" s="25">
        <v>178</v>
      </c>
      <c r="P2657" s="29"/>
    </row>
    <row r="2658" spans="1:16" x14ac:dyDescent="0.25">
      <c r="A2658" s="3" t="s">
        <v>25</v>
      </c>
      <c r="B2658" t="s">
        <v>978</v>
      </c>
      <c r="C2658" t="s">
        <v>14073</v>
      </c>
      <c r="D2658" t="s">
        <v>3</v>
      </c>
      <c r="E2658" s="4">
        <v>0.54900000000000004</v>
      </c>
      <c r="F2658" s="25">
        <v>375</v>
      </c>
      <c r="P2658" s="29"/>
    </row>
    <row r="2659" spans="1:16" x14ac:dyDescent="0.25">
      <c r="A2659" s="3" t="s">
        <v>25</v>
      </c>
      <c r="B2659" t="s">
        <v>978</v>
      </c>
      <c r="C2659" t="s">
        <v>14074</v>
      </c>
      <c r="D2659" t="s">
        <v>2</v>
      </c>
      <c r="E2659" s="4">
        <v>0.39</v>
      </c>
      <c r="F2659" s="25">
        <v>172</v>
      </c>
      <c r="P2659" s="29"/>
    </row>
    <row r="2660" spans="1:16" x14ac:dyDescent="0.25">
      <c r="A2660" s="3" t="s">
        <v>25</v>
      </c>
      <c r="B2660" t="s">
        <v>978</v>
      </c>
      <c r="C2660" t="s">
        <v>14075</v>
      </c>
      <c r="D2660" t="s">
        <v>2</v>
      </c>
      <c r="E2660" s="4">
        <v>0.255</v>
      </c>
      <c r="F2660" s="25">
        <v>178</v>
      </c>
      <c r="P2660" s="29"/>
    </row>
    <row r="2661" spans="1:16" x14ac:dyDescent="0.25">
      <c r="A2661" s="3" t="s">
        <v>25</v>
      </c>
      <c r="B2661" t="s">
        <v>978</v>
      </c>
      <c r="C2661" t="s">
        <v>14076</v>
      </c>
      <c r="D2661" t="s">
        <v>8</v>
      </c>
      <c r="E2661" s="4">
        <v>0.34200000000000003</v>
      </c>
      <c r="F2661" s="25">
        <v>174.8</v>
      </c>
      <c r="P2661" s="29"/>
    </row>
    <row r="2662" spans="1:16" x14ac:dyDescent="0.25">
      <c r="A2662" s="3" t="s">
        <v>25</v>
      </c>
      <c r="B2662" t="s">
        <v>978</v>
      </c>
      <c r="C2662" t="s">
        <v>14077</v>
      </c>
      <c r="D2662" t="s">
        <v>2</v>
      </c>
      <c r="E2662" s="4">
        <v>0.255</v>
      </c>
      <c r="F2662" s="25">
        <v>178</v>
      </c>
      <c r="P2662" s="29"/>
    </row>
    <row r="2663" spans="1:16" x14ac:dyDescent="0.25">
      <c r="A2663" s="3" t="s">
        <v>25</v>
      </c>
      <c r="B2663" t="s">
        <v>978</v>
      </c>
      <c r="C2663" t="s">
        <v>14078</v>
      </c>
      <c r="D2663" t="s">
        <v>2</v>
      </c>
      <c r="E2663" s="4">
        <v>0.24</v>
      </c>
      <c r="F2663" s="25">
        <v>215</v>
      </c>
      <c r="P2663" s="29"/>
    </row>
    <row r="2664" spans="1:16" x14ac:dyDescent="0.25">
      <c r="A2664" s="3" t="s">
        <v>25</v>
      </c>
      <c r="B2664" t="s">
        <v>978</v>
      </c>
      <c r="C2664" t="s">
        <v>14079</v>
      </c>
      <c r="D2664" t="s">
        <v>3</v>
      </c>
      <c r="E2664" s="4">
        <v>0.35399999999999998</v>
      </c>
      <c r="F2664" s="25">
        <v>208.5</v>
      </c>
      <c r="P2664" s="29"/>
    </row>
    <row r="2665" spans="1:16" x14ac:dyDescent="0.25">
      <c r="A2665" s="3" t="s">
        <v>25</v>
      </c>
      <c r="B2665" t="s">
        <v>978</v>
      </c>
      <c r="C2665" t="s">
        <v>14127</v>
      </c>
      <c r="D2665" t="s">
        <v>2</v>
      </c>
      <c r="E2665" s="4">
        <v>0.255</v>
      </c>
      <c r="F2665" s="25">
        <v>178</v>
      </c>
      <c r="P2665" s="29"/>
    </row>
    <row r="2666" spans="1:16" x14ac:dyDescent="0.25">
      <c r="A2666" s="3" t="s">
        <v>25</v>
      </c>
      <c r="B2666" t="s">
        <v>978</v>
      </c>
      <c r="C2666" t="s">
        <v>14135</v>
      </c>
      <c r="D2666" t="s">
        <v>8</v>
      </c>
      <c r="E2666" s="4">
        <v>0.36499999999999999</v>
      </c>
      <c r="F2666" s="25">
        <v>170.1</v>
      </c>
      <c r="P2666" s="29"/>
    </row>
    <row r="2667" spans="1:16" x14ac:dyDescent="0.25">
      <c r="A2667" s="3" t="s">
        <v>25</v>
      </c>
      <c r="B2667" t="s">
        <v>978</v>
      </c>
      <c r="C2667" t="s">
        <v>14136</v>
      </c>
      <c r="D2667" t="s">
        <v>2</v>
      </c>
      <c r="E2667" s="4">
        <v>0.255</v>
      </c>
      <c r="F2667" s="25">
        <v>178</v>
      </c>
      <c r="P2667" s="29"/>
    </row>
    <row r="2668" spans="1:16" x14ac:dyDescent="0.25">
      <c r="A2668" s="3" t="s">
        <v>25</v>
      </c>
      <c r="B2668" t="s">
        <v>978</v>
      </c>
      <c r="C2668" t="s">
        <v>14137</v>
      </c>
      <c r="D2668" t="s">
        <v>2</v>
      </c>
      <c r="E2668" s="4">
        <v>0.255</v>
      </c>
      <c r="F2668" s="25">
        <v>178</v>
      </c>
      <c r="P2668" s="29"/>
    </row>
    <row r="2669" spans="1:16" x14ac:dyDescent="0.25">
      <c r="A2669" s="3" t="s">
        <v>25</v>
      </c>
      <c r="B2669" t="s">
        <v>978</v>
      </c>
      <c r="C2669" t="s">
        <v>14138</v>
      </c>
      <c r="D2669" t="s">
        <v>8</v>
      </c>
      <c r="E2669" s="4">
        <v>0.65200000000000002</v>
      </c>
      <c r="F2669" s="25">
        <v>227.4</v>
      </c>
      <c r="P2669" s="29"/>
    </row>
    <row r="2670" spans="1:16" x14ac:dyDescent="0.25">
      <c r="A2670" s="3" t="s">
        <v>25</v>
      </c>
      <c r="B2670" t="s">
        <v>978</v>
      </c>
      <c r="C2670" t="s">
        <v>14139</v>
      </c>
      <c r="D2670" t="s">
        <v>8</v>
      </c>
      <c r="E2670" s="4">
        <v>0.58599999999999997</v>
      </c>
      <c r="F2670" s="25">
        <v>220.7</v>
      </c>
      <c r="P2670" s="29"/>
    </row>
    <row r="2671" spans="1:16" x14ac:dyDescent="0.25">
      <c r="A2671" s="3" t="s">
        <v>25</v>
      </c>
      <c r="B2671" t="s">
        <v>978</v>
      </c>
      <c r="C2671" t="s">
        <v>14140</v>
      </c>
      <c r="D2671" t="s">
        <v>3</v>
      </c>
      <c r="E2671" s="4">
        <v>0.52400000000000002</v>
      </c>
      <c r="F2671" s="25">
        <v>155</v>
      </c>
      <c r="P2671" s="29"/>
    </row>
    <row r="2672" spans="1:16" x14ac:dyDescent="0.25">
      <c r="A2672" s="3" t="s">
        <v>25</v>
      </c>
      <c r="B2672" t="s">
        <v>978</v>
      </c>
      <c r="C2672" t="s">
        <v>14141</v>
      </c>
      <c r="D2672" t="s">
        <v>2</v>
      </c>
      <c r="E2672" s="4">
        <v>0.255</v>
      </c>
      <c r="F2672" s="25">
        <v>178</v>
      </c>
      <c r="P2672" s="29"/>
    </row>
    <row r="2673" spans="1:16" x14ac:dyDescent="0.25">
      <c r="A2673" s="3" t="s">
        <v>25</v>
      </c>
      <c r="B2673" t="s">
        <v>978</v>
      </c>
      <c r="C2673" t="s">
        <v>14080</v>
      </c>
      <c r="D2673" t="s">
        <v>2</v>
      </c>
      <c r="E2673" s="4">
        <v>0.24</v>
      </c>
      <c r="F2673" s="25">
        <v>215</v>
      </c>
      <c r="P2673" s="29"/>
    </row>
    <row r="2674" spans="1:16" x14ac:dyDescent="0.25">
      <c r="A2674" s="3" t="s">
        <v>25</v>
      </c>
      <c r="B2674" t="s">
        <v>978</v>
      </c>
      <c r="C2674" t="s">
        <v>14081</v>
      </c>
      <c r="D2674" t="s">
        <v>3</v>
      </c>
      <c r="E2674" s="4">
        <v>0.433</v>
      </c>
      <c r="F2674" s="25">
        <v>375</v>
      </c>
      <c r="P2674" s="29"/>
    </row>
    <row r="2675" spans="1:16" x14ac:dyDescent="0.25">
      <c r="A2675" s="3" t="s">
        <v>25</v>
      </c>
      <c r="B2675" t="s">
        <v>978</v>
      </c>
      <c r="C2675" t="s">
        <v>14082</v>
      </c>
      <c r="D2675" t="s">
        <v>8</v>
      </c>
      <c r="E2675" s="4">
        <v>0.58499999999999996</v>
      </c>
      <c r="F2675" s="25">
        <v>176.5</v>
      </c>
      <c r="P2675" s="29"/>
    </row>
    <row r="2676" spans="1:16" x14ac:dyDescent="0.25">
      <c r="A2676" s="3" t="s">
        <v>25</v>
      </c>
      <c r="B2676" t="s">
        <v>978</v>
      </c>
      <c r="C2676" t="s">
        <v>14083</v>
      </c>
      <c r="D2676" t="s">
        <v>8</v>
      </c>
      <c r="E2676" s="4">
        <v>0.60899999999999999</v>
      </c>
      <c r="F2676" s="25">
        <v>190.8</v>
      </c>
      <c r="P2676" s="29"/>
    </row>
    <row r="2677" spans="1:16" x14ac:dyDescent="0.25">
      <c r="A2677" s="3" t="s">
        <v>25</v>
      </c>
      <c r="B2677" t="s">
        <v>978</v>
      </c>
      <c r="C2677" t="s">
        <v>14084</v>
      </c>
      <c r="D2677" t="s">
        <v>2</v>
      </c>
      <c r="E2677" s="4">
        <v>0.24</v>
      </c>
      <c r="F2677" s="25">
        <v>215</v>
      </c>
      <c r="P2677" s="29"/>
    </row>
    <row r="2678" spans="1:16" x14ac:dyDescent="0.25">
      <c r="A2678" s="3" t="s">
        <v>25</v>
      </c>
      <c r="B2678" t="s">
        <v>978</v>
      </c>
      <c r="C2678" t="s">
        <v>14085</v>
      </c>
      <c r="D2678" t="s">
        <v>2</v>
      </c>
      <c r="E2678" s="4">
        <v>0.21</v>
      </c>
      <c r="F2678" s="25">
        <v>200</v>
      </c>
      <c r="P2678" s="29"/>
    </row>
    <row r="2679" spans="1:16" x14ac:dyDescent="0.25">
      <c r="A2679" s="3" t="s">
        <v>25</v>
      </c>
      <c r="B2679" t="s">
        <v>978</v>
      </c>
      <c r="C2679" t="s">
        <v>14086</v>
      </c>
      <c r="D2679" t="s">
        <v>3</v>
      </c>
      <c r="E2679" s="4">
        <v>0.30599999999999999</v>
      </c>
      <c r="F2679" s="25">
        <v>205.8</v>
      </c>
      <c r="P2679" s="29"/>
    </row>
    <row r="2680" spans="1:16" x14ac:dyDescent="0.25">
      <c r="A2680" s="3" t="s">
        <v>25</v>
      </c>
      <c r="B2680" t="s">
        <v>978</v>
      </c>
      <c r="C2680" t="s">
        <v>14087</v>
      </c>
      <c r="D2680" t="s">
        <v>2</v>
      </c>
      <c r="E2680" s="4">
        <v>0.255</v>
      </c>
      <c r="F2680" s="25">
        <v>178</v>
      </c>
      <c r="P2680" s="29"/>
    </row>
    <row r="2681" spans="1:16" x14ac:dyDescent="0.25">
      <c r="A2681" s="3" t="s">
        <v>25</v>
      </c>
      <c r="B2681" t="s">
        <v>978</v>
      </c>
      <c r="C2681" t="s">
        <v>14088</v>
      </c>
      <c r="D2681" t="s">
        <v>2</v>
      </c>
      <c r="E2681" s="4">
        <v>0.255</v>
      </c>
      <c r="F2681" s="25">
        <v>178</v>
      </c>
      <c r="P2681" s="29"/>
    </row>
    <row r="2682" spans="1:16" x14ac:dyDescent="0.25">
      <c r="A2682" s="3" t="s">
        <v>25</v>
      </c>
      <c r="B2682" t="s">
        <v>978</v>
      </c>
      <c r="C2682" t="s">
        <v>14089</v>
      </c>
      <c r="D2682" t="s">
        <v>2</v>
      </c>
      <c r="E2682" s="4">
        <v>0.255</v>
      </c>
      <c r="F2682" s="25">
        <v>178</v>
      </c>
      <c r="P2682" s="29"/>
    </row>
    <row r="2683" spans="1:16" x14ac:dyDescent="0.25">
      <c r="A2683" s="3" t="s">
        <v>25</v>
      </c>
      <c r="B2683" t="s">
        <v>978</v>
      </c>
      <c r="C2683" t="s">
        <v>14090</v>
      </c>
      <c r="D2683" t="s">
        <v>3</v>
      </c>
      <c r="E2683" s="4">
        <v>0.44600000000000001</v>
      </c>
      <c r="F2683" s="25">
        <v>320.8</v>
      </c>
      <c r="P2683" s="29"/>
    </row>
    <row r="2684" spans="1:16" x14ac:dyDescent="0.25">
      <c r="A2684" s="3" t="s">
        <v>25</v>
      </c>
      <c r="B2684" t="s">
        <v>978</v>
      </c>
      <c r="C2684" t="s">
        <v>14091</v>
      </c>
      <c r="D2684" t="s">
        <v>3</v>
      </c>
      <c r="E2684" s="4">
        <v>0.57999999999999996</v>
      </c>
      <c r="F2684" s="25">
        <v>249</v>
      </c>
      <c r="P2684" s="29"/>
    </row>
    <row r="2685" spans="1:16" x14ac:dyDescent="0.25">
      <c r="A2685" s="3" t="s">
        <v>25</v>
      </c>
      <c r="B2685" t="s">
        <v>978</v>
      </c>
      <c r="C2685" t="s">
        <v>14092</v>
      </c>
      <c r="D2685" t="s">
        <v>2</v>
      </c>
      <c r="E2685" s="4">
        <v>0.255</v>
      </c>
      <c r="F2685" s="25">
        <v>178</v>
      </c>
      <c r="P2685" s="29"/>
    </row>
    <row r="2686" spans="1:16" x14ac:dyDescent="0.25">
      <c r="A2686" s="3" t="s">
        <v>25</v>
      </c>
      <c r="B2686" t="s">
        <v>978</v>
      </c>
      <c r="C2686" t="s">
        <v>14093</v>
      </c>
      <c r="D2686" t="s">
        <v>3</v>
      </c>
      <c r="E2686" s="4">
        <v>0.377</v>
      </c>
      <c r="F2686" s="25">
        <v>286.3</v>
      </c>
      <c r="P2686" s="29"/>
    </row>
    <row r="2687" spans="1:16" x14ac:dyDescent="0.25">
      <c r="A2687" s="3" t="s">
        <v>25</v>
      </c>
      <c r="B2687" t="s">
        <v>978</v>
      </c>
      <c r="C2687" t="s">
        <v>14094</v>
      </c>
      <c r="D2687" t="s">
        <v>8</v>
      </c>
      <c r="E2687" s="4">
        <v>0.58799999999999997</v>
      </c>
      <c r="F2687" s="25">
        <v>258.10000000000002</v>
      </c>
      <c r="P2687" s="29"/>
    </row>
    <row r="2688" spans="1:16" x14ac:dyDescent="0.25">
      <c r="A2688" s="3" t="s">
        <v>25</v>
      </c>
      <c r="B2688" t="s">
        <v>978</v>
      </c>
      <c r="C2688" t="s">
        <v>14095</v>
      </c>
      <c r="D2688" t="s">
        <v>3</v>
      </c>
      <c r="E2688" s="4">
        <v>0.38300000000000001</v>
      </c>
      <c r="F2688" s="25">
        <v>250.5</v>
      </c>
      <c r="P2688" s="29"/>
    </row>
    <row r="2689" spans="1:16" x14ac:dyDescent="0.25">
      <c r="A2689" s="3" t="s">
        <v>25</v>
      </c>
      <c r="B2689" t="s">
        <v>978</v>
      </c>
      <c r="C2689" t="s">
        <v>14096</v>
      </c>
      <c r="D2689" t="s">
        <v>8</v>
      </c>
      <c r="E2689" s="4">
        <v>0.53400000000000003</v>
      </c>
      <c r="F2689" s="25">
        <v>147.30000000000001</v>
      </c>
      <c r="P2689" s="29"/>
    </row>
    <row r="2690" spans="1:16" x14ac:dyDescent="0.25">
      <c r="A2690" s="3" t="s">
        <v>25</v>
      </c>
      <c r="B2690" t="s">
        <v>978</v>
      </c>
      <c r="C2690" t="s">
        <v>14097</v>
      </c>
      <c r="D2690" t="s">
        <v>8</v>
      </c>
      <c r="E2690" s="4">
        <v>0.53600000000000003</v>
      </c>
      <c r="F2690" s="25">
        <v>161.69999999999999</v>
      </c>
      <c r="P2690" s="29"/>
    </row>
    <row r="2691" spans="1:16" x14ac:dyDescent="0.25">
      <c r="A2691" s="3" t="s">
        <v>25</v>
      </c>
      <c r="B2691" t="s">
        <v>978</v>
      </c>
      <c r="C2691" t="s">
        <v>14098</v>
      </c>
      <c r="D2691" t="s">
        <v>3</v>
      </c>
      <c r="E2691" s="4">
        <v>0.505</v>
      </c>
      <c r="F2691" s="25">
        <v>282.5</v>
      </c>
      <c r="P2691" s="29"/>
    </row>
    <row r="2692" spans="1:16" x14ac:dyDescent="0.25">
      <c r="A2692" s="3" t="s">
        <v>25</v>
      </c>
      <c r="B2692" t="s">
        <v>978</v>
      </c>
      <c r="C2692" t="s">
        <v>14099</v>
      </c>
      <c r="D2692" t="s">
        <v>8</v>
      </c>
      <c r="E2692" s="4">
        <v>0.33300000000000002</v>
      </c>
      <c r="F2692" s="25">
        <v>226.7</v>
      </c>
      <c r="P2692" s="29"/>
    </row>
    <row r="2693" spans="1:16" x14ac:dyDescent="0.25">
      <c r="A2693" s="3" t="s">
        <v>25</v>
      </c>
      <c r="B2693" t="s">
        <v>978</v>
      </c>
      <c r="C2693" t="s">
        <v>14100</v>
      </c>
      <c r="D2693" t="s">
        <v>2</v>
      </c>
      <c r="E2693" s="4">
        <v>0.24</v>
      </c>
      <c r="F2693" s="25">
        <v>215</v>
      </c>
      <c r="P2693" s="29"/>
    </row>
    <row r="2694" spans="1:16" x14ac:dyDescent="0.25">
      <c r="A2694" s="3" t="s">
        <v>25</v>
      </c>
      <c r="B2694" t="s">
        <v>978</v>
      </c>
      <c r="C2694" t="s">
        <v>14101</v>
      </c>
      <c r="D2694" t="s">
        <v>8</v>
      </c>
      <c r="E2694" s="4">
        <v>0.51</v>
      </c>
      <c r="F2694" s="25">
        <v>195.4</v>
      </c>
      <c r="P2694" s="29"/>
    </row>
    <row r="2695" spans="1:16" x14ac:dyDescent="0.25">
      <c r="A2695" s="3" t="s">
        <v>25</v>
      </c>
      <c r="B2695" t="s">
        <v>978</v>
      </c>
      <c r="C2695" t="s">
        <v>14102</v>
      </c>
      <c r="D2695" t="s">
        <v>8</v>
      </c>
      <c r="E2695" s="4">
        <v>0.35099999999999998</v>
      </c>
      <c r="F2695" s="25">
        <v>431</v>
      </c>
      <c r="P2695" s="29"/>
    </row>
    <row r="2696" spans="1:16" x14ac:dyDescent="0.25">
      <c r="A2696" s="3" t="s">
        <v>25</v>
      </c>
      <c r="B2696" t="s">
        <v>978</v>
      </c>
      <c r="C2696" t="s">
        <v>14103</v>
      </c>
      <c r="D2696" t="s">
        <v>8</v>
      </c>
      <c r="E2696" s="4">
        <v>0.37</v>
      </c>
      <c r="F2696" s="25">
        <v>148</v>
      </c>
      <c r="P2696" s="29"/>
    </row>
    <row r="2697" spans="1:16" x14ac:dyDescent="0.25">
      <c r="A2697" s="3" t="s">
        <v>25</v>
      </c>
      <c r="B2697" t="s">
        <v>978</v>
      </c>
      <c r="C2697" t="s">
        <v>14104</v>
      </c>
      <c r="D2697" t="s">
        <v>3</v>
      </c>
      <c r="E2697" s="4">
        <v>0.58199999999999996</v>
      </c>
      <c r="F2697" s="25">
        <v>375</v>
      </c>
      <c r="P2697" s="29"/>
    </row>
    <row r="2698" spans="1:16" x14ac:dyDescent="0.25">
      <c r="A2698" s="3" t="s">
        <v>25</v>
      </c>
      <c r="B2698" t="s">
        <v>978</v>
      </c>
      <c r="C2698" t="s">
        <v>14105</v>
      </c>
      <c r="D2698" t="s">
        <v>3</v>
      </c>
      <c r="E2698" s="4">
        <v>0.52700000000000002</v>
      </c>
      <c r="F2698" s="25">
        <v>242</v>
      </c>
      <c r="P2698" s="29"/>
    </row>
    <row r="2699" spans="1:16" x14ac:dyDescent="0.25">
      <c r="A2699" s="3" t="s">
        <v>25</v>
      </c>
      <c r="B2699" t="s">
        <v>978</v>
      </c>
      <c r="C2699" t="s">
        <v>14106</v>
      </c>
      <c r="D2699" t="s">
        <v>3</v>
      </c>
      <c r="E2699" s="4">
        <v>0.58799999999999997</v>
      </c>
      <c r="F2699" s="25">
        <v>240.3</v>
      </c>
      <c r="P2699" s="29"/>
    </row>
    <row r="2700" spans="1:16" x14ac:dyDescent="0.25">
      <c r="A2700" s="3" t="s">
        <v>25</v>
      </c>
      <c r="B2700" t="s">
        <v>978</v>
      </c>
      <c r="C2700" t="s">
        <v>14107</v>
      </c>
      <c r="D2700" t="s">
        <v>3</v>
      </c>
      <c r="E2700" s="4">
        <v>0.376</v>
      </c>
      <c r="F2700" s="25">
        <v>155</v>
      </c>
      <c r="P2700" s="29"/>
    </row>
    <row r="2701" spans="1:16" x14ac:dyDescent="0.25">
      <c r="A2701" s="3" t="s">
        <v>25</v>
      </c>
      <c r="B2701" t="s">
        <v>978</v>
      </c>
      <c r="C2701" t="s">
        <v>14108</v>
      </c>
      <c r="D2701" t="s">
        <v>8</v>
      </c>
      <c r="E2701" s="4">
        <v>0.50700000000000001</v>
      </c>
      <c r="F2701" s="25">
        <v>300</v>
      </c>
      <c r="P2701" s="29"/>
    </row>
    <row r="2702" spans="1:16" x14ac:dyDescent="0.25">
      <c r="A2702" s="3" t="s">
        <v>25</v>
      </c>
      <c r="B2702" t="s">
        <v>978</v>
      </c>
      <c r="C2702" t="s">
        <v>14109</v>
      </c>
      <c r="D2702" t="s">
        <v>2</v>
      </c>
      <c r="E2702" s="4">
        <v>0.255</v>
      </c>
      <c r="F2702" s="25">
        <v>178</v>
      </c>
      <c r="P2702" s="29"/>
    </row>
    <row r="2703" spans="1:16" x14ac:dyDescent="0.25">
      <c r="A2703" s="3" t="s">
        <v>25</v>
      </c>
      <c r="B2703" t="s">
        <v>978</v>
      </c>
      <c r="C2703" t="s">
        <v>14110</v>
      </c>
      <c r="D2703" t="s">
        <v>3</v>
      </c>
      <c r="E2703" s="4">
        <v>0.59799999999999998</v>
      </c>
      <c r="F2703" s="25">
        <v>228.3</v>
      </c>
      <c r="P2703" s="29"/>
    </row>
    <row r="2704" spans="1:16" x14ac:dyDescent="0.25">
      <c r="A2704" s="3" t="s">
        <v>25</v>
      </c>
      <c r="B2704" t="s">
        <v>978</v>
      </c>
      <c r="C2704" t="s">
        <v>14111</v>
      </c>
      <c r="D2704" t="s">
        <v>2</v>
      </c>
      <c r="E2704" s="4">
        <v>0.255</v>
      </c>
      <c r="F2704" s="25">
        <v>178</v>
      </c>
      <c r="P2704" s="29"/>
    </row>
    <row r="2705" spans="1:16" x14ac:dyDescent="0.25">
      <c r="A2705" s="3" t="s">
        <v>25</v>
      </c>
      <c r="B2705" t="s">
        <v>978</v>
      </c>
      <c r="C2705" t="s">
        <v>14112</v>
      </c>
      <c r="D2705" t="s">
        <v>3</v>
      </c>
      <c r="E2705" s="4">
        <v>0.52700000000000002</v>
      </c>
      <c r="F2705" s="25">
        <v>155</v>
      </c>
      <c r="P2705" s="29"/>
    </row>
    <row r="2706" spans="1:16" x14ac:dyDescent="0.25">
      <c r="A2706" s="3" t="s">
        <v>25</v>
      </c>
      <c r="B2706" t="s">
        <v>978</v>
      </c>
      <c r="C2706" t="s">
        <v>14113</v>
      </c>
      <c r="D2706" t="s">
        <v>2</v>
      </c>
      <c r="E2706" s="4">
        <v>0.21</v>
      </c>
      <c r="F2706" s="25">
        <v>200</v>
      </c>
      <c r="P2706" s="29"/>
    </row>
    <row r="2707" spans="1:16" x14ac:dyDescent="0.25">
      <c r="A2707" s="3" t="s">
        <v>25</v>
      </c>
      <c r="B2707" t="s">
        <v>978</v>
      </c>
      <c r="C2707" t="s">
        <v>14114</v>
      </c>
      <c r="D2707" t="s">
        <v>3</v>
      </c>
      <c r="E2707" s="4">
        <v>0.54400000000000004</v>
      </c>
      <c r="F2707" s="25">
        <v>210.3</v>
      </c>
      <c r="P2707" s="29"/>
    </row>
    <row r="2708" spans="1:16" x14ac:dyDescent="0.25">
      <c r="A2708" s="3" t="s">
        <v>25</v>
      </c>
      <c r="B2708" t="s">
        <v>978</v>
      </c>
      <c r="C2708" t="s">
        <v>14115</v>
      </c>
      <c r="D2708" t="s">
        <v>3</v>
      </c>
      <c r="E2708" s="4">
        <v>0.57499999999999996</v>
      </c>
      <c r="F2708" s="25">
        <v>300</v>
      </c>
      <c r="P2708" s="29"/>
    </row>
    <row r="2709" spans="1:16" x14ac:dyDescent="0.25">
      <c r="A2709" s="3" t="s">
        <v>25</v>
      </c>
      <c r="B2709" t="s">
        <v>978</v>
      </c>
      <c r="C2709" t="s">
        <v>14116</v>
      </c>
      <c r="D2709" t="s">
        <v>8</v>
      </c>
      <c r="E2709" s="4">
        <v>0.55100000000000005</v>
      </c>
      <c r="F2709" s="25">
        <v>213</v>
      </c>
      <c r="P2709" s="29"/>
    </row>
    <row r="2710" spans="1:16" x14ac:dyDescent="0.25">
      <c r="A2710" s="3" t="s">
        <v>25</v>
      </c>
      <c r="B2710" t="s">
        <v>978</v>
      </c>
      <c r="C2710" t="s">
        <v>14117</v>
      </c>
      <c r="D2710" t="s">
        <v>3</v>
      </c>
      <c r="E2710" s="4">
        <v>0.54500000000000004</v>
      </c>
      <c r="F2710" s="25">
        <v>130.5</v>
      </c>
      <c r="P2710" s="29"/>
    </row>
    <row r="2711" spans="1:16" x14ac:dyDescent="0.25">
      <c r="A2711" s="3" t="s">
        <v>25</v>
      </c>
      <c r="B2711" t="s">
        <v>978</v>
      </c>
      <c r="C2711" t="s">
        <v>14118</v>
      </c>
      <c r="D2711" t="s">
        <v>2</v>
      </c>
      <c r="E2711" s="4">
        <v>0.39</v>
      </c>
      <c r="F2711" s="25">
        <v>172</v>
      </c>
      <c r="P2711" s="29"/>
    </row>
    <row r="2712" spans="1:16" x14ac:dyDescent="0.25">
      <c r="A2712" s="3" t="s">
        <v>25</v>
      </c>
      <c r="B2712" t="s">
        <v>978</v>
      </c>
      <c r="C2712" t="s">
        <v>14119</v>
      </c>
      <c r="D2712" t="s">
        <v>2</v>
      </c>
      <c r="E2712" s="4">
        <v>0.21</v>
      </c>
      <c r="F2712" s="25">
        <v>200</v>
      </c>
      <c r="P2712" s="29"/>
    </row>
    <row r="2713" spans="1:16" x14ac:dyDescent="0.25">
      <c r="A2713" s="3" t="s">
        <v>25</v>
      </c>
      <c r="B2713" t="s">
        <v>978</v>
      </c>
      <c r="C2713" t="s">
        <v>14120</v>
      </c>
      <c r="D2713" t="s">
        <v>2</v>
      </c>
      <c r="E2713" s="4">
        <v>0.255</v>
      </c>
      <c r="F2713" s="25">
        <v>178</v>
      </c>
      <c r="P2713" s="29"/>
    </row>
    <row r="2714" spans="1:16" x14ac:dyDescent="0.25">
      <c r="A2714" s="3" t="s">
        <v>25</v>
      </c>
      <c r="B2714" t="s">
        <v>978</v>
      </c>
      <c r="C2714" t="s">
        <v>14121</v>
      </c>
      <c r="D2714" t="s">
        <v>2</v>
      </c>
      <c r="E2714" s="4">
        <v>0.39</v>
      </c>
      <c r="F2714" s="25">
        <v>172</v>
      </c>
      <c r="P2714" s="29"/>
    </row>
    <row r="2715" spans="1:16" x14ac:dyDescent="0.25">
      <c r="A2715" s="3" t="s">
        <v>25</v>
      </c>
      <c r="B2715" t="s">
        <v>978</v>
      </c>
      <c r="C2715" t="s">
        <v>14122</v>
      </c>
      <c r="D2715" t="s">
        <v>2</v>
      </c>
      <c r="E2715" s="4">
        <v>0.255</v>
      </c>
      <c r="F2715" s="25">
        <v>178</v>
      </c>
      <c r="P2715" s="29"/>
    </row>
    <row r="2716" spans="1:16" x14ac:dyDescent="0.25">
      <c r="A2716" s="3" t="s">
        <v>25</v>
      </c>
      <c r="B2716" t="s">
        <v>978</v>
      </c>
      <c r="C2716" t="s">
        <v>14123</v>
      </c>
      <c r="D2716" t="s">
        <v>3</v>
      </c>
      <c r="E2716" s="4">
        <v>0.38600000000000001</v>
      </c>
      <c r="F2716" s="25">
        <v>235.5</v>
      </c>
      <c r="P2716" s="29"/>
    </row>
    <row r="2717" spans="1:16" x14ac:dyDescent="0.25">
      <c r="A2717" s="3" t="s">
        <v>25</v>
      </c>
      <c r="B2717" t="s">
        <v>978</v>
      </c>
      <c r="C2717" t="s">
        <v>14124</v>
      </c>
      <c r="D2717" t="s">
        <v>2</v>
      </c>
      <c r="E2717" s="4">
        <v>0.255</v>
      </c>
      <c r="F2717" s="25">
        <v>178</v>
      </c>
      <c r="P2717" s="29"/>
    </row>
    <row r="2718" spans="1:16" x14ac:dyDescent="0.25">
      <c r="A2718" s="3" t="s">
        <v>25</v>
      </c>
      <c r="B2718" t="s">
        <v>978</v>
      </c>
      <c r="C2718" t="s">
        <v>14125</v>
      </c>
      <c r="D2718" t="s">
        <v>2</v>
      </c>
      <c r="E2718" s="4">
        <v>0.24</v>
      </c>
      <c r="F2718" s="25">
        <v>215</v>
      </c>
      <c r="P2718" s="29"/>
    </row>
    <row r="2719" spans="1:16" x14ac:dyDescent="0.25">
      <c r="A2719" s="3" t="s">
        <v>25</v>
      </c>
      <c r="B2719" t="s">
        <v>978</v>
      </c>
      <c r="C2719" t="s">
        <v>14126</v>
      </c>
      <c r="D2719" t="s">
        <v>8</v>
      </c>
      <c r="E2719" s="4">
        <v>0.376</v>
      </c>
      <c r="F2719" s="25">
        <v>154.19999999999999</v>
      </c>
      <c r="P2719" s="29"/>
    </row>
    <row r="2720" spans="1:16" x14ac:dyDescent="0.25">
      <c r="A2720" s="3" t="s">
        <v>25</v>
      </c>
      <c r="B2720" t="s">
        <v>978</v>
      </c>
      <c r="C2720" t="s">
        <v>14127</v>
      </c>
      <c r="D2720" t="s">
        <v>8</v>
      </c>
      <c r="E2720" s="4">
        <v>0.51500000000000001</v>
      </c>
      <c r="F2720" s="25">
        <v>190.2</v>
      </c>
      <c r="P2720" s="29"/>
    </row>
    <row r="2721" spans="1:16" x14ac:dyDescent="0.25">
      <c r="A2721" s="3" t="s">
        <v>25</v>
      </c>
      <c r="B2721" t="s">
        <v>978</v>
      </c>
      <c r="C2721" t="s">
        <v>14128</v>
      </c>
      <c r="D2721" t="s">
        <v>8</v>
      </c>
      <c r="E2721" s="4">
        <v>0.42</v>
      </c>
      <c r="F2721" s="25">
        <v>158.80000000000001</v>
      </c>
      <c r="P2721" s="29"/>
    </row>
    <row r="2722" spans="1:16" x14ac:dyDescent="0.25">
      <c r="A2722" s="3" t="s">
        <v>25</v>
      </c>
      <c r="B2722" t="s">
        <v>978</v>
      </c>
      <c r="C2722" t="s">
        <v>14129</v>
      </c>
      <c r="D2722" t="s">
        <v>8</v>
      </c>
      <c r="E2722" s="4">
        <v>0.51800000000000002</v>
      </c>
      <c r="F2722" s="25">
        <v>190.4</v>
      </c>
      <c r="P2722" s="29"/>
    </row>
    <row r="2723" spans="1:16" x14ac:dyDescent="0.25">
      <c r="A2723" s="3" t="s">
        <v>25</v>
      </c>
      <c r="B2723" t="s">
        <v>978</v>
      </c>
      <c r="C2723" t="s">
        <v>14130</v>
      </c>
      <c r="D2723" t="s">
        <v>2</v>
      </c>
      <c r="E2723" s="4">
        <v>0.255</v>
      </c>
      <c r="F2723" s="25">
        <v>178</v>
      </c>
      <c r="P2723" s="29"/>
    </row>
    <row r="2724" spans="1:16" x14ac:dyDescent="0.25">
      <c r="A2724" s="3" t="s">
        <v>25</v>
      </c>
      <c r="B2724" t="s">
        <v>978</v>
      </c>
      <c r="C2724" t="s">
        <v>14131</v>
      </c>
      <c r="D2724" t="s">
        <v>8</v>
      </c>
      <c r="E2724" s="4">
        <v>0.48199999999999998</v>
      </c>
      <c r="F2724" s="25">
        <v>240.3</v>
      </c>
      <c r="P2724" s="29"/>
    </row>
    <row r="2725" spans="1:16" x14ac:dyDescent="0.25">
      <c r="A2725" s="3" t="s">
        <v>25</v>
      </c>
      <c r="B2725" t="s">
        <v>978</v>
      </c>
      <c r="C2725" t="s">
        <v>14132</v>
      </c>
      <c r="D2725" t="s">
        <v>8</v>
      </c>
      <c r="E2725" s="4">
        <v>0.56499999999999995</v>
      </c>
      <c r="F2725" s="25">
        <v>137.30000000000001</v>
      </c>
      <c r="P2725" s="29"/>
    </row>
    <row r="2726" spans="1:16" x14ac:dyDescent="0.25">
      <c r="A2726" s="3" t="s">
        <v>25</v>
      </c>
      <c r="B2726" t="s">
        <v>978</v>
      </c>
      <c r="C2726" t="s">
        <v>14133</v>
      </c>
      <c r="D2726" t="s">
        <v>3</v>
      </c>
      <c r="E2726" s="4">
        <v>0.54400000000000004</v>
      </c>
      <c r="F2726" s="25">
        <v>155</v>
      </c>
      <c r="P2726" s="29"/>
    </row>
    <row r="2727" spans="1:16" x14ac:dyDescent="0.25">
      <c r="A2727" s="3" t="s">
        <v>25</v>
      </c>
      <c r="B2727" t="s">
        <v>978</v>
      </c>
      <c r="C2727" t="s">
        <v>14134</v>
      </c>
      <c r="D2727" t="s">
        <v>2</v>
      </c>
      <c r="E2727" s="4">
        <v>0.21</v>
      </c>
      <c r="F2727" s="25">
        <v>200</v>
      </c>
      <c r="P2727" s="29"/>
    </row>
    <row r="2728" spans="1:16" x14ac:dyDescent="0.25">
      <c r="A2728" s="3" t="s">
        <v>98</v>
      </c>
      <c r="B2728" t="s">
        <v>979</v>
      </c>
      <c r="C2728" t="s">
        <v>9311</v>
      </c>
      <c r="D2728" t="s">
        <v>13701</v>
      </c>
      <c r="E2728" s="4">
        <v>0.373</v>
      </c>
      <c r="F2728" s="25">
        <v>400</v>
      </c>
      <c r="P2728" s="29"/>
    </row>
    <row r="2729" spans="1:16" x14ac:dyDescent="0.25">
      <c r="A2729" s="3" t="s">
        <v>98</v>
      </c>
      <c r="B2729" t="s">
        <v>979</v>
      </c>
      <c r="C2729" t="s">
        <v>858</v>
      </c>
      <c r="D2729" t="s">
        <v>13701</v>
      </c>
      <c r="E2729" s="4">
        <v>0.47799999999999998</v>
      </c>
      <c r="F2729" s="25">
        <v>165</v>
      </c>
      <c r="P2729" s="29"/>
    </row>
    <row r="2730" spans="1:16" x14ac:dyDescent="0.25">
      <c r="A2730" s="3" t="s">
        <v>98</v>
      </c>
      <c r="B2730" t="s">
        <v>979</v>
      </c>
      <c r="C2730" t="s">
        <v>6817</v>
      </c>
      <c r="D2730" t="s">
        <v>8</v>
      </c>
      <c r="E2730" s="4">
        <v>0.51400000000000001</v>
      </c>
      <c r="F2730" s="25">
        <v>133.6</v>
      </c>
      <c r="P2730" s="29"/>
    </row>
    <row r="2731" spans="1:16" x14ac:dyDescent="0.25">
      <c r="A2731" s="3" t="s">
        <v>98</v>
      </c>
      <c r="B2731" t="s">
        <v>979</v>
      </c>
      <c r="C2731" t="s">
        <v>10781</v>
      </c>
      <c r="D2731" t="s">
        <v>3</v>
      </c>
      <c r="E2731" s="4">
        <v>0.107</v>
      </c>
      <c r="F2731" s="25">
        <v>155</v>
      </c>
      <c r="P2731" s="29"/>
    </row>
    <row r="2732" spans="1:16" x14ac:dyDescent="0.25">
      <c r="A2732" s="3" t="s">
        <v>98</v>
      </c>
      <c r="B2732" t="s">
        <v>979</v>
      </c>
      <c r="C2732" t="s">
        <v>5915</v>
      </c>
      <c r="D2732" t="s">
        <v>13701</v>
      </c>
      <c r="E2732" s="4">
        <v>0.373</v>
      </c>
      <c r="F2732" s="25">
        <v>400</v>
      </c>
      <c r="P2732" s="29"/>
    </row>
    <row r="2733" spans="1:16" x14ac:dyDescent="0.25">
      <c r="A2733" s="3" t="s">
        <v>98</v>
      </c>
      <c r="B2733" t="s">
        <v>979</v>
      </c>
      <c r="C2733" t="s">
        <v>8551</v>
      </c>
      <c r="D2733" t="s">
        <v>3</v>
      </c>
      <c r="E2733" s="4">
        <v>0.36799999999999999</v>
      </c>
      <c r="F2733" s="25">
        <v>155</v>
      </c>
      <c r="P2733" s="29"/>
    </row>
    <row r="2734" spans="1:16" x14ac:dyDescent="0.25">
      <c r="A2734" s="3" t="s">
        <v>98</v>
      </c>
      <c r="B2734" t="s">
        <v>979</v>
      </c>
      <c r="C2734" t="s">
        <v>5958</v>
      </c>
      <c r="D2734" t="s">
        <v>3</v>
      </c>
      <c r="E2734" s="4">
        <v>0.59299999999999997</v>
      </c>
      <c r="F2734" s="25">
        <v>129</v>
      </c>
      <c r="P2734" s="29"/>
    </row>
    <row r="2735" spans="1:16" x14ac:dyDescent="0.25">
      <c r="A2735" s="3" t="s">
        <v>98</v>
      </c>
      <c r="B2735" t="s">
        <v>979</v>
      </c>
      <c r="C2735" t="s">
        <v>7206</v>
      </c>
      <c r="D2735" t="s">
        <v>2</v>
      </c>
      <c r="E2735" s="4">
        <v>0.255</v>
      </c>
      <c r="F2735" s="25">
        <v>178</v>
      </c>
      <c r="P2735" s="29"/>
    </row>
    <row r="2736" spans="1:16" x14ac:dyDescent="0.25">
      <c r="A2736" s="3" t="s">
        <v>98</v>
      </c>
      <c r="B2736" t="s">
        <v>979</v>
      </c>
      <c r="C2736" t="s">
        <v>12191</v>
      </c>
      <c r="D2736" t="s">
        <v>2</v>
      </c>
      <c r="E2736" s="4">
        <v>0.255</v>
      </c>
      <c r="F2736" s="25">
        <v>178</v>
      </c>
      <c r="P2736" s="29"/>
    </row>
    <row r="2737" spans="1:16" x14ac:dyDescent="0.25">
      <c r="A2737" s="3" t="s">
        <v>98</v>
      </c>
      <c r="B2737" t="s">
        <v>979</v>
      </c>
      <c r="C2737" t="s">
        <v>4105</v>
      </c>
      <c r="D2737" t="s">
        <v>2</v>
      </c>
      <c r="E2737" s="4">
        <v>0.255</v>
      </c>
      <c r="F2737" s="25">
        <v>178</v>
      </c>
      <c r="P2737" s="29"/>
    </row>
    <row r="2738" spans="1:16" x14ac:dyDescent="0.25">
      <c r="A2738" s="3" t="s">
        <v>98</v>
      </c>
      <c r="B2738" t="s">
        <v>979</v>
      </c>
      <c r="C2738" t="s">
        <v>5507</v>
      </c>
      <c r="D2738" t="s">
        <v>8</v>
      </c>
      <c r="E2738" s="4">
        <v>0.46400000000000002</v>
      </c>
      <c r="F2738" s="25">
        <v>151.30000000000001</v>
      </c>
      <c r="P2738" s="29"/>
    </row>
    <row r="2739" spans="1:16" x14ac:dyDescent="0.25">
      <c r="A2739" s="3" t="s">
        <v>98</v>
      </c>
      <c r="B2739" t="s">
        <v>979</v>
      </c>
      <c r="C2739" t="s">
        <v>1434</v>
      </c>
      <c r="D2739" t="s">
        <v>8</v>
      </c>
      <c r="E2739" s="4">
        <v>0.317</v>
      </c>
      <c r="F2739" s="25">
        <v>241.7</v>
      </c>
      <c r="P2739" s="29"/>
    </row>
    <row r="2740" spans="1:16" x14ac:dyDescent="0.25">
      <c r="A2740" s="3" t="s">
        <v>98</v>
      </c>
      <c r="B2740" t="s">
        <v>979</v>
      </c>
      <c r="C2740" t="s">
        <v>1443</v>
      </c>
      <c r="D2740" t="s">
        <v>13701</v>
      </c>
      <c r="E2740" s="4">
        <v>0.47799999999999998</v>
      </c>
      <c r="F2740" s="25">
        <v>165</v>
      </c>
      <c r="P2740" s="29"/>
    </row>
    <row r="2741" spans="1:16" x14ac:dyDescent="0.25">
      <c r="A2741" s="3" t="s">
        <v>98</v>
      </c>
      <c r="B2741" t="s">
        <v>979</v>
      </c>
      <c r="C2741" t="s">
        <v>10525</v>
      </c>
      <c r="D2741" t="s">
        <v>8</v>
      </c>
      <c r="E2741" s="4">
        <v>7.0000000000000007E-2</v>
      </c>
      <c r="F2741" s="25">
        <v>211</v>
      </c>
      <c r="P2741" s="29"/>
    </row>
    <row r="2742" spans="1:16" x14ac:dyDescent="0.25">
      <c r="A2742" s="3" t="s">
        <v>98</v>
      </c>
      <c r="B2742" t="s">
        <v>979</v>
      </c>
      <c r="C2742" t="s">
        <v>926</v>
      </c>
      <c r="D2742" t="s">
        <v>8</v>
      </c>
      <c r="E2742" s="4">
        <v>0.56999999999999995</v>
      </c>
      <c r="F2742" s="25">
        <v>186.9</v>
      </c>
      <c r="P2742" s="29"/>
    </row>
    <row r="2743" spans="1:16" x14ac:dyDescent="0.25">
      <c r="A2743" s="3" t="s">
        <v>98</v>
      </c>
      <c r="B2743" t="s">
        <v>979</v>
      </c>
      <c r="C2743" t="s">
        <v>973</v>
      </c>
      <c r="D2743" t="s">
        <v>3</v>
      </c>
      <c r="E2743" s="4">
        <v>0.64300000000000002</v>
      </c>
      <c r="F2743" s="25">
        <v>221.8</v>
      </c>
      <c r="P2743" s="29"/>
    </row>
    <row r="2744" spans="1:16" x14ac:dyDescent="0.25">
      <c r="A2744" s="3" t="s">
        <v>98</v>
      </c>
      <c r="B2744" t="s">
        <v>979</v>
      </c>
      <c r="C2744" t="s">
        <v>441</v>
      </c>
      <c r="D2744" t="s">
        <v>8</v>
      </c>
      <c r="E2744" s="4">
        <v>0.434</v>
      </c>
      <c r="F2744" s="25">
        <v>101</v>
      </c>
      <c r="P2744" s="29"/>
    </row>
    <row r="2745" spans="1:16" x14ac:dyDescent="0.25">
      <c r="A2745" s="3" t="s">
        <v>98</v>
      </c>
      <c r="B2745" t="s">
        <v>979</v>
      </c>
      <c r="C2745" t="s">
        <v>3284</v>
      </c>
      <c r="D2745" t="s">
        <v>13701</v>
      </c>
      <c r="E2745" s="4">
        <v>0.47799999999999998</v>
      </c>
      <c r="F2745" s="25">
        <v>165</v>
      </c>
      <c r="P2745" s="29"/>
    </row>
    <row r="2746" spans="1:16" x14ac:dyDescent="0.25">
      <c r="A2746" s="3" t="s">
        <v>98</v>
      </c>
      <c r="B2746" t="s">
        <v>979</v>
      </c>
      <c r="C2746" t="s">
        <v>8064</v>
      </c>
      <c r="D2746" t="s">
        <v>2</v>
      </c>
      <c r="E2746" s="4">
        <v>0.255</v>
      </c>
      <c r="F2746" s="25">
        <v>178</v>
      </c>
      <c r="P2746" s="29"/>
    </row>
    <row r="2747" spans="1:16" x14ac:dyDescent="0.25">
      <c r="A2747" s="3" t="s">
        <v>98</v>
      </c>
      <c r="B2747" t="s">
        <v>979</v>
      </c>
      <c r="C2747" t="s">
        <v>1597</v>
      </c>
      <c r="D2747" t="s">
        <v>8</v>
      </c>
      <c r="E2747" s="4">
        <v>0.53700000000000003</v>
      </c>
      <c r="F2747" s="25">
        <v>211.9</v>
      </c>
      <c r="P2747" s="29"/>
    </row>
    <row r="2748" spans="1:16" x14ac:dyDescent="0.25">
      <c r="A2748" s="3" t="s">
        <v>98</v>
      </c>
      <c r="B2748" t="s">
        <v>979</v>
      </c>
      <c r="C2748" t="s">
        <v>8719</v>
      </c>
      <c r="D2748" t="s">
        <v>13701</v>
      </c>
      <c r="E2748" s="4">
        <v>0.373</v>
      </c>
      <c r="F2748" s="25">
        <v>400</v>
      </c>
      <c r="P2748" s="29"/>
    </row>
    <row r="2749" spans="1:16" x14ac:dyDescent="0.25">
      <c r="A2749" s="3" t="s">
        <v>98</v>
      </c>
      <c r="B2749" t="s">
        <v>979</v>
      </c>
      <c r="C2749" t="s">
        <v>1454</v>
      </c>
      <c r="D2749" t="s">
        <v>8</v>
      </c>
      <c r="E2749" s="4">
        <v>0.48199999999999998</v>
      </c>
      <c r="F2749" s="25">
        <v>156.5</v>
      </c>
      <c r="P2749" s="29"/>
    </row>
    <row r="2750" spans="1:16" x14ac:dyDescent="0.25">
      <c r="A2750" s="3" t="s">
        <v>98</v>
      </c>
      <c r="B2750" t="s">
        <v>979</v>
      </c>
      <c r="C2750" t="s">
        <v>7651</v>
      </c>
      <c r="D2750" t="s">
        <v>2</v>
      </c>
      <c r="E2750" s="4">
        <v>0.255</v>
      </c>
      <c r="F2750" s="25">
        <v>178</v>
      </c>
      <c r="P2750" s="29"/>
    </row>
    <row r="2751" spans="1:16" x14ac:dyDescent="0.25">
      <c r="A2751" s="3" t="s">
        <v>98</v>
      </c>
      <c r="B2751" t="s">
        <v>979</v>
      </c>
      <c r="C2751" t="s">
        <v>878</v>
      </c>
      <c r="D2751" t="s">
        <v>8</v>
      </c>
      <c r="E2751" s="4">
        <v>0.57799999999999996</v>
      </c>
      <c r="F2751" s="25">
        <v>146.69999999999999</v>
      </c>
      <c r="P2751" s="29"/>
    </row>
    <row r="2752" spans="1:16" x14ac:dyDescent="0.25">
      <c r="A2752" s="3" t="s">
        <v>98</v>
      </c>
      <c r="B2752" t="s">
        <v>979</v>
      </c>
      <c r="C2752" t="s">
        <v>2091</v>
      </c>
      <c r="D2752" t="s">
        <v>13701</v>
      </c>
      <c r="E2752" s="4">
        <v>0.47799999999999998</v>
      </c>
      <c r="F2752" s="25">
        <v>165</v>
      </c>
      <c r="P2752" s="29"/>
    </row>
    <row r="2753" spans="1:16" x14ac:dyDescent="0.25">
      <c r="A2753" s="3" t="s">
        <v>98</v>
      </c>
      <c r="B2753" t="s">
        <v>979</v>
      </c>
      <c r="C2753" t="s">
        <v>975</v>
      </c>
      <c r="D2753" t="s">
        <v>3</v>
      </c>
      <c r="E2753" s="4">
        <v>0.66500000000000004</v>
      </c>
      <c r="F2753" s="25">
        <v>134.30000000000001</v>
      </c>
      <c r="P2753" s="29"/>
    </row>
    <row r="2754" spans="1:16" x14ac:dyDescent="0.25">
      <c r="A2754" s="3" t="s">
        <v>98</v>
      </c>
      <c r="B2754" t="s">
        <v>979</v>
      </c>
      <c r="C2754" t="s">
        <v>12625</v>
      </c>
      <c r="D2754" t="s">
        <v>8</v>
      </c>
      <c r="E2754" s="4">
        <v>0.54100000000000004</v>
      </c>
      <c r="F2754" s="25">
        <v>259.10000000000002</v>
      </c>
      <c r="P2754" s="29"/>
    </row>
    <row r="2755" spans="1:16" x14ac:dyDescent="0.25">
      <c r="A2755" s="3" t="s">
        <v>98</v>
      </c>
      <c r="B2755" t="s">
        <v>979</v>
      </c>
      <c r="C2755" t="s">
        <v>9989</v>
      </c>
      <c r="D2755" t="s">
        <v>2</v>
      </c>
      <c r="E2755" s="4">
        <v>0.255</v>
      </c>
      <c r="F2755" s="25">
        <v>178</v>
      </c>
      <c r="P2755" s="29"/>
    </row>
    <row r="2756" spans="1:16" x14ac:dyDescent="0.25">
      <c r="A2756" s="3" t="s">
        <v>98</v>
      </c>
      <c r="B2756" t="s">
        <v>979</v>
      </c>
      <c r="C2756" t="s">
        <v>884</v>
      </c>
      <c r="D2756" t="s">
        <v>3</v>
      </c>
      <c r="E2756" s="4">
        <v>0.505</v>
      </c>
      <c r="F2756" s="25">
        <v>307</v>
      </c>
      <c r="P2756" s="29"/>
    </row>
    <row r="2757" spans="1:16" x14ac:dyDescent="0.25">
      <c r="A2757" s="3" t="s">
        <v>98</v>
      </c>
      <c r="B2757" t="s">
        <v>979</v>
      </c>
      <c r="C2757" t="s">
        <v>4124</v>
      </c>
      <c r="D2757" t="s">
        <v>2</v>
      </c>
      <c r="E2757" s="4">
        <v>0.255</v>
      </c>
      <c r="F2757" s="25">
        <v>178</v>
      </c>
      <c r="P2757" s="29"/>
    </row>
    <row r="2758" spans="1:16" x14ac:dyDescent="0.25">
      <c r="A2758" s="3" t="s">
        <v>98</v>
      </c>
      <c r="B2758" t="s">
        <v>979</v>
      </c>
      <c r="C2758" t="s">
        <v>9696</v>
      </c>
      <c r="D2758" t="s">
        <v>2</v>
      </c>
      <c r="E2758" s="4">
        <v>0.255</v>
      </c>
      <c r="F2758" s="25">
        <v>178</v>
      </c>
      <c r="P2758" s="29"/>
    </row>
    <row r="2759" spans="1:16" x14ac:dyDescent="0.25">
      <c r="A2759" s="3" t="s">
        <v>98</v>
      </c>
      <c r="B2759" t="s">
        <v>979</v>
      </c>
      <c r="C2759" t="s">
        <v>4497</v>
      </c>
      <c r="D2759" t="s">
        <v>2</v>
      </c>
      <c r="E2759" s="4">
        <v>0.255</v>
      </c>
      <c r="F2759" s="25">
        <v>178</v>
      </c>
      <c r="P2759" s="29"/>
    </row>
    <row r="2760" spans="1:16" x14ac:dyDescent="0.25">
      <c r="A2760" s="3" t="s">
        <v>98</v>
      </c>
      <c r="B2760" t="s">
        <v>979</v>
      </c>
      <c r="C2760" t="s">
        <v>787</v>
      </c>
      <c r="D2760" t="s">
        <v>8</v>
      </c>
      <c r="E2760" s="4">
        <v>0.46500000000000002</v>
      </c>
      <c r="F2760" s="25">
        <v>174.8</v>
      </c>
      <c r="P2760" s="29"/>
    </row>
    <row r="2761" spans="1:16" x14ac:dyDescent="0.25">
      <c r="A2761" s="3" t="s">
        <v>98</v>
      </c>
      <c r="B2761" t="s">
        <v>979</v>
      </c>
      <c r="C2761" t="s">
        <v>1961</v>
      </c>
      <c r="D2761" t="s">
        <v>2</v>
      </c>
      <c r="E2761" s="4">
        <v>0.255</v>
      </c>
      <c r="F2761" s="25">
        <v>178</v>
      </c>
      <c r="P2761" s="29"/>
    </row>
    <row r="2762" spans="1:16" x14ac:dyDescent="0.25">
      <c r="A2762" s="3" t="s">
        <v>98</v>
      </c>
      <c r="B2762" t="s">
        <v>979</v>
      </c>
      <c r="C2762" t="s">
        <v>3780</v>
      </c>
      <c r="D2762" t="s">
        <v>2</v>
      </c>
      <c r="E2762" s="4">
        <v>0.255</v>
      </c>
      <c r="F2762" s="25">
        <v>178</v>
      </c>
      <c r="P2762" s="29"/>
    </row>
    <row r="2763" spans="1:16" x14ac:dyDescent="0.25">
      <c r="A2763" s="3" t="s">
        <v>98</v>
      </c>
      <c r="B2763" t="s">
        <v>979</v>
      </c>
      <c r="C2763" t="s">
        <v>886</v>
      </c>
      <c r="D2763" t="s">
        <v>8</v>
      </c>
      <c r="E2763" s="4">
        <v>0.31</v>
      </c>
      <c r="F2763" s="25">
        <v>151.80000000000001</v>
      </c>
      <c r="P2763" s="29"/>
    </row>
    <row r="2764" spans="1:16" x14ac:dyDescent="0.25">
      <c r="A2764" s="3" t="s">
        <v>98</v>
      </c>
      <c r="B2764" t="s">
        <v>979</v>
      </c>
      <c r="C2764" t="s">
        <v>711</v>
      </c>
      <c r="D2764" t="s">
        <v>13701</v>
      </c>
      <c r="E2764" s="4">
        <v>0.47799999999999998</v>
      </c>
      <c r="F2764" s="25">
        <v>165</v>
      </c>
      <c r="P2764" s="29"/>
    </row>
    <row r="2765" spans="1:16" x14ac:dyDescent="0.25">
      <c r="A2765" s="3" t="s">
        <v>98</v>
      </c>
      <c r="B2765" t="s">
        <v>979</v>
      </c>
      <c r="C2765" t="s">
        <v>11372</v>
      </c>
      <c r="D2765" t="s">
        <v>8</v>
      </c>
      <c r="E2765" s="4">
        <v>0.56499999999999995</v>
      </c>
      <c r="F2765" s="25">
        <v>133.6</v>
      </c>
      <c r="P2765" s="29"/>
    </row>
    <row r="2766" spans="1:16" x14ac:dyDescent="0.25">
      <c r="A2766" s="3" t="s">
        <v>98</v>
      </c>
      <c r="B2766" t="s">
        <v>979</v>
      </c>
      <c r="C2766" t="s">
        <v>3178</v>
      </c>
      <c r="D2766" t="s">
        <v>2</v>
      </c>
      <c r="E2766" s="4">
        <v>0.39</v>
      </c>
      <c r="F2766" s="25">
        <v>172</v>
      </c>
      <c r="P2766" s="29"/>
    </row>
    <row r="2767" spans="1:16" x14ac:dyDescent="0.25">
      <c r="A2767" s="3" t="s">
        <v>98</v>
      </c>
      <c r="B2767" t="s">
        <v>979</v>
      </c>
      <c r="C2767" t="s">
        <v>4736</v>
      </c>
      <c r="D2767" t="s">
        <v>2</v>
      </c>
      <c r="E2767" s="4">
        <v>0.255</v>
      </c>
      <c r="F2767" s="25">
        <v>178</v>
      </c>
      <c r="P2767" s="29"/>
    </row>
    <row r="2768" spans="1:16" x14ac:dyDescent="0.25">
      <c r="A2768" s="3" t="s">
        <v>98</v>
      </c>
      <c r="B2768" t="s">
        <v>979</v>
      </c>
      <c r="C2768" t="s">
        <v>963</v>
      </c>
      <c r="D2768" t="s">
        <v>8</v>
      </c>
      <c r="E2768" s="4">
        <v>0.55800000000000005</v>
      </c>
      <c r="F2768" s="25">
        <v>192.3</v>
      </c>
      <c r="P2768" s="29"/>
    </row>
    <row r="2769" spans="1:16" x14ac:dyDescent="0.25">
      <c r="A2769" s="3" t="s">
        <v>98</v>
      </c>
      <c r="B2769" t="s">
        <v>979</v>
      </c>
      <c r="C2769" t="s">
        <v>12931</v>
      </c>
      <c r="D2769" t="s">
        <v>2</v>
      </c>
      <c r="E2769" s="4">
        <v>0.39</v>
      </c>
      <c r="F2769" s="25">
        <v>172</v>
      </c>
      <c r="P2769" s="29"/>
    </row>
    <row r="2770" spans="1:16" x14ac:dyDescent="0.25">
      <c r="A2770" s="3" t="s">
        <v>98</v>
      </c>
      <c r="B2770" t="s">
        <v>979</v>
      </c>
      <c r="C2770" t="s">
        <v>9988</v>
      </c>
      <c r="D2770" t="s">
        <v>2</v>
      </c>
      <c r="E2770" s="4">
        <v>0.255</v>
      </c>
      <c r="F2770" s="25">
        <v>178</v>
      </c>
      <c r="P2770" s="29"/>
    </row>
    <row r="2771" spans="1:16" x14ac:dyDescent="0.25">
      <c r="A2771" s="3" t="s">
        <v>98</v>
      </c>
      <c r="B2771" t="s">
        <v>979</v>
      </c>
      <c r="C2771" t="s">
        <v>932</v>
      </c>
      <c r="D2771" t="s">
        <v>3</v>
      </c>
      <c r="E2771" s="4">
        <v>0.32300000000000001</v>
      </c>
      <c r="F2771" s="25">
        <v>107.5</v>
      </c>
      <c r="P2771" s="29"/>
    </row>
    <row r="2772" spans="1:16" x14ac:dyDescent="0.25">
      <c r="A2772" s="3" t="s">
        <v>98</v>
      </c>
      <c r="B2772" t="s">
        <v>979</v>
      </c>
      <c r="C2772" t="s">
        <v>3593</v>
      </c>
      <c r="D2772" t="s">
        <v>13701</v>
      </c>
      <c r="E2772" s="4">
        <v>0.47799999999999998</v>
      </c>
      <c r="F2772" s="25">
        <v>165</v>
      </c>
      <c r="P2772" s="29"/>
    </row>
    <row r="2773" spans="1:16" x14ac:dyDescent="0.25">
      <c r="A2773" s="3" t="s">
        <v>98</v>
      </c>
      <c r="B2773" t="s">
        <v>979</v>
      </c>
      <c r="C2773" t="s">
        <v>8570</v>
      </c>
      <c r="D2773" t="s">
        <v>13701</v>
      </c>
      <c r="E2773" s="4">
        <v>0.373</v>
      </c>
      <c r="F2773" s="25">
        <v>400</v>
      </c>
      <c r="P2773" s="29"/>
    </row>
    <row r="2774" spans="1:16" x14ac:dyDescent="0.25">
      <c r="A2774" s="3" t="s">
        <v>98</v>
      </c>
      <c r="B2774" t="s">
        <v>979</v>
      </c>
      <c r="C2774" t="s">
        <v>885</v>
      </c>
      <c r="D2774" t="s">
        <v>13701</v>
      </c>
      <c r="E2774" s="4">
        <v>0.47799999999999998</v>
      </c>
      <c r="F2774" s="25">
        <v>165</v>
      </c>
      <c r="P2774" s="29"/>
    </row>
    <row r="2775" spans="1:16" x14ac:dyDescent="0.25">
      <c r="A2775" s="3" t="s">
        <v>98</v>
      </c>
      <c r="B2775" t="s">
        <v>979</v>
      </c>
      <c r="C2775" t="s">
        <v>916</v>
      </c>
      <c r="D2775" t="s">
        <v>8</v>
      </c>
      <c r="E2775" s="4">
        <v>0.36</v>
      </c>
      <c r="F2775" s="25">
        <v>164.7</v>
      </c>
      <c r="P2775" s="29"/>
    </row>
    <row r="2776" spans="1:16" x14ac:dyDescent="0.25">
      <c r="A2776" s="3" t="s">
        <v>98</v>
      </c>
      <c r="B2776" t="s">
        <v>979</v>
      </c>
      <c r="C2776" t="s">
        <v>11264</v>
      </c>
      <c r="D2776" t="s">
        <v>2</v>
      </c>
      <c r="E2776" s="4">
        <v>0.255</v>
      </c>
      <c r="F2776" s="25">
        <v>178</v>
      </c>
      <c r="P2776" s="29"/>
    </row>
    <row r="2777" spans="1:16" x14ac:dyDescent="0.25">
      <c r="A2777" s="3" t="s">
        <v>98</v>
      </c>
      <c r="B2777" t="s">
        <v>979</v>
      </c>
      <c r="C2777" t="s">
        <v>1444</v>
      </c>
      <c r="D2777" t="s">
        <v>8</v>
      </c>
      <c r="E2777" s="4">
        <v>0.40100000000000002</v>
      </c>
      <c r="F2777" s="25">
        <v>245.4</v>
      </c>
      <c r="P2777" s="29"/>
    </row>
    <row r="2778" spans="1:16" x14ac:dyDescent="0.25">
      <c r="A2778" s="3" t="s">
        <v>98</v>
      </c>
      <c r="B2778" t="s">
        <v>979</v>
      </c>
      <c r="C2778" t="s">
        <v>13381</v>
      </c>
      <c r="D2778" t="s">
        <v>2</v>
      </c>
      <c r="E2778" s="4">
        <v>0.255</v>
      </c>
      <c r="F2778" s="25">
        <v>178</v>
      </c>
      <c r="P2778" s="29"/>
    </row>
    <row r="2779" spans="1:16" x14ac:dyDescent="0.25">
      <c r="A2779" s="3" t="s">
        <v>98</v>
      </c>
      <c r="B2779" t="s">
        <v>979</v>
      </c>
      <c r="C2779" t="s">
        <v>3454</v>
      </c>
      <c r="D2779" t="s">
        <v>8</v>
      </c>
      <c r="E2779" s="4">
        <v>0.433</v>
      </c>
      <c r="F2779" s="25">
        <v>164.8</v>
      </c>
      <c r="P2779" s="29"/>
    </row>
    <row r="2780" spans="1:16" x14ac:dyDescent="0.25">
      <c r="A2780" s="3" t="s">
        <v>98</v>
      </c>
      <c r="B2780" t="s">
        <v>979</v>
      </c>
      <c r="C2780" t="s">
        <v>2156</v>
      </c>
      <c r="D2780" t="s">
        <v>13701</v>
      </c>
      <c r="E2780" s="4">
        <v>0.47799999999999998</v>
      </c>
      <c r="F2780" s="25">
        <v>165</v>
      </c>
      <c r="P2780" s="29"/>
    </row>
    <row r="2781" spans="1:16" x14ac:dyDescent="0.25">
      <c r="A2781" s="3" t="s">
        <v>98</v>
      </c>
      <c r="B2781" t="s">
        <v>979</v>
      </c>
      <c r="C2781" t="s">
        <v>3960</v>
      </c>
      <c r="D2781" t="s">
        <v>3</v>
      </c>
      <c r="E2781" s="4">
        <v>0.314</v>
      </c>
      <c r="F2781" s="25">
        <v>129</v>
      </c>
      <c r="P2781" s="29"/>
    </row>
    <row r="2782" spans="1:16" x14ac:dyDescent="0.25">
      <c r="A2782" s="3" t="s">
        <v>98</v>
      </c>
      <c r="B2782" t="s">
        <v>979</v>
      </c>
      <c r="C2782" t="s">
        <v>11813</v>
      </c>
      <c r="D2782" t="s">
        <v>2</v>
      </c>
      <c r="E2782" s="4">
        <v>0.255</v>
      </c>
      <c r="F2782" s="25">
        <v>178</v>
      </c>
      <c r="P2782" s="29"/>
    </row>
    <row r="2783" spans="1:16" x14ac:dyDescent="0.25">
      <c r="A2783" s="3" t="s">
        <v>98</v>
      </c>
      <c r="B2783" t="s">
        <v>979</v>
      </c>
      <c r="C2783" t="s">
        <v>2513</v>
      </c>
      <c r="D2783" t="s">
        <v>13701</v>
      </c>
      <c r="E2783" s="4">
        <v>0.373</v>
      </c>
      <c r="F2783" s="25">
        <v>400</v>
      </c>
      <c r="P2783" s="29"/>
    </row>
    <row r="2784" spans="1:16" x14ac:dyDescent="0.25">
      <c r="A2784" s="3" t="s">
        <v>98</v>
      </c>
      <c r="B2784" t="s">
        <v>979</v>
      </c>
      <c r="C2784" t="s">
        <v>2050</v>
      </c>
      <c r="D2784" t="s">
        <v>2</v>
      </c>
      <c r="E2784" s="4">
        <v>0.255</v>
      </c>
      <c r="F2784" s="25">
        <v>178</v>
      </c>
      <c r="P2784" s="29"/>
    </row>
    <row r="2785" spans="1:16" x14ac:dyDescent="0.25">
      <c r="A2785" s="3" t="s">
        <v>98</v>
      </c>
      <c r="B2785" t="s">
        <v>979</v>
      </c>
      <c r="C2785" t="s">
        <v>6853</v>
      </c>
      <c r="D2785" t="s">
        <v>8</v>
      </c>
      <c r="E2785" s="4">
        <v>0.39300000000000002</v>
      </c>
      <c r="F2785" s="25">
        <v>160.30000000000001</v>
      </c>
      <c r="P2785" s="29"/>
    </row>
    <row r="2786" spans="1:16" x14ac:dyDescent="0.25">
      <c r="A2786" s="3" t="s">
        <v>98</v>
      </c>
      <c r="B2786" t="s">
        <v>979</v>
      </c>
      <c r="C2786" t="s">
        <v>6247</v>
      </c>
      <c r="D2786" t="s">
        <v>8</v>
      </c>
      <c r="E2786" s="4">
        <v>0.39800000000000002</v>
      </c>
      <c r="F2786" s="25">
        <v>171.5</v>
      </c>
      <c r="P2786" s="29"/>
    </row>
    <row r="2787" spans="1:16" x14ac:dyDescent="0.25">
      <c r="A2787" s="3" t="s">
        <v>98</v>
      </c>
      <c r="B2787" t="s">
        <v>979</v>
      </c>
      <c r="C2787" t="s">
        <v>11816</v>
      </c>
      <c r="D2787" t="s">
        <v>13701</v>
      </c>
      <c r="E2787" s="4">
        <v>0.373</v>
      </c>
      <c r="F2787" s="25">
        <v>400</v>
      </c>
      <c r="P2787" s="29"/>
    </row>
    <row r="2788" spans="1:16" x14ac:dyDescent="0.25">
      <c r="A2788" s="3" t="s">
        <v>98</v>
      </c>
      <c r="B2788" t="s">
        <v>979</v>
      </c>
      <c r="C2788" t="s">
        <v>2106</v>
      </c>
      <c r="D2788" t="s">
        <v>8</v>
      </c>
      <c r="E2788" s="4">
        <v>0.53400000000000003</v>
      </c>
      <c r="F2788" s="25">
        <v>172.3</v>
      </c>
      <c r="P2788" s="29"/>
    </row>
    <row r="2789" spans="1:16" x14ac:dyDescent="0.25">
      <c r="A2789" s="3" t="s">
        <v>98</v>
      </c>
      <c r="B2789" t="s">
        <v>979</v>
      </c>
      <c r="C2789" t="s">
        <v>10169</v>
      </c>
      <c r="D2789" t="s">
        <v>3</v>
      </c>
      <c r="E2789" s="4">
        <v>0.621</v>
      </c>
      <c r="F2789" s="25">
        <v>300</v>
      </c>
      <c r="P2789" s="29"/>
    </row>
    <row r="2790" spans="1:16" x14ac:dyDescent="0.25">
      <c r="A2790" s="3" t="s">
        <v>98</v>
      </c>
      <c r="B2790" t="s">
        <v>979</v>
      </c>
      <c r="C2790" t="s">
        <v>10105</v>
      </c>
      <c r="D2790" t="s">
        <v>2</v>
      </c>
      <c r="E2790" s="4">
        <v>0.255</v>
      </c>
      <c r="F2790" s="25">
        <v>178</v>
      </c>
      <c r="P2790" s="29"/>
    </row>
    <row r="2791" spans="1:16" x14ac:dyDescent="0.25">
      <c r="A2791" s="3" t="s">
        <v>98</v>
      </c>
      <c r="B2791" t="s">
        <v>979</v>
      </c>
      <c r="C2791" t="s">
        <v>4728</v>
      </c>
      <c r="D2791" t="s">
        <v>2</v>
      </c>
      <c r="E2791" s="4">
        <v>0.255</v>
      </c>
      <c r="F2791" s="25">
        <v>178</v>
      </c>
      <c r="P2791" s="29"/>
    </row>
    <row r="2792" spans="1:16" x14ac:dyDescent="0.25">
      <c r="A2792" s="3" t="s">
        <v>98</v>
      </c>
      <c r="B2792" t="s">
        <v>979</v>
      </c>
      <c r="C2792" t="s">
        <v>3666</v>
      </c>
      <c r="D2792" t="s">
        <v>2</v>
      </c>
      <c r="E2792" s="4">
        <v>0.255</v>
      </c>
      <c r="F2792" s="25">
        <v>178</v>
      </c>
      <c r="P2792" s="29"/>
    </row>
    <row r="2793" spans="1:16" x14ac:dyDescent="0.25">
      <c r="A2793" s="3" t="s">
        <v>98</v>
      </c>
      <c r="B2793" t="s">
        <v>979</v>
      </c>
      <c r="C2793" t="s">
        <v>11788</v>
      </c>
      <c r="D2793" t="s">
        <v>3</v>
      </c>
      <c r="E2793" s="4">
        <v>0.33</v>
      </c>
      <c r="F2793" s="25">
        <v>300</v>
      </c>
      <c r="P2793" s="29"/>
    </row>
    <row r="2794" spans="1:16" x14ac:dyDescent="0.25">
      <c r="A2794" s="3" t="s">
        <v>98</v>
      </c>
      <c r="B2794" t="s">
        <v>979</v>
      </c>
      <c r="C2794" t="s">
        <v>9033</v>
      </c>
      <c r="D2794" t="s">
        <v>2</v>
      </c>
      <c r="E2794" s="4">
        <v>0.255</v>
      </c>
      <c r="F2794" s="25">
        <v>178</v>
      </c>
      <c r="P2794" s="29"/>
    </row>
    <row r="2795" spans="1:16" x14ac:dyDescent="0.25">
      <c r="A2795" s="3" t="s">
        <v>98</v>
      </c>
      <c r="B2795" t="s">
        <v>979</v>
      </c>
      <c r="C2795" t="s">
        <v>6561</v>
      </c>
      <c r="D2795" t="s">
        <v>13701</v>
      </c>
      <c r="E2795" s="4">
        <v>0.53</v>
      </c>
      <c r="F2795" s="25">
        <v>134</v>
      </c>
      <c r="P2795" s="29"/>
    </row>
    <row r="2796" spans="1:16" x14ac:dyDescent="0.25">
      <c r="A2796" s="3" t="s">
        <v>98</v>
      </c>
      <c r="B2796" t="s">
        <v>979</v>
      </c>
      <c r="C2796" t="s">
        <v>11548</v>
      </c>
      <c r="D2796" t="s">
        <v>2</v>
      </c>
      <c r="E2796" s="4">
        <v>0.21</v>
      </c>
      <c r="F2796" s="25">
        <v>200</v>
      </c>
      <c r="P2796" s="29"/>
    </row>
    <row r="2797" spans="1:16" x14ac:dyDescent="0.25">
      <c r="A2797" s="3" t="s">
        <v>98</v>
      </c>
      <c r="B2797" t="s">
        <v>979</v>
      </c>
      <c r="C2797" t="s">
        <v>8171</v>
      </c>
      <c r="D2797" t="s">
        <v>8</v>
      </c>
      <c r="E2797" s="4">
        <v>0.56799999999999995</v>
      </c>
      <c r="F2797" s="25">
        <v>183</v>
      </c>
      <c r="P2797" s="29"/>
    </row>
    <row r="2798" spans="1:16" x14ac:dyDescent="0.25">
      <c r="A2798" s="3" t="s">
        <v>98</v>
      </c>
      <c r="B2798" t="s">
        <v>979</v>
      </c>
      <c r="C2798" t="s">
        <v>5406</v>
      </c>
      <c r="D2798" t="s">
        <v>13701</v>
      </c>
      <c r="E2798" s="4">
        <v>0.53</v>
      </c>
      <c r="F2798" s="25">
        <v>144</v>
      </c>
      <c r="P2798" s="29"/>
    </row>
    <row r="2799" spans="1:16" x14ac:dyDescent="0.25">
      <c r="A2799" s="3" t="s">
        <v>98</v>
      </c>
      <c r="B2799" t="s">
        <v>979</v>
      </c>
      <c r="C2799" t="s">
        <v>2443</v>
      </c>
      <c r="D2799" t="s">
        <v>13701</v>
      </c>
      <c r="E2799" s="4">
        <v>0.53</v>
      </c>
      <c r="F2799" s="25">
        <v>144</v>
      </c>
      <c r="P2799" s="29"/>
    </row>
    <row r="2800" spans="1:16" x14ac:dyDescent="0.25">
      <c r="A2800" s="3" t="s">
        <v>98</v>
      </c>
      <c r="B2800" t="s">
        <v>979</v>
      </c>
      <c r="C2800" t="s">
        <v>9362</v>
      </c>
      <c r="D2800" t="s">
        <v>13701</v>
      </c>
      <c r="E2800" s="4">
        <v>0.53</v>
      </c>
      <c r="F2800" s="25">
        <v>144</v>
      </c>
      <c r="P2800" s="29"/>
    </row>
    <row r="2801" spans="1:16" x14ac:dyDescent="0.25">
      <c r="A2801" s="3" t="s">
        <v>98</v>
      </c>
      <c r="B2801" t="s">
        <v>979</v>
      </c>
      <c r="C2801" t="s">
        <v>4259</v>
      </c>
      <c r="D2801" t="s">
        <v>3</v>
      </c>
      <c r="E2801" s="4">
        <v>0.36899999999999999</v>
      </c>
      <c r="F2801" s="25">
        <v>288.8</v>
      </c>
      <c r="P2801" s="29"/>
    </row>
    <row r="2802" spans="1:16" x14ac:dyDescent="0.25">
      <c r="A2802" s="3" t="s">
        <v>98</v>
      </c>
      <c r="B2802" t="s">
        <v>979</v>
      </c>
      <c r="C2802" t="s">
        <v>9349</v>
      </c>
      <c r="D2802" t="s">
        <v>8</v>
      </c>
      <c r="E2802" s="4">
        <v>0.64600000000000002</v>
      </c>
      <c r="F2802" s="25">
        <v>298.89999999999998</v>
      </c>
      <c r="P2802" s="29"/>
    </row>
    <row r="2803" spans="1:16" x14ac:dyDescent="0.25">
      <c r="A2803" s="3" t="s">
        <v>98</v>
      </c>
      <c r="B2803" t="s">
        <v>979</v>
      </c>
      <c r="C2803" t="s">
        <v>12578</v>
      </c>
      <c r="D2803" t="s">
        <v>13701</v>
      </c>
      <c r="E2803" s="4">
        <v>0.373</v>
      </c>
      <c r="F2803" s="25">
        <v>400</v>
      </c>
      <c r="P2803" s="29"/>
    </row>
    <row r="2804" spans="1:16" x14ac:dyDescent="0.25">
      <c r="A2804" s="3" t="s">
        <v>98</v>
      </c>
      <c r="B2804" t="s">
        <v>979</v>
      </c>
      <c r="C2804" t="s">
        <v>12780</v>
      </c>
      <c r="D2804" t="s">
        <v>2</v>
      </c>
      <c r="E2804" s="4">
        <v>0.255</v>
      </c>
      <c r="F2804" s="25">
        <v>178</v>
      </c>
      <c r="P2804" s="29"/>
    </row>
    <row r="2805" spans="1:16" x14ac:dyDescent="0.25">
      <c r="A2805" s="3" t="s">
        <v>98</v>
      </c>
      <c r="B2805" t="s">
        <v>979</v>
      </c>
      <c r="C2805" t="s">
        <v>8189</v>
      </c>
      <c r="D2805" t="s">
        <v>2</v>
      </c>
      <c r="E2805" s="4">
        <v>0.255</v>
      </c>
      <c r="F2805" s="25">
        <v>178</v>
      </c>
      <c r="P2805" s="29"/>
    </row>
    <row r="2806" spans="1:16" x14ac:dyDescent="0.25">
      <c r="A2806" s="3" t="s">
        <v>98</v>
      </c>
      <c r="B2806" t="s">
        <v>979</v>
      </c>
      <c r="C2806" t="s">
        <v>2795</v>
      </c>
      <c r="D2806" t="s">
        <v>13701</v>
      </c>
      <c r="E2806" s="4">
        <v>0.53</v>
      </c>
      <c r="F2806" s="25">
        <v>155</v>
      </c>
      <c r="P2806" s="29"/>
    </row>
    <row r="2807" spans="1:16" x14ac:dyDescent="0.25">
      <c r="A2807" s="3" t="s">
        <v>98</v>
      </c>
      <c r="B2807" t="s">
        <v>979</v>
      </c>
      <c r="C2807" t="s">
        <v>3720</v>
      </c>
      <c r="D2807" t="s">
        <v>8</v>
      </c>
      <c r="E2807" s="4">
        <v>0.59699999999999998</v>
      </c>
      <c r="F2807" s="25">
        <v>175.9</v>
      </c>
      <c r="P2807" s="29"/>
    </row>
    <row r="2808" spans="1:16" x14ac:dyDescent="0.25">
      <c r="A2808" s="3" t="s">
        <v>98</v>
      </c>
      <c r="B2808" t="s">
        <v>979</v>
      </c>
      <c r="C2808" t="s">
        <v>975</v>
      </c>
      <c r="D2808" t="s">
        <v>3</v>
      </c>
      <c r="E2808" s="4">
        <v>0.66500000000000004</v>
      </c>
      <c r="F2808" s="25">
        <v>134.30000000000001</v>
      </c>
      <c r="P2808" s="29"/>
    </row>
    <row r="2809" spans="1:16" x14ac:dyDescent="0.25">
      <c r="A2809" s="3" t="s">
        <v>98</v>
      </c>
      <c r="B2809" t="s">
        <v>979</v>
      </c>
      <c r="C2809" t="s">
        <v>12466</v>
      </c>
      <c r="D2809" t="s">
        <v>13701</v>
      </c>
      <c r="E2809" s="4">
        <v>0.47799999999999998</v>
      </c>
      <c r="F2809" s="25">
        <v>165</v>
      </c>
      <c r="P2809" s="29"/>
    </row>
    <row r="2810" spans="1:16" x14ac:dyDescent="0.25">
      <c r="A2810" s="3" t="s">
        <v>98</v>
      </c>
      <c r="B2810" t="s">
        <v>979</v>
      </c>
      <c r="C2810" t="s">
        <v>6034</v>
      </c>
      <c r="D2810" t="s">
        <v>2</v>
      </c>
      <c r="E2810" s="4">
        <v>0.21</v>
      </c>
      <c r="F2810" s="25">
        <v>200</v>
      </c>
      <c r="P2810" s="29"/>
    </row>
    <row r="2811" spans="1:16" x14ac:dyDescent="0.25">
      <c r="A2811" s="3" t="s">
        <v>98</v>
      </c>
      <c r="B2811" t="s">
        <v>979</v>
      </c>
      <c r="C2811" t="s">
        <v>2132</v>
      </c>
      <c r="D2811" t="s">
        <v>8</v>
      </c>
      <c r="E2811" s="4">
        <v>0.41</v>
      </c>
      <c r="F2811" s="25">
        <v>275.60000000000002</v>
      </c>
      <c r="P2811" s="29"/>
    </row>
    <row r="2812" spans="1:16" x14ac:dyDescent="0.25">
      <c r="A2812" s="3" t="s">
        <v>98</v>
      </c>
      <c r="B2812" t="s">
        <v>979</v>
      </c>
      <c r="C2812" t="s">
        <v>11868</v>
      </c>
      <c r="D2812" t="s">
        <v>3</v>
      </c>
      <c r="E2812" s="4">
        <v>0.51600000000000001</v>
      </c>
      <c r="F2812" s="25">
        <v>108</v>
      </c>
      <c r="P2812" s="29"/>
    </row>
    <row r="2813" spans="1:16" x14ac:dyDescent="0.25">
      <c r="A2813" s="3" t="s">
        <v>98</v>
      </c>
      <c r="B2813" t="s">
        <v>979</v>
      </c>
      <c r="C2813" t="s">
        <v>5373</v>
      </c>
      <c r="D2813" t="s">
        <v>13701</v>
      </c>
      <c r="E2813" s="4">
        <v>0.53</v>
      </c>
      <c r="F2813" s="25">
        <v>139</v>
      </c>
      <c r="P2813" s="29"/>
    </row>
    <row r="2814" spans="1:16" x14ac:dyDescent="0.25">
      <c r="A2814" s="3" t="s">
        <v>98</v>
      </c>
      <c r="B2814" t="s">
        <v>979</v>
      </c>
      <c r="C2814" t="s">
        <v>5429</v>
      </c>
      <c r="D2814" t="s">
        <v>3</v>
      </c>
      <c r="E2814" s="4">
        <v>0.32300000000000001</v>
      </c>
      <c r="F2814" s="25">
        <v>155</v>
      </c>
      <c r="P2814" s="29"/>
    </row>
    <row r="2815" spans="1:16" x14ac:dyDescent="0.25">
      <c r="A2815" s="3" t="s">
        <v>98</v>
      </c>
      <c r="B2815" t="s">
        <v>979</v>
      </c>
      <c r="C2815" t="s">
        <v>1921</v>
      </c>
      <c r="D2815" t="s">
        <v>2</v>
      </c>
      <c r="E2815" s="4">
        <v>0.255</v>
      </c>
      <c r="F2815" s="25">
        <v>178</v>
      </c>
      <c r="P2815" s="29"/>
    </row>
    <row r="2816" spans="1:16" x14ac:dyDescent="0.25">
      <c r="A2816" s="3" t="s">
        <v>98</v>
      </c>
      <c r="B2816" t="s">
        <v>979</v>
      </c>
      <c r="C2816" t="s">
        <v>4751</v>
      </c>
      <c r="D2816" t="s">
        <v>3</v>
      </c>
      <c r="E2816" s="4">
        <v>0.249</v>
      </c>
      <c r="F2816" s="25">
        <v>155</v>
      </c>
      <c r="P2816" s="29"/>
    </row>
    <row r="2817" spans="1:16" x14ac:dyDescent="0.25">
      <c r="A2817" s="3" t="s">
        <v>98</v>
      </c>
      <c r="B2817" t="s">
        <v>979</v>
      </c>
      <c r="C2817" t="s">
        <v>12087</v>
      </c>
      <c r="D2817" t="s">
        <v>2</v>
      </c>
      <c r="E2817" s="4">
        <v>0.21</v>
      </c>
      <c r="F2817" s="25">
        <v>200</v>
      </c>
      <c r="P2817" s="29"/>
    </row>
    <row r="2818" spans="1:16" x14ac:dyDescent="0.25">
      <c r="A2818" s="3" t="s">
        <v>98</v>
      </c>
      <c r="B2818" t="s">
        <v>979</v>
      </c>
      <c r="C2818" t="s">
        <v>2164</v>
      </c>
      <c r="D2818" t="s">
        <v>3</v>
      </c>
      <c r="E2818" s="4">
        <v>0.52600000000000002</v>
      </c>
      <c r="F2818" s="25">
        <v>180.8</v>
      </c>
      <c r="P2818" s="29"/>
    </row>
    <row r="2819" spans="1:16" x14ac:dyDescent="0.25">
      <c r="A2819" s="3" t="s">
        <v>98</v>
      </c>
      <c r="B2819" t="s">
        <v>979</v>
      </c>
      <c r="C2819" t="s">
        <v>1865</v>
      </c>
      <c r="D2819" t="s">
        <v>3</v>
      </c>
      <c r="E2819" s="4">
        <v>0.54900000000000004</v>
      </c>
      <c r="F2819" s="25">
        <v>186</v>
      </c>
      <c r="P2819" s="29"/>
    </row>
    <row r="2820" spans="1:16" x14ac:dyDescent="0.25">
      <c r="A2820" s="3" t="s">
        <v>98</v>
      </c>
      <c r="B2820" t="s">
        <v>979</v>
      </c>
      <c r="C2820" t="s">
        <v>13047</v>
      </c>
      <c r="D2820" t="s">
        <v>3</v>
      </c>
      <c r="E2820" s="4">
        <v>0.47599999999999998</v>
      </c>
      <c r="F2820" s="25">
        <v>186</v>
      </c>
      <c r="P2820" s="29"/>
    </row>
    <row r="2821" spans="1:16" x14ac:dyDescent="0.25">
      <c r="A2821" s="3" t="s">
        <v>98</v>
      </c>
      <c r="B2821" t="s">
        <v>979</v>
      </c>
      <c r="C2821" t="s">
        <v>8572</v>
      </c>
      <c r="D2821" t="s">
        <v>2</v>
      </c>
      <c r="E2821" s="4">
        <v>0.39</v>
      </c>
      <c r="F2821" s="25">
        <v>172</v>
      </c>
      <c r="P2821" s="29"/>
    </row>
    <row r="2822" spans="1:16" x14ac:dyDescent="0.25">
      <c r="A2822" s="3" t="s">
        <v>98</v>
      </c>
      <c r="B2822" t="s">
        <v>979</v>
      </c>
      <c r="C2822" t="s">
        <v>3265</v>
      </c>
      <c r="D2822" t="s">
        <v>2</v>
      </c>
      <c r="E2822" s="4">
        <v>0.21</v>
      </c>
      <c r="F2822" s="25">
        <v>200</v>
      </c>
      <c r="P2822" s="29"/>
    </row>
    <row r="2823" spans="1:16" x14ac:dyDescent="0.25">
      <c r="A2823" s="3" t="s">
        <v>98</v>
      </c>
      <c r="B2823" t="s">
        <v>979</v>
      </c>
      <c r="C2823" t="s">
        <v>9447</v>
      </c>
      <c r="D2823" t="s">
        <v>8</v>
      </c>
      <c r="E2823" s="4">
        <v>0.64800000000000002</v>
      </c>
      <c r="F2823" s="25">
        <v>153.30000000000001</v>
      </c>
      <c r="P2823" s="29"/>
    </row>
    <row r="2824" spans="1:16" x14ac:dyDescent="0.25">
      <c r="A2824" s="3" t="s">
        <v>98</v>
      </c>
      <c r="B2824" t="s">
        <v>979</v>
      </c>
      <c r="C2824" t="s">
        <v>9300</v>
      </c>
      <c r="D2824" t="s">
        <v>2</v>
      </c>
      <c r="E2824" s="4">
        <v>0.39</v>
      </c>
      <c r="F2824" s="25">
        <v>172</v>
      </c>
      <c r="P2824" s="29"/>
    </row>
    <row r="2825" spans="1:16" x14ac:dyDescent="0.25">
      <c r="A2825" s="3" t="s">
        <v>98</v>
      </c>
      <c r="B2825" t="s">
        <v>979</v>
      </c>
      <c r="C2825" t="s">
        <v>3962</v>
      </c>
      <c r="D2825" t="s">
        <v>2</v>
      </c>
      <c r="E2825" s="4">
        <v>0.255</v>
      </c>
      <c r="F2825" s="25">
        <v>178</v>
      </c>
      <c r="P2825" s="29"/>
    </row>
    <row r="2826" spans="1:16" x14ac:dyDescent="0.25">
      <c r="A2826" s="3" t="s">
        <v>98</v>
      </c>
      <c r="B2826" t="s">
        <v>979</v>
      </c>
      <c r="C2826" t="s">
        <v>2455</v>
      </c>
      <c r="D2826" t="s">
        <v>3</v>
      </c>
      <c r="E2826" s="4">
        <v>0.436</v>
      </c>
      <c r="F2826" s="25">
        <v>266.3</v>
      </c>
      <c r="P2826" s="29"/>
    </row>
    <row r="2827" spans="1:16" x14ac:dyDescent="0.25">
      <c r="A2827" s="3" t="s">
        <v>98</v>
      </c>
      <c r="B2827" t="s">
        <v>979</v>
      </c>
      <c r="C2827" t="s">
        <v>5069</v>
      </c>
      <c r="D2827" t="s">
        <v>3</v>
      </c>
      <c r="E2827" s="4">
        <v>0.41599999999999998</v>
      </c>
      <c r="F2827" s="25">
        <v>122.5</v>
      </c>
      <c r="P2827" s="29"/>
    </row>
    <row r="2828" spans="1:16" x14ac:dyDescent="0.25">
      <c r="A2828" s="3" t="s">
        <v>98</v>
      </c>
      <c r="B2828" t="s">
        <v>979</v>
      </c>
      <c r="C2828" t="s">
        <v>8097</v>
      </c>
      <c r="D2828" t="s">
        <v>13701</v>
      </c>
      <c r="E2828" s="4">
        <v>0.373</v>
      </c>
      <c r="F2828" s="25">
        <v>400</v>
      </c>
      <c r="P2828" s="29"/>
    </row>
    <row r="2829" spans="1:16" x14ac:dyDescent="0.25">
      <c r="A2829" s="3" t="s">
        <v>98</v>
      </c>
      <c r="B2829" t="s">
        <v>979</v>
      </c>
      <c r="C2829" t="s">
        <v>5492</v>
      </c>
      <c r="D2829" t="s">
        <v>8</v>
      </c>
      <c r="E2829" s="4">
        <v>0.628</v>
      </c>
      <c r="F2829" s="25">
        <v>140.1</v>
      </c>
      <c r="P2829" s="29"/>
    </row>
    <row r="2830" spans="1:16" x14ac:dyDescent="0.25">
      <c r="A2830" s="3" t="s">
        <v>98</v>
      </c>
      <c r="B2830" t="s">
        <v>979</v>
      </c>
      <c r="C2830" t="s">
        <v>1748</v>
      </c>
      <c r="D2830" t="s">
        <v>8</v>
      </c>
      <c r="E2830" s="4">
        <v>0.54600000000000004</v>
      </c>
      <c r="F2830" s="25">
        <v>205.9</v>
      </c>
      <c r="P2830" s="29"/>
    </row>
    <row r="2831" spans="1:16" x14ac:dyDescent="0.25">
      <c r="A2831" s="3" t="s">
        <v>98</v>
      </c>
      <c r="B2831" t="s">
        <v>979</v>
      </c>
      <c r="C2831" t="s">
        <v>7528</v>
      </c>
      <c r="D2831" t="s">
        <v>3</v>
      </c>
      <c r="E2831" s="4">
        <v>0.52100000000000002</v>
      </c>
      <c r="F2831" s="25">
        <v>155</v>
      </c>
      <c r="P2831" s="29"/>
    </row>
    <row r="2832" spans="1:16" x14ac:dyDescent="0.25">
      <c r="A2832" s="3" t="s">
        <v>98</v>
      </c>
      <c r="B2832" t="s">
        <v>979</v>
      </c>
      <c r="C2832" t="s">
        <v>10684</v>
      </c>
      <c r="D2832" t="s">
        <v>8</v>
      </c>
      <c r="E2832" s="4">
        <v>0.44400000000000001</v>
      </c>
      <c r="F2832" s="25">
        <v>152.80000000000001</v>
      </c>
      <c r="P2832" s="29"/>
    </row>
    <row r="2833" spans="1:16" x14ac:dyDescent="0.25">
      <c r="A2833" s="3" t="s">
        <v>98</v>
      </c>
      <c r="B2833" t="s">
        <v>979</v>
      </c>
      <c r="C2833" t="s">
        <v>13641</v>
      </c>
      <c r="D2833" t="s">
        <v>2</v>
      </c>
      <c r="E2833" s="4">
        <v>0.255</v>
      </c>
      <c r="F2833" s="25">
        <v>178</v>
      </c>
      <c r="P2833" s="29"/>
    </row>
    <row r="2834" spans="1:16" x14ac:dyDescent="0.25">
      <c r="A2834" s="3" t="s">
        <v>98</v>
      </c>
      <c r="B2834" t="s">
        <v>979</v>
      </c>
      <c r="C2834" t="s">
        <v>3039</v>
      </c>
      <c r="D2834" t="s">
        <v>8</v>
      </c>
      <c r="E2834" s="4">
        <v>0.32500000000000001</v>
      </c>
      <c r="F2834" s="25">
        <v>239.1</v>
      </c>
      <c r="P2834" s="29"/>
    </row>
    <row r="2835" spans="1:16" x14ac:dyDescent="0.25">
      <c r="A2835" s="3" t="s">
        <v>98</v>
      </c>
      <c r="B2835" t="s">
        <v>979</v>
      </c>
      <c r="C2835" t="s">
        <v>12647</v>
      </c>
      <c r="D2835" t="s">
        <v>3</v>
      </c>
      <c r="E2835" s="4">
        <v>0.60199999999999998</v>
      </c>
      <c r="F2835" s="25">
        <v>183</v>
      </c>
      <c r="P2835" s="29"/>
    </row>
    <row r="2836" spans="1:16" x14ac:dyDescent="0.25">
      <c r="A2836" s="3" t="s">
        <v>98</v>
      </c>
      <c r="B2836" t="s">
        <v>979</v>
      </c>
      <c r="C2836" t="s">
        <v>12209</v>
      </c>
      <c r="D2836" t="s">
        <v>13701</v>
      </c>
      <c r="E2836" s="4">
        <v>0.47799999999999998</v>
      </c>
      <c r="F2836" s="25">
        <v>165</v>
      </c>
      <c r="P2836" s="29"/>
    </row>
    <row r="2837" spans="1:16" x14ac:dyDescent="0.25">
      <c r="A2837" s="3" t="s">
        <v>98</v>
      </c>
      <c r="B2837" t="s">
        <v>979</v>
      </c>
      <c r="C2837" t="s">
        <v>9992</v>
      </c>
      <c r="D2837" t="s">
        <v>2</v>
      </c>
      <c r="E2837" s="4">
        <v>0.21</v>
      </c>
      <c r="F2837" s="25">
        <v>200</v>
      </c>
      <c r="P2837" s="29"/>
    </row>
    <row r="2838" spans="1:16" x14ac:dyDescent="0.25">
      <c r="A2838" s="3" t="s">
        <v>73</v>
      </c>
      <c r="B2838" t="s">
        <v>981</v>
      </c>
      <c r="C2838" t="s">
        <v>5513</v>
      </c>
      <c r="D2838" t="s">
        <v>13701</v>
      </c>
      <c r="E2838" s="4">
        <v>0.373</v>
      </c>
      <c r="F2838" s="25">
        <v>400</v>
      </c>
      <c r="P2838" s="29"/>
    </row>
    <row r="2839" spans="1:16" x14ac:dyDescent="0.25">
      <c r="A2839" s="3" t="s">
        <v>73</v>
      </c>
      <c r="B2839" t="s">
        <v>981</v>
      </c>
      <c r="C2839" t="s">
        <v>6083</v>
      </c>
      <c r="D2839" t="s">
        <v>8</v>
      </c>
      <c r="E2839" s="4">
        <v>0.55800000000000005</v>
      </c>
      <c r="F2839" s="25">
        <v>174.9</v>
      </c>
      <c r="P2839" s="29"/>
    </row>
    <row r="2840" spans="1:16" x14ac:dyDescent="0.25">
      <c r="A2840" s="3" t="s">
        <v>73</v>
      </c>
      <c r="B2840" t="s">
        <v>981</v>
      </c>
      <c r="C2840" t="s">
        <v>3362</v>
      </c>
      <c r="D2840" t="s">
        <v>2</v>
      </c>
      <c r="E2840" s="4">
        <v>0.255</v>
      </c>
      <c r="F2840" s="25">
        <v>178</v>
      </c>
      <c r="P2840" s="29"/>
    </row>
    <row r="2841" spans="1:16" x14ac:dyDescent="0.25">
      <c r="A2841" s="3" t="s">
        <v>73</v>
      </c>
      <c r="B2841" t="s">
        <v>981</v>
      </c>
      <c r="C2841" t="s">
        <v>2670</v>
      </c>
      <c r="D2841" t="s">
        <v>2</v>
      </c>
      <c r="E2841" s="4">
        <v>0.255</v>
      </c>
      <c r="F2841" s="25">
        <v>178</v>
      </c>
      <c r="P2841" s="29"/>
    </row>
    <row r="2842" spans="1:16" x14ac:dyDescent="0.25">
      <c r="A2842" s="3" t="s">
        <v>73</v>
      </c>
      <c r="B2842" t="s">
        <v>981</v>
      </c>
      <c r="C2842" t="s">
        <v>6714</v>
      </c>
      <c r="D2842" t="s">
        <v>13701</v>
      </c>
      <c r="E2842" s="4">
        <v>0.373</v>
      </c>
      <c r="F2842" s="25">
        <v>400</v>
      </c>
      <c r="P2842" s="29"/>
    </row>
    <row r="2843" spans="1:16" x14ac:dyDescent="0.25">
      <c r="A2843" s="3" t="s">
        <v>73</v>
      </c>
      <c r="B2843" t="s">
        <v>981</v>
      </c>
      <c r="C2843" t="s">
        <v>12225</v>
      </c>
      <c r="D2843" t="s">
        <v>2</v>
      </c>
      <c r="E2843" s="4">
        <v>0.255</v>
      </c>
      <c r="F2843" s="25">
        <v>178</v>
      </c>
      <c r="P2843" s="29"/>
    </row>
    <row r="2844" spans="1:16" x14ac:dyDescent="0.25">
      <c r="A2844" s="3" t="s">
        <v>73</v>
      </c>
      <c r="B2844" t="s">
        <v>981</v>
      </c>
      <c r="C2844" t="s">
        <v>6531</v>
      </c>
      <c r="D2844" t="s">
        <v>8</v>
      </c>
      <c r="E2844" s="4">
        <v>0.40200000000000002</v>
      </c>
      <c r="F2844" s="25">
        <v>194.7</v>
      </c>
      <c r="P2844" s="29"/>
    </row>
    <row r="2845" spans="1:16" x14ac:dyDescent="0.25">
      <c r="A2845" s="3" t="s">
        <v>73</v>
      </c>
      <c r="B2845" t="s">
        <v>981</v>
      </c>
      <c r="C2845" t="s">
        <v>7873</v>
      </c>
      <c r="D2845" t="s">
        <v>2</v>
      </c>
      <c r="E2845" s="4">
        <v>0.255</v>
      </c>
      <c r="F2845" s="25">
        <v>178</v>
      </c>
      <c r="P2845" s="29"/>
    </row>
    <row r="2846" spans="1:16" x14ac:dyDescent="0.25">
      <c r="A2846" s="3" t="s">
        <v>73</v>
      </c>
      <c r="B2846" t="s">
        <v>981</v>
      </c>
      <c r="C2846" t="s">
        <v>8070</v>
      </c>
      <c r="D2846" t="s">
        <v>2</v>
      </c>
      <c r="E2846" s="4">
        <v>0.255</v>
      </c>
      <c r="F2846" s="25">
        <v>178</v>
      </c>
      <c r="P2846" s="29"/>
    </row>
    <row r="2847" spans="1:16" x14ac:dyDescent="0.25">
      <c r="A2847" s="3" t="s">
        <v>73</v>
      </c>
      <c r="B2847" t="s">
        <v>981</v>
      </c>
      <c r="C2847" t="s">
        <v>5938</v>
      </c>
      <c r="D2847" t="s">
        <v>2</v>
      </c>
      <c r="E2847" s="4">
        <v>0.255</v>
      </c>
      <c r="F2847" s="25">
        <v>178</v>
      </c>
      <c r="P2847" s="29"/>
    </row>
    <row r="2848" spans="1:16" x14ac:dyDescent="0.25">
      <c r="A2848" s="3" t="s">
        <v>73</v>
      </c>
      <c r="B2848" t="s">
        <v>981</v>
      </c>
      <c r="C2848" t="s">
        <v>11259</v>
      </c>
      <c r="D2848" t="s">
        <v>2</v>
      </c>
      <c r="E2848" s="4">
        <v>0.255</v>
      </c>
      <c r="F2848" s="25">
        <v>178</v>
      </c>
      <c r="P2848" s="29"/>
    </row>
    <row r="2849" spans="1:16" x14ac:dyDescent="0.25">
      <c r="A2849" s="3" t="s">
        <v>73</v>
      </c>
      <c r="B2849" t="s">
        <v>981</v>
      </c>
      <c r="C2849" t="s">
        <v>6397</v>
      </c>
      <c r="D2849" t="s">
        <v>8</v>
      </c>
      <c r="E2849" s="4">
        <v>0.54100000000000004</v>
      </c>
      <c r="F2849" s="25">
        <v>220.8</v>
      </c>
      <c r="P2849" s="29"/>
    </row>
    <row r="2850" spans="1:16" x14ac:dyDescent="0.25">
      <c r="A2850" s="3" t="s">
        <v>73</v>
      </c>
      <c r="B2850" t="s">
        <v>981</v>
      </c>
      <c r="C2850" t="s">
        <v>5724</v>
      </c>
      <c r="D2850" t="s">
        <v>13701</v>
      </c>
      <c r="E2850" s="4">
        <v>0.47799999999999998</v>
      </c>
      <c r="F2850" s="25">
        <v>165</v>
      </c>
      <c r="P2850" s="29"/>
    </row>
    <row r="2851" spans="1:16" x14ac:dyDescent="0.25">
      <c r="A2851" s="3" t="s">
        <v>73</v>
      </c>
      <c r="B2851" t="s">
        <v>981</v>
      </c>
      <c r="C2851" t="s">
        <v>7533</v>
      </c>
      <c r="D2851" t="s">
        <v>2</v>
      </c>
      <c r="E2851" s="4">
        <v>0.255</v>
      </c>
      <c r="F2851" s="25">
        <v>178</v>
      </c>
      <c r="P2851" s="29"/>
    </row>
    <row r="2852" spans="1:16" x14ac:dyDescent="0.25">
      <c r="A2852" s="3" t="s">
        <v>73</v>
      </c>
      <c r="B2852" t="s">
        <v>981</v>
      </c>
      <c r="C2852" t="s">
        <v>2743</v>
      </c>
      <c r="D2852" t="s">
        <v>8</v>
      </c>
      <c r="E2852" s="4">
        <v>0.50600000000000001</v>
      </c>
      <c r="F2852" s="25">
        <v>125.6</v>
      </c>
      <c r="P2852" s="29"/>
    </row>
    <row r="2853" spans="1:16" x14ac:dyDescent="0.25">
      <c r="A2853" s="3" t="s">
        <v>73</v>
      </c>
      <c r="B2853" t="s">
        <v>981</v>
      </c>
      <c r="C2853" t="s">
        <v>7758</v>
      </c>
      <c r="D2853" t="s">
        <v>13701</v>
      </c>
      <c r="E2853" s="4">
        <v>0.47799999999999998</v>
      </c>
      <c r="F2853" s="25">
        <v>165</v>
      </c>
      <c r="P2853" s="29"/>
    </row>
    <row r="2854" spans="1:16" x14ac:dyDescent="0.25">
      <c r="A2854" s="3" t="s">
        <v>73</v>
      </c>
      <c r="B2854" t="s">
        <v>981</v>
      </c>
      <c r="C2854" t="s">
        <v>9283</v>
      </c>
      <c r="D2854" t="s">
        <v>13701</v>
      </c>
      <c r="E2854" s="4">
        <v>0.47799999999999998</v>
      </c>
      <c r="F2854" s="25">
        <v>165</v>
      </c>
      <c r="P2854" s="29"/>
    </row>
    <row r="2855" spans="1:16" x14ac:dyDescent="0.25">
      <c r="A2855" s="3" t="s">
        <v>73</v>
      </c>
      <c r="B2855" t="s">
        <v>981</v>
      </c>
      <c r="C2855" t="s">
        <v>11997</v>
      </c>
      <c r="D2855" t="s">
        <v>13701</v>
      </c>
      <c r="E2855" s="4">
        <v>0.47799999999999998</v>
      </c>
      <c r="F2855" s="25">
        <v>165</v>
      </c>
      <c r="P2855" s="29"/>
    </row>
    <row r="2856" spans="1:16" x14ac:dyDescent="0.25">
      <c r="A2856" s="3" t="s">
        <v>73</v>
      </c>
      <c r="B2856" t="s">
        <v>981</v>
      </c>
      <c r="C2856" t="s">
        <v>3075</v>
      </c>
      <c r="D2856" t="s">
        <v>2</v>
      </c>
      <c r="E2856" s="4">
        <v>0.255</v>
      </c>
      <c r="F2856" s="25">
        <v>178</v>
      </c>
      <c r="P2856" s="29"/>
    </row>
    <row r="2857" spans="1:16" x14ac:dyDescent="0.25">
      <c r="A2857" s="3" t="s">
        <v>73</v>
      </c>
      <c r="B2857" t="s">
        <v>981</v>
      </c>
      <c r="C2857" t="s">
        <v>1456</v>
      </c>
      <c r="D2857" t="s">
        <v>2</v>
      </c>
      <c r="E2857" s="4">
        <v>0.255</v>
      </c>
      <c r="F2857" s="25">
        <v>178</v>
      </c>
      <c r="P2857" s="29"/>
    </row>
    <row r="2858" spans="1:16" x14ac:dyDescent="0.25">
      <c r="A2858" s="3" t="s">
        <v>73</v>
      </c>
      <c r="B2858" t="s">
        <v>981</v>
      </c>
      <c r="C2858" t="s">
        <v>3071</v>
      </c>
      <c r="D2858" t="s">
        <v>13701</v>
      </c>
      <c r="E2858" s="4">
        <v>0.373</v>
      </c>
      <c r="F2858" s="25">
        <v>400</v>
      </c>
      <c r="P2858" s="29"/>
    </row>
    <row r="2859" spans="1:16" x14ac:dyDescent="0.25">
      <c r="A2859" s="3" t="s">
        <v>73</v>
      </c>
      <c r="B2859" t="s">
        <v>981</v>
      </c>
      <c r="C2859" t="s">
        <v>7409</v>
      </c>
      <c r="D2859" t="s">
        <v>8</v>
      </c>
      <c r="E2859" s="4">
        <v>0.504</v>
      </c>
      <c r="F2859" s="25">
        <v>149</v>
      </c>
      <c r="P2859" s="29"/>
    </row>
    <row r="2860" spans="1:16" x14ac:dyDescent="0.25">
      <c r="A2860" s="3" t="s">
        <v>73</v>
      </c>
      <c r="B2860" t="s">
        <v>981</v>
      </c>
      <c r="C2860" t="s">
        <v>8646</v>
      </c>
      <c r="D2860" t="s">
        <v>2</v>
      </c>
      <c r="E2860" s="4">
        <v>0.255</v>
      </c>
      <c r="F2860" s="25">
        <v>178</v>
      </c>
      <c r="P2860" s="29"/>
    </row>
    <row r="2861" spans="1:16" x14ac:dyDescent="0.25">
      <c r="A2861" s="3" t="s">
        <v>73</v>
      </c>
      <c r="B2861" t="s">
        <v>981</v>
      </c>
      <c r="C2861" t="s">
        <v>390</v>
      </c>
      <c r="D2861" t="s">
        <v>13701</v>
      </c>
      <c r="E2861" s="4">
        <v>0.47799999999999998</v>
      </c>
      <c r="F2861" s="25">
        <v>165</v>
      </c>
      <c r="P2861" s="29"/>
    </row>
    <row r="2862" spans="1:16" x14ac:dyDescent="0.25">
      <c r="A2862" s="3" t="s">
        <v>73</v>
      </c>
      <c r="B2862" t="s">
        <v>981</v>
      </c>
      <c r="C2862" t="s">
        <v>6843</v>
      </c>
      <c r="D2862" t="s">
        <v>8</v>
      </c>
      <c r="E2862" s="4">
        <v>0.63800000000000001</v>
      </c>
      <c r="F2862" s="25">
        <v>164</v>
      </c>
      <c r="P2862" s="29"/>
    </row>
    <row r="2863" spans="1:16" x14ac:dyDescent="0.25">
      <c r="A2863" s="3" t="s">
        <v>73</v>
      </c>
      <c r="B2863" t="s">
        <v>981</v>
      </c>
      <c r="C2863" t="s">
        <v>8326</v>
      </c>
      <c r="D2863" t="s">
        <v>13701</v>
      </c>
      <c r="E2863" s="4">
        <v>0.47799999999999998</v>
      </c>
      <c r="F2863" s="25">
        <v>165</v>
      </c>
      <c r="P2863" s="29"/>
    </row>
    <row r="2864" spans="1:16" x14ac:dyDescent="0.25">
      <c r="A2864" s="3" t="s">
        <v>73</v>
      </c>
      <c r="B2864" t="s">
        <v>981</v>
      </c>
      <c r="C2864" t="s">
        <v>4890</v>
      </c>
      <c r="D2864" t="s">
        <v>2</v>
      </c>
      <c r="E2864" s="4">
        <v>0.255</v>
      </c>
      <c r="F2864" s="25">
        <v>178</v>
      </c>
      <c r="P2864" s="29"/>
    </row>
    <row r="2865" spans="1:16" x14ac:dyDescent="0.25">
      <c r="A2865" s="3" t="s">
        <v>73</v>
      </c>
      <c r="B2865" t="s">
        <v>981</v>
      </c>
      <c r="C2865" t="s">
        <v>8204</v>
      </c>
      <c r="D2865" t="s">
        <v>2</v>
      </c>
      <c r="E2865" s="4">
        <v>0.255</v>
      </c>
      <c r="F2865" s="25">
        <v>178</v>
      </c>
      <c r="P2865" s="29"/>
    </row>
    <row r="2866" spans="1:16" x14ac:dyDescent="0.25">
      <c r="A2866" s="3" t="s">
        <v>73</v>
      </c>
      <c r="B2866" t="s">
        <v>981</v>
      </c>
      <c r="C2866" t="s">
        <v>664</v>
      </c>
      <c r="D2866" t="s">
        <v>8</v>
      </c>
      <c r="E2866" s="4">
        <v>0.28999999999999998</v>
      </c>
      <c r="F2866" s="25">
        <v>138.19999999999999</v>
      </c>
      <c r="P2866" s="29"/>
    </row>
    <row r="2867" spans="1:16" x14ac:dyDescent="0.25">
      <c r="A2867" s="3" t="s">
        <v>73</v>
      </c>
      <c r="B2867" t="s">
        <v>981</v>
      </c>
      <c r="C2867" t="s">
        <v>2437</v>
      </c>
      <c r="D2867" t="s">
        <v>2</v>
      </c>
      <c r="E2867" s="4">
        <v>0.255</v>
      </c>
      <c r="F2867" s="25">
        <v>178</v>
      </c>
      <c r="P2867" s="29"/>
    </row>
    <row r="2868" spans="1:16" x14ac:dyDescent="0.25">
      <c r="A2868" s="3" t="s">
        <v>73</v>
      </c>
      <c r="B2868" t="s">
        <v>981</v>
      </c>
      <c r="C2868" t="s">
        <v>3644</v>
      </c>
      <c r="D2868" t="s">
        <v>2</v>
      </c>
      <c r="E2868" s="4">
        <v>0.255</v>
      </c>
      <c r="F2868" s="25">
        <v>178</v>
      </c>
      <c r="P2868" s="29"/>
    </row>
    <row r="2869" spans="1:16" x14ac:dyDescent="0.25">
      <c r="A2869" s="3" t="s">
        <v>73</v>
      </c>
      <c r="B2869" t="s">
        <v>981</v>
      </c>
      <c r="C2869" t="s">
        <v>4685</v>
      </c>
      <c r="D2869" t="s">
        <v>2</v>
      </c>
      <c r="E2869" s="4">
        <v>0.255</v>
      </c>
      <c r="F2869" s="25">
        <v>178</v>
      </c>
      <c r="P2869" s="29"/>
    </row>
    <row r="2870" spans="1:16" x14ac:dyDescent="0.25">
      <c r="A2870" s="3" t="s">
        <v>73</v>
      </c>
      <c r="B2870" t="s">
        <v>981</v>
      </c>
      <c r="C2870" t="s">
        <v>7218</v>
      </c>
      <c r="D2870" t="s">
        <v>8</v>
      </c>
      <c r="E2870" s="4">
        <v>0.65500000000000003</v>
      </c>
      <c r="F2870" s="25">
        <v>171.5</v>
      </c>
      <c r="P2870" s="29"/>
    </row>
    <row r="2871" spans="1:16" x14ac:dyDescent="0.25">
      <c r="A2871" s="3" t="s">
        <v>73</v>
      </c>
      <c r="B2871" t="s">
        <v>981</v>
      </c>
      <c r="C2871" t="s">
        <v>10181</v>
      </c>
      <c r="D2871" t="s">
        <v>2</v>
      </c>
      <c r="E2871" s="4">
        <v>0.255</v>
      </c>
      <c r="F2871" s="25">
        <v>178</v>
      </c>
      <c r="P2871" s="29"/>
    </row>
    <row r="2872" spans="1:16" x14ac:dyDescent="0.25">
      <c r="A2872" s="3" t="s">
        <v>73</v>
      </c>
      <c r="B2872" t="s">
        <v>981</v>
      </c>
      <c r="C2872" t="s">
        <v>9095</v>
      </c>
      <c r="D2872" t="s">
        <v>2</v>
      </c>
      <c r="E2872" s="4">
        <v>0.255</v>
      </c>
      <c r="F2872" s="25">
        <v>178</v>
      </c>
      <c r="P2872" s="29"/>
    </row>
    <row r="2873" spans="1:16" x14ac:dyDescent="0.25">
      <c r="A2873" s="3" t="s">
        <v>73</v>
      </c>
      <c r="B2873" t="s">
        <v>981</v>
      </c>
      <c r="C2873" t="s">
        <v>802</v>
      </c>
      <c r="D2873" t="s">
        <v>8</v>
      </c>
      <c r="E2873" s="4">
        <v>0.44</v>
      </c>
      <c r="F2873" s="25">
        <v>147.30000000000001</v>
      </c>
      <c r="P2873" s="29"/>
    </row>
    <row r="2874" spans="1:16" x14ac:dyDescent="0.25">
      <c r="A2874" s="3" t="s">
        <v>73</v>
      </c>
      <c r="B2874" t="s">
        <v>981</v>
      </c>
      <c r="C2874" t="s">
        <v>473</v>
      </c>
      <c r="D2874" t="s">
        <v>13701</v>
      </c>
      <c r="E2874" s="4">
        <v>0.47799999999999998</v>
      </c>
      <c r="F2874" s="25">
        <v>165</v>
      </c>
      <c r="P2874" s="29"/>
    </row>
    <row r="2875" spans="1:16" x14ac:dyDescent="0.25">
      <c r="A2875" s="3" t="s">
        <v>73</v>
      </c>
      <c r="B2875" t="s">
        <v>981</v>
      </c>
      <c r="C2875" t="s">
        <v>7120</v>
      </c>
      <c r="D2875" t="s">
        <v>2</v>
      </c>
      <c r="E2875" s="4">
        <v>0.255</v>
      </c>
      <c r="F2875" s="25">
        <v>178</v>
      </c>
      <c r="P2875" s="29"/>
    </row>
    <row r="2876" spans="1:16" x14ac:dyDescent="0.25">
      <c r="A2876" s="3" t="s">
        <v>73</v>
      </c>
      <c r="B2876" t="s">
        <v>981</v>
      </c>
      <c r="C2876" t="s">
        <v>5324</v>
      </c>
      <c r="D2876" t="s">
        <v>8</v>
      </c>
      <c r="E2876" s="4">
        <v>0.52500000000000002</v>
      </c>
      <c r="F2876" s="25">
        <v>163</v>
      </c>
      <c r="P2876" s="29"/>
    </row>
    <row r="2877" spans="1:16" x14ac:dyDescent="0.25">
      <c r="A2877" s="3" t="s">
        <v>73</v>
      </c>
      <c r="B2877" t="s">
        <v>981</v>
      </c>
      <c r="C2877" t="s">
        <v>2912</v>
      </c>
      <c r="D2877" t="s">
        <v>8</v>
      </c>
      <c r="E2877" s="4">
        <v>0.38800000000000001</v>
      </c>
      <c r="F2877" s="25">
        <v>158.4</v>
      </c>
      <c r="P2877" s="29"/>
    </row>
    <row r="2878" spans="1:16" x14ac:dyDescent="0.25">
      <c r="A2878" s="3" t="s">
        <v>73</v>
      </c>
      <c r="B2878" t="s">
        <v>981</v>
      </c>
      <c r="C2878" t="s">
        <v>8885</v>
      </c>
      <c r="D2878" t="s">
        <v>8</v>
      </c>
      <c r="E2878" s="4">
        <v>0.41199999999999998</v>
      </c>
      <c r="F2878" s="25">
        <v>171</v>
      </c>
      <c r="P2878" s="29"/>
    </row>
    <row r="2879" spans="1:16" x14ac:dyDescent="0.25">
      <c r="A2879" s="3" t="s">
        <v>73</v>
      </c>
      <c r="B2879" t="s">
        <v>981</v>
      </c>
      <c r="C2879" t="s">
        <v>11010</v>
      </c>
      <c r="D2879" t="s">
        <v>2</v>
      </c>
      <c r="E2879" s="4">
        <v>0.39</v>
      </c>
      <c r="F2879" s="25">
        <v>172</v>
      </c>
      <c r="P2879" s="29"/>
    </row>
    <row r="2880" spans="1:16" x14ac:dyDescent="0.25">
      <c r="A2880" s="3" t="s">
        <v>73</v>
      </c>
      <c r="B2880" t="s">
        <v>981</v>
      </c>
      <c r="C2880" t="s">
        <v>12064</v>
      </c>
      <c r="D2880" t="s">
        <v>2</v>
      </c>
      <c r="E2880" s="4">
        <v>0.255</v>
      </c>
      <c r="F2880" s="25">
        <v>178</v>
      </c>
      <c r="P2880" s="29"/>
    </row>
    <row r="2881" spans="1:16" x14ac:dyDescent="0.25">
      <c r="A2881" s="3" t="s">
        <v>73</v>
      </c>
      <c r="B2881" t="s">
        <v>981</v>
      </c>
      <c r="C2881" t="s">
        <v>419</v>
      </c>
      <c r="D2881" t="s">
        <v>8</v>
      </c>
      <c r="E2881" s="4">
        <v>0.16600000000000001</v>
      </c>
      <c r="F2881" s="25">
        <v>154</v>
      </c>
      <c r="P2881" s="29"/>
    </row>
    <row r="2882" spans="1:16" x14ac:dyDescent="0.25">
      <c r="A2882" s="3" t="s">
        <v>73</v>
      </c>
      <c r="B2882" t="s">
        <v>981</v>
      </c>
      <c r="C2882" t="s">
        <v>5862</v>
      </c>
      <c r="D2882" t="s">
        <v>13701</v>
      </c>
      <c r="E2882" s="4">
        <v>0.47799999999999998</v>
      </c>
      <c r="F2882" s="25">
        <v>165</v>
      </c>
      <c r="P2882" s="29"/>
    </row>
    <row r="2883" spans="1:16" x14ac:dyDescent="0.25">
      <c r="A2883" s="3" t="s">
        <v>73</v>
      </c>
      <c r="B2883" t="s">
        <v>981</v>
      </c>
      <c r="C2883" t="s">
        <v>11474</v>
      </c>
      <c r="D2883" t="s">
        <v>13701</v>
      </c>
      <c r="E2883" s="4">
        <v>0.373</v>
      </c>
      <c r="F2883" s="25">
        <v>400</v>
      </c>
      <c r="P2883" s="29"/>
    </row>
    <row r="2884" spans="1:16" x14ac:dyDescent="0.25">
      <c r="A2884" s="3" t="s">
        <v>73</v>
      </c>
      <c r="B2884" t="s">
        <v>981</v>
      </c>
      <c r="C2884" t="s">
        <v>7327</v>
      </c>
      <c r="D2884" t="s">
        <v>13701</v>
      </c>
      <c r="E2884" s="4">
        <v>0.47799999999999998</v>
      </c>
      <c r="F2884" s="25">
        <v>165</v>
      </c>
      <c r="P2884" s="29"/>
    </row>
    <row r="2885" spans="1:16" x14ac:dyDescent="0.25">
      <c r="A2885" s="3" t="s">
        <v>73</v>
      </c>
      <c r="B2885" t="s">
        <v>981</v>
      </c>
      <c r="C2885" t="s">
        <v>9607</v>
      </c>
      <c r="D2885" t="s">
        <v>8</v>
      </c>
      <c r="E2885" s="4">
        <v>0.37</v>
      </c>
      <c r="F2885" s="25">
        <v>148</v>
      </c>
      <c r="P2885" s="29"/>
    </row>
    <row r="2886" spans="1:16" x14ac:dyDescent="0.25">
      <c r="A2886" s="3" t="s">
        <v>73</v>
      </c>
      <c r="B2886" t="s">
        <v>981</v>
      </c>
      <c r="C2886" t="s">
        <v>10794</v>
      </c>
      <c r="D2886" t="s">
        <v>2</v>
      </c>
      <c r="E2886" s="4">
        <v>0.255</v>
      </c>
      <c r="F2886" s="25">
        <v>178</v>
      </c>
      <c r="P2886" s="29"/>
    </row>
    <row r="2887" spans="1:16" x14ac:dyDescent="0.25">
      <c r="A2887" s="3" t="s">
        <v>73</v>
      </c>
      <c r="B2887" t="s">
        <v>981</v>
      </c>
      <c r="C2887" t="s">
        <v>7845</v>
      </c>
      <c r="D2887" t="s">
        <v>2</v>
      </c>
      <c r="E2887" s="4">
        <v>0.255</v>
      </c>
      <c r="F2887" s="25">
        <v>178</v>
      </c>
      <c r="P2887" s="29"/>
    </row>
    <row r="2888" spans="1:16" x14ac:dyDescent="0.25">
      <c r="A2888" s="3" t="s">
        <v>73</v>
      </c>
      <c r="B2888" t="s">
        <v>981</v>
      </c>
      <c r="C2888" t="s">
        <v>5328</v>
      </c>
      <c r="D2888" t="s">
        <v>2</v>
      </c>
      <c r="E2888" s="4">
        <v>0.255</v>
      </c>
      <c r="F2888" s="25">
        <v>178</v>
      </c>
      <c r="P2888" s="29"/>
    </row>
    <row r="2889" spans="1:16" x14ac:dyDescent="0.25">
      <c r="A2889" s="3" t="s">
        <v>73</v>
      </c>
      <c r="B2889" t="s">
        <v>981</v>
      </c>
      <c r="C2889" t="s">
        <v>12710</v>
      </c>
      <c r="D2889" t="s">
        <v>2</v>
      </c>
      <c r="E2889" s="4">
        <v>0.255</v>
      </c>
      <c r="F2889" s="25">
        <v>178</v>
      </c>
      <c r="P2889" s="29"/>
    </row>
    <row r="2890" spans="1:16" x14ac:dyDescent="0.25">
      <c r="A2890" s="3" t="s">
        <v>73</v>
      </c>
      <c r="B2890" t="s">
        <v>981</v>
      </c>
      <c r="C2890" t="s">
        <v>4842</v>
      </c>
      <c r="D2890" t="s">
        <v>13701</v>
      </c>
      <c r="E2890" s="4">
        <v>0.47799999999999998</v>
      </c>
      <c r="F2890" s="25">
        <v>165</v>
      </c>
      <c r="P2890" s="29"/>
    </row>
    <row r="2891" spans="1:16" x14ac:dyDescent="0.25">
      <c r="A2891" s="3" t="s">
        <v>73</v>
      </c>
      <c r="B2891" t="s">
        <v>981</v>
      </c>
      <c r="C2891" t="s">
        <v>12857</v>
      </c>
      <c r="D2891" t="s">
        <v>2</v>
      </c>
      <c r="E2891" s="4">
        <v>0.255</v>
      </c>
      <c r="F2891" s="25">
        <v>178</v>
      </c>
      <c r="P2891" s="29"/>
    </row>
    <row r="2892" spans="1:16" x14ac:dyDescent="0.25">
      <c r="A2892" s="3" t="s">
        <v>73</v>
      </c>
      <c r="B2892" t="s">
        <v>981</v>
      </c>
      <c r="C2892" t="s">
        <v>3769</v>
      </c>
      <c r="D2892" t="s">
        <v>2</v>
      </c>
      <c r="E2892" s="4">
        <v>0.255</v>
      </c>
      <c r="F2892" s="25">
        <v>178</v>
      </c>
      <c r="P2892" s="29"/>
    </row>
    <row r="2893" spans="1:16" x14ac:dyDescent="0.25">
      <c r="A2893" s="3" t="s">
        <v>73</v>
      </c>
      <c r="B2893" t="s">
        <v>981</v>
      </c>
      <c r="C2893" t="s">
        <v>4030</v>
      </c>
      <c r="D2893" t="s">
        <v>13701</v>
      </c>
      <c r="E2893" s="4">
        <v>0.373</v>
      </c>
      <c r="F2893" s="25">
        <v>400</v>
      </c>
      <c r="P2893" s="29"/>
    </row>
    <row r="2894" spans="1:16" x14ac:dyDescent="0.25">
      <c r="A2894" s="3" t="s">
        <v>73</v>
      </c>
      <c r="B2894" t="s">
        <v>981</v>
      </c>
      <c r="C2894" t="s">
        <v>5408</v>
      </c>
      <c r="D2894" t="s">
        <v>8</v>
      </c>
      <c r="E2894" s="4">
        <v>0.36399999999999999</v>
      </c>
      <c r="F2894" s="25">
        <v>172.7</v>
      </c>
      <c r="P2894" s="29"/>
    </row>
    <row r="2895" spans="1:16" x14ac:dyDescent="0.25">
      <c r="A2895" s="3" t="s">
        <v>73</v>
      </c>
      <c r="B2895" t="s">
        <v>981</v>
      </c>
      <c r="C2895" t="s">
        <v>4572</v>
      </c>
      <c r="D2895" t="s">
        <v>2</v>
      </c>
      <c r="E2895" s="4">
        <v>0.255</v>
      </c>
      <c r="F2895" s="25">
        <v>178</v>
      </c>
      <c r="P2895" s="29"/>
    </row>
    <row r="2896" spans="1:16" x14ac:dyDescent="0.25">
      <c r="A2896" s="3" t="s">
        <v>73</v>
      </c>
      <c r="B2896" t="s">
        <v>981</v>
      </c>
      <c r="C2896" t="s">
        <v>4245</v>
      </c>
      <c r="D2896" t="s">
        <v>2</v>
      </c>
      <c r="E2896" s="4">
        <v>0.21</v>
      </c>
      <c r="F2896" s="25">
        <v>200</v>
      </c>
      <c r="P2896" s="29"/>
    </row>
    <row r="2897" spans="1:16" x14ac:dyDescent="0.25">
      <c r="A2897" s="3" t="s">
        <v>73</v>
      </c>
      <c r="B2897" t="s">
        <v>981</v>
      </c>
      <c r="C2897" t="s">
        <v>12713</v>
      </c>
      <c r="D2897" t="s">
        <v>13701</v>
      </c>
      <c r="E2897" s="4">
        <v>0.373</v>
      </c>
      <c r="F2897" s="25">
        <v>400</v>
      </c>
      <c r="P2897" s="29"/>
    </row>
    <row r="2898" spans="1:16" x14ac:dyDescent="0.25">
      <c r="A2898" s="3" t="s">
        <v>73</v>
      </c>
      <c r="B2898" t="s">
        <v>981</v>
      </c>
      <c r="C2898" t="s">
        <v>322</v>
      </c>
      <c r="D2898" t="s">
        <v>2</v>
      </c>
      <c r="E2898" s="4">
        <v>0.21</v>
      </c>
      <c r="F2898" s="25">
        <v>200</v>
      </c>
      <c r="P2898" s="29"/>
    </row>
    <row r="2899" spans="1:16" x14ac:dyDescent="0.25">
      <c r="A2899" s="3" t="s">
        <v>73</v>
      </c>
      <c r="B2899" t="s">
        <v>981</v>
      </c>
      <c r="C2899" t="s">
        <v>1549</v>
      </c>
      <c r="D2899" t="s">
        <v>2</v>
      </c>
      <c r="E2899" s="4">
        <v>0.21</v>
      </c>
      <c r="F2899" s="25">
        <v>200</v>
      </c>
      <c r="P2899" s="29"/>
    </row>
    <row r="2900" spans="1:16" x14ac:dyDescent="0.25">
      <c r="A2900" s="3" t="s">
        <v>73</v>
      </c>
      <c r="B2900" t="s">
        <v>981</v>
      </c>
      <c r="C2900" t="s">
        <v>323</v>
      </c>
      <c r="D2900" t="s">
        <v>8</v>
      </c>
      <c r="E2900" s="4">
        <v>0.28100000000000003</v>
      </c>
      <c r="F2900" s="25">
        <v>136.69999999999999</v>
      </c>
      <c r="P2900" s="29"/>
    </row>
    <row r="2901" spans="1:16" x14ac:dyDescent="0.25">
      <c r="A2901" s="3" t="s">
        <v>73</v>
      </c>
      <c r="B2901" t="s">
        <v>981</v>
      </c>
      <c r="C2901" t="s">
        <v>1565</v>
      </c>
      <c r="D2901" t="s">
        <v>8</v>
      </c>
      <c r="E2901" s="4">
        <v>0.215</v>
      </c>
      <c r="F2901" s="25">
        <v>147.4</v>
      </c>
      <c r="P2901" s="29"/>
    </row>
    <row r="2902" spans="1:16" x14ac:dyDescent="0.25">
      <c r="A2902" s="3" t="s">
        <v>73</v>
      </c>
      <c r="B2902" t="s">
        <v>981</v>
      </c>
      <c r="C2902" t="s">
        <v>3649</v>
      </c>
      <c r="D2902" t="s">
        <v>2</v>
      </c>
      <c r="E2902" s="4">
        <v>0.255</v>
      </c>
      <c r="F2902" s="25">
        <v>178</v>
      </c>
      <c r="P2902" s="29"/>
    </row>
    <row r="2903" spans="1:16" x14ac:dyDescent="0.25">
      <c r="A2903" s="3" t="s">
        <v>73</v>
      </c>
      <c r="B2903" t="s">
        <v>981</v>
      </c>
      <c r="C2903" t="s">
        <v>375</v>
      </c>
      <c r="D2903" t="s">
        <v>2</v>
      </c>
      <c r="E2903" s="4">
        <v>0.255</v>
      </c>
      <c r="F2903" s="25">
        <v>178</v>
      </c>
      <c r="P2903" s="29"/>
    </row>
    <row r="2904" spans="1:16" x14ac:dyDescent="0.25">
      <c r="A2904" s="3" t="s">
        <v>73</v>
      </c>
      <c r="B2904" t="s">
        <v>981</v>
      </c>
      <c r="C2904" t="s">
        <v>1749</v>
      </c>
      <c r="D2904" t="s">
        <v>2</v>
      </c>
      <c r="E2904" s="4">
        <v>0.255</v>
      </c>
      <c r="F2904" s="25">
        <v>178</v>
      </c>
      <c r="P2904" s="29"/>
    </row>
    <row r="2905" spans="1:16" x14ac:dyDescent="0.25">
      <c r="A2905" s="3" t="s">
        <v>73</v>
      </c>
      <c r="B2905" t="s">
        <v>981</v>
      </c>
      <c r="C2905" t="s">
        <v>8402</v>
      </c>
      <c r="D2905" t="s">
        <v>13701</v>
      </c>
      <c r="E2905" s="4">
        <v>0.47799999999999998</v>
      </c>
      <c r="F2905" s="25">
        <v>165</v>
      </c>
      <c r="P2905" s="29"/>
    </row>
    <row r="2906" spans="1:16" x14ac:dyDescent="0.25">
      <c r="A2906" s="3" t="s">
        <v>73</v>
      </c>
      <c r="B2906" t="s">
        <v>981</v>
      </c>
      <c r="C2906" t="s">
        <v>9203</v>
      </c>
      <c r="D2906" t="s">
        <v>2</v>
      </c>
      <c r="E2906" s="4">
        <v>0.21</v>
      </c>
      <c r="F2906" s="25">
        <v>200</v>
      </c>
      <c r="P2906" s="29"/>
    </row>
    <row r="2907" spans="1:16" x14ac:dyDescent="0.25">
      <c r="A2907" s="3" t="s">
        <v>73</v>
      </c>
      <c r="B2907" t="s">
        <v>981</v>
      </c>
      <c r="C2907" t="s">
        <v>1750</v>
      </c>
      <c r="D2907" t="s">
        <v>8</v>
      </c>
      <c r="E2907" s="4">
        <v>0.28699999999999998</v>
      </c>
      <c r="F2907" s="25">
        <v>132.6</v>
      </c>
      <c r="P2907" s="29"/>
    </row>
    <row r="2908" spans="1:16" x14ac:dyDescent="0.25">
      <c r="A2908" s="3" t="s">
        <v>73</v>
      </c>
      <c r="B2908" t="s">
        <v>981</v>
      </c>
      <c r="C2908" t="s">
        <v>248</v>
      </c>
      <c r="D2908" t="s">
        <v>13701</v>
      </c>
      <c r="E2908" s="4">
        <v>0.47799999999999998</v>
      </c>
      <c r="F2908" s="25">
        <v>165</v>
      </c>
      <c r="P2908" s="29"/>
    </row>
    <row r="2909" spans="1:16" x14ac:dyDescent="0.25">
      <c r="A2909" s="3" t="s">
        <v>73</v>
      </c>
      <c r="B2909" t="s">
        <v>981</v>
      </c>
      <c r="C2909" t="s">
        <v>11257</v>
      </c>
      <c r="D2909" t="s">
        <v>13701</v>
      </c>
      <c r="E2909" s="4">
        <v>0.47799999999999998</v>
      </c>
      <c r="F2909" s="25">
        <v>165</v>
      </c>
      <c r="P2909" s="29"/>
    </row>
    <row r="2910" spans="1:16" x14ac:dyDescent="0.25">
      <c r="A2910" s="3" t="s">
        <v>73</v>
      </c>
      <c r="B2910" t="s">
        <v>981</v>
      </c>
      <c r="C2910" t="s">
        <v>7473</v>
      </c>
      <c r="D2910" t="s">
        <v>8</v>
      </c>
      <c r="E2910" s="4">
        <v>0.47799999999999998</v>
      </c>
      <c r="F2910" s="25">
        <v>145.69999999999999</v>
      </c>
      <c r="P2910" s="29"/>
    </row>
    <row r="2911" spans="1:16" x14ac:dyDescent="0.25">
      <c r="A2911" s="3" t="s">
        <v>73</v>
      </c>
      <c r="B2911" t="s">
        <v>981</v>
      </c>
      <c r="C2911" t="s">
        <v>5121</v>
      </c>
      <c r="D2911" t="s">
        <v>2</v>
      </c>
      <c r="E2911" s="4">
        <v>0.255</v>
      </c>
      <c r="F2911" s="25">
        <v>178</v>
      </c>
      <c r="P2911" s="29"/>
    </row>
    <row r="2912" spans="1:16" x14ac:dyDescent="0.25">
      <c r="A2912" s="3" t="s">
        <v>73</v>
      </c>
      <c r="B2912" t="s">
        <v>981</v>
      </c>
      <c r="C2912" t="s">
        <v>424</v>
      </c>
      <c r="D2912" t="s">
        <v>2</v>
      </c>
      <c r="E2912" s="4">
        <v>0.255</v>
      </c>
      <c r="F2912" s="25">
        <v>178</v>
      </c>
      <c r="P2912" s="29"/>
    </row>
    <row r="2913" spans="1:16" x14ac:dyDescent="0.25">
      <c r="A2913" s="3" t="s">
        <v>73</v>
      </c>
      <c r="B2913" t="s">
        <v>981</v>
      </c>
      <c r="C2913" t="s">
        <v>4286</v>
      </c>
      <c r="D2913" t="s">
        <v>13701</v>
      </c>
      <c r="E2913" s="4">
        <v>0.373</v>
      </c>
      <c r="F2913" s="25">
        <v>400</v>
      </c>
      <c r="P2913" s="29"/>
    </row>
    <row r="2914" spans="1:16" x14ac:dyDescent="0.25">
      <c r="A2914" s="3" t="s">
        <v>73</v>
      </c>
      <c r="B2914" t="s">
        <v>981</v>
      </c>
      <c r="C2914" t="s">
        <v>1751</v>
      </c>
      <c r="D2914" t="s">
        <v>8</v>
      </c>
      <c r="E2914" s="4">
        <v>0.53</v>
      </c>
      <c r="F2914" s="25">
        <v>142</v>
      </c>
      <c r="P2914" s="29"/>
    </row>
    <row r="2915" spans="1:16" x14ac:dyDescent="0.25">
      <c r="A2915" s="3" t="s">
        <v>73</v>
      </c>
      <c r="B2915" t="s">
        <v>981</v>
      </c>
      <c r="C2915" t="s">
        <v>5119</v>
      </c>
      <c r="D2915" t="s">
        <v>2</v>
      </c>
      <c r="E2915" s="4">
        <v>0.255</v>
      </c>
      <c r="F2915" s="25">
        <v>178</v>
      </c>
      <c r="P2915" s="29"/>
    </row>
    <row r="2916" spans="1:16" x14ac:dyDescent="0.25">
      <c r="A2916" s="3" t="s">
        <v>73</v>
      </c>
      <c r="B2916" t="s">
        <v>981</v>
      </c>
      <c r="C2916" t="s">
        <v>390</v>
      </c>
      <c r="D2916" t="s">
        <v>13701</v>
      </c>
      <c r="E2916" s="4">
        <v>0.47799999999999998</v>
      </c>
      <c r="F2916" s="25">
        <v>165</v>
      </c>
      <c r="P2916" s="29"/>
    </row>
    <row r="2917" spans="1:16" x14ac:dyDescent="0.25">
      <c r="A2917" s="3" t="s">
        <v>73</v>
      </c>
      <c r="B2917" t="s">
        <v>981</v>
      </c>
      <c r="C2917" t="s">
        <v>6308</v>
      </c>
      <c r="D2917" t="s">
        <v>13701</v>
      </c>
      <c r="E2917" s="4">
        <v>0.47799999999999998</v>
      </c>
      <c r="F2917" s="25">
        <v>165</v>
      </c>
      <c r="P2917" s="29"/>
    </row>
    <row r="2918" spans="1:16" x14ac:dyDescent="0.25">
      <c r="A2918" s="3" t="s">
        <v>73</v>
      </c>
      <c r="B2918" t="s">
        <v>981</v>
      </c>
      <c r="C2918" t="s">
        <v>7739</v>
      </c>
      <c r="D2918" t="s">
        <v>8</v>
      </c>
      <c r="E2918" s="4">
        <v>0.57799999999999996</v>
      </c>
      <c r="F2918" s="25">
        <v>146.69999999999999</v>
      </c>
      <c r="P2918" s="29"/>
    </row>
    <row r="2919" spans="1:16" x14ac:dyDescent="0.25">
      <c r="A2919" s="3" t="s">
        <v>73</v>
      </c>
      <c r="B2919" t="s">
        <v>981</v>
      </c>
      <c r="C2919" t="s">
        <v>7417</v>
      </c>
      <c r="D2919" t="s">
        <v>13701</v>
      </c>
      <c r="E2919" s="4">
        <v>0.47799999999999998</v>
      </c>
      <c r="F2919" s="25">
        <v>165</v>
      </c>
      <c r="P2919" s="29"/>
    </row>
    <row r="2920" spans="1:16" x14ac:dyDescent="0.25">
      <c r="A2920" s="3" t="s">
        <v>73</v>
      </c>
      <c r="B2920" t="s">
        <v>981</v>
      </c>
      <c r="C2920" t="s">
        <v>11889</v>
      </c>
      <c r="D2920" t="s">
        <v>2</v>
      </c>
      <c r="E2920" s="4">
        <v>0.21</v>
      </c>
      <c r="F2920" s="25">
        <v>200</v>
      </c>
      <c r="P2920" s="29"/>
    </row>
    <row r="2921" spans="1:16" x14ac:dyDescent="0.25">
      <c r="A2921" s="3" t="s">
        <v>73</v>
      </c>
      <c r="B2921" t="s">
        <v>981</v>
      </c>
      <c r="C2921" t="s">
        <v>1395</v>
      </c>
      <c r="D2921" t="s">
        <v>2</v>
      </c>
      <c r="E2921" s="4">
        <v>0.255</v>
      </c>
      <c r="F2921" s="25">
        <v>178</v>
      </c>
      <c r="P2921" s="29"/>
    </row>
    <row r="2922" spans="1:16" x14ac:dyDescent="0.25">
      <c r="A2922" s="3" t="s">
        <v>73</v>
      </c>
      <c r="B2922" t="s">
        <v>981</v>
      </c>
      <c r="C2922" t="s">
        <v>11102</v>
      </c>
      <c r="D2922" t="s">
        <v>2</v>
      </c>
      <c r="E2922" s="4">
        <v>0.255</v>
      </c>
      <c r="F2922" s="25">
        <v>178</v>
      </c>
      <c r="P2922" s="29"/>
    </row>
    <row r="2923" spans="1:16" x14ac:dyDescent="0.25">
      <c r="A2923" s="3" t="s">
        <v>73</v>
      </c>
      <c r="B2923" t="s">
        <v>981</v>
      </c>
      <c r="C2923" t="s">
        <v>9756</v>
      </c>
      <c r="D2923" t="s">
        <v>13701</v>
      </c>
      <c r="E2923" s="4">
        <v>0.47799999999999998</v>
      </c>
      <c r="F2923" s="25">
        <v>165</v>
      </c>
      <c r="P2923" s="29"/>
    </row>
    <row r="2924" spans="1:16" x14ac:dyDescent="0.25">
      <c r="A2924" s="3" t="s">
        <v>73</v>
      </c>
      <c r="B2924" t="s">
        <v>981</v>
      </c>
      <c r="C2924" t="s">
        <v>13468</v>
      </c>
      <c r="D2924" t="s">
        <v>2</v>
      </c>
      <c r="E2924" s="4">
        <v>0.255</v>
      </c>
      <c r="F2924" s="25">
        <v>178</v>
      </c>
      <c r="P2924" s="29"/>
    </row>
    <row r="2925" spans="1:16" x14ac:dyDescent="0.25">
      <c r="A2925" s="3" t="s">
        <v>73</v>
      </c>
      <c r="B2925" t="s">
        <v>981</v>
      </c>
      <c r="C2925" t="s">
        <v>342</v>
      </c>
      <c r="D2925" t="s">
        <v>2</v>
      </c>
      <c r="E2925" s="4">
        <v>0.255</v>
      </c>
      <c r="F2925" s="25">
        <v>178</v>
      </c>
      <c r="P2925" s="29"/>
    </row>
    <row r="2926" spans="1:16" x14ac:dyDescent="0.25">
      <c r="A2926" s="3" t="s">
        <v>73</v>
      </c>
      <c r="B2926" t="s">
        <v>981</v>
      </c>
      <c r="C2926" t="s">
        <v>10544</v>
      </c>
      <c r="D2926" t="s">
        <v>2</v>
      </c>
      <c r="E2926" s="4">
        <v>0.21</v>
      </c>
      <c r="F2926" s="25">
        <v>200</v>
      </c>
      <c r="P2926" s="29"/>
    </row>
    <row r="2927" spans="1:16" x14ac:dyDescent="0.25">
      <c r="A2927" s="3" t="s">
        <v>73</v>
      </c>
      <c r="B2927" t="s">
        <v>981</v>
      </c>
      <c r="C2927" t="s">
        <v>1891</v>
      </c>
      <c r="D2927" t="s">
        <v>2</v>
      </c>
      <c r="E2927" s="4">
        <v>0.21</v>
      </c>
      <c r="F2927" s="25">
        <v>200</v>
      </c>
      <c r="P2927" s="29"/>
    </row>
    <row r="2928" spans="1:16" x14ac:dyDescent="0.25">
      <c r="A2928" s="3" t="s">
        <v>73</v>
      </c>
      <c r="B2928" t="s">
        <v>981</v>
      </c>
      <c r="C2928" t="s">
        <v>326</v>
      </c>
      <c r="D2928" t="s">
        <v>2</v>
      </c>
      <c r="E2928" s="4">
        <v>0.255</v>
      </c>
      <c r="F2928" s="25">
        <v>178</v>
      </c>
      <c r="P2928" s="29"/>
    </row>
    <row r="2929" spans="1:16" x14ac:dyDescent="0.25">
      <c r="A2929" s="3" t="s">
        <v>73</v>
      </c>
      <c r="B2929" t="s">
        <v>981</v>
      </c>
      <c r="C2929" t="s">
        <v>1439</v>
      </c>
      <c r="D2929" t="s">
        <v>8</v>
      </c>
      <c r="E2929" s="4">
        <v>0.63400000000000001</v>
      </c>
      <c r="F2929" s="25">
        <v>133.6</v>
      </c>
      <c r="P2929" s="29"/>
    </row>
    <row r="2930" spans="1:16" x14ac:dyDescent="0.25">
      <c r="A2930" s="3" t="s">
        <v>73</v>
      </c>
      <c r="B2930" t="s">
        <v>981</v>
      </c>
      <c r="C2930" t="s">
        <v>7880</v>
      </c>
      <c r="D2930" t="s">
        <v>2</v>
      </c>
      <c r="E2930" s="4">
        <v>0.255</v>
      </c>
      <c r="F2930" s="25">
        <v>178</v>
      </c>
      <c r="P2930" s="29"/>
    </row>
    <row r="2931" spans="1:16" x14ac:dyDescent="0.25">
      <c r="A2931" s="3" t="s">
        <v>73</v>
      </c>
      <c r="B2931" t="s">
        <v>981</v>
      </c>
      <c r="C2931" t="s">
        <v>6192</v>
      </c>
      <c r="D2931" t="s">
        <v>8</v>
      </c>
      <c r="E2931" s="4">
        <v>0.52400000000000002</v>
      </c>
      <c r="F2931" s="25">
        <v>121.2</v>
      </c>
      <c r="P2931" s="29"/>
    </row>
    <row r="2932" spans="1:16" x14ac:dyDescent="0.25">
      <c r="A2932" s="3" t="s">
        <v>73</v>
      </c>
      <c r="B2932" t="s">
        <v>981</v>
      </c>
      <c r="C2932" t="s">
        <v>397</v>
      </c>
      <c r="D2932" t="s">
        <v>2</v>
      </c>
      <c r="E2932" s="4">
        <v>0.21</v>
      </c>
      <c r="F2932" s="25">
        <v>200</v>
      </c>
      <c r="P2932" s="29"/>
    </row>
    <row r="2933" spans="1:16" x14ac:dyDescent="0.25">
      <c r="A2933" s="3" t="s">
        <v>73</v>
      </c>
      <c r="B2933" t="s">
        <v>981</v>
      </c>
      <c r="C2933" t="s">
        <v>490</v>
      </c>
      <c r="D2933" t="s">
        <v>2</v>
      </c>
      <c r="E2933" s="4">
        <v>0.255</v>
      </c>
      <c r="F2933" s="25">
        <v>178</v>
      </c>
      <c r="P2933" s="29"/>
    </row>
    <row r="2934" spans="1:16" x14ac:dyDescent="0.25">
      <c r="A2934" s="3" t="s">
        <v>73</v>
      </c>
      <c r="B2934" t="s">
        <v>981</v>
      </c>
      <c r="C2934" t="s">
        <v>6841</v>
      </c>
      <c r="D2934" t="s">
        <v>2</v>
      </c>
      <c r="E2934" s="4">
        <v>0.39</v>
      </c>
      <c r="F2934" s="25">
        <v>172</v>
      </c>
      <c r="P2934" s="29"/>
    </row>
    <row r="2935" spans="1:16" x14ac:dyDescent="0.25">
      <c r="A2935" s="3" t="s">
        <v>73</v>
      </c>
      <c r="B2935" t="s">
        <v>981</v>
      </c>
      <c r="C2935" t="s">
        <v>6252</v>
      </c>
      <c r="D2935" t="s">
        <v>2</v>
      </c>
      <c r="E2935" s="4">
        <v>0.255</v>
      </c>
      <c r="F2935" s="25">
        <v>178</v>
      </c>
      <c r="P2935" s="29"/>
    </row>
    <row r="2936" spans="1:16" x14ac:dyDescent="0.25">
      <c r="A2936" s="3" t="s">
        <v>73</v>
      </c>
      <c r="B2936" t="s">
        <v>981</v>
      </c>
      <c r="C2936" t="s">
        <v>4301</v>
      </c>
      <c r="D2936" t="s">
        <v>2</v>
      </c>
      <c r="E2936" s="4">
        <v>0.255</v>
      </c>
      <c r="F2936" s="25">
        <v>178</v>
      </c>
      <c r="P2936" s="29"/>
    </row>
    <row r="2937" spans="1:16" x14ac:dyDescent="0.25">
      <c r="A2937" s="3" t="s">
        <v>73</v>
      </c>
      <c r="B2937" t="s">
        <v>981</v>
      </c>
      <c r="C2937" t="s">
        <v>9413</v>
      </c>
      <c r="D2937" t="s">
        <v>2</v>
      </c>
      <c r="E2937" s="4">
        <v>0.255</v>
      </c>
      <c r="F2937" s="25">
        <v>178</v>
      </c>
      <c r="P2937" s="29"/>
    </row>
    <row r="2938" spans="1:16" x14ac:dyDescent="0.25">
      <c r="A2938" s="3" t="s">
        <v>73</v>
      </c>
      <c r="B2938" t="s">
        <v>981</v>
      </c>
      <c r="C2938" t="s">
        <v>4005</v>
      </c>
      <c r="D2938" t="s">
        <v>13701</v>
      </c>
      <c r="E2938" s="4">
        <v>0.373</v>
      </c>
      <c r="F2938" s="25">
        <v>400</v>
      </c>
      <c r="P2938" s="29"/>
    </row>
    <row r="2939" spans="1:16" x14ac:dyDescent="0.25">
      <c r="A2939" s="3" t="s">
        <v>73</v>
      </c>
      <c r="B2939" t="s">
        <v>981</v>
      </c>
      <c r="C2939" t="s">
        <v>11525</v>
      </c>
      <c r="D2939" t="s">
        <v>8</v>
      </c>
      <c r="E2939" s="4">
        <v>0.60599999999999998</v>
      </c>
      <c r="F2939" s="25">
        <v>145.30000000000001</v>
      </c>
      <c r="P2939" s="29"/>
    </row>
    <row r="2940" spans="1:16" x14ac:dyDescent="0.25">
      <c r="A2940" s="3" t="s">
        <v>73</v>
      </c>
      <c r="B2940" t="s">
        <v>981</v>
      </c>
      <c r="C2940" t="s">
        <v>293</v>
      </c>
      <c r="D2940" t="s">
        <v>2</v>
      </c>
      <c r="E2940" s="4">
        <v>0.255</v>
      </c>
      <c r="F2940" s="25">
        <v>178</v>
      </c>
      <c r="P2940" s="29"/>
    </row>
    <row r="2941" spans="1:16" x14ac:dyDescent="0.25">
      <c r="A2941" s="3" t="s">
        <v>73</v>
      </c>
      <c r="B2941" t="s">
        <v>981</v>
      </c>
      <c r="C2941" t="s">
        <v>12188</v>
      </c>
      <c r="D2941" t="s">
        <v>8</v>
      </c>
      <c r="E2941" s="4">
        <v>0.104</v>
      </c>
      <c r="F2941" s="25">
        <v>172.5</v>
      </c>
      <c r="P2941" s="29"/>
    </row>
    <row r="2942" spans="1:16" x14ac:dyDescent="0.25">
      <c r="A2942" s="3" t="s">
        <v>73</v>
      </c>
      <c r="B2942" t="s">
        <v>981</v>
      </c>
      <c r="C2942" t="s">
        <v>1422</v>
      </c>
      <c r="D2942" t="s">
        <v>8</v>
      </c>
      <c r="E2942" s="4">
        <v>0.59399999999999997</v>
      </c>
      <c r="F2942" s="25">
        <v>148</v>
      </c>
      <c r="P2942" s="29"/>
    </row>
    <row r="2943" spans="1:16" x14ac:dyDescent="0.25">
      <c r="A2943" s="3" t="s">
        <v>73</v>
      </c>
      <c r="B2943" t="s">
        <v>981</v>
      </c>
      <c r="C2943" t="s">
        <v>11023</v>
      </c>
      <c r="D2943" t="s">
        <v>2</v>
      </c>
      <c r="E2943" s="4">
        <v>0.255</v>
      </c>
      <c r="F2943" s="25">
        <v>178</v>
      </c>
      <c r="P2943" s="29"/>
    </row>
    <row r="2944" spans="1:16" x14ac:dyDescent="0.25">
      <c r="A2944" s="3" t="s">
        <v>73</v>
      </c>
      <c r="B2944" t="s">
        <v>981</v>
      </c>
      <c r="C2944" t="s">
        <v>8394</v>
      </c>
      <c r="D2944" t="s">
        <v>8</v>
      </c>
      <c r="E2944" s="4">
        <v>0.32100000000000001</v>
      </c>
      <c r="F2944" s="25">
        <v>140.19999999999999</v>
      </c>
      <c r="P2944" s="29"/>
    </row>
    <row r="2945" spans="1:16" x14ac:dyDescent="0.25">
      <c r="A2945" s="3" t="s">
        <v>73</v>
      </c>
      <c r="B2945" t="s">
        <v>981</v>
      </c>
      <c r="C2945" t="s">
        <v>12528</v>
      </c>
      <c r="D2945" t="s">
        <v>13701</v>
      </c>
      <c r="E2945" s="4">
        <v>0.47799999999999998</v>
      </c>
      <c r="F2945" s="25">
        <v>165</v>
      </c>
      <c r="P2945" s="29"/>
    </row>
    <row r="2946" spans="1:16" x14ac:dyDescent="0.25">
      <c r="A2946" s="3" t="s">
        <v>73</v>
      </c>
      <c r="B2946" t="s">
        <v>981</v>
      </c>
      <c r="C2946" t="s">
        <v>3743</v>
      </c>
      <c r="D2946" t="s">
        <v>13701</v>
      </c>
      <c r="E2946" s="4">
        <v>0.47799999999999998</v>
      </c>
      <c r="F2946" s="25">
        <v>165</v>
      </c>
      <c r="P2946" s="29"/>
    </row>
    <row r="2947" spans="1:16" x14ac:dyDescent="0.25">
      <c r="A2947" s="3" t="s">
        <v>73</v>
      </c>
      <c r="B2947" t="s">
        <v>981</v>
      </c>
      <c r="C2947" t="s">
        <v>1656</v>
      </c>
      <c r="D2947" t="s">
        <v>2</v>
      </c>
      <c r="E2947" s="4">
        <v>0.21</v>
      </c>
      <c r="F2947" s="25">
        <v>200</v>
      </c>
      <c r="P2947" s="29"/>
    </row>
    <row r="2948" spans="1:16" x14ac:dyDescent="0.25">
      <c r="A2948" s="3" t="s">
        <v>57</v>
      </c>
      <c r="B2948" t="s">
        <v>981</v>
      </c>
      <c r="C2948" t="s">
        <v>12329</v>
      </c>
      <c r="D2948" t="s">
        <v>13701</v>
      </c>
      <c r="E2948" s="4">
        <v>0.373</v>
      </c>
      <c r="F2948" s="25">
        <v>400</v>
      </c>
      <c r="P2948" s="29"/>
    </row>
    <row r="2949" spans="1:16" x14ac:dyDescent="0.25">
      <c r="A2949" s="3" t="s">
        <v>57</v>
      </c>
      <c r="B2949" t="s">
        <v>981</v>
      </c>
      <c r="C2949" t="s">
        <v>13689</v>
      </c>
      <c r="D2949" t="s">
        <v>8</v>
      </c>
      <c r="E2949" s="4">
        <v>0.55800000000000005</v>
      </c>
      <c r="F2949" s="25">
        <v>174.9</v>
      </c>
      <c r="P2949" s="29"/>
    </row>
    <row r="2950" spans="1:16" x14ac:dyDescent="0.25">
      <c r="A2950" s="3" t="s">
        <v>57</v>
      </c>
      <c r="B2950" t="s">
        <v>981</v>
      </c>
      <c r="C2950" t="s">
        <v>10911</v>
      </c>
      <c r="D2950" t="s">
        <v>8</v>
      </c>
      <c r="E2950" s="4">
        <v>1.2E-2</v>
      </c>
      <c r="F2950" s="25">
        <v>197.5</v>
      </c>
      <c r="P2950" s="29"/>
    </row>
    <row r="2951" spans="1:16" x14ac:dyDescent="0.25">
      <c r="A2951" s="3" t="s">
        <v>57</v>
      </c>
      <c r="B2951" t="s">
        <v>981</v>
      </c>
      <c r="C2951" t="s">
        <v>6644</v>
      </c>
      <c r="D2951" t="s">
        <v>8</v>
      </c>
      <c r="E2951" s="4">
        <v>7.0000000000000007E-2</v>
      </c>
      <c r="F2951" s="25">
        <v>211</v>
      </c>
      <c r="P2951" s="29"/>
    </row>
    <row r="2952" spans="1:16" x14ac:dyDescent="0.25">
      <c r="A2952" s="3" t="s">
        <v>57</v>
      </c>
      <c r="B2952" t="s">
        <v>981</v>
      </c>
      <c r="C2952" t="s">
        <v>10118</v>
      </c>
      <c r="D2952" t="s">
        <v>13701</v>
      </c>
      <c r="E2952" s="4">
        <v>0.373</v>
      </c>
      <c r="F2952" s="25">
        <v>400</v>
      </c>
      <c r="P2952" s="29"/>
    </row>
    <row r="2953" spans="1:16" x14ac:dyDescent="0.25">
      <c r="A2953" s="3" t="s">
        <v>57</v>
      </c>
      <c r="B2953" t="s">
        <v>981</v>
      </c>
      <c r="C2953" t="s">
        <v>6734</v>
      </c>
      <c r="D2953" t="s">
        <v>8</v>
      </c>
      <c r="E2953" s="4">
        <v>7.0000000000000007E-2</v>
      </c>
      <c r="F2953" s="25">
        <v>242</v>
      </c>
      <c r="P2953" s="29"/>
    </row>
    <row r="2954" spans="1:16" x14ac:dyDescent="0.25">
      <c r="A2954" s="3" t="s">
        <v>57</v>
      </c>
      <c r="B2954" t="s">
        <v>981</v>
      </c>
      <c r="C2954" t="s">
        <v>8730</v>
      </c>
      <c r="D2954" t="s">
        <v>8</v>
      </c>
      <c r="E2954" s="4">
        <v>0.40200000000000002</v>
      </c>
      <c r="F2954" s="25">
        <v>194.7</v>
      </c>
      <c r="P2954" s="29"/>
    </row>
    <row r="2955" spans="1:16" x14ac:dyDescent="0.25">
      <c r="A2955" s="3" t="s">
        <v>57</v>
      </c>
      <c r="B2955" t="s">
        <v>981</v>
      </c>
      <c r="C2955" t="s">
        <v>8507</v>
      </c>
      <c r="D2955" t="s">
        <v>8</v>
      </c>
      <c r="E2955" s="4">
        <v>7.0000000000000007E-2</v>
      </c>
      <c r="F2955" s="25">
        <v>186</v>
      </c>
      <c r="P2955" s="29"/>
    </row>
    <row r="2956" spans="1:16" x14ac:dyDescent="0.25">
      <c r="A2956" s="3" t="s">
        <v>57</v>
      </c>
      <c r="B2956" t="s">
        <v>981</v>
      </c>
      <c r="C2956" t="s">
        <v>10663</v>
      </c>
      <c r="D2956" t="s">
        <v>8</v>
      </c>
      <c r="E2956" s="4">
        <v>7.0000000000000007E-2</v>
      </c>
      <c r="F2956" s="25">
        <v>186</v>
      </c>
      <c r="P2956" s="29"/>
    </row>
    <row r="2957" spans="1:16" x14ac:dyDescent="0.25">
      <c r="A2957" s="3" t="s">
        <v>57</v>
      </c>
      <c r="B2957" t="s">
        <v>981</v>
      </c>
      <c r="C2957" t="s">
        <v>4289</v>
      </c>
      <c r="D2957" t="s">
        <v>8</v>
      </c>
      <c r="E2957" s="4">
        <v>7.0000000000000007E-2</v>
      </c>
      <c r="F2957" s="25">
        <v>186</v>
      </c>
      <c r="P2957" s="29"/>
    </row>
    <row r="2958" spans="1:16" x14ac:dyDescent="0.25">
      <c r="A2958" s="3" t="s">
        <v>57</v>
      </c>
      <c r="B2958" t="s">
        <v>981</v>
      </c>
      <c r="C2958" t="s">
        <v>12115</v>
      </c>
      <c r="D2958" t="s">
        <v>8</v>
      </c>
      <c r="E2958" s="4">
        <v>0.12</v>
      </c>
      <c r="F2958" s="25">
        <v>175.5</v>
      </c>
      <c r="P2958" s="29"/>
    </row>
    <row r="2959" spans="1:16" x14ac:dyDescent="0.25">
      <c r="A2959" s="3" t="s">
        <v>57</v>
      </c>
      <c r="B2959" t="s">
        <v>981</v>
      </c>
      <c r="C2959" t="s">
        <v>723</v>
      </c>
      <c r="D2959" t="s">
        <v>8</v>
      </c>
      <c r="E2959" s="4">
        <v>0.54100000000000004</v>
      </c>
      <c r="F2959" s="25">
        <v>220.8</v>
      </c>
      <c r="P2959" s="29"/>
    </row>
    <row r="2960" spans="1:16" x14ac:dyDescent="0.25">
      <c r="A2960" s="3" t="s">
        <v>57</v>
      </c>
      <c r="B2960" t="s">
        <v>981</v>
      </c>
      <c r="C2960" t="s">
        <v>12085</v>
      </c>
      <c r="D2960" t="s">
        <v>8</v>
      </c>
      <c r="E2960" s="4">
        <v>0.24299999999999999</v>
      </c>
      <c r="F2960" s="25">
        <v>148.9</v>
      </c>
      <c r="P2960" s="29"/>
    </row>
    <row r="2961" spans="1:16" x14ac:dyDescent="0.25">
      <c r="A2961" s="3" t="s">
        <v>57</v>
      </c>
      <c r="B2961" t="s">
        <v>981</v>
      </c>
      <c r="C2961" t="s">
        <v>8333</v>
      </c>
      <c r="D2961" t="s">
        <v>8</v>
      </c>
      <c r="E2961" s="4">
        <v>7.0000000000000007E-2</v>
      </c>
      <c r="F2961" s="25">
        <v>211</v>
      </c>
      <c r="P2961" s="29"/>
    </row>
    <row r="2962" spans="1:16" x14ac:dyDescent="0.25">
      <c r="A2962" s="3" t="s">
        <v>57</v>
      </c>
      <c r="B2962" t="s">
        <v>981</v>
      </c>
      <c r="C2962" t="s">
        <v>225</v>
      </c>
      <c r="D2962" t="s">
        <v>8</v>
      </c>
      <c r="E2962" s="4">
        <v>0.50600000000000001</v>
      </c>
      <c r="F2962" s="25">
        <v>125.6</v>
      </c>
      <c r="P2962" s="29"/>
    </row>
    <row r="2963" spans="1:16" x14ac:dyDescent="0.25">
      <c r="A2963" s="3" t="s">
        <v>57</v>
      </c>
      <c r="B2963" t="s">
        <v>981</v>
      </c>
      <c r="C2963" t="s">
        <v>364</v>
      </c>
      <c r="D2963" t="s">
        <v>13701</v>
      </c>
      <c r="E2963" s="4">
        <v>0.47799999999999998</v>
      </c>
      <c r="F2963" s="25">
        <v>165</v>
      </c>
      <c r="P2963" s="29"/>
    </row>
    <row r="2964" spans="1:16" x14ac:dyDescent="0.25">
      <c r="A2964" s="3" t="s">
        <v>57</v>
      </c>
      <c r="B2964" t="s">
        <v>981</v>
      </c>
      <c r="C2964" t="s">
        <v>7402</v>
      </c>
      <c r="D2964" t="s">
        <v>13701</v>
      </c>
      <c r="E2964" s="4">
        <v>0.47799999999999998</v>
      </c>
      <c r="F2964" s="25">
        <v>165</v>
      </c>
      <c r="P2964" s="29"/>
    </row>
    <row r="2965" spans="1:16" x14ac:dyDescent="0.25">
      <c r="A2965" s="3" t="s">
        <v>57</v>
      </c>
      <c r="B2965" t="s">
        <v>981</v>
      </c>
      <c r="C2965" t="s">
        <v>931</v>
      </c>
      <c r="D2965" t="s">
        <v>13701</v>
      </c>
      <c r="E2965" s="4">
        <v>0.47799999999999998</v>
      </c>
      <c r="F2965" s="25">
        <v>165</v>
      </c>
      <c r="P2965" s="29"/>
    </row>
    <row r="2966" spans="1:16" x14ac:dyDescent="0.25">
      <c r="A2966" s="3" t="s">
        <v>57</v>
      </c>
      <c r="B2966" t="s">
        <v>981</v>
      </c>
      <c r="C2966" t="s">
        <v>12865</v>
      </c>
      <c r="D2966" t="s">
        <v>8</v>
      </c>
      <c r="E2966" s="4">
        <v>7.0000000000000007E-2</v>
      </c>
      <c r="F2966" s="25">
        <v>186</v>
      </c>
      <c r="P2966" s="29"/>
    </row>
    <row r="2967" spans="1:16" x14ac:dyDescent="0.25">
      <c r="A2967" s="3" t="s">
        <v>57</v>
      </c>
      <c r="B2967" t="s">
        <v>981</v>
      </c>
      <c r="C2967" t="s">
        <v>1369</v>
      </c>
      <c r="D2967" t="s">
        <v>8</v>
      </c>
      <c r="E2967" s="4">
        <v>0.23300000000000001</v>
      </c>
      <c r="F2967" s="25">
        <v>163.5</v>
      </c>
      <c r="P2967" s="29"/>
    </row>
    <row r="2968" spans="1:16" x14ac:dyDescent="0.25">
      <c r="A2968" s="3" t="s">
        <v>57</v>
      </c>
      <c r="B2968" t="s">
        <v>981</v>
      </c>
      <c r="C2968" t="s">
        <v>4524</v>
      </c>
      <c r="D2968" t="s">
        <v>13701</v>
      </c>
      <c r="E2968" s="4">
        <v>0.373</v>
      </c>
      <c r="F2968" s="25">
        <v>400</v>
      </c>
      <c r="P2968" s="29"/>
    </row>
    <row r="2969" spans="1:16" x14ac:dyDescent="0.25">
      <c r="A2969" s="3" t="s">
        <v>57</v>
      </c>
      <c r="B2969" t="s">
        <v>981</v>
      </c>
      <c r="C2969" t="s">
        <v>11473</v>
      </c>
      <c r="D2969" t="s">
        <v>8</v>
      </c>
      <c r="E2969" s="4">
        <v>0.504</v>
      </c>
      <c r="F2969" s="25">
        <v>149</v>
      </c>
      <c r="P2969" s="29"/>
    </row>
    <row r="2970" spans="1:16" x14ac:dyDescent="0.25">
      <c r="A2970" s="3" t="s">
        <v>57</v>
      </c>
      <c r="B2970" t="s">
        <v>981</v>
      </c>
      <c r="C2970" t="s">
        <v>10625</v>
      </c>
      <c r="D2970" t="s">
        <v>8</v>
      </c>
      <c r="E2970" s="4">
        <v>7.0000000000000007E-2</v>
      </c>
      <c r="F2970" s="25">
        <v>186</v>
      </c>
      <c r="P2970" s="29"/>
    </row>
    <row r="2971" spans="1:16" x14ac:dyDescent="0.25">
      <c r="A2971" s="3" t="s">
        <v>57</v>
      </c>
      <c r="B2971" t="s">
        <v>981</v>
      </c>
      <c r="C2971" t="s">
        <v>337</v>
      </c>
      <c r="D2971" t="s">
        <v>13701</v>
      </c>
      <c r="E2971" s="4">
        <v>0.47799999999999998</v>
      </c>
      <c r="F2971" s="25">
        <v>165</v>
      </c>
      <c r="P2971" s="29"/>
    </row>
    <row r="2972" spans="1:16" x14ac:dyDescent="0.25">
      <c r="A2972" s="3" t="s">
        <v>57</v>
      </c>
      <c r="B2972" t="s">
        <v>981</v>
      </c>
      <c r="C2972" t="s">
        <v>10339</v>
      </c>
      <c r="D2972" t="s">
        <v>8</v>
      </c>
      <c r="E2972" s="4">
        <v>0.63800000000000001</v>
      </c>
      <c r="F2972" s="25">
        <v>164</v>
      </c>
      <c r="P2972" s="29"/>
    </row>
    <row r="2973" spans="1:16" x14ac:dyDescent="0.25">
      <c r="A2973" s="3" t="s">
        <v>57</v>
      </c>
      <c r="B2973" t="s">
        <v>981</v>
      </c>
      <c r="C2973" t="s">
        <v>4884</v>
      </c>
      <c r="D2973" t="s">
        <v>13701</v>
      </c>
      <c r="E2973" s="4">
        <v>0.53</v>
      </c>
      <c r="F2973" s="25">
        <v>155</v>
      </c>
      <c r="P2973" s="29"/>
    </row>
    <row r="2974" spans="1:16" x14ac:dyDescent="0.25">
      <c r="A2974" s="3" t="s">
        <v>57</v>
      </c>
      <c r="B2974" t="s">
        <v>981</v>
      </c>
      <c r="C2974" t="s">
        <v>1433</v>
      </c>
      <c r="D2974" t="s">
        <v>8</v>
      </c>
      <c r="E2974" s="4">
        <v>0.33100000000000002</v>
      </c>
      <c r="F2974" s="25">
        <v>181.5</v>
      </c>
      <c r="P2974" s="29"/>
    </row>
    <row r="2975" spans="1:16" x14ac:dyDescent="0.25">
      <c r="A2975" s="3" t="s">
        <v>57</v>
      </c>
      <c r="B2975" t="s">
        <v>981</v>
      </c>
      <c r="C2975" t="s">
        <v>2816</v>
      </c>
      <c r="D2975" t="s">
        <v>8</v>
      </c>
      <c r="E2975" s="4">
        <v>7.0000000000000007E-2</v>
      </c>
      <c r="F2975" s="25">
        <v>211</v>
      </c>
      <c r="P2975" s="29"/>
    </row>
    <row r="2976" spans="1:16" x14ac:dyDescent="0.25">
      <c r="A2976" s="3" t="s">
        <v>57</v>
      </c>
      <c r="B2976" t="s">
        <v>981</v>
      </c>
      <c r="C2976" t="s">
        <v>310</v>
      </c>
      <c r="D2976" t="s">
        <v>8</v>
      </c>
      <c r="E2976" s="4">
        <v>0.28899999999999998</v>
      </c>
      <c r="F2976" s="25">
        <v>139.1</v>
      </c>
      <c r="P2976" s="29"/>
    </row>
    <row r="2977" spans="1:16" x14ac:dyDescent="0.25">
      <c r="A2977" s="3" t="s">
        <v>57</v>
      </c>
      <c r="B2977" t="s">
        <v>981</v>
      </c>
      <c r="C2977" t="s">
        <v>13259</v>
      </c>
      <c r="D2977" t="s">
        <v>8</v>
      </c>
      <c r="E2977" s="4">
        <v>7.0000000000000007E-2</v>
      </c>
      <c r="F2977" s="25">
        <v>186</v>
      </c>
      <c r="P2977" s="29"/>
    </row>
    <row r="2978" spans="1:16" x14ac:dyDescent="0.25">
      <c r="A2978" s="3" t="s">
        <v>57</v>
      </c>
      <c r="B2978" t="s">
        <v>981</v>
      </c>
      <c r="C2978" t="s">
        <v>7266</v>
      </c>
      <c r="D2978" t="s">
        <v>8</v>
      </c>
      <c r="E2978" s="4">
        <v>7.0000000000000007E-2</v>
      </c>
      <c r="F2978" s="25">
        <v>186</v>
      </c>
      <c r="P2978" s="29"/>
    </row>
    <row r="2979" spans="1:16" x14ac:dyDescent="0.25">
      <c r="A2979" s="3" t="s">
        <v>57</v>
      </c>
      <c r="B2979" t="s">
        <v>981</v>
      </c>
      <c r="C2979" t="s">
        <v>11491</v>
      </c>
      <c r="D2979" t="s">
        <v>8</v>
      </c>
      <c r="E2979" s="4">
        <v>7.0000000000000007E-2</v>
      </c>
      <c r="F2979" s="25">
        <v>186</v>
      </c>
      <c r="P2979" s="29"/>
    </row>
    <row r="2980" spans="1:16" x14ac:dyDescent="0.25">
      <c r="A2980" s="3" t="s">
        <v>57</v>
      </c>
      <c r="B2980" t="s">
        <v>981</v>
      </c>
      <c r="C2980" t="s">
        <v>921</v>
      </c>
      <c r="D2980" t="s">
        <v>8</v>
      </c>
      <c r="E2980" s="4">
        <v>0.65500000000000003</v>
      </c>
      <c r="F2980" s="25">
        <v>171.5</v>
      </c>
      <c r="P2980" s="29"/>
    </row>
    <row r="2981" spans="1:16" x14ac:dyDescent="0.25">
      <c r="A2981" s="3" t="s">
        <v>57</v>
      </c>
      <c r="B2981" t="s">
        <v>981</v>
      </c>
      <c r="C2981" t="s">
        <v>4255</v>
      </c>
      <c r="D2981" t="s">
        <v>8</v>
      </c>
      <c r="E2981" s="4">
        <v>7.0000000000000007E-2</v>
      </c>
      <c r="F2981" s="25">
        <v>211</v>
      </c>
      <c r="P2981" s="29"/>
    </row>
    <row r="2982" spans="1:16" x14ac:dyDescent="0.25">
      <c r="A2982" s="3" t="s">
        <v>57</v>
      </c>
      <c r="B2982" t="s">
        <v>981</v>
      </c>
      <c r="C2982" t="s">
        <v>6694</v>
      </c>
      <c r="D2982" t="s">
        <v>8</v>
      </c>
      <c r="E2982" s="4">
        <v>7.0000000000000007E-2</v>
      </c>
      <c r="F2982" s="25">
        <v>242</v>
      </c>
      <c r="P2982" s="29"/>
    </row>
    <row r="2983" spans="1:16" x14ac:dyDescent="0.25">
      <c r="A2983" s="3" t="s">
        <v>57</v>
      </c>
      <c r="B2983" t="s">
        <v>981</v>
      </c>
      <c r="C2983" t="s">
        <v>725</v>
      </c>
      <c r="D2983" t="s">
        <v>8</v>
      </c>
      <c r="E2983" s="4">
        <v>0.44</v>
      </c>
      <c r="F2983" s="25">
        <v>147.30000000000001</v>
      </c>
      <c r="P2983" s="29"/>
    </row>
    <row r="2984" spans="1:16" x14ac:dyDescent="0.25">
      <c r="A2984" s="3" t="s">
        <v>57</v>
      </c>
      <c r="B2984" t="s">
        <v>981</v>
      </c>
      <c r="C2984" t="s">
        <v>699</v>
      </c>
      <c r="D2984" t="s">
        <v>13701</v>
      </c>
      <c r="E2984" s="4">
        <v>0.47799999999999998</v>
      </c>
      <c r="F2984" s="25">
        <v>165</v>
      </c>
      <c r="P2984" s="29"/>
    </row>
    <row r="2985" spans="1:16" x14ac:dyDescent="0.25">
      <c r="A2985" s="3" t="s">
        <v>57</v>
      </c>
      <c r="B2985" t="s">
        <v>981</v>
      </c>
      <c r="C2985" t="s">
        <v>12764</v>
      </c>
      <c r="D2985" t="s">
        <v>8</v>
      </c>
      <c r="E2985" s="4">
        <v>1.2E-2</v>
      </c>
      <c r="F2985" s="25">
        <v>197.5</v>
      </c>
      <c r="P2985" s="29"/>
    </row>
    <row r="2986" spans="1:16" x14ac:dyDescent="0.25">
      <c r="A2986" s="3" t="s">
        <v>57</v>
      </c>
      <c r="B2986" t="s">
        <v>981</v>
      </c>
      <c r="C2986" t="s">
        <v>752</v>
      </c>
      <c r="D2986" t="s">
        <v>8</v>
      </c>
      <c r="E2986" s="4">
        <v>0.52500000000000002</v>
      </c>
      <c r="F2986" s="25">
        <v>163</v>
      </c>
      <c r="P2986" s="29"/>
    </row>
    <row r="2987" spans="1:16" x14ac:dyDescent="0.25">
      <c r="A2987" s="3" t="s">
        <v>57</v>
      </c>
      <c r="B2987" t="s">
        <v>981</v>
      </c>
      <c r="C2987" t="s">
        <v>12496</v>
      </c>
      <c r="D2987" t="s">
        <v>8</v>
      </c>
      <c r="E2987" s="4">
        <v>0.38800000000000001</v>
      </c>
      <c r="F2987" s="25">
        <v>158.4</v>
      </c>
      <c r="P2987" s="29"/>
    </row>
    <row r="2988" spans="1:16" x14ac:dyDescent="0.25">
      <c r="A2988" s="3" t="s">
        <v>57</v>
      </c>
      <c r="B2988" t="s">
        <v>981</v>
      </c>
      <c r="C2988" t="s">
        <v>8770</v>
      </c>
      <c r="D2988" t="s">
        <v>8</v>
      </c>
      <c r="E2988" s="4">
        <v>0.41199999999999998</v>
      </c>
      <c r="F2988" s="25">
        <v>171</v>
      </c>
      <c r="P2988" s="29"/>
    </row>
    <row r="2989" spans="1:16" x14ac:dyDescent="0.25">
      <c r="A2989" s="3" t="s">
        <v>57</v>
      </c>
      <c r="B2989" t="s">
        <v>981</v>
      </c>
      <c r="C2989" t="s">
        <v>12934</v>
      </c>
      <c r="D2989" t="s">
        <v>2</v>
      </c>
      <c r="E2989" s="4">
        <v>0.39</v>
      </c>
      <c r="F2989" s="25">
        <v>172</v>
      </c>
      <c r="P2989" s="29"/>
    </row>
    <row r="2990" spans="1:16" x14ac:dyDescent="0.25">
      <c r="A2990" s="3" t="s">
        <v>57</v>
      </c>
      <c r="B2990" t="s">
        <v>981</v>
      </c>
      <c r="C2990" t="s">
        <v>13599</v>
      </c>
      <c r="D2990" t="s">
        <v>8</v>
      </c>
      <c r="E2990" s="4">
        <v>7.0000000000000007E-2</v>
      </c>
      <c r="F2990" s="25">
        <v>186</v>
      </c>
      <c r="P2990" s="29"/>
    </row>
    <row r="2991" spans="1:16" x14ac:dyDescent="0.25">
      <c r="A2991" s="3" t="s">
        <v>57</v>
      </c>
      <c r="B2991" t="s">
        <v>981</v>
      </c>
      <c r="C2991" t="s">
        <v>6852</v>
      </c>
      <c r="D2991" t="s">
        <v>8</v>
      </c>
      <c r="E2991" s="4">
        <v>0.16600000000000001</v>
      </c>
      <c r="F2991" s="25">
        <v>154</v>
      </c>
      <c r="P2991" s="29"/>
    </row>
    <row r="2992" spans="1:16" x14ac:dyDescent="0.25">
      <c r="A2992" s="3" t="s">
        <v>57</v>
      </c>
      <c r="B2992" t="s">
        <v>981</v>
      </c>
      <c r="C2992" t="s">
        <v>6860</v>
      </c>
      <c r="D2992" t="s">
        <v>13701</v>
      </c>
      <c r="E2992" s="4">
        <v>0.47799999999999998</v>
      </c>
      <c r="F2992" s="25">
        <v>165</v>
      </c>
      <c r="P2992" s="29"/>
    </row>
    <row r="2993" spans="1:16" x14ac:dyDescent="0.25">
      <c r="A2993" s="3" t="s">
        <v>57</v>
      </c>
      <c r="B2993" t="s">
        <v>981</v>
      </c>
      <c r="C2993" t="s">
        <v>8757</v>
      </c>
      <c r="D2993" t="s">
        <v>13701</v>
      </c>
      <c r="E2993" s="4">
        <v>0.373</v>
      </c>
      <c r="F2993" s="25">
        <v>400</v>
      </c>
      <c r="P2993" s="29"/>
    </row>
    <row r="2994" spans="1:16" x14ac:dyDescent="0.25">
      <c r="A2994" s="3" t="s">
        <v>57</v>
      </c>
      <c r="B2994" t="s">
        <v>981</v>
      </c>
      <c r="C2994" t="s">
        <v>890</v>
      </c>
      <c r="D2994" t="s">
        <v>13701</v>
      </c>
      <c r="E2994" s="4">
        <v>0.47799999999999998</v>
      </c>
      <c r="F2994" s="25">
        <v>165</v>
      </c>
      <c r="P2994" s="29"/>
    </row>
    <row r="2995" spans="1:16" x14ac:dyDescent="0.25">
      <c r="A2995" s="3" t="s">
        <v>57</v>
      </c>
      <c r="B2995" t="s">
        <v>981</v>
      </c>
      <c r="C2995" t="s">
        <v>4431</v>
      </c>
      <c r="D2995" t="s">
        <v>8</v>
      </c>
      <c r="E2995" s="4">
        <v>0.37</v>
      </c>
      <c r="F2995" s="25">
        <v>148</v>
      </c>
      <c r="P2995" s="29"/>
    </row>
    <row r="2996" spans="1:16" x14ac:dyDescent="0.25">
      <c r="A2996" s="3" t="s">
        <v>57</v>
      </c>
      <c r="B2996" t="s">
        <v>981</v>
      </c>
      <c r="C2996" t="s">
        <v>3047</v>
      </c>
      <c r="D2996" t="s">
        <v>8</v>
      </c>
      <c r="E2996" s="4">
        <v>-8.7999999999999995E-2</v>
      </c>
      <c r="F2996" s="25">
        <v>223.7</v>
      </c>
      <c r="P2996" s="29"/>
    </row>
    <row r="2997" spans="1:16" x14ac:dyDescent="0.25">
      <c r="A2997" s="3" t="s">
        <v>57</v>
      </c>
      <c r="B2997" t="s">
        <v>981</v>
      </c>
      <c r="C2997" t="s">
        <v>13354</v>
      </c>
      <c r="D2997" t="s">
        <v>8</v>
      </c>
      <c r="E2997" s="4">
        <v>1.2E-2</v>
      </c>
      <c r="F2997" s="25">
        <v>197.5</v>
      </c>
      <c r="P2997" s="29"/>
    </row>
    <row r="2998" spans="1:16" x14ac:dyDescent="0.25">
      <c r="A2998" s="3" t="s">
        <v>57</v>
      </c>
      <c r="B2998" t="s">
        <v>981</v>
      </c>
      <c r="C2998" t="s">
        <v>10722</v>
      </c>
      <c r="D2998" t="s">
        <v>8</v>
      </c>
      <c r="E2998" s="4">
        <v>7.0000000000000007E-2</v>
      </c>
      <c r="F2998" s="25">
        <v>186</v>
      </c>
      <c r="P2998" s="29"/>
    </row>
    <row r="2999" spans="1:16" x14ac:dyDescent="0.25">
      <c r="A2999" s="3" t="s">
        <v>57</v>
      </c>
      <c r="B2999" t="s">
        <v>981</v>
      </c>
      <c r="C2999" t="s">
        <v>9932</v>
      </c>
      <c r="D2999" t="s">
        <v>8</v>
      </c>
      <c r="E2999" s="4">
        <v>7.0000000000000007E-2</v>
      </c>
      <c r="F2999" s="25">
        <v>242</v>
      </c>
      <c r="P2999" s="29"/>
    </row>
    <row r="3000" spans="1:16" x14ac:dyDescent="0.25">
      <c r="A3000" s="3" t="s">
        <v>57</v>
      </c>
      <c r="B3000" t="s">
        <v>981</v>
      </c>
      <c r="C3000" t="s">
        <v>165</v>
      </c>
      <c r="D3000" t="s">
        <v>13701</v>
      </c>
      <c r="E3000" s="4">
        <v>0.47799999999999998</v>
      </c>
      <c r="F3000" s="25">
        <v>165</v>
      </c>
      <c r="P3000" s="29"/>
    </row>
    <row r="3001" spans="1:16" x14ac:dyDescent="0.25">
      <c r="A3001" s="3" t="s">
        <v>57</v>
      </c>
      <c r="B3001" t="s">
        <v>981</v>
      </c>
      <c r="C3001" t="s">
        <v>5382</v>
      </c>
      <c r="D3001" t="s">
        <v>8</v>
      </c>
      <c r="E3001" s="4">
        <v>7.0000000000000007E-2</v>
      </c>
      <c r="F3001" s="25">
        <v>147</v>
      </c>
      <c r="P3001" s="29"/>
    </row>
    <row r="3002" spans="1:16" x14ac:dyDescent="0.25">
      <c r="A3002" s="3" t="s">
        <v>57</v>
      </c>
      <c r="B3002" t="s">
        <v>981</v>
      </c>
      <c r="C3002" t="s">
        <v>6193</v>
      </c>
      <c r="D3002" t="s">
        <v>8</v>
      </c>
      <c r="E3002" s="4">
        <v>7.0000000000000007E-2</v>
      </c>
      <c r="F3002" s="25">
        <v>186</v>
      </c>
      <c r="P3002" s="29"/>
    </row>
    <row r="3003" spans="1:16" x14ac:dyDescent="0.25">
      <c r="A3003" s="3" t="s">
        <v>57</v>
      </c>
      <c r="B3003" t="s">
        <v>981</v>
      </c>
      <c r="C3003" t="s">
        <v>11403</v>
      </c>
      <c r="D3003" t="s">
        <v>13701</v>
      </c>
      <c r="E3003" s="4">
        <v>0.373</v>
      </c>
      <c r="F3003" s="25">
        <v>400</v>
      </c>
      <c r="P3003" s="29"/>
    </row>
    <row r="3004" spans="1:16" x14ac:dyDescent="0.25">
      <c r="A3004" s="3" t="s">
        <v>57</v>
      </c>
      <c r="B3004" t="s">
        <v>981</v>
      </c>
      <c r="C3004" t="s">
        <v>11515</v>
      </c>
      <c r="D3004" t="s">
        <v>8</v>
      </c>
      <c r="E3004" s="4">
        <v>0.36399999999999999</v>
      </c>
      <c r="F3004" s="25">
        <v>172.7</v>
      </c>
      <c r="P3004" s="29"/>
    </row>
    <row r="3005" spans="1:16" x14ac:dyDescent="0.25">
      <c r="A3005" s="3" t="s">
        <v>57</v>
      </c>
      <c r="B3005" t="s">
        <v>981</v>
      </c>
      <c r="C3005" t="s">
        <v>11583</v>
      </c>
      <c r="D3005" t="s">
        <v>8</v>
      </c>
      <c r="E3005" s="4">
        <v>0.247</v>
      </c>
      <c r="F3005" s="25">
        <v>149.6</v>
      </c>
      <c r="P3005" s="29"/>
    </row>
    <row r="3006" spans="1:16" x14ac:dyDescent="0.25">
      <c r="A3006" s="3" t="s">
        <v>57</v>
      </c>
      <c r="B3006" t="s">
        <v>981</v>
      </c>
      <c r="C3006" t="s">
        <v>9637</v>
      </c>
      <c r="D3006" t="s">
        <v>8</v>
      </c>
      <c r="E3006" s="4">
        <v>-0.88</v>
      </c>
      <c r="F3006" s="25">
        <v>157.6</v>
      </c>
      <c r="P3006" s="29"/>
    </row>
    <row r="3007" spans="1:16" x14ac:dyDescent="0.25">
      <c r="A3007" s="3" t="s">
        <v>57</v>
      </c>
      <c r="B3007" t="s">
        <v>981</v>
      </c>
      <c r="C3007" t="s">
        <v>13205</v>
      </c>
      <c r="D3007" t="s">
        <v>13701</v>
      </c>
      <c r="E3007" s="4">
        <v>0.373</v>
      </c>
      <c r="F3007" s="25">
        <v>400</v>
      </c>
      <c r="P3007" s="29"/>
    </row>
    <row r="3008" spans="1:16" x14ac:dyDescent="0.25">
      <c r="A3008" s="3" t="s">
        <v>57</v>
      </c>
      <c r="B3008" t="s">
        <v>981</v>
      </c>
      <c r="C3008" t="s">
        <v>8616</v>
      </c>
      <c r="D3008" t="s">
        <v>8</v>
      </c>
      <c r="E3008" s="4">
        <v>0.23200000000000001</v>
      </c>
      <c r="F3008" s="25">
        <v>223.6</v>
      </c>
      <c r="P3008" s="29"/>
    </row>
    <row r="3009" spans="1:16" x14ac:dyDescent="0.25">
      <c r="A3009" s="3" t="s">
        <v>57</v>
      </c>
      <c r="B3009" t="s">
        <v>981</v>
      </c>
      <c r="C3009" t="s">
        <v>9088</v>
      </c>
      <c r="D3009" t="s">
        <v>8</v>
      </c>
      <c r="E3009" s="4">
        <v>0.43</v>
      </c>
      <c r="F3009" s="25">
        <v>189.5</v>
      </c>
      <c r="P3009" s="29"/>
    </row>
    <row r="3010" spans="1:16" x14ac:dyDescent="0.25">
      <c r="A3010" s="3" t="s">
        <v>57</v>
      </c>
      <c r="B3010" t="s">
        <v>981</v>
      </c>
      <c r="C3010" t="s">
        <v>12494</v>
      </c>
      <c r="D3010" t="s">
        <v>8</v>
      </c>
      <c r="E3010" s="4">
        <v>0.28100000000000003</v>
      </c>
      <c r="F3010" s="25">
        <v>136.69999999999999</v>
      </c>
      <c r="P3010" s="29"/>
    </row>
    <row r="3011" spans="1:16" x14ac:dyDescent="0.25">
      <c r="A3011" s="3" t="s">
        <v>57</v>
      </c>
      <c r="B3011" t="s">
        <v>981</v>
      </c>
      <c r="C3011" t="s">
        <v>7677</v>
      </c>
      <c r="D3011" t="s">
        <v>8</v>
      </c>
      <c r="E3011" s="4">
        <v>0.215</v>
      </c>
      <c r="F3011" s="25">
        <v>147.4</v>
      </c>
      <c r="P3011" s="29"/>
    </row>
    <row r="3012" spans="1:16" x14ac:dyDescent="0.25">
      <c r="A3012" s="3" t="s">
        <v>57</v>
      </c>
      <c r="B3012" t="s">
        <v>981</v>
      </c>
      <c r="C3012" t="s">
        <v>2885</v>
      </c>
      <c r="D3012" t="s">
        <v>8</v>
      </c>
      <c r="E3012" s="4">
        <v>0.104</v>
      </c>
      <c r="F3012" s="25">
        <v>213.8</v>
      </c>
      <c r="P3012" s="29"/>
    </row>
    <row r="3013" spans="1:16" x14ac:dyDescent="0.25">
      <c r="A3013" s="3" t="s">
        <v>57</v>
      </c>
      <c r="B3013" t="s">
        <v>981</v>
      </c>
      <c r="C3013" t="s">
        <v>8224</v>
      </c>
      <c r="D3013" t="s">
        <v>8</v>
      </c>
      <c r="E3013" s="4">
        <v>0.41599999999999998</v>
      </c>
      <c r="F3013" s="25">
        <v>248.4</v>
      </c>
      <c r="P3013" s="29"/>
    </row>
    <row r="3014" spans="1:16" x14ac:dyDescent="0.25">
      <c r="A3014" s="3" t="s">
        <v>57</v>
      </c>
      <c r="B3014" t="s">
        <v>981</v>
      </c>
      <c r="C3014" t="s">
        <v>8836</v>
      </c>
      <c r="D3014" t="s">
        <v>8</v>
      </c>
      <c r="E3014" s="4">
        <v>-0.127</v>
      </c>
      <c r="F3014" s="25">
        <v>181.4</v>
      </c>
      <c r="P3014" s="29"/>
    </row>
    <row r="3015" spans="1:16" x14ac:dyDescent="0.25">
      <c r="A3015" s="3" t="s">
        <v>57</v>
      </c>
      <c r="B3015" t="s">
        <v>981</v>
      </c>
      <c r="C3015" t="s">
        <v>10230</v>
      </c>
      <c r="D3015" t="s">
        <v>13701</v>
      </c>
      <c r="E3015" s="4">
        <v>0.47799999999999998</v>
      </c>
      <c r="F3015" s="25">
        <v>165</v>
      </c>
      <c r="P3015" s="29"/>
    </row>
    <row r="3016" spans="1:16" x14ac:dyDescent="0.25">
      <c r="A3016" s="3" t="s">
        <v>57</v>
      </c>
      <c r="B3016" t="s">
        <v>981</v>
      </c>
      <c r="C3016" t="s">
        <v>7317</v>
      </c>
      <c r="D3016" t="s">
        <v>8</v>
      </c>
      <c r="E3016" s="4">
        <v>1.2E-2</v>
      </c>
      <c r="F3016" s="25">
        <v>224.1</v>
      </c>
      <c r="P3016" s="29"/>
    </row>
    <row r="3017" spans="1:16" x14ac:dyDescent="0.25">
      <c r="A3017" s="3" t="s">
        <v>57</v>
      </c>
      <c r="B3017" t="s">
        <v>981</v>
      </c>
      <c r="C3017" t="s">
        <v>261</v>
      </c>
      <c r="D3017" t="s">
        <v>13701</v>
      </c>
      <c r="E3017" s="4">
        <v>0.47799999999999998</v>
      </c>
      <c r="F3017" s="25">
        <v>165</v>
      </c>
      <c r="P3017" s="29"/>
    </row>
    <row r="3018" spans="1:16" x14ac:dyDescent="0.25">
      <c r="A3018" s="3" t="s">
        <v>57</v>
      </c>
      <c r="B3018" t="s">
        <v>981</v>
      </c>
      <c r="C3018" t="s">
        <v>1943</v>
      </c>
      <c r="D3018" t="s">
        <v>8</v>
      </c>
      <c r="E3018" s="4">
        <v>0.33100000000000002</v>
      </c>
      <c r="F3018" s="25">
        <v>153</v>
      </c>
      <c r="P3018" s="29"/>
    </row>
    <row r="3019" spans="1:16" x14ac:dyDescent="0.25">
      <c r="A3019" s="3" t="s">
        <v>57</v>
      </c>
      <c r="B3019" t="s">
        <v>981</v>
      </c>
      <c r="C3019" t="s">
        <v>12297</v>
      </c>
      <c r="D3019" t="s">
        <v>13701</v>
      </c>
      <c r="E3019" s="4">
        <v>0.47799999999999998</v>
      </c>
      <c r="F3019" s="25">
        <v>165</v>
      </c>
      <c r="P3019" s="29"/>
    </row>
    <row r="3020" spans="1:16" x14ac:dyDescent="0.25">
      <c r="A3020" s="3" t="s">
        <v>57</v>
      </c>
      <c r="B3020" t="s">
        <v>981</v>
      </c>
      <c r="C3020" t="s">
        <v>2460</v>
      </c>
      <c r="D3020" t="s">
        <v>13701</v>
      </c>
      <c r="E3020" s="4">
        <v>0.47799999999999998</v>
      </c>
      <c r="F3020" s="25">
        <v>165</v>
      </c>
      <c r="P3020" s="29"/>
    </row>
    <row r="3021" spans="1:16" x14ac:dyDescent="0.25">
      <c r="A3021" s="3" t="s">
        <v>57</v>
      </c>
      <c r="B3021" t="s">
        <v>981</v>
      </c>
      <c r="C3021" t="s">
        <v>6669</v>
      </c>
      <c r="D3021" t="s">
        <v>8</v>
      </c>
      <c r="E3021" s="4">
        <v>0.247</v>
      </c>
      <c r="F3021" s="25">
        <v>188.1</v>
      </c>
      <c r="P3021" s="29"/>
    </row>
    <row r="3022" spans="1:16" x14ac:dyDescent="0.25">
      <c r="A3022" s="3" t="s">
        <v>57</v>
      </c>
      <c r="B3022" t="s">
        <v>981</v>
      </c>
      <c r="C3022" t="s">
        <v>4756</v>
      </c>
      <c r="D3022" t="s">
        <v>8</v>
      </c>
      <c r="E3022" s="4">
        <v>-0.10199999999999999</v>
      </c>
      <c r="F3022" s="25">
        <v>127.6</v>
      </c>
      <c r="P3022" s="29"/>
    </row>
    <row r="3023" spans="1:16" x14ac:dyDescent="0.25">
      <c r="A3023" s="3" t="s">
        <v>57</v>
      </c>
      <c r="B3023" t="s">
        <v>981</v>
      </c>
      <c r="C3023" t="s">
        <v>10716</v>
      </c>
      <c r="D3023" t="s">
        <v>13701</v>
      </c>
      <c r="E3023" s="4">
        <v>0.373</v>
      </c>
      <c r="F3023" s="25">
        <v>400</v>
      </c>
      <c r="P3023" s="29"/>
    </row>
    <row r="3024" spans="1:16" x14ac:dyDescent="0.25">
      <c r="A3024" s="3" t="s">
        <v>57</v>
      </c>
      <c r="B3024" t="s">
        <v>981</v>
      </c>
      <c r="C3024" t="s">
        <v>4880</v>
      </c>
      <c r="D3024" t="s">
        <v>8</v>
      </c>
      <c r="E3024" s="4">
        <v>0.53</v>
      </c>
      <c r="F3024" s="25">
        <v>142</v>
      </c>
      <c r="P3024" s="29"/>
    </row>
    <row r="3025" spans="1:16" x14ac:dyDescent="0.25">
      <c r="A3025" s="3" t="s">
        <v>57</v>
      </c>
      <c r="B3025" t="s">
        <v>981</v>
      </c>
      <c r="C3025" t="s">
        <v>11448</v>
      </c>
      <c r="D3025" t="s">
        <v>8</v>
      </c>
      <c r="E3025" s="4">
        <v>7.0000000000000007E-2</v>
      </c>
      <c r="F3025" s="25">
        <v>186</v>
      </c>
      <c r="P3025" s="29"/>
    </row>
    <row r="3026" spans="1:16" x14ac:dyDescent="0.25">
      <c r="A3026" s="3" t="s">
        <v>57</v>
      </c>
      <c r="B3026" t="s">
        <v>981</v>
      </c>
      <c r="C3026" t="s">
        <v>337</v>
      </c>
      <c r="D3026" t="s">
        <v>13701</v>
      </c>
      <c r="E3026" s="4">
        <v>0.47799999999999998</v>
      </c>
      <c r="F3026" s="25">
        <v>165</v>
      </c>
      <c r="P3026" s="29"/>
    </row>
    <row r="3027" spans="1:16" x14ac:dyDescent="0.25">
      <c r="A3027" s="3" t="s">
        <v>57</v>
      </c>
      <c r="B3027" t="s">
        <v>981</v>
      </c>
      <c r="C3027" t="s">
        <v>5360</v>
      </c>
      <c r="D3027" t="s">
        <v>13701</v>
      </c>
      <c r="E3027" s="4">
        <v>0.47799999999999998</v>
      </c>
      <c r="F3027" s="25">
        <v>165</v>
      </c>
      <c r="P3027" s="29"/>
    </row>
    <row r="3028" spans="1:16" x14ac:dyDescent="0.25">
      <c r="A3028" s="3" t="s">
        <v>57</v>
      </c>
      <c r="B3028" t="s">
        <v>981</v>
      </c>
      <c r="C3028" t="s">
        <v>5903</v>
      </c>
      <c r="D3028" t="s">
        <v>8</v>
      </c>
      <c r="E3028" s="4">
        <v>0.57799999999999996</v>
      </c>
      <c r="F3028" s="25">
        <v>146.69999999999999</v>
      </c>
      <c r="P3028" s="29"/>
    </row>
    <row r="3029" spans="1:16" x14ac:dyDescent="0.25">
      <c r="A3029" s="3" t="s">
        <v>57</v>
      </c>
      <c r="B3029" t="s">
        <v>981</v>
      </c>
      <c r="C3029" t="s">
        <v>8712</v>
      </c>
      <c r="D3029" t="s">
        <v>13701</v>
      </c>
      <c r="E3029" s="4">
        <v>0.47799999999999998</v>
      </c>
      <c r="F3029" s="25">
        <v>165</v>
      </c>
      <c r="P3029" s="29"/>
    </row>
    <row r="3030" spans="1:16" x14ac:dyDescent="0.25">
      <c r="A3030" s="3" t="s">
        <v>57</v>
      </c>
      <c r="B3030" t="s">
        <v>981</v>
      </c>
      <c r="C3030" t="s">
        <v>12044</v>
      </c>
      <c r="D3030" t="s">
        <v>8</v>
      </c>
      <c r="E3030" s="4">
        <v>7.0000000000000007E-2</v>
      </c>
      <c r="F3030" s="25">
        <v>211</v>
      </c>
      <c r="P3030" s="29"/>
    </row>
    <row r="3031" spans="1:16" x14ac:dyDescent="0.25">
      <c r="A3031" s="3" t="s">
        <v>57</v>
      </c>
      <c r="B3031" t="s">
        <v>981</v>
      </c>
      <c r="C3031" t="s">
        <v>7242</v>
      </c>
      <c r="D3031" t="s">
        <v>2</v>
      </c>
      <c r="E3031" s="4">
        <v>0.45</v>
      </c>
      <c r="F3031" s="25">
        <v>185</v>
      </c>
      <c r="P3031" s="29"/>
    </row>
    <row r="3032" spans="1:16" x14ac:dyDescent="0.25">
      <c r="A3032" s="3" t="s">
        <v>57</v>
      </c>
      <c r="B3032" t="s">
        <v>981</v>
      </c>
      <c r="C3032" t="s">
        <v>10483</v>
      </c>
      <c r="D3032" t="s">
        <v>8</v>
      </c>
      <c r="E3032" s="4">
        <v>7.0000000000000007E-2</v>
      </c>
      <c r="F3032" s="25">
        <v>186</v>
      </c>
      <c r="P3032" s="29"/>
    </row>
    <row r="3033" spans="1:16" x14ac:dyDescent="0.25">
      <c r="A3033" s="3" t="s">
        <v>57</v>
      </c>
      <c r="B3033" t="s">
        <v>981</v>
      </c>
      <c r="C3033" t="s">
        <v>6091</v>
      </c>
      <c r="D3033" t="s">
        <v>13701</v>
      </c>
      <c r="E3033" s="4">
        <v>0.47799999999999998</v>
      </c>
      <c r="F3033" s="25">
        <v>165</v>
      </c>
      <c r="P3033" s="29"/>
    </row>
    <row r="3034" spans="1:16" x14ac:dyDescent="0.25">
      <c r="A3034" s="3" t="s">
        <v>57</v>
      </c>
      <c r="B3034" t="s">
        <v>981</v>
      </c>
      <c r="C3034" t="s">
        <v>8232</v>
      </c>
      <c r="D3034" t="s">
        <v>8</v>
      </c>
      <c r="E3034" s="4">
        <v>0.27400000000000002</v>
      </c>
      <c r="F3034" s="25">
        <v>188.1</v>
      </c>
      <c r="P3034" s="29"/>
    </row>
    <row r="3035" spans="1:16" x14ac:dyDescent="0.25">
      <c r="A3035" s="3" t="s">
        <v>57</v>
      </c>
      <c r="B3035" t="s">
        <v>981</v>
      </c>
      <c r="C3035" t="s">
        <v>7532</v>
      </c>
      <c r="D3035" t="s">
        <v>8</v>
      </c>
      <c r="E3035" s="4">
        <v>0.20899999999999999</v>
      </c>
      <c r="F3035" s="25">
        <v>157.4</v>
      </c>
      <c r="P3035" s="29"/>
    </row>
    <row r="3036" spans="1:16" x14ac:dyDescent="0.25">
      <c r="A3036" s="3" t="s">
        <v>57</v>
      </c>
      <c r="B3036" t="s">
        <v>981</v>
      </c>
      <c r="C3036" t="s">
        <v>6304</v>
      </c>
      <c r="D3036" t="s">
        <v>8</v>
      </c>
      <c r="E3036" s="4">
        <v>0.216</v>
      </c>
      <c r="F3036" s="25">
        <v>225.4</v>
      </c>
      <c r="P3036" s="29"/>
    </row>
    <row r="3037" spans="1:16" x14ac:dyDescent="0.25">
      <c r="A3037" s="3" t="s">
        <v>57</v>
      </c>
      <c r="B3037" t="s">
        <v>981</v>
      </c>
      <c r="C3037" t="s">
        <v>6798</v>
      </c>
      <c r="D3037" t="s">
        <v>8</v>
      </c>
      <c r="E3037" s="4">
        <v>1.2E-2</v>
      </c>
      <c r="F3037" s="25">
        <v>257</v>
      </c>
      <c r="P3037" s="29"/>
    </row>
    <row r="3038" spans="1:16" x14ac:dyDescent="0.25">
      <c r="A3038" s="3" t="s">
        <v>57</v>
      </c>
      <c r="B3038" t="s">
        <v>981</v>
      </c>
      <c r="C3038" t="s">
        <v>9764</v>
      </c>
      <c r="D3038" t="s">
        <v>2</v>
      </c>
      <c r="E3038" s="4">
        <v>0.45</v>
      </c>
      <c r="F3038" s="25">
        <v>185</v>
      </c>
      <c r="P3038" s="29"/>
    </row>
    <row r="3039" spans="1:16" x14ac:dyDescent="0.25">
      <c r="A3039" s="3" t="s">
        <v>57</v>
      </c>
      <c r="B3039" t="s">
        <v>981</v>
      </c>
      <c r="C3039" t="s">
        <v>3562</v>
      </c>
      <c r="D3039" t="s">
        <v>8</v>
      </c>
      <c r="E3039" s="4">
        <v>0.63400000000000001</v>
      </c>
      <c r="F3039" s="25">
        <v>133.6</v>
      </c>
      <c r="P3039" s="29"/>
    </row>
    <row r="3040" spans="1:16" x14ac:dyDescent="0.25">
      <c r="A3040" s="3" t="s">
        <v>57</v>
      </c>
      <c r="B3040" t="s">
        <v>981</v>
      </c>
      <c r="C3040" t="s">
        <v>8407</v>
      </c>
      <c r="D3040" t="s">
        <v>8</v>
      </c>
      <c r="E3040" s="4">
        <v>0.16200000000000001</v>
      </c>
      <c r="F3040" s="25">
        <v>201.3</v>
      </c>
      <c r="P3040" s="29"/>
    </row>
    <row r="3041" spans="1:16" x14ac:dyDescent="0.25">
      <c r="A3041" s="3" t="s">
        <v>57</v>
      </c>
      <c r="B3041" t="s">
        <v>981</v>
      </c>
      <c r="C3041" t="s">
        <v>770</v>
      </c>
      <c r="D3041" t="s">
        <v>8</v>
      </c>
      <c r="E3041" s="4">
        <v>0.52400000000000002</v>
      </c>
      <c r="F3041" s="25">
        <v>121.2</v>
      </c>
      <c r="P3041" s="29"/>
    </row>
    <row r="3042" spans="1:16" x14ac:dyDescent="0.25">
      <c r="A3042" s="3" t="s">
        <v>57</v>
      </c>
      <c r="B3042" t="s">
        <v>981</v>
      </c>
      <c r="C3042" t="s">
        <v>6011</v>
      </c>
      <c r="D3042" t="s">
        <v>8</v>
      </c>
      <c r="E3042" s="4">
        <v>-0.434</v>
      </c>
      <c r="F3042" s="25">
        <v>171.7</v>
      </c>
      <c r="P3042" s="29"/>
    </row>
    <row r="3043" spans="1:16" x14ac:dyDescent="0.25">
      <c r="A3043" s="3" t="s">
        <v>57</v>
      </c>
      <c r="B3043" t="s">
        <v>981</v>
      </c>
      <c r="C3043" t="s">
        <v>11883</v>
      </c>
      <c r="D3043" t="s">
        <v>8</v>
      </c>
      <c r="E3043" s="4">
        <v>0.48899999999999999</v>
      </c>
      <c r="F3043" s="25">
        <v>178.8</v>
      </c>
      <c r="P3043" s="29"/>
    </row>
    <row r="3044" spans="1:16" x14ac:dyDescent="0.25">
      <c r="A3044" s="3" t="s">
        <v>57</v>
      </c>
      <c r="B3044" t="s">
        <v>981</v>
      </c>
      <c r="C3044" t="s">
        <v>13556</v>
      </c>
      <c r="D3044" t="s">
        <v>2</v>
      </c>
      <c r="E3044" s="4">
        <v>0.39</v>
      </c>
      <c r="F3044" s="25">
        <v>172</v>
      </c>
      <c r="P3044" s="29"/>
    </row>
    <row r="3045" spans="1:16" x14ac:dyDescent="0.25">
      <c r="A3045" s="3" t="s">
        <v>57</v>
      </c>
      <c r="B3045" t="s">
        <v>981</v>
      </c>
      <c r="C3045" t="s">
        <v>6374</v>
      </c>
      <c r="D3045" t="s">
        <v>8</v>
      </c>
      <c r="E3045" s="4">
        <v>1.2E-2</v>
      </c>
      <c r="F3045" s="25">
        <v>197.5</v>
      </c>
      <c r="P3045" s="29"/>
    </row>
    <row r="3046" spans="1:16" x14ac:dyDescent="0.25">
      <c r="A3046" s="3" t="s">
        <v>57</v>
      </c>
      <c r="B3046" t="s">
        <v>981</v>
      </c>
      <c r="C3046" t="s">
        <v>8391</v>
      </c>
      <c r="D3046" t="s">
        <v>8</v>
      </c>
      <c r="E3046" s="4">
        <v>1.2E-2</v>
      </c>
      <c r="F3046" s="25">
        <v>197.5</v>
      </c>
      <c r="P3046" s="29"/>
    </row>
    <row r="3047" spans="1:16" x14ac:dyDescent="0.25">
      <c r="A3047" s="3" t="s">
        <v>57</v>
      </c>
      <c r="B3047" t="s">
        <v>981</v>
      </c>
      <c r="C3047" t="s">
        <v>2847</v>
      </c>
      <c r="D3047" t="s">
        <v>8</v>
      </c>
      <c r="E3047" s="4">
        <v>7.0000000000000007E-2</v>
      </c>
      <c r="F3047" s="25">
        <v>186</v>
      </c>
      <c r="P3047" s="29"/>
    </row>
    <row r="3048" spans="1:16" x14ac:dyDescent="0.25">
      <c r="A3048" s="3" t="s">
        <v>57</v>
      </c>
      <c r="B3048" t="s">
        <v>981</v>
      </c>
      <c r="C3048" t="s">
        <v>6110</v>
      </c>
      <c r="D3048" t="s">
        <v>13701</v>
      </c>
      <c r="E3048" s="4">
        <v>0.373</v>
      </c>
      <c r="F3048" s="25">
        <v>400</v>
      </c>
      <c r="P3048" s="29"/>
    </row>
    <row r="3049" spans="1:16" x14ac:dyDescent="0.25">
      <c r="A3049" s="3" t="s">
        <v>57</v>
      </c>
      <c r="B3049" t="s">
        <v>981</v>
      </c>
      <c r="C3049" t="s">
        <v>5929</v>
      </c>
      <c r="D3049" t="s">
        <v>8</v>
      </c>
      <c r="E3049" s="4">
        <v>0.60599999999999998</v>
      </c>
      <c r="F3049" s="25">
        <v>145.30000000000001</v>
      </c>
      <c r="P3049" s="29"/>
    </row>
    <row r="3050" spans="1:16" x14ac:dyDescent="0.25">
      <c r="A3050" s="3" t="s">
        <v>57</v>
      </c>
      <c r="B3050" t="s">
        <v>981</v>
      </c>
      <c r="C3050" t="s">
        <v>1397</v>
      </c>
      <c r="D3050" t="s">
        <v>8</v>
      </c>
      <c r="E3050" s="4">
        <v>0.309</v>
      </c>
      <c r="F3050" s="25">
        <v>231.7</v>
      </c>
      <c r="P3050" s="29"/>
    </row>
    <row r="3051" spans="1:16" x14ac:dyDescent="0.25">
      <c r="A3051" s="3" t="s">
        <v>57</v>
      </c>
      <c r="B3051" t="s">
        <v>981</v>
      </c>
      <c r="C3051" t="s">
        <v>4280</v>
      </c>
      <c r="D3051" t="s">
        <v>8</v>
      </c>
      <c r="E3051" s="4">
        <v>0.104</v>
      </c>
      <c r="F3051" s="25">
        <v>172.5</v>
      </c>
      <c r="P3051" s="29"/>
    </row>
    <row r="3052" spans="1:16" x14ac:dyDescent="0.25">
      <c r="A3052" s="3" t="s">
        <v>57</v>
      </c>
      <c r="B3052" t="s">
        <v>981</v>
      </c>
      <c r="C3052" t="s">
        <v>9448</v>
      </c>
      <c r="D3052" t="s">
        <v>8</v>
      </c>
      <c r="E3052" s="4">
        <v>0.59399999999999997</v>
      </c>
      <c r="F3052" s="25">
        <v>148</v>
      </c>
      <c r="P3052" s="29"/>
    </row>
    <row r="3053" spans="1:16" x14ac:dyDescent="0.25">
      <c r="A3053" s="3" t="s">
        <v>57</v>
      </c>
      <c r="B3053" t="s">
        <v>981</v>
      </c>
      <c r="C3053" t="s">
        <v>9238</v>
      </c>
      <c r="D3053" t="s">
        <v>2</v>
      </c>
      <c r="E3053" s="4">
        <v>0.45</v>
      </c>
      <c r="F3053" s="25">
        <v>185</v>
      </c>
      <c r="P3053" s="29"/>
    </row>
    <row r="3054" spans="1:16" x14ac:dyDescent="0.25">
      <c r="A3054" s="3" t="s">
        <v>57</v>
      </c>
      <c r="B3054" t="s">
        <v>981</v>
      </c>
      <c r="C3054" t="s">
        <v>11057</v>
      </c>
      <c r="D3054" t="s">
        <v>8</v>
      </c>
      <c r="E3054" s="4">
        <v>0.32100000000000001</v>
      </c>
      <c r="F3054" s="25">
        <v>140.19999999999999</v>
      </c>
      <c r="P3054" s="29"/>
    </row>
    <row r="3055" spans="1:16" x14ac:dyDescent="0.25">
      <c r="A3055" s="3" t="s">
        <v>57</v>
      </c>
      <c r="B3055" t="s">
        <v>981</v>
      </c>
      <c r="C3055" t="s">
        <v>801</v>
      </c>
      <c r="D3055" t="s">
        <v>8</v>
      </c>
      <c r="E3055" s="4">
        <v>0.59699999999999998</v>
      </c>
      <c r="F3055" s="25">
        <v>167.7</v>
      </c>
      <c r="P3055" s="29"/>
    </row>
    <row r="3056" spans="1:16" x14ac:dyDescent="0.25">
      <c r="A3056" s="3" t="s">
        <v>57</v>
      </c>
      <c r="B3056" t="s">
        <v>981</v>
      </c>
      <c r="C3056" t="s">
        <v>7871</v>
      </c>
      <c r="D3056" t="s">
        <v>13701</v>
      </c>
      <c r="E3056" s="4">
        <v>0.47799999999999998</v>
      </c>
      <c r="F3056" s="25">
        <v>165</v>
      </c>
      <c r="P3056" s="29"/>
    </row>
    <row r="3057" spans="1:16" x14ac:dyDescent="0.25">
      <c r="A3057" s="3" t="s">
        <v>57</v>
      </c>
      <c r="B3057" t="s">
        <v>981</v>
      </c>
      <c r="C3057" t="s">
        <v>7519</v>
      </c>
      <c r="D3057" t="s">
        <v>8</v>
      </c>
      <c r="E3057" s="4">
        <v>1.2E-2</v>
      </c>
      <c r="F3057" s="25">
        <v>197.5</v>
      </c>
      <c r="P3057" s="29"/>
    </row>
    <row r="3058" spans="1:16" x14ac:dyDescent="0.25">
      <c r="A3058" s="3" t="s">
        <v>68</v>
      </c>
      <c r="B3058" t="s">
        <v>979</v>
      </c>
      <c r="C3058" t="s">
        <v>11892</v>
      </c>
      <c r="D3058" t="s">
        <v>2</v>
      </c>
      <c r="E3058" s="4">
        <v>0.24</v>
      </c>
      <c r="F3058" s="25">
        <v>215</v>
      </c>
      <c r="P3058" s="29"/>
    </row>
    <row r="3059" spans="1:16" x14ac:dyDescent="0.25">
      <c r="A3059" s="3" t="s">
        <v>68</v>
      </c>
      <c r="B3059" t="s">
        <v>979</v>
      </c>
      <c r="C3059" t="s">
        <v>3172</v>
      </c>
      <c r="D3059" t="s">
        <v>2</v>
      </c>
      <c r="E3059" s="4">
        <v>0.255</v>
      </c>
      <c r="F3059" s="25">
        <v>178</v>
      </c>
      <c r="P3059" s="29"/>
    </row>
    <row r="3060" spans="1:16" x14ac:dyDescent="0.25">
      <c r="A3060" s="3" t="s">
        <v>68</v>
      </c>
      <c r="B3060" t="s">
        <v>979</v>
      </c>
      <c r="C3060" t="s">
        <v>8543</v>
      </c>
      <c r="D3060" t="s">
        <v>8</v>
      </c>
      <c r="E3060" s="4">
        <v>0.5</v>
      </c>
      <c r="F3060" s="25">
        <v>134.4</v>
      </c>
      <c r="P3060" s="29"/>
    </row>
    <row r="3061" spans="1:16" x14ac:dyDescent="0.25">
      <c r="A3061" s="3" t="s">
        <v>68</v>
      </c>
      <c r="B3061" t="s">
        <v>979</v>
      </c>
      <c r="C3061" t="s">
        <v>8690</v>
      </c>
      <c r="D3061" t="s">
        <v>2</v>
      </c>
      <c r="E3061" s="4">
        <v>0.255</v>
      </c>
      <c r="F3061" s="25">
        <v>178</v>
      </c>
      <c r="P3061" s="29"/>
    </row>
    <row r="3062" spans="1:16" x14ac:dyDescent="0.25">
      <c r="A3062" s="3" t="s">
        <v>68</v>
      </c>
      <c r="B3062" t="s">
        <v>979</v>
      </c>
      <c r="C3062" t="s">
        <v>9305</v>
      </c>
      <c r="D3062" t="s">
        <v>2</v>
      </c>
      <c r="E3062" s="4">
        <v>0.24</v>
      </c>
      <c r="F3062" s="25">
        <v>215</v>
      </c>
      <c r="P3062" s="29"/>
    </row>
    <row r="3063" spans="1:16" x14ac:dyDescent="0.25">
      <c r="A3063" s="3" t="s">
        <v>68</v>
      </c>
      <c r="B3063" t="s">
        <v>979</v>
      </c>
      <c r="C3063" t="s">
        <v>9879</v>
      </c>
      <c r="D3063" t="s">
        <v>2</v>
      </c>
      <c r="E3063" s="4">
        <v>0.255</v>
      </c>
      <c r="F3063" s="25">
        <v>178</v>
      </c>
      <c r="P3063" s="29"/>
    </row>
    <row r="3064" spans="1:16" x14ac:dyDescent="0.25">
      <c r="A3064" s="3" t="s">
        <v>68</v>
      </c>
      <c r="B3064" t="s">
        <v>979</v>
      </c>
      <c r="C3064" t="s">
        <v>12292</v>
      </c>
      <c r="D3064" t="s">
        <v>3</v>
      </c>
      <c r="E3064" s="4">
        <v>0.29099999999999998</v>
      </c>
      <c r="F3064" s="25">
        <v>155</v>
      </c>
      <c r="P3064" s="29"/>
    </row>
    <row r="3065" spans="1:16" x14ac:dyDescent="0.25">
      <c r="A3065" s="3" t="s">
        <v>68</v>
      </c>
      <c r="B3065" t="s">
        <v>979</v>
      </c>
      <c r="C3065" t="s">
        <v>7204</v>
      </c>
      <c r="D3065" t="s">
        <v>2</v>
      </c>
      <c r="E3065" s="4">
        <v>0.255</v>
      </c>
      <c r="F3065" s="25">
        <v>178</v>
      </c>
      <c r="P3065" s="29"/>
    </row>
    <row r="3066" spans="1:16" x14ac:dyDescent="0.25">
      <c r="A3066" s="3" t="s">
        <v>68</v>
      </c>
      <c r="B3066" t="s">
        <v>979</v>
      </c>
      <c r="C3066" t="s">
        <v>7345</v>
      </c>
      <c r="D3066" t="s">
        <v>2</v>
      </c>
      <c r="E3066" s="4">
        <v>0.255</v>
      </c>
      <c r="F3066" s="25">
        <v>178</v>
      </c>
      <c r="P3066" s="29"/>
    </row>
    <row r="3067" spans="1:16" x14ac:dyDescent="0.25">
      <c r="A3067" s="3" t="s">
        <v>68</v>
      </c>
      <c r="B3067" t="s">
        <v>979</v>
      </c>
      <c r="C3067" t="s">
        <v>3176</v>
      </c>
      <c r="D3067" t="s">
        <v>2</v>
      </c>
      <c r="E3067" s="4">
        <v>0.255</v>
      </c>
      <c r="F3067" s="25">
        <v>178</v>
      </c>
      <c r="P3067" s="29"/>
    </row>
    <row r="3068" spans="1:16" x14ac:dyDescent="0.25">
      <c r="A3068" s="3" t="s">
        <v>68</v>
      </c>
      <c r="B3068" t="s">
        <v>979</v>
      </c>
      <c r="C3068" t="s">
        <v>10836</v>
      </c>
      <c r="D3068" t="s">
        <v>3</v>
      </c>
      <c r="E3068" s="4">
        <v>0.3</v>
      </c>
      <c r="F3068" s="25">
        <v>182</v>
      </c>
      <c r="P3068" s="29"/>
    </row>
    <row r="3069" spans="1:16" x14ac:dyDescent="0.25">
      <c r="A3069" s="3" t="s">
        <v>68</v>
      </c>
      <c r="B3069" t="s">
        <v>979</v>
      </c>
      <c r="C3069" t="s">
        <v>10004</v>
      </c>
      <c r="D3069" t="s">
        <v>8</v>
      </c>
      <c r="E3069" s="4">
        <v>0.58099999999999996</v>
      </c>
      <c r="F3069" s="25">
        <v>153.6</v>
      </c>
      <c r="P3069" s="29"/>
    </row>
    <row r="3070" spans="1:16" x14ac:dyDescent="0.25">
      <c r="A3070" s="3" t="s">
        <v>68</v>
      </c>
      <c r="B3070" t="s">
        <v>979</v>
      </c>
      <c r="C3070" t="s">
        <v>474</v>
      </c>
      <c r="D3070" t="s">
        <v>2</v>
      </c>
      <c r="E3070" s="4">
        <v>0.255</v>
      </c>
      <c r="F3070" s="25">
        <v>178</v>
      </c>
      <c r="P3070" s="29"/>
    </row>
    <row r="3071" spans="1:16" x14ac:dyDescent="0.25">
      <c r="A3071" s="3" t="s">
        <v>68</v>
      </c>
      <c r="B3071" t="s">
        <v>979</v>
      </c>
      <c r="C3071" t="s">
        <v>3865</v>
      </c>
      <c r="D3071" t="s">
        <v>8</v>
      </c>
      <c r="E3071" s="4">
        <v>7.0000000000000007E-2</v>
      </c>
      <c r="F3071" s="25">
        <v>211</v>
      </c>
      <c r="P3071" s="29"/>
    </row>
    <row r="3072" spans="1:16" x14ac:dyDescent="0.25">
      <c r="A3072" s="3" t="s">
        <v>68</v>
      </c>
      <c r="B3072" t="s">
        <v>979</v>
      </c>
      <c r="C3072" t="s">
        <v>188</v>
      </c>
      <c r="D3072" t="s">
        <v>8</v>
      </c>
      <c r="E3072" s="4">
        <v>2.8000000000000001E-2</v>
      </c>
      <c r="F3072" s="25">
        <v>121.8</v>
      </c>
      <c r="P3072" s="29"/>
    </row>
    <row r="3073" spans="1:16" x14ac:dyDescent="0.25">
      <c r="A3073" s="3" t="s">
        <v>68</v>
      </c>
      <c r="B3073" t="s">
        <v>979</v>
      </c>
      <c r="C3073" t="s">
        <v>345</v>
      </c>
      <c r="D3073" t="s">
        <v>8</v>
      </c>
      <c r="E3073" s="4">
        <v>0.33100000000000002</v>
      </c>
      <c r="F3073" s="25">
        <v>173</v>
      </c>
      <c r="P3073" s="29"/>
    </row>
    <row r="3074" spans="1:16" x14ac:dyDescent="0.25">
      <c r="A3074" s="3" t="s">
        <v>68</v>
      </c>
      <c r="B3074" t="s">
        <v>979</v>
      </c>
      <c r="C3074" t="s">
        <v>879</v>
      </c>
      <c r="D3074" t="s">
        <v>2</v>
      </c>
      <c r="E3074" s="4">
        <v>0.255</v>
      </c>
      <c r="F3074" s="25">
        <v>178</v>
      </c>
      <c r="P3074" s="29"/>
    </row>
    <row r="3075" spans="1:16" x14ac:dyDescent="0.25">
      <c r="A3075" s="3" t="s">
        <v>68</v>
      </c>
      <c r="B3075" t="s">
        <v>979</v>
      </c>
      <c r="C3075" t="s">
        <v>2717</v>
      </c>
      <c r="D3075" t="s">
        <v>8</v>
      </c>
      <c r="E3075" s="4">
        <v>0.52300000000000002</v>
      </c>
      <c r="F3075" s="25">
        <v>156.9</v>
      </c>
      <c r="P3075" s="29"/>
    </row>
    <row r="3076" spans="1:16" x14ac:dyDescent="0.25">
      <c r="A3076" s="3" t="s">
        <v>68</v>
      </c>
      <c r="B3076" t="s">
        <v>979</v>
      </c>
      <c r="C3076" t="s">
        <v>9398</v>
      </c>
      <c r="D3076" t="s">
        <v>8</v>
      </c>
      <c r="E3076" s="4">
        <v>0.39600000000000002</v>
      </c>
      <c r="F3076" s="25">
        <v>188.1</v>
      </c>
      <c r="P3076" s="29"/>
    </row>
    <row r="3077" spans="1:16" x14ac:dyDescent="0.25">
      <c r="A3077" s="3" t="s">
        <v>68</v>
      </c>
      <c r="B3077" t="s">
        <v>979</v>
      </c>
      <c r="C3077" t="s">
        <v>450</v>
      </c>
      <c r="D3077" t="s">
        <v>8</v>
      </c>
      <c r="E3077" s="4">
        <v>0.57499999999999996</v>
      </c>
      <c r="F3077" s="25">
        <v>148.4</v>
      </c>
      <c r="P3077" s="29"/>
    </row>
    <row r="3078" spans="1:16" x14ac:dyDescent="0.25">
      <c r="A3078" s="3" t="s">
        <v>68</v>
      </c>
      <c r="B3078" t="s">
        <v>979</v>
      </c>
      <c r="C3078" t="s">
        <v>6920</v>
      </c>
      <c r="D3078" t="s">
        <v>2</v>
      </c>
      <c r="E3078" s="4">
        <v>0.24</v>
      </c>
      <c r="F3078" s="25">
        <v>215</v>
      </c>
      <c r="P3078" s="29"/>
    </row>
    <row r="3079" spans="1:16" x14ac:dyDescent="0.25">
      <c r="A3079" s="3" t="s">
        <v>68</v>
      </c>
      <c r="B3079" t="s">
        <v>979</v>
      </c>
      <c r="C3079" t="s">
        <v>8612</v>
      </c>
      <c r="D3079" t="s">
        <v>2</v>
      </c>
      <c r="E3079" s="4">
        <v>0.255</v>
      </c>
      <c r="F3079" s="25">
        <v>178</v>
      </c>
      <c r="P3079" s="29"/>
    </row>
    <row r="3080" spans="1:16" x14ac:dyDescent="0.25">
      <c r="A3080" s="3" t="s">
        <v>68</v>
      </c>
      <c r="B3080" t="s">
        <v>979</v>
      </c>
      <c r="C3080" t="s">
        <v>10675</v>
      </c>
      <c r="D3080" t="s">
        <v>3</v>
      </c>
      <c r="E3080" s="4">
        <v>0.4</v>
      </c>
      <c r="F3080" s="25">
        <v>300</v>
      </c>
      <c r="P3080" s="29"/>
    </row>
    <row r="3081" spans="1:16" x14ac:dyDescent="0.25">
      <c r="A3081" s="3" t="s">
        <v>68</v>
      </c>
      <c r="B3081" t="s">
        <v>979</v>
      </c>
      <c r="C3081" t="s">
        <v>859</v>
      </c>
      <c r="D3081" t="s">
        <v>8</v>
      </c>
      <c r="E3081" s="4">
        <v>0.28699999999999998</v>
      </c>
      <c r="F3081" s="25">
        <v>132.6</v>
      </c>
      <c r="P3081" s="29"/>
    </row>
    <row r="3082" spans="1:16" x14ac:dyDescent="0.25">
      <c r="A3082" s="3" t="s">
        <v>68</v>
      </c>
      <c r="B3082" t="s">
        <v>979</v>
      </c>
      <c r="C3082" t="s">
        <v>13639</v>
      </c>
      <c r="D3082" t="s">
        <v>3</v>
      </c>
      <c r="E3082" s="4">
        <v>0.41099999999999998</v>
      </c>
      <c r="F3082" s="25">
        <v>162</v>
      </c>
      <c r="P3082" s="29"/>
    </row>
    <row r="3083" spans="1:16" x14ac:dyDescent="0.25">
      <c r="A3083" s="3" t="s">
        <v>68</v>
      </c>
      <c r="B3083" t="s">
        <v>979</v>
      </c>
      <c r="C3083" t="s">
        <v>3808</v>
      </c>
      <c r="D3083" t="s">
        <v>3</v>
      </c>
      <c r="E3083" s="4">
        <v>0.625</v>
      </c>
      <c r="F3083" s="25">
        <v>210.3</v>
      </c>
      <c r="P3083" s="29"/>
    </row>
    <row r="3084" spans="1:16" x14ac:dyDescent="0.25">
      <c r="A3084" s="3" t="s">
        <v>68</v>
      </c>
      <c r="B3084" t="s">
        <v>979</v>
      </c>
      <c r="C3084" t="s">
        <v>6153</v>
      </c>
      <c r="D3084" t="s">
        <v>3</v>
      </c>
      <c r="E3084" s="4">
        <v>0.372</v>
      </c>
      <c r="F3084" s="25">
        <v>222.8</v>
      </c>
      <c r="P3084" s="29"/>
    </row>
    <row r="3085" spans="1:16" x14ac:dyDescent="0.25">
      <c r="A3085" s="3" t="s">
        <v>68</v>
      </c>
      <c r="B3085" t="s">
        <v>979</v>
      </c>
      <c r="C3085" t="s">
        <v>4459</v>
      </c>
      <c r="D3085" t="s">
        <v>2</v>
      </c>
      <c r="E3085" s="4">
        <v>0.255</v>
      </c>
      <c r="F3085" s="25">
        <v>178</v>
      </c>
      <c r="P3085" s="29"/>
    </row>
    <row r="3086" spans="1:16" x14ac:dyDescent="0.25">
      <c r="A3086" s="3" t="s">
        <v>68</v>
      </c>
      <c r="B3086" t="s">
        <v>979</v>
      </c>
      <c r="C3086" t="s">
        <v>393</v>
      </c>
      <c r="D3086" t="s">
        <v>2</v>
      </c>
      <c r="E3086" s="4">
        <v>0.255</v>
      </c>
      <c r="F3086" s="25">
        <v>178</v>
      </c>
      <c r="P3086" s="29"/>
    </row>
    <row r="3087" spans="1:16" x14ac:dyDescent="0.25">
      <c r="A3087" s="3" t="s">
        <v>68</v>
      </c>
      <c r="B3087" t="s">
        <v>979</v>
      </c>
      <c r="C3087" t="s">
        <v>10623</v>
      </c>
      <c r="D3087" t="s">
        <v>2</v>
      </c>
      <c r="E3087" s="4">
        <v>0.255</v>
      </c>
      <c r="F3087" s="25">
        <v>178</v>
      </c>
      <c r="P3087" s="29"/>
    </row>
    <row r="3088" spans="1:16" x14ac:dyDescent="0.25">
      <c r="A3088" s="3" t="s">
        <v>68</v>
      </c>
      <c r="B3088" t="s">
        <v>979</v>
      </c>
      <c r="C3088" t="s">
        <v>3924</v>
      </c>
      <c r="D3088" t="s">
        <v>2</v>
      </c>
      <c r="E3088" s="4">
        <v>0.255</v>
      </c>
      <c r="F3088" s="25">
        <v>178</v>
      </c>
      <c r="P3088" s="29"/>
    </row>
    <row r="3089" spans="1:16" x14ac:dyDescent="0.25">
      <c r="A3089" s="3" t="s">
        <v>68</v>
      </c>
      <c r="B3089" t="s">
        <v>979</v>
      </c>
      <c r="C3089" t="s">
        <v>10356</v>
      </c>
      <c r="D3089" t="s">
        <v>2</v>
      </c>
      <c r="E3089" s="4">
        <v>0.255</v>
      </c>
      <c r="F3089" s="25">
        <v>178</v>
      </c>
      <c r="P3089" s="29"/>
    </row>
    <row r="3090" spans="1:16" x14ac:dyDescent="0.25">
      <c r="A3090" s="3" t="s">
        <v>68</v>
      </c>
      <c r="B3090" t="s">
        <v>979</v>
      </c>
      <c r="C3090" t="s">
        <v>6676</v>
      </c>
      <c r="D3090" t="s">
        <v>3</v>
      </c>
      <c r="E3090" s="4">
        <v>-0.21099999999999999</v>
      </c>
      <c r="F3090" s="25">
        <v>107.5</v>
      </c>
      <c r="P3090" s="29"/>
    </row>
    <row r="3091" spans="1:16" x14ac:dyDescent="0.25">
      <c r="A3091" s="3" t="s">
        <v>68</v>
      </c>
      <c r="B3091" t="s">
        <v>979</v>
      </c>
      <c r="C3091" t="s">
        <v>8012</v>
      </c>
      <c r="D3091" t="s">
        <v>2</v>
      </c>
      <c r="E3091" s="4">
        <v>0.255</v>
      </c>
      <c r="F3091" s="25">
        <v>178</v>
      </c>
      <c r="P3091" s="29"/>
    </row>
    <row r="3092" spans="1:16" x14ac:dyDescent="0.25">
      <c r="A3092" s="3" t="s">
        <v>68</v>
      </c>
      <c r="B3092" t="s">
        <v>979</v>
      </c>
      <c r="C3092" t="s">
        <v>6878</v>
      </c>
      <c r="D3092" t="s">
        <v>2</v>
      </c>
      <c r="E3092" s="4">
        <v>0.255</v>
      </c>
      <c r="F3092" s="25">
        <v>178</v>
      </c>
      <c r="P3092" s="29"/>
    </row>
    <row r="3093" spans="1:16" x14ac:dyDescent="0.25">
      <c r="A3093" s="3" t="s">
        <v>68</v>
      </c>
      <c r="B3093" t="s">
        <v>979</v>
      </c>
      <c r="C3093" t="s">
        <v>846</v>
      </c>
      <c r="D3093" t="s">
        <v>2</v>
      </c>
      <c r="E3093" s="4">
        <v>0.255</v>
      </c>
      <c r="F3093" s="25">
        <v>178</v>
      </c>
      <c r="P3093" s="29"/>
    </row>
    <row r="3094" spans="1:16" x14ac:dyDescent="0.25">
      <c r="A3094" s="3" t="s">
        <v>68</v>
      </c>
      <c r="B3094" t="s">
        <v>979</v>
      </c>
      <c r="C3094" t="s">
        <v>332</v>
      </c>
      <c r="D3094" t="s">
        <v>8</v>
      </c>
      <c r="E3094" s="4">
        <v>0.45600000000000002</v>
      </c>
      <c r="F3094" s="25">
        <v>139.6</v>
      </c>
      <c r="P3094" s="29"/>
    </row>
    <row r="3095" spans="1:16" x14ac:dyDescent="0.25">
      <c r="A3095" s="3" t="s">
        <v>68</v>
      </c>
      <c r="B3095" t="s">
        <v>979</v>
      </c>
      <c r="C3095" t="s">
        <v>9080</v>
      </c>
      <c r="D3095" t="s">
        <v>2</v>
      </c>
      <c r="E3095" s="4">
        <v>0.255</v>
      </c>
      <c r="F3095" s="25">
        <v>178</v>
      </c>
      <c r="P3095" s="29"/>
    </row>
    <row r="3096" spans="1:16" x14ac:dyDescent="0.25">
      <c r="A3096" s="3" t="s">
        <v>68</v>
      </c>
      <c r="B3096" t="s">
        <v>979</v>
      </c>
      <c r="C3096" t="s">
        <v>676</v>
      </c>
      <c r="D3096" t="s">
        <v>8</v>
      </c>
      <c r="E3096" s="4">
        <v>0.48599999999999999</v>
      </c>
      <c r="F3096" s="25">
        <v>148.80000000000001</v>
      </c>
      <c r="P3096" s="29"/>
    </row>
    <row r="3097" spans="1:16" x14ac:dyDescent="0.25">
      <c r="A3097" s="3" t="s">
        <v>68</v>
      </c>
      <c r="B3097" t="s">
        <v>979</v>
      </c>
      <c r="C3097" t="s">
        <v>4350</v>
      </c>
      <c r="D3097" t="s">
        <v>2</v>
      </c>
      <c r="E3097" s="4">
        <v>0.255</v>
      </c>
      <c r="F3097" s="25">
        <v>178</v>
      </c>
      <c r="P3097" s="29"/>
    </row>
    <row r="3098" spans="1:16" x14ac:dyDescent="0.25">
      <c r="A3098" s="3" t="s">
        <v>68</v>
      </c>
      <c r="B3098" t="s">
        <v>979</v>
      </c>
      <c r="C3098" t="s">
        <v>423</v>
      </c>
      <c r="D3098" t="s">
        <v>8</v>
      </c>
      <c r="E3098" s="4">
        <v>0.51800000000000002</v>
      </c>
      <c r="F3098" s="25">
        <v>145.30000000000001</v>
      </c>
      <c r="P3098" s="29"/>
    </row>
    <row r="3099" spans="1:16" x14ac:dyDescent="0.25">
      <c r="A3099" s="3" t="s">
        <v>68</v>
      </c>
      <c r="B3099" t="s">
        <v>979</v>
      </c>
      <c r="C3099" t="s">
        <v>4271</v>
      </c>
      <c r="D3099" t="s">
        <v>2</v>
      </c>
      <c r="E3099" s="4">
        <v>0.39</v>
      </c>
      <c r="F3099" s="25">
        <v>172</v>
      </c>
      <c r="P3099" s="29"/>
    </row>
    <row r="3100" spans="1:16" x14ac:dyDescent="0.25">
      <c r="A3100" s="3" t="s">
        <v>68</v>
      </c>
      <c r="B3100" t="s">
        <v>979</v>
      </c>
      <c r="C3100" t="s">
        <v>3806</v>
      </c>
      <c r="D3100" t="s">
        <v>2</v>
      </c>
      <c r="E3100" s="4">
        <v>0.255</v>
      </c>
      <c r="F3100" s="25">
        <v>178</v>
      </c>
      <c r="P3100" s="29"/>
    </row>
    <row r="3101" spans="1:16" x14ac:dyDescent="0.25">
      <c r="A3101" s="3" t="s">
        <v>68</v>
      </c>
      <c r="B3101" t="s">
        <v>979</v>
      </c>
      <c r="C3101" t="s">
        <v>13229</v>
      </c>
      <c r="D3101" t="s">
        <v>2</v>
      </c>
      <c r="E3101" s="4">
        <v>0.255</v>
      </c>
      <c r="F3101" s="25">
        <v>178</v>
      </c>
      <c r="P3101" s="29"/>
    </row>
    <row r="3102" spans="1:16" x14ac:dyDescent="0.25">
      <c r="A3102" s="3" t="s">
        <v>68</v>
      </c>
      <c r="B3102" t="s">
        <v>979</v>
      </c>
      <c r="C3102" t="s">
        <v>11426</v>
      </c>
      <c r="D3102" t="s">
        <v>2</v>
      </c>
      <c r="E3102" s="4">
        <v>0.255</v>
      </c>
      <c r="F3102" s="25">
        <v>178</v>
      </c>
      <c r="P3102" s="29"/>
    </row>
    <row r="3103" spans="1:16" x14ac:dyDescent="0.25">
      <c r="A3103" s="3" t="s">
        <v>68</v>
      </c>
      <c r="B3103" t="s">
        <v>979</v>
      </c>
      <c r="C3103" t="s">
        <v>5139</v>
      </c>
      <c r="D3103" t="s">
        <v>2</v>
      </c>
      <c r="E3103" s="4">
        <v>0.24</v>
      </c>
      <c r="F3103" s="25">
        <v>215</v>
      </c>
      <c r="P3103" s="29"/>
    </row>
    <row r="3104" spans="1:16" x14ac:dyDescent="0.25">
      <c r="A3104" s="3" t="s">
        <v>68</v>
      </c>
      <c r="B3104" t="s">
        <v>979</v>
      </c>
      <c r="C3104" t="s">
        <v>12834</v>
      </c>
      <c r="D3104" t="s">
        <v>8</v>
      </c>
      <c r="E3104" s="4">
        <v>0.47199999999999998</v>
      </c>
      <c r="F3104" s="25">
        <v>133.69999999999999</v>
      </c>
      <c r="P3104" s="29"/>
    </row>
    <row r="3105" spans="1:16" x14ac:dyDescent="0.25">
      <c r="A3105" s="3" t="s">
        <v>68</v>
      </c>
      <c r="B3105" t="s">
        <v>979</v>
      </c>
      <c r="C3105" t="s">
        <v>7347</v>
      </c>
      <c r="D3105" t="s">
        <v>8</v>
      </c>
      <c r="E3105" s="4">
        <v>0.58799999999999997</v>
      </c>
      <c r="F3105" s="25">
        <v>258.10000000000002</v>
      </c>
      <c r="P3105" s="29"/>
    </row>
    <row r="3106" spans="1:16" x14ac:dyDescent="0.25">
      <c r="A3106" s="3" t="s">
        <v>68</v>
      </c>
      <c r="B3106" t="s">
        <v>979</v>
      </c>
      <c r="C3106" t="s">
        <v>2956</v>
      </c>
      <c r="D3106" t="s">
        <v>2</v>
      </c>
      <c r="E3106" s="4">
        <v>0.255</v>
      </c>
      <c r="F3106" s="25">
        <v>178</v>
      </c>
      <c r="P3106" s="29"/>
    </row>
    <row r="3107" spans="1:16" x14ac:dyDescent="0.25">
      <c r="A3107" s="3" t="s">
        <v>68</v>
      </c>
      <c r="B3107" t="s">
        <v>979</v>
      </c>
      <c r="C3107" t="s">
        <v>6795</v>
      </c>
      <c r="D3107" t="s">
        <v>2</v>
      </c>
      <c r="E3107" s="4">
        <v>0.255</v>
      </c>
      <c r="F3107" s="25">
        <v>178</v>
      </c>
      <c r="P3107" s="29"/>
    </row>
    <row r="3108" spans="1:16" x14ac:dyDescent="0.25">
      <c r="A3108" s="3" t="s">
        <v>68</v>
      </c>
      <c r="B3108" t="s">
        <v>979</v>
      </c>
      <c r="C3108" t="s">
        <v>3623</v>
      </c>
      <c r="D3108" t="s">
        <v>2</v>
      </c>
      <c r="E3108" s="4">
        <v>0.255</v>
      </c>
      <c r="F3108" s="25">
        <v>178</v>
      </c>
      <c r="P3108" s="29"/>
    </row>
    <row r="3109" spans="1:16" x14ac:dyDescent="0.25">
      <c r="A3109" s="3" t="s">
        <v>68</v>
      </c>
      <c r="B3109" t="s">
        <v>979</v>
      </c>
      <c r="C3109" t="s">
        <v>13079</v>
      </c>
      <c r="D3109" t="s">
        <v>2</v>
      </c>
      <c r="E3109" s="4">
        <v>0.255</v>
      </c>
      <c r="F3109" s="25">
        <v>178</v>
      </c>
      <c r="P3109" s="29"/>
    </row>
    <row r="3110" spans="1:16" x14ac:dyDescent="0.25">
      <c r="A3110" s="3" t="s">
        <v>68</v>
      </c>
      <c r="B3110" t="s">
        <v>979</v>
      </c>
      <c r="C3110" t="s">
        <v>697</v>
      </c>
      <c r="D3110" t="s">
        <v>8</v>
      </c>
      <c r="E3110" s="4">
        <v>0.50600000000000001</v>
      </c>
      <c r="F3110" s="25">
        <v>131.19999999999999</v>
      </c>
      <c r="P3110" s="29"/>
    </row>
    <row r="3111" spans="1:16" x14ac:dyDescent="0.25">
      <c r="A3111" s="3" t="s">
        <v>68</v>
      </c>
      <c r="B3111" t="s">
        <v>979</v>
      </c>
      <c r="C3111" t="s">
        <v>11318</v>
      </c>
      <c r="D3111" t="s">
        <v>8</v>
      </c>
      <c r="E3111" s="4">
        <v>0.42199999999999999</v>
      </c>
      <c r="F3111" s="25">
        <v>107.5</v>
      </c>
      <c r="P3111" s="29"/>
    </row>
    <row r="3112" spans="1:16" x14ac:dyDescent="0.25">
      <c r="A3112" s="3" t="s">
        <v>68</v>
      </c>
      <c r="B3112" t="s">
        <v>979</v>
      </c>
      <c r="C3112" t="s">
        <v>12922</v>
      </c>
      <c r="D3112" t="s">
        <v>2</v>
      </c>
      <c r="E3112" s="4">
        <v>0.255</v>
      </c>
      <c r="F3112" s="25">
        <v>178</v>
      </c>
      <c r="P3112" s="29"/>
    </row>
    <row r="3113" spans="1:16" x14ac:dyDescent="0.25">
      <c r="A3113" s="3" t="s">
        <v>68</v>
      </c>
      <c r="B3113" t="s">
        <v>979</v>
      </c>
      <c r="C3113" t="s">
        <v>9351</v>
      </c>
      <c r="D3113" t="s">
        <v>8</v>
      </c>
      <c r="E3113" s="4">
        <v>0.49099999999999999</v>
      </c>
      <c r="F3113" s="25">
        <v>235.5</v>
      </c>
      <c r="P3113" s="29"/>
    </row>
    <row r="3114" spans="1:16" x14ac:dyDescent="0.25">
      <c r="A3114" s="3" t="s">
        <v>68</v>
      </c>
      <c r="B3114" t="s">
        <v>979</v>
      </c>
      <c r="C3114" t="s">
        <v>6488</v>
      </c>
      <c r="D3114" t="s">
        <v>8</v>
      </c>
      <c r="E3114" s="4">
        <v>0.496</v>
      </c>
      <c r="F3114" s="25">
        <v>215</v>
      </c>
      <c r="P3114" s="29"/>
    </row>
    <row r="3115" spans="1:16" x14ac:dyDescent="0.25">
      <c r="A3115" s="3" t="s">
        <v>68</v>
      </c>
      <c r="B3115" t="s">
        <v>979</v>
      </c>
      <c r="C3115" t="s">
        <v>6262</v>
      </c>
      <c r="D3115" t="s">
        <v>3</v>
      </c>
      <c r="E3115" s="4">
        <v>0.53900000000000003</v>
      </c>
      <c r="F3115" s="25">
        <v>300</v>
      </c>
      <c r="P3115" s="29"/>
    </row>
    <row r="3116" spans="1:16" x14ac:dyDescent="0.25">
      <c r="A3116" s="3" t="s">
        <v>68</v>
      </c>
      <c r="B3116" t="s">
        <v>979</v>
      </c>
      <c r="C3116" t="s">
        <v>525</v>
      </c>
      <c r="D3116" t="s">
        <v>8</v>
      </c>
      <c r="E3116" s="4">
        <v>0.39</v>
      </c>
      <c r="F3116" s="25">
        <v>161.80000000000001</v>
      </c>
      <c r="P3116" s="29"/>
    </row>
    <row r="3117" spans="1:16" x14ac:dyDescent="0.25">
      <c r="A3117" s="3" t="s">
        <v>68</v>
      </c>
      <c r="B3117" t="s">
        <v>979</v>
      </c>
      <c r="C3117" t="s">
        <v>12740</v>
      </c>
      <c r="D3117" t="s">
        <v>2</v>
      </c>
      <c r="E3117" s="4">
        <v>0.24</v>
      </c>
      <c r="F3117" s="25">
        <v>215</v>
      </c>
      <c r="P3117" s="29"/>
    </row>
    <row r="3118" spans="1:16" x14ac:dyDescent="0.25">
      <c r="A3118" s="3" t="s">
        <v>68</v>
      </c>
      <c r="B3118" t="s">
        <v>979</v>
      </c>
      <c r="C3118" t="s">
        <v>11230</v>
      </c>
      <c r="D3118" t="s">
        <v>3</v>
      </c>
      <c r="E3118" s="4">
        <v>0.52900000000000003</v>
      </c>
      <c r="F3118" s="25">
        <v>250</v>
      </c>
      <c r="P3118" s="29"/>
    </row>
    <row r="3119" spans="1:16" x14ac:dyDescent="0.25">
      <c r="A3119" s="3" t="s">
        <v>68</v>
      </c>
      <c r="B3119" t="s">
        <v>979</v>
      </c>
      <c r="C3119" t="s">
        <v>6706</v>
      </c>
      <c r="D3119" t="s">
        <v>3</v>
      </c>
      <c r="E3119" s="4">
        <v>0.41799999999999998</v>
      </c>
      <c r="F3119" s="25">
        <v>250</v>
      </c>
      <c r="P3119" s="29"/>
    </row>
    <row r="3120" spans="1:16" x14ac:dyDescent="0.25">
      <c r="A3120" s="3" t="s">
        <v>68</v>
      </c>
      <c r="B3120" t="s">
        <v>979</v>
      </c>
      <c r="C3120" t="s">
        <v>6792</v>
      </c>
      <c r="D3120" t="s">
        <v>3</v>
      </c>
      <c r="E3120" s="4">
        <v>0.40500000000000003</v>
      </c>
      <c r="F3120" s="25">
        <v>155</v>
      </c>
      <c r="P3120" s="29"/>
    </row>
    <row r="3121" spans="1:16" x14ac:dyDescent="0.25">
      <c r="A3121" s="3" t="s">
        <v>68</v>
      </c>
      <c r="B3121" t="s">
        <v>979</v>
      </c>
      <c r="C3121" t="s">
        <v>12132</v>
      </c>
      <c r="D3121" t="s">
        <v>8</v>
      </c>
      <c r="E3121" s="4">
        <v>0.215</v>
      </c>
      <c r="F3121" s="25">
        <v>147.4</v>
      </c>
      <c r="P3121" s="29"/>
    </row>
    <row r="3122" spans="1:16" x14ac:dyDescent="0.25">
      <c r="A3122" s="3" t="s">
        <v>68</v>
      </c>
      <c r="B3122" t="s">
        <v>979</v>
      </c>
      <c r="C3122" t="s">
        <v>10131</v>
      </c>
      <c r="D3122" t="s">
        <v>8</v>
      </c>
      <c r="E3122" s="4">
        <v>0.40899999999999997</v>
      </c>
      <c r="F3122" s="25">
        <v>140.80000000000001</v>
      </c>
      <c r="P3122" s="29"/>
    </row>
    <row r="3123" spans="1:16" x14ac:dyDescent="0.25">
      <c r="A3123" s="3" t="s">
        <v>68</v>
      </c>
      <c r="B3123" t="s">
        <v>979</v>
      </c>
      <c r="C3123" t="s">
        <v>12119</v>
      </c>
      <c r="D3123" t="s">
        <v>8</v>
      </c>
      <c r="E3123" s="4">
        <v>0.60499999999999998</v>
      </c>
      <c r="F3123" s="25">
        <v>211.5</v>
      </c>
      <c r="P3123" s="29"/>
    </row>
    <row r="3124" spans="1:16" x14ac:dyDescent="0.25">
      <c r="A3124" s="3" t="s">
        <v>68</v>
      </c>
      <c r="B3124" t="s">
        <v>979</v>
      </c>
      <c r="C3124" t="s">
        <v>11261</v>
      </c>
      <c r="D3124" t="s">
        <v>8</v>
      </c>
      <c r="E3124" s="4">
        <v>0.48799999999999999</v>
      </c>
      <c r="F3124" s="25">
        <v>235.9</v>
      </c>
      <c r="P3124" s="29"/>
    </row>
    <row r="3125" spans="1:16" x14ac:dyDescent="0.25">
      <c r="A3125" s="3" t="s">
        <v>68</v>
      </c>
      <c r="B3125" t="s">
        <v>979</v>
      </c>
      <c r="C3125" t="s">
        <v>9444</v>
      </c>
      <c r="D3125" t="s">
        <v>8</v>
      </c>
      <c r="E3125" s="4">
        <v>0.38800000000000001</v>
      </c>
      <c r="F3125" s="25">
        <v>138.6</v>
      </c>
      <c r="P3125" s="29"/>
    </row>
    <row r="3126" spans="1:16" x14ac:dyDescent="0.25">
      <c r="A3126" s="3" t="s">
        <v>68</v>
      </c>
      <c r="B3126" t="s">
        <v>979</v>
      </c>
      <c r="C3126" t="s">
        <v>4579</v>
      </c>
      <c r="D3126" t="s">
        <v>2</v>
      </c>
      <c r="E3126" s="4">
        <v>0.21</v>
      </c>
      <c r="F3126" s="25">
        <v>200</v>
      </c>
      <c r="P3126" s="29"/>
    </row>
    <row r="3127" spans="1:16" x14ac:dyDescent="0.25">
      <c r="A3127" s="3" t="s">
        <v>68</v>
      </c>
      <c r="B3127" t="s">
        <v>979</v>
      </c>
      <c r="C3127" t="s">
        <v>188</v>
      </c>
      <c r="D3127" t="s">
        <v>2</v>
      </c>
      <c r="E3127" s="4">
        <v>0.255</v>
      </c>
      <c r="F3127" s="25">
        <v>178</v>
      </c>
      <c r="P3127" s="29"/>
    </row>
    <row r="3128" spans="1:16" x14ac:dyDescent="0.25">
      <c r="A3128" s="3" t="s">
        <v>68</v>
      </c>
      <c r="B3128" t="s">
        <v>979</v>
      </c>
      <c r="C3128" t="s">
        <v>4545</v>
      </c>
      <c r="D3128" t="s">
        <v>3</v>
      </c>
      <c r="E3128" s="4">
        <v>0.115</v>
      </c>
      <c r="F3128" s="25">
        <v>149.80000000000001</v>
      </c>
      <c r="P3128" s="29"/>
    </row>
    <row r="3129" spans="1:16" x14ac:dyDescent="0.25">
      <c r="A3129" s="3" t="s">
        <v>68</v>
      </c>
      <c r="B3129" t="s">
        <v>979</v>
      </c>
      <c r="C3129" t="s">
        <v>3073</v>
      </c>
      <c r="D3129" t="s">
        <v>3</v>
      </c>
      <c r="E3129" s="4">
        <v>0.59</v>
      </c>
      <c r="F3129" s="25">
        <v>125.5</v>
      </c>
      <c r="P3129" s="29"/>
    </row>
    <row r="3130" spans="1:16" x14ac:dyDescent="0.25">
      <c r="A3130" s="3" t="s">
        <v>68</v>
      </c>
      <c r="B3130" t="s">
        <v>979</v>
      </c>
      <c r="C3130" t="s">
        <v>11375</v>
      </c>
      <c r="D3130" t="s">
        <v>8</v>
      </c>
      <c r="E3130" s="4">
        <v>0.39600000000000002</v>
      </c>
      <c r="F3130" s="25">
        <v>181.3</v>
      </c>
      <c r="P3130" s="29"/>
    </row>
    <row r="3131" spans="1:16" x14ac:dyDescent="0.25">
      <c r="A3131" s="3" t="s">
        <v>68</v>
      </c>
      <c r="B3131" t="s">
        <v>979</v>
      </c>
      <c r="C3131" t="s">
        <v>3927</v>
      </c>
      <c r="D3131" t="s">
        <v>3</v>
      </c>
      <c r="E3131" s="4">
        <v>0.32300000000000001</v>
      </c>
      <c r="F3131" s="25">
        <v>129</v>
      </c>
      <c r="P3131" s="29"/>
    </row>
    <row r="3132" spans="1:16" x14ac:dyDescent="0.25">
      <c r="A3132" s="3" t="s">
        <v>68</v>
      </c>
      <c r="B3132" t="s">
        <v>979</v>
      </c>
      <c r="C3132" t="s">
        <v>1662</v>
      </c>
      <c r="D3132" t="s">
        <v>3</v>
      </c>
      <c r="E3132" s="4">
        <v>0.4</v>
      </c>
      <c r="F3132" s="25">
        <v>300</v>
      </c>
      <c r="P3132" s="29"/>
    </row>
    <row r="3133" spans="1:16" x14ac:dyDescent="0.25">
      <c r="A3133" s="3" t="s">
        <v>68</v>
      </c>
      <c r="B3133" t="s">
        <v>979</v>
      </c>
      <c r="C3133" t="s">
        <v>3567</v>
      </c>
      <c r="D3133" t="s">
        <v>2</v>
      </c>
      <c r="E3133" s="4">
        <v>0.24</v>
      </c>
      <c r="F3133" s="25">
        <v>215</v>
      </c>
      <c r="P3133" s="29"/>
    </row>
    <row r="3134" spans="1:16" x14ac:dyDescent="0.25">
      <c r="A3134" s="3" t="s">
        <v>68</v>
      </c>
      <c r="B3134" t="s">
        <v>979</v>
      </c>
      <c r="C3134" t="s">
        <v>12430</v>
      </c>
      <c r="D3134" t="s">
        <v>8</v>
      </c>
      <c r="E3134" s="4">
        <v>0.73099999999999998</v>
      </c>
      <c r="F3134" s="25">
        <v>190.6</v>
      </c>
      <c r="P3134" s="29"/>
    </row>
    <row r="3135" spans="1:16" x14ac:dyDescent="0.25">
      <c r="A3135" s="3" t="s">
        <v>68</v>
      </c>
      <c r="B3135" t="s">
        <v>979</v>
      </c>
      <c r="C3135" t="s">
        <v>12794</v>
      </c>
      <c r="D3135" t="s">
        <v>3</v>
      </c>
      <c r="E3135" s="4">
        <v>0.36299999999999999</v>
      </c>
      <c r="F3135" s="25">
        <v>155</v>
      </c>
      <c r="P3135" s="29"/>
    </row>
    <row r="3136" spans="1:16" x14ac:dyDescent="0.25">
      <c r="A3136" s="3" t="s">
        <v>68</v>
      </c>
      <c r="B3136" t="s">
        <v>979</v>
      </c>
      <c r="C3136" t="s">
        <v>4667</v>
      </c>
      <c r="D3136" t="s">
        <v>8</v>
      </c>
      <c r="E3136" s="4">
        <v>0.50600000000000001</v>
      </c>
      <c r="F3136" s="25">
        <v>125.6</v>
      </c>
      <c r="P3136" s="29"/>
    </row>
    <row r="3137" spans="1:16" x14ac:dyDescent="0.25">
      <c r="A3137" s="3" t="s">
        <v>68</v>
      </c>
      <c r="B3137" t="s">
        <v>979</v>
      </c>
      <c r="C3137" t="s">
        <v>5347</v>
      </c>
      <c r="D3137" t="s">
        <v>8</v>
      </c>
      <c r="E3137" s="4">
        <v>0.59799999999999998</v>
      </c>
      <c r="F3137" s="25">
        <v>146.19999999999999</v>
      </c>
      <c r="P3137" s="29"/>
    </row>
    <row r="3138" spans="1:16" x14ac:dyDescent="0.25">
      <c r="A3138" s="3" t="s">
        <v>68</v>
      </c>
      <c r="B3138" t="s">
        <v>979</v>
      </c>
      <c r="C3138" t="s">
        <v>6508</v>
      </c>
      <c r="D3138" t="s">
        <v>8</v>
      </c>
      <c r="E3138" s="4">
        <v>0.56999999999999995</v>
      </c>
      <c r="F3138" s="25">
        <v>186.9</v>
      </c>
      <c r="P3138" s="29"/>
    </row>
    <row r="3139" spans="1:16" x14ac:dyDescent="0.25">
      <c r="A3139" s="3" t="s">
        <v>68</v>
      </c>
      <c r="B3139" t="s">
        <v>979</v>
      </c>
      <c r="C3139" t="s">
        <v>7202</v>
      </c>
      <c r="D3139" t="s">
        <v>3</v>
      </c>
      <c r="E3139" s="4">
        <v>0.39900000000000002</v>
      </c>
      <c r="F3139" s="25">
        <v>224</v>
      </c>
      <c r="P3139" s="29"/>
    </row>
    <row r="3140" spans="1:16" x14ac:dyDescent="0.25">
      <c r="A3140" s="3" t="s">
        <v>68</v>
      </c>
      <c r="B3140" t="s">
        <v>979</v>
      </c>
      <c r="C3140" t="s">
        <v>3849</v>
      </c>
      <c r="D3140" t="s">
        <v>3</v>
      </c>
      <c r="E3140" s="4">
        <v>0.4</v>
      </c>
      <c r="F3140" s="25">
        <v>300</v>
      </c>
      <c r="P3140" s="29"/>
    </row>
    <row r="3141" spans="1:16" x14ac:dyDescent="0.25">
      <c r="A3141" s="3" t="s">
        <v>68</v>
      </c>
      <c r="B3141" t="s">
        <v>979</v>
      </c>
      <c r="C3141" t="s">
        <v>9420</v>
      </c>
      <c r="D3141" t="s">
        <v>3</v>
      </c>
      <c r="E3141" s="4">
        <v>0.45600000000000002</v>
      </c>
      <c r="F3141" s="25">
        <v>253</v>
      </c>
      <c r="P3141" s="29"/>
    </row>
    <row r="3142" spans="1:16" x14ac:dyDescent="0.25">
      <c r="A3142" s="3" t="s">
        <v>68</v>
      </c>
      <c r="B3142" t="s">
        <v>979</v>
      </c>
      <c r="C3142" t="s">
        <v>9950</v>
      </c>
      <c r="D3142" t="s">
        <v>8</v>
      </c>
      <c r="E3142" s="4">
        <v>0.66500000000000004</v>
      </c>
      <c r="F3142" s="25">
        <v>216.4</v>
      </c>
      <c r="P3142" s="29"/>
    </row>
    <row r="3143" spans="1:16" x14ac:dyDescent="0.25">
      <c r="A3143" s="3" t="s">
        <v>68</v>
      </c>
      <c r="B3143" t="s">
        <v>979</v>
      </c>
      <c r="C3143" t="s">
        <v>12676</v>
      </c>
      <c r="D3143" t="s">
        <v>3</v>
      </c>
      <c r="E3143" s="4">
        <v>0.42899999999999999</v>
      </c>
      <c r="F3143" s="25">
        <v>137</v>
      </c>
      <c r="P3143" s="29"/>
    </row>
    <row r="3144" spans="1:16" x14ac:dyDescent="0.25">
      <c r="A3144" s="3" t="s">
        <v>68</v>
      </c>
      <c r="B3144" t="s">
        <v>979</v>
      </c>
      <c r="C3144" t="s">
        <v>4447</v>
      </c>
      <c r="D3144" t="s">
        <v>3</v>
      </c>
      <c r="E3144" s="4">
        <v>0.33900000000000002</v>
      </c>
      <c r="F3144" s="25">
        <v>300</v>
      </c>
      <c r="P3144" s="29"/>
    </row>
    <row r="3145" spans="1:16" x14ac:dyDescent="0.25">
      <c r="A3145" s="3" t="s">
        <v>68</v>
      </c>
      <c r="B3145" t="s">
        <v>979</v>
      </c>
      <c r="C3145" t="s">
        <v>12485</v>
      </c>
      <c r="D3145" t="s">
        <v>3</v>
      </c>
      <c r="E3145" s="4">
        <v>0.60099999999999998</v>
      </c>
      <c r="F3145" s="25">
        <v>250</v>
      </c>
      <c r="P3145" s="29"/>
    </row>
    <row r="3146" spans="1:16" x14ac:dyDescent="0.25">
      <c r="A3146" s="3" t="s">
        <v>68</v>
      </c>
      <c r="B3146" t="s">
        <v>979</v>
      </c>
      <c r="C3146" t="s">
        <v>5454</v>
      </c>
      <c r="D3146" t="s">
        <v>3</v>
      </c>
      <c r="E3146" s="4">
        <v>0.436</v>
      </c>
      <c r="F3146" s="25">
        <v>155</v>
      </c>
      <c r="P3146" s="29"/>
    </row>
    <row r="3147" spans="1:16" x14ac:dyDescent="0.25">
      <c r="A3147" s="3" t="s">
        <v>68</v>
      </c>
      <c r="B3147" t="s">
        <v>979</v>
      </c>
      <c r="C3147" t="s">
        <v>5859</v>
      </c>
      <c r="D3147" t="s">
        <v>3</v>
      </c>
      <c r="E3147" s="4">
        <v>0.29699999999999999</v>
      </c>
      <c r="F3147" s="25">
        <v>300</v>
      </c>
      <c r="P3147" s="29"/>
    </row>
    <row r="3148" spans="1:16" x14ac:dyDescent="0.25">
      <c r="A3148" s="3" t="s">
        <v>68</v>
      </c>
      <c r="B3148" t="s">
        <v>979</v>
      </c>
      <c r="C3148" t="s">
        <v>11770</v>
      </c>
      <c r="D3148" t="s">
        <v>2</v>
      </c>
      <c r="E3148" s="4">
        <v>0.255</v>
      </c>
      <c r="F3148" s="25">
        <v>178</v>
      </c>
      <c r="P3148" s="29"/>
    </row>
    <row r="3149" spans="1:16" x14ac:dyDescent="0.25">
      <c r="A3149" s="3" t="s">
        <v>68</v>
      </c>
      <c r="B3149" t="s">
        <v>979</v>
      </c>
      <c r="C3149" t="s">
        <v>274</v>
      </c>
      <c r="D3149" t="s">
        <v>8</v>
      </c>
      <c r="E3149" s="4">
        <v>0.51100000000000001</v>
      </c>
      <c r="F3149" s="25">
        <v>148</v>
      </c>
      <c r="P3149" s="29"/>
    </row>
    <row r="3150" spans="1:16" x14ac:dyDescent="0.25">
      <c r="A3150" s="3" t="s">
        <v>68</v>
      </c>
      <c r="B3150" t="s">
        <v>979</v>
      </c>
      <c r="C3150" t="s">
        <v>8903</v>
      </c>
      <c r="D3150" t="s">
        <v>3</v>
      </c>
      <c r="E3150" s="4">
        <v>0.57499999999999996</v>
      </c>
      <c r="F3150" s="25">
        <v>250</v>
      </c>
      <c r="P3150" s="29"/>
    </row>
    <row r="3151" spans="1:16" x14ac:dyDescent="0.25">
      <c r="A3151" s="3" t="s">
        <v>68</v>
      </c>
      <c r="B3151" t="s">
        <v>979</v>
      </c>
      <c r="C3151" t="s">
        <v>9040</v>
      </c>
      <c r="D3151" t="s">
        <v>8</v>
      </c>
      <c r="E3151" s="4">
        <v>0.69899999999999995</v>
      </c>
      <c r="F3151" s="25">
        <v>133.69999999999999</v>
      </c>
      <c r="P3151" s="29"/>
    </row>
    <row r="3152" spans="1:16" x14ac:dyDescent="0.25">
      <c r="A3152" s="3" t="s">
        <v>68</v>
      </c>
      <c r="B3152" t="s">
        <v>979</v>
      </c>
      <c r="C3152" t="s">
        <v>12435</v>
      </c>
      <c r="D3152" t="s">
        <v>2</v>
      </c>
      <c r="E3152" s="4">
        <v>0.21</v>
      </c>
      <c r="F3152" s="25">
        <v>200</v>
      </c>
      <c r="P3152" s="29"/>
    </row>
    <row r="3153" spans="1:16" x14ac:dyDescent="0.25">
      <c r="A3153" s="3" t="s">
        <v>68</v>
      </c>
      <c r="B3153" t="s">
        <v>979</v>
      </c>
      <c r="C3153" t="s">
        <v>6689</v>
      </c>
      <c r="D3153" t="s">
        <v>3</v>
      </c>
      <c r="E3153" s="4">
        <v>0.505</v>
      </c>
      <c r="F3153" s="25">
        <v>250</v>
      </c>
      <c r="P3153" s="29"/>
    </row>
    <row r="3154" spans="1:16" x14ac:dyDescent="0.25">
      <c r="A3154" s="3" t="s">
        <v>68</v>
      </c>
      <c r="B3154" t="s">
        <v>979</v>
      </c>
      <c r="C3154" t="s">
        <v>8667</v>
      </c>
      <c r="D3154" t="s">
        <v>2</v>
      </c>
      <c r="E3154" s="4">
        <v>0.39</v>
      </c>
      <c r="F3154" s="25">
        <v>172</v>
      </c>
      <c r="P3154" s="29"/>
    </row>
    <row r="3155" spans="1:16" x14ac:dyDescent="0.25">
      <c r="A3155" s="3" t="s">
        <v>68</v>
      </c>
      <c r="B3155" t="s">
        <v>979</v>
      </c>
      <c r="C3155" t="s">
        <v>12801</v>
      </c>
      <c r="D3155" t="s">
        <v>2</v>
      </c>
      <c r="E3155" s="4">
        <v>0.255</v>
      </c>
      <c r="F3155" s="25">
        <v>178</v>
      </c>
      <c r="P3155" s="29"/>
    </row>
    <row r="3156" spans="1:16" x14ac:dyDescent="0.25">
      <c r="A3156" s="3" t="s">
        <v>68</v>
      </c>
      <c r="B3156" t="s">
        <v>979</v>
      </c>
      <c r="C3156" t="s">
        <v>8478</v>
      </c>
      <c r="D3156" t="s">
        <v>8</v>
      </c>
      <c r="E3156" s="4">
        <v>0.56699999999999995</v>
      </c>
      <c r="F3156" s="25">
        <v>218.6</v>
      </c>
      <c r="P3156" s="29"/>
    </row>
    <row r="3157" spans="1:16" x14ac:dyDescent="0.25">
      <c r="A3157" s="3" t="s">
        <v>68</v>
      </c>
      <c r="B3157" t="s">
        <v>979</v>
      </c>
      <c r="C3157" t="s">
        <v>7827</v>
      </c>
      <c r="D3157" t="s">
        <v>8</v>
      </c>
      <c r="E3157" s="4">
        <v>0.53300000000000003</v>
      </c>
      <c r="F3157" s="25">
        <v>156.19999999999999</v>
      </c>
      <c r="P3157" s="29"/>
    </row>
    <row r="3158" spans="1:16" x14ac:dyDescent="0.25">
      <c r="A3158" s="3" t="s">
        <v>68</v>
      </c>
      <c r="B3158" t="s">
        <v>979</v>
      </c>
      <c r="C3158" t="s">
        <v>13406</v>
      </c>
      <c r="D3158" t="s">
        <v>2</v>
      </c>
      <c r="E3158" s="4">
        <v>0.24</v>
      </c>
      <c r="F3158" s="25">
        <v>215</v>
      </c>
      <c r="P3158" s="29"/>
    </row>
    <row r="3159" spans="1:16" x14ac:dyDescent="0.25">
      <c r="A3159" s="3" t="s">
        <v>68</v>
      </c>
      <c r="B3159" t="s">
        <v>979</v>
      </c>
      <c r="C3159" t="s">
        <v>10974</v>
      </c>
      <c r="D3159" t="s">
        <v>8</v>
      </c>
      <c r="E3159" s="4">
        <v>0.62</v>
      </c>
      <c r="F3159" s="25">
        <v>145.5</v>
      </c>
      <c r="P3159" s="29"/>
    </row>
    <row r="3160" spans="1:16" x14ac:dyDescent="0.25">
      <c r="A3160" s="3" t="s">
        <v>68</v>
      </c>
      <c r="B3160" t="s">
        <v>979</v>
      </c>
      <c r="C3160" t="s">
        <v>8199</v>
      </c>
      <c r="D3160" t="s">
        <v>3</v>
      </c>
      <c r="E3160" s="4">
        <v>0.35699999999999998</v>
      </c>
      <c r="F3160" s="25">
        <v>272.5</v>
      </c>
      <c r="P3160" s="29"/>
    </row>
    <row r="3161" spans="1:16" x14ac:dyDescent="0.25">
      <c r="A3161" s="3" t="s">
        <v>68</v>
      </c>
      <c r="B3161" t="s">
        <v>979</v>
      </c>
      <c r="C3161" t="s">
        <v>8393</v>
      </c>
      <c r="D3161" t="s">
        <v>3</v>
      </c>
      <c r="E3161" s="4">
        <v>0.5</v>
      </c>
      <c r="F3161" s="25">
        <v>250</v>
      </c>
      <c r="P3161" s="29"/>
    </row>
    <row r="3162" spans="1:16" x14ac:dyDescent="0.25">
      <c r="A3162" s="3" t="s">
        <v>68</v>
      </c>
      <c r="B3162" t="s">
        <v>979</v>
      </c>
      <c r="C3162" t="s">
        <v>8552</v>
      </c>
      <c r="D3162" t="s">
        <v>3</v>
      </c>
      <c r="E3162" s="4">
        <v>0.41799999999999998</v>
      </c>
      <c r="F3162" s="25">
        <v>300</v>
      </c>
      <c r="P3162" s="29"/>
    </row>
    <row r="3163" spans="1:16" x14ac:dyDescent="0.25">
      <c r="A3163" s="3" t="s">
        <v>68</v>
      </c>
      <c r="B3163" t="s">
        <v>979</v>
      </c>
      <c r="C3163" t="s">
        <v>4694</v>
      </c>
      <c r="D3163" t="s">
        <v>3</v>
      </c>
      <c r="E3163" s="4">
        <v>0.44</v>
      </c>
      <c r="F3163" s="25">
        <v>300</v>
      </c>
      <c r="P3163" s="29"/>
    </row>
    <row r="3164" spans="1:16" x14ac:dyDescent="0.25">
      <c r="A3164" s="3" t="s">
        <v>68</v>
      </c>
      <c r="B3164" t="s">
        <v>979</v>
      </c>
      <c r="C3164" t="s">
        <v>9570</v>
      </c>
      <c r="D3164" t="s">
        <v>3</v>
      </c>
      <c r="E3164" s="4">
        <v>0.61399999999999999</v>
      </c>
      <c r="F3164" s="25">
        <v>250</v>
      </c>
      <c r="P3164" s="29"/>
    </row>
    <row r="3165" spans="1:16" x14ac:dyDescent="0.25">
      <c r="A3165" s="3" t="s">
        <v>68</v>
      </c>
      <c r="B3165" t="s">
        <v>979</v>
      </c>
      <c r="C3165" t="s">
        <v>1899</v>
      </c>
      <c r="D3165" t="s">
        <v>8</v>
      </c>
      <c r="E3165" s="4">
        <v>0.54400000000000004</v>
      </c>
      <c r="F3165" s="25">
        <v>152.4</v>
      </c>
      <c r="P3165" s="29"/>
    </row>
    <row r="3166" spans="1:16" x14ac:dyDescent="0.25">
      <c r="A3166" s="3" t="s">
        <v>68</v>
      </c>
      <c r="B3166" t="s">
        <v>979</v>
      </c>
      <c r="C3166" t="s">
        <v>8963</v>
      </c>
      <c r="D3166" t="s">
        <v>3</v>
      </c>
      <c r="E3166" s="4">
        <v>0.38400000000000001</v>
      </c>
      <c r="F3166" s="25">
        <v>122.5</v>
      </c>
      <c r="P3166" s="29"/>
    </row>
    <row r="3167" spans="1:16" x14ac:dyDescent="0.25">
      <c r="A3167" s="3" t="s">
        <v>68</v>
      </c>
      <c r="B3167" t="s">
        <v>979</v>
      </c>
      <c r="C3167" t="s">
        <v>3342</v>
      </c>
      <c r="D3167" t="s">
        <v>2</v>
      </c>
      <c r="E3167" s="4">
        <v>0.21</v>
      </c>
      <c r="F3167" s="25">
        <v>200</v>
      </c>
      <c r="P3167" s="29"/>
    </row>
    <row r="3168" spans="1:16" x14ac:dyDescent="0.25">
      <c r="A3168" s="3" t="s">
        <v>70</v>
      </c>
      <c r="B3168" t="s">
        <v>980</v>
      </c>
      <c r="C3168" t="s">
        <v>8997</v>
      </c>
      <c r="D3168" t="s">
        <v>2</v>
      </c>
      <c r="E3168" s="4">
        <v>0.24</v>
      </c>
      <c r="F3168" s="25">
        <v>215</v>
      </c>
      <c r="P3168" s="29"/>
    </row>
    <row r="3169" spans="1:16" x14ac:dyDescent="0.25">
      <c r="A3169" s="3" t="s">
        <v>70</v>
      </c>
      <c r="B3169" t="s">
        <v>980</v>
      </c>
      <c r="C3169" t="s">
        <v>10991</v>
      </c>
      <c r="D3169" t="s">
        <v>2</v>
      </c>
      <c r="E3169" s="4">
        <v>0.255</v>
      </c>
      <c r="F3169" s="25">
        <v>178</v>
      </c>
      <c r="P3169" s="29"/>
    </row>
    <row r="3170" spans="1:16" x14ac:dyDescent="0.25">
      <c r="A3170" s="3" t="s">
        <v>70</v>
      </c>
      <c r="B3170" t="s">
        <v>980</v>
      </c>
      <c r="C3170" t="s">
        <v>5884</v>
      </c>
      <c r="D3170" t="s">
        <v>8</v>
      </c>
      <c r="E3170" s="4">
        <v>0.45</v>
      </c>
      <c r="F3170" s="25">
        <v>237</v>
      </c>
      <c r="P3170" s="29"/>
    </row>
    <row r="3171" spans="1:16" x14ac:dyDescent="0.25">
      <c r="A3171" s="3" t="s">
        <v>70</v>
      </c>
      <c r="B3171" t="s">
        <v>980</v>
      </c>
      <c r="C3171" t="s">
        <v>12698</v>
      </c>
      <c r="D3171" t="s">
        <v>3</v>
      </c>
      <c r="E3171" s="4">
        <v>0.46600000000000003</v>
      </c>
      <c r="F3171" s="25">
        <v>180.8</v>
      </c>
      <c r="P3171" s="29"/>
    </row>
    <row r="3172" spans="1:16" x14ac:dyDescent="0.25">
      <c r="A3172" s="3" t="s">
        <v>70</v>
      </c>
      <c r="B3172" t="s">
        <v>980</v>
      </c>
      <c r="C3172" t="s">
        <v>10033</v>
      </c>
      <c r="D3172" t="s">
        <v>2</v>
      </c>
      <c r="E3172" s="4">
        <v>0.24</v>
      </c>
      <c r="F3172" s="25">
        <v>215</v>
      </c>
      <c r="P3172" s="29"/>
    </row>
    <row r="3173" spans="1:16" x14ac:dyDescent="0.25">
      <c r="A3173" s="3" t="s">
        <v>70</v>
      </c>
      <c r="B3173" t="s">
        <v>980</v>
      </c>
      <c r="C3173" t="s">
        <v>8346</v>
      </c>
      <c r="D3173" t="s">
        <v>3</v>
      </c>
      <c r="E3173" s="4">
        <v>0.33500000000000002</v>
      </c>
      <c r="F3173" s="25">
        <v>332.5</v>
      </c>
      <c r="P3173" s="29"/>
    </row>
    <row r="3174" spans="1:16" x14ac:dyDescent="0.25">
      <c r="A3174" s="3" t="s">
        <v>70</v>
      </c>
      <c r="B3174" t="s">
        <v>980</v>
      </c>
      <c r="C3174" t="s">
        <v>9111</v>
      </c>
      <c r="D3174" t="s">
        <v>2</v>
      </c>
      <c r="E3174" s="4">
        <v>0.255</v>
      </c>
      <c r="F3174" s="25">
        <v>178</v>
      </c>
      <c r="P3174" s="29"/>
    </row>
    <row r="3175" spans="1:16" x14ac:dyDescent="0.25">
      <c r="A3175" s="3" t="s">
        <v>70</v>
      </c>
      <c r="B3175" t="s">
        <v>980</v>
      </c>
      <c r="C3175" t="s">
        <v>13415</v>
      </c>
      <c r="D3175" t="s">
        <v>2</v>
      </c>
      <c r="E3175" s="4">
        <v>0.255</v>
      </c>
      <c r="F3175" s="25">
        <v>178</v>
      </c>
      <c r="P3175" s="29"/>
    </row>
    <row r="3176" spans="1:16" x14ac:dyDescent="0.25">
      <c r="A3176" s="3" t="s">
        <v>70</v>
      </c>
      <c r="B3176" t="s">
        <v>980</v>
      </c>
      <c r="C3176" t="s">
        <v>2636</v>
      </c>
      <c r="D3176" t="s">
        <v>8</v>
      </c>
      <c r="E3176" s="4">
        <v>7.0000000000000007E-2</v>
      </c>
      <c r="F3176" s="25">
        <v>147</v>
      </c>
      <c r="P3176" s="29"/>
    </row>
    <row r="3177" spans="1:16" x14ac:dyDescent="0.25">
      <c r="A3177" s="3" t="s">
        <v>70</v>
      </c>
      <c r="B3177" t="s">
        <v>980</v>
      </c>
      <c r="C3177" t="s">
        <v>6218</v>
      </c>
      <c r="D3177" t="s">
        <v>2</v>
      </c>
      <c r="E3177" s="4">
        <v>0.255</v>
      </c>
      <c r="F3177" s="25">
        <v>178</v>
      </c>
      <c r="P3177" s="29"/>
    </row>
    <row r="3178" spans="1:16" x14ac:dyDescent="0.25">
      <c r="A3178" s="3" t="s">
        <v>70</v>
      </c>
      <c r="B3178" t="s">
        <v>980</v>
      </c>
      <c r="C3178" t="s">
        <v>13044</v>
      </c>
      <c r="D3178" t="s">
        <v>8</v>
      </c>
      <c r="E3178" s="4">
        <v>0.58499999999999996</v>
      </c>
      <c r="F3178" s="25">
        <v>191.8</v>
      </c>
      <c r="P3178" s="29"/>
    </row>
    <row r="3179" spans="1:16" x14ac:dyDescent="0.25">
      <c r="A3179" s="3" t="s">
        <v>70</v>
      </c>
      <c r="B3179" t="s">
        <v>980</v>
      </c>
      <c r="C3179" t="s">
        <v>900</v>
      </c>
      <c r="D3179" t="s">
        <v>2</v>
      </c>
      <c r="E3179" s="4">
        <v>0.255</v>
      </c>
      <c r="F3179" s="25">
        <v>178</v>
      </c>
      <c r="P3179" s="29"/>
    </row>
    <row r="3180" spans="1:16" x14ac:dyDescent="0.25">
      <c r="A3180" s="3" t="s">
        <v>70</v>
      </c>
      <c r="B3180" t="s">
        <v>980</v>
      </c>
      <c r="C3180" t="s">
        <v>2826</v>
      </c>
      <c r="D3180" t="s">
        <v>2</v>
      </c>
      <c r="E3180" s="4">
        <v>0.255</v>
      </c>
      <c r="F3180" s="25">
        <v>178</v>
      </c>
      <c r="P3180" s="29"/>
    </row>
    <row r="3181" spans="1:16" x14ac:dyDescent="0.25">
      <c r="A3181" s="3" t="s">
        <v>70</v>
      </c>
      <c r="B3181" t="s">
        <v>980</v>
      </c>
      <c r="C3181" t="s">
        <v>8211</v>
      </c>
      <c r="D3181" t="s">
        <v>8</v>
      </c>
      <c r="E3181" s="4">
        <v>7.0000000000000007E-2</v>
      </c>
      <c r="F3181" s="25">
        <v>242</v>
      </c>
      <c r="P3181" s="29"/>
    </row>
    <row r="3182" spans="1:16" x14ac:dyDescent="0.25">
      <c r="A3182" s="3" t="s">
        <v>70</v>
      </c>
      <c r="B3182" t="s">
        <v>980</v>
      </c>
      <c r="C3182" t="s">
        <v>920</v>
      </c>
      <c r="D3182" t="s">
        <v>2</v>
      </c>
      <c r="E3182" s="4">
        <v>0.255</v>
      </c>
      <c r="F3182" s="25">
        <v>178</v>
      </c>
      <c r="P3182" s="29"/>
    </row>
    <row r="3183" spans="1:16" x14ac:dyDescent="0.25">
      <c r="A3183" s="3" t="s">
        <v>70</v>
      </c>
      <c r="B3183" t="s">
        <v>980</v>
      </c>
      <c r="C3183" t="s">
        <v>946</v>
      </c>
      <c r="D3183" t="s">
        <v>3</v>
      </c>
      <c r="E3183" s="4">
        <v>0.439</v>
      </c>
      <c r="F3183" s="25">
        <v>233.3</v>
      </c>
      <c r="P3183" s="29"/>
    </row>
    <row r="3184" spans="1:16" x14ac:dyDescent="0.25">
      <c r="A3184" s="3" t="s">
        <v>70</v>
      </c>
      <c r="B3184" t="s">
        <v>980</v>
      </c>
      <c r="C3184" t="s">
        <v>3712</v>
      </c>
      <c r="D3184" t="s">
        <v>2</v>
      </c>
      <c r="E3184" s="4">
        <v>0.255</v>
      </c>
      <c r="F3184" s="25">
        <v>178</v>
      </c>
      <c r="P3184" s="29"/>
    </row>
    <row r="3185" spans="1:16" x14ac:dyDescent="0.25">
      <c r="A3185" s="3" t="s">
        <v>70</v>
      </c>
      <c r="B3185" t="s">
        <v>980</v>
      </c>
      <c r="C3185" t="s">
        <v>13647</v>
      </c>
      <c r="D3185" t="s">
        <v>8</v>
      </c>
      <c r="E3185" s="4">
        <v>0.34899999999999998</v>
      </c>
      <c r="F3185" s="25">
        <v>169.5</v>
      </c>
      <c r="P3185" s="29"/>
    </row>
    <row r="3186" spans="1:16" x14ac:dyDescent="0.25">
      <c r="A3186" s="3" t="s">
        <v>70</v>
      </c>
      <c r="B3186" t="s">
        <v>980</v>
      </c>
      <c r="C3186" t="s">
        <v>10691</v>
      </c>
      <c r="D3186" t="s">
        <v>2</v>
      </c>
      <c r="E3186" s="4">
        <v>0.255</v>
      </c>
      <c r="F3186" s="25">
        <v>178</v>
      </c>
      <c r="P3186" s="29"/>
    </row>
    <row r="3187" spans="1:16" x14ac:dyDescent="0.25">
      <c r="A3187" s="3" t="s">
        <v>70</v>
      </c>
      <c r="B3187" t="s">
        <v>980</v>
      </c>
      <c r="C3187" t="s">
        <v>8197</v>
      </c>
      <c r="D3187" t="s">
        <v>2</v>
      </c>
      <c r="E3187" s="4">
        <v>0.255</v>
      </c>
      <c r="F3187" s="25">
        <v>178</v>
      </c>
      <c r="P3187" s="29"/>
    </row>
    <row r="3188" spans="1:16" x14ac:dyDescent="0.25">
      <c r="A3188" s="3" t="s">
        <v>70</v>
      </c>
      <c r="B3188" t="s">
        <v>980</v>
      </c>
      <c r="C3188" t="s">
        <v>6165</v>
      </c>
      <c r="D3188" t="s">
        <v>2</v>
      </c>
      <c r="E3188" s="4">
        <v>0.24</v>
      </c>
      <c r="F3188" s="25">
        <v>215</v>
      </c>
      <c r="P3188" s="29"/>
    </row>
    <row r="3189" spans="1:16" x14ac:dyDescent="0.25">
      <c r="A3189" s="3" t="s">
        <v>70</v>
      </c>
      <c r="B3189" t="s">
        <v>980</v>
      </c>
      <c r="C3189" t="s">
        <v>6243</v>
      </c>
      <c r="D3189" t="s">
        <v>8</v>
      </c>
      <c r="E3189" s="4">
        <v>0.42199999999999999</v>
      </c>
      <c r="F3189" s="25">
        <v>153.5</v>
      </c>
      <c r="P3189" s="29"/>
    </row>
    <row r="3190" spans="1:16" x14ac:dyDescent="0.25">
      <c r="A3190" s="3" t="s">
        <v>70</v>
      </c>
      <c r="B3190" t="s">
        <v>980</v>
      </c>
      <c r="C3190" t="s">
        <v>3839</v>
      </c>
      <c r="D3190" t="s">
        <v>2</v>
      </c>
      <c r="E3190" s="4">
        <v>0.255</v>
      </c>
      <c r="F3190" s="25">
        <v>178</v>
      </c>
      <c r="P3190" s="29"/>
    </row>
    <row r="3191" spans="1:16" x14ac:dyDescent="0.25">
      <c r="A3191" s="3" t="s">
        <v>70</v>
      </c>
      <c r="B3191" t="s">
        <v>980</v>
      </c>
      <c r="C3191" t="s">
        <v>7604</v>
      </c>
      <c r="D3191" t="s">
        <v>8</v>
      </c>
      <c r="E3191" s="4">
        <v>0.496</v>
      </c>
      <c r="F3191" s="25">
        <v>241</v>
      </c>
      <c r="P3191" s="29"/>
    </row>
    <row r="3192" spans="1:16" x14ac:dyDescent="0.25">
      <c r="A3192" s="3" t="s">
        <v>70</v>
      </c>
      <c r="B3192" t="s">
        <v>980</v>
      </c>
      <c r="C3192" t="s">
        <v>5794</v>
      </c>
      <c r="D3192" t="s">
        <v>3</v>
      </c>
      <c r="E3192" s="4">
        <v>0.4</v>
      </c>
      <c r="F3192" s="25">
        <v>155</v>
      </c>
      <c r="P3192" s="29"/>
    </row>
    <row r="3193" spans="1:16" x14ac:dyDescent="0.25">
      <c r="A3193" s="3" t="s">
        <v>70</v>
      </c>
      <c r="B3193" t="s">
        <v>980</v>
      </c>
      <c r="C3193" t="s">
        <v>6700</v>
      </c>
      <c r="D3193" t="s">
        <v>3</v>
      </c>
      <c r="E3193" s="4">
        <v>0.39500000000000002</v>
      </c>
      <c r="F3193" s="25">
        <v>204.5</v>
      </c>
      <c r="P3193" s="29"/>
    </row>
    <row r="3194" spans="1:16" x14ac:dyDescent="0.25">
      <c r="A3194" s="3" t="s">
        <v>70</v>
      </c>
      <c r="B3194" t="s">
        <v>980</v>
      </c>
      <c r="C3194" t="s">
        <v>3957</v>
      </c>
      <c r="D3194" t="s">
        <v>8</v>
      </c>
      <c r="E3194" s="4">
        <v>0.34100000000000003</v>
      </c>
      <c r="F3194" s="25">
        <v>165.4</v>
      </c>
      <c r="P3194" s="29"/>
    </row>
    <row r="3195" spans="1:16" x14ac:dyDescent="0.25">
      <c r="A3195" s="3" t="s">
        <v>70</v>
      </c>
      <c r="B3195" t="s">
        <v>980</v>
      </c>
      <c r="C3195" t="s">
        <v>12003</v>
      </c>
      <c r="D3195" t="s">
        <v>2</v>
      </c>
      <c r="E3195" s="4">
        <v>0.255</v>
      </c>
      <c r="F3195" s="25">
        <v>178</v>
      </c>
      <c r="P3195" s="29"/>
    </row>
    <row r="3196" spans="1:16" x14ac:dyDescent="0.25">
      <c r="A3196" s="3" t="s">
        <v>70</v>
      </c>
      <c r="B3196" t="s">
        <v>980</v>
      </c>
      <c r="C3196" t="s">
        <v>201</v>
      </c>
      <c r="D3196" t="s">
        <v>8</v>
      </c>
      <c r="E3196" s="4">
        <v>0.25900000000000001</v>
      </c>
      <c r="F3196" s="25">
        <v>129.4</v>
      </c>
      <c r="P3196" s="29"/>
    </row>
    <row r="3197" spans="1:16" x14ac:dyDescent="0.25">
      <c r="A3197" s="3" t="s">
        <v>70</v>
      </c>
      <c r="B3197" t="s">
        <v>980</v>
      </c>
      <c r="C3197" t="s">
        <v>10130</v>
      </c>
      <c r="D3197" t="s">
        <v>2</v>
      </c>
      <c r="E3197" s="4">
        <v>0.255</v>
      </c>
      <c r="F3197" s="25">
        <v>178</v>
      </c>
      <c r="P3197" s="29"/>
    </row>
    <row r="3198" spans="1:16" x14ac:dyDescent="0.25">
      <c r="A3198" s="3" t="s">
        <v>70</v>
      </c>
      <c r="B3198" t="s">
        <v>980</v>
      </c>
      <c r="C3198" t="s">
        <v>6579</v>
      </c>
      <c r="D3198" t="s">
        <v>2</v>
      </c>
      <c r="E3198" s="4">
        <v>0.255</v>
      </c>
      <c r="F3198" s="25">
        <v>178</v>
      </c>
      <c r="P3198" s="29"/>
    </row>
    <row r="3199" spans="1:16" x14ac:dyDescent="0.25">
      <c r="A3199" s="3" t="s">
        <v>70</v>
      </c>
      <c r="B3199" t="s">
        <v>980</v>
      </c>
      <c r="C3199" t="s">
        <v>10980</v>
      </c>
      <c r="D3199" t="s">
        <v>2</v>
      </c>
      <c r="E3199" s="4">
        <v>0.255</v>
      </c>
      <c r="F3199" s="25">
        <v>178</v>
      </c>
      <c r="P3199" s="29"/>
    </row>
    <row r="3200" spans="1:16" x14ac:dyDescent="0.25">
      <c r="A3200" s="3" t="s">
        <v>70</v>
      </c>
      <c r="B3200" t="s">
        <v>980</v>
      </c>
      <c r="C3200" t="s">
        <v>7146</v>
      </c>
      <c r="D3200" t="s">
        <v>8</v>
      </c>
      <c r="E3200" s="4">
        <v>0.46200000000000002</v>
      </c>
      <c r="F3200" s="25">
        <v>153.80000000000001</v>
      </c>
      <c r="P3200" s="29"/>
    </row>
    <row r="3201" spans="1:16" x14ac:dyDescent="0.25">
      <c r="A3201" s="3" t="s">
        <v>70</v>
      </c>
      <c r="B3201" t="s">
        <v>980</v>
      </c>
      <c r="C3201" t="s">
        <v>6641</v>
      </c>
      <c r="D3201" t="s">
        <v>2</v>
      </c>
      <c r="E3201" s="4">
        <v>0.255</v>
      </c>
      <c r="F3201" s="25">
        <v>178</v>
      </c>
      <c r="P3201" s="29"/>
    </row>
    <row r="3202" spans="1:16" x14ac:dyDescent="0.25">
      <c r="A3202" s="3" t="s">
        <v>70</v>
      </c>
      <c r="B3202" t="s">
        <v>980</v>
      </c>
      <c r="C3202" t="s">
        <v>3693</v>
      </c>
      <c r="D3202" t="s">
        <v>2</v>
      </c>
      <c r="E3202" s="4">
        <v>0.255</v>
      </c>
      <c r="F3202" s="25">
        <v>178</v>
      </c>
      <c r="P3202" s="29"/>
    </row>
    <row r="3203" spans="1:16" x14ac:dyDescent="0.25">
      <c r="A3203" s="3" t="s">
        <v>70</v>
      </c>
      <c r="B3203" t="s">
        <v>980</v>
      </c>
      <c r="C3203" t="s">
        <v>9685</v>
      </c>
      <c r="D3203" t="s">
        <v>8</v>
      </c>
      <c r="E3203" s="4">
        <v>0.39200000000000002</v>
      </c>
      <c r="F3203" s="25">
        <v>148.6</v>
      </c>
      <c r="P3203" s="29"/>
    </row>
    <row r="3204" spans="1:16" x14ac:dyDescent="0.25">
      <c r="A3204" s="3" t="s">
        <v>70</v>
      </c>
      <c r="B3204" t="s">
        <v>980</v>
      </c>
      <c r="C3204" t="s">
        <v>13132</v>
      </c>
      <c r="D3204" t="s">
        <v>3</v>
      </c>
      <c r="E3204" s="4">
        <v>0.41699999999999998</v>
      </c>
      <c r="F3204" s="25">
        <v>214.8</v>
      </c>
      <c r="P3204" s="29"/>
    </row>
    <row r="3205" spans="1:16" x14ac:dyDescent="0.25">
      <c r="A3205" s="3" t="s">
        <v>70</v>
      </c>
      <c r="B3205" t="s">
        <v>980</v>
      </c>
      <c r="C3205" t="s">
        <v>10959</v>
      </c>
      <c r="D3205" t="s">
        <v>3</v>
      </c>
      <c r="E3205" s="4">
        <v>0.442</v>
      </c>
      <c r="F3205" s="25">
        <v>155</v>
      </c>
      <c r="P3205" s="29"/>
    </row>
    <row r="3206" spans="1:16" x14ac:dyDescent="0.25">
      <c r="A3206" s="3" t="s">
        <v>70</v>
      </c>
      <c r="B3206" t="s">
        <v>980</v>
      </c>
      <c r="C3206" t="s">
        <v>5506</v>
      </c>
      <c r="D3206" t="s">
        <v>8</v>
      </c>
      <c r="E3206" s="4">
        <v>0.45600000000000002</v>
      </c>
      <c r="F3206" s="25">
        <v>235.8</v>
      </c>
      <c r="P3206" s="29"/>
    </row>
    <row r="3207" spans="1:16" x14ac:dyDescent="0.25">
      <c r="A3207" s="3" t="s">
        <v>70</v>
      </c>
      <c r="B3207" t="s">
        <v>980</v>
      </c>
      <c r="C3207" t="s">
        <v>5081</v>
      </c>
      <c r="D3207" t="s">
        <v>2</v>
      </c>
      <c r="E3207" s="4">
        <v>0.255</v>
      </c>
      <c r="F3207" s="25">
        <v>178</v>
      </c>
      <c r="P3207" s="29"/>
    </row>
    <row r="3208" spans="1:16" x14ac:dyDescent="0.25">
      <c r="A3208" s="3" t="s">
        <v>70</v>
      </c>
      <c r="B3208" t="s">
        <v>980</v>
      </c>
      <c r="C3208" t="s">
        <v>4778</v>
      </c>
      <c r="D3208" t="s">
        <v>2</v>
      </c>
      <c r="E3208" s="4">
        <v>0.255</v>
      </c>
      <c r="F3208" s="25">
        <v>178</v>
      </c>
      <c r="P3208" s="29"/>
    </row>
    <row r="3209" spans="1:16" x14ac:dyDescent="0.25">
      <c r="A3209" s="3" t="s">
        <v>70</v>
      </c>
      <c r="B3209" t="s">
        <v>980</v>
      </c>
      <c r="C3209" t="s">
        <v>9098</v>
      </c>
      <c r="D3209" t="s">
        <v>2</v>
      </c>
      <c r="E3209" s="4">
        <v>0.39</v>
      </c>
      <c r="F3209" s="25">
        <v>172</v>
      </c>
      <c r="P3209" s="29"/>
    </row>
    <row r="3210" spans="1:16" x14ac:dyDescent="0.25">
      <c r="A3210" s="3" t="s">
        <v>70</v>
      </c>
      <c r="B3210" t="s">
        <v>980</v>
      </c>
      <c r="C3210" t="s">
        <v>4604</v>
      </c>
      <c r="D3210" t="s">
        <v>2</v>
      </c>
      <c r="E3210" s="4">
        <v>0.255</v>
      </c>
      <c r="F3210" s="25">
        <v>178</v>
      </c>
      <c r="P3210" s="29"/>
    </row>
    <row r="3211" spans="1:16" x14ac:dyDescent="0.25">
      <c r="A3211" s="3" t="s">
        <v>70</v>
      </c>
      <c r="B3211" t="s">
        <v>980</v>
      </c>
      <c r="C3211" t="s">
        <v>11440</v>
      </c>
      <c r="D3211" t="s">
        <v>8</v>
      </c>
      <c r="E3211" s="4">
        <v>0.52800000000000002</v>
      </c>
      <c r="F3211" s="25">
        <v>126.1</v>
      </c>
      <c r="P3211" s="29"/>
    </row>
    <row r="3212" spans="1:16" x14ac:dyDescent="0.25">
      <c r="A3212" s="3" t="s">
        <v>70</v>
      </c>
      <c r="B3212" t="s">
        <v>980</v>
      </c>
      <c r="C3212" t="s">
        <v>8594</v>
      </c>
      <c r="D3212" t="s">
        <v>2</v>
      </c>
      <c r="E3212" s="4">
        <v>0.255</v>
      </c>
      <c r="F3212" s="25">
        <v>178</v>
      </c>
      <c r="P3212" s="29"/>
    </row>
    <row r="3213" spans="1:16" x14ac:dyDescent="0.25">
      <c r="A3213" s="3" t="s">
        <v>70</v>
      </c>
      <c r="B3213" t="s">
        <v>980</v>
      </c>
      <c r="C3213" t="s">
        <v>9264</v>
      </c>
      <c r="D3213" t="s">
        <v>2</v>
      </c>
      <c r="E3213" s="4">
        <v>0.24</v>
      </c>
      <c r="F3213" s="25">
        <v>215</v>
      </c>
      <c r="P3213" s="29"/>
    </row>
    <row r="3214" spans="1:16" x14ac:dyDescent="0.25">
      <c r="A3214" s="3" t="s">
        <v>70</v>
      </c>
      <c r="B3214" t="s">
        <v>980</v>
      </c>
      <c r="C3214" t="s">
        <v>7813</v>
      </c>
      <c r="D3214" t="s">
        <v>8</v>
      </c>
      <c r="E3214" s="4">
        <v>0.59599999999999997</v>
      </c>
      <c r="F3214" s="25">
        <v>143.69999999999999</v>
      </c>
      <c r="P3214" s="29"/>
    </row>
    <row r="3215" spans="1:16" x14ac:dyDescent="0.25">
      <c r="A3215" s="3" t="s">
        <v>70</v>
      </c>
      <c r="B3215" t="s">
        <v>980</v>
      </c>
      <c r="C3215" t="s">
        <v>1665</v>
      </c>
      <c r="D3215" t="s">
        <v>3</v>
      </c>
      <c r="E3215" s="4">
        <v>0.40699999999999997</v>
      </c>
      <c r="F3215" s="25">
        <v>283</v>
      </c>
      <c r="P3215" s="29"/>
    </row>
    <row r="3216" spans="1:16" x14ac:dyDescent="0.25">
      <c r="A3216" s="3" t="s">
        <v>70</v>
      </c>
      <c r="B3216" t="s">
        <v>980</v>
      </c>
      <c r="C3216" t="s">
        <v>13141</v>
      </c>
      <c r="D3216" t="s">
        <v>2</v>
      </c>
      <c r="E3216" s="4">
        <v>0.255</v>
      </c>
      <c r="F3216" s="25">
        <v>178</v>
      </c>
      <c r="P3216" s="29"/>
    </row>
    <row r="3217" spans="1:16" x14ac:dyDescent="0.25">
      <c r="A3217" s="3" t="s">
        <v>70</v>
      </c>
      <c r="B3217" t="s">
        <v>980</v>
      </c>
      <c r="C3217" t="s">
        <v>5425</v>
      </c>
      <c r="D3217" t="s">
        <v>8</v>
      </c>
      <c r="E3217" s="4">
        <v>0.33500000000000002</v>
      </c>
      <c r="F3217" s="25">
        <v>185.4</v>
      </c>
      <c r="P3217" s="29"/>
    </row>
    <row r="3218" spans="1:16" x14ac:dyDescent="0.25">
      <c r="A3218" s="3" t="s">
        <v>70</v>
      </c>
      <c r="B3218" t="s">
        <v>980</v>
      </c>
      <c r="C3218" t="s">
        <v>8916</v>
      </c>
      <c r="D3218" t="s">
        <v>2</v>
      </c>
      <c r="E3218" s="4">
        <v>0.255</v>
      </c>
      <c r="F3218" s="25">
        <v>178</v>
      </c>
      <c r="P3218" s="29"/>
    </row>
    <row r="3219" spans="1:16" x14ac:dyDescent="0.25">
      <c r="A3219" s="3" t="s">
        <v>70</v>
      </c>
      <c r="B3219" t="s">
        <v>980</v>
      </c>
      <c r="C3219" t="s">
        <v>7972</v>
      </c>
      <c r="D3219" t="s">
        <v>8</v>
      </c>
      <c r="E3219" s="4">
        <v>0.51900000000000002</v>
      </c>
      <c r="F3219" s="25">
        <v>194.4</v>
      </c>
      <c r="P3219" s="29"/>
    </row>
    <row r="3220" spans="1:16" x14ac:dyDescent="0.25">
      <c r="A3220" s="3" t="s">
        <v>70</v>
      </c>
      <c r="B3220" t="s">
        <v>980</v>
      </c>
      <c r="C3220" t="s">
        <v>11697</v>
      </c>
      <c r="D3220" t="s">
        <v>8</v>
      </c>
      <c r="E3220" s="4">
        <v>0.46</v>
      </c>
      <c r="F3220" s="25">
        <v>187.5</v>
      </c>
      <c r="P3220" s="29"/>
    </row>
    <row r="3221" spans="1:16" x14ac:dyDescent="0.25">
      <c r="A3221" s="3" t="s">
        <v>70</v>
      </c>
      <c r="B3221" t="s">
        <v>980</v>
      </c>
      <c r="C3221" t="s">
        <v>6858</v>
      </c>
      <c r="D3221" t="s">
        <v>2</v>
      </c>
      <c r="E3221" s="4">
        <v>0.255</v>
      </c>
      <c r="F3221" s="25">
        <v>178</v>
      </c>
      <c r="P3221" s="29"/>
    </row>
    <row r="3222" spans="1:16" x14ac:dyDescent="0.25">
      <c r="A3222" s="3" t="s">
        <v>70</v>
      </c>
      <c r="B3222" t="s">
        <v>980</v>
      </c>
      <c r="C3222" t="s">
        <v>8225</v>
      </c>
      <c r="D3222" t="s">
        <v>3</v>
      </c>
      <c r="E3222" s="4">
        <v>0.38900000000000001</v>
      </c>
      <c r="F3222" s="25">
        <v>360</v>
      </c>
      <c r="P3222" s="29"/>
    </row>
    <row r="3223" spans="1:16" x14ac:dyDescent="0.25">
      <c r="A3223" s="3" t="s">
        <v>70</v>
      </c>
      <c r="B3223" t="s">
        <v>980</v>
      </c>
      <c r="C3223" t="s">
        <v>6566</v>
      </c>
      <c r="D3223" t="s">
        <v>2</v>
      </c>
      <c r="E3223" s="4">
        <v>0.24</v>
      </c>
      <c r="F3223" s="25">
        <v>215</v>
      </c>
      <c r="P3223" s="29"/>
    </row>
    <row r="3224" spans="1:16" x14ac:dyDescent="0.25">
      <c r="A3224" s="3" t="s">
        <v>70</v>
      </c>
      <c r="B3224" t="s">
        <v>980</v>
      </c>
      <c r="C3224" t="s">
        <v>11528</v>
      </c>
      <c r="D3224" t="s">
        <v>2</v>
      </c>
      <c r="E3224" s="4">
        <v>0.255</v>
      </c>
      <c r="F3224" s="25">
        <v>178</v>
      </c>
      <c r="P3224" s="29"/>
    </row>
    <row r="3225" spans="1:16" x14ac:dyDescent="0.25">
      <c r="A3225" s="3" t="s">
        <v>70</v>
      </c>
      <c r="B3225" t="s">
        <v>980</v>
      </c>
      <c r="C3225" t="s">
        <v>9905</v>
      </c>
      <c r="D3225" t="s">
        <v>3</v>
      </c>
      <c r="E3225" s="4">
        <v>0.47799999999999998</v>
      </c>
      <c r="F3225" s="25">
        <v>300</v>
      </c>
      <c r="P3225" s="29"/>
    </row>
    <row r="3226" spans="1:16" x14ac:dyDescent="0.25">
      <c r="A3226" s="3" t="s">
        <v>70</v>
      </c>
      <c r="B3226" t="s">
        <v>980</v>
      </c>
      <c r="C3226" t="s">
        <v>3063</v>
      </c>
      <c r="D3226" t="s">
        <v>3</v>
      </c>
      <c r="E3226" s="4">
        <v>0.23899999999999999</v>
      </c>
      <c r="F3226" s="25">
        <v>209.5</v>
      </c>
      <c r="P3226" s="29"/>
    </row>
    <row r="3227" spans="1:16" x14ac:dyDescent="0.25">
      <c r="A3227" s="3" t="s">
        <v>70</v>
      </c>
      <c r="B3227" t="s">
        <v>980</v>
      </c>
      <c r="C3227" t="s">
        <v>4441</v>
      </c>
      <c r="D3227" t="s">
        <v>2</v>
      </c>
      <c r="E3227" s="4">
        <v>0.24</v>
      </c>
      <c r="F3227" s="25">
        <v>215</v>
      </c>
      <c r="P3227" s="29"/>
    </row>
    <row r="3228" spans="1:16" x14ac:dyDescent="0.25">
      <c r="A3228" s="3" t="s">
        <v>70</v>
      </c>
      <c r="B3228" t="s">
        <v>980</v>
      </c>
      <c r="C3228" t="s">
        <v>1371</v>
      </c>
      <c r="D3228" t="s">
        <v>3</v>
      </c>
      <c r="E3228" s="4">
        <v>0.42699999999999999</v>
      </c>
      <c r="F3228" s="25">
        <v>344.3</v>
      </c>
      <c r="P3228" s="29"/>
    </row>
    <row r="3229" spans="1:16" x14ac:dyDescent="0.25">
      <c r="A3229" s="3" t="s">
        <v>70</v>
      </c>
      <c r="B3229" t="s">
        <v>980</v>
      </c>
      <c r="C3229" t="s">
        <v>12482</v>
      </c>
      <c r="D3229" t="s">
        <v>3</v>
      </c>
      <c r="E3229" s="4">
        <v>0.28000000000000003</v>
      </c>
      <c r="F3229" s="25">
        <v>300</v>
      </c>
      <c r="P3229" s="29"/>
    </row>
    <row r="3230" spans="1:16" x14ac:dyDescent="0.25">
      <c r="A3230" s="3" t="s">
        <v>70</v>
      </c>
      <c r="B3230" t="s">
        <v>980</v>
      </c>
      <c r="C3230" t="s">
        <v>7948</v>
      </c>
      <c r="D3230" t="s">
        <v>8</v>
      </c>
      <c r="E3230" s="4">
        <v>0.44</v>
      </c>
      <c r="F3230" s="25">
        <v>214.4</v>
      </c>
      <c r="P3230" s="29"/>
    </row>
    <row r="3231" spans="1:16" x14ac:dyDescent="0.25">
      <c r="A3231" s="3" t="s">
        <v>70</v>
      </c>
      <c r="B3231" t="s">
        <v>980</v>
      </c>
      <c r="C3231" t="s">
        <v>11896</v>
      </c>
      <c r="D3231" t="s">
        <v>8</v>
      </c>
      <c r="E3231" s="4">
        <v>0.13600000000000001</v>
      </c>
      <c r="F3231" s="25">
        <v>153</v>
      </c>
      <c r="P3231" s="29"/>
    </row>
    <row r="3232" spans="1:16" x14ac:dyDescent="0.25">
      <c r="A3232" s="3" t="s">
        <v>70</v>
      </c>
      <c r="B3232" t="s">
        <v>980</v>
      </c>
      <c r="C3232" t="s">
        <v>10044</v>
      </c>
      <c r="D3232" t="s">
        <v>2</v>
      </c>
      <c r="E3232" s="4">
        <v>0.255</v>
      </c>
      <c r="F3232" s="25">
        <v>178</v>
      </c>
      <c r="P3232" s="29"/>
    </row>
    <row r="3233" spans="1:16" x14ac:dyDescent="0.25">
      <c r="A3233" s="3" t="s">
        <v>70</v>
      </c>
      <c r="B3233" t="s">
        <v>980</v>
      </c>
      <c r="C3233" t="s">
        <v>5208</v>
      </c>
      <c r="D3233" t="s">
        <v>3</v>
      </c>
      <c r="E3233" s="4">
        <v>0.55300000000000005</v>
      </c>
      <c r="F3233" s="25">
        <v>265</v>
      </c>
      <c r="P3233" s="29"/>
    </row>
    <row r="3234" spans="1:16" x14ac:dyDescent="0.25">
      <c r="A3234" s="3" t="s">
        <v>70</v>
      </c>
      <c r="B3234" t="s">
        <v>980</v>
      </c>
      <c r="C3234" t="s">
        <v>660</v>
      </c>
      <c r="D3234" t="s">
        <v>8</v>
      </c>
      <c r="E3234" s="4">
        <v>0.628</v>
      </c>
      <c r="F3234" s="25">
        <v>165.7</v>
      </c>
      <c r="P3234" s="29"/>
    </row>
    <row r="3235" spans="1:16" x14ac:dyDescent="0.25">
      <c r="A3235" s="3" t="s">
        <v>70</v>
      </c>
      <c r="B3235" t="s">
        <v>980</v>
      </c>
      <c r="C3235" t="s">
        <v>9693</v>
      </c>
      <c r="D3235" t="s">
        <v>8</v>
      </c>
      <c r="E3235" s="4">
        <v>0.46300000000000002</v>
      </c>
      <c r="F3235" s="25">
        <v>151.5</v>
      </c>
      <c r="P3235" s="29"/>
    </row>
    <row r="3236" spans="1:16" x14ac:dyDescent="0.25">
      <c r="A3236" s="3" t="s">
        <v>70</v>
      </c>
      <c r="B3236" t="s">
        <v>980</v>
      </c>
      <c r="C3236" t="s">
        <v>6876</v>
      </c>
      <c r="D3236" t="s">
        <v>3</v>
      </c>
      <c r="E3236" s="4">
        <v>0.33800000000000002</v>
      </c>
      <c r="F3236" s="25">
        <v>180.8</v>
      </c>
      <c r="P3236" s="29"/>
    </row>
    <row r="3237" spans="1:16" x14ac:dyDescent="0.25">
      <c r="A3237" s="3" t="s">
        <v>70</v>
      </c>
      <c r="B3237" t="s">
        <v>980</v>
      </c>
      <c r="C3237" t="s">
        <v>2169</v>
      </c>
      <c r="D3237" t="s">
        <v>8</v>
      </c>
      <c r="E3237" s="4">
        <v>0.54600000000000004</v>
      </c>
      <c r="F3237" s="25">
        <v>194.4</v>
      </c>
      <c r="P3237" s="29"/>
    </row>
    <row r="3238" spans="1:16" x14ac:dyDescent="0.25">
      <c r="A3238" s="3" t="s">
        <v>70</v>
      </c>
      <c r="B3238" t="s">
        <v>980</v>
      </c>
      <c r="C3238" t="s">
        <v>1752</v>
      </c>
      <c r="D3238" t="s">
        <v>8</v>
      </c>
      <c r="E3238" s="4">
        <v>0.437</v>
      </c>
      <c r="F3238" s="25">
        <v>174.2</v>
      </c>
      <c r="P3238" s="29"/>
    </row>
    <row r="3239" spans="1:16" x14ac:dyDescent="0.25">
      <c r="A3239" s="3" t="s">
        <v>70</v>
      </c>
      <c r="B3239" t="s">
        <v>980</v>
      </c>
      <c r="C3239" t="s">
        <v>7534</v>
      </c>
      <c r="D3239" t="s">
        <v>2</v>
      </c>
      <c r="E3239" s="4">
        <v>0.255</v>
      </c>
      <c r="F3239" s="25">
        <v>178</v>
      </c>
      <c r="P3239" s="29"/>
    </row>
    <row r="3240" spans="1:16" x14ac:dyDescent="0.25">
      <c r="A3240" s="3" t="s">
        <v>70</v>
      </c>
      <c r="B3240" t="s">
        <v>980</v>
      </c>
      <c r="C3240" t="s">
        <v>12515</v>
      </c>
      <c r="D3240" t="s">
        <v>8</v>
      </c>
      <c r="E3240" s="4">
        <v>0.45400000000000001</v>
      </c>
      <c r="F3240" s="25">
        <v>195.8</v>
      </c>
      <c r="P3240" s="29"/>
    </row>
    <row r="3241" spans="1:16" x14ac:dyDescent="0.25">
      <c r="A3241" s="3" t="s">
        <v>70</v>
      </c>
      <c r="B3241" t="s">
        <v>980</v>
      </c>
      <c r="C3241" t="s">
        <v>4682</v>
      </c>
      <c r="D3241" t="s">
        <v>8</v>
      </c>
      <c r="E3241" s="4">
        <v>0.31900000000000001</v>
      </c>
      <c r="F3241" s="25">
        <v>146.6</v>
      </c>
      <c r="P3241" s="29"/>
    </row>
    <row r="3242" spans="1:16" x14ac:dyDescent="0.25">
      <c r="A3242" s="3" t="s">
        <v>70</v>
      </c>
      <c r="B3242" t="s">
        <v>980</v>
      </c>
      <c r="C3242" t="s">
        <v>5910</v>
      </c>
      <c r="D3242" t="s">
        <v>3</v>
      </c>
      <c r="E3242" s="4">
        <v>0.30399999999999999</v>
      </c>
      <c r="F3242" s="25">
        <v>250</v>
      </c>
      <c r="P3242" s="29"/>
    </row>
    <row r="3243" spans="1:16" x14ac:dyDescent="0.25">
      <c r="A3243" s="3" t="s">
        <v>70</v>
      </c>
      <c r="B3243" t="s">
        <v>980</v>
      </c>
      <c r="C3243" t="s">
        <v>11134</v>
      </c>
      <c r="D3243" t="s">
        <v>2</v>
      </c>
      <c r="E3243" s="4">
        <v>0.24</v>
      </c>
      <c r="F3243" s="25">
        <v>215</v>
      </c>
      <c r="P3243" s="29"/>
    </row>
    <row r="3244" spans="1:16" x14ac:dyDescent="0.25">
      <c r="A3244" s="3" t="s">
        <v>70</v>
      </c>
      <c r="B3244" t="s">
        <v>980</v>
      </c>
      <c r="C3244" t="s">
        <v>12428</v>
      </c>
      <c r="D3244" t="s">
        <v>2</v>
      </c>
      <c r="E3244" s="4">
        <v>0.255</v>
      </c>
      <c r="F3244" s="25">
        <v>178</v>
      </c>
      <c r="P3244" s="29"/>
    </row>
    <row r="3245" spans="1:16" x14ac:dyDescent="0.25">
      <c r="A3245" s="3" t="s">
        <v>70</v>
      </c>
      <c r="B3245" t="s">
        <v>980</v>
      </c>
      <c r="C3245" t="s">
        <v>6150</v>
      </c>
      <c r="D3245" t="s">
        <v>8</v>
      </c>
      <c r="E3245" s="4">
        <v>0.35699999999999998</v>
      </c>
      <c r="F3245" s="25">
        <v>157.1</v>
      </c>
      <c r="P3245" s="29"/>
    </row>
    <row r="3246" spans="1:16" x14ac:dyDescent="0.25">
      <c r="A3246" s="3" t="s">
        <v>70</v>
      </c>
      <c r="B3246" t="s">
        <v>980</v>
      </c>
      <c r="C3246" t="s">
        <v>8571</v>
      </c>
      <c r="D3246" t="s">
        <v>8</v>
      </c>
      <c r="E3246" s="4">
        <v>0.28999999999999998</v>
      </c>
      <c r="F3246" s="25">
        <v>138.19999999999999</v>
      </c>
      <c r="P3246" s="29"/>
    </row>
    <row r="3247" spans="1:16" x14ac:dyDescent="0.25">
      <c r="A3247" s="3" t="s">
        <v>70</v>
      </c>
      <c r="B3247" t="s">
        <v>980</v>
      </c>
      <c r="C3247" t="s">
        <v>10070</v>
      </c>
      <c r="D3247" t="s">
        <v>8</v>
      </c>
      <c r="E3247" s="4">
        <v>0.41799999999999998</v>
      </c>
      <c r="F3247" s="25">
        <v>154.69999999999999</v>
      </c>
      <c r="P3247" s="29"/>
    </row>
    <row r="3248" spans="1:16" x14ac:dyDescent="0.25">
      <c r="A3248" s="3" t="s">
        <v>70</v>
      </c>
      <c r="B3248" t="s">
        <v>980</v>
      </c>
      <c r="C3248" t="s">
        <v>12284</v>
      </c>
      <c r="D3248" t="s">
        <v>3</v>
      </c>
      <c r="E3248" s="4">
        <v>0.505</v>
      </c>
      <c r="F3248" s="25">
        <v>307</v>
      </c>
      <c r="P3248" s="29"/>
    </row>
    <row r="3249" spans="1:16" x14ac:dyDescent="0.25">
      <c r="A3249" s="3" t="s">
        <v>70</v>
      </c>
      <c r="B3249" t="s">
        <v>980</v>
      </c>
      <c r="C3249" t="s">
        <v>5966</v>
      </c>
      <c r="D3249" t="s">
        <v>8</v>
      </c>
      <c r="E3249" s="4">
        <v>0.44500000000000001</v>
      </c>
      <c r="F3249" s="25">
        <v>182.4</v>
      </c>
      <c r="P3249" s="29"/>
    </row>
    <row r="3250" spans="1:16" x14ac:dyDescent="0.25">
      <c r="A3250" s="3" t="s">
        <v>70</v>
      </c>
      <c r="B3250" t="s">
        <v>980</v>
      </c>
      <c r="C3250" t="s">
        <v>4078</v>
      </c>
      <c r="D3250" t="s">
        <v>2</v>
      </c>
      <c r="E3250" s="4">
        <v>0.21</v>
      </c>
      <c r="F3250" s="25">
        <v>200</v>
      </c>
      <c r="P3250" s="29"/>
    </row>
    <row r="3251" spans="1:16" x14ac:dyDescent="0.25">
      <c r="A3251" s="3" t="s">
        <v>70</v>
      </c>
      <c r="B3251" t="s">
        <v>980</v>
      </c>
      <c r="C3251" t="s">
        <v>201</v>
      </c>
      <c r="D3251" t="s">
        <v>3</v>
      </c>
      <c r="E3251" s="4">
        <v>0.375</v>
      </c>
      <c r="F3251" s="25">
        <v>159.80000000000001</v>
      </c>
      <c r="P3251" s="29"/>
    </row>
    <row r="3252" spans="1:16" x14ac:dyDescent="0.25">
      <c r="A3252" s="3" t="s">
        <v>70</v>
      </c>
      <c r="B3252" t="s">
        <v>980</v>
      </c>
      <c r="C3252" t="s">
        <v>11030</v>
      </c>
      <c r="D3252" t="s">
        <v>2</v>
      </c>
      <c r="E3252" s="4">
        <v>0.255</v>
      </c>
      <c r="F3252" s="25">
        <v>178</v>
      </c>
      <c r="P3252" s="29"/>
    </row>
    <row r="3253" spans="1:16" x14ac:dyDescent="0.25">
      <c r="A3253" s="3" t="s">
        <v>70</v>
      </c>
      <c r="B3253" t="s">
        <v>980</v>
      </c>
      <c r="C3253" t="s">
        <v>4898</v>
      </c>
      <c r="D3253" t="s">
        <v>8</v>
      </c>
      <c r="E3253" s="4">
        <v>0.44700000000000001</v>
      </c>
      <c r="F3253" s="25">
        <v>220.8</v>
      </c>
      <c r="P3253" s="29"/>
    </row>
    <row r="3254" spans="1:16" x14ac:dyDescent="0.25">
      <c r="A3254" s="3" t="s">
        <v>70</v>
      </c>
      <c r="B3254" t="s">
        <v>980</v>
      </c>
      <c r="C3254" t="s">
        <v>10315</v>
      </c>
      <c r="D3254" t="s">
        <v>2</v>
      </c>
      <c r="E3254" s="4">
        <v>0.255</v>
      </c>
      <c r="F3254" s="25">
        <v>178</v>
      </c>
      <c r="P3254" s="29"/>
    </row>
    <row r="3255" spans="1:16" x14ac:dyDescent="0.25">
      <c r="A3255" s="3" t="s">
        <v>70</v>
      </c>
      <c r="B3255" t="s">
        <v>980</v>
      </c>
      <c r="C3255" t="s">
        <v>6171</v>
      </c>
      <c r="D3255" t="s">
        <v>8</v>
      </c>
      <c r="E3255" s="4">
        <v>0.374</v>
      </c>
      <c r="F3255" s="25">
        <v>187.9</v>
      </c>
      <c r="P3255" s="29"/>
    </row>
    <row r="3256" spans="1:16" x14ac:dyDescent="0.25">
      <c r="A3256" s="3" t="s">
        <v>70</v>
      </c>
      <c r="B3256" t="s">
        <v>980</v>
      </c>
      <c r="C3256" t="s">
        <v>12506</v>
      </c>
      <c r="D3256" t="s">
        <v>3</v>
      </c>
      <c r="E3256" s="4">
        <v>0.443</v>
      </c>
      <c r="F3256" s="25">
        <v>155</v>
      </c>
      <c r="P3256" s="29"/>
    </row>
    <row r="3257" spans="1:16" x14ac:dyDescent="0.25">
      <c r="A3257" s="3" t="s">
        <v>70</v>
      </c>
      <c r="B3257" t="s">
        <v>980</v>
      </c>
      <c r="C3257" t="s">
        <v>12766</v>
      </c>
      <c r="D3257" t="s">
        <v>2</v>
      </c>
      <c r="E3257" s="4">
        <v>0.21</v>
      </c>
      <c r="F3257" s="25">
        <v>200</v>
      </c>
      <c r="P3257" s="29"/>
    </row>
    <row r="3258" spans="1:16" x14ac:dyDescent="0.25">
      <c r="A3258" s="3" t="s">
        <v>70</v>
      </c>
      <c r="B3258" t="s">
        <v>980</v>
      </c>
      <c r="C3258" t="s">
        <v>794</v>
      </c>
      <c r="D3258" t="s">
        <v>2</v>
      </c>
      <c r="E3258" s="4">
        <v>0.255</v>
      </c>
      <c r="F3258" s="25">
        <v>178</v>
      </c>
      <c r="P3258" s="29"/>
    </row>
    <row r="3259" spans="1:16" x14ac:dyDescent="0.25">
      <c r="A3259" s="3" t="s">
        <v>70</v>
      </c>
      <c r="B3259" t="s">
        <v>980</v>
      </c>
      <c r="C3259" t="s">
        <v>1929</v>
      </c>
      <c r="D3259" t="s">
        <v>8</v>
      </c>
      <c r="E3259" s="4">
        <v>0.47299999999999998</v>
      </c>
      <c r="F3259" s="25">
        <v>136.6</v>
      </c>
      <c r="P3259" s="29"/>
    </row>
    <row r="3260" spans="1:16" x14ac:dyDescent="0.25">
      <c r="A3260" s="3" t="s">
        <v>70</v>
      </c>
      <c r="B3260" t="s">
        <v>980</v>
      </c>
      <c r="C3260" t="s">
        <v>3697</v>
      </c>
      <c r="D3260" t="s">
        <v>2</v>
      </c>
      <c r="E3260" s="4">
        <v>0.255</v>
      </c>
      <c r="F3260" s="25">
        <v>178</v>
      </c>
      <c r="P3260" s="29"/>
    </row>
    <row r="3261" spans="1:16" x14ac:dyDescent="0.25">
      <c r="A3261" s="3" t="s">
        <v>70</v>
      </c>
      <c r="B3261" t="s">
        <v>980</v>
      </c>
      <c r="C3261" t="s">
        <v>9797</v>
      </c>
      <c r="D3261" t="s">
        <v>8</v>
      </c>
      <c r="E3261" s="4">
        <v>0.67700000000000005</v>
      </c>
      <c r="F3261" s="25">
        <v>190.4</v>
      </c>
      <c r="P3261" s="29"/>
    </row>
    <row r="3262" spans="1:16" x14ac:dyDescent="0.25">
      <c r="A3262" s="3" t="s">
        <v>70</v>
      </c>
      <c r="B3262" t="s">
        <v>980</v>
      </c>
      <c r="C3262" t="s">
        <v>5017</v>
      </c>
      <c r="D3262" t="s">
        <v>2</v>
      </c>
      <c r="E3262" s="4">
        <v>0.21</v>
      </c>
      <c r="F3262" s="25">
        <v>200</v>
      </c>
      <c r="P3262" s="29"/>
    </row>
    <row r="3263" spans="1:16" x14ac:dyDescent="0.25">
      <c r="A3263" s="3" t="s">
        <v>70</v>
      </c>
      <c r="B3263" t="s">
        <v>980</v>
      </c>
      <c r="C3263" t="s">
        <v>1849</v>
      </c>
      <c r="D3263" t="s">
        <v>2</v>
      </c>
      <c r="E3263" s="4">
        <v>0.255</v>
      </c>
      <c r="F3263" s="25">
        <v>178</v>
      </c>
      <c r="P3263" s="29"/>
    </row>
    <row r="3264" spans="1:16" x14ac:dyDescent="0.25">
      <c r="A3264" s="3" t="s">
        <v>70</v>
      </c>
      <c r="B3264" t="s">
        <v>980</v>
      </c>
      <c r="C3264" t="s">
        <v>7850</v>
      </c>
      <c r="D3264" t="s">
        <v>2</v>
      </c>
      <c r="E3264" s="4">
        <v>0.39</v>
      </c>
      <c r="F3264" s="25">
        <v>172</v>
      </c>
      <c r="P3264" s="29"/>
    </row>
    <row r="3265" spans="1:16" x14ac:dyDescent="0.25">
      <c r="A3265" s="3" t="s">
        <v>70</v>
      </c>
      <c r="B3265" t="s">
        <v>980</v>
      </c>
      <c r="C3265" t="s">
        <v>7499</v>
      </c>
      <c r="D3265" t="s">
        <v>3</v>
      </c>
      <c r="E3265" s="4">
        <v>0.42199999999999999</v>
      </c>
      <c r="F3265" s="25">
        <v>300</v>
      </c>
      <c r="P3265" s="29"/>
    </row>
    <row r="3266" spans="1:16" x14ac:dyDescent="0.25">
      <c r="A3266" s="3" t="s">
        <v>70</v>
      </c>
      <c r="B3266" t="s">
        <v>980</v>
      </c>
      <c r="C3266" t="s">
        <v>6072</v>
      </c>
      <c r="D3266" t="s">
        <v>8</v>
      </c>
      <c r="E3266" s="4">
        <v>0.38200000000000001</v>
      </c>
      <c r="F3266" s="25">
        <v>123.3</v>
      </c>
      <c r="P3266" s="29"/>
    </row>
    <row r="3267" spans="1:16" x14ac:dyDescent="0.25">
      <c r="A3267" s="3" t="s">
        <v>70</v>
      </c>
      <c r="B3267" t="s">
        <v>980</v>
      </c>
      <c r="C3267" t="s">
        <v>4157</v>
      </c>
      <c r="D3267" t="s">
        <v>2</v>
      </c>
      <c r="E3267" s="4">
        <v>0.255</v>
      </c>
      <c r="F3267" s="25">
        <v>178</v>
      </c>
      <c r="P3267" s="29"/>
    </row>
    <row r="3268" spans="1:16" x14ac:dyDescent="0.25">
      <c r="A3268" s="3" t="s">
        <v>70</v>
      </c>
      <c r="B3268" t="s">
        <v>980</v>
      </c>
      <c r="C3268" t="s">
        <v>7745</v>
      </c>
      <c r="D3268" t="s">
        <v>2</v>
      </c>
      <c r="E3268" s="4">
        <v>0.24</v>
      </c>
      <c r="F3268" s="25">
        <v>215</v>
      </c>
      <c r="P3268" s="29"/>
    </row>
    <row r="3269" spans="1:16" x14ac:dyDescent="0.25">
      <c r="A3269" s="3" t="s">
        <v>70</v>
      </c>
      <c r="B3269" t="s">
        <v>980</v>
      </c>
      <c r="C3269" t="s">
        <v>10536</v>
      </c>
      <c r="D3269" t="s">
        <v>8</v>
      </c>
      <c r="E3269" s="4">
        <v>0.439</v>
      </c>
      <c r="F3269" s="25">
        <v>157</v>
      </c>
      <c r="P3269" s="29"/>
    </row>
    <row r="3270" spans="1:16" x14ac:dyDescent="0.25">
      <c r="A3270" s="3" t="s">
        <v>70</v>
      </c>
      <c r="B3270" t="s">
        <v>980</v>
      </c>
      <c r="C3270" t="s">
        <v>1410</v>
      </c>
      <c r="D3270" t="s">
        <v>2</v>
      </c>
      <c r="E3270" s="4">
        <v>0.255</v>
      </c>
      <c r="F3270" s="25">
        <v>178</v>
      </c>
      <c r="P3270" s="29"/>
    </row>
    <row r="3271" spans="1:16" x14ac:dyDescent="0.25">
      <c r="A3271" s="3" t="s">
        <v>70</v>
      </c>
      <c r="B3271" t="s">
        <v>980</v>
      </c>
      <c r="C3271" t="s">
        <v>8576</v>
      </c>
      <c r="D3271" t="s">
        <v>3</v>
      </c>
      <c r="E3271" s="4">
        <v>0.23899999999999999</v>
      </c>
      <c r="F3271" s="25">
        <v>300</v>
      </c>
      <c r="P3271" s="29"/>
    </row>
    <row r="3272" spans="1:16" x14ac:dyDescent="0.25">
      <c r="A3272" s="3" t="s">
        <v>70</v>
      </c>
      <c r="B3272" t="s">
        <v>980</v>
      </c>
      <c r="C3272" t="s">
        <v>13592</v>
      </c>
      <c r="D3272" t="s">
        <v>8</v>
      </c>
      <c r="E3272" s="4">
        <v>0.39200000000000002</v>
      </c>
      <c r="F3272" s="25">
        <v>148.6</v>
      </c>
      <c r="P3272" s="29"/>
    </row>
    <row r="3273" spans="1:16" x14ac:dyDescent="0.25">
      <c r="A3273" s="3" t="s">
        <v>70</v>
      </c>
      <c r="B3273" t="s">
        <v>980</v>
      </c>
      <c r="C3273" t="s">
        <v>6650</v>
      </c>
      <c r="D3273" t="s">
        <v>2</v>
      </c>
      <c r="E3273" s="4">
        <v>0.255</v>
      </c>
      <c r="F3273" s="25">
        <v>178</v>
      </c>
      <c r="P3273" s="29"/>
    </row>
    <row r="3274" spans="1:16" x14ac:dyDescent="0.25">
      <c r="A3274" s="3" t="s">
        <v>70</v>
      </c>
      <c r="B3274" t="s">
        <v>980</v>
      </c>
      <c r="C3274" t="s">
        <v>12133</v>
      </c>
      <c r="D3274" t="s">
        <v>8</v>
      </c>
      <c r="E3274" s="4">
        <v>0.55400000000000005</v>
      </c>
      <c r="F3274" s="25">
        <v>361.2</v>
      </c>
      <c r="P3274" s="29"/>
    </row>
    <row r="3275" spans="1:16" x14ac:dyDescent="0.25">
      <c r="A3275" s="3" t="s">
        <v>70</v>
      </c>
      <c r="B3275" t="s">
        <v>980</v>
      </c>
      <c r="C3275" t="s">
        <v>4379</v>
      </c>
      <c r="D3275" t="s">
        <v>8</v>
      </c>
      <c r="E3275" s="4">
        <v>0.434</v>
      </c>
      <c r="F3275" s="25">
        <v>180.8</v>
      </c>
      <c r="P3275" s="29"/>
    </row>
    <row r="3276" spans="1:16" x14ac:dyDescent="0.25">
      <c r="A3276" s="3" t="s">
        <v>70</v>
      </c>
      <c r="B3276" t="s">
        <v>980</v>
      </c>
      <c r="C3276" t="s">
        <v>2546</v>
      </c>
      <c r="D3276" t="s">
        <v>2</v>
      </c>
      <c r="E3276" s="4">
        <v>0.255</v>
      </c>
      <c r="F3276" s="25">
        <v>178</v>
      </c>
      <c r="P3276" s="29"/>
    </row>
    <row r="3277" spans="1:16" x14ac:dyDescent="0.25">
      <c r="A3277" s="3" t="s">
        <v>70</v>
      </c>
      <c r="B3277" t="s">
        <v>980</v>
      </c>
      <c r="C3277" t="s">
        <v>4506</v>
      </c>
      <c r="D3277" t="s">
        <v>2</v>
      </c>
      <c r="E3277" s="4">
        <v>0.21</v>
      </c>
      <c r="F3277" s="25">
        <v>200</v>
      </c>
      <c r="P3277" s="29"/>
    </row>
    <row r="3278" spans="1:16" x14ac:dyDescent="0.25">
      <c r="A3278" s="3" t="s">
        <v>84</v>
      </c>
      <c r="B3278" t="s">
        <v>977</v>
      </c>
      <c r="C3278" t="s">
        <v>14411</v>
      </c>
      <c r="D3278" t="s">
        <v>8</v>
      </c>
      <c r="E3278" s="4">
        <v>7.0000000000000007E-2</v>
      </c>
      <c r="F3278" s="25">
        <v>286</v>
      </c>
      <c r="P3278" s="29"/>
    </row>
    <row r="3279" spans="1:16" x14ac:dyDescent="0.25">
      <c r="A3279" s="3" t="s">
        <v>84</v>
      </c>
      <c r="B3279" t="s">
        <v>977</v>
      </c>
      <c r="C3279" t="s">
        <v>14412</v>
      </c>
      <c r="D3279" t="s">
        <v>4</v>
      </c>
      <c r="E3279" s="4">
        <v>0.46500000000000002</v>
      </c>
      <c r="F3279" s="25">
        <v>92</v>
      </c>
      <c r="P3279" s="29"/>
    </row>
    <row r="3280" spans="1:16" x14ac:dyDescent="0.25">
      <c r="A3280" s="3" t="s">
        <v>84</v>
      </c>
      <c r="B3280" t="s">
        <v>977</v>
      </c>
      <c r="C3280" t="s">
        <v>14413</v>
      </c>
      <c r="D3280" t="s">
        <v>4</v>
      </c>
      <c r="E3280" s="4">
        <v>0.51700000000000002</v>
      </c>
      <c r="F3280" s="25">
        <v>87</v>
      </c>
      <c r="P3280" s="29"/>
    </row>
    <row r="3281" spans="1:16" x14ac:dyDescent="0.25">
      <c r="A3281" s="3" t="s">
        <v>84</v>
      </c>
      <c r="B3281" t="s">
        <v>977</v>
      </c>
      <c r="C3281" t="s">
        <v>14414</v>
      </c>
      <c r="D3281" t="s">
        <v>3</v>
      </c>
      <c r="E3281" s="4">
        <v>0.46600000000000003</v>
      </c>
      <c r="F3281" s="25">
        <v>180.8</v>
      </c>
      <c r="P3281" s="29"/>
    </row>
    <row r="3282" spans="1:16" x14ac:dyDescent="0.25">
      <c r="A3282" s="3" t="s">
        <v>84</v>
      </c>
      <c r="B3282" t="s">
        <v>977</v>
      </c>
      <c r="C3282" t="s">
        <v>14415</v>
      </c>
      <c r="D3282" t="s">
        <v>8</v>
      </c>
      <c r="E3282" s="4">
        <v>-0.10199999999999999</v>
      </c>
      <c r="F3282" s="25">
        <v>500.4</v>
      </c>
      <c r="P3282" s="29"/>
    </row>
    <row r="3283" spans="1:16" x14ac:dyDescent="0.25">
      <c r="A3283" s="3" t="s">
        <v>84</v>
      </c>
      <c r="B3283" t="s">
        <v>977</v>
      </c>
      <c r="C3283" t="s">
        <v>14416</v>
      </c>
      <c r="D3283" t="s">
        <v>3</v>
      </c>
      <c r="E3283" s="4">
        <v>0.33500000000000002</v>
      </c>
      <c r="F3283" s="25">
        <v>332.5</v>
      </c>
      <c r="P3283" s="29"/>
    </row>
    <row r="3284" spans="1:16" x14ac:dyDescent="0.25">
      <c r="A3284" s="3" t="s">
        <v>84</v>
      </c>
      <c r="B3284" t="s">
        <v>977</v>
      </c>
      <c r="C3284" t="s">
        <v>14417</v>
      </c>
      <c r="D3284" t="s">
        <v>8</v>
      </c>
      <c r="E3284" s="4">
        <v>0.186</v>
      </c>
      <c r="F3284" s="25">
        <v>212.6</v>
      </c>
      <c r="P3284" s="29"/>
    </row>
    <row r="3285" spans="1:16" x14ac:dyDescent="0.25">
      <c r="A3285" s="3" t="s">
        <v>84</v>
      </c>
      <c r="B3285" t="s">
        <v>977</v>
      </c>
      <c r="C3285" t="s">
        <v>14418</v>
      </c>
      <c r="D3285" t="s">
        <v>8</v>
      </c>
      <c r="E3285" s="4">
        <v>7.0000000000000007E-2</v>
      </c>
      <c r="F3285" s="25">
        <v>186</v>
      </c>
      <c r="P3285" s="29"/>
    </row>
    <row r="3286" spans="1:16" x14ac:dyDescent="0.25">
      <c r="A3286" s="3" t="s">
        <v>84</v>
      </c>
      <c r="B3286" t="s">
        <v>977</v>
      </c>
      <c r="C3286" t="s">
        <v>14419</v>
      </c>
      <c r="D3286" t="s">
        <v>8</v>
      </c>
      <c r="E3286" s="4">
        <v>7.0000000000000007E-2</v>
      </c>
      <c r="F3286" s="25">
        <v>147</v>
      </c>
      <c r="P3286" s="29"/>
    </row>
    <row r="3287" spans="1:16" x14ac:dyDescent="0.25">
      <c r="A3287" s="3" t="s">
        <v>84</v>
      </c>
      <c r="B3287" t="s">
        <v>977</v>
      </c>
      <c r="C3287" t="s">
        <v>14420</v>
      </c>
      <c r="D3287" t="s">
        <v>8</v>
      </c>
      <c r="E3287" s="4">
        <v>7.0000000000000007E-2</v>
      </c>
      <c r="F3287" s="25">
        <v>147</v>
      </c>
      <c r="P3287" s="29"/>
    </row>
    <row r="3288" spans="1:16" x14ac:dyDescent="0.25">
      <c r="A3288" s="3" t="s">
        <v>84</v>
      </c>
      <c r="B3288" t="s">
        <v>977</v>
      </c>
      <c r="C3288" t="s">
        <v>14421</v>
      </c>
      <c r="D3288" t="s">
        <v>8</v>
      </c>
      <c r="E3288" s="4">
        <v>0.58499999999999996</v>
      </c>
      <c r="F3288" s="25">
        <v>191.8</v>
      </c>
      <c r="P3288" s="29"/>
    </row>
    <row r="3289" spans="1:16" x14ac:dyDescent="0.25">
      <c r="A3289" s="3" t="s">
        <v>84</v>
      </c>
      <c r="B3289" t="s">
        <v>977</v>
      </c>
      <c r="C3289" t="s">
        <v>14422</v>
      </c>
      <c r="D3289" t="s">
        <v>8</v>
      </c>
      <c r="E3289" s="4">
        <v>0.123</v>
      </c>
      <c r="F3289" s="25">
        <v>240.3</v>
      </c>
      <c r="P3289" s="29"/>
    </row>
    <row r="3290" spans="1:16" x14ac:dyDescent="0.25">
      <c r="A3290" s="3" t="s">
        <v>84</v>
      </c>
      <c r="B3290" t="s">
        <v>977</v>
      </c>
      <c r="C3290" t="s">
        <v>14423</v>
      </c>
      <c r="D3290" t="s">
        <v>8</v>
      </c>
      <c r="E3290" s="4">
        <v>7.0000000000000007E-2</v>
      </c>
      <c r="F3290" s="25">
        <v>186</v>
      </c>
      <c r="P3290" s="29"/>
    </row>
    <row r="3291" spans="1:16" x14ac:dyDescent="0.25">
      <c r="A3291" s="3" t="s">
        <v>84</v>
      </c>
      <c r="B3291" t="s">
        <v>977</v>
      </c>
      <c r="C3291" t="s">
        <v>14424</v>
      </c>
      <c r="D3291" t="s">
        <v>8</v>
      </c>
      <c r="E3291" s="4">
        <v>7.0000000000000007E-2</v>
      </c>
      <c r="F3291" s="25">
        <v>242</v>
      </c>
      <c r="P3291" s="29"/>
    </row>
    <row r="3292" spans="1:16" x14ac:dyDescent="0.25">
      <c r="A3292" s="3" t="s">
        <v>84</v>
      </c>
      <c r="B3292" t="s">
        <v>977</v>
      </c>
      <c r="C3292" t="s">
        <v>14425</v>
      </c>
      <c r="D3292" t="s">
        <v>3</v>
      </c>
      <c r="E3292" s="4">
        <v>0.45600000000000002</v>
      </c>
      <c r="F3292" s="25">
        <v>253</v>
      </c>
      <c r="P3292" s="29"/>
    </row>
    <row r="3293" spans="1:16" x14ac:dyDescent="0.25">
      <c r="A3293" s="3" t="s">
        <v>84</v>
      </c>
      <c r="B3293" t="s">
        <v>977</v>
      </c>
      <c r="C3293" t="s">
        <v>14426</v>
      </c>
      <c r="D3293" t="s">
        <v>3</v>
      </c>
      <c r="E3293" s="4">
        <v>0.439</v>
      </c>
      <c r="F3293" s="25">
        <v>233.3</v>
      </c>
      <c r="P3293" s="29"/>
    </row>
    <row r="3294" spans="1:16" x14ac:dyDescent="0.25">
      <c r="A3294" s="3" t="s">
        <v>84</v>
      </c>
      <c r="B3294" t="s">
        <v>977</v>
      </c>
      <c r="C3294" t="s">
        <v>14427</v>
      </c>
      <c r="D3294" t="s">
        <v>3</v>
      </c>
      <c r="E3294" s="4">
        <v>0.16</v>
      </c>
      <c r="F3294" s="25">
        <v>300</v>
      </c>
      <c r="P3294" s="29"/>
    </row>
    <row r="3295" spans="1:16" x14ac:dyDescent="0.25">
      <c r="A3295" s="3" t="s">
        <v>84</v>
      </c>
      <c r="B3295" t="s">
        <v>977</v>
      </c>
      <c r="C3295" t="s">
        <v>14428</v>
      </c>
      <c r="D3295" t="s">
        <v>8</v>
      </c>
      <c r="E3295" s="4">
        <v>0.34899999999999998</v>
      </c>
      <c r="F3295" s="25">
        <v>169.5</v>
      </c>
      <c r="P3295" s="29"/>
    </row>
    <row r="3296" spans="1:16" x14ac:dyDescent="0.25">
      <c r="A3296" s="3" t="s">
        <v>84</v>
      </c>
      <c r="B3296" t="s">
        <v>977</v>
      </c>
      <c r="C3296" t="s">
        <v>14429</v>
      </c>
      <c r="D3296" t="s">
        <v>8</v>
      </c>
      <c r="E3296" s="4">
        <v>7.0000000000000007E-2</v>
      </c>
      <c r="F3296" s="25">
        <v>186</v>
      </c>
      <c r="P3296" s="29"/>
    </row>
    <row r="3297" spans="1:16" x14ac:dyDescent="0.25">
      <c r="A3297" s="3" t="s">
        <v>84</v>
      </c>
      <c r="B3297" t="s">
        <v>977</v>
      </c>
      <c r="C3297" t="s">
        <v>14430</v>
      </c>
      <c r="D3297" t="s">
        <v>3</v>
      </c>
      <c r="E3297" s="4">
        <v>0.16</v>
      </c>
      <c r="F3297" s="25">
        <v>300</v>
      </c>
      <c r="P3297" s="29"/>
    </row>
    <row r="3298" spans="1:16" x14ac:dyDescent="0.25">
      <c r="A3298" s="3" t="s">
        <v>84</v>
      </c>
      <c r="B3298" t="s">
        <v>977</v>
      </c>
      <c r="C3298" t="s">
        <v>14431</v>
      </c>
      <c r="D3298" t="s">
        <v>8</v>
      </c>
      <c r="E3298" s="4">
        <v>7.0000000000000007E-2</v>
      </c>
      <c r="F3298" s="25">
        <v>286</v>
      </c>
      <c r="P3298" s="29"/>
    </row>
    <row r="3299" spans="1:16" x14ac:dyDescent="0.25">
      <c r="A3299" s="3" t="s">
        <v>84</v>
      </c>
      <c r="B3299" t="s">
        <v>977</v>
      </c>
      <c r="C3299" t="s">
        <v>14432</v>
      </c>
      <c r="D3299" t="s">
        <v>8</v>
      </c>
      <c r="E3299" s="4">
        <v>0.42199999999999999</v>
      </c>
      <c r="F3299" s="25">
        <v>153.5</v>
      </c>
      <c r="P3299" s="29"/>
    </row>
    <row r="3300" spans="1:16" x14ac:dyDescent="0.25">
      <c r="A3300" s="3" t="s">
        <v>84</v>
      </c>
      <c r="B3300" t="s">
        <v>977</v>
      </c>
      <c r="C3300" t="s">
        <v>14433</v>
      </c>
      <c r="D3300" t="s">
        <v>8</v>
      </c>
      <c r="E3300" s="4">
        <v>7.0000000000000007E-2</v>
      </c>
      <c r="F3300" s="25">
        <v>186</v>
      </c>
      <c r="P3300" s="29"/>
    </row>
    <row r="3301" spans="1:16" x14ac:dyDescent="0.25">
      <c r="A3301" s="3" t="s">
        <v>84</v>
      </c>
      <c r="B3301" t="s">
        <v>977</v>
      </c>
      <c r="C3301" t="s">
        <v>14434</v>
      </c>
      <c r="D3301" t="s">
        <v>8</v>
      </c>
      <c r="E3301" s="4">
        <v>0.496</v>
      </c>
      <c r="F3301" s="25">
        <v>241</v>
      </c>
      <c r="P3301" s="29"/>
    </row>
    <row r="3302" spans="1:16" x14ac:dyDescent="0.25">
      <c r="A3302" s="3" t="s">
        <v>84</v>
      </c>
      <c r="B3302" t="s">
        <v>977</v>
      </c>
      <c r="C3302" t="s">
        <v>14435</v>
      </c>
      <c r="D3302" t="s">
        <v>3</v>
      </c>
      <c r="E3302" s="4">
        <v>0.4</v>
      </c>
      <c r="F3302" s="25">
        <v>155</v>
      </c>
      <c r="P3302" s="29"/>
    </row>
    <row r="3303" spans="1:16" x14ac:dyDescent="0.25">
      <c r="A3303" s="3" t="s">
        <v>84</v>
      </c>
      <c r="B3303" t="s">
        <v>977</v>
      </c>
      <c r="C3303" t="s">
        <v>14436</v>
      </c>
      <c r="D3303" t="s">
        <v>8</v>
      </c>
      <c r="E3303" s="4">
        <v>0.41</v>
      </c>
      <c r="F3303" s="25">
        <v>275.60000000000002</v>
      </c>
      <c r="P3303" s="29"/>
    </row>
    <row r="3304" spans="1:16" x14ac:dyDescent="0.25">
      <c r="A3304" s="3" t="s">
        <v>84</v>
      </c>
      <c r="B3304" t="s">
        <v>977</v>
      </c>
      <c r="C3304" t="s">
        <v>14437</v>
      </c>
      <c r="D3304" t="s">
        <v>4</v>
      </c>
      <c r="E3304" s="4">
        <v>0.42299999999999999</v>
      </c>
      <c r="F3304" s="25">
        <v>119</v>
      </c>
      <c r="P3304" s="29"/>
    </row>
    <row r="3305" spans="1:16" x14ac:dyDescent="0.25">
      <c r="A3305" s="3" t="s">
        <v>84</v>
      </c>
      <c r="B3305" t="s">
        <v>977</v>
      </c>
      <c r="C3305" t="s">
        <v>14438</v>
      </c>
      <c r="D3305" t="s">
        <v>8</v>
      </c>
      <c r="E3305" s="4">
        <v>7.0000000000000007E-2</v>
      </c>
      <c r="F3305" s="25">
        <v>242</v>
      </c>
      <c r="P3305" s="29"/>
    </row>
    <row r="3306" spans="1:16" x14ac:dyDescent="0.25">
      <c r="A3306" s="3" t="s">
        <v>84</v>
      </c>
      <c r="B3306" t="s">
        <v>977</v>
      </c>
      <c r="C3306" t="s">
        <v>14439</v>
      </c>
      <c r="D3306" t="s">
        <v>8</v>
      </c>
      <c r="E3306" s="4">
        <v>0.40799999999999997</v>
      </c>
      <c r="F3306" s="25">
        <v>105.5</v>
      </c>
      <c r="P3306" s="29"/>
    </row>
    <row r="3307" spans="1:16" x14ac:dyDescent="0.25">
      <c r="A3307" s="3" t="s">
        <v>84</v>
      </c>
      <c r="B3307" t="s">
        <v>977</v>
      </c>
      <c r="C3307" t="s">
        <v>14440</v>
      </c>
      <c r="D3307" t="s">
        <v>8</v>
      </c>
      <c r="E3307" s="4">
        <v>7.0000000000000007E-2</v>
      </c>
      <c r="F3307" s="25">
        <v>211</v>
      </c>
      <c r="P3307" s="29"/>
    </row>
    <row r="3308" spans="1:16" x14ac:dyDescent="0.25">
      <c r="A3308" s="3" t="s">
        <v>84</v>
      </c>
      <c r="B3308" t="s">
        <v>977</v>
      </c>
      <c r="C3308" t="s">
        <v>14441</v>
      </c>
      <c r="D3308" t="s">
        <v>8</v>
      </c>
      <c r="E3308" s="4">
        <v>7.0000000000000007E-2</v>
      </c>
      <c r="F3308" s="25">
        <v>211</v>
      </c>
      <c r="P3308" s="29"/>
    </row>
    <row r="3309" spans="1:16" x14ac:dyDescent="0.25">
      <c r="A3309" s="3" t="s">
        <v>84</v>
      </c>
      <c r="B3309" t="s">
        <v>977</v>
      </c>
      <c r="C3309" t="s">
        <v>14442</v>
      </c>
      <c r="D3309" t="s">
        <v>3</v>
      </c>
      <c r="E3309" s="4">
        <v>0.16</v>
      </c>
      <c r="F3309" s="25">
        <v>300</v>
      </c>
      <c r="P3309" s="29"/>
    </row>
    <row r="3310" spans="1:16" x14ac:dyDescent="0.25">
      <c r="A3310" s="3" t="s">
        <v>84</v>
      </c>
      <c r="B3310" t="s">
        <v>977</v>
      </c>
      <c r="C3310" t="s">
        <v>14443</v>
      </c>
      <c r="D3310" t="s">
        <v>8</v>
      </c>
      <c r="E3310" s="4">
        <v>0.46200000000000002</v>
      </c>
      <c r="F3310" s="25">
        <v>153.80000000000001</v>
      </c>
      <c r="P3310" s="29"/>
    </row>
    <row r="3311" spans="1:16" x14ac:dyDescent="0.25">
      <c r="A3311" s="3" t="s">
        <v>84</v>
      </c>
      <c r="B3311" t="s">
        <v>977</v>
      </c>
      <c r="C3311" t="s">
        <v>14444</v>
      </c>
      <c r="D3311" t="s">
        <v>8</v>
      </c>
      <c r="E3311" s="4">
        <v>7.0000000000000007E-2</v>
      </c>
      <c r="F3311" s="25">
        <v>211</v>
      </c>
      <c r="P3311" s="29"/>
    </row>
    <row r="3312" spans="1:16" x14ac:dyDescent="0.25">
      <c r="A3312" s="3" t="s">
        <v>84</v>
      </c>
      <c r="B3312" t="s">
        <v>977</v>
      </c>
      <c r="C3312" t="s">
        <v>14445</v>
      </c>
      <c r="D3312" t="s">
        <v>8</v>
      </c>
      <c r="E3312" s="4">
        <v>1.2E-2</v>
      </c>
      <c r="F3312" s="25">
        <v>257</v>
      </c>
      <c r="P3312" s="29"/>
    </row>
    <row r="3313" spans="1:16" x14ac:dyDescent="0.25">
      <c r="A3313" s="3" t="s">
        <v>84</v>
      </c>
      <c r="B3313" t="s">
        <v>977</v>
      </c>
      <c r="C3313" t="s">
        <v>14446</v>
      </c>
      <c r="D3313" t="s">
        <v>8</v>
      </c>
      <c r="E3313" s="4">
        <v>0.39200000000000002</v>
      </c>
      <c r="F3313" s="25">
        <v>148.6</v>
      </c>
      <c r="P3313" s="29"/>
    </row>
    <row r="3314" spans="1:16" x14ac:dyDescent="0.25">
      <c r="A3314" s="3" t="s">
        <v>84</v>
      </c>
      <c r="B3314" t="s">
        <v>977</v>
      </c>
      <c r="C3314" t="s">
        <v>14447</v>
      </c>
      <c r="D3314" t="s">
        <v>3</v>
      </c>
      <c r="E3314" s="4">
        <v>0.41699999999999998</v>
      </c>
      <c r="F3314" s="25">
        <v>214.8</v>
      </c>
      <c r="P3314" s="29"/>
    </row>
    <row r="3315" spans="1:16" x14ac:dyDescent="0.25">
      <c r="A3315" s="3" t="s">
        <v>84</v>
      </c>
      <c r="B3315" t="s">
        <v>977</v>
      </c>
      <c r="C3315" t="s">
        <v>14448</v>
      </c>
      <c r="D3315" t="s">
        <v>3</v>
      </c>
      <c r="E3315" s="4">
        <v>0.442</v>
      </c>
      <c r="F3315" s="25">
        <v>155</v>
      </c>
      <c r="P3315" s="29"/>
    </row>
    <row r="3316" spans="1:16" x14ac:dyDescent="0.25">
      <c r="A3316" s="3" t="s">
        <v>84</v>
      </c>
      <c r="B3316" t="s">
        <v>977</v>
      </c>
      <c r="C3316" t="s">
        <v>14449</v>
      </c>
      <c r="D3316" t="s">
        <v>8</v>
      </c>
      <c r="E3316" s="4">
        <v>0.45600000000000002</v>
      </c>
      <c r="F3316" s="25">
        <v>235.8</v>
      </c>
      <c r="P3316" s="29"/>
    </row>
    <row r="3317" spans="1:16" x14ac:dyDescent="0.25">
      <c r="A3317" s="3" t="s">
        <v>84</v>
      </c>
      <c r="B3317" t="s">
        <v>977</v>
      </c>
      <c r="C3317" t="s">
        <v>14450</v>
      </c>
      <c r="D3317" t="s">
        <v>8</v>
      </c>
      <c r="E3317" s="4">
        <v>1.2E-2</v>
      </c>
      <c r="F3317" s="25">
        <v>257</v>
      </c>
      <c r="P3317" s="29"/>
    </row>
    <row r="3318" spans="1:16" x14ac:dyDescent="0.25">
      <c r="A3318" s="3" t="s">
        <v>84</v>
      </c>
      <c r="B3318" t="s">
        <v>977</v>
      </c>
      <c r="C3318" t="s">
        <v>14451</v>
      </c>
      <c r="D3318" t="s">
        <v>8</v>
      </c>
      <c r="E3318" s="4">
        <v>4.3999999999999997E-2</v>
      </c>
      <c r="F3318" s="25">
        <v>126</v>
      </c>
      <c r="P3318" s="29"/>
    </row>
    <row r="3319" spans="1:16" x14ac:dyDescent="0.25">
      <c r="A3319" s="3" t="s">
        <v>84</v>
      </c>
      <c r="B3319" t="s">
        <v>977</v>
      </c>
      <c r="C3319" t="s">
        <v>14452</v>
      </c>
      <c r="D3319" t="s">
        <v>8</v>
      </c>
      <c r="E3319" s="4">
        <v>0.35799999999999998</v>
      </c>
      <c r="F3319" s="25">
        <v>262.3</v>
      </c>
      <c r="P3319" s="29"/>
    </row>
    <row r="3320" spans="1:16" x14ac:dyDescent="0.25">
      <c r="A3320" s="3" t="s">
        <v>84</v>
      </c>
      <c r="B3320" t="s">
        <v>977</v>
      </c>
      <c r="C3320" t="s">
        <v>14453</v>
      </c>
      <c r="D3320" t="s">
        <v>3</v>
      </c>
      <c r="E3320" s="4">
        <v>0.23200000000000001</v>
      </c>
      <c r="F3320" s="25">
        <v>129</v>
      </c>
      <c r="P3320" s="29"/>
    </row>
    <row r="3321" spans="1:16" x14ac:dyDescent="0.25">
      <c r="A3321" s="3" t="s">
        <v>84</v>
      </c>
      <c r="B3321" t="s">
        <v>977</v>
      </c>
      <c r="C3321" t="s">
        <v>14454</v>
      </c>
      <c r="D3321" t="s">
        <v>8</v>
      </c>
      <c r="E3321" s="4">
        <v>0.52800000000000002</v>
      </c>
      <c r="F3321" s="25">
        <v>126.1</v>
      </c>
      <c r="P3321" s="29"/>
    </row>
    <row r="3322" spans="1:16" x14ac:dyDescent="0.25">
      <c r="A3322" s="3" t="s">
        <v>84</v>
      </c>
      <c r="B3322" t="s">
        <v>977</v>
      </c>
      <c r="C3322" t="s">
        <v>14455</v>
      </c>
      <c r="D3322" t="s">
        <v>8</v>
      </c>
      <c r="E3322" s="4">
        <v>1.6E-2</v>
      </c>
      <c r="F3322" s="25">
        <v>287.39999999999998</v>
      </c>
      <c r="P3322" s="29"/>
    </row>
    <row r="3323" spans="1:16" x14ac:dyDescent="0.25">
      <c r="A3323" s="3" t="s">
        <v>84</v>
      </c>
      <c r="B3323" t="s">
        <v>977</v>
      </c>
      <c r="C3323" t="s">
        <v>14456</v>
      </c>
      <c r="D3323" t="s">
        <v>8</v>
      </c>
      <c r="E3323" s="4">
        <v>7.0000000000000007E-2</v>
      </c>
      <c r="F3323" s="25">
        <v>286</v>
      </c>
      <c r="P3323" s="29"/>
    </row>
    <row r="3324" spans="1:16" x14ac:dyDescent="0.25">
      <c r="A3324" s="3" t="s">
        <v>84</v>
      </c>
      <c r="B3324" t="s">
        <v>977</v>
      </c>
      <c r="C3324" t="s">
        <v>14457</v>
      </c>
      <c r="D3324" t="s">
        <v>3</v>
      </c>
      <c r="E3324" s="4">
        <v>0.58199999999999996</v>
      </c>
      <c r="F3324" s="25">
        <v>147.80000000000001</v>
      </c>
      <c r="P3324" s="29"/>
    </row>
    <row r="3325" spans="1:16" x14ac:dyDescent="0.25">
      <c r="A3325" s="3" t="s">
        <v>84</v>
      </c>
      <c r="B3325" t="s">
        <v>977</v>
      </c>
      <c r="C3325" t="s">
        <v>14458</v>
      </c>
      <c r="D3325" t="s">
        <v>4</v>
      </c>
      <c r="E3325" s="4">
        <v>0.46500000000000002</v>
      </c>
      <c r="F3325" s="25">
        <v>159</v>
      </c>
      <c r="P3325" s="29"/>
    </row>
    <row r="3326" spans="1:16" x14ac:dyDescent="0.25">
      <c r="A3326" s="3" t="s">
        <v>84</v>
      </c>
      <c r="B3326" t="s">
        <v>977</v>
      </c>
      <c r="C3326" t="s">
        <v>14459</v>
      </c>
      <c r="D3326" t="s">
        <v>8</v>
      </c>
      <c r="E3326" s="4">
        <v>9.6000000000000002E-2</v>
      </c>
      <c r="F3326" s="25">
        <v>200.2</v>
      </c>
      <c r="P3326" s="29"/>
    </row>
    <row r="3327" spans="1:16" x14ac:dyDescent="0.25">
      <c r="A3327" s="3" t="s">
        <v>84</v>
      </c>
      <c r="B3327" t="s">
        <v>977</v>
      </c>
      <c r="C3327" t="s">
        <v>14460</v>
      </c>
      <c r="D3327" t="s">
        <v>8</v>
      </c>
      <c r="E3327" s="4">
        <v>0.33500000000000002</v>
      </c>
      <c r="F3327" s="25">
        <v>185.4</v>
      </c>
      <c r="P3327" s="29"/>
    </row>
    <row r="3328" spans="1:16" x14ac:dyDescent="0.25">
      <c r="A3328" s="3" t="s">
        <v>84</v>
      </c>
      <c r="B3328" t="s">
        <v>977</v>
      </c>
      <c r="C3328" t="s">
        <v>14461</v>
      </c>
      <c r="D3328" t="s">
        <v>8</v>
      </c>
      <c r="E3328" s="4">
        <v>7.0000000000000007E-2</v>
      </c>
      <c r="F3328" s="25">
        <v>186</v>
      </c>
      <c r="P3328" s="29"/>
    </row>
    <row r="3329" spans="1:16" x14ac:dyDescent="0.25">
      <c r="A3329" s="3" t="s">
        <v>84</v>
      </c>
      <c r="B3329" t="s">
        <v>977</v>
      </c>
      <c r="C3329" t="s">
        <v>14462</v>
      </c>
      <c r="D3329" t="s">
        <v>8</v>
      </c>
      <c r="E3329" s="4">
        <v>0.51900000000000002</v>
      </c>
      <c r="F3329" s="25">
        <v>194.4</v>
      </c>
      <c r="P3329" s="29"/>
    </row>
    <row r="3330" spans="1:16" x14ac:dyDescent="0.25">
      <c r="A3330" s="3" t="s">
        <v>84</v>
      </c>
      <c r="B3330" t="s">
        <v>977</v>
      </c>
      <c r="C3330" t="s">
        <v>14463</v>
      </c>
      <c r="D3330" t="s">
        <v>8</v>
      </c>
      <c r="E3330" s="4">
        <v>0.46</v>
      </c>
      <c r="F3330" s="25">
        <v>187.5</v>
      </c>
      <c r="P3330" s="29"/>
    </row>
    <row r="3331" spans="1:16" x14ac:dyDescent="0.25">
      <c r="A3331" s="3" t="s">
        <v>84</v>
      </c>
      <c r="B3331" t="s">
        <v>977</v>
      </c>
      <c r="C3331" t="s">
        <v>14464</v>
      </c>
      <c r="D3331" t="s">
        <v>8</v>
      </c>
      <c r="E3331" s="4">
        <v>7.0000000000000007E-2</v>
      </c>
      <c r="F3331" s="25">
        <v>147</v>
      </c>
      <c r="P3331" s="29"/>
    </row>
    <row r="3332" spans="1:16" x14ac:dyDescent="0.25">
      <c r="A3332" s="3" t="s">
        <v>84</v>
      </c>
      <c r="B3332" t="s">
        <v>977</v>
      </c>
      <c r="C3332" t="s">
        <v>14465</v>
      </c>
      <c r="D3332" t="s">
        <v>3</v>
      </c>
      <c r="E3332" s="4">
        <v>0.38900000000000001</v>
      </c>
      <c r="F3332" s="25">
        <v>360</v>
      </c>
      <c r="P3332" s="29"/>
    </row>
    <row r="3333" spans="1:16" x14ac:dyDescent="0.25">
      <c r="A3333" s="3" t="s">
        <v>84</v>
      </c>
      <c r="B3333" t="s">
        <v>977</v>
      </c>
      <c r="C3333" t="s">
        <v>14466</v>
      </c>
      <c r="D3333" t="s">
        <v>8</v>
      </c>
      <c r="E3333" s="4">
        <v>7.0000000000000007E-2</v>
      </c>
      <c r="F3333" s="25">
        <v>286</v>
      </c>
      <c r="P3333" s="29"/>
    </row>
    <row r="3334" spans="1:16" x14ac:dyDescent="0.25">
      <c r="A3334" s="3" t="s">
        <v>84</v>
      </c>
      <c r="B3334" t="s">
        <v>977</v>
      </c>
      <c r="C3334" t="s">
        <v>14467</v>
      </c>
      <c r="D3334" t="s">
        <v>4</v>
      </c>
      <c r="E3334" s="4">
        <v>0.39100000000000001</v>
      </c>
      <c r="F3334" s="25">
        <v>106</v>
      </c>
      <c r="P3334" s="29"/>
    </row>
    <row r="3335" spans="1:16" x14ac:dyDescent="0.25">
      <c r="A3335" s="3" t="s">
        <v>84</v>
      </c>
      <c r="B3335" t="s">
        <v>977</v>
      </c>
      <c r="C3335" t="s">
        <v>14468</v>
      </c>
      <c r="D3335" t="s">
        <v>3</v>
      </c>
      <c r="E3335" s="4">
        <v>0.47799999999999998</v>
      </c>
      <c r="F3335" s="25">
        <v>300</v>
      </c>
      <c r="P3335" s="29"/>
    </row>
    <row r="3336" spans="1:16" x14ac:dyDescent="0.25">
      <c r="A3336" s="3" t="s">
        <v>84</v>
      </c>
      <c r="B3336" t="s">
        <v>977</v>
      </c>
      <c r="C3336" t="s">
        <v>14469</v>
      </c>
      <c r="D3336" t="s">
        <v>3</v>
      </c>
      <c r="E3336" s="4">
        <v>0.23899999999999999</v>
      </c>
      <c r="F3336" s="25">
        <v>209.5</v>
      </c>
      <c r="P3336" s="29"/>
    </row>
    <row r="3337" spans="1:16" x14ac:dyDescent="0.25">
      <c r="A3337" s="3" t="s">
        <v>84</v>
      </c>
      <c r="B3337" t="s">
        <v>977</v>
      </c>
      <c r="C3337" t="s">
        <v>14470</v>
      </c>
      <c r="D3337" t="s">
        <v>8</v>
      </c>
      <c r="E3337" s="4">
        <v>0.01</v>
      </c>
      <c r="F3337" s="25">
        <v>467.5</v>
      </c>
      <c r="P3337" s="29"/>
    </row>
    <row r="3338" spans="1:16" x14ac:dyDescent="0.25">
      <c r="A3338" s="3" t="s">
        <v>84</v>
      </c>
      <c r="B3338" t="s">
        <v>977</v>
      </c>
      <c r="C3338" t="s">
        <v>14471</v>
      </c>
      <c r="D3338" t="s">
        <v>3</v>
      </c>
      <c r="E3338" s="4">
        <v>0.42699999999999999</v>
      </c>
      <c r="F3338" s="25">
        <v>344.3</v>
      </c>
      <c r="P3338" s="29"/>
    </row>
    <row r="3339" spans="1:16" x14ac:dyDescent="0.25">
      <c r="A3339" s="3" t="s">
        <v>84</v>
      </c>
      <c r="B3339" t="s">
        <v>977</v>
      </c>
      <c r="C3339" t="s">
        <v>14472</v>
      </c>
      <c r="D3339" t="s">
        <v>3</v>
      </c>
      <c r="E3339" s="4">
        <v>0.28000000000000003</v>
      </c>
      <c r="F3339" s="25">
        <v>300</v>
      </c>
      <c r="P3339" s="29"/>
    </row>
    <row r="3340" spans="1:16" x14ac:dyDescent="0.25">
      <c r="A3340" s="3" t="s">
        <v>84</v>
      </c>
      <c r="B3340" t="s">
        <v>977</v>
      </c>
      <c r="C3340" t="s">
        <v>14473</v>
      </c>
      <c r="D3340" t="s">
        <v>8</v>
      </c>
      <c r="E3340" s="4">
        <v>0.44</v>
      </c>
      <c r="F3340" s="25">
        <v>214.4</v>
      </c>
      <c r="P3340" s="29"/>
    </row>
    <row r="3341" spans="1:16" x14ac:dyDescent="0.25">
      <c r="A3341" s="3" t="s">
        <v>84</v>
      </c>
      <c r="B3341" t="s">
        <v>977</v>
      </c>
      <c r="C3341" t="s">
        <v>14474</v>
      </c>
      <c r="D3341" t="s">
        <v>8</v>
      </c>
      <c r="E3341" s="4">
        <v>0.13600000000000001</v>
      </c>
      <c r="F3341" s="25">
        <v>153</v>
      </c>
      <c r="P3341" s="29"/>
    </row>
    <row r="3342" spans="1:16" x14ac:dyDescent="0.25">
      <c r="A3342" s="3" t="s">
        <v>84</v>
      </c>
      <c r="B3342" t="s">
        <v>977</v>
      </c>
      <c r="C3342" t="s">
        <v>14475</v>
      </c>
      <c r="D3342" t="s">
        <v>3</v>
      </c>
      <c r="E3342" s="4">
        <v>3.2000000000000001E-2</v>
      </c>
      <c r="F3342" s="25">
        <v>144</v>
      </c>
      <c r="P3342" s="29"/>
    </row>
    <row r="3343" spans="1:16" x14ac:dyDescent="0.25">
      <c r="A3343" s="3" t="s">
        <v>84</v>
      </c>
      <c r="B3343" t="s">
        <v>977</v>
      </c>
      <c r="C3343" t="s">
        <v>14476</v>
      </c>
      <c r="D3343" t="s">
        <v>3</v>
      </c>
      <c r="E3343" s="4">
        <v>0.55300000000000005</v>
      </c>
      <c r="F3343" s="25">
        <v>265</v>
      </c>
      <c r="P3343" s="29"/>
    </row>
    <row r="3344" spans="1:16" x14ac:dyDescent="0.25">
      <c r="A3344" s="3" t="s">
        <v>84</v>
      </c>
      <c r="B3344" t="s">
        <v>977</v>
      </c>
      <c r="C3344" t="s">
        <v>14477</v>
      </c>
      <c r="D3344" t="s">
        <v>8</v>
      </c>
      <c r="E3344" s="4">
        <v>0.628</v>
      </c>
      <c r="F3344" s="25">
        <v>165.7</v>
      </c>
      <c r="P3344" s="29"/>
    </row>
    <row r="3345" spans="1:16" x14ac:dyDescent="0.25">
      <c r="A3345" s="3" t="s">
        <v>84</v>
      </c>
      <c r="B3345" t="s">
        <v>977</v>
      </c>
      <c r="C3345" t="s">
        <v>14478</v>
      </c>
      <c r="D3345" t="s">
        <v>8</v>
      </c>
      <c r="E3345" s="4">
        <v>0.46300000000000002</v>
      </c>
      <c r="F3345" s="25">
        <v>151.5</v>
      </c>
      <c r="P3345" s="29"/>
    </row>
    <row r="3346" spans="1:16" x14ac:dyDescent="0.25">
      <c r="A3346" s="3" t="s">
        <v>84</v>
      </c>
      <c r="B3346" t="s">
        <v>977</v>
      </c>
      <c r="C3346" t="s">
        <v>14479</v>
      </c>
      <c r="D3346" t="s">
        <v>3</v>
      </c>
      <c r="E3346" s="4">
        <v>0.33800000000000002</v>
      </c>
      <c r="F3346" s="25">
        <v>180.8</v>
      </c>
      <c r="P3346" s="29"/>
    </row>
    <row r="3347" spans="1:16" x14ac:dyDescent="0.25">
      <c r="A3347" s="3" t="s">
        <v>84</v>
      </c>
      <c r="B3347" t="s">
        <v>977</v>
      </c>
      <c r="C3347" t="s">
        <v>14480</v>
      </c>
      <c r="D3347" t="s">
        <v>8</v>
      </c>
      <c r="E3347" s="4">
        <v>0.54600000000000004</v>
      </c>
      <c r="F3347" s="25">
        <v>194.4</v>
      </c>
      <c r="P3347" s="29"/>
    </row>
    <row r="3348" spans="1:16" x14ac:dyDescent="0.25">
      <c r="A3348" s="3" t="s">
        <v>84</v>
      </c>
      <c r="B3348" t="s">
        <v>977</v>
      </c>
      <c r="C3348" t="s">
        <v>14481</v>
      </c>
      <c r="D3348" t="s">
        <v>8</v>
      </c>
      <c r="E3348" s="4">
        <v>0.437</v>
      </c>
      <c r="F3348" s="25">
        <v>174.2</v>
      </c>
      <c r="P3348" s="29"/>
    </row>
    <row r="3349" spans="1:16" x14ac:dyDescent="0.25">
      <c r="A3349" s="3" t="s">
        <v>84</v>
      </c>
      <c r="B3349" t="s">
        <v>977</v>
      </c>
      <c r="C3349" t="s">
        <v>14482</v>
      </c>
      <c r="D3349" t="s">
        <v>8</v>
      </c>
      <c r="E3349" s="4">
        <v>0.29499999999999998</v>
      </c>
      <c r="F3349" s="25">
        <v>146.80000000000001</v>
      </c>
      <c r="P3349" s="29"/>
    </row>
    <row r="3350" spans="1:16" x14ac:dyDescent="0.25">
      <c r="A3350" s="3" t="s">
        <v>84</v>
      </c>
      <c r="B3350" t="s">
        <v>977</v>
      </c>
      <c r="C3350" t="s">
        <v>14483</v>
      </c>
      <c r="D3350" t="s">
        <v>4</v>
      </c>
      <c r="E3350" s="4">
        <v>0.50700000000000001</v>
      </c>
      <c r="F3350" s="25">
        <v>107</v>
      </c>
      <c r="P3350" s="29"/>
    </row>
    <row r="3351" spans="1:16" x14ac:dyDescent="0.25">
      <c r="A3351" s="3" t="s">
        <v>84</v>
      </c>
      <c r="B3351" t="s">
        <v>977</v>
      </c>
      <c r="C3351" t="s">
        <v>14484</v>
      </c>
      <c r="D3351" t="s">
        <v>8</v>
      </c>
      <c r="E3351" s="4">
        <v>0.31900000000000001</v>
      </c>
      <c r="F3351" s="25">
        <v>146.6</v>
      </c>
      <c r="P3351" s="29"/>
    </row>
    <row r="3352" spans="1:16" x14ac:dyDescent="0.25">
      <c r="A3352" s="3" t="s">
        <v>84</v>
      </c>
      <c r="B3352" t="s">
        <v>977</v>
      </c>
      <c r="C3352" t="s">
        <v>14485</v>
      </c>
      <c r="D3352" t="s">
        <v>3</v>
      </c>
      <c r="E3352" s="4">
        <v>0.30399999999999999</v>
      </c>
      <c r="F3352" s="25">
        <v>250</v>
      </c>
      <c r="P3352" s="29"/>
    </row>
    <row r="3353" spans="1:16" x14ac:dyDescent="0.25">
      <c r="A3353" s="3" t="s">
        <v>84</v>
      </c>
      <c r="B3353" t="s">
        <v>977</v>
      </c>
      <c r="C3353" t="s">
        <v>14486</v>
      </c>
      <c r="D3353" t="s">
        <v>8</v>
      </c>
      <c r="E3353" s="4">
        <v>0.01</v>
      </c>
      <c r="F3353" s="25">
        <v>288.2</v>
      </c>
      <c r="P3353" s="29"/>
    </row>
    <row r="3354" spans="1:16" x14ac:dyDescent="0.25">
      <c r="A3354" s="3" t="s">
        <v>84</v>
      </c>
      <c r="B3354" t="s">
        <v>977</v>
      </c>
      <c r="C3354" t="s">
        <v>14487</v>
      </c>
      <c r="D3354" t="s">
        <v>8</v>
      </c>
      <c r="E3354" s="4">
        <v>0.36499999999999999</v>
      </c>
      <c r="F3354" s="25">
        <v>181.4</v>
      </c>
      <c r="P3354" s="29"/>
    </row>
    <row r="3355" spans="1:16" x14ac:dyDescent="0.25">
      <c r="A3355" s="3" t="s">
        <v>84</v>
      </c>
      <c r="B3355" t="s">
        <v>977</v>
      </c>
      <c r="C3355" t="s">
        <v>14488</v>
      </c>
      <c r="D3355" t="s">
        <v>8</v>
      </c>
      <c r="E3355" s="4">
        <v>0.35699999999999998</v>
      </c>
      <c r="F3355" s="25">
        <v>157.1</v>
      </c>
      <c r="P3355" s="29"/>
    </row>
    <row r="3356" spans="1:16" x14ac:dyDescent="0.25">
      <c r="A3356" s="3" t="s">
        <v>84</v>
      </c>
      <c r="B3356" t="s">
        <v>977</v>
      </c>
      <c r="C3356" t="s">
        <v>14489</v>
      </c>
      <c r="D3356" t="s">
        <v>3</v>
      </c>
      <c r="E3356" s="4">
        <v>0.71699999999999997</v>
      </c>
      <c r="F3356" s="25">
        <v>292.5</v>
      </c>
      <c r="P3356" s="29"/>
    </row>
    <row r="3357" spans="1:16" x14ac:dyDescent="0.25">
      <c r="A3357" s="3" t="s">
        <v>84</v>
      </c>
      <c r="B3357" t="s">
        <v>977</v>
      </c>
      <c r="C3357" t="s">
        <v>14490</v>
      </c>
      <c r="D3357" t="s">
        <v>8</v>
      </c>
      <c r="E3357" s="4">
        <v>0.41799999999999998</v>
      </c>
      <c r="F3357" s="25">
        <v>154.69999999999999</v>
      </c>
      <c r="P3357" s="29"/>
    </row>
    <row r="3358" spans="1:16" x14ac:dyDescent="0.25">
      <c r="A3358" s="3" t="s">
        <v>84</v>
      </c>
      <c r="B3358" t="s">
        <v>977</v>
      </c>
      <c r="C3358" t="s">
        <v>14491</v>
      </c>
      <c r="D3358" t="s">
        <v>3</v>
      </c>
      <c r="E3358" s="4">
        <v>0.505</v>
      </c>
      <c r="F3358" s="25">
        <v>307</v>
      </c>
      <c r="P3358" s="29"/>
    </row>
    <row r="3359" spans="1:16" x14ac:dyDescent="0.25">
      <c r="A3359" s="3" t="s">
        <v>84</v>
      </c>
      <c r="B3359" t="s">
        <v>977</v>
      </c>
      <c r="C3359" t="s">
        <v>14492</v>
      </c>
      <c r="D3359" t="s">
        <v>8</v>
      </c>
      <c r="E3359" s="4">
        <v>0.44500000000000001</v>
      </c>
      <c r="F3359" s="25">
        <v>182.4</v>
      </c>
      <c r="P3359" s="29"/>
    </row>
    <row r="3360" spans="1:16" x14ac:dyDescent="0.25">
      <c r="A3360" s="3" t="s">
        <v>84</v>
      </c>
      <c r="B3360" t="s">
        <v>977</v>
      </c>
      <c r="C3360" t="s">
        <v>14493</v>
      </c>
      <c r="D3360" t="s">
        <v>8</v>
      </c>
      <c r="E3360" s="4">
        <v>-0.22500000000000001</v>
      </c>
      <c r="F3360" s="25">
        <v>231.2</v>
      </c>
      <c r="P3360" s="29"/>
    </row>
    <row r="3361" spans="1:16" x14ac:dyDescent="0.25">
      <c r="A3361" s="3" t="s">
        <v>84</v>
      </c>
      <c r="B3361" t="s">
        <v>977</v>
      </c>
      <c r="C3361" t="s">
        <v>14439</v>
      </c>
      <c r="D3361" t="s">
        <v>4</v>
      </c>
      <c r="E3361" s="4">
        <v>0.45400000000000001</v>
      </c>
      <c r="F3361" s="25">
        <v>106</v>
      </c>
      <c r="P3361" s="29"/>
    </row>
    <row r="3362" spans="1:16" x14ac:dyDescent="0.25">
      <c r="A3362" s="3" t="s">
        <v>84</v>
      </c>
      <c r="B3362" t="s">
        <v>977</v>
      </c>
      <c r="C3362" t="s">
        <v>14494</v>
      </c>
      <c r="D3362" t="s">
        <v>3</v>
      </c>
      <c r="E3362" s="4">
        <v>0</v>
      </c>
      <c r="F3362" s="25">
        <v>300</v>
      </c>
      <c r="P3362" s="29"/>
    </row>
    <row r="3363" spans="1:16" x14ac:dyDescent="0.25">
      <c r="A3363" s="3" t="s">
        <v>84</v>
      </c>
      <c r="B3363" t="s">
        <v>977</v>
      </c>
      <c r="C3363" t="s">
        <v>14495</v>
      </c>
      <c r="D3363" t="s">
        <v>8</v>
      </c>
      <c r="E3363" s="4">
        <v>0.44700000000000001</v>
      </c>
      <c r="F3363" s="25">
        <v>220.8</v>
      </c>
      <c r="P3363" s="29"/>
    </row>
    <row r="3364" spans="1:16" x14ac:dyDescent="0.25">
      <c r="A3364" s="3" t="s">
        <v>84</v>
      </c>
      <c r="B3364" t="s">
        <v>977</v>
      </c>
      <c r="C3364" t="s">
        <v>14496</v>
      </c>
      <c r="D3364" t="s">
        <v>8</v>
      </c>
      <c r="E3364" s="4">
        <v>0.27800000000000002</v>
      </c>
      <c r="F3364" s="25">
        <v>152.9</v>
      </c>
      <c r="P3364" s="29"/>
    </row>
    <row r="3365" spans="1:16" x14ac:dyDescent="0.25">
      <c r="A3365" s="3" t="s">
        <v>84</v>
      </c>
      <c r="B3365" t="s">
        <v>977</v>
      </c>
      <c r="C3365" t="s">
        <v>14497</v>
      </c>
      <c r="D3365" t="s">
        <v>8</v>
      </c>
      <c r="E3365" s="4">
        <v>0.374</v>
      </c>
      <c r="F3365" s="25">
        <v>187.9</v>
      </c>
      <c r="P3365" s="29"/>
    </row>
    <row r="3366" spans="1:16" x14ac:dyDescent="0.25">
      <c r="A3366" s="3" t="s">
        <v>84</v>
      </c>
      <c r="B3366" t="s">
        <v>977</v>
      </c>
      <c r="C3366" t="s">
        <v>14498</v>
      </c>
      <c r="D3366" t="s">
        <v>3</v>
      </c>
      <c r="E3366" s="4">
        <v>0.443</v>
      </c>
      <c r="F3366" s="25">
        <v>155</v>
      </c>
      <c r="P3366" s="29"/>
    </row>
    <row r="3367" spans="1:16" x14ac:dyDescent="0.25">
      <c r="A3367" s="3" t="s">
        <v>84</v>
      </c>
      <c r="B3367" t="s">
        <v>977</v>
      </c>
      <c r="C3367" t="s">
        <v>14499</v>
      </c>
      <c r="D3367" t="s">
        <v>8</v>
      </c>
      <c r="E3367" s="4">
        <v>0.254</v>
      </c>
      <c r="F3367" s="25">
        <v>165.8</v>
      </c>
      <c r="P3367" s="29"/>
    </row>
    <row r="3368" spans="1:16" x14ac:dyDescent="0.25">
      <c r="A3368" s="3" t="s">
        <v>84</v>
      </c>
      <c r="B3368" t="s">
        <v>977</v>
      </c>
      <c r="C3368" t="s">
        <v>14500</v>
      </c>
      <c r="D3368" t="s">
        <v>8</v>
      </c>
      <c r="E3368" s="4">
        <v>0.29399999999999998</v>
      </c>
      <c r="F3368" s="25">
        <v>278.3</v>
      </c>
      <c r="P3368" s="29"/>
    </row>
    <row r="3369" spans="1:16" x14ac:dyDescent="0.25">
      <c r="A3369" s="3" t="s">
        <v>84</v>
      </c>
      <c r="B3369" t="s">
        <v>977</v>
      </c>
      <c r="C3369" t="s">
        <v>14501</v>
      </c>
      <c r="D3369" t="s">
        <v>3</v>
      </c>
      <c r="E3369" s="4">
        <v>0.47499999999999998</v>
      </c>
      <c r="F3369" s="25">
        <v>212.8</v>
      </c>
      <c r="P3369" s="29"/>
    </row>
    <row r="3370" spans="1:16" x14ac:dyDescent="0.25">
      <c r="A3370" s="3" t="s">
        <v>84</v>
      </c>
      <c r="B3370" t="s">
        <v>977</v>
      </c>
      <c r="C3370" t="s">
        <v>14502</v>
      </c>
      <c r="D3370" t="s">
        <v>4</v>
      </c>
      <c r="E3370" s="4">
        <v>0.32800000000000001</v>
      </c>
      <c r="F3370" s="25">
        <v>119</v>
      </c>
      <c r="P3370" s="29"/>
    </row>
    <row r="3371" spans="1:16" x14ac:dyDescent="0.25">
      <c r="A3371" s="3" t="s">
        <v>84</v>
      </c>
      <c r="B3371" t="s">
        <v>977</v>
      </c>
      <c r="C3371" t="s">
        <v>14503</v>
      </c>
      <c r="D3371" t="s">
        <v>8</v>
      </c>
      <c r="E3371" s="4">
        <v>0.67700000000000005</v>
      </c>
      <c r="F3371" s="25">
        <v>190.4</v>
      </c>
      <c r="P3371" s="29"/>
    </row>
    <row r="3372" spans="1:16" x14ac:dyDescent="0.25">
      <c r="A3372" s="3" t="s">
        <v>84</v>
      </c>
      <c r="B3372" t="s">
        <v>977</v>
      </c>
      <c r="C3372" t="s">
        <v>14504</v>
      </c>
      <c r="D3372" t="s">
        <v>3</v>
      </c>
      <c r="E3372" s="4">
        <v>0.28000000000000003</v>
      </c>
      <c r="F3372" s="25">
        <v>300</v>
      </c>
      <c r="P3372" s="29"/>
    </row>
    <row r="3373" spans="1:16" x14ac:dyDescent="0.25">
      <c r="A3373" s="3" t="s">
        <v>84</v>
      </c>
      <c r="B3373" t="s">
        <v>977</v>
      </c>
      <c r="C3373" t="s">
        <v>14505</v>
      </c>
      <c r="D3373" t="s">
        <v>3</v>
      </c>
      <c r="E3373" s="4">
        <v>0.442</v>
      </c>
      <c r="F3373" s="25">
        <v>252.8</v>
      </c>
      <c r="P3373" s="29"/>
    </row>
    <row r="3374" spans="1:16" x14ac:dyDescent="0.25">
      <c r="A3374" s="3" t="s">
        <v>84</v>
      </c>
      <c r="B3374" t="s">
        <v>977</v>
      </c>
      <c r="C3374" t="s">
        <v>14506</v>
      </c>
      <c r="D3374" t="s">
        <v>8</v>
      </c>
      <c r="E3374" s="4">
        <v>7.0000000000000007E-2</v>
      </c>
      <c r="F3374" s="25">
        <v>286</v>
      </c>
      <c r="P3374" s="29"/>
    </row>
    <row r="3375" spans="1:16" x14ac:dyDescent="0.25">
      <c r="A3375" s="3" t="s">
        <v>84</v>
      </c>
      <c r="B3375" t="s">
        <v>977</v>
      </c>
      <c r="C3375" t="s">
        <v>14507</v>
      </c>
      <c r="D3375" t="s">
        <v>3</v>
      </c>
      <c r="E3375" s="4">
        <v>0.42199999999999999</v>
      </c>
      <c r="F3375" s="25">
        <v>300</v>
      </c>
      <c r="P3375" s="29"/>
    </row>
    <row r="3376" spans="1:16" x14ac:dyDescent="0.25">
      <c r="A3376" s="3" t="s">
        <v>84</v>
      </c>
      <c r="B3376" t="s">
        <v>977</v>
      </c>
      <c r="C3376" t="s">
        <v>14508</v>
      </c>
      <c r="D3376" t="s">
        <v>8</v>
      </c>
      <c r="E3376" s="4">
        <v>0.38200000000000001</v>
      </c>
      <c r="F3376" s="25">
        <v>123.3</v>
      </c>
      <c r="P3376" s="29"/>
    </row>
    <row r="3377" spans="1:16" x14ac:dyDescent="0.25">
      <c r="A3377" s="3" t="s">
        <v>84</v>
      </c>
      <c r="B3377" t="s">
        <v>977</v>
      </c>
      <c r="C3377" t="s">
        <v>14509</v>
      </c>
      <c r="D3377" t="s">
        <v>8</v>
      </c>
      <c r="E3377" s="4">
        <v>0.27400000000000002</v>
      </c>
      <c r="F3377" s="25">
        <v>181.6</v>
      </c>
      <c r="P3377" s="29"/>
    </row>
    <row r="3378" spans="1:16" x14ac:dyDescent="0.25">
      <c r="A3378" s="3" t="s">
        <v>84</v>
      </c>
      <c r="B3378" t="s">
        <v>977</v>
      </c>
      <c r="C3378" t="s">
        <v>14510</v>
      </c>
      <c r="D3378" t="s">
        <v>8</v>
      </c>
      <c r="E3378" s="4">
        <v>7.0000000000000007E-2</v>
      </c>
      <c r="F3378" s="25">
        <v>286</v>
      </c>
      <c r="P3378" s="29"/>
    </row>
    <row r="3379" spans="1:16" x14ac:dyDescent="0.25">
      <c r="A3379" s="3" t="s">
        <v>84</v>
      </c>
      <c r="B3379" t="s">
        <v>977</v>
      </c>
      <c r="C3379" t="s">
        <v>14511</v>
      </c>
      <c r="D3379" t="s">
        <v>3</v>
      </c>
      <c r="E3379" s="4">
        <v>0.46800000000000003</v>
      </c>
      <c r="F3379" s="25">
        <v>168.8</v>
      </c>
      <c r="P3379" s="29"/>
    </row>
    <row r="3380" spans="1:16" x14ac:dyDescent="0.25">
      <c r="A3380" s="3" t="s">
        <v>84</v>
      </c>
      <c r="B3380" t="s">
        <v>977</v>
      </c>
      <c r="C3380" t="s">
        <v>14512</v>
      </c>
      <c r="D3380" t="s">
        <v>4</v>
      </c>
      <c r="E3380" s="4">
        <v>0.39100000000000001</v>
      </c>
      <c r="F3380" s="25">
        <v>129</v>
      </c>
      <c r="P3380" s="29"/>
    </row>
    <row r="3381" spans="1:16" x14ac:dyDescent="0.25">
      <c r="A3381" s="3" t="s">
        <v>84</v>
      </c>
      <c r="B3381" t="s">
        <v>977</v>
      </c>
      <c r="C3381" t="s">
        <v>14513</v>
      </c>
      <c r="D3381" t="s">
        <v>3</v>
      </c>
      <c r="E3381" s="4">
        <v>0.23899999999999999</v>
      </c>
      <c r="F3381" s="25">
        <v>300</v>
      </c>
      <c r="P3381" s="29"/>
    </row>
    <row r="3382" spans="1:16" x14ac:dyDescent="0.25">
      <c r="A3382" s="3" t="s">
        <v>84</v>
      </c>
      <c r="B3382" t="s">
        <v>977</v>
      </c>
      <c r="C3382" t="s">
        <v>14514</v>
      </c>
      <c r="D3382" t="s">
        <v>8</v>
      </c>
      <c r="E3382" s="4">
        <v>0.39200000000000002</v>
      </c>
      <c r="F3382" s="25">
        <v>148.6</v>
      </c>
      <c r="P3382" s="29"/>
    </row>
    <row r="3383" spans="1:16" x14ac:dyDescent="0.25">
      <c r="A3383" s="3" t="s">
        <v>84</v>
      </c>
      <c r="B3383" t="s">
        <v>977</v>
      </c>
      <c r="C3383" t="s">
        <v>14515</v>
      </c>
      <c r="D3383" t="s">
        <v>3</v>
      </c>
      <c r="E3383" s="4">
        <v>0.16</v>
      </c>
      <c r="F3383" s="25">
        <v>300</v>
      </c>
      <c r="P3383" s="29"/>
    </row>
    <row r="3384" spans="1:16" x14ac:dyDescent="0.25">
      <c r="A3384" s="3" t="s">
        <v>84</v>
      </c>
      <c r="B3384" t="s">
        <v>977</v>
      </c>
      <c r="C3384" t="s">
        <v>14516</v>
      </c>
      <c r="D3384" t="s">
        <v>8</v>
      </c>
      <c r="E3384" s="4">
        <v>0.55400000000000005</v>
      </c>
      <c r="F3384" s="25">
        <v>361.2</v>
      </c>
      <c r="P3384" s="29"/>
    </row>
    <row r="3385" spans="1:16" x14ac:dyDescent="0.25">
      <c r="A3385" s="3" t="s">
        <v>84</v>
      </c>
      <c r="B3385" t="s">
        <v>977</v>
      </c>
      <c r="C3385" t="s">
        <v>14517</v>
      </c>
      <c r="D3385" t="s">
        <v>8</v>
      </c>
      <c r="E3385" s="4">
        <v>0.434</v>
      </c>
      <c r="F3385" s="25">
        <v>180.8</v>
      </c>
      <c r="P3385" s="29"/>
    </row>
    <row r="3386" spans="1:16" x14ac:dyDescent="0.25">
      <c r="A3386" s="3" t="s">
        <v>84</v>
      </c>
      <c r="B3386" t="s">
        <v>977</v>
      </c>
      <c r="C3386" t="s">
        <v>14518</v>
      </c>
      <c r="D3386" t="s">
        <v>8</v>
      </c>
      <c r="E3386" s="4">
        <v>0.25600000000000001</v>
      </c>
      <c r="F3386" s="25">
        <v>146.30000000000001</v>
      </c>
      <c r="P3386" s="29"/>
    </row>
    <row r="3387" spans="1:16" x14ac:dyDescent="0.25">
      <c r="A3387" s="3" t="s">
        <v>84</v>
      </c>
      <c r="B3387" t="s">
        <v>977</v>
      </c>
      <c r="C3387" t="s">
        <v>14519</v>
      </c>
      <c r="D3387" t="s">
        <v>8</v>
      </c>
      <c r="E3387" s="4">
        <v>1.2E-2</v>
      </c>
      <c r="F3387" s="25">
        <v>224.1</v>
      </c>
      <c r="P3387" s="29"/>
    </row>
    <row r="3388" spans="1:16" x14ac:dyDescent="0.25">
      <c r="A3388" s="3" t="s">
        <v>88</v>
      </c>
      <c r="B3388" t="s">
        <v>978</v>
      </c>
      <c r="C3388" t="s">
        <v>6591</v>
      </c>
      <c r="D3388" t="s">
        <v>2</v>
      </c>
      <c r="E3388" s="4">
        <v>0.39</v>
      </c>
      <c r="F3388" s="25">
        <v>172</v>
      </c>
      <c r="P3388" s="29"/>
    </row>
    <row r="3389" spans="1:16" x14ac:dyDescent="0.25">
      <c r="A3389" s="3" t="s">
        <v>88</v>
      </c>
      <c r="B3389" t="s">
        <v>978</v>
      </c>
      <c r="C3389" t="s">
        <v>4918</v>
      </c>
      <c r="D3389" t="s">
        <v>2</v>
      </c>
      <c r="E3389" s="4">
        <v>0.39</v>
      </c>
      <c r="F3389" s="25">
        <v>172</v>
      </c>
      <c r="P3389" s="29"/>
    </row>
    <row r="3390" spans="1:16" x14ac:dyDescent="0.25">
      <c r="A3390" s="3" t="s">
        <v>88</v>
      </c>
      <c r="B3390" t="s">
        <v>978</v>
      </c>
      <c r="C3390" t="s">
        <v>13227</v>
      </c>
      <c r="D3390" t="s">
        <v>2</v>
      </c>
      <c r="E3390" s="4">
        <v>0.39</v>
      </c>
      <c r="F3390" s="25">
        <v>172</v>
      </c>
      <c r="P3390" s="29"/>
    </row>
    <row r="3391" spans="1:16" x14ac:dyDescent="0.25">
      <c r="A3391" s="3" t="s">
        <v>88</v>
      </c>
      <c r="B3391" t="s">
        <v>978</v>
      </c>
      <c r="C3391" t="s">
        <v>4371</v>
      </c>
      <c r="D3391" t="s">
        <v>2</v>
      </c>
      <c r="E3391" s="4">
        <v>0.39</v>
      </c>
      <c r="F3391" s="25">
        <v>172</v>
      </c>
      <c r="P3391" s="29"/>
    </row>
    <row r="3392" spans="1:16" x14ac:dyDescent="0.25">
      <c r="A3392" s="3" t="s">
        <v>88</v>
      </c>
      <c r="B3392" t="s">
        <v>978</v>
      </c>
      <c r="C3392" t="s">
        <v>6451</v>
      </c>
      <c r="D3392" t="s">
        <v>2</v>
      </c>
      <c r="E3392" s="4">
        <v>0.39</v>
      </c>
      <c r="F3392" s="25">
        <v>172</v>
      </c>
      <c r="P3392" s="29"/>
    </row>
    <row r="3393" spans="1:16" x14ac:dyDescent="0.25">
      <c r="A3393" s="3" t="s">
        <v>88</v>
      </c>
      <c r="B3393" t="s">
        <v>978</v>
      </c>
      <c r="C3393" t="s">
        <v>11409</v>
      </c>
      <c r="D3393" t="s">
        <v>2</v>
      </c>
      <c r="E3393" s="4">
        <v>0.39</v>
      </c>
      <c r="F3393" s="25">
        <v>172</v>
      </c>
      <c r="P3393" s="29"/>
    </row>
    <row r="3394" spans="1:16" x14ac:dyDescent="0.25">
      <c r="A3394" s="3" t="s">
        <v>88</v>
      </c>
      <c r="B3394" t="s">
        <v>978</v>
      </c>
      <c r="C3394" t="s">
        <v>5934</v>
      </c>
      <c r="D3394" t="s">
        <v>2</v>
      </c>
      <c r="E3394" s="4">
        <v>0.39</v>
      </c>
      <c r="F3394" s="25">
        <v>172</v>
      </c>
      <c r="P3394" s="29"/>
    </row>
    <row r="3395" spans="1:16" x14ac:dyDescent="0.25">
      <c r="A3395" s="3" t="s">
        <v>88</v>
      </c>
      <c r="B3395" t="s">
        <v>978</v>
      </c>
      <c r="C3395" t="s">
        <v>13092</v>
      </c>
      <c r="D3395" t="s">
        <v>2</v>
      </c>
      <c r="E3395" s="4">
        <v>0.39</v>
      </c>
      <c r="F3395" s="25">
        <v>172</v>
      </c>
      <c r="P3395" s="29"/>
    </row>
    <row r="3396" spans="1:16" x14ac:dyDescent="0.25">
      <c r="A3396" s="3" t="s">
        <v>88</v>
      </c>
      <c r="B3396" t="s">
        <v>978</v>
      </c>
      <c r="C3396" t="s">
        <v>5055</v>
      </c>
      <c r="D3396" t="s">
        <v>2</v>
      </c>
      <c r="E3396" s="4">
        <v>0.39</v>
      </c>
      <c r="F3396" s="25">
        <v>172</v>
      </c>
      <c r="P3396" s="29"/>
    </row>
    <row r="3397" spans="1:16" x14ac:dyDescent="0.25">
      <c r="A3397" s="3" t="s">
        <v>88</v>
      </c>
      <c r="B3397" t="s">
        <v>978</v>
      </c>
      <c r="C3397" t="s">
        <v>10062</v>
      </c>
      <c r="D3397" t="s">
        <v>2</v>
      </c>
      <c r="E3397" s="4">
        <v>0.39</v>
      </c>
      <c r="F3397" s="25">
        <v>172</v>
      </c>
      <c r="P3397" s="29"/>
    </row>
    <row r="3398" spans="1:16" x14ac:dyDescent="0.25">
      <c r="A3398" s="3" t="s">
        <v>88</v>
      </c>
      <c r="B3398" t="s">
        <v>978</v>
      </c>
      <c r="C3398" t="s">
        <v>11951</v>
      </c>
      <c r="D3398" t="s">
        <v>2</v>
      </c>
      <c r="E3398" s="4">
        <v>0.39</v>
      </c>
      <c r="F3398" s="25">
        <v>172</v>
      </c>
      <c r="P3398" s="29"/>
    </row>
    <row r="3399" spans="1:16" x14ac:dyDescent="0.25">
      <c r="A3399" s="3" t="s">
        <v>88</v>
      </c>
      <c r="B3399" t="s">
        <v>978</v>
      </c>
      <c r="C3399" t="s">
        <v>9910</v>
      </c>
      <c r="D3399" t="s">
        <v>2</v>
      </c>
      <c r="E3399" s="4">
        <v>0.39</v>
      </c>
      <c r="F3399" s="25">
        <v>172</v>
      </c>
      <c r="P3399" s="29"/>
    </row>
    <row r="3400" spans="1:16" x14ac:dyDescent="0.25">
      <c r="A3400" s="3" t="s">
        <v>88</v>
      </c>
      <c r="B3400" t="s">
        <v>978</v>
      </c>
      <c r="C3400" t="s">
        <v>12542</v>
      </c>
      <c r="D3400" t="s">
        <v>8</v>
      </c>
      <c r="E3400" s="4">
        <v>0.69899999999999995</v>
      </c>
      <c r="F3400" s="25">
        <v>133.69999999999999</v>
      </c>
      <c r="P3400" s="29"/>
    </row>
    <row r="3401" spans="1:16" x14ac:dyDescent="0.25">
      <c r="A3401" s="3" t="s">
        <v>88</v>
      </c>
      <c r="B3401" t="s">
        <v>978</v>
      </c>
      <c r="C3401" t="s">
        <v>4014</v>
      </c>
      <c r="D3401" t="s">
        <v>8</v>
      </c>
      <c r="E3401" s="4">
        <v>0.55300000000000005</v>
      </c>
      <c r="F3401" s="25">
        <v>244.8</v>
      </c>
      <c r="P3401" s="29"/>
    </row>
    <row r="3402" spans="1:16" x14ac:dyDescent="0.25">
      <c r="A3402" s="3" t="s">
        <v>88</v>
      </c>
      <c r="B3402" t="s">
        <v>978</v>
      </c>
      <c r="C3402" t="s">
        <v>9801</v>
      </c>
      <c r="D3402" t="s">
        <v>2</v>
      </c>
      <c r="E3402" s="4">
        <v>0.39</v>
      </c>
      <c r="F3402" s="25">
        <v>172</v>
      </c>
      <c r="P3402" s="29"/>
    </row>
    <row r="3403" spans="1:16" x14ac:dyDescent="0.25">
      <c r="A3403" s="3" t="s">
        <v>88</v>
      </c>
      <c r="B3403" t="s">
        <v>978</v>
      </c>
      <c r="C3403" t="s">
        <v>12914</v>
      </c>
      <c r="D3403" t="s">
        <v>2</v>
      </c>
      <c r="E3403" s="4">
        <v>0.39</v>
      </c>
      <c r="F3403" s="25">
        <v>172</v>
      </c>
      <c r="P3403" s="29"/>
    </row>
    <row r="3404" spans="1:16" x14ac:dyDescent="0.25">
      <c r="A3404" s="3" t="s">
        <v>88</v>
      </c>
      <c r="B3404" t="s">
        <v>978</v>
      </c>
      <c r="C3404" t="s">
        <v>6070</v>
      </c>
      <c r="D3404" t="s">
        <v>2</v>
      </c>
      <c r="E3404" s="4">
        <v>0.39</v>
      </c>
      <c r="F3404" s="25">
        <v>172</v>
      </c>
      <c r="P3404" s="29"/>
    </row>
    <row r="3405" spans="1:16" x14ac:dyDescent="0.25">
      <c r="A3405" s="3" t="s">
        <v>88</v>
      </c>
      <c r="B3405" t="s">
        <v>978</v>
      </c>
      <c r="C3405" t="s">
        <v>13378</v>
      </c>
      <c r="D3405" t="s">
        <v>2</v>
      </c>
      <c r="E3405" s="4">
        <v>0.39</v>
      </c>
      <c r="F3405" s="25">
        <v>172</v>
      </c>
      <c r="P3405" s="29"/>
    </row>
    <row r="3406" spans="1:16" x14ac:dyDescent="0.25">
      <c r="A3406" s="3" t="s">
        <v>88</v>
      </c>
      <c r="B3406" t="s">
        <v>978</v>
      </c>
      <c r="C3406" t="s">
        <v>10461</v>
      </c>
      <c r="D3406" t="s">
        <v>2</v>
      </c>
      <c r="E3406" s="4">
        <v>0.39</v>
      </c>
      <c r="F3406" s="25">
        <v>172</v>
      </c>
      <c r="P3406" s="29"/>
    </row>
    <row r="3407" spans="1:16" x14ac:dyDescent="0.25">
      <c r="A3407" s="3" t="s">
        <v>88</v>
      </c>
      <c r="B3407" t="s">
        <v>978</v>
      </c>
      <c r="C3407" t="s">
        <v>6121</v>
      </c>
      <c r="D3407" t="s">
        <v>2</v>
      </c>
      <c r="E3407" s="4">
        <v>0.39</v>
      </c>
      <c r="F3407" s="25">
        <v>172</v>
      </c>
      <c r="P3407" s="29"/>
    </row>
    <row r="3408" spans="1:16" x14ac:dyDescent="0.25">
      <c r="A3408" s="3" t="s">
        <v>88</v>
      </c>
      <c r="B3408" t="s">
        <v>978</v>
      </c>
      <c r="C3408" t="s">
        <v>9990</v>
      </c>
      <c r="D3408" t="s">
        <v>8</v>
      </c>
      <c r="E3408" s="4">
        <v>0.52400000000000002</v>
      </c>
      <c r="F3408" s="25">
        <v>121.2</v>
      </c>
      <c r="P3408" s="29"/>
    </row>
    <row r="3409" spans="1:16" x14ac:dyDescent="0.25">
      <c r="A3409" s="3" t="s">
        <v>88</v>
      </c>
      <c r="B3409" t="s">
        <v>978</v>
      </c>
      <c r="C3409" t="s">
        <v>7825</v>
      </c>
      <c r="D3409" t="s">
        <v>2</v>
      </c>
      <c r="E3409" s="4">
        <v>0.39</v>
      </c>
      <c r="F3409" s="25">
        <v>172</v>
      </c>
      <c r="P3409" s="29"/>
    </row>
    <row r="3410" spans="1:16" x14ac:dyDescent="0.25">
      <c r="A3410" s="3" t="s">
        <v>88</v>
      </c>
      <c r="B3410" t="s">
        <v>978</v>
      </c>
      <c r="C3410" t="s">
        <v>7265</v>
      </c>
      <c r="D3410" t="s">
        <v>2</v>
      </c>
      <c r="E3410" s="4">
        <v>0.39</v>
      </c>
      <c r="F3410" s="25">
        <v>172</v>
      </c>
      <c r="P3410" s="29"/>
    </row>
    <row r="3411" spans="1:16" x14ac:dyDescent="0.25">
      <c r="A3411" s="3" t="s">
        <v>88</v>
      </c>
      <c r="B3411" t="s">
        <v>978</v>
      </c>
      <c r="C3411" t="s">
        <v>8818</v>
      </c>
      <c r="D3411" t="s">
        <v>2</v>
      </c>
      <c r="E3411" s="4">
        <v>0.39</v>
      </c>
      <c r="F3411" s="25">
        <v>172</v>
      </c>
      <c r="P3411" s="29"/>
    </row>
    <row r="3412" spans="1:16" x14ac:dyDescent="0.25">
      <c r="A3412" s="3" t="s">
        <v>88</v>
      </c>
      <c r="B3412" t="s">
        <v>978</v>
      </c>
      <c r="C3412" t="s">
        <v>7883</v>
      </c>
      <c r="D3412" t="s">
        <v>2</v>
      </c>
      <c r="E3412" s="4">
        <v>0.39</v>
      </c>
      <c r="F3412" s="25">
        <v>172</v>
      </c>
      <c r="P3412" s="29"/>
    </row>
    <row r="3413" spans="1:16" x14ac:dyDescent="0.25">
      <c r="A3413" s="3" t="s">
        <v>88</v>
      </c>
      <c r="B3413" t="s">
        <v>978</v>
      </c>
      <c r="C3413" t="s">
        <v>5536</v>
      </c>
      <c r="D3413" t="s">
        <v>8</v>
      </c>
      <c r="E3413" s="4">
        <v>0.67700000000000005</v>
      </c>
      <c r="F3413" s="25">
        <v>190.4</v>
      </c>
      <c r="P3413" s="29"/>
    </row>
    <row r="3414" spans="1:16" x14ac:dyDescent="0.25">
      <c r="A3414" s="3" t="s">
        <v>88</v>
      </c>
      <c r="B3414" t="s">
        <v>978</v>
      </c>
      <c r="C3414" t="s">
        <v>6595</v>
      </c>
      <c r="D3414" t="s">
        <v>2</v>
      </c>
      <c r="E3414" s="4">
        <v>0.39</v>
      </c>
      <c r="F3414" s="25">
        <v>172</v>
      </c>
      <c r="P3414" s="29"/>
    </row>
    <row r="3415" spans="1:16" x14ac:dyDescent="0.25">
      <c r="A3415" s="3" t="s">
        <v>88</v>
      </c>
      <c r="B3415" t="s">
        <v>978</v>
      </c>
      <c r="C3415" t="s">
        <v>7851</v>
      </c>
      <c r="D3415" t="s">
        <v>2</v>
      </c>
      <c r="E3415" s="4">
        <v>0.39</v>
      </c>
      <c r="F3415" s="25">
        <v>172</v>
      </c>
      <c r="P3415" s="29"/>
    </row>
    <row r="3416" spans="1:16" x14ac:dyDescent="0.25">
      <c r="A3416" s="3" t="s">
        <v>88</v>
      </c>
      <c r="B3416" t="s">
        <v>978</v>
      </c>
      <c r="C3416" t="s">
        <v>13690</v>
      </c>
      <c r="D3416" t="s">
        <v>2</v>
      </c>
      <c r="E3416" s="4">
        <v>0.39</v>
      </c>
      <c r="F3416" s="25">
        <v>172</v>
      </c>
      <c r="P3416" s="29"/>
    </row>
    <row r="3417" spans="1:16" x14ac:dyDescent="0.25">
      <c r="A3417" s="3" t="s">
        <v>88</v>
      </c>
      <c r="B3417" t="s">
        <v>978</v>
      </c>
      <c r="C3417" t="s">
        <v>2887</v>
      </c>
      <c r="D3417" t="s">
        <v>2</v>
      </c>
      <c r="E3417" s="4">
        <v>0.39</v>
      </c>
      <c r="F3417" s="25">
        <v>172</v>
      </c>
      <c r="P3417" s="29"/>
    </row>
    <row r="3418" spans="1:16" x14ac:dyDescent="0.25">
      <c r="A3418" s="3" t="s">
        <v>88</v>
      </c>
      <c r="B3418" t="s">
        <v>978</v>
      </c>
      <c r="C3418" t="s">
        <v>6727</v>
      </c>
      <c r="D3418" t="s">
        <v>2</v>
      </c>
      <c r="E3418" s="4">
        <v>0.39</v>
      </c>
      <c r="F3418" s="25">
        <v>172</v>
      </c>
      <c r="P3418" s="29"/>
    </row>
    <row r="3419" spans="1:16" x14ac:dyDescent="0.25">
      <c r="A3419" s="3" t="s">
        <v>88</v>
      </c>
      <c r="B3419" t="s">
        <v>978</v>
      </c>
      <c r="C3419" t="s">
        <v>13514</v>
      </c>
      <c r="D3419" t="s">
        <v>2</v>
      </c>
      <c r="E3419" s="4">
        <v>0.39</v>
      </c>
      <c r="F3419" s="25">
        <v>172</v>
      </c>
      <c r="P3419" s="29"/>
    </row>
    <row r="3420" spans="1:16" x14ac:dyDescent="0.25">
      <c r="A3420" s="3" t="s">
        <v>88</v>
      </c>
      <c r="B3420" t="s">
        <v>978</v>
      </c>
      <c r="C3420" t="s">
        <v>4945</v>
      </c>
      <c r="D3420" t="s">
        <v>2</v>
      </c>
      <c r="E3420" s="4">
        <v>0.39</v>
      </c>
      <c r="F3420" s="25">
        <v>172</v>
      </c>
      <c r="P3420" s="29"/>
    </row>
    <row r="3421" spans="1:16" x14ac:dyDescent="0.25">
      <c r="A3421" s="3" t="s">
        <v>88</v>
      </c>
      <c r="B3421" t="s">
        <v>978</v>
      </c>
      <c r="C3421" t="s">
        <v>1852</v>
      </c>
      <c r="D3421" t="s">
        <v>2</v>
      </c>
      <c r="E3421" s="4">
        <v>0.39</v>
      </c>
      <c r="F3421" s="25">
        <v>172</v>
      </c>
      <c r="P3421" s="29"/>
    </row>
    <row r="3422" spans="1:16" x14ac:dyDescent="0.25">
      <c r="A3422" s="3" t="s">
        <v>88</v>
      </c>
      <c r="B3422" t="s">
        <v>978</v>
      </c>
      <c r="C3422" t="s">
        <v>2173</v>
      </c>
      <c r="D3422" t="s">
        <v>2</v>
      </c>
      <c r="E3422" s="4">
        <v>0.39</v>
      </c>
      <c r="F3422" s="25">
        <v>172</v>
      </c>
      <c r="P3422" s="29"/>
    </row>
    <row r="3423" spans="1:16" x14ac:dyDescent="0.25">
      <c r="A3423" s="3" t="s">
        <v>88</v>
      </c>
      <c r="B3423" t="s">
        <v>978</v>
      </c>
      <c r="C3423" t="s">
        <v>12547</v>
      </c>
      <c r="D3423" t="s">
        <v>2</v>
      </c>
      <c r="E3423" s="4">
        <v>0.39</v>
      </c>
      <c r="F3423" s="25">
        <v>172</v>
      </c>
      <c r="P3423" s="29"/>
    </row>
    <row r="3424" spans="1:16" x14ac:dyDescent="0.25">
      <c r="A3424" s="3" t="s">
        <v>88</v>
      </c>
      <c r="B3424" t="s">
        <v>978</v>
      </c>
      <c r="C3424" t="s">
        <v>6619</v>
      </c>
      <c r="D3424" t="s">
        <v>8</v>
      </c>
      <c r="E3424" s="4">
        <v>0.753</v>
      </c>
      <c r="F3424" s="25">
        <v>123</v>
      </c>
      <c r="P3424" s="29"/>
    </row>
    <row r="3425" spans="1:16" x14ac:dyDescent="0.25">
      <c r="A3425" s="3" t="s">
        <v>88</v>
      </c>
      <c r="B3425" t="s">
        <v>978</v>
      </c>
      <c r="C3425" t="s">
        <v>5020</v>
      </c>
      <c r="D3425" t="s">
        <v>2</v>
      </c>
      <c r="E3425" s="4">
        <v>0.39</v>
      </c>
      <c r="F3425" s="25">
        <v>172</v>
      </c>
      <c r="P3425" s="29"/>
    </row>
    <row r="3426" spans="1:16" x14ac:dyDescent="0.25">
      <c r="A3426" s="3" t="s">
        <v>88</v>
      </c>
      <c r="B3426" t="s">
        <v>978</v>
      </c>
      <c r="C3426" t="s">
        <v>10069</v>
      </c>
      <c r="D3426" t="s">
        <v>2</v>
      </c>
      <c r="E3426" s="4">
        <v>0.39</v>
      </c>
      <c r="F3426" s="25">
        <v>172</v>
      </c>
      <c r="P3426" s="29"/>
    </row>
    <row r="3427" spans="1:16" x14ac:dyDescent="0.25">
      <c r="A3427" s="3" t="s">
        <v>88</v>
      </c>
      <c r="B3427" t="s">
        <v>978</v>
      </c>
      <c r="C3427" t="s">
        <v>3688</v>
      </c>
      <c r="D3427" t="s">
        <v>2</v>
      </c>
      <c r="E3427" s="4">
        <v>0.39</v>
      </c>
      <c r="F3427" s="25">
        <v>172</v>
      </c>
      <c r="P3427" s="29"/>
    </row>
    <row r="3428" spans="1:16" x14ac:dyDescent="0.25">
      <c r="A3428" s="3" t="s">
        <v>88</v>
      </c>
      <c r="B3428" t="s">
        <v>978</v>
      </c>
      <c r="C3428" t="s">
        <v>3479</v>
      </c>
      <c r="D3428" t="s">
        <v>2</v>
      </c>
      <c r="E3428" s="4">
        <v>0.39</v>
      </c>
      <c r="F3428" s="25">
        <v>172</v>
      </c>
      <c r="P3428" s="29"/>
    </row>
    <row r="3429" spans="1:16" x14ac:dyDescent="0.25">
      <c r="A3429" s="3" t="s">
        <v>88</v>
      </c>
      <c r="B3429" t="s">
        <v>978</v>
      </c>
      <c r="C3429" t="s">
        <v>5785</v>
      </c>
      <c r="D3429" t="s">
        <v>2</v>
      </c>
      <c r="E3429" s="4">
        <v>0.39</v>
      </c>
      <c r="F3429" s="25">
        <v>172</v>
      </c>
      <c r="P3429" s="29"/>
    </row>
    <row r="3430" spans="1:16" x14ac:dyDescent="0.25">
      <c r="A3430" s="3" t="s">
        <v>88</v>
      </c>
      <c r="B3430" t="s">
        <v>978</v>
      </c>
      <c r="C3430" t="s">
        <v>9655</v>
      </c>
      <c r="D3430" t="s">
        <v>2</v>
      </c>
      <c r="E3430" s="4">
        <v>0.39</v>
      </c>
      <c r="F3430" s="25">
        <v>172</v>
      </c>
      <c r="P3430" s="29"/>
    </row>
    <row r="3431" spans="1:16" x14ac:dyDescent="0.25">
      <c r="A3431" s="3" t="s">
        <v>88</v>
      </c>
      <c r="B3431" t="s">
        <v>978</v>
      </c>
      <c r="C3431" t="s">
        <v>12673</v>
      </c>
      <c r="D3431" t="s">
        <v>2</v>
      </c>
      <c r="E3431" s="4">
        <v>0.39</v>
      </c>
      <c r="F3431" s="25">
        <v>172</v>
      </c>
      <c r="P3431" s="29"/>
    </row>
    <row r="3432" spans="1:16" x14ac:dyDescent="0.25">
      <c r="A3432" s="3" t="s">
        <v>88</v>
      </c>
      <c r="B3432" t="s">
        <v>978</v>
      </c>
      <c r="C3432" t="s">
        <v>7790</v>
      </c>
      <c r="D3432" t="s">
        <v>2</v>
      </c>
      <c r="E3432" s="4">
        <v>0.39</v>
      </c>
      <c r="F3432" s="25">
        <v>172</v>
      </c>
      <c r="P3432" s="29"/>
    </row>
    <row r="3433" spans="1:16" x14ac:dyDescent="0.25">
      <c r="A3433" s="3" t="s">
        <v>88</v>
      </c>
      <c r="B3433" t="s">
        <v>978</v>
      </c>
      <c r="C3433" t="s">
        <v>6271</v>
      </c>
      <c r="D3433" t="s">
        <v>2</v>
      </c>
      <c r="E3433" s="4">
        <v>0.39</v>
      </c>
      <c r="F3433" s="25">
        <v>172</v>
      </c>
      <c r="P3433" s="29"/>
    </row>
    <row r="3434" spans="1:16" x14ac:dyDescent="0.25">
      <c r="A3434" s="3" t="s">
        <v>88</v>
      </c>
      <c r="B3434" t="s">
        <v>978</v>
      </c>
      <c r="C3434" t="s">
        <v>11187</v>
      </c>
      <c r="D3434" t="s">
        <v>2</v>
      </c>
      <c r="E3434" s="4">
        <v>0.39</v>
      </c>
      <c r="F3434" s="25">
        <v>172</v>
      </c>
      <c r="P3434" s="29"/>
    </row>
    <row r="3435" spans="1:16" x14ac:dyDescent="0.25">
      <c r="A3435" s="3" t="s">
        <v>88</v>
      </c>
      <c r="B3435" t="s">
        <v>978</v>
      </c>
      <c r="C3435" t="s">
        <v>4075</v>
      </c>
      <c r="D3435" t="s">
        <v>2</v>
      </c>
      <c r="E3435" s="4">
        <v>0.39</v>
      </c>
      <c r="F3435" s="25">
        <v>172</v>
      </c>
      <c r="P3435" s="29"/>
    </row>
    <row r="3436" spans="1:16" x14ac:dyDescent="0.25">
      <c r="A3436" s="3" t="s">
        <v>88</v>
      </c>
      <c r="B3436" t="s">
        <v>978</v>
      </c>
      <c r="C3436" t="s">
        <v>7414</v>
      </c>
      <c r="D3436" t="s">
        <v>2</v>
      </c>
      <c r="E3436" s="4">
        <v>0.39</v>
      </c>
      <c r="F3436" s="25">
        <v>172</v>
      </c>
      <c r="P3436" s="29"/>
    </row>
    <row r="3437" spans="1:16" x14ac:dyDescent="0.25">
      <c r="A3437" s="3" t="s">
        <v>88</v>
      </c>
      <c r="B3437" t="s">
        <v>978</v>
      </c>
      <c r="C3437" t="s">
        <v>10039</v>
      </c>
      <c r="D3437" t="s">
        <v>2</v>
      </c>
      <c r="E3437" s="4">
        <v>0.39</v>
      </c>
      <c r="F3437" s="25">
        <v>172</v>
      </c>
      <c r="P3437" s="29"/>
    </row>
    <row r="3438" spans="1:16" x14ac:dyDescent="0.25">
      <c r="A3438" s="3" t="s">
        <v>88</v>
      </c>
      <c r="B3438" t="s">
        <v>978</v>
      </c>
      <c r="C3438" t="s">
        <v>2512</v>
      </c>
      <c r="D3438" t="s">
        <v>2</v>
      </c>
      <c r="E3438" s="4">
        <v>0.39</v>
      </c>
      <c r="F3438" s="25">
        <v>172</v>
      </c>
      <c r="P3438" s="29"/>
    </row>
    <row r="3439" spans="1:16" x14ac:dyDescent="0.25">
      <c r="A3439" s="3" t="s">
        <v>88</v>
      </c>
      <c r="B3439" t="s">
        <v>978</v>
      </c>
      <c r="C3439" t="s">
        <v>5140</v>
      </c>
      <c r="D3439" t="s">
        <v>2</v>
      </c>
      <c r="E3439" s="4">
        <v>0.39</v>
      </c>
      <c r="F3439" s="25">
        <v>172</v>
      </c>
      <c r="P3439" s="29"/>
    </row>
    <row r="3440" spans="1:16" x14ac:dyDescent="0.25">
      <c r="A3440" s="3" t="s">
        <v>88</v>
      </c>
      <c r="B3440" t="s">
        <v>978</v>
      </c>
      <c r="C3440" t="s">
        <v>6162</v>
      </c>
      <c r="D3440" t="s">
        <v>8</v>
      </c>
      <c r="E3440" s="4">
        <v>0.434</v>
      </c>
      <c r="F3440" s="25">
        <v>148.30000000000001</v>
      </c>
      <c r="P3440" s="29"/>
    </row>
    <row r="3441" spans="1:16" x14ac:dyDescent="0.25">
      <c r="A3441" s="3" t="s">
        <v>88</v>
      </c>
      <c r="B3441" t="s">
        <v>978</v>
      </c>
      <c r="C3441" t="s">
        <v>3283</v>
      </c>
      <c r="D3441" t="s">
        <v>2</v>
      </c>
      <c r="E3441" s="4">
        <v>0.39</v>
      </c>
      <c r="F3441" s="25">
        <v>172</v>
      </c>
      <c r="P3441" s="29"/>
    </row>
    <row r="3442" spans="1:16" x14ac:dyDescent="0.25">
      <c r="A3442" s="3" t="s">
        <v>88</v>
      </c>
      <c r="B3442" t="s">
        <v>978</v>
      </c>
      <c r="C3442" t="s">
        <v>11014</v>
      </c>
      <c r="D3442" t="s">
        <v>2</v>
      </c>
      <c r="E3442" s="4">
        <v>0.39</v>
      </c>
      <c r="F3442" s="25">
        <v>172</v>
      </c>
      <c r="P3442" s="29"/>
    </row>
    <row r="3443" spans="1:16" x14ac:dyDescent="0.25">
      <c r="A3443" s="3" t="s">
        <v>88</v>
      </c>
      <c r="B3443" t="s">
        <v>978</v>
      </c>
      <c r="C3443" t="s">
        <v>6174</v>
      </c>
      <c r="D3443" t="s">
        <v>2</v>
      </c>
      <c r="E3443" s="4">
        <v>0.39</v>
      </c>
      <c r="F3443" s="25">
        <v>172</v>
      </c>
      <c r="P3443" s="29"/>
    </row>
    <row r="3444" spans="1:16" x14ac:dyDescent="0.25">
      <c r="A3444" s="3" t="s">
        <v>88</v>
      </c>
      <c r="B3444" t="s">
        <v>978</v>
      </c>
      <c r="C3444" t="s">
        <v>4541</v>
      </c>
      <c r="D3444" t="s">
        <v>2</v>
      </c>
      <c r="E3444" s="4">
        <v>0.39</v>
      </c>
      <c r="F3444" s="25">
        <v>172</v>
      </c>
      <c r="P3444" s="29"/>
    </row>
    <row r="3445" spans="1:16" x14ac:dyDescent="0.25">
      <c r="A3445" s="3" t="s">
        <v>88</v>
      </c>
      <c r="B3445" t="s">
        <v>978</v>
      </c>
      <c r="C3445" t="s">
        <v>5084</v>
      </c>
      <c r="D3445" t="s">
        <v>2</v>
      </c>
      <c r="E3445" s="4">
        <v>0.39</v>
      </c>
      <c r="F3445" s="25">
        <v>172</v>
      </c>
      <c r="P3445" s="29"/>
    </row>
    <row r="3446" spans="1:16" x14ac:dyDescent="0.25">
      <c r="A3446" s="3" t="s">
        <v>88</v>
      </c>
      <c r="B3446" t="s">
        <v>978</v>
      </c>
      <c r="C3446" t="s">
        <v>3991</v>
      </c>
      <c r="D3446" t="s">
        <v>2</v>
      </c>
      <c r="E3446" s="4">
        <v>0.39</v>
      </c>
      <c r="F3446" s="25">
        <v>172</v>
      </c>
      <c r="P3446" s="29"/>
    </row>
    <row r="3447" spans="1:16" x14ac:dyDescent="0.25">
      <c r="A3447" s="3" t="s">
        <v>88</v>
      </c>
      <c r="B3447" t="s">
        <v>978</v>
      </c>
      <c r="C3447" t="s">
        <v>13248</v>
      </c>
      <c r="D3447" t="s">
        <v>2</v>
      </c>
      <c r="E3447" s="4">
        <v>0.39</v>
      </c>
      <c r="F3447" s="25">
        <v>172</v>
      </c>
      <c r="P3447" s="29"/>
    </row>
    <row r="3448" spans="1:16" x14ac:dyDescent="0.25">
      <c r="A3448" s="3" t="s">
        <v>88</v>
      </c>
      <c r="B3448" t="s">
        <v>978</v>
      </c>
      <c r="C3448" t="s">
        <v>5364</v>
      </c>
      <c r="D3448" t="s">
        <v>2</v>
      </c>
      <c r="E3448" s="4">
        <v>0.39</v>
      </c>
      <c r="F3448" s="25">
        <v>172</v>
      </c>
      <c r="P3448" s="29"/>
    </row>
    <row r="3449" spans="1:16" x14ac:dyDescent="0.25">
      <c r="A3449" s="3" t="s">
        <v>88</v>
      </c>
      <c r="B3449" t="s">
        <v>978</v>
      </c>
      <c r="C3449" t="s">
        <v>8449</v>
      </c>
      <c r="D3449" t="s">
        <v>8</v>
      </c>
      <c r="E3449" s="4">
        <v>0.48599999999999999</v>
      </c>
      <c r="F3449" s="25">
        <v>148.80000000000001</v>
      </c>
      <c r="P3449" s="29"/>
    </row>
    <row r="3450" spans="1:16" x14ac:dyDescent="0.25">
      <c r="A3450" s="3" t="s">
        <v>88</v>
      </c>
      <c r="B3450" t="s">
        <v>978</v>
      </c>
      <c r="C3450" t="s">
        <v>8303</v>
      </c>
      <c r="D3450" t="s">
        <v>8</v>
      </c>
      <c r="E3450" s="4">
        <v>0.79600000000000004</v>
      </c>
      <c r="F3450" s="25">
        <v>112.6</v>
      </c>
      <c r="P3450" s="29"/>
    </row>
    <row r="3451" spans="1:16" x14ac:dyDescent="0.25">
      <c r="A3451" s="3" t="s">
        <v>88</v>
      </c>
      <c r="B3451" t="s">
        <v>978</v>
      </c>
      <c r="C3451" t="s">
        <v>9929</v>
      </c>
      <c r="D3451" t="s">
        <v>2</v>
      </c>
      <c r="E3451" s="4">
        <v>0.39</v>
      </c>
      <c r="F3451" s="25">
        <v>172</v>
      </c>
      <c r="P3451" s="29"/>
    </row>
    <row r="3452" spans="1:16" x14ac:dyDescent="0.25">
      <c r="A3452" s="3" t="s">
        <v>88</v>
      </c>
      <c r="B3452" t="s">
        <v>978</v>
      </c>
      <c r="C3452" t="s">
        <v>10272</v>
      </c>
      <c r="D3452" t="s">
        <v>8</v>
      </c>
      <c r="E3452" s="4">
        <v>0.44400000000000001</v>
      </c>
      <c r="F3452" s="25">
        <v>213.1</v>
      </c>
      <c r="P3452" s="29"/>
    </row>
    <row r="3453" spans="1:16" x14ac:dyDescent="0.25">
      <c r="A3453" s="3" t="s">
        <v>88</v>
      </c>
      <c r="B3453" t="s">
        <v>978</v>
      </c>
      <c r="C3453" t="s">
        <v>12211</v>
      </c>
      <c r="D3453" t="s">
        <v>2</v>
      </c>
      <c r="E3453" s="4">
        <v>0.39</v>
      </c>
      <c r="F3453" s="25">
        <v>172</v>
      </c>
      <c r="P3453" s="29"/>
    </row>
    <row r="3454" spans="1:16" x14ac:dyDescent="0.25">
      <c r="A3454" s="3" t="s">
        <v>88</v>
      </c>
      <c r="B3454" t="s">
        <v>978</v>
      </c>
      <c r="C3454" t="s">
        <v>11949</v>
      </c>
      <c r="D3454" t="s">
        <v>2</v>
      </c>
      <c r="E3454" s="4">
        <v>0.39</v>
      </c>
      <c r="F3454" s="25">
        <v>172</v>
      </c>
      <c r="P3454" s="29"/>
    </row>
    <row r="3455" spans="1:16" x14ac:dyDescent="0.25">
      <c r="A3455" s="3" t="s">
        <v>88</v>
      </c>
      <c r="B3455" t="s">
        <v>978</v>
      </c>
      <c r="C3455" t="s">
        <v>3796</v>
      </c>
      <c r="D3455" t="s">
        <v>2</v>
      </c>
      <c r="E3455" s="4">
        <v>0.39</v>
      </c>
      <c r="F3455" s="25">
        <v>172</v>
      </c>
      <c r="P3455" s="29"/>
    </row>
    <row r="3456" spans="1:16" x14ac:dyDescent="0.25">
      <c r="A3456" s="3" t="s">
        <v>88</v>
      </c>
      <c r="B3456" t="s">
        <v>978</v>
      </c>
      <c r="C3456" t="s">
        <v>3685</v>
      </c>
      <c r="D3456" t="s">
        <v>2</v>
      </c>
      <c r="E3456" s="4">
        <v>0.39</v>
      </c>
      <c r="F3456" s="25">
        <v>172</v>
      </c>
      <c r="P3456" s="29"/>
    </row>
    <row r="3457" spans="1:16" x14ac:dyDescent="0.25">
      <c r="A3457" s="3" t="s">
        <v>88</v>
      </c>
      <c r="B3457" t="s">
        <v>978</v>
      </c>
      <c r="C3457" t="s">
        <v>3848</v>
      </c>
      <c r="D3457" t="s">
        <v>8</v>
      </c>
      <c r="E3457" s="4">
        <v>0.52500000000000002</v>
      </c>
      <c r="F3457" s="25">
        <v>163</v>
      </c>
      <c r="P3457" s="29"/>
    </row>
    <row r="3458" spans="1:16" x14ac:dyDescent="0.25">
      <c r="A3458" s="3" t="s">
        <v>88</v>
      </c>
      <c r="B3458" t="s">
        <v>978</v>
      </c>
      <c r="C3458" t="s">
        <v>11689</v>
      </c>
      <c r="D3458" t="s">
        <v>2</v>
      </c>
      <c r="E3458" s="4">
        <v>0.39</v>
      </c>
      <c r="F3458" s="25">
        <v>172</v>
      </c>
      <c r="P3458" s="29"/>
    </row>
    <row r="3459" spans="1:16" x14ac:dyDescent="0.25">
      <c r="A3459" s="3" t="s">
        <v>88</v>
      </c>
      <c r="B3459" t="s">
        <v>978</v>
      </c>
      <c r="C3459" t="s">
        <v>4834</v>
      </c>
      <c r="D3459" t="s">
        <v>2</v>
      </c>
      <c r="E3459" s="4">
        <v>0.39</v>
      </c>
      <c r="F3459" s="25">
        <v>172</v>
      </c>
      <c r="P3459" s="29"/>
    </row>
    <row r="3460" spans="1:16" x14ac:dyDescent="0.25">
      <c r="A3460" s="3" t="s">
        <v>88</v>
      </c>
      <c r="B3460" t="s">
        <v>978</v>
      </c>
      <c r="C3460" t="s">
        <v>7578</v>
      </c>
      <c r="D3460" t="s">
        <v>2</v>
      </c>
      <c r="E3460" s="4">
        <v>0.39</v>
      </c>
      <c r="F3460" s="25">
        <v>172</v>
      </c>
      <c r="P3460" s="29"/>
    </row>
    <row r="3461" spans="1:16" x14ac:dyDescent="0.25">
      <c r="A3461" s="3" t="s">
        <v>88</v>
      </c>
      <c r="B3461" t="s">
        <v>978</v>
      </c>
      <c r="C3461" t="s">
        <v>11848</v>
      </c>
      <c r="D3461" t="s">
        <v>2</v>
      </c>
      <c r="E3461" s="4">
        <v>0.39</v>
      </c>
      <c r="F3461" s="25">
        <v>172</v>
      </c>
      <c r="P3461" s="29"/>
    </row>
    <row r="3462" spans="1:16" x14ac:dyDescent="0.25">
      <c r="A3462" s="3" t="s">
        <v>88</v>
      </c>
      <c r="B3462" t="s">
        <v>978</v>
      </c>
      <c r="C3462" t="s">
        <v>11993</v>
      </c>
      <c r="D3462" t="s">
        <v>8</v>
      </c>
      <c r="E3462" s="4">
        <v>0.45600000000000002</v>
      </c>
      <c r="F3462" s="25">
        <v>235.8</v>
      </c>
      <c r="P3462" s="29"/>
    </row>
    <row r="3463" spans="1:16" x14ac:dyDescent="0.25">
      <c r="A3463" s="3" t="s">
        <v>88</v>
      </c>
      <c r="B3463" t="s">
        <v>978</v>
      </c>
      <c r="C3463" t="s">
        <v>10539</v>
      </c>
      <c r="D3463" t="s">
        <v>2</v>
      </c>
      <c r="E3463" s="4">
        <v>0.39</v>
      </c>
      <c r="F3463" s="25">
        <v>172</v>
      </c>
      <c r="P3463" s="29"/>
    </row>
    <row r="3464" spans="1:16" x14ac:dyDescent="0.25">
      <c r="A3464" s="3" t="s">
        <v>88</v>
      </c>
      <c r="B3464" t="s">
        <v>978</v>
      </c>
      <c r="C3464" t="s">
        <v>10523</v>
      </c>
      <c r="D3464" t="s">
        <v>2</v>
      </c>
      <c r="E3464" s="4">
        <v>0.39</v>
      </c>
      <c r="F3464" s="25">
        <v>172</v>
      </c>
      <c r="P3464" s="29"/>
    </row>
    <row r="3465" spans="1:16" x14ac:dyDescent="0.25">
      <c r="A3465" s="3" t="s">
        <v>88</v>
      </c>
      <c r="B3465" t="s">
        <v>978</v>
      </c>
      <c r="C3465" t="s">
        <v>13679</v>
      </c>
      <c r="D3465" t="s">
        <v>2</v>
      </c>
      <c r="E3465" s="4">
        <v>0.39</v>
      </c>
      <c r="F3465" s="25">
        <v>172</v>
      </c>
      <c r="P3465" s="29"/>
    </row>
    <row r="3466" spans="1:16" x14ac:dyDescent="0.25">
      <c r="A3466" s="3" t="s">
        <v>88</v>
      </c>
      <c r="B3466" t="s">
        <v>978</v>
      </c>
      <c r="C3466" t="s">
        <v>10349</v>
      </c>
      <c r="D3466" t="s">
        <v>2</v>
      </c>
      <c r="E3466" s="4">
        <v>0.39</v>
      </c>
      <c r="F3466" s="25">
        <v>172</v>
      </c>
      <c r="P3466" s="29"/>
    </row>
    <row r="3467" spans="1:16" x14ac:dyDescent="0.25">
      <c r="A3467" s="3" t="s">
        <v>88</v>
      </c>
      <c r="B3467" t="s">
        <v>978</v>
      </c>
      <c r="C3467" t="s">
        <v>3322</v>
      </c>
      <c r="D3467" t="s">
        <v>2</v>
      </c>
      <c r="E3467" s="4">
        <v>0.39</v>
      </c>
      <c r="F3467" s="25">
        <v>172</v>
      </c>
      <c r="P3467" s="29"/>
    </row>
    <row r="3468" spans="1:16" x14ac:dyDescent="0.25">
      <c r="A3468" s="3" t="s">
        <v>88</v>
      </c>
      <c r="B3468" t="s">
        <v>978</v>
      </c>
      <c r="C3468" t="s">
        <v>10496</v>
      </c>
      <c r="D3468" t="s">
        <v>2</v>
      </c>
      <c r="E3468" s="4">
        <v>0.39</v>
      </c>
      <c r="F3468" s="25">
        <v>172</v>
      </c>
      <c r="P3468" s="29"/>
    </row>
    <row r="3469" spans="1:16" x14ac:dyDescent="0.25">
      <c r="A3469" s="3" t="s">
        <v>88</v>
      </c>
      <c r="B3469" t="s">
        <v>978</v>
      </c>
      <c r="C3469" t="s">
        <v>12759</v>
      </c>
      <c r="D3469" t="s">
        <v>2</v>
      </c>
      <c r="E3469" s="4">
        <v>0.39</v>
      </c>
      <c r="F3469" s="25">
        <v>172</v>
      </c>
      <c r="P3469" s="29"/>
    </row>
    <row r="3470" spans="1:16" x14ac:dyDescent="0.25">
      <c r="A3470" s="3" t="s">
        <v>88</v>
      </c>
      <c r="B3470" t="s">
        <v>978</v>
      </c>
      <c r="C3470" t="s">
        <v>8356</v>
      </c>
      <c r="D3470" t="s">
        <v>8</v>
      </c>
      <c r="E3470" s="4">
        <v>0.59499999999999997</v>
      </c>
      <c r="F3470" s="25">
        <v>185.9</v>
      </c>
      <c r="P3470" s="29"/>
    </row>
    <row r="3471" spans="1:16" x14ac:dyDescent="0.25">
      <c r="A3471" s="3" t="s">
        <v>88</v>
      </c>
      <c r="B3471" t="s">
        <v>978</v>
      </c>
      <c r="C3471" t="s">
        <v>5254</v>
      </c>
      <c r="D3471" t="s">
        <v>2</v>
      </c>
      <c r="E3471" s="4">
        <v>0.39</v>
      </c>
      <c r="F3471" s="25">
        <v>172</v>
      </c>
      <c r="P3471" s="29"/>
    </row>
    <row r="3472" spans="1:16" x14ac:dyDescent="0.25">
      <c r="A3472" s="3" t="s">
        <v>88</v>
      </c>
      <c r="B3472" t="s">
        <v>978</v>
      </c>
      <c r="C3472" t="s">
        <v>10854</v>
      </c>
      <c r="D3472" t="s">
        <v>2</v>
      </c>
      <c r="E3472" s="4">
        <v>0.39</v>
      </c>
      <c r="F3472" s="25">
        <v>172</v>
      </c>
      <c r="P3472" s="29"/>
    </row>
    <row r="3473" spans="1:16" x14ac:dyDescent="0.25">
      <c r="A3473" s="3" t="s">
        <v>88</v>
      </c>
      <c r="B3473" t="s">
        <v>978</v>
      </c>
      <c r="C3473" t="s">
        <v>4354</v>
      </c>
      <c r="D3473" t="s">
        <v>2</v>
      </c>
      <c r="E3473" s="4">
        <v>0.39</v>
      </c>
      <c r="F3473" s="25">
        <v>172</v>
      </c>
      <c r="P3473" s="29"/>
    </row>
    <row r="3474" spans="1:16" x14ac:dyDescent="0.25">
      <c r="A3474" s="3" t="s">
        <v>88</v>
      </c>
      <c r="B3474" t="s">
        <v>978</v>
      </c>
      <c r="C3474" t="s">
        <v>9933</v>
      </c>
      <c r="D3474" t="s">
        <v>2</v>
      </c>
      <c r="E3474" s="4">
        <v>0.39</v>
      </c>
      <c r="F3474" s="25">
        <v>172</v>
      </c>
      <c r="P3474" s="29"/>
    </row>
    <row r="3475" spans="1:16" x14ac:dyDescent="0.25">
      <c r="A3475" s="3" t="s">
        <v>88</v>
      </c>
      <c r="B3475" t="s">
        <v>978</v>
      </c>
      <c r="C3475" t="s">
        <v>6685</v>
      </c>
      <c r="D3475" t="s">
        <v>2</v>
      </c>
      <c r="E3475" s="4">
        <v>0.39</v>
      </c>
      <c r="F3475" s="25">
        <v>172</v>
      </c>
      <c r="P3475" s="29"/>
    </row>
    <row r="3476" spans="1:16" x14ac:dyDescent="0.25">
      <c r="A3476" s="3" t="s">
        <v>88</v>
      </c>
      <c r="B3476" t="s">
        <v>978</v>
      </c>
      <c r="C3476" t="s">
        <v>12532</v>
      </c>
      <c r="D3476" t="s">
        <v>2</v>
      </c>
      <c r="E3476" s="4">
        <v>0.39</v>
      </c>
      <c r="F3476" s="25">
        <v>172</v>
      </c>
      <c r="P3476" s="29"/>
    </row>
    <row r="3477" spans="1:16" x14ac:dyDescent="0.25">
      <c r="A3477" s="3" t="s">
        <v>88</v>
      </c>
      <c r="B3477" t="s">
        <v>978</v>
      </c>
      <c r="C3477" t="s">
        <v>12812</v>
      </c>
      <c r="D3477" t="s">
        <v>2</v>
      </c>
      <c r="E3477" s="4">
        <v>0.39</v>
      </c>
      <c r="F3477" s="25">
        <v>172</v>
      </c>
      <c r="P3477" s="29"/>
    </row>
    <row r="3478" spans="1:16" x14ac:dyDescent="0.25">
      <c r="A3478" s="3" t="s">
        <v>88</v>
      </c>
      <c r="B3478" t="s">
        <v>978</v>
      </c>
      <c r="C3478" t="s">
        <v>6862</v>
      </c>
      <c r="D3478" t="s">
        <v>8</v>
      </c>
      <c r="E3478" s="4">
        <v>0.45200000000000001</v>
      </c>
      <c r="F3478" s="25">
        <v>263.10000000000002</v>
      </c>
      <c r="P3478" s="29"/>
    </row>
    <row r="3479" spans="1:16" x14ac:dyDescent="0.25">
      <c r="A3479" s="3" t="s">
        <v>88</v>
      </c>
      <c r="B3479" t="s">
        <v>978</v>
      </c>
      <c r="C3479" t="s">
        <v>4353</v>
      </c>
      <c r="D3479" t="s">
        <v>2</v>
      </c>
      <c r="E3479" s="4">
        <v>0.39</v>
      </c>
      <c r="F3479" s="25">
        <v>172</v>
      </c>
      <c r="P3479" s="29"/>
    </row>
    <row r="3480" spans="1:16" x14ac:dyDescent="0.25">
      <c r="A3480" s="3" t="s">
        <v>88</v>
      </c>
      <c r="B3480" t="s">
        <v>978</v>
      </c>
      <c r="C3480" t="s">
        <v>3243</v>
      </c>
      <c r="D3480" t="s">
        <v>2</v>
      </c>
      <c r="E3480" s="4">
        <v>0.39</v>
      </c>
      <c r="F3480" s="25">
        <v>172</v>
      </c>
      <c r="P3480" s="29"/>
    </row>
    <row r="3481" spans="1:16" x14ac:dyDescent="0.25">
      <c r="A3481" s="3" t="s">
        <v>88</v>
      </c>
      <c r="B3481" t="s">
        <v>978</v>
      </c>
      <c r="C3481" t="s">
        <v>9514</v>
      </c>
      <c r="D3481" t="s">
        <v>2</v>
      </c>
      <c r="E3481" s="4">
        <v>0.39</v>
      </c>
      <c r="F3481" s="25">
        <v>172</v>
      </c>
      <c r="P3481" s="29"/>
    </row>
    <row r="3482" spans="1:16" x14ac:dyDescent="0.25">
      <c r="A3482" s="3" t="s">
        <v>88</v>
      </c>
      <c r="B3482" t="s">
        <v>978</v>
      </c>
      <c r="C3482" t="s">
        <v>2808</v>
      </c>
      <c r="D3482" t="s">
        <v>2</v>
      </c>
      <c r="E3482" s="4">
        <v>0.39</v>
      </c>
      <c r="F3482" s="25">
        <v>172</v>
      </c>
      <c r="P3482" s="29"/>
    </row>
    <row r="3483" spans="1:16" x14ac:dyDescent="0.25">
      <c r="A3483" s="3" t="s">
        <v>88</v>
      </c>
      <c r="B3483" t="s">
        <v>978</v>
      </c>
      <c r="C3483" t="s">
        <v>10126</v>
      </c>
      <c r="D3483" t="s">
        <v>2</v>
      </c>
      <c r="E3483" s="4">
        <v>0.39</v>
      </c>
      <c r="F3483" s="25">
        <v>172</v>
      </c>
      <c r="P3483" s="29"/>
    </row>
    <row r="3484" spans="1:16" x14ac:dyDescent="0.25">
      <c r="A3484" s="3" t="s">
        <v>88</v>
      </c>
      <c r="B3484" t="s">
        <v>978</v>
      </c>
      <c r="C3484" t="s">
        <v>9844</v>
      </c>
      <c r="D3484" t="s">
        <v>2</v>
      </c>
      <c r="E3484" s="4">
        <v>0.39</v>
      </c>
      <c r="F3484" s="25">
        <v>172</v>
      </c>
      <c r="P3484" s="29"/>
    </row>
    <row r="3485" spans="1:16" x14ac:dyDescent="0.25">
      <c r="A3485" s="3" t="s">
        <v>88</v>
      </c>
      <c r="B3485" t="s">
        <v>978</v>
      </c>
      <c r="C3485" t="s">
        <v>2959</v>
      </c>
      <c r="D3485" t="s">
        <v>2</v>
      </c>
      <c r="E3485" s="4">
        <v>0.39</v>
      </c>
      <c r="F3485" s="25">
        <v>172</v>
      </c>
      <c r="P3485" s="29"/>
    </row>
    <row r="3486" spans="1:16" x14ac:dyDescent="0.25">
      <c r="A3486" s="3" t="s">
        <v>78</v>
      </c>
      <c r="B3486" t="s">
        <v>2235</v>
      </c>
      <c r="C3486" t="s">
        <v>13251</v>
      </c>
      <c r="D3486" t="s">
        <v>5</v>
      </c>
      <c r="E3486" s="4">
        <v>0.25800000000000001</v>
      </c>
      <c r="F3486" s="25">
        <v>188</v>
      </c>
      <c r="P3486" s="29"/>
    </row>
    <row r="3487" spans="1:16" x14ac:dyDescent="0.25">
      <c r="A3487" s="3" t="s">
        <v>78</v>
      </c>
      <c r="B3487" t="s">
        <v>2235</v>
      </c>
      <c r="C3487" t="s">
        <v>7743</v>
      </c>
      <c r="D3487" t="s">
        <v>8</v>
      </c>
      <c r="E3487" s="4">
        <v>0.53</v>
      </c>
      <c r="F3487" s="25">
        <v>133.6</v>
      </c>
      <c r="P3487" s="29"/>
    </row>
    <row r="3488" spans="1:16" x14ac:dyDescent="0.25">
      <c r="A3488" s="3" t="s">
        <v>78</v>
      </c>
      <c r="B3488" t="s">
        <v>2235</v>
      </c>
      <c r="C3488" t="s">
        <v>2945</v>
      </c>
      <c r="D3488" t="s">
        <v>8</v>
      </c>
      <c r="E3488" s="4">
        <v>0.371</v>
      </c>
      <c r="F3488" s="25">
        <v>177</v>
      </c>
      <c r="P3488" s="29"/>
    </row>
    <row r="3489" spans="1:16" x14ac:dyDescent="0.25">
      <c r="A3489" s="3" t="s">
        <v>78</v>
      </c>
      <c r="B3489" t="s">
        <v>2235</v>
      </c>
      <c r="C3489" t="s">
        <v>6943</v>
      </c>
      <c r="D3489" t="s">
        <v>2</v>
      </c>
      <c r="E3489" s="4">
        <v>0.255</v>
      </c>
      <c r="F3489" s="25">
        <v>178</v>
      </c>
      <c r="P3489" s="29"/>
    </row>
    <row r="3490" spans="1:16" x14ac:dyDescent="0.25">
      <c r="A3490" s="3" t="s">
        <v>78</v>
      </c>
      <c r="B3490" t="s">
        <v>2235</v>
      </c>
      <c r="C3490" t="s">
        <v>11061</v>
      </c>
      <c r="D3490" t="s">
        <v>5</v>
      </c>
      <c r="E3490" s="4">
        <v>0.25800000000000001</v>
      </c>
      <c r="F3490" s="25">
        <v>188</v>
      </c>
      <c r="P3490" s="29"/>
    </row>
    <row r="3491" spans="1:16" x14ac:dyDescent="0.25">
      <c r="A3491" s="3" t="s">
        <v>78</v>
      </c>
      <c r="B3491" t="s">
        <v>2235</v>
      </c>
      <c r="C3491" t="s">
        <v>4096</v>
      </c>
      <c r="D3491" t="s">
        <v>2</v>
      </c>
      <c r="E3491" s="4">
        <v>0.255</v>
      </c>
      <c r="F3491" s="25">
        <v>178</v>
      </c>
      <c r="P3491" s="29"/>
    </row>
    <row r="3492" spans="1:16" x14ac:dyDescent="0.25">
      <c r="A3492" s="3" t="s">
        <v>78</v>
      </c>
      <c r="B3492" t="s">
        <v>2235</v>
      </c>
      <c r="C3492" t="s">
        <v>9699</v>
      </c>
      <c r="D3492" t="s">
        <v>2</v>
      </c>
      <c r="E3492" s="4">
        <v>0.255</v>
      </c>
      <c r="F3492" s="25">
        <v>178</v>
      </c>
      <c r="P3492" s="29"/>
    </row>
    <row r="3493" spans="1:16" x14ac:dyDescent="0.25">
      <c r="A3493" s="3" t="s">
        <v>78</v>
      </c>
      <c r="B3493" t="s">
        <v>2235</v>
      </c>
      <c r="C3493" t="s">
        <v>2446</v>
      </c>
      <c r="D3493" t="s">
        <v>2</v>
      </c>
      <c r="E3493" s="4">
        <v>0.255</v>
      </c>
      <c r="F3493" s="25">
        <v>178</v>
      </c>
      <c r="P3493" s="29"/>
    </row>
    <row r="3494" spans="1:16" x14ac:dyDescent="0.25">
      <c r="A3494" s="3" t="s">
        <v>78</v>
      </c>
      <c r="B3494" t="s">
        <v>2235</v>
      </c>
      <c r="C3494" t="s">
        <v>6945</v>
      </c>
      <c r="D3494" t="s">
        <v>5</v>
      </c>
      <c r="E3494" s="4">
        <v>0.13900000000000001</v>
      </c>
      <c r="F3494" s="25">
        <v>122</v>
      </c>
      <c r="P3494" s="29"/>
    </row>
    <row r="3495" spans="1:16" x14ac:dyDescent="0.25">
      <c r="A3495" s="3" t="s">
        <v>78</v>
      </c>
      <c r="B3495" t="s">
        <v>2235</v>
      </c>
      <c r="C3495" t="s">
        <v>13237</v>
      </c>
      <c r="D3495" t="s">
        <v>2</v>
      </c>
      <c r="E3495" s="4">
        <v>0.255</v>
      </c>
      <c r="F3495" s="25">
        <v>178</v>
      </c>
      <c r="P3495" s="29"/>
    </row>
    <row r="3496" spans="1:16" x14ac:dyDescent="0.25">
      <c r="A3496" s="3" t="s">
        <v>78</v>
      </c>
      <c r="B3496" t="s">
        <v>2235</v>
      </c>
      <c r="C3496" t="s">
        <v>4970</v>
      </c>
      <c r="D3496" t="s">
        <v>8</v>
      </c>
      <c r="E3496" s="4">
        <v>0.52100000000000002</v>
      </c>
      <c r="F3496" s="25">
        <v>158.1</v>
      </c>
      <c r="P3496" s="29"/>
    </row>
    <row r="3497" spans="1:16" x14ac:dyDescent="0.25">
      <c r="A3497" s="3" t="s">
        <v>78</v>
      </c>
      <c r="B3497" t="s">
        <v>2235</v>
      </c>
      <c r="C3497" t="s">
        <v>591</v>
      </c>
      <c r="D3497" t="s">
        <v>5</v>
      </c>
      <c r="E3497" s="4">
        <v>3.2000000000000001E-2</v>
      </c>
      <c r="F3497" s="25">
        <v>139</v>
      </c>
      <c r="P3497" s="29"/>
    </row>
    <row r="3498" spans="1:16" x14ac:dyDescent="0.25">
      <c r="A3498" s="3" t="s">
        <v>78</v>
      </c>
      <c r="B3498" t="s">
        <v>2235</v>
      </c>
      <c r="C3498" t="s">
        <v>10742</v>
      </c>
      <c r="D3498" t="s">
        <v>2</v>
      </c>
      <c r="E3498" s="4">
        <v>0.255</v>
      </c>
      <c r="F3498" s="25">
        <v>178</v>
      </c>
      <c r="P3498" s="29"/>
    </row>
    <row r="3499" spans="1:16" x14ac:dyDescent="0.25">
      <c r="A3499" s="3" t="s">
        <v>78</v>
      </c>
      <c r="B3499" t="s">
        <v>2235</v>
      </c>
      <c r="C3499" t="s">
        <v>6493</v>
      </c>
      <c r="D3499" t="s">
        <v>5</v>
      </c>
      <c r="E3499" s="4">
        <v>0.107</v>
      </c>
      <c r="F3499" s="25">
        <v>144</v>
      </c>
      <c r="P3499" s="29"/>
    </row>
    <row r="3500" spans="1:16" x14ac:dyDescent="0.25">
      <c r="A3500" s="3" t="s">
        <v>78</v>
      </c>
      <c r="B3500" t="s">
        <v>2235</v>
      </c>
      <c r="C3500" t="s">
        <v>10276</v>
      </c>
      <c r="D3500" t="s">
        <v>2</v>
      </c>
      <c r="E3500" s="4">
        <v>0.255</v>
      </c>
      <c r="F3500" s="25">
        <v>178</v>
      </c>
      <c r="P3500" s="29"/>
    </row>
    <row r="3501" spans="1:16" x14ac:dyDescent="0.25">
      <c r="A3501" s="3" t="s">
        <v>78</v>
      </c>
      <c r="B3501" t="s">
        <v>2235</v>
      </c>
      <c r="C3501" t="s">
        <v>5150</v>
      </c>
      <c r="D3501" t="s">
        <v>2</v>
      </c>
      <c r="E3501" s="4">
        <v>0.255</v>
      </c>
      <c r="F3501" s="25">
        <v>178</v>
      </c>
      <c r="P3501" s="29"/>
    </row>
    <row r="3502" spans="1:16" x14ac:dyDescent="0.25">
      <c r="A3502" s="3" t="s">
        <v>78</v>
      </c>
      <c r="B3502" t="s">
        <v>2235</v>
      </c>
      <c r="C3502" t="s">
        <v>13532</v>
      </c>
      <c r="D3502" t="s">
        <v>2</v>
      </c>
      <c r="E3502" s="4">
        <v>0.255</v>
      </c>
      <c r="F3502" s="25">
        <v>178</v>
      </c>
      <c r="P3502" s="29"/>
    </row>
    <row r="3503" spans="1:16" x14ac:dyDescent="0.25">
      <c r="A3503" s="3" t="s">
        <v>78</v>
      </c>
      <c r="B3503" t="s">
        <v>2235</v>
      </c>
      <c r="C3503" t="s">
        <v>8827</v>
      </c>
      <c r="D3503" t="s">
        <v>8</v>
      </c>
      <c r="E3503" s="4">
        <v>0.53200000000000003</v>
      </c>
      <c r="F3503" s="25">
        <v>168</v>
      </c>
      <c r="P3503" s="29"/>
    </row>
    <row r="3504" spans="1:16" x14ac:dyDescent="0.25">
      <c r="A3504" s="3" t="s">
        <v>78</v>
      </c>
      <c r="B3504" t="s">
        <v>2235</v>
      </c>
      <c r="C3504" t="s">
        <v>12548</v>
      </c>
      <c r="D3504" t="s">
        <v>2</v>
      </c>
      <c r="E3504" s="4">
        <v>0.255</v>
      </c>
      <c r="F3504" s="25">
        <v>178</v>
      </c>
      <c r="P3504" s="29"/>
    </row>
    <row r="3505" spans="1:16" x14ac:dyDescent="0.25">
      <c r="A3505" s="3" t="s">
        <v>78</v>
      </c>
      <c r="B3505" t="s">
        <v>2235</v>
      </c>
      <c r="C3505" t="s">
        <v>11058</v>
      </c>
      <c r="D3505" t="s">
        <v>2</v>
      </c>
      <c r="E3505" s="4">
        <v>0.255</v>
      </c>
      <c r="F3505" s="25">
        <v>178</v>
      </c>
      <c r="P3505" s="29"/>
    </row>
    <row r="3506" spans="1:16" x14ac:dyDescent="0.25">
      <c r="A3506" s="3" t="s">
        <v>78</v>
      </c>
      <c r="B3506" t="s">
        <v>2235</v>
      </c>
      <c r="C3506" t="s">
        <v>3246</v>
      </c>
      <c r="D3506" t="s">
        <v>5</v>
      </c>
      <c r="E3506" s="4">
        <v>0.25800000000000001</v>
      </c>
      <c r="F3506" s="25">
        <v>188</v>
      </c>
      <c r="P3506" s="29"/>
    </row>
    <row r="3507" spans="1:16" x14ac:dyDescent="0.25">
      <c r="A3507" s="3" t="s">
        <v>78</v>
      </c>
      <c r="B3507" t="s">
        <v>2235</v>
      </c>
      <c r="C3507" t="s">
        <v>2718</v>
      </c>
      <c r="D3507" t="s">
        <v>8</v>
      </c>
      <c r="E3507" s="4">
        <v>0.42699999999999999</v>
      </c>
      <c r="F3507" s="25">
        <v>151.4</v>
      </c>
      <c r="P3507" s="29"/>
    </row>
    <row r="3508" spans="1:16" x14ac:dyDescent="0.25">
      <c r="A3508" s="3" t="s">
        <v>78</v>
      </c>
      <c r="B3508" t="s">
        <v>2235</v>
      </c>
      <c r="C3508" t="s">
        <v>4021</v>
      </c>
      <c r="D3508" t="s">
        <v>2</v>
      </c>
      <c r="E3508" s="4">
        <v>0.255</v>
      </c>
      <c r="F3508" s="25">
        <v>178</v>
      </c>
      <c r="P3508" s="29"/>
    </row>
    <row r="3509" spans="1:16" x14ac:dyDescent="0.25">
      <c r="A3509" s="3" t="s">
        <v>78</v>
      </c>
      <c r="B3509" t="s">
        <v>2235</v>
      </c>
      <c r="C3509" t="s">
        <v>11041</v>
      </c>
      <c r="D3509" t="s">
        <v>2</v>
      </c>
      <c r="E3509" s="4">
        <v>0.255</v>
      </c>
      <c r="F3509" s="25">
        <v>178</v>
      </c>
      <c r="P3509" s="29"/>
    </row>
    <row r="3510" spans="1:16" x14ac:dyDescent="0.25">
      <c r="A3510" s="3" t="s">
        <v>78</v>
      </c>
      <c r="B3510" t="s">
        <v>2235</v>
      </c>
      <c r="C3510" t="s">
        <v>12615</v>
      </c>
      <c r="D3510" t="s">
        <v>2</v>
      </c>
      <c r="E3510" s="4">
        <v>0.255</v>
      </c>
      <c r="F3510" s="25">
        <v>178</v>
      </c>
      <c r="P3510" s="29"/>
    </row>
    <row r="3511" spans="1:16" x14ac:dyDescent="0.25">
      <c r="A3511" s="3" t="s">
        <v>78</v>
      </c>
      <c r="B3511" t="s">
        <v>2235</v>
      </c>
      <c r="C3511" t="s">
        <v>10828</v>
      </c>
      <c r="D3511" t="s">
        <v>2</v>
      </c>
      <c r="E3511" s="4">
        <v>0.255</v>
      </c>
      <c r="F3511" s="25">
        <v>178</v>
      </c>
      <c r="P3511" s="29"/>
    </row>
    <row r="3512" spans="1:16" x14ac:dyDescent="0.25">
      <c r="A3512" s="3" t="s">
        <v>78</v>
      </c>
      <c r="B3512" t="s">
        <v>2235</v>
      </c>
      <c r="C3512" t="s">
        <v>5620</v>
      </c>
      <c r="D3512" t="s">
        <v>8</v>
      </c>
      <c r="E3512" s="4">
        <v>0.47699999999999998</v>
      </c>
      <c r="F3512" s="25">
        <v>213.1</v>
      </c>
      <c r="P3512" s="29"/>
    </row>
    <row r="3513" spans="1:16" x14ac:dyDescent="0.25">
      <c r="A3513" s="3" t="s">
        <v>78</v>
      </c>
      <c r="B3513" t="s">
        <v>2235</v>
      </c>
      <c r="C3513" t="s">
        <v>4119</v>
      </c>
      <c r="D3513" t="s">
        <v>2</v>
      </c>
      <c r="E3513" s="4">
        <v>0.255</v>
      </c>
      <c r="F3513" s="25">
        <v>178</v>
      </c>
      <c r="P3513" s="29"/>
    </row>
    <row r="3514" spans="1:16" x14ac:dyDescent="0.25">
      <c r="A3514" s="3" t="s">
        <v>78</v>
      </c>
      <c r="B3514" t="s">
        <v>2235</v>
      </c>
      <c r="C3514" t="s">
        <v>1758</v>
      </c>
      <c r="D3514" t="s">
        <v>5</v>
      </c>
      <c r="E3514" s="4">
        <v>4.2999999999999997E-2</v>
      </c>
      <c r="F3514" s="25">
        <v>171</v>
      </c>
      <c r="P3514" s="29"/>
    </row>
    <row r="3515" spans="1:16" x14ac:dyDescent="0.25">
      <c r="A3515" s="3" t="s">
        <v>78</v>
      </c>
      <c r="B3515" t="s">
        <v>2235</v>
      </c>
      <c r="C3515" t="s">
        <v>8705</v>
      </c>
      <c r="D3515" t="s">
        <v>2</v>
      </c>
      <c r="E3515" s="4">
        <v>0.255</v>
      </c>
      <c r="F3515" s="25">
        <v>178</v>
      </c>
      <c r="P3515" s="29"/>
    </row>
    <row r="3516" spans="1:16" x14ac:dyDescent="0.25">
      <c r="A3516" s="3" t="s">
        <v>78</v>
      </c>
      <c r="B3516" t="s">
        <v>2235</v>
      </c>
      <c r="C3516" t="s">
        <v>3735</v>
      </c>
      <c r="D3516" t="s">
        <v>2</v>
      </c>
      <c r="E3516" s="4">
        <v>0.255</v>
      </c>
      <c r="F3516" s="25">
        <v>178</v>
      </c>
      <c r="P3516" s="29"/>
    </row>
    <row r="3517" spans="1:16" x14ac:dyDescent="0.25">
      <c r="A3517" s="3" t="s">
        <v>78</v>
      </c>
      <c r="B3517" t="s">
        <v>2235</v>
      </c>
      <c r="C3517" t="s">
        <v>5302</v>
      </c>
      <c r="D3517" t="s">
        <v>2</v>
      </c>
      <c r="E3517" s="4">
        <v>0.255</v>
      </c>
      <c r="F3517" s="25">
        <v>178</v>
      </c>
      <c r="P3517" s="29"/>
    </row>
    <row r="3518" spans="1:16" x14ac:dyDescent="0.25">
      <c r="A3518" s="3" t="s">
        <v>78</v>
      </c>
      <c r="B3518" t="s">
        <v>2235</v>
      </c>
      <c r="C3518" t="s">
        <v>12324</v>
      </c>
      <c r="D3518" t="s">
        <v>2</v>
      </c>
      <c r="E3518" s="4">
        <v>0.255</v>
      </c>
      <c r="F3518" s="25">
        <v>178</v>
      </c>
      <c r="P3518" s="29"/>
    </row>
    <row r="3519" spans="1:16" x14ac:dyDescent="0.25">
      <c r="A3519" s="3" t="s">
        <v>78</v>
      </c>
      <c r="B3519" t="s">
        <v>2235</v>
      </c>
      <c r="C3519" t="s">
        <v>10504</v>
      </c>
      <c r="D3519" t="s">
        <v>2</v>
      </c>
      <c r="E3519" s="4">
        <v>0.255</v>
      </c>
      <c r="F3519" s="25">
        <v>178</v>
      </c>
      <c r="P3519" s="29"/>
    </row>
    <row r="3520" spans="1:16" x14ac:dyDescent="0.25">
      <c r="A3520" s="3" t="s">
        <v>78</v>
      </c>
      <c r="B3520" t="s">
        <v>2235</v>
      </c>
      <c r="C3520" t="s">
        <v>4062</v>
      </c>
      <c r="D3520" t="s">
        <v>2</v>
      </c>
      <c r="E3520" s="4">
        <v>0.255</v>
      </c>
      <c r="F3520" s="25">
        <v>178</v>
      </c>
      <c r="P3520" s="29"/>
    </row>
    <row r="3521" spans="1:16" x14ac:dyDescent="0.25">
      <c r="A3521" s="3" t="s">
        <v>78</v>
      </c>
      <c r="B3521" t="s">
        <v>2235</v>
      </c>
      <c r="C3521" t="s">
        <v>6406</v>
      </c>
      <c r="D3521" t="s">
        <v>2</v>
      </c>
      <c r="E3521" s="4">
        <v>0.255</v>
      </c>
      <c r="F3521" s="25">
        <v>178</v>
      </c>
      <c r="P3521" s="29"/>
    </row>
    <row r="3522" spans="1:16" x14ac:dyDescent="0.25">
      <c r="A3522" s="3" t="s">
        <v>78</v>
      </c>
      <c r="B3522" t="s">
        <v>2235</v>
      </c>
      <c r="C3522" t="s">
        <v>7834</v>
      </c>
      <c r="D3522" t="s">
        <v>2</v>
      </c>
      <c r="E3522" s="4">
        <v>0.255</v>
      </c>
      <c r="F3522" s="25">
        <v>178</v>
      </c>
      <c r="P3522" s="29"/>
    </row>
    <row r="3523" spans="1:16" x14ac:dyDescent="0.25">
      <c r="A3523" s="3" t="s">
        <v>78</v>
      </c>
      <c r="B3523" t="s">
        <v>2235</v>
      </c>
      <c r="C3523" t="s">
        <v>10297</v>
      </c>
      <c r="D3523" t="s">
        <v>2</v>
      </c>
      <c r="E3523" s="4">
        <v>0.255</v>
      </c>
      <c r="F3523" s="25">
        <v>178</v>
      </c>
      <c r="P3523" s="29"/>
    </row>
    <row r="3524" spans="1:16" x14ac:dyDescent="0.25">
      <c r="A3524" s="3" t="s">
        <v>78</v>
      </c>
      <c r="B3524" t="s">
        <v>2235</v>
      </c>
      <c r="C3524" t="s">
        <v>3127</v>
      </c>
      <c r="D3524" t="s">
        <v>2</v>
      </c>
      <c r="E3524" s="4">
        <v>0.39</v>
      </c>
      <c r="F3524" s="25">
        <v>172</v>
      </c>
      <c r="P3524" s="29"/>
    </row>
    <row r="3525" spans="1:16" x14ac:dyDescent="0.25">
      <c r="A3525" s="3" t="s">
        <v>78</v>
      </c>
      <c r="B3525" t="s">
        <v>2235</v>
      </c>
      <c r="C3525" t="s">
        <v>12072</v>
      </c>
      <c r="D3525" t="s">
        <v>2</v>
      </c>
      <c r="E3525" s="4">
        <v>0.255</v>
      </c>
      <c r="F3525" s="25">
        <v>178</v>
      </c>
      <c r="P3525" s="29"/>
    </row>
    <row r="3526" spans="1:16" x14ac:dyDescent="0.25">
      <c r="A3526" s="3" t="s">
        <v>78</v>
      </c>
      <c r="B3526" t="s">
        <v>2235</v>
      </c>
      <c r="C3526" t="s">
        <v>9051</v>
      </c>
      <c r="D3526" t="s">
        <v>2</v>
      </c>
      <c r="E3526" s="4">
        <v>0.255</v>
      </c>
      <c r="F3526" s="25">
        <v>178</v>
      </c>
      <c r="P3526" s="29"/>
    </row>
    <row r="3527" spans="1:16" x14ac:dyDescent="0.25">
      <c r="A3527" s="3" t="s">
        <v>78</v>
      </c>
      <c r="B3527" t="s">
        <v>2235</v>
      </c>
      <c r="C3527" t="s">
        <v>5280</v>
      </c>
      <c r="D3527" t="s">
        <v>2</v>
      </c>
      <c r="E3527" s="4">
        <v>0.39</v>
      </c>
      <c r="F3527" s="25">
        <v>172</v>
      </c>
      <c r="P3527" s="29"/>
    </row>
    <row r="3528" spans="1:16" x14ac:dyDescent="0.25">
      <c r="A3528" s="3" t="s">
        <v>78</v>
      </c>
      <c r="B3528" t="s">
        <v>2235</v>
      </c>
      <c r="C3528" t="s">
        <v>12180</v>
      </c>
      <c r="D3528" t="s">
        <v>2</v>
      </c>
      <c r="E3528" s="4">
        <v>0.255</v>
      </c>
      <c r="F3528" s="25">
        <v>178</v>
      </c>
      <c r="P3528" s="29"/>
    </row>
    <row r="3529" spans="1:16" x14ac:dyDescent="0.25">
      <c r="A3529" s="3" t="s">
        <v>78</v>
      </c>
      <c r="B3529" t="s">
        <v>2235</v>
      </c>
      <c r="C3529" t="s">
        <v>4024</v>
      </c>
      <c r="D3529" t="s">
        <v>8</v>
      </c>
      <c r="E3529" s="4">
        <v>0.47299999999999998</v>
      </c>
      <c r="F3529" s="25">
        <v>128.69999999999999</v>
      </c>
      <c r="P3529" s="29"/>
    </row>
    <row r="3530" spans="1:16" x14ac:dyDescent="0.25">
      <c r="A3530" s="3" t="s">
        <v>78</v>
      </c>
      <c r="B3530" t="s">
        <v>2235</v>
      </c>
      <c r="C3530" t="s">
        <v>9274</v>
      </c>
      <c r="D3530" t="s">
        <v>2</v>
      </c>
      <c r="E3530" s="4">
        <v>0.255</v>
      </c>
      <c r="F3530" s="25">
        <v>178</v>
      </c>
      <c r="P3530" s="29"/>
    </row>
    <row r="3531" spans="1:16" x14ac:dyDescent="0.25">
      <c r="A3531" s="3" t="s">
        <v>78</v>
      </c>
      <c r="B3531" t="s">
        <v>2235</v>
      </c>
      <c r="C3531" t="s">
        <v>12078</v>
      </c>
      <c r="D3531" t="s">
        <v>5</v>
      </c>
      <c r="E3531" s="4">
        <v>0.25800000000000001</v>
      </c>
      <c r="F3531" s="25">
        <v>188</v>
      </c>
      <c r="P3531" s="29"/>
    </row>
    <row r="3532" spans="1:16" x14ac:dyDescent="0.25">
      <c r="A3532" s="3" t="s">
        <v>78</v>
      </c>
      <c r="B3532" t="s">
        <v>2235</v>
      </c>
      <c r="C3532" t="s">
        <v>4170</v>
      </c>
      <c r="D3532" t="s">
        <v>8</v>
      </c>
      <c r="E3532" s="4">
        <v>0.56000000000000005</v>
      </c>
      <c r="F3532" s="25">
        <v>164.7</v>
      </c>
      <c r="P3532" s="29"/>
    </row>
    <row r="3533" spans="1:16" x14ac:dyDescent="0.25">
      <c r="A3533" s="3" t="s">
        <v>78</v>
      </c>
      <c r="B3533" t="s">
        <v>2235</v>
      </c>
      <c r="C3533" t="s">
        <v>2114</v>
      </c>
      <c r="D3533" t="s">
        <v>8</v>
      </c>
      <c r="E3533" s="4">
        <v>0.33</v>
      </c>
      <c r="F3533" s="25">
        <v>191</v>
      </c>
      <c r="P3533" s="29"/>
    </row>
    <row r="3534" spans="1:16" x14ac:dyDescent="0.25">
      <c r="A3534" s="3" t="s">
        <v>78</v>
      </c>
      <c r="B3534" t="s">
        <v>2235</v>
      </c>
      <c r="C3534" t="s">
        <v>12231</v>
      </c>
      <c r="D3534" t="s">
        <v>2</v>
      </c>
      <c r="E3534" s="4">
        <v>0.255</v>
      </c>
      <c r="F3534" s="25">
        <v>178</v>
      </c>
      <c r="P3534" s="29"/>
    </row>
    <row r="3535" spans="1:16" x14ac:dyDescent="0.25">
      <c r="A3535" s="3" t="s">
        <v>78</v>
      </c>
      <c r="B3535" t="s">
        <v>2235</v>
      </c>
      <c r="C3535" t="s">
        <v>8041</v>
      </c>
      <c r="D3535" t="s">
        <v>2</v>
      </c>
      <c r="E3535" s="4">
        <v>0.255</v>
      </c>
      <c r="F3535" s="25">
        <v>178</v>
      </c>
      <c r="P3535" s="29"/>
    </row>
    <row r="3536" spans="1:16" x14ac:dyDescent="0.25">
      <c r="A3536" s="3" t="s">
        <v>78</v>
      </c>
      <c r="B3536" t="s">
        <v>2235</v>
      </c>
      <c r="C3536" t="s">
        <v>5780</v>
      </c>
      <c r="D3536" t="s">
        <v>2</v>
      </c>
      <c r="E3536" s="4">
        <v>0.255</v>
      </c>
      <c r="F3536" s="25">
        <v>178</v>
      </c>
      <c r="P3536" s="29"/>
    </row>
    <row r="3537" spans="1:16" x14ac:dyDescent="0.25">
      <c r="A3537" s="3" t="s">
        <v>78</v>
      </c>
      <c r="B3537" t="s">
        <v>2235</v>
      </c>
      <c r="C3537" t="s">
        <v>9543</v>
      </c>
      <c r="D3537" t="s">
        <v>2</v>
      </c>
      <c r="E3537" s="4">
        <v>0.255</v>
      </c>
      <c r="F3537" s="25">
        <v>178</v>
      </c>
      <c r="P3537" s="29"/>
    </row>
    <row r="3538" spans="1:16" x14ac:dyDescent="0.25">
      <c r="A3538" s="3" t="s">
        <v>78</v>
      </c>
      <c r="B3538" t="s">
        <v>2235</v>
      </c>
      <c r="C3538" t="s">
        <v>1968</v>
      </c>
      <c r="D3538" t="s">
        <v>8</v>
      </c>
      <c r="E3538" s="4">
        <v>0.34</v>
      </c>
      <c r="F3538" s="25">
        <v>206.3</v>
      </c>
      <c r="P3538" s="29"/>
    </row>
    <row r="3539" spans="1:16" x14ac:dyDescent="0.25">
      <c r="A3539" s="3" t="s">
        <v>78</v>
      </c>
      <c r="B3539" t="s">
        <v>2235</v>
      </c>
      <c r="C3539" t="s">
        <v>12978</v>
      </c>
      <c r="D3539" t="s">
        <v>2</v>
      </c>
      <c r="E3539" s="4">
        <v>0.255</v>
      </c>
      <c r="F3539" s="25">
        <v>178</v>
      </c>
      <c r="P3539" s="29"/>
    </row>
    <row r="3540" spans="1:16" x14ac:dyDescent="0.25">
      <c r="A3540" s="3" t="s">
        <v>78</v>
      </c>
      <c r="B3540" t="s">
        <v>2235</v>
      </c>
      <c r="C3540" t="s">
        <v>9463</v>
      </c>
      <c r="D3540" t="s">
        <v>2</v>
      </c>
      <c r="E3540" s="4">
        <v>0.255</v>
      </c>
      <c r="F3540" s="25">
        <v>178</v>
      </c>
      <c r="P3540" s="29"/>
    </row>
    <row r="3541" spans="1:16" x14ac:dyDescent="0.25">
      <c r="A3541" s="3" t="s">
        <v>78</v>
      </c>
      <c r="B3541" t="s">
        <v>2235</v>
      </c>
      <c r="C3541" t="s">
        <v>11184</v>
      </c>
      <c r="D3541" t="s">
        <v>5</v>
      </c>
      <c r="E3541" s="4">
        <v>0.25800000000000001</v>
      </c>
      <c r="F3541" s="25">
        <v>188</v>
      </c>
      <c r="P3541" s="29"/>
    </row>
    <row r="3542" spans="1:16" x14ac:dyDescent="0.25">
      <c r="A3542" s="3" t="s">
        <v>78</v>
      </c>
      <c r="B3542" t="s">
        <v>2235</v>
      </c>
      <c r="C3542" t="s">
        <v>634</v>
      </c>
      <c r="D3542" t="s">
        <v>2</v>
      </c>
      <c r="E3542" s="4">
        <v>0.255</v>
      </c>
      <c r="F3542" s="25">
        <v>178</v>
      </c>
      <c r="P3542" s="29"/>
    </row>
    <row r="3543" spans="1:16" x14ac:dyDescent="0.25">
      <c r="A3543" s="3" t="s">
        <v>78</v>
      </c>
      <c r="B3543" t="s">
        <v>2235</v>
      </c>
      <c r="C3543" t="s">
        <v>1753</v>
      </c>
      <c r="D3543" t="s">
        <v>8</v>
      </c>
      <c r="E3543" s="4">
        <v>0.44</v>
      </c>
      <c r="F3543" s="25">
        <v>200.5</v>
      </c>
      <c r="P3543" s="29"/>
    </row>
    <row r="3544" spans="1:16" x14ac:dyDescent="0.25">
      <c r="A3544" s="3" t="s">
        <v>78</v>
      </c>
      <c r="B3544" t="s">
        <v>2235</v>
      </c>
      <c r="C3544" t="s">
        <v>6223</v>
      </c>
      <c r="D3544" t="s">
        <v>8</v>
      </c>
      <c r="E3544" s="4">
        <v>0.52600000000000002</v>
      </c>
      <c r="F3544" s="25">
        <v>162.5</v>
      </c>
      <c r="P3544" s="29"/>
    </row>
    <row r="3545" spans="1:16" x14ac:dyDescent="0.25">
      <c r="A3545" s="3" t="s">
        <v>78</v>
      </c>
      <c r="B3545" t="s">
        <v>2235</v>
      </c>
      <c r="C3545" t="s">
        <v>6723</v>
      </c>
      <c r="D3545" t="s">
        <v>5</v>
      </c>
      <c r="E3545" s="4">
        <v>0.25800000000000001</v>
      </c>
      <c r="F3545" s="25">
        <v>188</v>
      </c>
      <c r="P3545" s="29"/>
    </row>
    <row r="3546" spans="1:16" x14ac:dyDescent="0.25">
      <c r="A3546" s="3" t="s">
        <v>78</v>
      </c>
      <c r="B3546" t="s">
        <v>2235</v>
      </c>
      <c r="C3546" t="s">
        <v>237</v>
      </c>
      <c r="D3546" t="s">
        <v>2</v>
      </c>
      <c r="E3546" s="4">
        <v>0.21</v>
      </c>
      <c r="F3546" s="25">
        <v>200</v>
      </c>
      <c r="P3546" s="29"/>
    </row>
    <row r="3547" spans="1:16" x14ac:dyDescent="0.25">
      <c r="A3547" s="3" t="s">
        <v>78</v>
      </c>
      <c r="B3547" t="s">
        <v>2235</v>
      </c>
      <c r="C3547" t="s">
        <v>573</v>
      </c>
      <c r="D3547" t="s">
        <v>5</v>
      </c>
      <c r="E3547" s="4">
        <v>0.107</v>
      </c>
      <c r="F3547" s="25">
        <v>139</v>
      </c>
      <c r="P3547" s="29"/>
    </row>
    <row r="3548" spans="1:16" x14ac:dyDescent="0.25">
      <c r="A3548" s="3" t="s">
        <v>78</v>
      </c>
      <c r="B3548" t="s">
        <v>2235</v>
      </c>
      <c r="C3548" t="s">
        <v>13201</v>
      </c>
      <c r="D3548" t="s">
        <v>2</v>
      </c>
      <c r="E3548" s="4">
        <v>0.255</v>
      </c>
      <c r="F3548" s="25">
        <v>178</v>
      </c>
      <c r="P3548" s="29"/>
    </row>
    <row r="3549" spans="1:16" x14ac:dyDescent="0.25">
      <c r="A3549" s="3" t="s">
        <v>78</v>
      </c>
      <c r="B3549" t="s">
        <v>2235</v>
      </c>
      <c r="C3549" t="s">
        <v>10845</v>
      </c>
      <c r="D3549" t="s">
        <v>5</v>
      </c>
      <c r="E3549" s="4">
        <v>0.13900000000000001</v>
      </c>
      <c r="F3549" s="25">
        <v>122</v>
      </c>
      <c r="P3549" s="29"/>
    </row>
    <row r="3550" spans="1:16" x14ac:dyDescent="0.25">
      <c r="A3550" s="3" t="s">
        <v>78</v>
      </c>
      <c r="B3550" t="s">
        <v>2235</v>
      </c>
      <c r="C3550" t="s">
        <v>1905</v>
      </c>
      <c r="D3550" t="s">
        <v>2</v>
      </c>
      <c r="E3550" s="4">
        <v>0.255</v>
      </c>
      <c r="F3550" s="25">
        <v>178</v>
      </c>
      <c r="P3550" s="29"/>
    </row>
    <row r="3551" spans="1:16" x14ac:dyDescent="0.25">
      <c r="A3551" s="3" t="s">
        <v>78</v>
      </c>
      <c r="B3551" t="s">
        <v>2235</v>
      </c>
      <c r="C3551" t="s">
        <v>273</v>
      </c>
      <c r="D3551" t="s">
        <v>8</v>
      </c>
      <c r="E3551" s="4">
        <v>0.44700000000000001</v>
      </c>
      <c r="F3551" s="25">
        <v>221.9</v>
      </c>
      <c r="P3551" s="29"/>
    </row>
    <row r="3552" spans="1:16" x14ac:dyDescent="0.25">
      <c r="A3552" s="3" t="s">
        <v>78</v>
      </c>
      <c r="B3552" t="s">
        <v>2235</v>
      </c>
      <c r="C3552" t="s">
        <v>591</v>
      </c>
      <c r="D3552" t="s">
        <v>2</v>
      </c>
      <c r="E3552" s="4">
        <v>0.255</v>
      </c>
      <c r="F3552" s="25">
        <v>178</v>
      </c>
      <c r="P3552" s="29"/>
    </row>
    <row r="3553" spans="1:16" x14ac:dyDescent="0.25">
      <c r="A3553" s="3" t="s">
        <v>78</v>
      </c>
      <c r="B3553" t="s">
        <v>2235</v>
      </c>
      <c r="C3553" t="s">
        <v>3190</v>
      </c>
      <c r="D3553" t="s">
        <v>8</v>
      </c>
      <c r="E3553" s="4">
        <v>0.54300000000000004</v>
      </c>
      <c r="F3553" s="25">
        <v>125.6</v>
      </c>
      <c r="P3553" s="29"/>
    </row>
    <row r="3554" spans="1:16" x14ac:dyDescent="0.25">
      <c r="A3554" s="3" t="s">
        <v>78</v>
      </c>
      <c r="B3554" t="s">
        <v>2235</v>
      </c>
      <c r="C3554" t="s">
        <v>5953</v>
      </c>
      <c r="D3554" t="s">
        <v>2</v>
      </c>
      <c r="E3554" s="4">
        <v>0.21</v>
      </c>
      <c r="F3554" s="25">
        <v>200</v>
      </c>
      <c r="P3554" s="29"/>
    </row>
    <row r="3555" spans="1:16" x14ac:dyDescent="0.25">
      <c r="A3555" s="3" t="s">
        <v>78</v>
      </c>
      <c r="B3555" t="s">
        <v>2235</v>
      </c>
      <c r="C3555" t="s">
        <v>576</v>
      </c>
      <c r="D3555" t="s">
        <v>8</v>
      </c>
      <c r="E3555" s="4">
        <v>0.41699999999999998</v>
      </c>
      <c r="F3555" s="25">
        <v>233</v>
      </c>
      <c r="P3555" s="29"/>
    </row>
    <row r="3556" spans="1:16" x14ac:dyDescent="0.25">
      <c r="A3556" s="3" t="s">
        <v>78</v>
      </c>
      <c r="B3556" t="s">
        <v>2235</v>
      </c>
      <c r="C3556" t="s">
        <v>8577</v>
      </c>
      <c r="D3556" t="s">
        <v>8</v>
      </c>
      <c r="E3556" s="4">
        <v>0.35399999999999998</v>
      </c>
      <c r="F3556" s="25">
        <v>128.69999999999999</v>
      </c>
      <c r="P3556" s="29"/>
    </row>
    <row r="3557" spans="1:16" x14ac:dyDescent="0.25">
      <c r="A3557" s="3" t="s">
        <v>78</v>
      </c>
      <c r="B3557" t="s">
        <v>2235</v>
      </c>
      <c r="C3557" t="s">
        <v>10053</v>
      </c>
      <c r="D3557" t="s">
        <v>8</v>
      </c>
      <c r="E3557" s="4">
        <v>0.38</v>
      </c>
      <c r="F3557" s="25">
        <v>128.5</v>
      </c>
      <c r="P3557" s="29"/>
    </row>
    <row r="3558" spans="1:16" x14ac:dyDescent="0.25">
      <c r="A3558" s="3" t="s">
        <v>78</v>
      </c>
      <c r="B3558" t="s">
        <v>2235</v>
      </c>
      <c r="C3558" t="s">
        <v>882</v>
      </c>
      <c r="D3558" t="s">
        <v>2</v>
      </c>
      <c r="E3558" s="4">
        <v>0.255</v>
      </c>
      <c r="F3558" s="25">
        <v>178</v>
      </c>
      <c r="P3558" s="29"/>
    </row>
    <row r="3559" spans="1:16" x14ac:dyDescent="0.25">
      <c r="A3559" s="3" t="s">
        <v>78</v>
      </c>
      <c r="B3559" t="s">
        <v>2235</v>
      </c>
      <c r="C3559" t="s">
        <v>763</v>
      </c>
      <c r="D3559" t="s">
        <v>8</v>
      </c>
      <c r="E3559" s="4">
        <v>0.42399999999999999</v>
      </c>
      <c r="F3559" s="25">
        <v>171.2</v>
      </c>
      <c r="P3559" s="29"/>
    </row>
    <row r="3560" spans="1:16" x14ac:dyDescent="0.25">
      <c r="A3560" s="3" t="s">
        <v>78</v>
      </c>
      <c r="B3560" t="s">
        <v>2235</v>
      </c>
      <c r="C3560" t="s">
        <v>1754</v>
      </c>
      <c r="D3560" t="s">
        <v>8</v>
      </c>
      <c r="E3560" s="4">
        <v>0.36499999999999999</v>
      </c>
      <c r="F3560" s="25">
        <v>173.7</v>
      </c>
      <c r="P3560" s="29"/>
    </row>
    <row r="3561" spans="1:16" x14ac:dyDescent="0.25">
      <c r="A3561" s="3" t="s">
        <v>78</v>
      </c>
      <c r="B3561" t="s">
        <v>2235</v>
      </c>
      <c r="C3561" t="s">
        <v>8747</v>
      </c>
      <c r="D3561" t="s">
        <v>2</v>
      </c>
      <c r="E3561" s="4">
        <v>0.24</v>
      </c>
      <c r="F3561" s="25">
        <v>215</v>
      </c>
      <c r="P3561" s="29"/>
    </row>
    <row r="3562" spans="1:16" x14ac:dyDescent="0.25">
      <c r="A3562" s="3" t="s">
        <v>78</v>
      </c>
      <c r="B3562" t="s">
        <v>2235</v>
      </c>
      <c r="C3562" t="s">
        <v>6323</v>
      </c>
      <c r="D3562" t="s">
        <v>2</v>
      </c>
      <c r="E3562" s="4">
        <v>0.255</v>
      </c>
      <c r="F3562" s="25">
        <v>178</v>
      </c>
      <c r="P3562" s="29"/>
    </row>
    <row r="3563" spans="1:16" x14ac:dyDescent="0.25">
      <c r="A3563" s="3" t="s">
        <v>78</v>
      </c>
      <c r="B3563" t="s">
        <v>2235</v>
      </c>
      <c r="C3563" t="s">
        <v>9530</v>
      </c>
      <c r="D3563" t="s">
        <v>2</v>
      </c>
      <c r="E3563" s="4">
        <v>0.255</v>
      </c>
      <c r="F3563" s="25">
        <v>178</v>
      </c>
      <c r="P3563" s="29"/>
    </row>
    <row r="3564" spans="1:16" x14ac:dyDescent="0.25">
      <c r="A3564" s="3" t="s">
        <v>78</v>
      </c>
      <c r="B3564" t="s">
        <v>2235</v>
      </c>
      <c r="C3564" t="s">
        <v>6670</v>
      </c>
      <c r="D3564" t="s">
        <v>8</v>
      </c>
      <c r="E3564" s="4">
        <v>0.54100000000000004</v>
      </c>
      <c r="F3564" s="25">
        <v>220.8</v>
      </c>
      <c r="P3564" s="29"/>
    </row>
    <row r="3565" spans="1:16" x14ac:dyDescent="0.25">
      <c r="A3565" s="3" t="s">
        <v>78</v>
      </c>
      <c r="B3565" t="s">
        <v>2235</v>
      </c>
      <c r="C3565" t="s">
        <v>11919</v>
      </c>
      <c r="D3565" t="s">
        <v>2</v>
      </c>
      <c r="E3565" s="4">
        <v>0.255</v>
      </c>
      <c r="F3565" s="25">
        <v>178</v>
      </c>
      <c r="P3565" s="29"/>
    </row>
    <row r="3566" spans="1:16" x14ac:dyDescent="0.25">
      <c r="A3566" s="3" t="s">
        <v>78</v>
      </c>
      <c r="B3566" t="s">
        <v>2235</v>
      </c>
      <c r="C3566" t="s">
        <v>7263</v>
      </c>
      <c r="D3566" t="s">
        <v>2</v>
      </c>
      <c r="E3566" s="4">
        <v>0.255</v>
      </c>
      <c r="F3566" s="25">
        <v>178</v>
      </c>
      <c r="P3566" s="29"/>
    </row>
    <row r="3567" spans="1:16" x14ac:dyDescent="0.25">
      <c r="A3567" s="3" t="s">
        <v>78</v>
      </c>
      <c r="B3567" t="s">
        <v>2235</v>
      </c>
      <c r="C3567" t="s">
        <v>1755</v>
      </c>
      <c r="D3567" t="s">
        <v>2</v>
      </c>
      <c r="E3567" s="4">
        <v>0.255</v>
      </c>
      <c r="F3567" s="25">
        <v>178</v>
      </c>
      <c r="P3567" s="29"/>
    </row>
    <row r="3568" spans="1:16" x14ac:dyDescent="0.25">
      <c r="A3568" s="3" t="s">
        <v>78</v>
      </c>
      <c r="B3568" t="s">
        <v>2235</v>
      </c>
      <c r="C3568" t="s">
        <v>13305</v>
      </c>
      <c r="D3568" t="s">
        <v>2</v>
      </c>
      <c r="E3568" s="4">
        <v>0.21</v>
      </c>
      <c r="F3568" s="25">
        <v>200</v>
      </c>
      <c r="P3568" s="29"/>
    </row>
    <row r="3569" spans="1:16" x14ac:dyDescent="0.25">
      <c r="A3569" s="3" t="s">
        <v>78</v>
      </c>
      <c r="B3569" t="s">
        <v>2235</v>
      </c>
      <c r="C3569" t="s">
        <v>571</v>
      </c>
      <c r="D3569" t="s">
        <v>2</v>
      </c>
      <c r="E3569" s="4">
        <v>0.255</v>
      </c>
      <c r="F3569" s="25">
        <v>178</v>
      </c>
      <c r="P3569" s="29"/>
    </row>
    <row r="3570" spans="1:16" x14ac:dyDescent="0.25">
      <c r="A3570" s="3" t="s">
        <v>78</v>
      </c>
      <c r="B3570" t="s">
        <v>2235</v>
      </c>
      <c r="C3570" t="s">
        <v>6439</v>
      </c>
      <c r="D3570" t="s">
        <v>2</v>
      </c>
      <c r="E3570" s="4">
        <v>0.255</v>
      </c>
      <c r="F3570" s="25">
        <v>178</v>
      </c>
      <c r="P3570" s="29"/>
    </row>
    <row r="3571" spans="1:16" x14ac:dyDescent="0.25">
      <c r="A3571" s="3" t="s">
        <v>78</v>
      </c>
      <c r="B3571" t="s">
        <v>2235</v>
      </c>
      <c r="C3571" t="s">
        <v>1447</v>
      </c>
      <c r="D3571" t="s">
        <v>2</v>
      </c>
      <c r="E3571" s="4">
        <v>0.255</v>
      </c>
      <c r="F3571" s="25">
        <v>178</v>
      </c>
      <c r="P3571" s="29"/>
    </row>
    <row r="3572" spans="1:16" x14ac:dyDescent="0.25">
      <c r="A3572" s="3" t="s">
        <v>78</v>
      </c>
      <c r="B3572" t="s">
        <v>2235</v>
      </c>
      <c r="C3572" t="s">
        <v>11742</v>
      </c>
      <c r="D3572" t="s">
        <v>2</v>
      </c>
      <c r="E3572" s="4">
        <v>0.255</v>
      </c>
      <c r="F3572" s="25">
        <v>178</v>
      </c>
      <c r="P3572" s="29"/>
    </row>
    <row r="3573" spans="1:16" x14ac:dyDescent="0.25">
      <c r="A3573" s="3" t="s">
        <v>78</v>
      </c>
      <c r="B3573" t="s">
        <v>2235</v>
      </c>
      <c r="C3573" t="s">
        <v>4712</v>
      </c>
      <c r="D3573" t="s">
        <v>2</v>
      </c>
      <c r="E3573" s="4">
        <v>0.255</v>
      </c>
      <c r="F3573" s="25">
        <v>178</v>
      </c>
      <c r="P3573" s="29"/>
    </row>
    <row r="3574" spans="1:16" x14ac:dyDescent="0.25">
      <c r="A3574" s="3" t="s">
        <v>78</v>
      </c>
      <c r="B3574" t="s">
        <v>2235</v>
      </c>
      <c r="C3574" t="s">
        <v>1956</v>
      </c>
      <c r="D3574" t="s">
        <v>8</v>
      </c>
      <c r="E3574" s="4">
        <v>0.55600000000000005</v>
      </c>
      <c r="F3574" s="25">
        <v>340.6</v>
      </c>
      <c r="P3574" s="29"/>
    </row>
    <row r="3575" spans="1:16" x14ac:dyDescent="0.25">
      <c r="A3575" s="3" t="s">
        <v>78</v>
      </c>
      <c r="B3575" t="s">
        <v>2235</v>
      </c>
      <c r="C3575" t="s">
        <v>949</v>
      </c>
      <c r="D3575" t="s">
        <v>2</v>
      </c>
      <c r="E3575" s="4">
        <v>0.21</v>
      </c>
      <c r="F3575" s="25">
        <v>200</v>
      </c>
      <c r="P3575" s="29"/>
    </row>
    <row r="3576" spans="1:16" x14ac:dyDescent="0.25">
      <c r="A3576" s="3" t="s">
        <v>78</v>
      </c>
      <c r="B3576" t="s">
        <v>2235</v>
      </c>
      <c r="C3576" t="s">
        <v>740</v>
      </c>
      <c r="D3576" t="s">
        <v>8</v>
      </c>
      <c r="E3576" s="4">
        <v>0.41299999999999998</v>
      </c>
      <c r="F3576" s="25">
        <v>353.7</v>
      </c>
      <c r="P3576" s="29"/>
    </row>
    <row r="3577" spans="1:16" x14ac:dyDescent="0.25">
      <c r="A3577" s="3" t="s">
        <v>78</v>
      </c>
      <c r="B3577" t="s">
        <v>2235</v>
      </c>
      <c r="C3577" t="s">
        <v>581</v>
      </c>
      <c r="D3577" t="s">
        <v>8</v>
      </c>
      <c r="E3577" s="4">
        <v>0.55500000000000005</v>
      </c>
      <c r="F3577" s="25">
        <v>169.7</v>
      </c>
      <c r="P3577" s="29"/>
    </row>
    <row r="3578" spans="1:16" x14ac:dyDescent="0.25">
      <c r="A3578" s="3" t="s">
        <v>78</v>
      </c>
      <c r="B3578" t="s">
        <v>2235</v>
      </c>
      <c r="C3578" t="s">
        <v>1756</v>
      </c>
      <c r="D3578" t="s">
        <v>2</v>
      </c>
      <c r="E3578" s="4">
        <v>0.255</v>
      </c>
      <c r="F3578" s="25">
        <v>178</v>
      </c>
      <c r="P3578" s="29"/>
    </row>
    <row r="3579" spans="1:16" x14ac:dyDescent="0.25">
      <c r="A3579" s="3" t="s">
        <v>78</v>
      </c>
      <c r="B3579" t="s">
        <v>2235</v>
      </c>
      <c r="C3579" t="s">
        <v>5014</v>
      </c>
      <c r="D3579" t="s">
        <v>2</v>
      </c>
      <c r="E3579" s="4">
        <v>0.39</v>
      </c>
      <c r="F3579" s="25">
        <v>172</v>
      </c>
      <c r="P3579" s="29"/>
    </row>
    <row r="3580" spans="1:16" x14ac:dyDescent="0.25">
      <c r="A3580" s="3" t="s">
        <v>78</v>
      </c>
      <c r="B3580" t="s">
        <v>2235</v>
      </c>
      <c r="C3580" t="s">
        <v>2080</v>
      </c>
      <c r="D3580" t="s">
        <v>2</v>
      </c>
      <c r="E3580" s="4">
        <v>0.21</v>
      </c>
      <c r="F3580" s="25">
        <v>200</v>
      </c>
      <c r="P3580" s="29"/>
    </row>
    <row r="3581" spans="1:16" x14ac:dyDescent="0.25">
      <c r="A3581" s="3" t="s">
        <v>78</v>
      </c>
      <c r="B3581" t="s">
        <v>2235</v>
      </c>
      <c r="C3581" t="s">
        <v>351</v>
      </c>
      <c r="D3581" t="s">
        <v>8</v>
      </c>
      <c r="E3581" s="4">
        <v>0.39700000000000002</v>
      </c>
      <c r="F3581" s="25">
        <v>211.4</v>
      </c>
      <c r="P3581" s="29"/>
    </row>
    <row r="3582" spans="1:16" x14ac:dyDescent="0.25">
      <c r="A3582" s="3" t="s">
        <v>78</v>
      </c>
      <c r="B3582" t="s">
        <v>2235</v>
      </c>
      <c r="C3582" t="s">
        <v>11218</v>
      </c>
      <c r="D3582" t="s">
        <v>2</v>
      </c>
      <c r="E3582" s="4">
        <v>0.39</v>
      </c>
      <c r="F3582" s="25">
        <v>172</v>
      </c>
      <c r="P3582" s="29"/>
    </row>
    <row r="3583" spans="1:16" x14ac:dyDescent="0.25">
      <c r="A3583" s="3" t="s">
        <v>78</v>
      </c>
      <c r="B3583" t="s">
        <v>2235</v>
      </c>
      <c r="C3583" t="s">
        <v>1663</v>
      </c>
      <c r="D3583" t="s">
        <v>2</v>
      </c>
      <c r="E3583" s="4">
        <v>0.255</v>
      </c>
      <c r="F3583" s="25">
        <v>178</v>
      </c>
      <c r="P3583" s="29"/>
    </row>
    <row r="3584" spans="1:16" x14ac:dyDescent="0.25">
      <c r="A3584" s="3" t="s">
        <v>78</v>
      </c>
      <c r="B3584" t="s">
        <v>2235</v>
      </c>
      <c r="C3584" t="s">
        <v>1757</v>
      </c>
      <c r="D3584" t="s">
        <v>8</v>
      </c>
      <c r="E3584" s="4">
        <v>0.46</v>
      </c>
      <c r="F3584" s="25">
        <v>188.5</v>
      </c>
      <c r="P3584" s="29"/>
    </row>
    <row r="3585" spans="1:16" x14ac:dyDescent="0.25">
      <c r="A3585" s="3" t="s">
        <v>78</v>
      </c>
      <c r="B3585" t="s">
        <v>2235</v>
      </c>
      <c r="C3585" t="s">
        <v>7649</v>
      </c>
      <c r="D3585" t="s">
        <v>2</v>
      </c>
      <c r="E3585" s="4">
        <v>0.255</v>
      </c>
      <c r="F3585" s="25">
        <v>178</v>
      </c>
      <c r="P3585" s="29"/>
    </row>
    <row r="3586" spans="1:16" x14ac:dyDescent="0.25">
      <c r="A3586" s="3" t="s">
        <v>78</v>
      </c>
      <c r="B3586" t="s">
        <v>2235</v>
      </c>
      <c r="C3586" t="s">
        <v>12417</v>
      </c>
      <c r="D3586" t="s">
        <v>5</v>
      </c>
      <c r="E3586" s="4">
        <v>0.25800000000000001</v>
      </c>
      <c r="F3586" s="25">
        <v>188</v>
      </c>
      <c r="P3586" s="29"/>
    </row>
    <row r="3587" spans="1:16" x14ac:dyDescent="0.25">
      <c r="A3587" s="3" t="s">
        <v>78</v>
      </c>
      <c r="B3587" t="s">
        <v>2235</v>
      </c>
      <c r="C3587" t="s">
        <v>497</v>
      </c>
      <c r="D3587" t="s">
        <v>8</v>
      </c>
      <c r="E3587" s="4">
        <v>0.6</v>
      </c>
      <c r="F3587" s="25">
        <v>145.69999999999999</v>
      </c>
      <c r="P3587" s="29"/>
    </row>
    <row r="3588" spans="1:16" x14ac:dyDescent="0.25">
      <c r="A3588" s="3" t="s">
        <v>78</v>
      </c>
      <c r="B3588" t="s">
        <v>2235</v>
      </c>
      <c r="C3588" t="s">
        <v>333</v>
      </c>
      <c r="D3588" t="s">
        <v>8</v>
      </c>
      <c r="E3588" s="4">
        <v>0.41099999999999998</v>
      </c>
      <c r="F3588" s="25">
        <v>287.5</v>
      </c>
      <c r="P3588" s="29"/>
    </row>
    <row r="3589" spans="1:16" x14ac:dyDescent="0.25">
      <c r="A3589" s="3" t="s">
        <v>78</v>
      </c>
      <c r="B3589" t="s">
        <v>2235</v>
      </c>
      <c r="C3589" t="s">
        <v>1612</v>
      </c>
      <c r="D3589" t="s">
        <v>8</v>
      </c>
      <c r="E3589" s="4">
        <v>0.36299999999999999</v>
      </c>
      <c r="F3589" s="25">
        <v>193.1</v>
      </c>
      <c r="P3589" s="29"/>
    </row>
    <row r="3590" spans="1:16" x14ac:dyDescent="0.25">
      <c r="A3590" s="3" t="s">
        <v>78</v>
      </c>
      <c r="B3590" t="s">
        <v>2235</v>
      </c>
      <c r="C3590" t="s">
        <v>888</v>
      </c>
      <c r="D3590" t="s">
        <v>5</v>
      </c>
      <c r="E3590" s="4">
        <v>0.16700000000000001</v>
      </c>
      <c r="F3590" s="25">
        <v>122</v>
      </c>
      <c r="P3590" s="29"/>
    </row>
    <row r="3591" spans="1:16" x14ac:dyDescent="0.25">
      <c r="A3591" s="3" t="s">
        <v>78</v>
      </c>
      <c r="B3591" t="s">
        <v>2235</v>
      </c>
      <c r="C3591" t="s">
        <v>1827</v>
      </c>
      <c r="D3591" t="s">
        <v>2</v>
      </c>
      <c r="E3591" s="4">
        <v>0.255</v>
      </c>
      <c r="F3591" s="25">
        <v>178</v>
      </c>
      <c r="P3591" s="29"/>
    </row>
    <row r="3592" spans="1:16" x14ac:dyDescent="0.25">
      <c r="A3592" s="3" t="s">
        <v>78</v>
      </c>
      <c r="B3592" t="s">
        <v>2235</v>
      </c>
      <c r="C3592" t="s">
        <v>11923</v>
      </c>
      <c r="D3592" t="s">
        <v>2</v>
      </c>
      <c r="E3592" s="4">
        <v>0.21</v>
      </c>
      <c r="F3592" s="25">
        <v>200</v>
      </c>
      <c r="P3592" s="29"/>
    </row>
    <row r="3593" spans="1:16" x14ac:dyDescent="0.25">
      <c r="A3593" s="3" t="s">
        <v>78</v>
      </c>
      <c r="B3593" t="s">
        <v>2235</v>
      </c>
      <c r="C3593" t="s">
        <v>575</v>
      </c>
      <c r="D3593" t="s">
        <v>8</v>
      </c>
      <c r="E3593" s="4">
        <v>0.498</v>
      </c>
      <c r="F3593" s="25">
        <v>262.7</v>
      </c>
      <c r="P3593" s="29"/>
    </row>
    <row r="3594" spans="1:16" x14ac:dyDescent="0.25">
      <c r="A3594" s="3" t="s">
        <v>78</v>
      </c>
      <c r="B3594" t="s">
        <v>2235</v>
      </c>
      <c r="C3594" t="s">
        <v>1647</v>
      </c>
      <c r="D3594" t="s">
        <v>2</v>
      </c>
      <c r="E3594" s="4">
        <v>0.255</v>
      </c>
      <c r="F3594" s="25">
        <v>178</v>
      </c>
      <c r="P3594" s="29"/>
    </row>
    <row r="3595" spans="1:16" x14ac:dyDescent="0.25">
      <c r="A3595" s="3" t="s">
        <v>78</v>
      </c>
      <c r="B3595" t="s">
        <v>2235</v>
      </c>
      <c r="C3595" t="s">
        <v>12508</v>
      </c>
      <c r="D3595" t="s">
        <v>2</v>
      </c>
      <c r="E3595" s="4">
        <v>0.21</v>
      </c>
      <c r="F3595" s="25">
        <v>200</v>
      </c>
      <c r="P3595" s="29"/>
    </row>
    <row r="3596" spans="1:16" x14ac:dyDescent="0.25">
      <c r="A3596" s="3" t="s">
        <v>108</v>
      </c>
      <c r="B3596" t="s">
        <v>981</v>
      </c>
      <c r="C3596" t="s">
        <v>10858</v>
      </c>
      <c r="D3596" t="s">
        <v>2</v>
      </c>
      <c r="E3596" s="4">
        <v>0.24</v>
      </c>
      <c r="F3596" s="25">
        <v>215</v>
      </c>
      <c r="P3596" s="29"/>
    </row>
    <row r="3597" spans="1:16" x14ac:dyDescent="0.25">
      <c r="A3597" s="3" t="s">
        <v>108</v>
      </c>
      <c r="B3597" t="s">
        <v>981</v>
      </c>
      <c r="C3597" t="s">
        <v>7152</v>
      </c>
      <c r="D3597" t="s">
        <v>8</v>
      </c>
      <c r="E3597" s="4">
        <v>0.55800000000000005</v>
      </c>
      <c r="F3597" s="25">
        <v>174.9</v>
      </c>
      <c r="P3597" s="29"/>
    </row>
    <row r="3598" spans="1:16" x14ac:dyDescent="0.25">
      <c r="A3598" s="3" t="s">
        <v>108</v>
      </c>
      <c r="B3598" t="s">
        <v>981</v>
      </c>
      <c r="C3598" t="s">
        <v>10779</v>
      </c>
      <c r="D3598" t="s">
        <v>2</v>
      </c>
      <c r="E3598" s="4">
        <v>0.255</v>
      </c>
      <c r="F3598" s="25">
        <v>178</v>
      </c>
      <c r="P3598" s="29"/>
    </row>
    <row r="3599" spans="1:16" x14ac:dyDescent="0.25">
      <c r="A3599" s="3" t="s">
        <v>108</v>
      </c>
      <c r="B3599" t="s">
        <v>981</v>
      </c>
      <c r="C3599" t="s">
        <v>8325</v>
      </c>
      <c r="D3599" t="s">
        <v>2</v>
      </c>
      <c r="E3599" s="4">
        <v>0.255</v>
      </c>
      <c r="F3599" s="25">
        <v>178</v>
      </c>
      <c r="P3599" s="29"/>
    </row>
    <row r="3600" spans="1:16" x14ac:dyDescent="0.25">
      <c r="A3600" s="3" t="s">
        <v>108</v>
      </c>
      <c r="B3600" t="s">
        <v>981</v>
      </c>
      <c r="C3600" t="s">
        <v>5111</v>
      </c>
      <c r="D3600" t="s">
        <v>2</v>
      </c>
      <c r="E3600" s="4">
        <v>0.24</v>
      </c>
      <c r="F3600" s="25">
        <v>215</v>
      </c>
      <c r="P3600" s="29"/>
    </row>
    <row r="3601" spans="1:16" x14ac:dyDescent="0.25">
      <c r="A3601" s="3" t="s">
        <v>108</v>
      </c>
      <c r="B3601" t="s">
        <v>981</v>
      </c>
      <c r="C3601" t="s">
        <v>13365</v>
      </c>
      <c r="D3601" t="s">
        <v>2</v>
      </c>
      <c r="E3601" s="4">
        <v>0.255</v>
      </c>
      <c r="F3601" s="25">
        <v>178</v>
      </c>
      <c r="P3601" s="29"/>
    </row>
    <row r="3602" spans="1:16" x14ac:dyDescent="0.25">
      <c r="A3602" s="3" t="s">
        <v>108</v>
      </c>
      <c r="B3602" t="s">
        <v>981</v>
      </c>
      <c r="C3602" t="s">
        <v>5893</v>
      </c>
      <c r="D3602" t="s">
        <v>8</v>
      </c>
      <c r="E3602" s="4">
        <v>0.40200000000000002</v>
      </c>
      <c r="F3602" s="25">
        <v>194.7</v>
      </c>
      <c r="P3602" s="29"/>
    </row>
    <row r="3603" spans="1:16" x14ac:dyDescent="0.25">
      <c r="A3603" s="3" t="s">
        <v>108</v>
      </c>
      <c r="B3603" t="s">
        <v>981</v>
      </c>
      <c r="C3603" t="s">
        <v>4897</v>
      </c>
      <c r="D3603" t="s">
        <v>2</v>
      </c>
      <c r="E3603" s="4">
        <v>0.255</v>
      </c>
      <c r="F3603" s="25">
        <v>178</v>
      </c>
      <c r="P3603" s="29"/>
    </row>
    <row r="3604" spans="1:16" x14ac:dyDescent="0.25">
      <c r="A3604" s="3" t="s">
        <v>108</v>
      </c>
      <c r="B3604" t="s">
        <v>981</v>
      </c>
      <c r="C3604" t="s">
        <v>11568</v>
      </c>
      <c r="D3604" t="s">
        <v>2</v>
      </c>
      <c r="E3604" s="4">
        <v>0.255</v>
      </c>
      <c r="F3604" s="25">
        <v>178</v>
      </c>
      <c r="P3604" s="29"/>
    </row>
    <row r="3605" spans="1:16" x14ac:dyDescent="0.25">
      <c r="A3605" s="3" t="s">
        <v>108</v>
      </c>
      <c r="B3605" t="s">
        <v>981</v>
      </c>
      <c r="C3605" t="s">
        <v>9192</v>
      </c>
      <c r="D3605" t="s">
        <v>2</v>
      </c>
      <c r="E3605" s="4">
        <v>0.255</v>
      </c>
      <c r="F3605" s="25">
        <v>178</v>
      </c>
      <c r="P3605" s="29"/>
    </row>
    <row r="3606" spans="1:16" x14ac:dyDescent="0.25">
      <c r="A3606" s="3" t="s">
        <v>108</v>
      </c>
      <c r="B3606" t="s">
        <v>981</v>
      </c>
      <c r="C3606" t="s">
        <v>4967</v>
      </c>
      <c r="D3606" t="s">
        <v>2</v>
      </c>
      <c r="E3606" s="4">
        <v>0.255</v>
      </c>
      <c r="F3606" s="25">
        <v>178</v>
      </c>
      <c r="P3606" s="29"/>
    </row>
    <row r="3607" spans="1:16" x14ac:dyDescent="0.25">
      <c r="A3607" s="3" t="s">
        <v>108</v>
      </c>
      <c r="B3607" t="s">
        <v>981</v>
      </c>
      <c r="C3607" t="s">
        <v>12688</v>
      </c>
      <c r="D3607" t="s">
        <v>8</v>
      </c>
      <c r="E3607" s="4">
        <v>0.54100000000000004</v>
      </c>
      <c r="F3607" s="25">
        <v>220.8</v>
      </c>
      <c r="P3607" s="29"/>
    </row>
    <row r="3608" spans="1:16" x14ac:dyDescent="0.25">
      <c r="A3608" s="3" t="s">
        <v>108</v>
      </c>
      <c r="B3608" t="s">
        <v>981</v>
      </c>
      <c r="C3608" t="s">
        <v>11822</v>
      </c>
      <c r="D3608" t="s">
        <v>2</v>
      </c>
      <c r="E3608" s="4">
        <v>0.255</v>
      </c>
      <c r="F3608" s="25">
        <v>178</v>
      </c>
      <c r="P3608" s="29"/>
    </row>
    <row r="3609" spans="1:16" x14ac:dyDescent="0.25">
      <c r="A3609" s="3" t="s">
        <v>108</v>
      </c>
      <c r="B3609" t="s">
        <v>981</v>
      </c>
      <c r="C3609" t="s">
        <v>4672</v>
      </c>
      <c r="D3609" t="s">
        <v>8</v>
      </c>
      <c r="E3609" s="4">
        <v>7.0000000000000007E-2</v>
      </c>
      <c r="F3609" s="25">
        <v>211</v>
      </c>
      <c r="P3609" s="29"/>
    </row>
    <row r="3610" spans="1:16" x14ac:dyDescent="0.25">
      <c r="A3610" s="3" t="s">
        <v>108</v>
      </c>
      <c r="B3610" t="s">
        <v>981</v>
      </c>
      <c r="C3610" t="s">
        <v>5928</v>
      </c>
      <c r="D3610" t="s">
        <v>8</v>
      </c>
      <c r="E3610" s="4">
        <v>0.50600000000000001</v>
      </c>
      <c r="F3610" s="25">
        <v>125.6</v>
      </c>
      <c r="P3610" s="29"/>
    </row>
    <row r="3611" spans="1:16" x14ac:dyDescent="0.25">
      <c r="A3611" s="3" t="s">
        <v>108</v>
      </c>
      <c r="B3611" t="s">
        <v>981</v>
      </c>
      <c r="C3611" t="s">
        <v>3339</v>
      </c>
      <c r="D3611" t="s">
        <v>2</v>
      </c>
      <c r="E3611" s="4">
        <v>0.255</v>
      </c>
      <c r="F3611" s="25">
        <v>178</v>
      </c>
      <c r="P3611" s="29"/>
    </row>
    <row r="3612" spans="1:16" x14ac:dyDescent="0.25">
      <c r="A3612" s="3" t="s">
        <v>108</v>
      </c>
      <c r="B3612" t="s">
        <v>981</v>
      </c>
      <c r="C3612" t="s">
        <v>4560</v>
      </c>
      <c r="D3612" t="s">
        <v>2</v>
      </c>
      <c r="E3612" s="4">
        <v>0.255</v>
      </c>
      <c r="F3612" s="25">
        <v>178</v>
      </c>
      <c r="P3612" s="29"/>
    </row>
    <row r="3613" spans="1:16" x14ac:dyDescent="0.25">
      <c r="A3613" s="3" t="s">
        <v>108</v>
      </c>
      <c r="B3613" t="s">
        <v>981</v>
      </c>
      <c r="C3613" t="s">
        <v>7371</v>
      </c>
      <c r="D3613" t="s">
        <v>2</v>
      </c>
      <c r="E3613" s="4">
        <v>0.255</v>
      </c>
      <c r="F3613" s="25">
        <v>178</v>
      </c>
      <c r="P3613" s="29"/>
    </row>
    <row r="3614" spans="1:16" x14ac:dyDescent="0.25">
      <c r="A3614" s="3" t="s">
        <v>108</v>
      </c>
      <c r="B3614" t="s">
        <v>981</v>
      </c>
      <c r="C3614" t="s">
        <v>3359</v>
      </c>
      <c r="D3614" t="s">
        <v>2</v>
      </c>
      <c r="E3614" s="4">
        <v>0.255</v>
      </c>
      <c r="F3614" s="25">
        <v>178</v>
      </c>
      <c r="P3614" s="29"/>
    </row>
    <row r="3615" spans="1:16" x14ac:dyDescent="0.25">
      <c r="A3615" s="3" t="s">
        <v>108</v>
      </c>
      <c r="B3615" t="s">
        <v>981</v>
      </c>
      <c r="C3615" t="s">
        <v>13416</v>
      </c>
      <c r="D3615" t="s">
        <v>2</v>
      </c>
      <c r="E3615" s="4">
        <v>0.255</v>
      </c>
      <c r="F3615" s="25">
        <v>178</v>
      </c>
      <c r="P3615" s="29"/>
    </row>
    <row r="3616" spans="1:16" x14ac:dyDescent="0.25">
      <c r="A3616" s="3" t="s">
        <v>108</v>
      </c>
      <c r="B3616" t="s">
        <v>981</v>
      </c>
      <c r="C3616" t="s">
        <v>6799</v>
      </c>
      <c r="D3616" t="s">
        <v>2</v>
      </c>
      <c r="E3616" s="4">
        <v>0.24</v>
      </c>
      <c r="F3616" s="25">
        <v>215</v>
      </c>
      <c r="P3616" s="29"/>
    </row>
    <row r="3617" spans="1:16" x14ac:dyDescent="0.25">
      <c r="A3617" s="3" t="s">
        <v>108</v>
      </c>
      <c r="B3617" t="s">
        <v>981</v>
      </c>
      <c r="C3617" t="s">
        <v>8091</v>
      </c>
      <c r="D3617" t="s">
        <v>8</v>
      </c>
      <c r="E3617" s="4">
        <v>0.504</v>
      </c>
      <c r="F3617" s="25">
        <v>149</v>
      </c>
      <c r="P3617" s="29"/>
    </row>
    <row r="3618" spans="1:16" x14ac:dyDescent="0.25">
      <c r="A3618" s="3" t="s">
        <v>108</v>
      </c>
      <c r="B3618" t="s">
        <v>981</v>
      </c>
      <c r="C3618" t="s">
        <v>11352</v>
      </c>
      <c r="D3618" t="s">
        <v>2</v>
      </c>
      <c r="E3618" s="4">
        <v>0.255</v>
      </c>
      <c r="F3618" s="25">
        <v>178</v>
      </c>
      <c r="P3618" s="29"/>
    </row>
    <row r="3619" spans="1:16" x14ac:dyDescent="0.25">
      <c r="A3619" s="3" t="s">
        <v>108</v>
      </c>
      <c r="B3619" t="s">
        <v>981</v>
      </c>
      <c r="C3619" t="s">
        <v>793</v>
      </c>
      <c r="D3619" t="s">
        <v>2</v>
      </c>
      <c r="E3619" s="4">
        <v>0.255</v>
      </c>
      <c r="F3619" s="25">
        <v>178</v>
      </c>
      <c r="P3619" s="29"/>
    </row>
    <row r="3620" spans="1:16" x14ac:dyDescent="0.25">
      <c r="A3620" s="3" t="s">
        <v>108</v>
      </c>
      <c r="B3620" t="s">
        <v>981</v>
      </c>
      <c r="C3620" t="s">
        <v>7993</v>
      </c>
      <c r="D3620" t="s">
        <v>8</v>
      </c>
      <c r="E3620" s="4">
        <v>0.63800000000000001</v>
      </c>
      <c r="F3620" s="25">
        <v>164</v>
      </c>
      <c r="P3620" s="29"/>
    </row>
    <row r="3621" spans="1:16" x14ac:dyDescent="0.25">
      <c r="A3621" s="3" t="s">
        <v>108</v>
      </c>
      <c r="B3621" t="s">
        <v>981</v>
      </c>
      <c r="C3621" t="s">
        <v>11043</v>
      </c>
      <c r="D3621" t="s">
        <v>8</v>
      </c>
      <c r="E3621" s="4">
        <v>0.44800000000000001</v>
      </c>
      <c r="F3621" s="25">
        <v>298.39999999999998</v>
      </c>
      <c r="P3621" s="29"/>
    </row>
    <row r="3622" spans="1:16" x14ac:dyDescent="0.25">
      <c r="A3622" s="3" t="s">
        <v>108</v>
      </c>
      <c r="B3622" t="s">
        <v>981</v>
      </c>
      <c r="C3622" t="s">
        <v>6116</v>
      </c>
      <c r="D3622" t="s">
        <v>8</v>
      </c>
      <c r="E3622" s="4">
        <v>0.33100000000000002</v>
      </c>
      <c r="F3622" s="25">
        <v>181.5</v>
      </c>
      <c r="P3622" s="29"/>
    </row>
    <row r="3623" spans="1:16" x14ac:dyDescent="0.25">
      <c r="A3623" s="3" t="s">
        <v>108</v>
      </c>
      <c r="B3623" t="s">
        <v>981</v>
      </c>
      <c r="C3623" t="s">
        <v>12640</v>
      </c>
      <c r="D3623" t="s">
        <v>2</v>
      </c>
      <c r="E3623" s="4">
        <v>0.255</v>
      </c>
      <c r="F3623" s="25">
        <v>178</v>
      </c>
      <c r="P3623" s="29"/>
    </row>
    <row r="3624" spans="1:16" x14ac:dyDescent="0.25">
      <c r="A3624" s="3" t="s">
        <v>108</v>
      </c>
      <c r="B3624" t="s">
        <v>981</v>
      </c>
      <c r="C3624" t="s">
        <v>6730</v>
      </c>
      <c r="D3624" t="s">
        <v>2</v>
      </c>
      <c r="E3624" s="4">
        <v>0.255</v>
      </c>
      <c r="F3624" s="25">
        <v>178</v>
      </c>
      <c r="P3624" s="29"/>
    </row>
    <row r="3625" spans="1:16" x14ac:dyDescent="0.25">
      <c r="A3625" s="3" t="s">
        <v>108</v>
      </c>
      <c r="B3625" t="s">
        <v>981</v>
      </c>
      <c r="C3625" t="s">
        <v>4924</v>
      </c>
      <c r="D3625" t="s">
        <v>2</v>
      </c>
      <c r="E3625" s="4">
        <v>0.255</v>
      </c>
      <c r="F3625" s="25">
        <v>178</v>
      </c>
      <c r="P3625" s="29"/>
    </row>
    <row r="3626" spans="1:16" x14ac:dyDescent="0.25">
      <c r="A3626" s="3" t="s">
        <v>108</v>
      </c>
      <c r="B3626" t="s">
        <v>981</v>
      </c>
      <c r="C3626" t="s">
        <v>9320</v>
      </c>
      <c r="D3626" t="s">
        <v>2</v>
      </c>
      <c r="E3626" s="4">
        <v>0.255</v>
      </c>
      <c r="F3626" s="25">
        <v>178</v>
      </c>
      <c r="P3626" s="29"/>
    </row>
    <row r="3627" spans="1:16" x14ac:dyDescent="0.25">
      <c r="A3627" s="3" t="s">
        <v>108</v>
      </c>
      <c r="B3627" t="s">
        <v>981</v>
      </c>
      <c r="C3627" t="s">
        <v>4509</v>
      </c>
      <c r="D3627" t="s">
        <v>2</v>
      </c>
      <c r="E3627" s="4">
        <v>0.255</v>
      </c>
      <c r="F3627" s="25">
        <v>178</v>
      </c>
      <c r="P3627" s="29"/>
    </row>
    <row r="3628" spans="1:16" x14ac:dyDescent="0.25">
      <c r="A3628" s="3" t="s">
        <v>108</v>
      </c>
      <c r="B3628" t="s">
        <v>981</v>
      </c>
      <c r="C3628" t="s">
        <v>4807</v>
      </c>
      <c r="D3628" t="s">
        <v>8</v>
      </c>
      <c r="E3628" s="4">
        <v>0.65500000000000003</v>
      </c>
      <c r="F3628" s="25">
        <v>171.5</v>
      </c>
      <c r="P3628" s="29"/>
    </row>
    <row r="3629" spans="1:16" x14ac:dyDescent="0.25">
      <c r="A3629" s="3" t="s">
        <v>108</v>
      </c>
      <c r="B3629" t="s">
        <v>981</v>
      </c>
      <c r="C3629" t="s">
        <v>3518</v>
      </c>
      <c r="D3629" t="s">
        <v>2</v>
      </c>
      <c r="E3629" s="4">
        <v>0.255</v>
      </c>
      <c r="F3629" s="25">
        <v>178</v>
      </c>
      <c r="P3629" s="29"/>
    </row>
    <row r="3630" spans="1:16" x14ac:dyDescent="0.25">
      <c r="A3630" s="3" t="s">
        <v>108</v>
      </c>
      <c r="B3630" t="s">
        <v>981</v>
      </c>
      <c r="C3630" t="s">
        <v>8318</v>
      </c>
      <c r="D3630" t="s">
        <v>2</v>
      </c>
      <c r="E3630" s="4">
        <v>0.255</v>
      </c>
      <c r="F3630" s="25">
        <v>178</v>
      </c>
      <c r="P3630" s="29"/>
    </row>
    <row r="3631" spans="1:16" x14ac:dyDescent="0.25">
      <c r="A3631" s="3" t="s">
        <v>108</v>
      </c>
      <c r="B3631" t="s">
        <v>981</v>
      </c>
      <c r="C3631" t="s">
        <v>792</v>
      </c>
      <c r="D3631" t="s">
        <v>8</v>
      </c>
      <c r="E3631" s="4">
        <v>0.44</v>
      </c>
      <c r="F3631" s="25">
        <v>147.30000000000001</v>
      </c>
      <c r="P3631" s="29"/>
    </row>
    <row r="3632" spans="1:16" x14ac:dyDescent="0.25">
      <c r="A3632" s="3" t="s">
        <v>108</v>
      </c>
      <c r="B3632" t="s">
        <v>981</v>
      </c>
      <c r="C3632" t="s">
        <v>4861</v>
      </c>
      <c r="D3632" t="s">
        <v>2</v>
      </c>
      <c r="E3632" s="4">
        <v>0.255</v>
      </c>
      <c r="F3632" s="25">
        <v>178</v>
      </c>
      <c r="P3632" s="29"/>
    </row>
    <row r="3633" spans="1:16" x14ac:dyDescent="0.25">
      <c r="A3633" s="3" t="s">
        <v>108</v>
      </c>
      <c r="B3633" t="s">
        <v>981</v>
      </c>
      <c r="C3633" t="s">
        <v>7068</v>
      </c>
      <c r="D3633" t="s">
        <v>2</v>
      </c>
      <c r="E3633" s="4">
        <v>0.255</v>
      </c>
      <c r="F3633" s="25">
        <v>178</v>
      </c>
      <c r="P3633" s="29"/>
    </row>
    <row r="3634" spans="1:16" x14ac:dyDescent="0.25">
      <c r="A3634" s="3" t="s">
        <v>108</v>
      </c>
      <c r="B3634" t="s">
        <v>981</v>
      </c>
      <c r="C3634" t="s">
        <v>8585</v>
      </c>
      <c r="D3634" t="s">
        <v>8</v>
      </c>
      <c r="E3634" s="4">
        <v>0.52500000000000002</v>
      </c>
      <c r="F3634" s="25">
        <v>163</v>
      </c>
      <c r="P3634" s="29"/>
    </row>
    <row r="3635" spans="1:16" x14ac:dyDescent="0.25">
      <c r="A3635" s="3" t="s">
        <v>108</v>
      </c>
      <c r="B3635" t="s">
        <v>981</v>
      </c>
      <c r="C3635" t="s">
        <v>2430</v>
      </c>
      <c r="D3635" t="s">
        <v>8</v>
      </c>
      <c r="E3635" s="4">
        <v>0.38800000000000001</v>
      </c>
      <c r="F3635" s="25">
        <v>158.4</v>
      </c>
      <c r="P3635" s="29"/>
    </row>
    <row r="3636" spans="1:16" x14ac:dyDescent="0.25">
      <c r="A3636" s="3" t="s">
        <v>108</v>
      </c>
      <c r="B3636" t="s">
        <v>981</v>
      </c>
      <c r="C3636" t="s">
        <v>12832</v>
      </c>
      <c r="D3636" t="s">
        <v>8</v>
      </c>
      <c r="E3636" s="4">
        <v>0.41199999999999998</v>
      </c>
      <c r="F3636" s="25">
        <v>171</v>
      </c>
      <c r="P3636" s="29"/>
    </row>
    <row r="3637" spans="1:16" x14ac:dyDescent="0.25">
      <c r="A3637" s="3" t="s">
        <v>108</v>
      </c>
      <c r="B3637" t="s">
        <v>981</v>
      </c>
      <c r="C3637" t="s">
        <v>10344</v>
      </c>
      <c r="D3637" t="s">
        <v>2</v>
      </c>
      <c r="E3637" s="4">
        <v>0.39</v>
      </c>
      <c r="F3637" s="25">
        <v>172</v>
      </c>
      <c r="P3637" s="29"/>
    </row>
    <row r="3638" spans="1:16" x14ac:dyDescent="0.25">
      <c r="A3638" s="3" t="s">
        <v>108</v>
      </c>
      <c r="B3638" t="s">
        <v>981</v>
      </c>
      <c r="C3638" t="s">
        <v>11663</v>
      </c>
      <c r="D3638" t="s">
        <v>2</v>
      </c>
      <c r="E3638" s="4">
        <v>0.255</v>
      </c>
      <c r="F3638" s="25">
        <v>178</v>
      </c>
      <c r="P3638" s="29"/>
    </row>
    <row r="3639" spans="1:16" x14ac:dyDescent="0.25">
      <c r="A3639" s="3" t="s">
        <v>108</v>
      </c>
      <c r="B3639" t="s">
        <v>981</v>
      </c>
      <c r="C3639" t="s">
        <v>8976</v>
      </c>
      <c r="D3639" t="s">
        <v>2</v>
      </c>
      <c r="E3639" s="4">
        <v>0.255</v>
      </c>
      <c r="F3639" s="25">
        <v>178</v>
      </c>
      <c r="P3639" s="29"/>
    </row>
    <row r="3640" spans="1:16" x14ac:dyDescent="0.25">
      <c r="A3640" s="3" t="s">
        <v>108</v>
      </c>
      <c r="B3640" t="s">
        <v>981</v>
      </c>
      <c r="C3640" t="s">
        <v>6215</v>
      </c>
      <c r="D3640" t="s">
        <v>2</v>
      </c>
      <c r="E3640" s="4">
        <v>0.255</v>
      </c>
      <c r="F3640" s="25">
        <v>178</v>
      </c>
      <c r="P3640" s="29"/>
    </row>
    <row r="3641" spans="1:16" x14ac:dyDescent="0.25">
      <c r="A3641" s="3" t="s">
        <v>108</v>
      </c>
      <c r="B3641" t="s">
        <v>981</v>
      </c>
      <c r="C3641" t="s">
        <v>7199</v>
      </c>
      <c r="D3641" t="s">
        <v>2</v>
      </c>
      <c r="E3641" s="4">
        <v>0.24</v>
      </c>
      <c r="F3641" s="25">
        <v>215</v>
      </c>
      <c r="P3641" s="29"/>
    </row>
    <row r="3642" spans="1:16" x14ac:dyDescent="0.25">
      <c r="A3642" s="3" t="s">
        <v>108</v>
      </c>
      <c r="B3642" t="s">
        <v>981</v>
      </c>
      <c r="C3642" t="s">
        <v>6357</v>
      </c>
      <c r="D3642" t="s">
        <v>8</v>
      </c>
      <c r="E3642" s="4">
        <v>0.501</v>
      </c>
      <c r="F3642" s="25">
        <v>143.69999999999999</v>
      </c>
      <c r="P3642" s="29"/>
    </row>
    <row r="3643" spans="1:16" x14ac:dyDescent="0.25">
      <c r="A3643" s="3" t="s">
        <v>108</v>
      </c>
      <c r="B3643" t="s">
        <v>981</v>
      </c>
      <c r="C3643" t="s">
        <v>1427</v>
      </c>
      <c r="D3643" t="s">
        <v>8</v>
      </c>
      <c r="E3643" s="4">
        <v>0.37</v>
      </c>
      <c r="F3643" s="25">
        <v>148</v>
      </c>
      <c r="P3643" s="29"/>
    </row>
    <row r="3644" spans="1:16" x14ac:dyDescent="0.25">
      <c r="A3644" s="3" t="s">
        <v>108</v>
      </c>
      <c r="B3644" t="s">
        <v>981</v>
      </c>
      <c r="C3644" t="s">
        <v>3104</v>
      </c>
      <c r="D3644" t="s">
        <v>2</v>
      </c>
      <c r="E3644" s="4">
        <v>0.255</v>
      </c>
      <c r="F3644" s="25">
        <v>178</v>
      </c>
      <c r="P3644" s="29"/>
    </row>
    <row r="3645" spans="1:16" x14ac:dyDescent="0.25">
      <c r="A3645" s="3" t="s">
        <v>108</v>
      </c>
      <c r="B3645" t="s">
        <v>981</v>
      </c>
      <c r="C3645" t="s">
        <v>8926</v>
      </c>
      <c r="D3645" t="s">
        <v>2</v>
      </c>
      <c r="E3645" s="4">
        <v>0.255</v>
      </c>
      <c r="F3645" s="25">
        <v>178</v>
      </c>
      <c r="P3645" s="29"/>
    </row>
    <row r="3646" spans="1:16" x14ac:dyDescent="0.25">
      <c r="A3646" s="3" t="s">
        <v>108</v>
      </c>
      <c r="B3646" t="s">
        <v>981</v>
      </c>
      <c r="C3646" t="s">
        <v>10966</v>
      </c>
      <c r="D3646" t="s">
        <v>2</v>
      </c>
      <c r="E3646" s="4">
        <v>0.255</v>
      </c>
      <c r="F3646" s="25">
        <v>178</v>
      </c>
      <c r="P3646" s="29"/>
    </row>
    <row r="3647" spans="1:16" x14ac:dyDescent="0.25">
      <c r="A3647" s="3" t="s">
        <v>108</v>
      </c>
      <c r="B3647" t="s">
        <v>981</v>
      </c>
      <c r="C3647" t="s">
        <v>4088</v>
      </c>
      <c r="D3647" t="s">
        <v>2</v>
      </c>
      <c r="E3647" s="4">
        <v>0.255</v>
      </c>
      <c r="F3647" s="25">
        <v>178</v>
      </c>
      <c r="P3647" s="29"/>
    </row>
    <row r="3648" spans="1:16" x14ac:dyDescent="0.25">
      <c r="A3648" s="3" t="s">
        <v>108</v>
      </c>
      <c r="B3648" t="s">
        <v>981</v>
      </c>
      <c r="C3648" t="s">
        <v>2125</v>
      </c>
      <c r="D3648" t="s">
        <v>8</v>
      </c>
      <c r="E3648" s="4">
        <v>0.36499999999999999</v>
      </c>
      <c r="F3648" s="25">
        <v>150.5</v>
      </c>
      <c r="P3648" s="29"/>
    </row>
    <row r="3649" spans="1:16" x14ac:dyDescent="0.25">
      <c r="A3649" s="3" t="s">
        <v>108</v>
      </c>
      <c r="B3649" t="s">
        <v>981</v>
      </c>
      <c r="C3649" t="s">
        <v>8104</v>
      </c>
      <c r="D3649" t="s">
        <v>2</v>
      </c>
      <c r="E3649" s="4">
        <v>0.255</v>
      </c>
      <c r="F3649" s="25">
        <v>178</v>
      </c>
      <c r="P3649" s="29"/>
    </row>
    <row r="3650" spans="1:16" x14ac:dyDescent="0.25">
      <c r="A3650" s="3" t="s">
        <v>108</v>
      </c>
      <c r="B3650" t="s">
        <v>981</v>
      </c>
      <c r="C3650" t="s">
        <v>13042</v>
      </c>
      <c r="D3650" t="s">
        <v>2</v>
      </c>
      <c r="E3650" s="4">
        <v>0.255</v>
      </c>
      <c r="F3650" s="25">
        <v>178</v>
      </c>
      <c r="P3650" s="29"/>
    </row>
    <row r="3651" spans="1:16" x14ac:dyDescent="0.25">
      <c r="A3651" s="3" t="s">
        <v>108</v>
      </c>
      <c r="B3651" t="s">
        <v>981</v>
      </c>
      <c r="C3651" t="s">
        <v>13482</v>
      </c>
      <c r="D3651" t="s">
        <v>2</v>
      </c>
      <c r="E3651" s="4">
        <v>0.24</v>
      </c>
      <c r="F3651" s="25">
        <v>215</v>
      </c>
      <c r="P3651" s="29"/>
    </row>
    <row r="3652" spans="1:16" x14ac:dyDescent="0.25">
      <c r="A3652" s="3" t="s">
        <v>108</v>
      </c>
      <c r="B3652" t="s">
        <v>981</v>
      </c>
      <c r="C3652" t="s">
        <v>13561</v>
      </c>
      <c r="D3652" t="s">
        <v>8</v>
      </c>
      <c r="E3652" s="4">
        <v>0.36399999999999999</v>
      </c>
      <c r="F3652" s="25">
        <v>172.7</v>
      </c>
      <c r="P3652" s="29"/>
    </row>
    <row r="3653" spans="1:16" x14ac:dyDescent="0.25">
      <c r="A3653" s="3" t="s">
        <v>108</v>
      </c>
      <c r="B3653" t="s">
        <v>981</v>
      </c>
      <c r="C3653" t="s">
        <v>6874</v>
      </c>
      <c r="D3653" t="s">
        <v>2</v>
      </c>
      <c r="E3653" s="4">
        <v>0.255</v>
      </c>
      <c r="F3653" s="25">
        <v>178</v>
      </c>
      <c r="P3653" s="29"/>
    </row>
    <row r="3654" spans="1:16" x14ac:dyDescent="0.25">
      <c r="A3654" s="3" t="s">
        <v>108</v>
      </c>
      <c r="B3654" t="s">
        <v>981</v>
      </c>
      <c r="C3654" t="s">
        <v>8139</v>
      </c>
      <c r="D3654" t="s">
        <v>2</v>
      </c>
      <c r="E3654" s="4">
        <v>0.21</v>
      </c>
      <c r="F3654" s="25">
        <v>200</v>
      </c>
      <c r="P3654" s="29"/>
    </row>
    <row r="3655" spans="1:16" x14ac:dyDescent="0.25">
      <c r="A3655" s="3" t="s">
        <v>108</v>
      </c>
      <c r="B3655" t="s">
        <v>981</v>
      </c>
      <c r="C3655" t="s">
        <v>8149</v>
      </c>
      <c r="D3655" t="s">
        <v>2</v>
      </c>
      <c r="E3655" s="4">
        <v>0.24</v>
      </c>
      <c r="F3655" s="25">
        <v>215</v>
      </c>
      <c r="P3655" s="29"/>
    </row>
    <row r="3656" spans="1:16" x14ac:dyDescent="0.25">
      <c r="A3656" s="3" t="s">
        <v>108</v>
      </c>
      <c r="B3656" t="s">
        <v>981</v>
      </c>
      <c r="C3656" t="s">
        <v>5699</v>
      </c>
      <c r="D3656" t="s">
        <v>2</v>
      </c>
      <c r="E3656" s="4">
        <v>0.21</v>
      </c>
      <c r="F3656" s="25">
        <v>200</v>
      </c>
      <c r="P3656" s="29"/>
    </row>
    <row r="3657" spans="1:16" x14ac:dyDescent="0.25">
      <c r="A3657" s="3" t="s">
        <v>108</v>
      </c>
      <c r="B3657" t="s">
        <v>981</v>
      </c>
      <c r="C3657" t="s">
        <v>10479</v>
      </c>
      <c r="D3657" t="s">
        <v>8</v>
      </c>
      <c r="E3657" s="4">
        <v>0.43</v>
      </c>
      <c r="F3657" s="25">
        <v>189.5</v>
      </c>
      <c r="P3657" s="29"/>
    </row>
    <row r="3658" spans="1:16" x14ac:dyDescent="0.25">
      <c r="A3658" s="3" t="s">
        <v>108</v>
      </c>
      <c r="B3658" t="s">
        <v>981</v>
      </c>
      <c r="C3658" t="s">
        <v>3443</v>
      </c>
      <c r="D3658" t="s">
        <v>2</v>
      </c>
      <c r="E3658" s="4">
        <v>0.255</v>
      </c>
      <c r="F3658" s="25">
        <v>178</v>
      </c>
      <c r="P3658" s="29"/>
    </row>
    <row r="3659" spans="1:16" x14ac:dyDescent="0.25">
      <c r="A3659" s="3" t="s">
        <v>108</v>
      </c>
      <c r="B3659" t="s">
        <v>981</v>
      </c>
      <c r="C3659" t="s">
        <v>12236</v>
      </c>
      <c r="D3659" t="s">
        <v>8</v>
      </c>
      <c r="E3659" s="4">
        <v>0.215</v>
      </c>
      <c r="F3659" s="25">
        <v>147.4</v>
      </c>
      <c r="P3659" s="29"/>
    </row>
    <row r="3660" spans="1:16" x14ac:dyDescent="0.25">
      <c r="A3660" s="3" t="s">
        <v>108</v>
      </c>
      <c r="B3660" t="s">
        <v>981</v>
      </c>
      <c r="C3660" t="s">
        <v>11732</v>
      </c>
      <c r="D3660" t="s">
        <v>2</v>
      </c>
      <c r="E3660" s="4">
        <v>0.255</v>
      </c>
      <c r="F3660" s="25">
        <v>178</v>
      </c>
      <c r="P3660" s="29"/>
    </row>
    <row r="3661" spans="1:16" x14ac:dyDescent="0.25">
      <c r="A3661" s="3" t="s">
        <v>108</v>
      </c>
      <c r="B3661" t="s">
        <v>981</v>
      </c>
      <c r="C3661" t="s">
        <v>3624</v>
      </c>
      <c r="D3661" t="s">
        <v>8</v>
      </c>
      <c r="E3661" s="4">
        <v>0.41599999999999998</v>
      </c>
      <c r="F3661" s="25">
        <v>248.4</v>
      </c>
      <c r="P3661" s="29"/>
    </row>
    <row r="3662" spans="1:16" x14ac:dyDescent="0.25">
      <c r="A3662" s="3" t="s">
        <v>108</v>
      </c>
      <c r="B3662" t="s">
        <v>981</v>
      </c>
      <c r="C3662" t="s">
        <v>7885</v>
      </c>
      <c r="D3662" t="s">
        <v>2</v>
      </c>
      <c r="E3662" s="4">
        <v>0.255</v>
      </c>
      <c r="F3662" s="25">
        <v>178</v>
      </c>
      <c r="P3662" s="29"/>
    </row>
    <row r="3663" spans="1:16" x14ac:dyDescent="0.25">
      <c r="A3663" s="3" t="s">
        <v>108</v>
      </c>
      <c r="B3663" t="s">
        <v>981</v>
      </c>
      <c r="C3663" t="s">
        <v>5733</v>
      </c>
      <c r="D3663" t="s">
        <v>2</v>
      </c>
      <c r="E3663" s="4">
        <v>0.255</v>
      </c>
      <c r="F3663" s="25">
        <v>178</v>
      </c>
      <c r="P3663" s="29"/>
    </row>
    <row r="3664" spans="1:16" x14ac:dyDescent="0.25">
      <c r="A3664" s="3" t="s">
        <v>108</v>
      </c>
      <c r="B3664" t="s">
        <v>981</v>
      </c>
      <c r="C3664" t="s">
        <v>12799</v>
      </c>
      <c r="D3664" t="s">
        <v>2</v>
      </c>
      <c r="E3664" s="4">
        <v>0.21</v>
      </c>
      <c r="F3664" s="25">
        <v>200</v>
      </c>
      <c r="P3664" s="29"/>
    </row>
    <row r="3665" spans="1:16" x14ac:dyDescent="0.25">
      <c r="A3665" s="3" t="s">
        <v>108</v>
      </c>
      <c r="B3665" t="s">
        <v>981</v>
      </c>
      <c r="C3665" t="s">
        <v>860</v>
      </c>
      <c r="D3665" t="s">
        <v>2</v>
      </c>
      <c r="E3665" s="4">
        <v>0.255</v>
      </c>
      <c r="F3665" s="25">
        <v>178</v>
      </c>
      <c r="P3665" s="29"/>
    </row>
    <row r="3666" spans="1:16" x14ac:dyDescent="0.25">
      <c r="A3666" s="3" t="s">
        <v>108</v>
      </c>
      <c r="B3666" t="s">
        <v>981</v>
      </c>
      <c r="C3666" t="s">
        <v>3910</v>
      </c>
      <c r="D3666" t="s">
        <v>8</v>
      </c>
      <c r="E3666" s="4">
        <v>0.33100000000000002</v>
      </c>
      <c r="F3666" s="25">
        <v>153</v>
      </c>
      <c r="P3666" s="29"/>
    </row>
    <row r="3667" spans="1:16" x14ac:dyDescent="0.25">
      <c r="A3667" s="3" t="s">
        <v>108</v>
      </c>
      <c r="B3667" t="s">
        <v>981</v>
      </c>
      <c r="C3667" t="s">
        <v>13412</v>
      </c>
      <c r="D3667" t="s">
        <v>2</v>
      </c>
      <c r="E3667" s="4">
        <v>0.255</v>
      </c>
      <c r="F3667" s="25">
        <v>178</v>
      </c>
      <c r="P3667" s="29"/>
    </row>
    <row r="3668" spans="1:16" x14ac:dyDescent="0.25">
      <c r="A3668" s="3" t="s">
        <v>108</v>
      </c>
      <c r="B3668" t="s">
        <v>981</v>
      </c>
      <c r="C3668" t="s">
        <v>5852</v>
      </c>
      <c r="D3668" t="s">
        <v>8</v>
      </c>
      <c r="E3668" s="4">
        <v>0.47799999999999998</v>
      </c>
      <c r="F3668" s="25">
        <v>145.69999999999999</v>
      </c>
      <c r="P3668" s="29"/>
    </row>
    <row r="3669" spans="1:16" x14ac:dyDescent="0.25">
      <c r="A3669" s="3" t="s">
        <v>108</v>
      </c>
      <c r="B3669" t="s">
        <v>981</v>
      </c>
      <c r="C3669" t="s">
        <v>9941</v>
      </c>
      <c r="D3669" t="s">
        <v>2</v>
      </c>
      <c r="E3669" s="4">
        <v>0.255</v>
      </c>
      <c r="F3669" s="25">
        <v>178</v>
      </c>
      <c r="P3669" s="29"/>
    </row>
    <row r="3670" spans="1:16" x14ac:dyDescent="0.25">
      <c r="A3670" s="3" t="s">
        <v>108</v>
      </c>
      <c r="B3670" t="s">
        <v>981</v>
      </c>
      <c r="C3670" t="s">
        <v>6068</v>
      </c>
      <c r="D3670" t="s">
        <v>2</v>
      </c>
      <c r="E3670" s="4">
        <v>0.255</v>
      </c>
      <c r="F3670" s="25">
        <v>178</v>
      </c>
      <c r="P3670" s="29"/>
    </row>
    <row r="3671" spans="1:16" x14ac:dyDescent="0.25">
      <c r="A3671" s="3" t="s">
        <v>108</v>
      </c>
      <c r="B3671" t="s">
        <v>981</v>
      </c>
      <c r="C3671" t="s">
        <v>6582</v>
      </c>
      <c r="D3671" t="s">
        <v>2</v>
      </c>
      <c r="E3671" s="4">
        <v>0.24</v>
      </c>
      <c r="F3671" s="25">
        <v>215</v>
      </c>
      <c r="P3671" s="29"/>
    </row>
    <row r="3672" spans="1:16" x14ac:dyDescent="0.25">
      <c r="A3672" s="3" t="s">
        <v>108</v>
      </c>
      <c r="B3672" t="s">
        <v>981</v>
      </c>
      <c r="C3672" t="s">
        <v>7019</v>
      </c>
      <c r="D3672" t="s">
        <v>8</v>
      </c>
      <c r="E3672" s="4">
        <v>0.53</v>
      </c>
      <c r="F3672" s="25">
        <v>142</v>
      </c>
      <c r="P3672" s="29"/>
    </row>
    <row r="3673" spans="1:16" x14ac:dyDescent="0.25">
      <c r="A3673" s="3" t="s">
        <v>108</v>
      </c>
      <c r="B3673" t="s">
        <v>981</v>
      </c>
      <c r="C3673" t="s">
        <v>12913</v>
      </c>
      <c r="D3673" t="s">
        <v>2</v>
      </c>
      <c r="E3673" s="4">
        <v>0.255</v>
      </c>
      <c r="F3673" s="25">
        <v>178</v>
      </c>
      <c r="P3673" s="29"/>
    </row>
    <row r="3674" spans="1:16" x14ac:dyDescent="0.25">
      <c r="A3674" s="3" t="s">
        <v>108</v>
      </c>
      <c r="B3674" t="s">
        <v>981</v>
      </c>
      <c r="C3674" t="s">
        <v>793</v>
      </c>
      <c r="D3674" t="s">
        <v>2</v>
      </c>
      <c r="E3674" s="4">
        <v>0.255</v>
      </c>
      <c r="F3674" s="25">
        <v>178</v>
      </c>
      <c r="P3674" s="29"/>
    </row>
    <row r="3675" spans="1:16" x14ac:dyDescent="0.25">
      <c r="A3675" s="3" t="s">
        <v>108</v>
      </c>
      <c r="B3675" t="s">
        <v>981</v>
      </c>
      <c r="C3675" t="s">
        <v>9450</v>
      </c>
      <c r="D3675" t="s">
        <v>8</v>
      </c>
      <c r="E3675" s="4">
        <v>0.41299999999999998</v>
      </c>
      <c r="F3675" s="25">
        <v>169.6</v>
      </c>
      <c r="P3675" s="29"/>
    </row>
    <row r="3676" spans="1:16" x14ac:dyDescent="0.25">
      <c r="A3676" s="3" t="s">
        <v>108</v>
      </c>
      <c r="B3676" t="s">
        <v>981</v>
      </c>
      <c r="C3676" t="s">
        <v>12036</v>
      </c>
      <c r="D3676" t="s">
        <v>8</v>
      </c>
      <c r="E3676" s="4">
        <v>0.57799999999999996</v>
      </c>
      <c r="F3676" s="25">
        <v>146.69999999999999</v>
      </c>
      <c r="P3676" s="29"/>
    </row>
    <row r="3677" spans="1:16" x14ac:dyDescent="0.25">
      <c r="A3677" s="3" t="s">
        <v>108</v>
      </c>
      <c r="B3677" t="s">
        <v>981</v>
      </c>
      <c r="C3677" t="s">
        <v>7189</v>
      </c>
      <c r="D3677" t="s">
        <v>2</v>
      </c>
      <c r="E3677" s="4">
        <v>0.255</v>
      </c>
      <c r="F3677" s="25">
        <v>178</v>
      </c>
      <c r="P3677" s="29"/>
    </row>
    <row r="3678" spans="1:16" x14ac:dyDescent="0.25">
      <c r="A3678" s="3" t="s">
        <v>108</v>
      </c>
      <c r="B3678" t="s">
        <v>981</v>
      </c>
      <c r="C3678" t="s">
        <v>3352</v>
      </c>
      <c r="D3678" t="s">
        <v>2</v>
      </c>
      <c r="E3678" s="4">
        <v>0.21</v>
      </c>
      <c r="F3678" s="25">
        <v>200</v>
      </c>
      <c r="P3678" s="29"/>
    </row>
    <row r="3679" spans="1:16" x14ac:dyDescent="0.25">
      <c r="A3679" s="3" t="s">
        <v>108</v>
      </c>
      <c r="B3679" t="s">
        <v>981</v>
      </c>
      <c r="C3679" t="s">
        <v>13127</v>
      </c>
      <c r="D3679" t="s">
        <v>8</v>
      </c>
      <c r="E3679" s="4">
        <v>0.496</v>
      </c>
      <c r="F3679" s="25">
        <v>241</v>
      </c>
      <c r="P3679" s="29"/>
    </row>
    <row r="3680" spans="1:16" x14ac:dyDescent="0.25">
      <c r="A3680" s="3" t="s">
        <v>108</v>
      </c>
      <c r="B3680" t="s">
        <v>981</v>
      </c>
      <c r="C3680" t="s">
        <v>11739</v>
      </c>
      <c r="D3680" t="s">
        <v>2</v>
      </c>
      <c r="E3680" s="4">
        <v>0.255</v>
      </c>
      <c r="F3680" s="25">
        <v>178</v>
      </c>
      <c r="P3680" s="29"/>
    </row>
    <row r="3681" spans="1:16" x14ac:dyDescent="0.25">
      <c r="A3681" s="3" t="s">
        <v>108</v>
      </c>
      <c r="B3681" t="s">
        <v>981</v>
      </c>
      <c r="C3681" t="s">
        <v>11824</v>
      </c>
      <c r="D3681" t="s">
        <v>2</v>
      </c>
      <c r="E3681" s="4">
        <v>0.255</v>
      </c>
      <c r="F3681" s="25">
        <v>178</v>
      </c>
      <c r="P3681" s="29"/>
    </row>
    <row r="3682" spans="1:16" x14ac:dyDescent="0.25">
      <c r="A3682" s="3" t="s">
        <v>108</v>
      </c>
      <c r="B3682" t="s">
        <v>981</v>
      </c>
      <c r="C3682" t="s">
        <v>9657</v>
      </c>
      <c r="D3682" t="s">
        <v>2</v>
      </c>
      <c r="E3682" s="4">
        <v>0.255</v>
      </c>
      <c r="F3682" s="25">
        <v>178</v>
      </c>
      <c r="P3682" s="29"/>
    </row>
    <row r="3683" spans="1:16" x14ac:dyDescent="0.25">
      <c r="A3683" s="3" t="s">
        <v>108</v>
      </c>
      <c r="B3683" t="s">
        <v>981</v>
      </c>
      <c r="C3683" t="s">
        <v>5888</v>
      </c>
      <c r="D3683" t="s">
        <v>2</v>
      </c>
      <c r="E3683" s="4">
        <v>0.255</v>
      </c>
      <c r="F3683" s="25">
        <v>178</v>
      </c>
      <c r="P3683" s="29"/>
    </row>
    <row r="3684" spans="1:16" x14ac:dyDescent="0.25">
      <c r="A3684" s="3" t="s">
        <v>108</v>
      </c>
      <c r="B3684" t="s">
        <v>981</v>
      </c>
      <c r="C3684" t="s">
        <v>7470</v>
      </c>
      <c r="D3684" t="s">
        <v>2</v>
      </c>
      <c r="E3684" s="4">
        <v>0.21</v>
      </c>
      <c r="F3684" s="25">
        <v>200</v>
      </c>
      <c r="P3684" s="29"/>
    </row>
    <row r="3685" spans="1:16" x14ac:dyDescent="0.25">
      <c r="A3685" s="3" t="s">
        <v>108</v>
      </c>
      <c r="B3685" t="s">
        <v>981</v>
      </c>
      <c r="C3685" t="s">
        <v>4304</v>
      </c>
      <c r="D3685" t="s">
        <v>2</v>
      </c>
      <c r="E3685" s="4">
        <v>0.21</v>
      </c>
      <c r="F3685" s="25">
        <v>200</v>
      </c>
      <c r="P3685" s="29"/>
    </row>
    <row r="3686" spans="1:16" x14ac:dyDescent="0.25">
      <c r="A3686" s="3" t="s">
        <v>108</v>
      </c>
      <c r="B3686" t="s">
        <v>981</v>
      </c>
      <c r="C3686" t="s">
        <v>3088</v>
      </c>
      <c r="D3686" t="s">
        <v>8</v>
      </c>
      <c r="E3686" s="4">
        <v>0.4</v>
      </c>
      <c r="F3686" s="25">
        <v>215.1</v>
      </c>
      <c r="P3686" s="29"/>
    </row>
    <row r="3687" spans="1:16" x14ac:dyDescent="0.25">
      <c r="A3687" s="3" t="s">
        <v>108</v>
      </c>
      <c r="B3687" t="s">
        <v>981</v>
      </c>
      <c r="C3687" t="s">
        <v>8887</v>
      </c>
      <c r="D3687" t="s">
        <v>8</v>
      </c>
      <c r="E3687" s="4">
        <v>0.63400000000000001</v>
      </c>
      <c r="F3687" s="25">
        <v>133.6</v>
      </c>
      <c r="P3687" s="29"/>
    </row>
    <row r="3688" spans="1:16" x14ac:dyDescent="0.25">
      <c r="A3688" s="3" t="s">
        <v>108</v>
      </c>
      <c r="B3688" t="s">
        <v>981</v>
      </c>
      <c r="C3688" t="s">
        <v>5658</v>
      </c>
      <c r="D3688" t="s">
        <v>2</v>
      </c>
      <c r="E3688" s="4">
        <v>0.255</v>
      </c>
      <c r="F3688" s="25">
        <v>178</v>
      </c>
      <c r="P3688" s="29"/>
    </row>
    <row r="3689" spans="1:16" x14ac:dyDescent="0.25">
      <c r="A3689" s="3" t="s">
        <v>108</v>
      </c>
      <c r="B3689" t="s">
        <v>981</v>
      </c>
      <c r="C3689" t="s">
        <v>4109</v>
      </c>
      <c r="D3689" t="s">
        <v>8</v>
      </c>
      <c r="E3689" s="4">
        <v>0.52400000000000002</v>
      </c>
      <c r="F3689" s="25">
        <v>121.2</v>
      </c>
      <c r="P3689" s="29"/>
    </row>
    <row r="3690" spans="1:16" x14ac:dyDescent="0.25">
      <c r="A3690" s="3" t="s">
        <v>108</v>
      </c>
      <c r="B3690" t="s">
        <v>981</v>
      </c>
      <c r="C3690" t="s">
        <v>4373</v>
      </c>
      <c r="D3690" t="s">
        <v>2</v>
      </c>
      <c r="E3690" s="4">
        <v>0.21</v>
      </c>
      <c r="F3690" s="25">
        <v>200</v>
      </c>
      <c r="P3690" s="29"/>
    </row>
    <row r="3691" spans="1:16" x14ac:dyDescent="0.25">
      <c r="A3691" s="3" t="s">
        <v>108</v>
      </c>
      <c r="B3691" t="s">
        <v>981</v>
      </c>
      <c r="C3691" t="s">
        <v>7084</v>
      </c>
      <c r="D3691" t="s">
        <v>8</v>
      </c>
      <c r="E3691" s="4">
        <v>0.48899999999999999</v>
      </c>
      <c r="F3691" s="25">
        <v>178.8</v>
      </c>
      <c r="P3691" s="29"/>
    </row>
    <row r="3692" spans="1:16" x14ac:dyDescent="0.25">
      <c r="A3692" s="3" t="s">
        <v>108</v>
      </c>
      <c r="B3692" t="s">
        <v>981</v>
      </c>
      <c r="C3692" t="s">
        <v>11900</v>
      </c>
      <c r="D3692" t="s">
        <v>2</v>
      </c>
      <c r="E3692" s="4">
        <v>0.39</v>
      </c>
      <c r="F3692" s="25">
        <v>172</v>
      </c>
      <c r="P3692" s="29"/>
    </row>
    <row r="3693" spans="1:16" x14ac:dyDescent="0.25">
      <c r="A3693" s="3" t="s">
        <v>108</v>
      </c>
      <c r="B3693" t="s">
        <v>981</v>
      </c>
      <c r="C3693" t="s">
        <v>10741</v>
      </c>
      <c r="D3693" t="s">
        <v>2</v>
      </c>
      <c r="E3693" s="4">
        <v>0.255</v>
      </c>
      <c r="F3693" s="25">
        <v>178</v>
      </c>
      <c r="P3693" s="29"/>
    </row>
    <row r="3694" spans="1:16" x14ac:dyDescent="0.25">
      <c r="A3694" s="3" t="s">
        <v>108</v>
      </c>
      <c r="B3694" t="s">
        <v>981</v>
      </c>
      <c r="C3694" t="s">
        <v>9315</v>
      </c>
      <c r="D3694" t="s">
        <v>2</v>
      </c>
      <c r="E3694" s="4">
        <v>0.255</v>
      </c>
      <c r="F3694" s="25">
        <v>178</v>
      </c>
      <c r="P3694" s="29"/>
    </row>
    <row r="3695" spans="1:16" x14ac:dyDescent="0.25">
      <c r="A3695" s="3" t="s">
        <v>108</v>
      </c>
      <c r="B3695" t="s">
        <v>981</v>
      </c>
      <c r="C3695" t="s">
        <v>2642</v>
      </c>
      <c r="D3695" t="s">
        <v>2</v>
      </c>
      <c r="E3695" s="4">
        <v>0.255</v>
      </c>
      <c r="F3695" s="25">
        <v>178</v>
      </c>
      <c r="P3695" s="29"/>
    </row>
    <row r="3696" spans="1:16" x14ac:dyDescent="0.25">
      <c r="A3696" s="3" t="s">
        <v>108</v>
      </c>
      <c r="B3696" t="s">
        <v>981</v>
      </c>
      <c r="C3696" t="s">
        <v>10201</v>
      </c>
      <c r="D3696" t="s">
        <v>2</v>
      </c>
      <c r="E3696" s="4">
        <v>0.24</v>
      </c>
      <c r="F3696" s="25">
        <v>215</v>
      </c>
      <c r="P3696" s="29"/>
    </row>
    <row r="3697" spans="1:16" x14ac:dyDescent="0.25">
      <c r="A3697" s="3" t="s">
        <v>108</v>
      </c>
      <c r="B3697" t="s">
        <v>981</v>
      </c>
      <c r="C3697" t="s">
        <v>8999</v>
      </c>
      <c r="D3697" t="s">
        <v>8</v>
      </c>
      <c r="E3697" s="4">
        <v>0.60599999999999998</v>
      </c>
      <c r="F3697" s="25">
        <v>145.30000000000001</v>
      </c>
      <c r="P3697" s="29"/>
    </row>
    <row r="3698" spans="1:16" x14ac:dyDescent="0.25">
      <c r="A3698" s="3" t="s">
        <v>108</v>
      </c>
      <c r="B3698" t="s">
        <v>981</v>
      </c>
      <c r="C3698" t="s">
        <v>1350</v>
      </c>
      <c r="D3698" t="s">
        <v>8</v>
      </c>
      <c r="E3698" s="4">
        <v>0.309</v>
      </c>
      <c r="F3698" s="25">
        <v>231.7</v>
      </c>
      <c r="P3698" s="29"/>
    </row>
    <row r="3699" spans="1:16" x14ac:dyDescent="0.25">
      <c r="A3699" s="3" t="s">
        <v>108</v>
      </c>
      <c r="B3699" t="s">
        <v>981</v>
      </c>
      <c r="C3699" t="s">
        <v>6947</v>
      </c>
      <c r="D3699" t="s">
        <v>2</v>
      </c>
      <c r="E3699" s="4">
        <v>0.21</v>
      </c>
      <c r="F3699" s="25">
        <v>200</v>
      </c>
      <c r="P3699" s="29"/>
    </row>
    <row r="3700" spans="1:16" x14ac:dyDescent="0.25">
      <c r="A3700" s="3" t="s">
        <v>108</v>
      </c>
      <c r="B3700" t="s">
        <v>981</v>
      </c>
      <c r="C3700" t="s">
        <v>12715</v>
      </c>
      <c r="D3700" t="s">
        <v>8</v>
      </c>
      <c r="E3700" s="4">
        <v>0.59399999999999997</v>
      </c>
      <c r="F3700" s="25">
        <v>148</v>
      </c>
      <c r="P3700" s="29"/>
    </row>
    <row r="3701" spans="1:16" x14ac:dyDescent="0.25">
      <c r="A3701" s="3" t="s">
        <v>108</v>
      </c>
      <c r="B3701" t="s">
        <v>981</v>
      </c>
      <c r="C3701" t="s">
        <v>11593</v>
      </c>
      <c r="D3701" t="s">
        <v>2</v>
      </c>
      <c r="E3701" s="4">
        <v>0.255</v>
      </c>
      <c r="F3701" s="25">
        <v>178</v>
      </c>
      <c r="P3701" s="29"/>
    </row>
    <row r="3702" spans="1:16" x14ac:dyDescent="0.25">
      <c r="A3702" s="3" t="s">
        <v>108</v>
      </c>
      <c r="B3702" t="s">
        <v>981</v>
      </c>
      <c r="C3702" t="s">
        <v>8968</v>
      </c>
      <c r="D3702" t="s">
        <v>8</v>
      </c>
      <c r="E3702" s="4">
        <v>0.32100000000000001</v>
      </c>
      <c r="F3702" s="25">
        <v>140.19999999999999</v>
      </c>
      <c r="P3702" s="29"/>
    </row>
    <row r="3703" spans="1:16" x14ac:dyDescent="0.25">
      <c r="A3703" s="3" t="s">
        <v>108</v>
      </c>
      <c r="B3703" t="s">
        <v>981</v>
      </c>
      <c r="C3703" t="s">
        <v>2204</v>
      </c>
      <c r="D3703" t="s">
        <v>8</v>
      </c>
      <c r="E3703" s="4">
        <v>0.59699999999999998</v>
      </c>
      <c r="F3703" s="25">
        <v>167.7</v>
      </c>
      <c r="P3703" s="29"/>
    </row>
    <row r="3704" spans="1:16" x14ac:dyDescent="0.25">
      <c r="A3704" s="3" t="s">
        <v>108</v>
      </c>
      <c r="B3704" t="s">
        <v>981</v>
      </c>
      <c r="C3704" t="s">
        <v>9214</v>
      </c>
      <c r="D3704" t="s">
        <v>2</v>
      </c>
      <c r="E3704" s="4">
        <v>0.255</v>
      </c>
      <c r="F3704" s="25">
        <v>178</v>
      </c>
      <c r="P3704" s="29"/>
    </row>
    <row r="3705" spans="1:16" x14ac:dyDescent="0.25">
      <c r="A3705" s="3" t="s">
        <v>108</v>
      </c>
      <c r="B3705" t="s">
        <v>981</v>
      </c>
      <c r="C3705" t="s">
        <v>11985</v>
      </c>
      <c r="D3705" t="s">
        <v>2</v>
      </c>
      <c r="E3705" s="4">
        <v>0.21</v>
      </c>
      <c r="F3705" s="25">
        <v>200</v>
      </c>
      <c r="P3705" s="29"/>
    </row>
    <row r="3706" spans="1:16" x14ac:dyDescent="0.25">
      <c r="A3706" s="3" t="s">
        <v>14376</v>
      </c>
      <c r="B3706" t="s">
        <v>979</v>
      </c>
      <c r="C3706" t="s">
        <v>14142</v>
      </c>
      <c r="D3706" t="s">
        <v>13701</v>
      </c>
      <c r="E3706" s="4">
        <v>0.373</v>
      </c>
      <c r="F3706" s="25">
        <v>400</v>
      </c>
      <c r="P3706" s="29"/>
    </row>
    <row r="3707" spans="1:16" x14ac:dyDescent="0.25">
      <c r="A3707" s="3" t="s">
        <v>14376</v>
      </c>
      <c r="B3707" t="s">
        <v>979</v>
      </c>
      <c r="C3707" t="s">
        <v>14143</v>
      </c>
      <c r="D3707" t="s">
        <v>8</v>
      </c>
      <c r="E3707" s="4">
        <v>0.64600000000000002</v>
      </c>
      <c r="F3707" s="25">
        <v>130.4</v>
      </c>
      <c r="P3707" s="29"/>
    </row>
    <row r="3708" spans="1:16" x14ac:dyDescent="0.25">
      <c r="A3708" s="3" t="s">
        <v>14376</v>
      </c>
      <c r="B3708" t="s">
        <v>979</v>
      </c>
      <c r="C3708" t="s">
        <v>14144</v>
      </c>
      <c r="D3708" t="s">
        <v>2</v>
      </c>
      <c r="E3708" s="4">
        <v>0.255</v>
      </c>
      <c r="F3708" s="25">
        <v>178</v>
      </c>
      <c r="P3708" s="29"/>
    </row>
    <row r="3709" spans="1:16" x14ac:dyDescent="0.25">
      <c r="A3709" s="3" t="s">
        <v>14376</v>
      </c>
      <c r="B3709" t="s">
        <v>979</v>
      </c>
      <c r="C3709" t="s">
        <v>14145</v>
      </c>
      <c r="D3709" t="s">
        <v>2</v>
      </c>
      <c r="E3709" s="4">
        <v>0.255</v>
      </c>
      <c r="F3709" s="25">
        <v>178</v>
      </c>
      <c r="P3709" s="29"/>
    </row>
    <row r="3710" spans="1:16" x14ac:dyDescent="0.25">
      <c r="A3710" s="3" t="s">
        <v>14376</v>
      </c>
      <c r="B3710" t="s">
        <v>979</v>
      </c>
      <c r="C3710" t="s">
        <v>14146</v>
      </c>
      <c r="D3710" t="s">
        <v>13701</v>
      </c>
      <c r="E3710" s="4">
        <v>0.373</v>
      </c>
      <c r="F3710" s="25">
        <v>400</v>
      </c>
      <c r="P3710" s="29"/>
    </row>
    <row r="3711" spans="1:16" x14ac:dyDescent="0.25">
      <c r="A3711" s="3" t="s">
        <v>14376</v>
      </c>
      <c r="B3711" t="s">
        <v>979</v>
      </c>
      <c r="C3711" t="s">
        <v>14147</v>
      </c>
      <c r="D3711" t="s">
        <v>3</v>
      </c>
      <c r="E3711" s="4">
        <v>0.32700000000000001</v>
      </c>
      <c r="F3711" s="25">
        <v>300</v>
      </c>
      <c r="P3711" s="29"/>
    </row>
    <row r="3712" spans="1:16" x14ac:dyDescent="0.25">
      <c r="A3712" s="3" t="s">
        <v>14376</v>
      </c>
      <c r="B3712" t="s">
        <v>979</v>
      </c>
      <c r="C3712" t="s">
        <v>14148</v>
      </c>
      <c r="D3712" t="s">
        <v>2</v>
      </c>
      <c r="E3712" s="4">
        <v>0.255</v>
      </c>
      <c r="F3712" s="25">
        <v>178</v>
      </c>
      <c r="P3712" s="29"/>
    </row>
    <row r="3713" spans="1:16" x14ac:dyDescent="0.25">
      <c r="A3713" s="3" t="s">
        <v>14376</v>
      </c>
      <c r="B3713" t="s">
        <v>979</v>
      </c>
      <c r="C3713" t="s">
        <v>14149</v>
      </c>
      <c r="D3713" t="s">
        <v>2</v>
      </c>
      <c r="E3713" s="4">
        <v>0.255</v>
      </c>
      <c r="F3713" s="25">
        <v>178</v>
      </c>
      <c r="P3713" s="29"/>
    </row>
    <row r="3714" spans="1:16" x14ac:dyDescent="0.25">
      <c r="A3714" s="3" t="s">
        <v>14376</v>
      </c>
      <c r="B3714" t="s">
        <v>979</v>
      </c>
      <c r="C3714" t="s">
        <v>14150</v>
      </c>
      <c r="D3714" t="s">
        <v>2</v>
      </c>
      <c r="E3714" s="4">
        <v>0.255</v>
      </c>
      <c r="F3714" s="25">
        <v>178</v>
      </c>
      <c r="P3714" s="29"/>
    </row>
    <row r="3715" spans="1:16" x14ac:dyDescent="0.25">
      <c r="A3715" s="3" t="s">
        <v>14376</v>
      </c>
      <c r="B3715" t="s">
        <v>979</v>
      </c>
      <c r="C3715" t="s">
        <v>14151</v>
      </c>
      <c r="D3715" t="s">
        <v>2</v>
      </c>
      <c r="E3715" s="4">
        <v>0.255</v>
      </c>
      <c r="F3715" s="25">
        <v>178</v>
      </c>
      <c r="P3715" s="29"/>
    </row>
    <row r="3716" spans="1:16" x14ac:dyDescent="0.25">
      <c r="A3716" s="3" t="s">
        <v>14376</v>
      </c>
      <c r="B3716" t="s">
        <v>979</v>
      </c>
      <c r="C3716" t="s">
        <v>14152</v>
      </c>
      <c r="D3716" t="s">
        <v>8</v>
      </c>
      <c r="E3716" s="4">
        <v>0.59699999999999998</v>
      </c>
      <c r="F3716" s="25">
        <v>183</v>
      </c>
      <c r="P3716" s="29"/>
    </row>
    <row r="3717" spans="1:16" x14ac:dyDescent="0.25">
      <c r="A3717" s="3" t="s">
        <v>14376</v>
      </c>
      <c r="B3717" t="s">
        <v>979</v>
      </c>
      <c r="C3717" t="s">
        <v>14153</v>
      </c>
      <c r="D3717" t="s">
        <v>8</v>
      </c>
      <c r="E3717" s="4">
        <v>0.45200000000000001</v>
      </c>
      <c r="F3717" s="25">
        <v>138.69999999999999</v>
      </c>
      <c r="P3717" s="29"/>
    </row>
    <row r="3718" spans="1:16" x14ac:dyDescent="0.25">
      <c r="A3718" s="3" t="s">
        <v>14376</v>
      </c>
      <c r="B3718" t="s">
        <v>979</v>
      </c>
      <c r="C3718" t="s">
        <v>14154</v>
      </c>
      <c r="D3718" t="s">
        <v>13701</v>
      </c>
      <c r="E3718" s="4">
        <v>0.47799999999999998</v>
      </c>
      <c r="F3718" s="25">
        <v>165</v>
      </c>
      <c r="P3718" s="29"/>
    </row>
    <row r="3719" spans="1:16" x14ac:dyDescent="0.25">
      <c r="A3719" s="3" t="s">
        <v>14376</v>
      </c>
      <c r="B3719" t="s">
        <v>979</v>
      </c>
      <c r="C3719" t="s">
        <v>14155</v>
      </c>
      <c r="D3719" t="s">
        <v>3</v>
      </c>
      <c r="E3719" s="4">
        <v>0.16</v>
      </c>
      <c r="F3719" s="25">
        <v>269.5</v>
      </c>
      <c r="P3719" s="29"/>
    </row>
    <row r="3720" spans="1:16" x14ac:dyDescent="0.25">
      <c r="A3720" s="3" t="s">
        <v>14376</v>
      </c>
      <c r="B3720" t="s">
        <v>979</v>
      </c>
      <c r="C3720" t="s">
        <v>14156</v>
      </c>
      <c r="D3720" t="s">
        <v>13701</v>
      </c>
      <c r="E3720" s="4">
        <v>0.47799999999999998</v>
      </c>
      <c r="F3720" s="25">
        <v>165</v>
      </c>
      <c r="P3720" s="29"/>
    </row>
    <row r="3721" spans="1:16" x14ac:dyDescent="0.25">
      <c r="A3721" s="3" t="s">
        <v>14376</v>
      </c>
      <c r="B3721" t="s">
        <v>979</v>
      </c>
      <c r="C3721" t="s">
        <v>14157</v>
      </c>
      <c r="D3721" t="s">
        <v>13701</v>
      </c>
      <c r="E3721" s="4">
        <v>0.47799999999999998</v>
      </c>
      <c r="F3721" s="25">
        <v>165</v>
      </c>
      <c r="P3721" s="29"/>
    </row>
    <row r="3722" spans="1:16" x14ac:dyDescent="0.25">
      <c r="A3722" s="3" t="s">
        <v>14376</v>
      </c>
      <c r="B3722" t="s">
        <v>979</v>
      </c>
      <c r="C3722" t="s">
        <v>14158</v>
      </c>
      <c r="D3722" t="s">
        <v>13701</v>
      </c>
      <c r="E3722" s="4">
        <v>0.47799999999999998</v>
      </c>
      <c r="F3722" s="25">
        <v>165</v>
      </c>
      <c r="P3722" s="29"/>
    </row>
    <row r="3723" spans="1:16" x14ac:dyDescent="0.25">
      <c r="A3723" s="3" t="s">
        <v>14376</v>
      </c>
      <c r="B3723" t="s">
        <v>979</v>
      </c>
      <c r="C3723" t="s">
        <v>14176</v>
      </c>
      <c r="D3723" t="s">
        <v>13701</v>
      </c>
      <c r="E3723" s="4">
        <v>0.47799999999999998</v>
      </c>
      <c r="F3723" s="25">
        <v>165</v>
      </c>
      <c r="P3723" s="29"/>
    </row>
    <row r="3724" spans="1:16" x14ac:dyDescent="0.25">
      <c r="A3724" s="3" t="s">
        <v>14376</v>
      </c>
      <c r="B3724" t="s">
        <v>979</v>
      </c>
      <c r="C3724" t="s">
        <v>14214</v>
      </c>
      <c r="D3724" t="s">
        <v>8</v>
      </c>
      <c r="E3724" s="4">
        <v>0.47899999999999998</v>
      </c>
      <c r="F3724" s="25">
        <v>171.2</v>
      </c>
      <c r="P3724" s="29"/>
    </row>
    <row r="3725" spans="1:16" x14ac:dyDescent="0.25">
      <c r="A3725" s="3" t="s">
        <v>14376</v>
      </c>
      <c r="B3725" t="s">
        <v>979</v>
      </c>
      <c r="C3725" t="s">
        <v>14215</v>
      </c>
      <c r="D3725" t="s">
        <v>2</v>
      </c>
      <c r="E3725" s="4">
        <v>0.255</v>
      </c>
      <c r="F3725" s="25">
        <v>178</v>
      </c>
      <c r="P3725" s="29"/>
    </row>
    <row r="3726" spans="1:16" x14ac:dyDescent="0.25">
      <c r="A3726" s="3" t="s">
        <v>14376</v>
      </c>
      <c r="B3726" t="s">
        <v>979</v>
      </c>
      <c r="C3726" t="s">
        <v>14216</v>
      </c>
      <c r="D3726" t="s">
        <v>2</v>
      </c>
      <c r="E3726" s="4">
        <v>0.24</v>
      </c>
      <c r="F3726" s="25">
        <v>215</v>
      </c>
      <c r="P3726" s="29"/>
    </row>
    <row r="3727" spans="1:16" x14ac:dyDescent="0.25">
      <c r="A3727" s="3" t="s">
        <v>14376</v>
      </c>
      <c r="B3727" t="s">
        <v>979</v>
      </c>
      <c r="C3727" t="s">
        <v>14217</v>
      </c>
      <c r="D3727" t="s">
        <v>8</v>
      </c>
      <c r="E3727" s="4">
        <v>0.55300000000000005</v>
      </c>
      <c r="F3727" s="25">
        <v>174.8</v>
      </c>
      <c r="P3727" s="29"/>
    </row>
    <row r="3728" spans="1:16" x14ac:dyDescent="0.25">
      <c r="A3728" s="3" t="s">
        <v>14376</v>
      </c>
      <c r="B3728" t="s">
        <v>979</v>
      </c>
      <c r="C3728" t="s">
        <v>14218</v>
      </c>
      <c r="D3728" t="s">
        <v>2</v>
      </c>
      <c r="E3728" s="4">
        <v>0.255</v>
      </c>
      <c r="F3728" s="25">
        <v>178</v>
      </c>
      <c r="P3728" s="29"/>
    </row>
    <row r="3729" spans="1:16" x14ac:dyDescent="0.25">
      <c r="A3729" s="3" t="s">
        <v>14376</v>
      </c>
      <c r="B3729" t="s">
        <v>979</v>
      </c>
      <c r="C3729" t="s">
        <v>14219</v>
      </c>
      <c r="D3729" t="s">
        <v>13701</v>
      </c>
      <c r="E3729" s="4">
        <v>0.47799999999999998</v>
      </c>
      <c r="F3729" s="25">
        <v>165</v>
      </c>
      <c r="P3729" s="29"/>
    </row>
    <row r="3730" spans="1:16" x14ac:dyDescent="0.25">
      <c r="A3730" s="3" t="s">
        <v>14376</v>
      </c>
      <c r="B3730" t="s">
        <v>979</v>
      </c>
      <c r="C3730" t="s">
        <v>14220</v>
      </c>
      <c r="D3730" t="s">
        <v>13701</v>
      </c>
      <c r="E3730" s="4">
        <v>0.47799999999999998</v>
      </c>
      <c r="F3730" s="25">
        <v>165</v>
      </c>
      <c r="P3730" s="29"/>
    </row>
    <row r="3731" spans="1:16" x14ac:dyDescent="0.25">
      <c r="A3731" s="3" t="s">
        <v>14376</v>
      </c>
      <c r="B3731" t="s">
        <v>979</v>
      </c>
      <c r="C3731" t="s">
        <v>14221</v>
      </c>
      <c r="D3731" t="s">
        <v>13701</v>
      </c>
      <c r="E3731" s="4">
        <v>0.53</v>
      </c>
      <c r="F3731" s="25">
        <v>144</v>
      </c>
      <c r="P3731" s="29"/>
    </row>
    <row r="3732" spans="1:16" x14ac:dyDescent="0.25">
      <c r="A3732" s="3" t="s">
        <v>14376</v>
      </c>
      <c r="B3732" t="s">
        <v>979</v>
      </c>
      <c r="C3732" t="s">
        <v>14222</v>
      </c>
      <c r="D3732" t="s">
        <v>8</v>
      </c>
      <c r="E3732" s="4">
        <v>0.53600000000000003</v>
      </c>
      <c r="F3732" s="25">
        <v>119.6</v>
      </c>
      <c r="P3732" s="29"/>
    </row>
    <row r="3733" spans="1:16" x14ac:dyDescent="0.25">
      <c r="A3733" s="3" t="s">
        <v>14376</v>
      </c>
      <c r="B3733" t="s">
        <v>979</v>
      </c>
      <c r="C3733" t="s">
        <v>14223</v>
      </c>
      <c r="D3733" t="s">
        <v>2</v>
      </c>
      <c r="E3733" s="4">
        <v>0.255</v>
      </c>
      <c r="F3733" s="25">
        <v>178</v>
      </c>
      <c r="P3733" s="29"/>
    </row>
    <row r="3734" spans="1:16" x14ac:dyDescent="0.25">
      <c r="A3734" s="3" t="s">
        <v>14376</v>
      </c>
      <c r="B3734" t="s">
        <v>979</v>
      </c>
      <c r="C3734" t="s">
        <v>14224</v>
      </c>
      <c r="D3734" t="s">
        <v>3</v>
      </c>
      <c r="E3734" s="4">
        <v>0.60599999999999998</v>
      </c>
      <c r="F3734" s="25">
        <v>177</v>
      </c>
      <c r="P3734" s="29"/>
    </row>
    <row r="3735" spans="1:16" x14ac:dyDescent="0.25">
      <c r="A3735" s="3" t="s">
        <v>14376</v>
      </c>
      <c r="B3735" t="s">
        <v>979</v>
      </c>
      <c r="C3735" t="s">
        <v>14225</v>
      </c>
      <c r="D3735" t="s">
        <v>2</v>
      </c>
      <c r="E3735" s="4">
        <v>0.255</v>
      </c>
      <c r="F3735" s="25">
        <v>178</v>
      </c>
      <c r="P3735" s="29"/>
    </row>
    <row r="3736" spans="1:16" x14ac:dyDescent="0.25">
      <c r="A3736" s="3" t="s">
        <v>14376</v>
      </c>
      <c r="B3736" t="s">
        <v>979</v>
      </c>
      <c r="C3736" t="s">
        <v>14226</v>
      </c>
      <c r="D3736" t="s">
        <v>2</v>
      </c>
      <c r="E3736" s="4">
        <v>0.255</v>
      </c>
      <c r="F3736" s="25">
        <v>178</v>
      </c>
      <c r="P3736" s="29"/>
    </row>
    <row r="3737" spans="1:16" x14ac:dyDescent="0.25">
      <c r="A3737" s="3" t="s">
        <v>14376</v>
      </c>
      <c r="B3737" t="s">
        <v>979</v>
      </c>
      <c r="C3737" t="s">
        <v>14227</v>
      </c>
      <c r="D3737" t="s">
        <v>2</v>
      </c>
      <c r="E3737" s="4">
        <v>0.255</v>
      </c>
      <c r="F3737" s="25">
        <v>178</v>
      </c>
      <c r="P3737" s="29"/>
    </row>
    <row r="3738" spans="1:16" x14ac:dyDescent="0.25">
      <c r="A3738" s="3" t="s">
        <v>14376</v>
      </c>
      <c r="B3738" t="s">
        <v>979</v>
      </c>
      <c r="C3738" t="s">
        <v>14228</v>
      </c>
      <c r="D3738" t="s">
        <v>8</v>
      </c>
      <c r="E3738" s="4">
        <v>0.33100000000000002</v>
      </c>
      <c r="F3738" s="25">
        <v>215.8</v>
      </c>
      <c r="P3738" s="29"/>
    </row>
    <row r="3739" spans="1:16" x14ac:dyDescent="0.25">
      <c r="A3739" s="3" t="s">
        <v>14376</v>
      </c>
      <c r="B3739" t="s">
        <v>979</v>
      </c>
      <c r="C3739" t="s">
        <v>14229</v>
      </c>
      <c r="D3739" t="s">
        <v>2</v>
      </c>
      <c r="E3739" s="4">
        <v>0.255</v>
      </c>
      <c r="F3739" s="25">
        <v>178</v>
      </c>
      <c r="P3739" s="29"/>
    </row>
    <row r="3740" spans="1:16" x14ac:dyDescent="0.25">
      <c r="A3740" s="3" t="s">
        <v>14376</v>
      </c>
      <c r="B3740" t="s">
        <v>979</v>
      </c>
      <c r="C3740" t="s">
        <v>14230</v>
      </c>
      <c r="D3740" t="s">
        <v>2</v>
      </c>
      <c r="E3740" s="4">
        <v>0.255</v>
      </c>
      <c r="F3740" s="25">
        <v>178</v>
      </c>
      <c r="P3740" s="29"/>
    </row>
    <row r="3741" spans="1:16" x14ac:dyDescent="0.25">
      <c r="A3741" s="3" t="s">
        <v>14376</v>
      </c>
      <c r="B3741" t="s">
        <v>979</v>
      </c>
      <c r="C3741" t="s">
        <v>14231</v>
      </c>
      <c r="D3741" t="s">
        <v>8</v>
      </c>
      <c r="E3741" s="4">
        <v>0.32100000000000001</v>
      </c>
      <c r="F3741" s="25">
        <v>145.9</v>
      </c>
      <c r="P3741" s="29"/>
    </row>
    <row r="3742" spans="1:16" x14ac:dyDescent="0.25">
      <c r="A3742" s="3" t="s">
        <v>14376</v>
      </c>
      <c r="B3742" t="s">
        <v>979</v>
      </c>
      <c r="C3742" t="s">
        <v>14232</v>
      </c>
      <c r="D3742" t="s">
        <v>13701</v>
      </c>
      <c r="E3742" s="4">
        <v>0.47799999999999998</v>
      </c>
      <c r="F3742" s="25">
        <v>165</v>
      </c>
      <c r="P3742" s="29"/>
    </row>
    <row r="3743" spans="1:16" x14ac:dyDescent="0.25">
      <c r="A3743" s="3" t="s">
        <v>14376</v>
      </c>
      <c r="B3743" t="s">
        <v>979</v>
      </c>
      <c r="C3743" t="s">
        <v>14233</v>
      </c>
      <c r="D3743" t="s">
        <v>2</v>
      </c>
      <c r="E3743" s="4">
        <v>0.255</v>
      </c>
      <c r="F3743" s="25">
        <v>178</v>
      </c>
      <c r="P3743" s="29"/>
    </row>
    <row r="3744" spans="1:16" x14ac:dyDescent="0.25">
      <c r="A3744" s="3" t="s">
        <v>14376</v>
      </c>
      <c r="B3744" t="s">
        <v>979</v>
      </c>
      <c r="C3744" t="s">
        <v>14234</v>
      </c>
      <c r="D3744" t="s">
        <v>8</v>
      </c>
      <c r="E3744" s="4">
        <v>0.44400000000000001</v>
      </c>
      <c r="F3744" s="25">
        <v>213.1</v>
      </c>
      <c r="P3744" s="29"/>
    </row>
    <row r="3745" spans="1:16" x14ac:dyDescent="0.25">
      <c r="A3745" s="3" t="s">
        <v>14376</v>
      </c>
      <c r="B3745" t="s">
        <v>979</v>
      </c>
      <c r="C3745" t="s">
        <v>14235</v>
      </c>
      <c r="D3745" t="s">
        <v>2</v>
      </c>
      <c r="E3745" s="4">
        <v>0.255</v>
      </c>
      <c r="F3745" s="25">
        <v>178</v>
      </c>
      <c r="P3745" s="29"/>
    </row>
    <row r="3746" spans="1:16" x14ac:dyDescent="0.25">
      <c r="A3746" s="3" t="s">
        <v>14376</v>
      </c>
      <c r="B3746" t="s">
        <v>979</v>
      </c>
      <c r="C3746" t="s">
        <v>14236</v>
      </c>
      <c r="D3746" t="s">
        <v>13701</v>
      </c>
      <c r="E3746" s="4">
        <v>0.47799999999999998</v>
      </c>
      <c r="F3746" s="25">
        <v>165</v>
      </c>
      <c r="P3746" s="29"/>
    </row>
    <row r="3747" spans="1:16" x14ac:dyDescent="0.25">
      <c r="A3747" s="3" t="s">
        <v>14376</v>
      </c>
      <c r="B3747" t="s">
        <v>979</v>
      </c>
      <c r="C3747" t="s">
        <v>14237</v>
      </c>
      <c r="D3747" t="s">
        <v>2</v>
      </c>
      <c r="E3747" s="4">
        <v>0.39</v>
      </c>
      <c r="F3747" s="25">
        <v>172</v>
      </c>
      <c r="P3747" s="29"/>
    </row>
    <row r="3748" spans="1:16" x14ac:dyDescent="0.25">
      <c r="A3748" s="3" t="s">
        <v>14376</v>
      </c>
      <c r="B3748" t="s">
        <v>979</v>
      </c>
      <c r="C3748" t="s">
        <v>14238</v>
      </c>
      <c r="D3748" t="s">
        <v>2</v>
      </c>
      <c r="E3748" s="4">
        <v>0.255</v>
      </c>
      <c r="F3748" s="25">
        <v>178</v>
      </c>
      <c r="P3748" s="29"/>
    </row>
    <row r="3749" spans="1:16" x14ac:dyDescent="0.25">
      <c r="A3749" s="3" t="s">
        <v>14376</v>
      </c>
      <c r="B3749" t="s">
        <v>979</v>
      </c>
      <c r="C3749" t="s">
        <v>14239</v>
      </c>
      <c r="D3749" t="s">
        <v>8</v>
      </c>
      <c r="E3749" s="4">
        <v>0.52300000000000002</v>
      </c>
      <c r="F3749" s="25">
        <v>128.4</v>
      </c>
      <c r="P3749" s="29"/>
    </row>
    <row r="3750" spans="1:16" x14ac:dyDescent="0.25">
      <c r="A3750" s="3" t="s">
        <v>14376</v>
      </c>
      <c r="B3750" t="s">
        <v>979</v>
      </c>
      <c r="C3750" t="s">
        <v>14240</v>
      </c>
      <c r="D3750" t="s">
        <v>13701</v>
      </c>
      <c r="E3750" s="4">
        <v>0.47799999999999998</v>
      </c>
      <c r="F3750" s="25">
        <v>165</v>
      </c>
      <c r="P3750" s="29"/>
    </row>
    <row r="3751" spans="1:16" x14ac:dyDescent="0.25">
      <c r="A3751" s="3" t="s">
        <v>14376</v>
      </c>
      <c r="B3751" t="s">
        <v>979</v>
      </c>
      <c r="C3751" t="s">
        <v>14241</v>
      </c>
      <c r="D3751" t="s">
        <v>13701</v>
      </c>
      <c r="E3751" s="4">
        <v>0.373</v>
      </c>
      <c r="F3751" s="25">
        <v>400</v>
      </c>
      <c r="P3751" s="29"/>
    </row>
    <row r="3752" spans="1:16" x14ac:dyDescent="0.25">
      <c r="A3752" s="3" t="s">
        <v>14376</v>
      </c>
      <c r="B3752" t="s">
        <v>979</v>
      </c>
      <c r="C3752" t="s">
        <v>14242</v>
      </c>
      <c r="D3752" t="s">
        <v>8</v>
      </c>
      <c r="E3752" s="4">
        <v>0.49</v>
      </c>
      <c r="F3752" s="25">
        <v>133.6</v>
      </c>
      <c r="P3752" s="29"/>
    </row>
    <row r="3753" spans="1:16" x14ac:dyDescent="0.25">
      <c r="A3753" s="3" t="s">
        <v>14376</v>
      </c>
      <c r="B3753" t="s">
        <v>979</v>
      </c>
      <c r="C3753" t="s">
        <v>14243</v>
      </c>
      <c r="D3753" t="s">
        <v>8</v>
      </c>
      <c r="E3753" s="4">
        <v>0.53600000000000003</v>
      </c>
      <c r="F3753" s="25">
        <v>161.69999999999999</v>
      </c>
      <c r="P3753" s="29"/>
    </row>
    <row r="3754" spans="1:16" x14ac:dyDescent="0.25">
      <c r="A3754" s="3" t="s">
        <v>14376</v>
      </c>
      <c r="B3754" t="s">
        <v>979</v>
      </c>
      <c r="C3754" t="s">
        <v>14244</v>
      </c>
      <c r="D3754" t="s">
        <v>2</v>
      </c>
      <c r="E3754" s="4">
        <v>0.255</v>
      </c>
      <c r="F3754" s="25">
        <v>178</v>
      </c>
      <c r="P3754" s="29"/>
    </row>
    <row r="3755" spans="1:16" x14ac:dyDescent="0.25">
      <c r="A3755" s="3" t="s">
        <v>14376</v>
      </c>
      <c r="B3755" t="s">
        <v>979</v>
      </c>
      <c r="C3755" t="s">
        <v>14245</v>
      </c>
      <c r="D3755" t="s">
        <v>2</v>
      </c>
      <c r="E3755" s="4">
        <v>0.255</v>
      </c>
      <c r="F3755" s="25">
        <v>178</v>
      </c>
      <c r="P3755" s="29"/>
    </row>
    <row r="3756" spans="1:16" x14ac:dyDescent="0.25">
      <c r="A3756" s="3" t="s">
        <v>14376</v>
      </c>
      <c r="B3756" t="s">
        <v>979</v>
      </c>
      <c r="C3756" t="s">
        <v>14246</v>
      </c>
      <c r="D3756" t="s">
        <v>2</v>
      </c>
      <c r="E3756" s="4">
        <v>0.255</v>
      </c>
      <c r="F3756" s="25">
        <v>178</v>
      </c>
      <c r="P3756" s="29"/>
    </row>
    <row r="3757" spans="1:16" x14ac:dyDescent="0.25">
      <c r="A3757" s="3" t="s">
        <v>14376</v>
      </c>
      <c r="B3757" t="s">
        <v>979</v>
      </c>
      <c r="C3757" t="s">
        <v>14247</v>
      </c>
      <c r="D3757" t="s">
        <v>2</v>
      </c>
      <c r="E3757" s="4">
        <v>0.255</v>
      </c>
      <c r="F3757" s="25">
        <v>178</v>
      </c>
      <c r="P3757" s="29"/>
    </row>
    <row r="3758" spans="1:16" x14ac:dyDescent="0.25">
      <c r="A3758" s="3" t="s">
        <v>14376</v>
      </c>
      <c r="B3758" t="s">
        <v>979</v>
      </c>
      <c r="C3758" t="s">
        <v>14248</v>
      </c>
      <c r="D3758" t="s">
        <v>8</v>
      </c>
      <c r="E3758" s="4">
        <v>0.52700000000000002</v>
      </c>
      <c r="F3758" s="25">
        <v>140.80000000000001</v>
      </c>
      <c r="P3758" s="29"/>
    </row>
    <row r="3759" spans="1:16" x14ac:dyDescent="0.25">
      <c r="A3759" s="3" t="s">
        <v>14376</v>
      </c>
      <c r="B3759" t="s">
        <v>979</v>
      </c>
      <c r="C3759" t="s">
        <v>14249</v>
      </c>
      <c r="D3759" t="s">
        <v>2</v>
      </c>
      <c r="E3759" s="4">
        <v>0.255</v>
      </c>
      <c r="F3759" s="25">
        <v>178</v>
      </c>
      <c r="P3759" s="29"/>
    </row>
    <row r="3760" spans="1:16" x14ac:dyDescent="0.25">
      <c r="A3760" s="3" t="s">
        <v>14376</v>
      </c>
      <c r="B3760" t="s">
        <v>979</v>
      </c>
      <c r="C3760" t="s">
        <v>14250</v>
      </c>
      <c r="D3760" t="s">
        <v>2</v>
      </c>
      <c r="E3760" s="4">
        <v>0.255</v>
      </c>
      <c r="F3760" s="25">
        <v>178</v>
      </c>
      <c r="P3760" s="29"/>
    </row>
    <row r="3761" spans="1:16" x14ac:dyDescent="0.25">
      <c r="A3761" s="3" t="s">
        <v>14376</v>
      </c>
      <c r="B3761" t="s">
        <v>979</v>
      </c>
      <c r="C3761" t="s">
        <v>14159</v>
      </c>
      <c r="D3761" t="s">
        <v>13701</v>
      </c>
      <c r="E3761" s="4">
        <v>0.373</v>
      </c>
      <c r="F3761" s="25">
        <v>400</v>
      </c>
      <c r="P3761" s="29"/>
    </row>
    <row r="3762" spans="1:16" x14ac:dyDescent="0.25">
      <c r="A3762" s="3" t="s">
        <v>14376</v>
      </c>
      <c r="B3762" t="s">
        <v>979</v>
      </c>
      <c r="C3762" t="s">
        <v>14160</v>
      </c>
      <c r="D3762" t="s">
        <v>8</v>
      </c>
      <c r="E3762" s="4">
        <v>0.61399999999999999</v>
      </c>
      <c r="F3762" s="25">
        <v>143.4</v>
      </c>
      <c r="P3762" s="29"/>
    </row>
    <row r="3763" spans="1:16" x14ac:dyDescent="0.25">
      <c r="A3763" s="3" t="s">
        <v>14376</v>
      </c>
      <c r="B3763" t="s">
        <v>979</v>
      </c>
      <c r="C3763" t="s">
        <v>14161</v>
      </c>
      <c r="D3763" t="s">
        <v>2</v>
      </c>
      <c r="E3763" s="4">
        <v>0.255</v>
      </c>
      <c r="F3763" s="25">
        <v>178</v>
      </c>
      <c r="P3763" s="29"/>
    </row>
    <row r="3764" spans="1:16" x14ac:dyDescent="0.25">
      <c r="A3764" s="3" t="s">
        <v>14376</v>
      </c>
      <c r="B3764" t="s">
        <v>979</v>
      </c>
      <c r="C3764" t="s">
        <v>14162</v>
      </c>
      <c r="D3764" t="s">
        <v>2</v>
      </c>
      <c r="E3764" s="4">
        <v>0.21</v>
      </c>
      <c r="F3764" s="25">
        <v>200</v>
      </c>
      <c r="P3764" s="29"/>
    </row>
    <row r="3765" spans="1:16" x14ac:dyDescent="0.25">
      <c r="A3765" s="3" t="s">
        <v>14376</v>
      </c>
      <c r="B3765" t="s">
        <v>979</v>
      </c>
      <c r="C3765" t="s">
        <v>14163</v>
      </c>
      <c r="D3765" t="s">
        <v>13701</v>
      </c>
      <c r="E3765" s="4">
        <v>0.373</v>
      </c>
      <c r="F3765" s="25">
        <v>400</v>
      </c>
      <c r="P3765" s="29"/>
    </row>
    <row r="3766" spans="1:16" x14ac:dyDescent="0.25">
      <c r="A3766" s="3" t="s">
        <v>14376</v>
      </c>
      <c r="B3766" t="s">
        <v>979</v>
      </c>
      <c r="C3766" t="s">
        <v>14164</v>
      </c>
      <c r="D3766" t="s">
        <v>3</v>
      </c>
      <c r="E3766" s="4">
        <v>0.26</v>
      </c>
      <c r="F3766" s="25">
        <v>193</v>
      </c>
      <c r="P3766" s="29"/>
    </row>
    <row r="3767" spans="1:16" x14ac:dyDescent="0.25">
      <c r="A3767" s="3" t="s">
        <v>14376</v>
      </c>
      <c r="B3767" t="s">
        <v>979</v>
      </c>
      <c r="C3767" t="s">
        <v>14165</v>
      </c>
      <c r="D3767" t="s">
        <v>8</v>
      </c>
      <c r="E3767" s="4">
        <v>0.40799999999999997</v>
      </c>
      <c r="F3767" s="25">
        <v>174.3</v>
      </c>
      <c r="P3767" s="29"/>
    </row>
    <row r="3768" spans="1:16" x14ac:dyDescent="0.25">
      <c r="A3768" s="3" t="s">
        <v>14376</v>
      </c>
      <c r="B3768" t="s">
        <v>979</v>
      </c>
      <c r="C3768" t="s">
        <v>14166</v>
      </c>
      <c r="D3768" t="s">
        <v>3</v>
      </c>
      <c r="E3768" s="4">
        <v>0.42899999999999999</v>
      </c>
      <c r="F3768" s="25">
        <v>152.30000000000001</v>
      </c>
      <c r="P3768" s="29"/>
    </row>
    <row r="3769" spans="1:16" x14ac:dyDescent="0.25">
      <c r="A3769" s="3" t="s">
        <v>14376</v>
      </c>
      <c r="B3769" t="s">
        <v>979</v>
      </c>
      <c r="C3769" t="s">
        <v>14167</v>
      </c>
      <c r="D3769" t="s">
        <v>2</v>
      </c>
      <c r="E3769" s="4">
        <v>0.255</v>
      </c>
      <c r="F3769" s="25">
        <v>178</v>
      </c>
      <c r="P3769" s="29"/>
    </row>
    <row r="3770" spans="1:16" x14ac:dyDescent="0.25">
      <c r="A3770" s="3" t="s">
        <v>14376</v>
      </c>
      <c r="B3770" t="s">
        <v>979</v>
      </c>
      <c r="C3770" t="s">
        <v>14168</v>
      </c>
      <c r="D3770" t="s">
        <v>2</v>
      </c>
      <c r="E3770" s="4">
        <v>0.255</v>
      </c>
      <c r="F3770" s="25">
        <v>178</v>
      </c>
      <c r="P3770" s="29"/>
    </row>
    <row r="3771" spans="1:16" x14ac:dyDescent="0.25">
      <c r="A3771" s="3" t="s">
        <v>14376</v>
      </c>
      <c r="B3771" t="s">
        <v>979</v>
      </c>
      <c r="C3771" t="s">
        <v>14169</v>
      </c>
      <c r="D3771" t="s">
        <v>8</v>
      </c>
      <c r="E3771" s="4">
        <v>0.443</v>
      </c>
      <c r="F3771" s="25">
        <v>214.7</v>
      </c>
      <c r="P3771" s="29"/>
    </row>
    <row r="3772" spans="1:16" x14ac:dyDescent="0.25">
      <c r="A3772" s="3" t="s">
        <v>14376</v>
      </c>
      <c r="B3772" t="s">
        <v>979</v>
      </c>
      <c r="C3772" t="s">
        <v>14170</v>
      </c>
      <c r="D3772" t="s">
        <v>8</v>
      </c>
      <c r="E3772" s="4">
        <v>0.53200000000000003</v>
      </c>
      <c r="F3772" s="25">
        <v>168</v>
      </c>
      <c r="P3772" s="29"/>
    </row>
    <row r="3773" spans="1:16" x14ac:dyDescent="0.25">
      <c r="A3773" s="3" t="s">
        <v>14376</v>
      </c>
      <c r="B3773" t="s">
        <v>979</v>
      </c>
      <c r="C3773" t="s">
        <v>14171</v>
      </c>
      <c r="D3773" t="s">
        <v>8</v>
      </c>
      <c r="E3773" s="4">
        <v>0.59199999999999997</v>
      </c>
      <c r="F3773" s="25">
        <v>137.30000000000001</v>
      </c>
      <c r="P3773" s="29"/>
    </row>
    <row r="3774" spans="1:16" x14ac:dyDescent="0.25">
      <c r="A3774" s="3" t="s">
        <v>14376</v>
      </c>
      <c r="B3774" t="s">
        <v>979</v>
      </c>
      <c r="C3774" t="s">
        <v>14172</v>
      </c>
      <c r="D3774" t="s">
        <v>2</v>
      </c>
      <c r="E3774" s="4">
        <v>0.21</v>
      </c>
      <c r="F3774" s="25">
        <v>200</v>
      </c>
      <c r="P3774" s="29"/>
    </row>
    <row r="3775" spans="1:16" x14ac:dyDescent="0.25">
      <c r="A3775" s="3" t="s">
        <v>14376</v>
      </c>
      <c r="B3775" t="s">
        <v>979</v>
      </c>
      <c r="C3775" t="s">
        <v>14173</v>
      </c>
      <c r="D3775" t="s">
        <v>13701</v>
      </c>
      <c r="E3775" s="4">
        <v>0.54</v>
      </c>
      <c r="F3775" s="25">
        <v>109</v>
      </c>
      <c r="P3775" s="29"/>
    </row>
    <row r="3776" spans="1:16" x14ac:dyDescent="0.25">
      <c r="A3776" s="3" t="s">
        <v>14376</v>
      </c>
      <c r="B3776" t="s">
        <v>979</v>
      </c>
      <c r="C3776" t="s">
        <v>14174</v>
      </c>
      <c r="D3776" t="s">
        <v>13701</v>
      </c>
      <c r="E3776" s="4">
        <v>0.54</v>
      </c>
      <c r="F3776" s="25">
        <v>98</v>
      </c>
      <c r="P3776" s="29"/>
    </row>
    <row r="3777" spans="1:16" x14ac:dyDescent="0.25">
      <c r="A3777" s="3" t="s">
        <v>14376</v>
      </c>
      <c r="B3777" t="s">
        <v>979</v>
      </c>
      <c r="C3777" t="s">
        <v>14175</v>
      </c>
      <c r="D3777" t="s">
        <v>13701</v>
      </c>
      <c r="E3777" s="4">
        <v>0.54</v>
      </c>
      <c r="F3777" s="25">
        <v>124</v>
      </c>
      <c r="P3777" s="29"/>
    </row>
    <row r="3778" spans="1:16" x14ac:dyDescent="0.25">
      <c r="A3778" s="3" t="s">
        <v>14376</v>
      </c>
      <c r="B3778" t="s">
        <v>979</v>
      </c>
      <c r="C3778" t="s">
        <v>14176</v>
      </c>
      <c r="D3778" t="s">
        <v>13701</v>
      </c>
      <c r="E3778" s="4">
        <v>0.54</v>
      </c>
      <c r="F3778" s="25">
        <v>88</v>
      </c>
      <c r="P3778" s="29"/>
    </row>
    <row r="3779" spans="1:16" x14ac:dyDescent="0.25">
      <c r="A3779" s="3" t="s">
        <v>14376</v>
      </c>
      <c r="B3779" t="s">
        <v>979</v>
      </c>
      <c r="C3779" t="s">
        <v>14177</v>
      </c>
      <c r="D3779" t="s">
        <v>8</v>
      </c>
      <c r="E3779" s="4">
        <v>0.45500000000000002</v>
      </c>
      <c r="F3779" s="25">
        <v>170.9</v>
      </c>
      <c r="P3779" s="29"/>
    </row>
    <row r="3780" spans="1:16" x14ac:dyDescent="0.25">
      <c r="A3780" s="3" t="s">
        <v>14376</v>
      </c>
      <c r="B3780" t="s">
        <v>979</v>
      </c>
      <c r="C3780" t="s">
        <v>14178</v>
      </c>
      <c r="D3780" t="s">
        <v>3</v>
      </c>
      <c r="E3780" s="4">
        <v>0.69899999999999995</v>
      </c>
      <c r="F3780" s="25">
        <v>208.5</v>
      </c>
      <c r="P3780" s="29"/>
    </row>
    <row r="3781" spans="1:16" x14ac:dyDescent="0.25">
      <c r="A3781" s="3" t="s">
        <v>14376</v>
      </c>
      <c r="B3781" t="s">
        <v>979</v>
      </c>
      <c r="C3781" t="s">
        <v>14179</v>
      </c>
      <c r="D3781" t="s">
        <v>13701</v>
      </c>
      <c r="E3781" s="4">
        <v>0.373</v>
      </c>
      <c r="F3781" s="25">
        <v>400</v>
      </c>
      <c r="P3781" s="29"/>
    </row>
    <row r="3782" spans="1:16" x14ac:dyDescent="0.25">
      <c r="A3782" s="3" t="s">
        <v>14376</v>
      </c>
      <c r="B3782" t="s">
        <v>979</v>
      </c>
      <c r="C3782" t="s">
        <v>14180</v>
      </c>
      <c r="D3782" t="s">
        <v>3</v>
      </c>
      <c r="E3782" s="4">
        <v>0.35</v>
      </c>
      <c r="F3782" s="25">
        <v>160.30000000000001</v>
      </c>
      <c r="P3782" s="29"/>
    </row>
    <row r="3783" spans="1:16" x14ac:dyDescent="0.25">
      <c r="A3783" s="3" t="s">
        <v>14376</v>
      </c>
      <c r="B3783" t="s">
        <v>979</v>
      </c>
      <c r="C3783" t="s">
        <v>14181</v>
      </c>
      <c r="D3783" t="s">
        <v>2</v>
      </c>
      <c r="E3783" s="4">
        <v>0.255</v>
      </c>
      <c r="F3783" s="25">
        <v>178</v>
      </c>
      <c r="P3783" s="29"/>
    </row>
    <row r="3784" spans="1:16" x14ac:dyDescent="0.25">
      <c r="A3784" s="3" t="s">
        <v>14376</v>
      </c>
      <c r="B3784" t="s">
        <v>979</v>
      </c>
      <c r="C3784" t="s">
        <v>14182</v>
      </c>
      <c r="D3784" t="s">
        <v>13701</v>
      </c>
      <c r="E3784" s="4">
        <v>0.54</v>
      </c>
      <c r="F3784" s="25">
        <v>109</v>
      </c>
      <c r="P3784" s="29"/>
    </row>
    <row r="3785" spans="1:16" x14ac:dyDescent="0.25">
      <c r="A3785" s="3" t="s">
        <v>14376</v>
      </c>
      <c r="B3785" t="s">
        <v>979</v>
      </c>
      <c r="C3785" t="s">
        <v>14183</v>
      </c>
      <c r="D3785" t="s">
        <v>13701</v>
      </c>
      <c r="E3785" s="4">
        <v>0.54</v>
      </c>
      <c r="F3785" s="25">
        <v>134</v>
      </c>
      <c r="P3785" s="29"/>
    </row>
    <row r="3786" spans="1:16" x14ac:dyDescent="0.25">
      <c r="A3786" s="3" t="s">
        <v>14376</v>
      </c>
      <c r="B3786" t="s">
        <v>979</v>
      </c>
      <c r="C3786" t="s">
        <v>14184</v>
      </c>
      <c r="D3786" t="s">
        <v>13701</v>
      </c>
      <c r="E3786" s="4">
        <v>0.54</v>
      </c>
      <c r="F3786" s="25">
        <v>114</v>
      </c>
      <c r="P3786" s="29"/>
    </row>
    <row r="3787" spans="1:16" x14ac:dyDescent="0.25">
      <c r="A3787" s="3" t="s">
        <v>14376</v>
      </c>
      <c r="B3787" t="s">
        <v>979</v>
      </c>
      <c r="C3787" t="s">
        <v>14185</v>
      </c>
      <c r="D3787" t="s">
        <v>8</v>
      </c>
      <c r="E3787" s="4">
        <v>0.374</v>
      </c>
      <c r="F3787" s="25">
        <v>104</v>
      </c>
      <c r="P3787" s="29"/>
    </row>
    <row r="3788" spans="1:16" x14ac:dyDescent="0.25">
      <c r="A3788" s="3" t="s">
        <v>14376</v>
      </c>
      <c r="B3788" t="s">
        <v>979</v>
      </c>
      <c r="C3788" t="s">
        <v>14186</v>
      </c>
      <c r="D3788" t="s">
        <v>3</v>
      </c>
      <c r="E3788" s="4">
        <v>0.315</v>
      </c>
      <c r="F3788" s="25">
        <v>129</v>
      </c>
      <c r="P3788" s="29"/>
    </row>
    <row r="3789" spans="1:16" x14ac:dyDescent="0.25">
      <c r="A3789" s="3" t="s">
        <v>14376</v>
      </c>
      <c r="B3789" t="s">
        <v>979</v>
      </c>
      <c r="C3789" t="s">
        <v>14187</v>
      </c>
      <c r="D3789" t="s">
        <v>8</v>
      </c>
      <c r="E3789" s="4">
        <v>0.34899999999999998</v>
      </c>
      <c r="F3789" s="25">
        <v>169.5</v>
      </c>
      <c r="P3789" s="29"/>
    </row>
    <row r="3790" spans="1:16" x14ac:dyDescent="0.25">
      <c r="A3790" s="3" t="s">
        <v>14376</v>
      </c>
      <c r="B3790" t="s">
        <v>979</v>
      </c>
      <c r="C3790" t="s">
        <v>14188</v>
      </c>
      <c r="D3790" t="s">
        <v>2</v>
      </c>
      <c r="E3790" s="4">
        <v>0.255</v>
      </c>
      <c r="F3790" s="25">
        <v>178</v>
      </c>
      <c r="P3790" s="29"/>
    </row>
    <row r="3791" spans="1:16" x14ac:dyDescent="0.25">
      <c r="A3791" s="3" t="s">
        <v>14376</v>
      </c>
      <c r="B3791" t="s">
        <v>979</v>
      </c>
      <c r="C3791" t="s">
        <v>14189</v>
      </c>
      <c r="D3791" t="s">
        <v>13701</v>
      </c>
      <c r="E3791" s="4">
        <v>0.54</v>
      </c>
      <c r="F3791" s="25">
        <v>139</v>
      </c>
      <c r="P3791" s="29"/>
    </row>
    <row r="3792" spans="1:16" x14ac:dyDescent="0.25">
      <c r="A3792" s="3" t="s">
        <v>14376</v>
      </c>
      <c r="B3792" t="s">
        <v>979</v>
      </c>
      <c r="C3792" t="s">
        <v>14190</v>
      </c>
      <c r="D3792" t="s">
        <v>2</v>
      </c>
      <c r="E3792" s="4">
        <v>0.255</v>
      </c>
      <c r="F3792" s="25">
        <v>178</v>
      </c>
      <c r="P3792" s="29"/>
    </row>
    <row r="3793" spans="1:16" x14ac:dyDescent="0.25">
      <c r="A3793" s="3" t="s">
        <v>14376</v>
      </c>
      <c r="B3793" t="s">
        <v>979</v>
      </c>
      <c r="C3793" t="s">
        <v>14191</v>
      </c>
      <c r="D3793" t="s">
        <v>3</v>
      </c>
      <c r="E3793" s="4">
        <v>0.46899999999999997</v>
      </c>
      <c r="F3793" s="25">
        <v>250</v>
      </c>
      <c r="P3793" s="29"/>
    </row>
    <row r="3794" spans="1:16" x14ac:dyDescent="0.25">
      <c r="A3794" s="3" t="s">
        <v>14376</v>
      </c>
      <c r="B3794" t="s">
        <v>979</v>
      </c>
      <c r="C3794" t="s">
        <v>14192</v>
      </c>
      <c r="D3794" t="s">
        <v>2</v>
      </c>
      <c r="E3794" s="4">
        <v>0.21</v>
      </c>
      <c r="F3794" s="25">
        <v>200</v>
      </c>
      <c r="P3794" s="29"/>
    </row>
    <row r="3795" spans="1:16" x14ac:dyDescent="0.25">
      <c r="A3795" s="3" t="s">
        <v>14376</v>
      </c>
      <c r="B3795" t="s">
        <v>979</v>
      </c>
      <c r="C3795" t="s">
        <v>14193</v>
      </c>
      <c r="D3795" t="s">
        <v>3</v>
      </c>
      <c r="E3795" s="4">
        <v>0.54800000000000004</v>
      </c>
      <c r="F3795" s="25">
        <v>180.8</v>
      </c>
      <c r="P3795" s="29"/>
    </row>
    <row r="3796" spans="1:16" x14ac:dyDescent="0.25">
      <c r="A3796" s="3" t="s">
        <v>14376</v>
      </c>
      <c r="B3796" t="s">
        <v>979</v>
      </c>
      <c r="C3796" t="s">
        <v>14194</v>
      </c>
      <c r="D3796" t="s">
        <v>3</v>
      </c>
      <c r="E3796" s="4">
        <v>0.61799999999999999</v>
      </c>
      <c r="F3796" s="25">
        <v>139.5</v>
      </c>
      <c r="P3796" s="29"/>
    </row>
    <row r="3797" spans="1:16" x14ac:dyDescent="0.25">
      <c r="A3797" s="3" t="s">
        <v>14376</v>
      </c>
      <c r="B3797" t="s">
        <v>979</v>
      </c>
      <c r="C3797" t="s">
        <v>14195</v>
      </c>
      <c r="D3797" t="s">
        <v>13701</v>
      </c>
      <c r="E3797" s="4">
        <v>0.54</v>
      </c>
      <c r="F3797" s="25">
        <v>98</v>
      </c>
      <c r="P3797" s="29"/>
    </row>
    <row r="3798" spans="1:16" x14ac:dyDescent="0.25">
      <c r="A3798" s="3" t="s">
        <v>14376</v>
      </c>
      <c r="B3798" t="s">
        <v>979</v>
      </c>
      <c r="C3798" t="s">
        <v>14196</v>
      </c>
      <c r="D3798" t="s">
        <v>8</v>
      </c>
      <c r="E3798" s="4">
        <v>0.35399999999999998</v>
      </c>
      <c r="F3798" s="25">
        <v>157</v>
      </c>
      <c r="P3798" s="29"/>
    </row>
    <row r="3799" spans="1:16" x14ac:dyDescent="0.25">
      <c r="A3799" s="3" t="s">
        <v>14376</v>
      </c>
      <c r="B3799" t="s">
        <v>979</v>
      </c>
      <c r="C3799" t="s">
        <v>14197</v>
      </c>
      <c r="D3799" t="s">
        <v>2</v>
      </c>
      <c r="E3799" s="4">
        <v>0.39</v>
      </c>
      <c r="F3799" s="25">
        <v>172</v>
      </c>
      <c r="P3799" s="29"/>
    </row>
    <row r="3800" spans="1:16" x14ac:dyDescent="0.25">
      <c r="A3800" s="3" t="s">
        <v>14376</v>
      </c>
      <c r="B3800" t="s">
        <v>979</v>
      </c>
      <c r="C3800" t="s">
        <v>14198</v>
      </c>
      <c r="D3800" t="s">
        <v>2</v>
      </c>
      <c r="E3800" s="4">
        <v>0.21</v>
      </c>
      <c r="F3800" s="25">
        <v>200</v>
      </c>
      <c r="P3800" s="29"/>
    </row>
    <row r="3801" spans="1:16" x14ac:dyDescent="0.25">
      <c r="A3801" s="3" t="s">
        <v>14376</v>
      </c>
      <c r="B3801" t="s">
        <v>979</v>
      </c>
      <c r="C3801" t="s">
        <v>14199</v>
      </c>
      <c r="D3801" t="s">
        <v>13701</v>
      </c>
      <c r="E3801" s="4">
        <v>0.54</v>
      </c>
      <c r="F3801" s="25">
        <v>109</v>
      </c>
      <c r="P3801" s="29"/>
    </row>
    <row r="3802" spans="1:16" x14ac:dyDescent="0.25">
      <c r="A3802" s="3" t="s">
        <v>14376</v>
      </c>
      <c r="B3802" t="s">
        <v>979</v>
      </c>
      <c r="C3802" t="s">
        <v>14200</v>
      </c>
      <c r="D3802" t="s">
        <v>2</v>
      </c>
      <c r="E3802" s="4">
        <v>0.39</v>
      </c>
      <c r="F3802" s="25">
        <v>172</v>
      </c>
      <c r="P3802" s="29"/>
    </row>
    <row r="3803" spans="1:16" x14ac:dyDescent="0.25">
      <c r="A3803" s="3" t="s">
        <v>14376</v>
      </c>
      <c r="B3803" t="s">
        <v>979</v>
      </c>
      <c r="C3803" t="s">
        <v>14201</v>
      </c>
      <c r="D3803" t="s">
        <v>3</v>
      </c>
      <c r="E3803" s="4">
        <v>0.3</v>
      </c>
      <c r="F3803" s="25">
        <v>218</v>
      </c>
      <c r="P3803" s="29"/>
    </row>
    <row r="3804" spans="1:16" x14ac:dyDescent="0.25">
      <c r="A3804" s="3" t="s">
        <v>14376</v>
      </c>
      <c r="B3804" t="s">
        <v>979</v>
      </c>
      <c r="C3804" t="s">
        <v>14202</v>
      </c>
      <c r="D3804" t="s">
        <v>8</v>
      </c>
      <c r="E3804" s="4">
        <v>0.54200000000000004</v>
      </c>
      <c r="F3804" s="25">
        <v>176.5</v>
      </c>
      <c r="P3804" s="29"/>
    </row>
    <row r="3805" spans="1:16" x14ac:dyDescent="0.25">
      <c r="A3805" s="3" t="s">
        <v>14376</v>
      </c>
      <c r="B3805" t="s">
        <v>979</v>
      </c>
      <c r="C3805" t="s">
        <v>14203</v>
      </c>
      <c r="D3805" t="s">
        <v>8</v>
      </c>
      <c r="E3805" s="4">
        <v>0.5</v>
      </c>
      <c r="F3805" s="25">
        <v>165</v>
      </c>
      <c r="P3805" s="29"/>
    </row>
    <row r="3806" spans="1:16" x14ac:dyDescent="0.25">
      <c r="A3806" s="3" t="s">
        <v>14376</v>
      </c>
      <c r="B3806" t="s">
        <v>979</v>
      </c>
      <c r="C3806" t="s">
        <v>14204</v>
      </c>
      <c r="D3806" t="s">
        <v>13701</v>
      </c>
      <c r="E3806" s="4">
        <v>0.373</v>
      </c>
      <c r="F3806" s="25">
        <v>400</v>
      </c>
      <c r="P3806" s="29"/>
    </row>
    <row r="3807" spans="1:16" x14ac:dyDescent="0.25">
      <c r="A3807" s="3" t="s">
        <v>14376</v>
      </c>
      <c r="B3807" t="s">
        <v>979</v>
      </c>
      <c r="C3807" t="s">
        <v>14205</v>
      </c>
      <c r="D3807" t="s">
        <v>13701</v>
      </c>
      <c r="E3807" s="4">
        <v>0.54</v>
      </c>
      <c r="F3807" s="25">
        <v>104</v>
      </c>
      <c r="P3807" s="29"/>
    </row>
    <row r="3808" spans="1:16" x14ac:dyDescent="0.25">
      <c r="A3808" s="3" t="s">
        <v>14376</v>
      </c>
      <c r="B3808" t="s">
        <v>979</v>
      </c>
      <c r="C3808" t="s">
        <v>14206</v>
      </c>
      <c r="D3808" t="s">
        <v>8</v>
      </c>
      <c r="E3808" s="4">
        <v>0.39600000000000002</v>
      </c>
      <c r="F3808" s="25">
        <v>184.3</v>
      </c>
      <c r="P3808" s="29"/>
    </row>
    <row r="3809" spans="1:16" x14ac:dyDescent="0.25">
      <c r="A3809" s="3" t="s">
        <v>14376</v>
      </c>
      <c r="B3809" t="s">
        <v>979</v>
      </c>
      <c r="C3809" t="s">
        <v>14207</v>
      </c>
      <c r="D3809" t="s">
        <v>2</v>
      </c>
      <c r="E3809" s="4">
        <v>0.21</v>
      </c>
      <c r="F3809" s="25">
        <v>200</v>
      </c>
      <c r="P3809" s="29"/>
    </row>
    <row r="3810" spans="1:16" x14ac:dyDescent="0.25">
      <c r="A3810" s="3" t="s">
        <v>14376</v>
      </c>
      <c r="B3810" t="s">
        <v>979</v>
      </c>
      <c r="C3810" t="s">
        <v>14208</v>
      </c>
      <c r="D3810" t="s">
        <v>8</v>
      </c>
      <c r="E3810" s="4">
        <v>0.498</v>
      </c>
      <c r="F3810" s="25">
        <v>219.5</v>
      </c>
      <c r="P3810" s="29"/>
    </row>
    <row r="3811" spans="1:16" x14ac:dyDescent="0.25">
      <c r="A3811" s="3" t="s">
        <v>14376</v>
      </c>
      <c r="B3811" t="s">
        <v>979</v>
      </c>
      <c r="C3811" t="s">
        <v>14209</v>
      </c>
      <c r="D3811" t="s">
        <v>2</v>
      </c>
      <c r="E3811" s="4">
        <v>0.255</v>
      </c>
      <c r="F3811" s="25">
        <v>178</v>
      </c>
      <c r="P3811" s="29"/>
    </row>
    <row r="3812" spans="1:16" x14ac:dyDescent="0.25">
      <c r="A3812" s="3" t="s">
        <v>14376</v>
      </c>
      <c r="B3812" t="s">
        <v>979</v>
      </c>
      <c r="C3812" t="s">
        <v>14210</v>
      </c>
      <c r="D3812" t="s">
        <v>3</v>
      </c>
      <c r="E3812" s="4">
        <v>0.54500000000000004</v>
      </c>
      <c r="F3812" s="25">
        <v>150.5</v>
      </c>
      <c r="P3812" s="29"/>
    </row>
    <row r="3813" spans="1:16" x14ac:dyDescent="0.25">
      <c r="A3813" s="3" t="s">
        <v>14376</v>
      </c>
      <c r="B3813" t="s">
        <v>979</v>
      </c>
      <c r="C3813" t="s">
        <v>14211</v>
      </c>
      <c r="D3813" t="s">
        <v>13701</v>
      </c>
      <c r="E3813" s="4">
        <v>0.54</v>
      </c>
      <c r="F3813" s="25">
        <v>114</v>
      </c>
      <c r="P3813" s="29"/>
    </row>
    <row r="3814" spans="1:16" x14ac:dyDescent="0.25">
      <c r="A3814" s="3" t="s">
        <v>14376</v>
      </c>
      <c r="B3814" t="s">
        <v>979</v>
      </c>
      <c r="C3814" t="s">
        <v>14212</v>
      </c>
      <c r="D3814" t="s">
        <v>13701</v>
      </c>
      <c r="E3814" s="4">
        <v>0.47799999999999998</v>
      </c>
      <c r="F3814" s="25">
        <v>165</v>
      </c>
      <c r="P3814" s="29"/>
    </row>
    <row r="3815" spans="1:16" x14ac:dyDescent="0.25">
      <c r="A3815" s="3" t="s">
        <v>14376</v>
      </c>
      <c r="B3815" t="s">
        <v>979</v>
      </c>
      <c r="C3815" t="s">
        <v>14213</v>
      </c>
      <c r="D3815" t="s">
        <v>2</v>
      </c>
      <c r="E3815" s="4">
        <v>0.21</v>
      </c>
      <c r="F3815" s="25">
        <v>200</v>
      </c>
      <c r="P3815" s="29"/>
    </row>
    <row r="3816" spans="1:16" x14ac:dyDescent="0.25">
      <c r="A3816" s="3" t="s">
        <v>109</v>
      </c>
      <c r="B3816" t="s">
        <v>979</v>
      </c>
      <c r="C3816" t="s">
        <v>2828</v>
      </c>
      <c r="D3816" t="s">
        <v>2</v>
      </c>
      <c r="E3816" s="4">
        <v>0.24</v>
      </c>
      <c r="F3816" s="25">
        <v>215</v>
      </c>
      <c r="P3816" s="29"/>
    </row>
    <row r="3817" spans="1:16" x14ac:dyDescent="0.25">
      <c r="A3817" s="3" t="s">
        <v>109</v>
      </c>
      <c r="B3817" t="s">
        <v>979</v>
      </c>
      <c r="C3817" t="s">
        <v>11075</v>
      </c>
      <c r="D3817" t="s">
        <v>8</v>
      </c>
      <c r="E3817" s="4">
        <v>0.36</v>
      </c>
      <c r="F3817" s="25">
        <v>199.7</v>
      </c>
      <c r="P3817" s="29"/>
    </row>
    <row r="3818" spans="1:16" x14ac:dyDescent="0.25">
      <c r="A3818" s="3" t="s">
        <v>109</v>
      </c>
      <c r="B3818" t="s">
        <v>979</v>
      </c>
      <c r="C3818" t="s">
        <v>3911</v>
      </c>
      <c r="D3818" t="s">
        <v>8</v>
      </c>
      <c r="E3818" s="4">
        <v>0.434</v>
      </c>
      <c r="F3818" s="25">
        <v>129.80000000000001</v>
      </c>
      <c r="P3818" s="29"/>
    </row>
    <row r="3819" spans="1:16" x14ac:dyDescent="0.25">
      <c r="A3819" s="3" t="s">
        <v>109</v>
      </c>
      <c r="B3819" t="s">
        <v>979</v>
      </c>
      <c r="C3819" t="s">
        <v>5002</v>
      </c>
      <c r="D3819" t="s">
        <v>2</v>
      </c>
      <c r="E3819" s="4">
        <v>0.255</v>
      </c>
      <c r="F3819" s="25">
        <v>178</v>
      </c>
      <c r="P3819" s="29"/>
    </row>
    <row r="3820" spans="1:16" x14ac:dyDescent="0.25">
      <c r="A3820" s="3" t="s">
        <v>109</v>
      </c>
      <c r="B3820" t="s">
        <v>979</v>
      </c>
      <c r="C3820" t="s">
        <v>10280</v>
      </c>
      <c r="D3820" t="s">
        <v>2</v>
      </c>
      <c r="E3820" s="4">
        <v>0.24</v>
      </c>
      <c r="F3820" s="25">
        <v>215</v>
      </c>
      <c r="P3820" s="29"/>
    </row>
    <row r="3821" spans="1:16" x14ac:dyDescent="0.25">
      <c r="A3821" s="3" t="s">
        <v>109</v>
      </c>
      <c r="B3821" t="s">
        <v>979</v>
      </c>
      <c r="C3821" t="s">
        <v>5164</v>
      </c>
      <c r="D3821" t="s">
        <v>8</v>
      </c>
      <c r="E3821" s="4">
        <v>0.46</v>
      </c>
      <c r="F3821" s="25">
        <v>165.5</v>
      </c>
      <c r="P3821" s="29"/>
    </row>
    <row r="3822" spans="1:16" x14ac:dyDescent="0.25">
      <c r="A3822" s="3" t="s">
        <v>109</v>
      </c>
      <c r="B3822" t="s">
        <v>979</v>
      </c>
      <c r="C3822" t="s">
        <v>3656</v>
      </c>
      <c r="D3822" t="s">
        <v>3</v>
      </c>
      <c r="E3822" s="4">
        <v>0.75800000000000001</v>
      </c>
      <c r="F3822" s="25">
        <v>155</v>
      </c>
      <c r="P3822" s="29"/>
    </row>
    <row r="3823" spans="1:16" x14ac:dyDescent="0.25">
      <c r="A3823" s="3" t="s">
        <v>109</v>
      </c>
      <c r="B3823" t="s">
        <v>979</v>
      </c>
      <c r="C3823" t="s">
        <v>3877</v>
      </c>
      <c r="D3823" t="s">
        <v>2</v>
      </c>
      <c r="E3823" s="4">
        <v>0.255</v>
      </c>
      <c r="F3823" s="25">
        <v>178</v>
      </c>
      <c r="P3823" s="29"/>
    </row>
    <row r="3824" spans="1:16" x14ac:dyDescent="0.25">
      <c r="A3824" s="3" t="s">
        <v>109</v>
      </c>
      <c r="B3824" t="s">
        <v>979</v>
      </c>
      <c r="C3824" t="s">
        <v>9041</v>
      </c>
      <c r="D3824" t="s">
        <v>2</v>
      </c>
      <c r="E3824" s="4">
        <v>0.255</v>
      </c>
      <c r="F3824" s="25">
        <v>178</v>
      </c>
      <c r="P3824" s="29"/>
    </row>
    <row r="3825" spans="1:16" x14ac:dyDescent="0.25">
      <c r="A3825" s="3" t="s">
        <v>109</v>
      </c>
      <c r="B3825" t="s">
        <v>979</v>
      </c>
      <c r="C3825" t="s">
        <v>2845</v>
      </c>
      <c r="D3825" t="s">
        <v>2</v>
      </c>
      <c r="E3825" s="4">
        <v>0.255</v>
      </c>
      <c r="F3825" s="25">
        <v>178</v>
      </c>
      <c r="P3825" s="29"/>
    </row>
    <row r="3826" spans="1:16" x14ac:dyDescent="0.25">
      <c r="A3826" s="3" t="s">
        <v>109</v>
      </c>
      <c r="B3826" t="s">
        <v>979</v>
      </c>
      <c r="C3826" t="s">
        <v>13260</v>
      </c>
      <c r="D3826" t="s">
        <v>3</v>
      </c>
      <c r="E3826" s="4">
        <v>0.70599999999999996</v>
      </c>
      <c r="F3826" s="25">
        <v>155</v>
      </c>
      <c r="P3826" s="29"/>
    </row>
    <row r="3827" spans="1:16" x14ac:dyDescent="0.25">
      <c r="A3827" s="3" t="s">
        <v>109</v>
      </c>
      <c r="B3827" t="s">
        <v>979</v>
      </c>
      <c r="C3827" t="s">
        <v>13318</v>
      </c>
      <c r="D3827" t="s">
        <v>3</v>
      </c>
      <c r="E3827" s="4">
        <v>0.47399999999999998</v>
      </c>
      <c r="F3827" s="25">
        <v>122.5</v>
      </c>
      <c r="P3827" s="29"/>
    </row>
    <row r="3828" spans="1:16" x14ac:dyDescent="0.25">
      <c r="A3828" s="3" t="s">
        <v>109</v>
      </c>
      <c r="B3828" t="s">
        <v>979</v>
      </c>
      <c r="C3828" t="s">
        <v>9312</v>
      </c>
      <c r="D3828" t="s">
        <v>3</v>
      </c>
      <c r="E3828" s="4">
        <v>0.56000000000000005</v>
      </c>
      <c r="F3828" s="25">
        <v>122.5</v>
      </c>
      <c r="P3828" s="29"/>
    </row>
    <row r="3829" spans="1:16" x14ac:dyDescent="0.25">
      <c r="A3829" s="3" t="s">
        <v>109</v>
      </c>
      <c r="B3829" t="s">
        <v>979</v>
      </c>
      <c r="C3829" t="s">
        <v>2787</v>
      </c>
      <c r="D3829" t="s">
        <v>8</v>
      </c>
      <c r="E3829" s="4">
        <v>7.0000000000000007E-2</v>
      </c>
      <c r="F3829" s="25">
        <v>211</v>
      </c>
      <c r="P3829" s="29"/>
    </row>
    <row r="3830" spans="1:16" x14ac:dyDescent="0.25">
      <c r="A3830" s="3" t="s">
        <v>109</v>
      </c>
      <c r="B3830" t="s">
        <v>979</v>
      </c>
      <c r="C3830" t="s">
        <v>9660</v>
      </c>
      <c r="D3830" t="s">
        <v>2</v>
      </c>
      <c r="E3830" s="4">
        <v>0.255</v>
      </c>
      <c r="F3830" s="25">
        <v>178</v>
      </c>
      <c r="P3830" s="29"/>
    </row>
    <row r="3831" spans="1:16" x14ac:dyDescent="0.25">
      <c r="A3831" s="3" t="s">
        <v>109</v>
      </c>
      <c r="B3831" t="s">
        <v>979</v>
      </c>
      <c r="C3831" t="s">
        <v>6833</v>
      </c>
      <c r="D3831" t="s">
        <v>8</v>
      </c>
      <c r="E3831" s="4">
        <v>0.38900000000000001</v>
      </c>
      <c r="F3831" s="25">
        <v>155.6</v>
      </c>
      <c r="P3831" s="29"/>
    </row>
    <row r="3832" spans="1:16" x14ac:dyDescent="0.25">
      <c r="A3832" s="3" t="s">
        <v>109</v>
      </c>
      <c r="B3832" t="s">
        <v>979</v>
      </c>
      <c r="C3832" t="s">
        <v>4877</v>
      </c>
      <c r="D3832" t="s">
        <v>2</v>
      </c>
      <c r="E3832" s="4">
        <v>0.255</v>
      </c>
      <c r="F3832" s="25">
        <v>178</v>
      </c>
      <c r="P3832" s="29"/>
    </row>
    <row r="3833" spans="1:16" x14ac:dyDescent="0.25">
      <c r="A3833" s="3" t="s">
        <v>109</v>
      </c>
      <c r="B3833" t="s">
        <v>979</v>
      </c>
      <c r="C3833" t="s">
        <v>3245</v>
      </c>
      <c r="D3833" t="s">
        <v>8</v>
      </c>
      <c r="E3833" s="4">
        <v>0.33300000000000002</v>
      </c>
      <c r="F3833" s="25">
        <v>138.5</v>
      </c>
      <c r="P3833" s="29"/>
    </row>
    <row r="3834" spans="1:16" x14ac:dyDescent="0.25">
      <c r="A3834" s="3" t="s">
        <v>109</v>
      </c>
      <c r="B3834" t="s">
        <v>979</v>
      </c>
      <c r="C3834" t="s">
        <v>10753</v>
      </c>
      <c r="D3834" t="s">
        <v>2</v>
      </c>
      <c r="E3834" s="4">
        <v>0.255</v>
      </c>
      <c r="F3834" s="25">
        <v>178</v>
      </c>
      <c r="P3834" s="29"/>
    </row>
    <row r="3835" spans="1:16" x14ac:dyDescent="0.25">
      <c r="A3835" s="3" t="s">
        <v>109</v>
      </c>
      <c r="B3835" t="s">
        <v>979</v>
      </c>
      <c r="C3835" t="s">
        <v>13390</v>
      </c>
      <c r="D3835" t="s">
        <v>2</v>
      </c>
      <c r="E3835" s="4">
        <v>0.255</v>
      </c>
      <c r="F3835" s="25">
        <v>178</v>
      </c>
      <c r="P3835" s="29"/>
    </row>
    <row r="3836" spans="1:16" x14ac:dyDescent="0.25">
      <c r="A3836" s="3" t="s">
        <v>109</v>
      </c>
      <c r="B3836" t="s">
        <v>979</v>
      </c>
      <c r="C3836" t="s">
        <v>10358</v>
      </c>
      <c r="D3836" t="s">
        <v>2</v>
      </c>
      <c r="E3836" s="4">
        <v>0.24</v>
      </c>
      <c r="F3836" s="25">
        <v>215</v>
      </c>
      <c r="P3836" s="29"/>
    </row>
    <row r="3837" spans="1:16" x14ac:dyDescent="0.25">
      <c r="A3837" s="3" t="s">
        <v>109</v>
      </c>
      <c r="B3837" t="s">
        <v>979</v>
      </c>
      <c r="C3837" t="s">
        <v>3328</v>
      </c>
      <c r="D3837" t="s">
        <v>8</v>
      </c>
      <c r="E3837" s="4">
        <v>0.48099999999999998</v>
      </c>
      <c r="F3837" s="25">
        <v>222.8</v>
      </c>
      <c r="P3837" s="29"/>
    </row>
    <row r="3838" spans="1:16" x14ac:dyDescent="0.25">
      <c r="A3838" s="3" t="s">
        <v>109</v>
      </c>
      <c r="B3838" t="s">
        <v>979</v>
      </c>
      <c r="C3838" t="s">
        <v>6661</v>
      </c>
      <c r="D3838" t="s">
        <v>2</v>
      </c>
      <c r="E3838" s="4">
        <v>0.255</v>
      </c>
      <c r="F3838" s="25">
        <v>178</v>
      </c>
      <c r="P3838" s="29"/>
    </row>
    <row r="3839" spans="1:16" x14ac:dyDescent="0.25">
      <c r="A3839" s="3" t="s">
        <v>109</v>
      </c>
      <c r="B3839" t="s">
        <v>979</v>
      </c>
      <c r="C3839" t="s">
        <v>12331</v>
      </c>
      <c r="D3839" t="s">
        <v>8</v>
      </c>
      <c r="E3839" s="4">
        <v>0.33100000000000002</v>
      </c>
      <c r="F3839" s="25">
        <v>153</v>
      </c>
      <c r="P3839" s="29"/>
    </row>
    <row r="3840" spans="1:16" x14ac:dyDescent="0.25">
      <c r="A3840" s="3" t="s">
        <v>109</v>
      </c>
      <c r="B3840" t="s">
        <v>979</v>
      </c>
      <c r="C3840" t="s">
        <v>7259</v>
      </c>
      <c r="D3840" t="s">
        <v>2</v>
      </c>
      <c r="E3840" s="4">
        <v>0.255</v>
      </c>
      <c r="F3840" s="25">
        <v>178</v>
      </c>
      <c r="P3840" s="29"/>
    </row>
    <row r="3841" spans="1:16" x14ac:dyDescent="0.25">
      <c r="A3841" s="3" t="s">
        <v>109</v>
      </c>
      <c r="B3841" t="s">
        <v>979</v>
      </c>
      <c r="C3841" t="s">
        <v>795</v>
      </c>
      <c r="D3841" t="s">
        <v>8</v>
      </c>
      <c r="E3841" s="4">
        <v>0.63900000000000001</v>
      </c>
      <c r="F3841" s="25">
        <v>245.5</v>
      </c>
      <c r="P3841" s="29"/>
    </row>
    <row r="3842" spans="1:16" x14ac:dyDescent="0.25">
      <c r="A3842" s="3" t="s">
        <v>109</v>
      </c>
      <c r="B3842" t="s">
        <v>979</v>
      </c>
      <c r="C3842" t="s">
        <v>6109</v>
      </c>
      <c r="D3842" t="s">
        <v>8</v>
      </c>
      <c r="E3842" s="4">
        <v>0.52300000000000002</v>
      </c>
      <c r="F3842" s="25">
        <v>133.6</v>
      </c>
      <c r="P3842" s="29"/>
    </row>
    <row r="3843" spans="1:16" x14ac:dyDescent="0.25">
      <c r="A3843" s="3" t="s">
        <v>109</v>
      </c>
      <c r="B3843" t="s">
        <v>979</v>
      </c>
      <c r="C3843" t="s">
        <v>2716</v>
      </c>
      <c r="D3843" t="s">
        <v>2</v>
      </c>
      <c r="E3843" s="4">
        <v>0.255</v>
      </c>
      <c r="F3843" s="25">
        <v>178</v>
      </c>
      <c r="P3843" s="29"/>
    </row>
    <row r="3844" spans="1:16" x14ac:dyDescent="0.25">
      <c r="A3844" s="3" t="s">
        <v>109</v>
      </c>
      <c r="B3844" t="s">
        <v>979</v>
      </c>
      <c r="C3844" t="s">
        <v>13436</v>
      </c>
      <c r="D3844" t="s">
        <v>2</v>
      </c>
      <c r="E3844" s="4">
        <v>0.255</v>
      </c>
      <c r="F3844" s="25">
        <v>178</v>
      </c>
      <c r="P3844" s="29"/>
    </row>
    <row r="3845" spans="1:16" x14ac:dyDescent="0.25">
      <c r="A3845" s="3" t="s">
        <v>109</v>
      </c>
      <c r="B3845" t="s">
        <v>979</v>
      </c>
      <c r="C3845" t="s">
        <v>12440</v>
      </c>
      <c r="D3845" t="s">
        <v>2</v>
      </c>
      <c r="E3845" s="4">
        <v>0.255</v>
      </c>
      <c r="F3845" s="25">
        <v>178</v>
      </c>
      <c r="P3845" s="29"/>
    </row>
    <row r="3846" spans="1:16" x14ac:dyDescent="0.25">
      <c r="A3846" s="3" t="s">
        <v>109</v>
      </c>
      <c r="B3846" t="s">
        <v>979</v>
      </c>
      <c r="C3846" t="s">
        <v>8345</v>
      </c>
      <c r="D3846" t="s">
        <v>2</v>
      </c>
      <c r="E3846" s="4">
        <v>0.255</v>
      </c>
      <c r="F3846" s="25">
        <v>178</v>
      </c>
      <c r="P3846" s="29"/>
    </row>
    <row r="3847" spans="1:16" x14ac:dyDescent="0.25">
      <c r="A3847" s="3" t="s">
        <v>109</v>
      </c>
      <c r="B3847" t="s">
        <v>979</v>
      </c>
      <c r="C3847" t="s">
        <v>8095</v>
      </c>
      <c r="D3847" t="s">
        <v>2</v>
      </c>
      <c r="E3847" s="4">
        <v>0.255</v>
      </c>
      <c r="F3847" s="25">
        <v>178</v>
      </c>
      <c r="P3847" s="29"/>
    </row>
    <row r="3848" spans="1:16" x14ac:dyDescent="0.25">
      <c r="A3848" s="3" t="s">
        <v>109</v>
      </c>
      <c r="B3848" t="s">
        <v>979</v>
      </c>
      <c r="C3848" t="s">
        <v>11028</v>
      </c>
      <c r="D3848" t="s">
        <v>3</v>
      </c>
      <c r="E3848" s="4">
        <v>0.44700000000000001</v>
      </c>
      <c r="F3848" s="25">
        <v>129</v>
      </c>
      <c r="P3848" s="29"/>
    </row>
    <row r="3849" spans="1:16" x14ac:dyDescent="0.25">
      <c r="A3849" s="3" t="s">
        <v>109</v>
      </c>
      <c r="B3849" t="s">
        <v>979</v>
      </c>
      <c r="C3849" t="s">
        <v>10670</v>
      </c>
      <c r="D3849" t="s">
        <v>2</v>
      </c>
      <c r="E3849" s="4">
        <v>0.255</v>
      </c>
      <c r="F3849" s="25">
        <v>178</v>
      </c>
      <c r="P3849" s="29"/>
    </row>
    <row r="3850" spans="1:16" x14ac:dyDescent="0.25">
      <c r="A3850" s="3" t="s">
        <v>109</v>
      </c>
      <c r="B3850" t="s">
        <v>979</v>
      </c>
      <c r="C3850" t="s">
        <v>8958</v>
      </c>
      <c r="D3850" t="s">
        <v>2</v>
      </c>
      <c r="E3850" s="4">
        <v>0.255</v>
      </c>
      <c r="F3850" s="25">
        <v>178</v>
      </c>
      <c r="P3850" s="29"/>
    </row>
    <row r="3851" spans="1:16" x14ac:dyDescent="0.25">
      <c r="A3851" s="3" t="s">
        <v>109</v>
      </c>
      <c r="B3851" t="s">
        <v>979</v>
      </c>
      <c r="C3851" t="s">
        <v>8555</v>
      </c>
      <c r="D3851" t="s">
        <v>2</v>
      </c>
      <c r="E3851" s="4">
        <v>0.255</v>
      </c>
      <c r="F3851" s="25">
        <v>178</v>
      </c>
      <c r="P3851" s="29"/>
    </row>
    <row r="3852" spans="1:16" x14ac:dyDescent="0.25">
      <c r="A3852" s="3" t="s">
        <v>109</v>
      </c>
      <c r="B3852" t="s">
        <v>979</v>
      </c>
      <c r="C3852" t="s">
        <v>2750</v>
      </c>
      <c r="D3852" t="s">
        <v>8</v>
      </c>
      <c r="E3852" s="4">
        <v>0.48399999999999999</v>
      </c>
      <c r="F3852" s="25">
        <v>134.69999999999999</v>
      </c>
      <c r="P3852" s="29"/>
    </row>
    <row r="3853" spans="1:16" x14ac:dyDescent="0.25">
      <c r="A3853" s="3" t="s">
        <v>109</v>
      </c>
      <c r="B3853" t="s">
        <v>979</v>
      </c>
      <c r="C3853" t="s">
        <v>9574</v>
      </c>
      <c r="D3853" t="s">
        <v>8</v>
      </c>
      <c r="E3853" s="4">
        <v>0.52900000000000003</v>
      </c>
      <c r="F3853" s="25">
        <v>158.80000000000001</v>
      </c>
      <c r="P3853" s="29"/>
    </row>
    <row r="3854" spans="1:16" x14ac:dyDescent="0.25">
      <c r="A3854" s="3" t="s">
        <v>109</v>
      </c>
      <c r="B3854" t="s">
        <v>979</v>
      </c>
      <c r="C3854" t="s">
        <v>7566</v>
      </c>
      <c r="D3854" t="s">
        <v>8</v>
      </c>
      <c r="E3854" s="4">
        <v>0.79600000000000004</v>
      </c>
      <c r="F3854" s="25">
        <v>112.6</v>
      </c>
      <c r="P3854" s="29"/>
    </row>
    <row r="3855" spans="1:16" x14ac:dyDescent="0.25">
      <c r="A3855" s="3" t="s">
        <v>109</v>
      </c>
      <c r="B3855" t="s">
        <v>979</v>
      </c>
      <c r="C3855" t="s">
        <v>9753</v>
      </c>
      <c r="D3855" t="s">
        <v>2</v>
      </c>
      <c r="E3855" s="4">
        <v>0.255</v>
      </c>
      <c r="F3855" s="25">
        <v>178</v>
      </c>
      <c r="P3855" s="29"/>
    </row>
    <row r="3856" spans="1:16" x14ac:dyDescent="0.25">
      <c r="A3856" s="3" t="s">
        <v>109</v>
      </c>
      <c r="B3856" t="s">
        <v>979</v>
      </c>
      <c r="C3856" t="s">
        <v>6707</v>
      </c>
      <c r="D3856" t="s">
        <v>8</v>
      </c>
      <c r="E3856" s="4">
        <v>0.51200000000000001</v>
      </c>
      <c r="F3856" s="25">
        <v>227.3</v>
      </c>
      <c r="P3856" s="29"/>
    </row>
    <row r="3857" spans="1:16" x14ac:dyDescent="0.25">
      <c r="A3857" s="3" t="s">
        <v>109</v>
      </c>
      <c r="B3857" t="s">
        <v>979</v>
      </c>
      <c r="C3857" t="s">
        <v>5682</v>
      </c>
      <c r="D3857" t="s">
        <v>2</v>
      </c>
      <c r="E3857" s="4">
        <v>0.39</v>
      </c>
      <c r="F3857" s="25">
        <v>172</v>
      </c>
      <c r="P3857" s="29"/>
    </row>
    <row r="3858" spans="1:16" x14ac:dyDescent="0.25">
      <c r="A3858" s="3" t="s">
        <v>109</v>
      </c>
      <c r="B3858" t="s">
        <v>979</v>
      </c>
      <c r="C3858" t="s">
        <v>11502</v>
      </c>
      <c r="D3858" t="s">
        <v>2</v>
      </c>
      <c r="E3858" s="4">
        <v>0.255</v>
      </c>
      <c r="F3858" s="25">
        <v>178</v>
      </c>
      <c r="P3858" s="29"/>
    </row>
    <row r="3859" spans="1:16" x14ac:dyDescent="0.25">
      <c r="A3859" s="3" t="s">
        <v>109</v>
      </c>
      <c r="B3859" t="s">
        <v>979</v>
      </c>
      <c r="C3859" t="s">
        <v>11235</v>
      </c>
      <c r="D3859" t="s">
        <v>2</v>
      </c>
      <c r="E3859" s="4">
        <v>0.255</v>
      </c>
      <c r="F3859" s="25">
        <v>178</v>
      </c>
      <c r="P3859" s="29"/>
    </row>
    <row r="3860" spans="1:16" x14ac:dyDescent="0.25">
      <c r="A3860" s="3" t="s">
        <v>109</v>
      </c>
      <c r="B3860" t="s">
        <v>979</v>
      </c>
      <c r="C3860" t="s">
        <v>5760</v>
      </c>
      <c r="D3860" t="s">
        <v>2</v>
      </c>
      <c r="E3860" s="4">
        <v>0.255</v>
      </c>
      <c r="F3860" s="25">
        <v>178</v>
      </c>
      <c r="P3860" s="29"/>
    </row>
    <row r="3861" spans="1:16" x14ac:dyDescent="0.25">
      <c r="A3861" s="3" t="s">
        <v>109</v>
      </c>
      <c r="B3861" t="s">
        <v>979</v>
      </c>
      <c r="C3861" t="s">
        <v>7119</v>
      </c>
      <c r="D3861" t="s">
        <v>2</v>
      </c>
      <c r="E3861" s="4">
        <v>0.24</v>
      </c>
      <c r="F3861" s="25">
        <v>215</v>
      </c>
      <c r="P3861" s="29"/>
    </row>
    <row r="3862" spans="1:16" x14ac:dyDescent="0.25">
      <c r="A3862" s="3" t="s">
        <v>109</v>
      </c>
      <c r="B3862" t="s">
        <v>979</v>
      </c>
      <c r="C3862" t="s">
        <v>10784</v>
      </c>
      <c r="D3862" t="s">
        <v>3</v>
      </c>
      <c r="E3862" s="4">
        <v>0.53400000000000003</v>
      </c>
      <c r="F3862" s="25">
        <v>220.8</v>
      </c>
      <c r="P3862" s="29"/>
    </row>
    <row r="3863" spans="1:16" x14ac:dyDescent="0.25">
      <c r="A3863" s="3" t="s">
        <v>109</v>
      </c>
      <c r="B3863" t="s">
        <v>979</v>
      </c>
      <c r="C3863" t="s">
        <v>13192</v>
      </c>
      <c r="D3863" t="s">
        <v>3</v>
      </c>
      <c r="E3863" s="4">
        <v>0.38300000000000001</v>
      </c>
      <c r="F3863" s="25">
        <v>250.5</v>
      </c>
      <c r="P3863" s="29"/>
    </row>
    <row r="3864" spans="1:16" x14ac:dyDescent="0.25">
      <c r="A3864" s="3" t="s">
        <v>109</v>
      </c>
      <c r="B3864" t="s">
        <v>979</v>
      </c>
      <c r="C3864" t="s">
        <v>7655</v>
      </c>
      <c r="D3864" t="s">
        <v>2</v>
      </c>
      <c r="E3864" s="4">
        <v>0.255</v>
      </c>
      <c r="F3864" s="25">
        <v>178</v>
      </c>
      <c r="P3864" s="29"/>
    </row>
    <row r="3865" spans="1:16" x14ac:dyDescent="0.25">
      <c r="A3865" s="3" t="s">
        <v>109</v>
      </c>
      <c r="B3865" t="s">
        <v>979</v>
      </c>
      <c r="C3865" t="s">
        <v>3887</v>
      </c>
      <c r="D3865" t="s">
        <v>2</v>
      </c>
      <c r="E3865" s="4">
        <v>0.255</v>
      </c>
      <c r="F3865" s="25">
        <v>178</v>
      </c>
      <c r="P3865" s="29"/>
    </row>
    <row r="3866" spans="1:16" x14ac:dyDescent="0.25">
      <c r="A3866" s="3" t="s">
        <v>109</v>
      </c>
      <c r="B3866" t="s">
        <v>979</v>
      </c>
      <c r="C3866" t="s">
        <v>3821</v>
      </c>
      <c r="D3866" t="s">
        <v>2</v>
      </c>
      <c r="E3866" s="4">
        <v>0.255</v>
      </c>
      <c r="F3866" s="25">
        <v>178</v>
      </c>
      <c r="P3866" s="29"/>
    </row>
    <row r="3867" spans="1:16" x14ac:dyDescent="0.25">
      <c r="A3867" s="3" t="s">
        <v>109</v>
      </c>
      <c r="B3867" t="s">
        <v>979</v>
      </c>
      <c r="C3867" t="s">
        <v>6927</v>
      </c>
      <c r="D3867" t="s">
        <v>2</v>
      </c>
      <c r="E3867" s="4">
        <v>0.255</v>
      </c>
      <c r="F3867" s="25">
        <v>178</v>
      </c>
      <c r="P3867" s="29"/>
    </row>
    <row r="3868" spans="1:16" x14ac:dyDescent="0.25">
      <c r="A3868" s="3" t="s">
        <v>109</v>
      </c>
      <c r="B3868" t="s">
        <v>979</v>
      </c>
      <c r="C3868" t="s">
        <v>12201</v>
      </c>
      <c r="D3868" t="s">
        <v>8</v>
      </c>
      <c r="E3868" s="4">
        <v>0.40699999999999997</v>
      </c>
      <c r="F3868" s="25">
        <v>169.6</v>
      </c>
      <c r="P3868" s="29"/>
    </row>
    <row r="3869" spans="1:16" x14ac:dyDescent="0.25">
      <c r="A3869" s="3" t="s">
        <v>109</v>
      </c>
      <c r="B3869" t="s">
        <v>979</v>
      </c>
      <c r="C3869" t="s">
        <v>6625</v>
      </c>
      <c r="D3869" t="s">
        <v>2</v>
      </c>
      <c r="E3869" s="4">
        <v>0.255</v>
      </c>
      <c r="F3869" s="25">
        <v>178</v>
      </c>
      <c r="P3869" s="29"/>
    </row>
    <row r="3870" spans="1:16" x14ac:dyDescent="0.25">
      <c r="A3870" s="3" t="s">
        <v>109</v>
      </c>
      <c r="B3870" t="s">
        <v>979</v>
      </c>
      <c r="C3870" t="s">
        <v>11506</v>
      </c>
      <c r="D3870" t="s">
        <v>2</v>
      </c>
      <c r="E3870" s="4">
        <v>0.255</v>
      </c>
      <c r="F3870" s="25">
        <v>178</v>
      </c>
      <c r="P3870" s="29"/>
    </row>
    <row r="3871" spans="1:16" x14ac:dyDescent="0.25">
      <c r="A3871" s="3" t="s">
        <v>109</v>
      </c>
      <c r="B3871" t="s">
        <v>979</v>
      </c>
      <c r="C3871" t="s">
        <v>10532</v>
      </c>
      <c r="D3871" t="s">
        <v>2</v>
      </c>
      <c r="E3871" s="4">
        <v>0.24</v>
      </c>
      <c r="F3871" s="25">
        <v>215</v>
      </c>
      <c r="P3871" s="29"/>
    </row>
    <row r="3872" spans="1:16" x14ac:dyDescent="0.25">
      <c r="A3872" s="3" t="s">
        <v>109</v>
      </c>
      <c r="B3872" t="s">
        <v>979</v>
      </c>
      <c r="C3872" t="s">
        <v>6938</v>
      </c>
      <c r="D3872" t="s">
        <v>2</v>
      </c>
      <c r="E3872" s="4">
        <v>0.255</v>
      </c>
      <c r="F3872" s="25">
        <v>178</v>
      </c>
      <c r="P3872" s="29"/>
    </row>
    <row r="3873" spans="1:16" x14ac:dyDescent="0.25">
      <c r="A3873" s="3" t="s">
        <v>109</v>
      </c>
      <c r="B3873" t="s">
        <v>979</v>
      </c>
      <c r="C3873" t="s">
        <v>4150</v>
      </c>
      <c r="D3873" t="s">
        <v>2</v>
      </c>
      <c r="E3873" s="4">
        <v>0.255</v>
      </c>
      <c r="F3873" s="25">
        <v>178</v>
      </c>
      <c r="P3873" s="29"/>
    </row>
    <row r="3874" spans="1:16" x14ac:dyDescent="0.25">
      <c r="A3874" s="3" t="s">
        <v>109</v>
      </c>
      <c r="B3874" t="s">
        <v>979</v>
      </c>
      <c r="C3874" t="s">
        <v>3715</v>
      </c>
      <c r="D3874" t="s">
        <v>2</v>
      </c>
      <c r="E3874" s="4">
        <v>0.21</v>
      </c>
      <c r="F3874" s="25">
        <v>200</v>
      </c>
      <c r="P3874" s="29"/>
    </row>
    <row r="3875" spans="1:16" x14ac:dyDescent="0.25">
      <c r="A3875" s="3" t="s">
        <v>109</v>
      </c>
      <c r="B3875" t="s">
        <v>979</v>
      </c>
      <c r="C3875" t="s">
        <v>7157</v>
      </c>
      <c r="D3875" t="s">
        <v>2</v>
      </c>
      <c r="E3875" s="4">
        <v>0.24</v>
      </c>
      <c r="F3875" s="25">
        <v>215</v>
      </c>
      <c r="P3875" s="29"/>
    </row>
    <row r="3876" spans="1:16" x14ac:dyDescent="0.25">
      <c r="A3876" s="3" t="s">
        <v>109</v>
      </c>
      <c r="B3876" t="s">
        <v>979</v>
      </c>
      <c r="C3876" t="s">
        <v>8697</v>
      </c>
      <c r="D3876" t="s">
        <v>8</v>
      </c>
      <c r="E3876" s="4">
        <v>0.39500000000000002</v>
      </c>
      <c r="F3876" s="25">
        <v>202</v>
      </c>
      <c r="P3876" s="29"/>
    </row>
    <row r="3877" spans="1:16" x14ac:dyDescent="0.25">
      <c r="A3877" s="3" t="s">
        <v>109</v>
      </c>
      <c r="B3877" t="s">
        <v>979</v>
      </c>
      <c r="C3877" t="s">
        <v>6269</v>
      </c>
      <c r="D3877" t="s">
        <v>2</v>
      </c>
      <c r="E3877" s="4">
        <v>0.21</v>
      </c>
      <c r="F3877" s="25">
        <v>200</v>
      </c>
      <c r="P3877" s="29"/>
    </row>
    <row r="3878" spans="1:16" x14ac:dyDescent="0.25">
      <c r="A3878" s="3" t="s">
        <v>109</v>
      </c>
      <c r="B3878" t="s">
        <v>979</v>
      </c>
      <c r="C3878" t="s">
        <v>7455</v>
      </c>
      <c r="D3878" t="s">
        <v>3</v>
      </c>
      <c r="E3878" s="4">
        <v>0.51200000000000001</v>
      </c>
      <c r="F3878" s="25">
        <v>129</v>
      </c>
      <c r="P3878" s="29"/>
    </row>
    <row r="3879" spans="1:16" x14ac:dyDescent="0.25">
      <c r="A3879" s="3" t="s">
        <v>109</v>
      </c>
      <c r="B3879" t="s">
        <v>979</v>
      </c>
      <c r="C3879" t="s">
        <v>13510</v>
      </c>
      <c r="D3879" t="s">
        <v>2</v>
      </c>
      <c r="E3879" s="4">
        <v>0.255</v>
      </c>
      <c r="F3879" s="25">
        <v>178</v>
      </c>
      <c r="P3879" s="29"/>
    </row>
    <row r="3880" spans="1:16" x14ac:dyDescent="0.25">
      <c r="A3880" s="3" t="s">
        <v>109</v>
      </c>
      <c r="B3880" t="s">
        <v>979</v>
      </c>
      <c r="C3880" t="s">
        <v>9189</v>
      </c>
      <c r="D3880" t="s">
        <v>2</v>
      </c>
      <c r="E3880" s="4">
        <v>0.255</v>
      </c>
      <c r="F3880" s="25">
        <v>178</v>
      </c>
      <c r="P3880" s="29"/>
    </row>
    <row r="3881" spans="1:16" x14ac:dyDescent="0.25">
      <c r="A3881" s="3" t="s">
        <v>109</v>
      </c>
      <c r="B3881" t="s">
        <v>979</v>
      </c>
      <c r="C3881" t="s">
        <v>5286</v>
      </c>
      <c r="D3881" t="s">
        <v>3</v>
      </c>
      <c r="E3881" s="4">
        <v>0.36</v>
      </c>
      <c r="F3881" s="25">
        <v>250</v>
      </c>
      <c r="P3881" s="29"/>
    </row>
    <row r="3882" spans="1:16" x14ac:dyDescent="0.25">
      <c r="A3882" s="3" t="s">
        <v>109</v>
      </c>
      <c r="B3882" t="s">
        <v>979</v>
      </c>
      <c r="C3882" t="s">
        <v>12927</v>
      </c>
      <c r="D3882" t="s">
        <v>2</v>
      </c>
      <c r="E3882" s="4">
        <v>0.255</v>
      </c>
      <c r="F3882" s="25">
        <v>178</v>
      </c>
      <c r="P3882" s="29"/>
    </row>
    <row r="3883" spans="1:16" x14ac:dyDescent="0.25">
      <c r="A3883" s="3" t="s">
        <v>109</v>
      </c>
      <c r="B3883" t="s">
        <v>979</v>
      </c>
      <c r="C3883" t="s">
        <v>8631</v>
      </c>
      <c r="D3883" t="s">
        <v>3</v>
      </c>
      <c r="E3883" s="4">
        <v>0.45200000000000001</v>
      </c>
      <c r="F3883" s="25">
        <v>122.5</v>
      </c>
      <c r="P3883" s="29"/>
    </row>
    <row r="3884" spans="1:16" x14ac:dyDescent="0.25">
      <c r="A3884" s="3" t="s">
        <v>109</v>
      </c>
      <c r="B3884" t="s">
        <v>979</v>
      </c>
      <c r="C3884" t="s">
        <v>12402</v>
      </c>
      <c r="D3884" t="s">
        <v>2</v>
      </c>
      <c r="E3884" s="4">
        <v>0.21</v>
      </c>
      <c r="F3884" s="25">
        <v>200</v>
      </c>
      <c r="P3884" s="29"/>
    </row>
    <row r="3885" spans="1:16" x14ac:dyDescent="0.25">
      <c r="A3885" s="3" t="s">
        <v>109</v>
      </c>
      <c r="B3885" t="s">
        <v>979</v>
      </c>
      <c r="C3885" t="s">
        <v>2174</v>
      </c>
      <c r="D3885" t="s">
        <v>8</v>
      </c>
      <c r="E3885" s="4">
        <v>0.33100000000000002</v>
      </c>
      <c r="F3885" s="25">
        <v>173</v>
      </c>
      <c r="P3885" s="29"/>
    </row>
    <row r="3886" spans="1:16" x14ac:dyDescent="0.25">
      <c r="A3886" s="3" t="s">
        <v>109</v>
      </c>
      <c r="B3886" t="s">
        <v>979</v>
      </c>
      <c r="C3886" t="s">
        <v>6833</v>
      </c>
      <c r="D3886" t="s">
        <v>8</v>
      </c>
      <c r="E3886" s="4">
        <v>0.38900000000000001</v>
      </c>
      <c r="F3886" s="25">
        <v>155.6</v>
      </c>
      <c r="P3886" s="29"/>
    </row>
    <row r="3887" spans="1:16" x14ac:dyDescent="0.25">
      <c r="A3887" s="3" t="s">
        <v>109</v>
      </c>
      <c r="B3887" t="s">
        <v>979</v>
      </c>
      <c r="C3887" t="s">
        <v>4312</v>
      </c>
      <c r="D3887" t="s">
        <v>3</v>
      </c>
      <c r="E3887" s="4">
        <v>0.30599999999999999</v>
      </c>
      <c r="F3887" s="25">
        <v>122.5</v>
      </c>
      <c r="P3887" s="29"/>
    </row>
    <row r="3888" spans="1:16" x14ac:dyDescent="0.25">
      <c r="A3888" s="3" t="s">
        <v>109</v>
      </c>
      <c r="B3888" t="s">
        <v>979</v>
      </c>
      <c r="C3888" t="s">
        <v>9985</v>
      </c>
      <c r="D3888" t="s">
        <v>8</v>
      </c>
      <c r="E3888" s="4">
        <v>0.31900000000000001</v>
      </c>
      <c r="F3888" s="25">
        <v>132.69999999999999</v>
      </c>
      <c r="P3888" s="29"/>
    </row>
    <row r="3889" spans="1:16" x14ac:dyDescent="0.25">
      <c r="A3889" s="3" t="s">
        <v>109</v>
      </c>
      <c r="B3889" t="s">
        <v>979</v>
      </c>
      <c r="C3889" t="s">
        <v>6069</v>
      </c>
      <c r="D3889" t="s">
        <v>2</v>
      </c>
      <c r="E3889" s="4">
        <v>0.255</v>
      </c>
      <c r="F3889" s="25">
        <v>178</v>
      </c>
      <c r="P3889" s="29"/>
    </row>
    <row r="3890" spans="1:16" x14ac:dyDescent="0.25">
      <c r="A3890" s="3" t="s">
        <v>109</v>
      </c>
      <c r="B3890" t="s">
        <v>979</v>
      </c>
      <c r="C3890" t="s">
        <v>5455</v>
      </c>
      <c r="D3890" t="s">
        <v>8</v>
      </c>
      <c r="E3890" s="4">
        <v>0.40300000000000002</v>
      </c>
      <c r="F3890" s="25">
        <v>134.9</v>
      </c>
      <c r="P3890" s="29"/>
    </row>
    <row r="3891" spans="1:16" x14ac:dyDescent="0.25">
      <c r="A3891" s="3" t="s">
        <v>109</v>
      </c>
      <c r="B3891" t="s">
        <v>979</v>
      </c>
      <c r="C3891" t="s">
        <v>7816</v>
      </c>
      <c r="D3891" t="s">
        <v>2</v>
      </c>
      <c r="E3891" s="4">
        <v>0.24</v>
      </c>
      <c r="F3891" s="25">
        <v>215</v>
      </c>
      <c r="P3891" s="29"/>
    </row>
    <row r="3892" spans="1:16" x14ac:dyDescent="0.25">
      <c r="A3892" s="3" t="s">
        <v>109</v>
      </c>
      <c r="B3892" t="s">
        <v>979</v>
      </c>
      <c r="C3892" t="s">
        <v>5326</v>
      </c>
      <c r="D3892" t="s">
        <v>8</v>
      </c>
      <c r="E3892" s="4">
        <v>0.53200000000000003</v>
      </c>
      <c r="F3892" s="25">
        <v>188.3</v>
      </c>
      <c r="P3892" s="29"/>
    </row>
    <row r="3893" spans="1:16" x14ac:dyDescent="0.25">
      <c r="A3893" s="3" t="s">
        <v>109</v>
      </c>
      <c r="B3893" t="s">
        <v>979</v>
      </c>
      <c r="C3893" t="s">
        <v>10605</v>
      </c>
      <c r="D3893" t="s">
        <v>2</v>
      </c>
      <c r="E3893" s="4">
        <v>0.255</v>
      </c>
      <c r="F3893" s="25">
        <v>178</v>
      </c>
      <c r="P3893" s="29"/>
    </row>
    <row r="3894" spans="1:16" x14ac:dyDescent="0.25">
      <c r="A3894" s="3" t="s">
        <v>109</v>
      </c>
      <c r="B3894" t="s">
        <v>979</v>
      </c>
      <c r="C3894" t="s">
        <v>3241</v>
      </c>
      <c r="D3894" t="s">
        <v>2</v>
      </c>
      <c r="E3894" s="4">
        <v>0.255</v>
      </c>
      <c r="F3894" s="25">
        <v>178</v>
      </c>
      <c r="P3894" s="29"/>
    </row>
    <row r="3895" spans="1:16" x14ac:dyDescent="0.25">
      <c r="A3895" s="3" t="s">
        <v>109</v>
      </c>
      <c r="B3895" t="s">
        <v>979</v>
      </c>
      <c r="C3895" t="s">
        <v>5460</v>
      </c>
      <c r="D3895" t="s">
        <v>8</v>
      </c>
      <c r="E3895" s="4">
        <v>0.65400000000000003</v>
      </c>
      <c r="F3895" s="25">
        <v>162.6</v>
      </c>
      <c r="P3895" s="29"/>
    </row>
    <row r="3896" spans="1:16" x14ac:dyDescent="0.25">
      <c r="A3896" s="3" t="s">
        <v>109</v>
      </c>
      <c r="B3896" t="s">
        <v>979</v>
      </c>
      <c r="C3896" t="s">
        <v>10637</v>
      </c>
      <c r="D3896" t="s">
        <v>3</v>
      </c>
      <c r="E3896" s="4">
        <v>0.64300000000000002</v>
      </c>
      <c r="F3896" s="25">
        <v>221.8</v>
      </c>
      <c r="P3896" s="29"/>
    </row>
    <row r="3897" spans="1:16" x14ac:dyDescent="0.25">
      <c r="A3897" s="3" t="s">
        <v>109</v>
      </c>
      <c r="B3897" t="s">
        <v>979</v>
      </c>
      <c r="C3897" t="s">
        <v>13363</v>
      </c>
      <c r="D3897" t="s">
        <v>2</v>
      </c>
      <c r="E3897" s="4">
        <v>0.255</v>
      </c>
      <c r="F3897" s="25">
        <v>178</v>
      </c>
      <c r="P3897" s="29"/>
    </row>
    <row r="3898" spans="1:16" x14ac:dyDescent="0.25">
      <c r="A3898" s="3" t="s">
        <v>109</v>
      </c>
      <c r="B3898" t="s">
        <v>979</v>
      </c>
      <c r="C3898" t="s">
        <v>10137</v>
      </c>
      <c r="D3898" t="s">
        <v>2</v>
      </c>
      <c r="E3898" s="4">
        <v>0.21</v>
      </c>
      <c r="F3898" s="25">
        <v>200</v>
      </c>
      <c r="P3898" s="29"/>
    </row>
    <row r="3899" spans="1:16" x14ac:dyDescent="0.25">
      <c r="A3899" s="3" t="s">
        <v>109</v>
      </c>
      <c r="B3899" t="s">
        <v>979</v>
      </c>
      <c r="C3899" t="s">
        <v>2677</v>
      </c>
      <c r="D3899" t="s">
        <v>8</v>
      </c>
      <c r="E3899" s="4">
        <v>0.439</v>
      </c>
      <c r="F3899" s="25">
        <v>239.2</v>
      </c>
      <c r="P3899" s="29"/>
    </row>
    <row r="3900" spans="1:16" x14ac:dyDescent="0.25">
      <c r="A3900" s="3" t="s">
        <v>109</v>
      </c>
      <c r="B3900" t="s">
        <v>979</v>
      </c>
      <c r="C3900" t="s">
        <v>5129</v>
      </c>
      <c r="D3900" t="s">
        <v>2</v>
      </c>
      <c r="E3900" s="4">
        <v>0.255</v>
      </c>
      <c r="F3900" s="25">
        <v>178</v>
      </c>
      <c r="P3900" s="29"/>
    </row>
    <row r="3901" spans="1:16" x14ac:dyDescent="0.25">
      <c r="A3901" s="3" t="s">
        <v>109</v>
      </c>
      <c r="B3901" t="s">
        <v>979</v>
      </c>
      <c r="C3901" t="s">
        <v>11302</v>
      </c>
      <c r="D3901" t="s">
        <v>2</v>
      </c>
      <c r="E3901" s="4">
        <v>0.255</v>
      </c>
      <c r="F3901" s="25">
        <v>178</v>
      </c>
      <c r="P3901" s="29"/>
    </row>
    <row r="3902" spans="1:16" x14ac:dyDescent="0.25">
      <c r="A3902" s="3" t="s">
        <v>109</v>
      </c>
      <c r="B3902" t="s">
        <v>979</v>
      </c>
      <c r="C3902" t="s">
        <v>9906</v>
      </c>
      <c r="D3902" t="s">
        <v>2</v>
      </c>
      <c r="E3902" s="4">
        <v>0.255</v>
      </c>
      <c r="F3902" s="25">
        <v>178</v>
      </c>
      <c r="P3902" s="29"/>
    </row>
    <row r="3903" spans="1:16" x14ac:dyDescent="0.25">
      <c r="A3903" s="3" t="s">
        <v>109</v>
      </c>
      <c r="B3903" t="s">
        <v>979</v>
      </c>
      <c r="C3903" t="s">
        <v>7824</v>
      </c>
      <c r="D3903" t="s">
        <v>3</v>
      </c>
      <c r="E3903" s="4">
        <v>0.40200000000000002</v>
      </c>
      <c r="F3903" s="25">
        <v>129</v>
      </c>
      <c r="P3903" s="29"/>
    </row>
    <row r="3904" spans="1:16" x14ac:dyDescent="0.25">
      <c r="A3904" s="3" t="s">
        <v>109</v>
      </c>
      <c r="B3904" t="s">
        <v>979</v>
      </c>
      <c r="C3904" t="s">
        <v>2859</v>
      </c>
      <c r="D3904" t="s">
        <v>2</v>
      </c>
      <c r="E3904" s="4">
        <v>0.21</v>
      </c>
      <c r="F3904" s="25">
        <v>200</v>
      </c>
      <c r="P3904" s="29"/>
    </row>
    <row r="3905" spans="1:16" x14ac:dyDescent="0.25">
      <c r="A3905" s="3" t="s">
        <v>109</v>
      </c>
      <c r="B3905" t="s">
        <v>979</v>
      </c>
      <c r="C3905" t="s">
        <v>12486</v>
      </c>
      <c r="D3905" t="s">
        <v>2</v>
      </c>
      <c r="E3905" s="4">
        <v>0.21</v>
      </c>
      <c r="F3905" s="25">
        <v>200</v>
      </c>
      <c r="P3905" s="29"/>
    </row>
    <row r="3906" spans="1:16" x14ac:dyDescent="0.25">
      <c r="A3906" s="3" t="s">
        <v>109</v>
      </c>
      <c r="B3906" t="s">
        <v>979</v>
      </c>
      <c r="C3906" t="s">
        <v>4133</v>
      </c>
      <c r="D3906" t="s">
        <v>8</v>
      </c>
      <c r="E3906" s="4">
        <v>0.373</v>
      </c>
      <c r="F3906" s="25">
        <v>144.80000000000001</v>
      </c>
      <c r="P3906" s="29"/>
    </row>
    <row r="3907" spans="1:16" x14ac:dyDescent="0.25">
      <c r="A3907" s="3" t="s">
        <v>109</v>
      </c>
      <c r="B3907" t="s">
        <v>979</v>
      </c>
      <c r="C3907" t="s">
        <v>2772</v>
      </c>
      <c r="D3907" t="s">
        <v>2</v>
      </c>
      <c r="E3907" s="4">
        <v>0.255</v>
      </c>
      <c r="F3907" s="25">
        <v>178</v>
      </c>
      <c r="P3907" s="29"/>
    </row>
    <row r="3908" spans="1:16" x14ac:dyDescent="0.25">
      <c r="A3908" s="3" t="s">
        <v>109</v>
      </c>
      <c r="B3908" t="s">
        <v>979</v>
      </c>
      <c r="C3908" t="s">
        <v>11369</v>
      </c>
      <c r="D3908" t="s">
        <v>8</v>
      </c>
      <c r="E3908" s="4">
        <v>0.52600000000000002</v>
      </c>
      <c r="F3908" s="25">
        <v>194</v>
      </c>
      <c r="P3908" s="29"/>
    </row>
    <row r="3909" spans="1:16" x14ac:dyDescent="0.25">
      <c r="A3909" s="3" t="s">
        <v>109</v>
      </c>
      <c r="B3909" t="s">
        <v>979</v>
      </c>
      <c r="C3909" t="s">
        <v>12753</v>
      </c>
      <c r="D3909" t="s">
        <v>8</v>
      </c>
      <c r="E3909" s="4">
        <v>0.55300000000000005</v>
      </c>
      <c r="F3909" s="25">
        <v>244.8</v>
      </c>
      <c r="P3909" s="29"/>
    </row>
    <row r="3910" spans="1:16" x14ac:dyDescent="0.25">
      <c r="A3910" s="3" t="s">
        <v>109</v>
      </c>
      <c r="B3910" t="s">
        <v>979</v>
      </c>
      <c r="C3910" t="s">
        <v>9144</v>
      </c>
      <c r="D3910" t="s">
        <v>2</v>
      </c>
      <c r="E3910" s="4">
        <v>0.21</v>
      </c>
      <c r="F3910" s="25">
        <v>200</v>
      </c>
      <c r="P3910" s="29"/>
    </row>
    <row r="3911" spans="1:16" x14ac:dyDescent="0.25">
      <c r="A3911" s="3" t="s">
        <v>109</v>
      </c>
      <c r="B3911" t="s">
        <v>979</v>
      </c>
      <c r="C3911" t="s">
        <v>9177</v>
      </c>
      <c r="D3911" t="s">
        <v>8</v>
      </c>
      <c r="E3911" s="4">
        <v>0.499</v>
      </c>
      <c r="F3911" s="25">
        <v>182.3</v>
      </c>
      <c r="P3911" s="29"/>
    </row>
    <row r="3912" spans="1:16" x14ac:dyDescent="0.25">
      <c r="A3912" s="3" t="s">
        <v>109</v>
      </c>
      <c r="B3912" t="s">
        <v>979</v>
      </c>
      <c r="C3912" t="s">
        <v>4762</v>
      </c>
      <c r="D3912" t="s">
        <v>2</v>
      </c>
      <c r="E3912" s="4">
        <v>0.39</v>
      </c>
      <c r="F3912" s="25">
        <v>172</v>
      </c>
      <c r="P3912" s="29"/>
    </row>
    <row r="3913" spans="1:16" x14ac:dyDescent="0.25">
      <c r="A3913" s="3" t="s">
        <v>109</v>
      </c>
      <c r="B3913" t="s">
        <v>979</v>
      </c>
      <c r="C3913" t="s">
        <v>11543</v>
      </c>
      <c r="D3913" t="s">
        <v>2</v>
      </c>
      <c r="E3913" s="4">
        <v>0.255</v>
      </c>
      <c r="F3913" s="25">
        <v>178</v>
      </c>
      <c r="P3913" s="29"/>
    </row>
    <row r="3914" spans="1:16" x14ac:dyDescent="0.25">
      <c r="A3914" s="3" t="s">
        <v>109</v>
      </c>
      <c r="B3914" t="s">
        <v>979</v>
      </c>
      <c r="C3914" t="s">
        <v>4380</v>
      </c>
      <c r="D3914" t="s">
        <v>2</v>
      </c>
      <c r="E3914" s="4">
        <v>0.255</v>
      </c>
      <c r="F3914" s="25">
        <v>178</v>
      </c>
      <c r="P3914" s="29"/>
    </row>
    <row r="3915" spans="1:16" x14ac:dyDescent="0.25">
      <c r="A3915" s="3" t="s">
        <v>109</v>
      </c>
      <c r="B3915" t="s">
        <v>979</v>
      </c>
      <c r="C3915" t="s">
        <v>5299</v>
      </c>
      <c r="D3915" t="s">
        <v>2</v>
      </c>
      <c r="E3915" s="4">
        <v>0.255</v>
      </c>
      <c r="F3915" s="25">
        <v>178</v>
      </c>
      <c r="P3915" s="29"/>
    </row>
    <row r="3916" spans="1:16" x14ac:dyDescent="0.25">
      <c r="A3916" s="3" t="s">
        <v>109</v>
      </c>
      <c r="B3916" t="s">
        <v>979</v>
      </c>
      <c r="C3916" t="s">
        <v>4368</v>
      </c>
      <c r="D3916" t="s">
        <v>2</v>
      </c>
      <c r="E3916" s="4">
        <v>0.24</v>
      </c>
      <c r="F3916" s="25">
        <v>215</v>
      </c>
      <c r="P3916" s="29"/>
    </row>
    <row r="3917" spans="1:16" x14ac:dyDescent="0.25">
      <c r="A3917" s="3" t="s">
        <v>109</v>
      </c>
      <c r="B3917" t="s">
        <v>979</v>
      </c>
      <c r="C3917" t="s">
        <v>4077</v>
      </c>
      <c r="D3917" t="s">
        <v>8</v>
      </c>
      <c r="E3917" s="4">
        <v>0.34899999999999998</v>
      </c>
      <c r="F3917" s="25">
        <v>155.6</v>
      </c>
      <c r="P3917" s="29"/>
    </row>
    <row r="3918" spans="1:16" x14ac:dyDescent="0.25">
      <c r="A3918" s="3" t="s">
        <v>109</v>
      </c>
      <c r="B3918" t="s">
        <v>979</v>
      </c>
      <c r="C3918" t="s">
        <v>5315</v>
      </c>
      <c r="D3918" t="s">
        <v>8</v>
      </c>
      <c r="E3918" s="4">
        <v>0.36899999999999999</v>
      </c>
      <c r="F3918" s="25">
        <v>204.4</v>
      </c>
      <c r="P3918" s="29"/>
    </row>
    <row r="3919" spans="1:16" x14ac:dyDescent="0.25">
      <c r="A3919" s="3" t="s">
        <v>109</v>
      </c>
      <c r="B3919" t="s">
        <v>979</v>
      </c>
      <c r="C3919" t="s">
        <v>12157</v>
      </c>
      <c r="D3919" t="s">
        <v>2</v>
      </c>
      <c r="E3919" s="4">
        <v>0.21</v>
      </c>
      <c r="F3919" s="25">
        <v>200</v>
      </c>
      <c r="P3919" s="29"/>
    </row>
    <row r="3920" spans="1:16" x14ac:dyDescent="0.25">
      <c r="A3920" s="3" t="s">
        <v>109</v>
      </c>
      <c r="B3920" t="s">
        <v>979</v>
      </c>
      <c r="C3920" t="s">
        <v>5754</v>
      </c>
      <c r="D3920" t="s">
        <v>3</v>
      </c>
      <c r="E3920" s="4">
        <v>0.28999999999999998</v>
      </c>
      <c r="F3920" s="25">
        <v>107.5</v>
      </c>
      <c r="P3920" s="29"/>
    </row>
    <row r="3921" spans="1:16" x14ac:dyDescent="0.25">
      <c r="A3921" s="3" t="s">
        <v>109</v>
      </c>
      <c r="B3921" t="s">
        <v>979</v>
      </c>
      <c r="C3921" t="s">
        <v>12546</v>
      </c>
      <c r="D3921" t="s">
        <v>3</v>
      </c>
      <c r="E3921" s="4">
        <v>0.4</v>
      </c>
      <c r="F3921" s="25">
        <v>300</v>
      </c>
      <c r="P3921" s="29"/>
    </row>
    <row r="3922" spans="1:16" x14ac:dyDescent="0.25">
      <c r="A3922" s="3" t="s">
        <v>109</v>
      </c>
      <c r="B3922" t="s">
        <v>979</v>
      </c>
      <c r="C3922" t="s">
        <v>5988</v>
      </c>
      <c r="D3922" t="s">
        <v>2</v>
      </c>
      <c r="E3922" s="4">
        <v>0.21</v>
      </c>
      <c r="F3922" s="25">
        <v>200</v>
      </c>
      <c r="P3922" s="29"/>
    </row>
    <row r="3923" spans="1:16" x14ac:dyDescent="0.25">
      <c r="A3923" s="3" t="s">
        <v>109</v>
      </c>
      <c r="B3923" t="s">
        <v>979</v>
      </c>
      <c r="C3923" t="s">
        <v>13624</v>
      </c>
      <c r="D3923" t="s">
        <v>8</v>
      </c>
      <c r="E3923" s="4">
        <v>0.54400000000000004</v>
      </c>
      <c r="F3923" s="25">
        <v>139.4</v>
      </c>
      <c r="P3923" s="29"/>
    </row>
    <row r="3924" spans="1:16" x14ac:dyDescent="0.25">
      <c r="A3924" s="3" t="s">
        <v>109</v>
      </c>
      <c r="B3924" t="s">
        <v>979</v>
      </c>
      <c r="C3924" t="s">
        <v>2730</v>
      </c>
      <c r="D3924" t="s">
        <v>2</v>
      </c>
      <c r="E3924" s="4">
        <v>0.255</v>
      </c>
      <c r="F3924" s="25">
        <v>178</v>
      </c>
      <c r="P3924" s="29"/>
    </row>
    <row r="3925" spans="1:16" x14ac:dyDescent="0.25">
      <c r="A3925" s="3" t="s">
        <v>109</v>
      </c>
      <c r="B3925" t="s">
        <v>979</v>
      </c>
      <c r="C3925" t="s">
        <v>4240</v>
      </c>
      <c r="D3925" t="s">
        <v>2</v>
      </c>
      <c r="E3925" s="4">
        <v>0.21</v>
      </c>
      <c r="F3925" s="25">
        <v>200</v>
      </c>
      <c r="P3925" s="29"/>
    </row>
    <row r="3926" spans="1:16" x14ac:dyDescent="0.25">
      <c r="A3926" s="3" t="s">
        <v>97</v>
      </c>
      <c r="B3926" t="s">
        <v>978</v>
      </c>
      <c r="C3926" t="s">
        <v>9898</v>
      </c>
      <c r="D3926" t="s">
        <v>2</v>
      </c>
      <c r="E3926" s="4">
        <v>0.24</v>
      </c>
      <c r="F3926" s="25">
        <v>215</v>
      </c>
      <c r="P3926" s="29"/>
    </row>
    <row r="3927" spans="1:16" x14ac:dyDescent="0.25">
      <c r="A3927" s="3" t="s">
        <v>97</v>
      </c>
      <c r="B3927" t="s">
        <v>978</v>
      </c>
      <c r="C3927" t="s">
        <v>2658</v>
      </c>
      <c r="D3927" t="s">
        <v>8</v>
      </c>
      <c r="E3927" s="4">
        <v>0.52100000000000002</v>
      </c>
      <c r="F3927" s="25">
        <v>222.2</v>
      </c>
      <c r="P3927" s="29"/>
    </row>
    <row r="3928" spans="1:16" x14ac:dyDescent="0.25">
      <c r="A3928" s="3" t="s">
        <v>97</v>
      </c>
      <c r="B3928" t="s">
        <v>978</v>
      </c>
      <c r="C3928" t="s">
        <v>6244</v>
      </c>
      <c r="D3928" t="s">
        <v>3</v>
      </c>
      <c r="E3928" s="4">
        <v>0.56100000000000005</v>
      </c>
      <c r="F3928" s="25">
        <v>174.8</v>
      </c>
      <c r="P3928" s="29"/>
    </row>
    <row r="3929" spans="1:16" x14ac:dyDescent="0.25">
      <c r="A3929" s="3" t="s">
        <v>97</v>
      </c>
      <c r="B3929" t="s">
        <v>978</v>
      </c>
      <c r="C3929" t="s">
        <v>3101</v>
      </c>
      <c r="D3929" t="s">
        <v>3</v>
      </c>
      <c r="E3929" s="4">
        <v>0.51</v>
      </c>
      <c r="F3929" s="25">
        <v>204.8</v>
      </c>
      <c r="P3929" s="29"/>
    </row>
    <row r="3930" spans="1:16" x14ac:dyDescent="0.25">
      <c r="A3930" s="3" t="s">
        <v>97</v>
      </c>
      <c r="B3930" t="s">
        <v>978</v>
      </c>
      <c r="C3930" t="s">
        <v>7951</v>
      </c>
      <c r="D3930" t="s">
        <v>2</v>
      </c>
      <c r="E3930" s="4">
        <v>0.24</v>
      </c>
      <c r="F3930" s="25">
        <v>215</v>
      </c>
      <c r="P3930" s="29"/>
    </row>
    <row r="3931" spans="1:16" x14ac:dyDescent="0.25">
      <c r="A3931" s="3" t="s">
        <v>97</v>
      </c>
      <c r="B3931" t="s">
        <v>978</v>
      </c>
      <c r="C3931" t="s">
        <v>3273</v>
      </c>
      <c r="D3931" t="s">
        <v>3</v>
      </c>
      <c r="E3931" s="4">
        <v>0.58799999999999997</v>
      </c>
      <c r="F3931" s="25">
        <v>269.8</v>
      </c>
      <c r="P3931" s="29"/>
    </row>
    <row r="3932" spans="1:16" x14ac:dyDescent="0.25">
      <c r="A3932" s="3" t="s">
        <v>97</v>
      </c>
      <c r="B3932" t="s">
        <v>978</v>
      </c>
      <c r="C3932" t="s">
        <v>8266</v>
      </c>
      <c r="D3932" t="s">
        <v>2</v>
      </c>
      <c r="E3932" s="4">
        <v>0.255</v>
      </c>
      <c r="F3932" s="25">
        <v>178</v>
      </c>
      <c r="P3932" s="29"/>
    </row>
    <row r="3933" spans="1:16" x14ac:dyDescent="0.25">
      <c r="A3933" s="3" t="s">
        <v>97</v>
      </c>
      <c r="B3933" t="s">
        <v>978</v>
      </c>
      <c r="C3933" t="s">
        <v>10018</v>
      </c>
      <c r="D3933" t="s">
        <v>2</v>
      </c>
      <c r="E3933" s="4">
        <v>0.255</v>
      </c>
      <c r="F3933" s="25">
        <v>178</v>
      </c>
      <c r="P3933" s="29"/>
    </row>
    <row r="3934" spans="1:16" x14ac:dyDescent="0.25">
      <c r="A3934" s="3" t="s">
        <v>97</v>
      </c>
      <c r="B3934" t="s">
        <v>978</v>
      </c>
      <c r="C3934" t="s">
        <v>10337</v>
      </c>
      <c r="D3934" t="s">
        <v>2</v>
      </c>
      <c r="E3934" s="4">
        <v>0.255</v>
      </c>
      <c r="F3934" s="25">
        <v>178</v>
      </c>
      <c r="P3934" s="29"/>
    </row>
    <row r="3935" spans="1:16" x14ac:dyDescent="0.25">
      <c r="A3935" s="3" t="s">
        <v>97</v>
      </c>
      <c r="B3935" t="s">
        <v>978</v>
      </c>
      <c r="C3935" t="s">
        <v>4177</v>
      </c>
      <c r="D3935" t="s">
        <v>2</v>
      </c>
      <c r="E3935" s="4">
        <v>0.255</v>
      </c>
      <c r="F3935" s="25">
        <v>178</v>
      </c>
      <c r="P3935" s="29"/>
    </row>
    <row r="3936" spans="1:16" x14ac:dyDescent="0.25">
      <c r="A3936" s="3" t="s">
        <v>97</v>
      </c>
      <c r="B3936" t="s">
        <v>978</v>
      </c>
      <c r="C3936" t="s">
        <v>11468</v>
      </c>
      <c r="D3936" t="s">
        <v>8</v>
      </c>
      <c r="E3936" s="4">
        <v>0.57699999999999996</v>
      </c>
      <c r="F3936" s="25">
        <v>173.7</v>
      </c>
      <c r="P3936" s="29"/>
    </row>
    <row r="3937" spans="1:16" x14ac:dyDescent="0.25">
      <c r="A3937" s="3" t="s">
        <v>97</v>
      </c>
      <c r="B3937" t="s">
        <v>978</v>
      </c>
      <c r="C3937" t="s">
        <v>8185</v>
      </c>
      <c r="D3937" t="s">
        <v>8</v>
      </c>
      <c r="E3937" s="4">
        <v>0.46500000000000002</v>
      </c>
      <c r="F3937" s="25">
        <v>195</v>
      </c>
      <c r="P3937" s="29"/>
    </row>
    <row r="3938" spans="1:16" x14ac:dyDescent="0.25">
      <c r="A3938" s="3" t="s">
        <v>97</v>
      </c>
      <c r="B3938" t="s">
        <v>978</v>
      </c>
      <c r="C3938" t="s">
        <v>8556</v>
      </c>
      <c r="D3938" t="s">
        <v>2</v>
      </c>
      <c r="E3938" s="4">
        <v>0.255</v>
      </c>
      <c r="F3938" s="25">
        <v>178</v>
      </c>
      <c r="P3938" s="29"/>
    </row>
    <row r="3939" spans="1:16" x14ac:dyDescent="0.25">
      <c r="A3939" s="3" t="s">
        <v>97</v>
      </c>
      <c r="B3939" t="s">
        <v>978</v>
      </c>
      <c r="C3939" t="s">
        <v>9357</v>
      </c>
      <c r="D3939" t="s">
        <v>8</v>
      </c>
      <c r="E3939" s="4">
        <v>7.0000000000000007E-2</v>
      </c>
      <c r="F3939" s="25">
        <v>211</v>
      </c>
      <c r="P3939" s="29"/>
    </row>
    <row r="3940" spans="1:16" x14ac:dyDescent="0.25">
      <c r="A3940" s="3" t="s">
        <v>97</v>
      </c>
      <c r="B3940" t="s">
        <v>978</v>
      </c>
      <c r="C3940" t="s">
        <v>4097</v>
      </c>
      <c r="D3940" t="s">
        <v>3</v>
      </c>
      <c r="E3940" s="4">
        <v>0.35699999999999998</v>
      </c>
      <c r="F3940" s="25">
        <v>272.5</v>
      </c>
      <c r="P3940" s="29"/>
    </row>
    <row r="3941" spans="1:16" x14ac:dyDescent="0.25">
      <c r="A3941" s="3" t="s">
        <v>97</v>
      </c>
      <c r="B3941" t="s">
        <v>978</v>
      </c>
      <c r="C3941" t="s">
        <v>12185</v>
      </c>
      <c r="D3941" t="s">
        <v>3</v>
      </c>
      <c r="E3941" s="4">
        <v>0.42699999999999999</v>
      </c>
      <c r="F3941" s="25">
        <v>342.5</v>
      </c>
      <c r="P3941" s="29"/>
    </row>
    <row r="3942" spans="1:16" x14ac:dyDescent="0.25">
      <c r="A3942" s="3" t="s">
        <v>97</v>
      </c>
      <c r="B3942" t="s">
        <v>978</v>
      </c>
      <c r="C3942" t="s">
        <v>12671</v>
      </c>
      <c r="D3942" t="s">
        <v>2</v>
      </c>
      <c r="E3942" s="4">
        <v>0.255</v>
      </c>
      <c r="F3942" s="25">
        <v>178</v>
      </c>
      <c r="P3942" s="29"/>
    </row>
    <row r="3943" spans="1:16" x14ac:dyDescent="0.25">
      <c r="A3943" s="3" t="s">
        <v>97</v>
      </c>
      <c r="B3943" t="s">
        <v>978</v>
      </c>
      <c r="C3943" t="s">
        <v>4408</v>
      </c>
      <c r="D3943" t="s">
        <v>8</v>
      </c>
      <c r="E3943" s="4">
        <v>0.39600000000000002</v>
      </c>
      <c r="F3943" s="25">
        <v>184.3</v>
      </c>
      <c r="P3943" s="29"/>
    </row>
    <row r="3944" spans="1:16" x14ac:dyDescent="0.25">
      <c r="A3944" s="3" t="s">
        <v>97</v>
      </c>
      <c r="B3944" t="s">
        <v>978</v>
      </c>
      <c r="C3944" t="s">
        <v>5092</v>
      </c>
      <c r="D3944" t="s">
        <v>2</v>
      </c>
      <c r="E3944" s="4">
        <v>0.255</v>
      </c>
      <c r="F3944" s="25">
        <v>178</v>
      </c>
      <c r="P3944" s="29"/>
    </row>
    <row r="3945" spans="1:16" x14ac:dyDescent="0.25">
      <c r="A3945" s="3" t="s">
        <v>97</v>
      </c>
      <c r="B3945" t="s">
        <v>978</v>
      </c>
      <c r="C3945" t="s">
        <v>8389</v>
      </c>
      <c r="D3945" t="s">
        <v>2</v>
      </c>
      <c r="E3945" s="4">
        <v>0.255</v>
      </c>
      <c r="F3945" s="25">
        <v>178</v>
      </c>
      <c r="P3945" s="29"/>
    </row>
    <row r="3946" spans="1:16" x14ac:dyDescent="0.25">
      <c r="A3946" s="3" t="s">
        <v>97</v>
      </c>
      <c r="B3946" t="s">
        <v>978</v>
      </c>
      <c r="C3946" t="s">
        <v>5044</v>
      </c>
      <c r="D3946" t="s">
        <v>2</v>
      </c>
      <c r="E3946" s="4">
        <v>0.24</v>
      </c>
      <c r="F3946" s="25">
        <v>215</v>
      </c>
      <c r="P3946" s="29"/>
    </row>
    <row r="3947" spans="1:16" x14ac:dyDescent="0.25">
      <c r="A3947" s="3" t="s">
        <v>97</v>
      </c>
      <c r="B3947" t="s">
        <v>978</v>
      </c>
      <c r="C3947" t="s">
        <v>5412</v>
      </c>
      <c r="D3947" t="s">
        <v>8</v>
      </c>
      <c r="E3947" s="4">
        <v>0.439</v>
      </c>
      <c r="F3947" s="25">
        <v>227.8</v>
      </c>
      <c r="P3947" s="29"/>
    </row>
    <row r="3948" spans="1:16" x14ac:dyDescent="0.25">
      <c r="A3948" s="3" t="s">
        <v>97</v>
      </c>
      <c r="B3948" t="s">
        <v>978</v>
      </c>
      <c r="C3948" t="s">
        <v>5338</v>
      </c>
      <c r="D3948" t="s">
        <v>2</v>
      </c>
      <c r="E3948" s="4">
        <v>0.255</v>
      </c>
      <c r="F3948" s="25">
        <v>178</v>
      </c>
      <c r="P3948" s="29"/>
    </row>
    <row r="3949" spans="1:16" x14ac:dyDescent="0.25">
      <c r="A3949" s="3" t="s">
        <v>97</v>
      </c>
      <c r="B3949" t="s">
        <v>978</v>
      </c>
      <c r="C3949" t="s">
        <v>11844</v>
      </c>
      <c r="D3949" t="s">
        <v>3</v>
      </c>
      <c r="E3949" s="4">
        <v>0.47</v>
      </c>
      <c r="F3949" s="25">
        <v>351.3</v>
      </c>
      <c r="P3949" s="29"/>
    </row>
    <row r="3950" spans="1:16" x14ac:dyDescent="0.25">
      <c r="A3950" s="3" t="s">
        <v>97</v>
      </c>
      <c r="B3950" t="s">
        <v>978</v>
      </c>
      <c r="C3950" t="s">
        <v>12682</v>
      </c>
      <c r="D3950" t="s">
        <v>8</v>
      </c>
      <c r="E3950" s="4">
        <v>0.49099999999999999</v>
      </c>
      <c r="F3950" s="25">
        <v>235</v>
      </c>
      <c r="P3950" s="29"/>
    </row>
    <row r="3951" spans="1:16" x14ac:dyDescent="0.25">
      <c r="A3951" s="3" t="s">
        <v>97</v>
      </c>
      <c r="B3951" t="s">
        <v>978</v>
      </c>
      <c r="C3951" t="s">
        <v>2527</v>
      </c>
      <c r="D3951" t="s">
        <v>8</v>
      </c>
      <c r="E3951" s="4">
        <v>0.54600000000000004</v>
      </c>
      <c r="F3951" s="25">
        <v>205.9</v>
      </c>
      <c r="P3951" s="29"/>
    </row>
    <row r="3952" spans="1:16" x14ac:dyDescent="0.25">
      <c r="A3952" s="3" t="s">
        <v>97</v>
      </c>
      <c r="B3952" t="s">
        <v>978</v>
      </c>
      <c r="C3952" t="s">
        <v>5935</v>
      </c>
      <c r="D3952" t="s">
        <v>3</v>
      </c>
      <c r="E3952" s="4">
        <v>0.42599999999999999</v>
      </c>
      <c r="F3952" s="25">
        <v>256.5</v>
      </c>
      <c r="P3952" s="29"/>
    </row>
    <row r="3953" spans="1:16" x14ac:dyDescent="0.25">
      <c r="A3953" s="3" t="s">
        <v>97</v>
      </c>
      <c r="B3953" t="s">
        <v>978</v>
      </c>
      <c r="C3953" t="s">
        <v>4716</v>
      </c>
      <c r="D3953" t="s">
        <v>2</v>
      </c>
      <c r="E3953" s="4">
        <v>0.255</v>
      </c>
      <c r="F3953" s="25">
        <v>178</v>
      </c>
      <c r="P3953" s="29"/>
    </row>
    <row r="3954" spans="1:16" x14ac:dyDescent="0.25">
      <c r="A3954" s="3" t="s">
        <v>97</v>
      </c>
      <c r="B3954" t="s">
        <v>978</v>
      </c>
      <c r="C3954" t="s">
        <v>10810</v>
      </c>
      <c r="D3954" t="s">
        <v>3</v>
      </c>
      <c r="E3954" s="4">
        <v>0.436</v>
      </c>
      <c r="F3954" s="25">
        <v>337.5</v>
      </c>
      <c r="P3954" s="29"/>
    </row>
    <row r="3955" spans="1:16" x14ac:dyDescent="0.25">
      <c r="A3955" s="3" t="s">
        <v>97</v>
      </c>
      <c r="B3955" t="s">
        <v>978</v>
      </c>
      <c r="C3955" t="s">
        <v>2836</v>
      </c>
      <c r="D3955" t="s">
        <v>2</v>
      </c>
      <c r="E3955" s="4">
        <v>0.255</v>
      </c>
      <c r="F3955" s="25">
        <v>178</v>
      </c>
      <c r="P3955" s="29"/>
    </row>
    <row r="3956" spans="1:16" x14ac:dyDescent="0.25">
      <c r="A3956" s="3" t="s">
        <v>97</v>
      </c>
      <c r="B3956" t="s">
        <v>978</v>
      </c>
      <c r="C3956" t="s">
        <v>10054</v>
      </c>
      <c r="D3956" t="s">
        <v>2</v>
      </c>
      <c r="E3956" s="4">
        <v>0.255</v>
      </c>
      <c r="F3956" s="25">
        <v>178</v>
      </c>
      <c r="P3956" s="29"/>
    </row>
    <row r="3957" spans="1:16" x14ac:dyDescent="0.25">
      <c r="A3957" s="3" t="s">
        <v>97</v>
      </c>
      <c r="B3957" t="s">
        <v>978</v>
      </c>
      <c r="C3957" t="s">
        <v>10204</v>
      </c>
      <c r="D3957" t="s">
        <v>2</v>
      </c>
      <c r="E3957" s="4">
        <v>0.255</v>
      </c>
      <c r="F3957" s="25">
        <v>178</v>
      </c>
      <c r="P3957" s="29"/>
    </row>
    <row r="3958" spans="1:16" x14ac:dyDescent="0.25">
      <c r="A3958" s="3" t="s">
        <v>97</v>
      </c>
      <c r="B3958" t="s">
        <v>978</v>
      </c>
      <c r="C3958" t="s">
        <v>10653</v>
      </c>
      <c r="D3958" t="s">
        <v>8</v>
      </c>
      <c r="E3958" s="4">
        <v>0.45700000000000002</v>
      </c>
      <c r="F3958" s="25">
        <v>221.5</v>
      </c>
      <c r="P3958" s="29"/>
    </row>
    <row r="3959" spans="1:16" x14ac:dyDescent="0.25">
      <c r="A3959" s="3" t="s">
        <v>97</v>
      </c>
      <c r="B3959" t="s">
        <v>978</v>
      </c>
      <c r="C3959" t="s">
        <v>3813</v>
      </c>
      <c r="D3959" t="s">
        <v>8</v>
      </c>
      <c r="E3959" s="4">
        <v>0.5</v>
      </c>
      <c r="F3959" s="25">
        <v>172.1</v>
      </c>
      <c r="P3959" s="29"/>
    </row>
    <row r="3960" spans="1:16" x14ac:dyDescent="0.25">
      <c r="A3960" s="3" t="s">
        <v>97</v>
      </c>
      <c r="B3960" t="s">
        <v>978</v>
      </c>
      <c r="C3960" t="s">
        <v>5120</v>
      </c>
      <c r="D3960" t="s">
        <v>2</v>
      </c>
      <c r="E3960" s="4">
        <v>0.255</v>
      </c>
      <c r="F3960" s="25">
        <v>178</v>
      </c>
      <c r="P3960" s="29"/>
    </row>
    <row r="3961" spans="1:16" x14ac:dyDescent="0.25">
      <c r="A3961" s="3" t="s">
        <v>97</v>
      </c>
      <c r="B3961" t="s">
        <v>978</v>
      </c>
      <c r="C3961" t="s">
        <v>13602</v>
      </c>
      <c r="D3961" t="s">
        <v>8</v>
      </c>
      <c r="E3961" s="4">
        <v>0.36699999999999999</v>
      </c>
      <c r="F3961" s="25">
        <v>227.4</v>
      </c>
      <c r="P3961" s="29"/>
    </row>
    <row r="3962" spans="1:16" x14ac:dyDescent="0.25">
      <c r="A3962" s="3" t="s">
        <v>97</v>
      </c>
      <c r="B3962" t="s">
        <v>978</v>
      </c>
      <c r="C3962" t="s">
        <v>5342</v>
      </c>
      <c r="D3962" t="s">
        <v>8</v>
      </c>
      <c r="E3962" s="4">
        <v>0.61199999999999999</v>
      </c>
      <c r="F3962" s="25">
        <v>258.39999999999998</v>
      </c>
      <c r="P3962" s="29"/>
    </row>
    <row r="3963" spans="1:16" x14ac:dyDescent="0.25">
      <c r="A3963" s="3" t="s">
        <v>97</v>
      </c>
      <c r="B3963" t="s">
        <v>978</v>
      </c>
      <c r="C3963" t="s">
        <v>2575</v>
      </c>
      <c r="D3963" t="s">
        <v>8</v>
      </c>
      <c r="E3963" s="4">
        <v>0.49</v>
      </c>
      <c r="F3963" s="25">
        <v>134.80000000000001</v>
      </c>
      <c r="P3963" s="29"/>
    </row>
    <row r="3964" spans="1:16" x14ac:dyDescent="0.25">
      <c r="A3964" s="3" t="s">
        <v>97</v>
      </c>
      <c r="B3964" t="s">
        <v>978</v>
      </c>
      <c r="C3964" t="s">
        <v>6491</v>
      </c>
      <c r="D3964" t="s">
        <v>8</v>
      </c>
      <c r="E3964" s="4">
        <v>0.45200000000000001</v>
      </c>
      <c r="F3964" s="25">
        <v>263.10000000000002</v>
      </c>
      <c r="P3964" s="29"/>
    </row>
    <row r="3965" spans="1:16" x14ac:dyDescent="0.25">
      <c r="A3965" s="3" t="s">
        <v>97</v>
      </c>
      <c r="B3965" t="s">
        <v>978</v>
      </c>
      <c r="C3965" t="s">
        <v>13023</v>
      </c>
      <c r="D3965" t="s">
        <v>2</v>
      </c>
      <c r="E3965" s="4">
        <v>0.255</v>
      </c>
      <c r="F3965" s="25">
        <v>178</v>
      </c>
      <c r="P3965" s="29"/>
    </row>
    <row r="3966" spans="1:16" x14ac:dyDescent="0.25">
      <c r="A3966" s="3" t="s">
        <v>97</v>
      </c>
      <c r="B3966" t="s">
        <v>978</v>
      </c>
      <c r="C3966" t="s">
        <v>11828</v>
      </c>
      <c r="D3966" t="s">
        <v>3</v>
      </c>
      <c r="E3966" s="4">
        <v>0.54900000000000004</v>
      </c>
      <c r="F3966" s="25">
        <v>375</v>
      </c>
      <c r="P3966" s="29"/>
    </row>
    <row r="3967" spans="1:16" x14ac:dyDescent="0.25">
      <c r="A3967" s="3" t="s">
        <v>97</v>
      </c>
      <c r="B3967" t="s">
        <v>978</v>
      </c>
      <c r="C3967" t="s">
        <v>12925</v>
      </c>
      <c r="D3967" t="s">
        <v>2</v>
      </c>
      <c r="E3967" s="4">
        <v>0.39</v>
      </c>
      <c r="F3967" s="25">
        <v>172</v>
      </c>
      <c r="P3967" s="29"/>
    </row>
    <row r="3968" spans="1:16" x14ac:dyDescent="0.25">
      <c r="A3968" s="3" t="s">
        <v>97</v>
      </c>
      <c r="B3968" t="s">
        <v>978</v>
      </c>
      <c r="C3968" t="s">
        <v>12407</v>
      </c>
      <c r="D3968" t="s">
        <v>2</v>
      </c>
      <c r="E3968" s="4">
        <v>0.255</v>
      </c>
      <c r="F3968" s="25">
        <v>178</v>
      </c>
      <c r="P3968" s="29"/>
    </row>
    <row r="3969" spans="1:16" x14ac:dyDescent="0.25">
      <c r="A3969" s="3" t="s">
        <v>97</v>
      </c>
      <c r="B3969" t="s">
        <v>978</v>
      </c>
      <c r="C3969" t="s">
        <v>13519</v>
      </c>
      <c r="D3969" t="s">
        <v>8</v>
      </c>
      <c r="E3969" s="4">
        <v>0.34200000000000003</v>
      </c>
      <c r="F3969" s="25">
        <v>174.8</v>
      </c>
      <c r="P3969" s="29"/>
    </row>
    <row r="3970" spans="1:16" x14ac:dyDescent="0.25">
      <c r="A3970" s="3" t="s">
        <v>97</v>
      </c>
      <c r="B3970" t="s">
        <v>978</v>
      </c>
      <c r="C3970" t="s">
        <v>9591</v>
      </c>
      <c r="D3970" t="s">
        <v>2</v>
      </c>
      <c r="E3970" s="4">
        <v>0.255</v>
      </c>
      <c r="F3970" s="25">
        <v>178</v>
      </c>
      <c r="P3970" s="29"/>
    </row>
    <row r="3971" spans="1:16" x14ac:dyDescent="0.25">
      <c r="A3971" s="3" t="s">
        <v>97</v>
      </c>
      <c r="B3971" t="s">
        <v>978</v>
      </c>
      <c r="C3971" t="s">
        <v>6021</v>
      </c>
      <c r="D3971" t="s">
        <v>2</v>
      </c>
      <c r="E3971" s="4">
        <v>0.24</v>
      </c>
      <c r="F3971" s="25">
        <v>215</v>
      </c>
      <c r="P3971" s="29"/>
    </row>
    <row r="3972" spans="1:16" x14ac:dyDescent="0.25">
      <c r="A3972" s="3" t="s">
        <v>97</v>
      </c>
      <c r="B3972" t="s">
        <v>978</v>
      </c>
      <c r="C3972" t="s">
        <v>8715</v>
      </c>
      <c r="D3972" t="s">
        <v>2</v>
      </c>
      <c r="E3972" s="4">
        <v>0.255</v>
      </c>
      <c r="F3972" s="25">
        <v>178</v>
      </c>
      <c r="P3972" s="29"/>
    </row>
    <row r="3973" spans="1:16" x14ac:dyDescent="0.25">
      <c r="A3973" s="3" t="s">
        <v>97</v>
      </c>
      <c r="B3973" t="s">
        <v>978</v>
      </c>
      <c r="C3973" t="s">
        <v>10549</v>
      </c>
      <c r="D3973" t="s">
        <v>8</v>
      </c>
      <c r="E3973" s="4">
        <v>0.51500000000000001</v>
      </c>
      <c r="F3973" s="25">
        <v>190.2</v>
      </c>
      <c r="P3973" s="29"/>
    </row>
    <row r="3974" spans="1:16" x14ac:dyDescent="0.25">
      <c r="A3974" s="3" t="s">
        <v>97</v>
      </c>
      <c r="B3974" t="s">
        <v>978</v>
      </c>
      <c r="C3974" t="s">
        <v>6055</v>
      </c>
      <c r="D3974" t="s">
        <v>8</v>
      </c>
      <c r="E3974" s="4">
        <v>0.36499999999999999</v>
      </c>
      <c r="F3974" s="25">
        <v>170.1</v>
      </c>
      <c r="P3974" s="29"/>
    </row>
    <row r="3975" spans="1:16" x14ac:dyDescent="0.25">
      <c r="A3975" s="3" t="s">
        <v>97</v>
      </c>
      <c r="B3975" t="s">
        <v>978</v>
      </c>
      <c r="C3975" t="s">
        <v>13080</v>
      </c>
      <c r="D3975" t="s">
        <v>2</v>
      </c>
      <c r="E3975" s="4">
        <v>0.255</v>
      </c>
      <c r="F3975" s="25">
        <v>178</v>
      </c>
      <c r="P3975" s="29"/>
    </row>
    <row r="3976" spans="1:16" x14ac:dyDescent="0.25">
      <c r="A3976" s="3" t="s">
        <v>97</v>
      </c>
      <c r="B3976" t="s">
        <v>978</v>
      </c>
      <c r="C3976" t="s">
        <v>4653</v>
      </c>
      <c r="D3976" t="s">
        <v>2</v>
      </c>
      <c r="E3976" s="4">
        <v>0.255</v>
      </c>
      <c r="F3976" s="25">
        <v>178</v>
      </c>
      <c r="P3976" s="29"/>
    </row>
    <row r="3977" spans="1:16" x14ac:dyDescent="0.25">
      <c r="A3977" s="3" t="s">
        <v>97</v>
      </c>
      <c r="B3977" t="s">
        <v>978</v>
      </c>
      <c r="C3977" t="s">
        <v>12787</v>
      </c>
      <c r="D3977" t="s">
        <v>8</v>
      </c>
      <c r="E3977" s="4">
        <v>0.65200000000000002</v>
      </c>
      <c r="F3977" s="25">
        <v>227.4</v>
      </c>
      <c r="P3977" s="29"/>
    </row>
    <row r="3978" spans="1:16" x14ac:dyDescent="0.25">
      <c r="A3978" s="3" t="s">
        <v>97</v>
      </c>
      <c r="B3978" t="s">
        <v>978</v>
      </c>
      <c r="C3978" t="s">
        <v>4351</v>
      </c>
      <c r="D3978" t="s">
        <v>8</v>
      </c>
      <c r="E3978" s="4">
        <v>0.58599999999999997</v>
      </c>
      <c r="F3978" s="25">
        <v>220.7</v>
      </c>
      <c r="P3978" s="29"/>
    </row>
    <row r="3979" spans="1:16" x14ac:dyDescent="0.25">
      <c r="A3979" s="3" t="s">
        <v>97</v>
      </c>
      <c r="B3979" t="s">
        <v>978</v>
      </c>
      <c r="C3979" t="s">
        <v>13640</v>
      </c>
      <c r="D3979" t="s">
        <v>3</v>
      </c>
      <c r="E3979" s="4">
        <v>0.52400000000000002</v>
      </c>
      <c r="F3979" s="25">
        <v>155</v>
      </c>
      <c r="P3979" s="29"/>
    </row>
    <row r="3980" spans="1:16" x14ac:dyDescent="0.25">
      <c r="A3980" s="3" t="s">
        <v>97</v>
      </c>
      <c r="B3980" t="s">
        <v>978</v>
      </c>
      <c r="C3980" t="s">
        <v>13069</v>
      </c>
      <c r="D3980" t="s">
        <v>2</v>
      </c>
      <c r="E3980" s="4">
        <v>0.255</v>
      </c>
      <c r="F3980" s="25">
        <v>178</v>
      </c>
      <c r="P3980" s="29"/>
    </row>
    <row r="3981" spans="1:16" x14ac:dyDescent="0.25">
      <c r="A3981" s="3" t="s">
        <v>97</v>
      </c>
      <c r="B3981" t="s">
        <v>978</v>
      </c>
      <c r="C3981" t="s">
        <v>7644</v>
      </c>
      <c r="D3981" t="s">
        <v>2</v>
      </c>
      <c r="E3981" s="4">
        <v>0.24</v>
      </c>
      <c r="F3981" s="25">
        <v>215</v>
      </c>
      <c r="P3981" s="29"/>
    </row>
    <row r="3982" spans="1:16" x14ac:dyDescent="0.25">
      <c r="A3982" s="3" t="s">
        <v>97</v>
      </c>
      <c r="B3982" t="s">
        <v>978</v>
      </c>
      <c r="C3982" t="s">
        <v>731</v>
      </c>
      <c r="D3982" t="s">
        <v>3</v>
      </c>
      <c r="E3982" s="4">
        <v>0.433</v>
      </c>
      <c r="F3982" s="25">
        <v>375</v>
      </c>
      <c r="P3982" s="29"/>
    </row>
    <row r="3983" spans="1:16" x14ac:dyDescent="0.25">
      <c r="A3983" s="3" t="s">
        <v>97</v>
      </c>
      <c r="B3983" t="s">
        <v>978</v>
      </c>
      <c r="C3983" t="s">
        <v>5318</v>
      </c>
      <c r="D3983" t="s">
        <v>8</v>
      </c>
      <c r="E3983" s="4">
        <v>0.58499999999999996</v>
      </c>
      <c r="F3983" s="25">
        <v>176.5</v>
      </c>
      <c r="P3983" s="29"/>
    </row>
    <row r="3984" spans="1:16" x14ac:dyDescent="0.25">
      <c r="A3984" s="3" t="s">
        <v>97</v>
      </c>
      <c r="B3984" t="s">
        <v>978</v>
      </c>
      <c r="C3984" t="s">
        <v>9676</v>
      </c>
      <c r="D3984" t="s">
        <v>8</v>
      </c>
      <c r="E3984" s="4">
        <v>0.60899999999999999</v>
      </c>
      <c r="F3984" s="25">
        <v>190.8</v>
      </c>
      <c r="P3984" s="29"/>
    </row>
    <row r="3985" spans="1:16" x14ac:dyDescent="0.25">
      <c r="A3985" s="3" t="s">
        <v>97</v>
      </c>
      <c r="B3985" t="s">
        <v>978</v>
      </c>
      <c r="C3985" t="s">
        <v>11354</v>
      </c>
      <c r="D3985" t="s">
        <v>2</v>
      </c>
      <c r="E3985" s="4">
        <v>0.24</v>
      </c>
      <c r="F3985" s="25">
        <v>215</v>
      </c>
      <c r="P3985" s="29"/>
    </row>
    <row r="3986" spans="1:16" x14ac:dyDescent="0.25">
      <c r="A3986" s="3" t="s">
        <v>97</v>
      </c>
      <c r="B3986" t="s">
        <v>978</v>
      </c>
      <c r="C3986" t="s">
        <v>8060</v>
      </c>
      <c r="D3986" t="s">
        <v>8</v>
      </c>
      <c r="E3986" s="4">
        <v>0.54300000000000004</v>
      </c>
      <c r="F3986" s="25">
        <v>213.9</v>
      </c>
      <c r="P3986" s="29"/>
    </row>
    <row r="3987" spans="1:16" x14ac:dyDescent="0.25">
      <c r="A3987" s="3" t="s">
        <v>97</v>
      </c>
      <c r="B3987" t="s">
        <v>978</v>
      </c>
      <c r="C3987" t="s">
        <v>12746</v>
      </c>
      <c r="D3987" t="s">
        <v>3</v>
      </c>
      <c r="E3987" s="4">
        <v>0.30599999999999999</v>
      </c>
      <c r="F3987" s="25">
        <v>205.8</v>
      </c>
      <c r="P3987" s="29"/>
    </row>
    <row r="3988" spans="1:16" x14ac:dyDescent="0.25">
      <c r="A3988" s="3" t="s">
        <v>97</v>
      </c>
      <c r="B3988" t="s">
        <v>978</v>
      </c>
      <c r="C3988" t="s">
        <v>11602</v>
      </c>
      <c r="D3988" t="s">
        <v>2</v>
      </c>
      <c r="E3988" s="4">
        <v>0.255</v>
      </c>
      <c r="F3988" s="25">
        <v>178</v>
      </c>
      <c r="P3988" s="29"/>
    </row>
    <row r="3989" spans="1:16" x14ac:dyDescent="0.25">
      <c r="A3989" s="3" t="s">
        <v>97</v>
      </c>
      <c r="B3989" t="s">
        <v>978</v>
      </c>
      <c r="C3989" t="s">
        <v>4374</v>
      </c>
      <c r="D3989" t="s">
        <v>2</v>
      </c>
      <c r="E3989" s="4">
        <v>0.255</v>
      </c>
      <c r="F3989" s="25">
        <v>178</v>
      </c>
      <c r="P3989" s="29"/>
    </row>
    <row r="3990" spans="1:16" x14ac:dyDescent="0.25">
      <c r="A3990" s="3" t="s">
        <v>97</v>
      </c>
      <c r="B3990" t="s">
        <v>978</v>
      </c>
      <c r="C3990" t="s">
        <v>4413</v>
      </c>
      <c r="D3990" t="s">
        <v>2</v>
      </c>
      <c r="E3990" s="4">
        <v>0.255</v>
      </c>
      <c r="F3990" s="25">
        <v>178</v>
      </c>
      <c r="P3990" s="29"/>
    </row>
    <row r="3991" spans="1:16" x14ac:dyDescent="0.25">
      <c r="A3991" s="3" t="s">
        <v>97</v>
      </c>
      <c r="B3991" t="s">
        <v>978</v>
      </c>
      <c r="C3991" t="s">
        <v>6099</v>
      </c>
      <c r="D3991" t="s">
        <v>3</v>
      </c>
      <c r="E3991" s="4">
        <v>0.44600000000000001</v>
      </c>
      <c r="F3991" s="25">
        <v>320.8</v>
      </c>
      <c r="P3991" s="29"/>
    </row>
    <row r="3992" spans="1:16" x14ac:dyDescent="0.25">
      <c r="A3992" s="3" t="s">
        <v>97</v>
      </c>
      <c r="B3992" t="s">
        <v>978</v>
      </c>
      <c r="C3992" t="s">
        <v>5369</v>
      </c>
      <c r="D3992" t="s">
        <v>3</v>
      </c>
      <c r="E3992" s="4">
        <v>0.57999999999999996</v>
      </c>
      <c r="F3992" s="25">
        <v>249</v>
      </c>
      <c r="P3992" s="29"/>
    </row>
    <row r="3993" spans="1:16" x14ac:dyDescent="0.25">
      <c r="A3993" s="3" t="s">
        <v>97</v>
      </c>
      <c r="B3993" t="s">
        <v>978</v>
      </c>
      <c r="C3993" t="s">
        <v>2704</v>
      </c>
      <c r="D3993" t="s">
        <v>2</v>
      </c>
      <c r="E3993" s="4">
        <v>0.255</v>
      </c>
      <c r="F3993" s="25">
        <v>178</v>
      </c>
      <c r="P3993" s="29"/>
    </row>
    <row r="3994" spans="1:16" x14ac:dyDescent="0.25">
      <c r="A3994" s="3" t="s">
        <v>97</v>
      </c>
      <c r="B3994" t="s">
        <v>978</v>
      </c>
      <c r="C3994" t="s">
        <v>4394</v>
      </c>
      <c r="D3994" t="s">
        <v>3</v>
      </c>
      <c r="E3994" s="4">
        <v>0.377</v>
      </c>
      <c r="F3994" s="25">
        <v>286.3</v>
      </c>
      <c r="P3994" s="29"/>
    </row>
    <row r="3995" spans="1:16" x14ac:dyDescent="0.25">
      <c r="A3995" s="3" t="s">
        <v>97</v>
      </c>
      <c r="B3995" t="s">
        <v>978</v>
      </c>
      <c r="C3995" t="s">
        <v>7694</v>
      </c>
      <c r="D3995" t="s">
        <v>8</v>
      </c>
      <c r="E3995" s="4">
        <v>0.58799999999999997</v>
      </c>
      <c r="F3995" s="25">
        <v>258.10000000000002</v>
      </c>
      <c r="P3995" s="29"/>
    </row>
    <row r="3996" spans="1:16" x14ac:dyDescent="0.25">
      <c r="A3996" s="3" t="s">
        <v>97</v>
      </c>
      <c r="B3996" t="s">
        <v>978</v>
      </c>
      <c r="C3996" t="s">
        <v>5029</v>
      </c>
      <c r="D3996" t="s">
        <v>3</v>
      </c>
      <c r="E3996" s="4">
        <v>0.38300000000000001</v>
      </c>
      <c r="F3996" s="25">
        <v>250.5</v>
      </c>
      <c r="P3996" s="29"/>
    </row>
    <row r="3997" spans="1:16" x14ac:dyDescent="0.25">
      <c r="A3997" s="3" t="s">
        <v>97</v>
      </c>
      <c r="B3997" t="s">
        <v>978</v>
      </c>
      <c r="C3997" t="s">
        <v>6633</v>
      </c>
      <c r="D3997" t="s">
        <v>8</v>
      </c>
      <c r="E3997" s="4">
        <v>0.53400000000000003</v>
      </c>
      <c r="F3997" s="25">
        <v>147.30000000000001</v>
      </c>
      <c r="P3997" s="29"/>
    </row>
    <row r="3998" spans="1:16" x14ac:dyDescent="0.25">
      <c r="A3998" s="3" t="s">
        <v>97</v>
      </c>
      <c r="B3998" t="s">
        <v>978</v>
      </c>
      <c r="C3998" t="s">
        <v>4025</v>
      </c>
      <c r="D3998" t="s">
        <v>8</v>
      </c>
      <c r="E3998" s="4">
        <v>0.53600000000000003</v>
      </c>
      <c r="F3998" s="25">
        <v>161.69999999999999</v>
      </c>
      <c r="P3998" s="29"/>
    </row>
    <row r="3999" spans="1:16" x14ac:dyDescent="0.25">
      <c r="A3999" s="3" t="s">
        <v>97</v>
      </c>
      <c r="B3999" t="s">
        <v>978</v>
      </c>
      <c r="C3999" t="s">
        <v>8735</v>
      </c>
      <c r="D3999" t="s">
        <v>3</v>
      </c>
      <c r="E3999" s="4">
        <v>0.505</v>
      </c>
      <c r="F3999" s="25">
        <v>282.5</v>
      </c>
      <c r="P3999" s="29"/>
    </row>
    <row r="4000" spans="1:16" x14ac:dyDescent="0.25">
      <c r="A4000" s="3" t="s">
        <v>97</v>
      </c>
      <c r="B4000" t="s">
        <v>978</v>
      </c>
      <c r="C4000" t="s">
        <v>10408</v>
      </c>
      <c r="D4000" t="s">
        <v>8</v>
      </c>
      <c r="E4000" s="4">
        <v>0.33300000000000002</v>
      </c>
      <c r="F4000" s="25">
        <v>226.7</v>
      </c>
      <c r="P4000" s="29"/>
    </row>
    <row r="4001" spans="1:16" x14ac:dyDescent="0.25">
      <c r="A4001" s="3" t="s">
        <v>97</v>
      </c>
      <c r="B4001" t="s">
        <v>978</v>
      </c>
      <c r="C4001" t="s">
        <v>10085</v>
      </c>
      <c r="D4001" t="s">
        <v>2</v>
      </c>
      <c r="E4001" s="4">
        <v>0.24</v>
      </c>
      <c r="F4001" s="25">
        <v>215</v>
      </c>
      <c r="P4001" s="29"/>
    </row>
    <row r="4002" spans="1:16" x14ac:dyDescent="0.25">
      <c r="A4002" s="3" t="s">
        <v>97</v>
      </c>
      <c r="B4002" t="s">
        <v>978</v>
      </c>
      <c r="C4002" t="s">
        <v>9664</v>
      </c>
      <c r="D4002" t="s">
        <v>8</v>
      </c>
      <c r="E4002" s="4">
        <v>0.51</v>
      </c>
      <c r="F4002" s="25">
        <v>195.4</v>
      </c>
      <c r="P4002" s="29"/>
    </row>
    <row r="4003" spans="1:16" x14ac:dyDescent="0.25">
      <c r="A4003" s="3" t="s">
        <v>97</v>
      </c>
      <c r="B4003" t="s">
        <v>978</v>
      </c>
      <c r="C4003" t="s">
        <v>10151</v>
      </c>
      <c r="D4003" t="s">
        <v>8</v>
      </c>
      <c r="E4003" s="4">
        <v>0.35099999999999998</v>
      </c>
      <c r="F4003" s="25">
        <v>431</v>
      </c>
      <c r="P4003" s="29"/>
    </row>
    <row r="4004" spans="1:16" x14ac:dyDescent="0.25">
      <c r="A4004" s="3" t="s">
        <v>97</v>
      </c>
      <c r="B4004" t="s">
        <v>978</v>
      </c>
      <c r="C4004" t="s">
        <v>4984</v>
      </c>
      <c r="D4004" t="s">
        <v>8</v>
      </c>
      <c r="E4004" s="4">
        <v>0.37</v>
      </c>
      <c r="F4004" s="25">
        <v>148</v>
      </c>
      <c r="P4004" s="29"/>
    </row>
    <row r="4005" spans="1:16" x14ac:dyDescent="0.25">
      <c r="A4005" s="3" t="s">
        <v>97</v>
      </c>
      <c r="B4005" t="s">
        <v>978</v>
      </c>
      <c r="C4005" t="s">
        <v>9412</v>
      </c>
      <c r="D4005" t="s">
        <v>3</v>
      </c>
      <c r="E4005" s="4">
        <v>0.58199999999999996</v>
      </c>
      <c r="F4005" s="25">
        <v>375</v>
      </c>
      <c r="P4005" s="29"/>
    </row>
    <row r="4006" spans="1:16" x14ac:dyDescent="0.25">
      <c r="A4006" s="3" t="s">
        <v>97</v>
      </c>
      <c r="B4006" t="s">
        <v>978</v>
      </c>
      <c r="C4006" t="s">
        <v>5384</v>
      </c>
      <c r="D4006" t="s">
        <v>3</v>
      </c>
      <c r="E4006" s="4">
        <v>0.52700000000000002</v>
      </c>
      <c r="F4006" s="25">
        <v>242</v>
      </c>
      <c r="P4006" s="29"/>
    </row>
    <row r="4007" spans="1:16" x14ac:dyDescent="0.25">
      <c r="A4007" s="3" t="s">
        <v>97</v>
      </c>
      <c r="B4007" t="s">
        <v>978</v>
      </c>
      <c r="C4007" t="s">
        <v>5503</v>
      </c>
      <c r="D4007" t="s">
        <v>3</v>
      </c>
      <c r="E4007" s="4">
        <v>0.58799999999999997</v>
      </c>
      <c r="F4007" s="25">
        <v>240.3</v>
      </c>
      <c r="P4007" s="29"/>
    </row>
    <row r="4008" spans="1:16" x14ac:dyDescent="0.25">
      <c r="A4008" s="3" t="s">
        <v>97</v>
      </c>
      <c r="B4008" t="s">
        <v>978</v>
      </c>
      <c r="C4008" t="s">
        <v>8984</v>
      </c>
      <c r="D4008" t="s">
        <v>3</v>
      </c>
      <c r="E4008" s="4">
        <v>0.376</v>
      </c>
      <c r="F4008" s="25">
        <v>155</v>
      </c>
      <c r="P4008" s="29"/>
    </row>
    <row r="4009" spans="1:16" x14ac:dyDescent="0.25">
      <c r="A4009" s="3" t="s">
        <v>97</v>
      </c>
      <c r="B4009" t="s">
        <v>978</v>
      </c>
      <c r="C4009" t="s">
        <v>10791</v>
      </c>
      <c r="D4009" t="s">
        <v>8</v>
      </c>
      <c r="E4009" s="4">
        <v>0.50700000000000001</v>
      </c>
      <c r="F4009" s="25">
        <v>300</v>
      </c>
      <c r="P4009" s="29"/>
    </row>
    <row r="4010" spans="1:16" x14ac:dyDescent="0.25">
      <c r="A4010" s="3" t="s">
        <v>97</v>
      </c>
      <c r="B4010" t="s">
        <v>978</v>
      </c>
      <c r="C4010" t="s">
        <v>2884</v>
      </c>
      <c r="D4010" t="s">
        <v>2</v>
      </c>
      <c r="E4010" s="4">
        <v>0.255</v>
      </c>
      <c r="F4010" s="25">
        <v>178</v>
      </c>
      <c r="P4010" s="29"/>
    </row>
    <row r="4011" spans="1:16" x14ac:dyDescent="0.25">
      <c r="A4011" s="3" t="s">
        <v>97</v>
      </c>
      <c r="B4011" t="s">
        <v>978</v>
      </c>
      <c r="C4011" t="s">
        <v>9839</v>
      </c>
      <c r="D4011" t="s">
        <v>3</v>
      </c>
      <c r="E4011" s="4">
        <v>0.59799999999999998</v>
      </c>
      <c r="F4011" s="25">
        <v>228.3</v>
      </c>
      <c r="P4011" s="29"/>
    </row>
    <row r="4012" spans="1:16" x14ac:dyDescent="0.25">
      <c r="A4012" s="3" t="s">
        <v>97</v>
      </c>
      <c r="B4012" t="s">
        <v>978</v>
      </c>
      <c r="C4012" t="s">
        <v>4031</v>
      </c>
      <c r="D4012" t="s">
        <v>2</v>
      </c>
      <c r="E4012" s="4">
        <v>0.255</v>
      </c>
      <c r="F4012" s="25">
        <v>178</v>
      </c>
      <c r="P4012" s="29"/>
    </row>
    <row r="4013" spans="1:16" x14ac:dyDescent="0.25">
      <c r="A4013" s="3" t="s">
        <v>97</v>
      </c>
      <c r="B4013" t="s">
        <v>978</v>
      </c>
      <c r="C4013" t="s">
        <v>5409</v>
      </c>
      <c r="D4013" t="s">
        <v>3</v>
      </c>
      <c r="E4013" s="4">
        <v>0.52700000000000002</v>
      </c>
      <c r="F4013" s="25">
        <v>155</v>
      </c>
      <c r="P4013" s="29"/>
    </row>
    <row r="4014" spans="1:16" x14ac:dyDescent="0.25">
      <c r="A4014" s="3" t="s">
        <v>97</v>
      </c>
      <c r="B4014" t="s">
        <v>978</v>
      </c>
      <c r="C4014" t="s">
        <v>2453</v>
      </c>
      <c r="D4014" t="s">
        <v>2</v>
      </c>
      <c r="E4014" s="4">
        <v>0.21</v>
      </c>
      <c r="F4014" s="25">
        <v>200</v>
      </c>
      <c r="P4014" s="29"/>
    </row>
    <row r="4015" spans="1:16" x14ac:dyDescent="0.25">
      <c r="A4015" s="3" t="s">
        <v>97</v>
      </c>
      <c r="B4015" t="s">
        <v>978</v>
      </c>
      <c r="C4015" t="s">
        <v>8992</v>
      </c>
      <c r="D4015" t="s">
        <v>3</v>
      </c>
      <c r="E4015" s="4">
        <v>0.54400000000000004</v>
      </c>
      <c r="F4015" s="25">
        <v>210.3</v>
      </c>
      <c r="P4015" s="29"/>
    </row>
    <row r="4016" spans="1:16" x14ac:dyDescent="0.25">
      <c r="A4016" s="3" t="s">
        <v>97</v>
      </c>
      <c r="B4016" t="s">
        <v>978</v>
      </c>
      <c r="C4016" t="s">
        <v>10812</v>
      </c>
      <c r="D4016" t="s">
        <v>3</v>
      </c>
      <c r="E4016" s="4">
        <v>0.57499999999999996</v>
      </c>
      <c r="F4016" s="25">
        <v>300</v>
      </c>
      <c r="P4016" s="29"/>
    </row>
    <row r="4017" spans="1:16" x14ac:dyDescent="0.25">
      <c r="A4017" s="3" t="s">
        <v>97</v>
      </c>
      <c r="B4017" t="s">
        <v>978</v>
      </c>
      <c r="C4017" t="s">
        <v>11586</v>
      </c>
      <c r="D4017" t="s">
        <v>8</v>
      </c>
      <c r="E4017" s="4">
        <v>0.55100000000000005</v>
      </c>
      <c r="F4017" s="25">
        <v>213</v>
      </c>
      <c r="P4017" s="29"/>
    </row>
    <row r="4018" spans="1:16" x14ac:dyDescent="0.25">
      <c r="A4018" s="3" t="s">
        <v>97</v>
      </c>
      <c r="B4018" t="s">
        <v>978</v>
      </c>
      <c r="C4018" t="s">
        <v>11994</v>
      </c>
      <c r="D4018" t="s">
        <v>3</v>
      </c>
      <c r="E4018" s="4">
        <v>0.54500000000000004</v>
      </c>
      <c r="F4018" s="25">
        <v>130.5</v>
      </c>
      <c r="P4018" s="29"/>
    </row>
    <row r="4019" spans="1:16" x14ac:dyDescent="0.25">
      <c r="A4019" s="3" t="s">
        <v>97</v>
      </c>
      <c r="B4019" t="s">
        <v>978</v>
      </c>
      <c r="C4019" t="s">
        <v>7162</v>
      </c>
      <c r="D4019" t="s">
        <v>2</v>
      </c>
      <c r="E4019" s="4">
        <v>0.39</v>
      </c>
      <c r="F4019" s="25">
        <v>172</v>
      </c>
      <c r="P4019" s="29"/>
    </row>
    <row r="4020" spans="1:16" x14ac:dyDescent="0.25">
      <c r="A4020" s="3" t="s">
        <v>97</v>
      </c>
      <c r="B4020" t="s">
        <v>978</v>
      </c>
      <c r="C4020" t="s">
        <v>2856</v>
      </c>
      <c r="D4020" t="s">
        <v>2</v>
      </c>
      <c r="E4020" s="4">
        <v>0.21</v>
      </c>
      <c r="F4020" s="25">
        <v>200</v>
      </c>
      <c r="P4020" s="29"/>
    </row>
    <row r="4021" spans="1:16" x14ac:dyDescent="0.25">
      <c r="A4021" s="3" t="s">
        <v>97</v>
      </c>
      <c r="B4021" t="s">
        <v>978</v>
      </c>
      <c r="C4021" t="s">
        <v>9052</v>
      </c>
      <c r="D4021" t="s">
        <v>2</v>
      </c>
      <c r="E4021" s="4">
        <v>0.255</v>
      </c>
      <c r="F4021" s="25">
        <v>178</v>
      </c>
      <c r="P4021" s="29"/>
    </row>
    <row r="4022" spans="1:16" x14ac:dyDescent="0.25">
      <c r="A4022" s="3" t="s">
        <v>97</v>
      </c>
      <c r="B4022" t="s">
        <v>978</v>
      </c>
      <c r="C4022" t="s">
        <v>8707</v>
      </c>
      <c r="D4022" t="s">
        <v>2</v>
      </c>
      <c r="E4022" s="4">
        <v>0.39</v>
      </c>
      <c r="F4022" s="25">
        <v>172</v>
      </c>
      <c r="P4022" s="29"/>
    </row>
    <row r="4023" spans="1:16" x14ac:dyDescent="0.25">
      <c r="A4023" s="3" t="s">
        <v>97</v>
      </c>
      <c r="B4023" t="s">
        <v>978</v>
      </c>
      <c r="C4023" t="s">
        <v>12120</v>
      </c>
      <c r="D4023" t="s">
        <v>2</v>
      </c>
      <c r="E4023" s="4">
        <v>0.255</v>
      </c>
      <c r="F4023" s="25">
        <v>178</v>
      </c>
      <c r="P4023" s="29"/>
    </row>
    <row r="4024" spans="1:16" x14ac:dyDescent="0.25">
      <c r="A4024" s="3" t="s">
        <v>97</v>
      </c>
      <c r="B4024" t="s">
        <v>978</v>
      </c>
      <c r="C4024" t="s">
        <v>6430</v>
      </c>
      <c r="D4024" t="s">
        <v>3</v>
      </c>
      <c r="E4024" s="4">
        <v>0.38600000000000001</v>
      </c>
      <c r="F4024" s="25">
        <v>235.5</v>
      </c>
      <c r="P4024" s="29"/>
    </row>
    <row r="4025" spans="1:16" x14ac:dyDescent="0.25">
      <c r="A4025" s="3" t="s">
        <v>97</v>
      </c>
      <c r="B4025" t="s">
        <v>978</v>
      </c>
      <c r="C4025" t="s">
        <v>5602</v>
      </c>
      <c r="D4025" t="s">
        <v>2</v>
      </c>
      <c r="E4025" s="4">
        <v>0.255</v>
      </c>
      <c r="F4025" s="25">
        <v>178</v>
      </c>
      <c r="P4025" s="29"/>
    </row>
    <row r="4026" spans="1:16" x14ac:dyDescent="0.25">
      <c r="A4026" s="3" t="s">
        <v>97</v>
      </c>
      <c r="B4026" t="s">
        <v>978</v>
      </c>
      <c r="C4026" t="s">
        <v>9698</v>
      </c>
      <c r="D4026" t="s">
        <v>2</v>
      </c>
      <c r="E4026" s="4">
        <v>0.24</v>
      </c>
      <c r="F4026" s="25">
        <v>215</v>
      </c>
      <c r="P4026" s="29"/>
    </row>
    <row r="4027" spans="1:16" x14ac:dyDescent="0.25">
      <c r="A4027" s="3" t="s">
        <v>97</v>
      </c>
      <c r="B4027" t="s">
        <v>978</v>
      </c>
      <c r="C4027" t="s">
        <v>6539</v>
      </c>
      <c r="D4027" t="s">
        <v>3</v>
      </c>
      <c r="E4027" s="4">
        <v>0.45100000000000001</v>
      </c>
      <c r="F4027" s="25">
        <v>209.5</v>
      </c>
      <c r="P4027" s="29"/>
    </row>
    <row r="4028" spans="1:16" x14ac:dyDescent="0.25">
      <c r="A4028" s="3" t="s">
        <v>97</v>
      </c>
      <c r="B4028" t="s">
        <v>978</v>
      </c>
      <c r="C4028" t="s">
        <v>10549</v>
      </c>
      <c r="D4028" t="s">
        <v>8</v>
      </c>
      <c r="E4028" s="4">
        <v>0.51500000000000001</v>
      </c>
      <c r="F4028" s="25">
        <v>190.2</v>
      </c>
      <c r="P4028" s="29"/>
    </row>
    <row r="4029" spans="1:16" x14ac:dyDescent="0.25">
      <c r="A4029" s="3" t="s">
        <v>97</v>
      </c>
      <c r="B4029" t="s">
        <v>978</v>
      </c>
      <c r="C4029" t="s">
        <v>13543</v>
      </c>
      <c r="D4029" t="s">
        <v>8</v>
      </c>
      <c r="E4029" s="4">
        <v>0.42</v>
      </c>
      <c r="F4029" s="25">
        <v>158.80000000000001</v>
      </c>
      <c r="P4029" s="29"/>
    </row>
    <row r="4030" spans="1:16" x14ac:dyDescent="0.25">
      <c r="A4030" s="3" t="s">
        <v>97</v>
      </c>
      <c r="B4030" t="s">
        <v>978</v>
      </c>
      <c r="C4030" t="s">
        <v>5640</v>
      </c>
      <c r="D4030" t="s">
        <v>8</v>
      </c>
      <c r="E4030" s="4">
        <v>0.51800000000000002</v>
      </c>
      <c r="F4030" s="25">
        <v>190.4</v>
      </c>
      <c r="P4030" s="29"/>
    </row>
    <row r="4031" spans="1:16" x14ac:dyDescent="0.25">
      <c r="A4031" s="3" t="s">
        <v>97</v>
      </c>
      <c r="B4031" t="s">
        <v>978</v>
      </c>
      <c r="C4031" t="s">
        <v>6776</v>
      </c>
      <c r="D4031" t="s">
        <v>2</v>
      </c>
      <c r="E4031" s="4">
        <v>0.255</v>
      </c>
      <c r="F4031" s="25">
        <v>178</v>
      </c>
      <c r="P4031" s="29"/>
    </row>
    <row r="4032" spans="1:16" x14ac:dyDescent="0.25">
      <c r="A4032" s="3" t="s">
        <v>97</v>
      </c>
      <c r="B4032" t="s">
        <v>978</v>
      </c>
      <c r="C4032" t="s">
        <v>2996</v>
      </c>
      <c r="D4032" t="s">
        <v>8</v>
      </c>
      <c r="E4032" s="4">
        <v>0.48199999999999998</v>
      </c>
      <c r="F4032" s="25">
        <v>240.3</v>
      </c>
      <c r="P4032" s="29"/>
    </row>
    <row r="4033" spans="1:16" x14ac:dyDescent="0.25">
      <c r="A4033" s="3" t="s">
        <v>97</v>
      </c>
      <c r="B4033" t="s">
        <v>978</v>
      </c>
      <c r="C4033" t="s">
        <v>12102</v>
      </c>
      <c r="D4033" t="s">
        <v>8</v>
      </c>
      <c r="E4033" s="4">
        <v>0.56499999999999995</v>
      </c>
      <c r="F4033" s="25">
        <v>137.30000000000001</v>
      </c>
      <c r="P4033" s="29"/>
    </row>
    <row r="4034" spans="1:16" x14ac:dyDescent="0.25">
      <c r="A4034" s="3" t="s">
        <v>97</v>
      </c>
      <c r="B4034" t="s">
        <v>978</v>
      </c>
      <c r="C4034" t="s">
        <v>9769</v>
      </c>
      <c r="D4034" t="s">
        <v>3</v>
      </c>
      <c r="E4034" s="4">
        <v>0.54400000000000004</v>
      </c>
      <c r="F4034" s="25">
        <v>155</v>
      </c>
      <c r="P4034" s="29"/>
    </row>
    <row r="4035" spans="1:16" x14ac:dyDescent="0.25">
      <c r="A4035" s="3" t="s">
        <v>97</v>
      </c>
      <c r="B4035" t="s">
        <v>978</v>
      </c>
      <c r="C4035" t="s">
        <v>10027</v>
      </c>
      <c r="D4035" t="s">
        <v>2</v>
      </c>
      <c r="E4035" s="4">
        <v>0.21</v>
      </c>
      <c r="F4035" s="25">
        <v>200</v>
      </c>
      <c r="P4035" s="29"/>
    </row>
    <row r="4036" spans="1:16" x14ac:dyDescent="0.25">
      <c r="A4036" s="3" t="s">
        <v>1130</v>
      </c>
      <c r="B4036" t="s">
        <v>981</v>
      </c>
      <c r="C4036" t="s">
        <v>12992</v>
      </c>
      <c r="D4036" t="s">
        <v>2</v>
      </c>
      <c r="E4036" s="4">
        <v>0.24</v>
      </c>
      <c r="F4036" s="25">
        <v>215</v>
      </c>
      <c r="P4036" s="29"/>
    </row>
    <row r="4037" spans="1:16" x14ac:dyDescent="0.25">
      <c r="A4037" s="3" t="s">
        <v>1130</v>
      </c>
      <c r="B4037" t="s">
        <v>981</v>
      </c>
      <c r="C4037" t="s">
        <v>6486</v>
      </c>
      <c r="D4037" t="s">
        <v>2</v>
      </c>
      <c r="E4037" s="4">
        <v>0.255</v>
      </c>
      <c r="F4037" s="25">
        <v>178</v>
      </c>
      <c r="P4037" s="29"/>
    </row>
    <row r="4038" spans="1:16" x14ac:dyDescent="0.25">
      <c r="A4038" s="3" t="s">
        <v>1130</v>
      </c>
      <c r="B4038" t="s">
        <v>981</v>
      </c>
      <c r="C4038" t="s">
        <v>5345</v>
      </c>
      <c r="D4038" t="s">
        <v>8</v>
      </c>
      <c r="E4038" s="4">
        <v>0.45</v>
      </c>
      <c r="F4038" s="25">
        <v>237</v>
      </c>
      <c r="P4038" s="29"/>
    </row>
    <row r="4039" spans="1:16" x14ac:dyDescent="0.25">
      <c r="A4039" s="3" t="s">
        <v>1130</v>
      </c>
      <c r="B4039" t="s">
        <v>981</v>
      </c>
      <c r="C4039" t="s">
        <v>6152</v>
      </c>
      <c r="D4039" t="s">
        <v>2</v>
      </c>
      <c r="E4039" s="4">
        <v>0.255</v>
      </c>
      <c r="F4039" s="25">
        <v>178</v>
      </c>
      <c r="P4039" s="29"/>
    </row>
    <row r="4040" spans="1:16" x14ac:dyDescent="0.25">
      <c r="A4040" s="3" t="s">
        <v>1130</v>
      </c>
      <c r="B4040" t="s">
        <v>981</v>
      </c>
      <c r="C4040" t="s">
        <v>7660</v>
      </c>
      <c r="D4040" t="s">
        <v>2</v>
      </c>
      <c r="E4040" s="4">
        <v>0.24</v>
      </c>
      <c r="F4040" s="25">
        <v>215</v>
      </c>
      <c r="P4040" s="29"/>
    </row>
    <row r="4041" spans="1:16" x14ac:dyDescent="0.25">
      <c r="A4041" s="3" t="s">
        <v>1130</v>
      </c>
      <c r="B4041" t="s">
        <v>981</v>
      </c>
      <c r="C4041" t="s">
        <v>8309</v>
      </c>
      <c r="D4041" t="s">
        <v>8</v>
      </c>
      <c r="E4041" s="4">
        <v>0.34799999999999998</v>
      </c>
      <c r="F4041" s="25">
        <v>240.5</v>
      </c>
      <c r="P4041" s="29"/>
    </row>
    <row r="4042" spans="1:16" x14ac:dyDescent="0.25">
      <c r="A4042" s="3" t="s">
        <v>1130</v>
      </c>
      <c r="B4042" t="s">
        <v>981</v>
      </c>
      <c r="C4042" t="s">
        <v>6822</v>
      </c>
      <c r="D4042" t="s">
        <v>2</v>
      </c>
      <c r="E4042" s="4">
        <v>0.255</v>
      </c>
      <c r="F4042" s="25">
        <v>178</v>
      </c>
      <c r="P4042" s="29"/>
    </row>
    <row r="4043" spans="1:16" x14ac:dyDescent="0.25">
      <c r="A4043" s="3" t="s">
        <v>1130</v>
      </c>
      <c r="B4043" t="s">
        <v>981</v>
      </c>
      <c r="C4043" t="s">
        <v>5618</v>
      </c>
      <c r="D4043" t="s">
        <v>2</v>
      </c>
      <c r="E4043" s="4">
        <v>0.255</v>
      </c>
      <c r="F4043" s="25">
        <v>178</v>
      </c>
      <c r="P4043" s="29"/>
    </row>
    <row r="4044" spans="1:16" x14ac:dyDescent="0.25">
      <c r="A4044" s="3" t="s">
        <v>1130</v>
      </c>
      <c r="B4044" t="s">
        <v>981</v>
      </c>
      <c r="C4044" t="s">
        <v>4882</v>
      </c>
      <c r="D4044" t="s">
        <v>8</v>
      </c>
      <c r="E4044" s="4">
        <v>7.0000000000000007E-2</v>
      </c>
      <c r="F4044" s="25">
        <v>147</v>
      </c>
      <c r="P4044" s="29"/>
    </row>
    <row r="4045" spans="1:16" x14ac:dyDescent="0.25">
      <c r="A4045" s="3" t="s">
        <v>1130</v>
      </c>
      <c r="B4045" t="s">
        <v>981</v>
      </c>
      <c r="C4045" t="s">
        <v>4925</v>
      </c>
      <c r="D4045" t="s">
        <v>2</v>
      </c>
      <c r="E4045" s="4">
        <v>0.255</v>
      </c>
      <c r="F4045" s="25">
        <v>178</v>
      </c>
      <c r="P4045" s="29"/>
    </row>
    <row r="4046" spans="1:16" x14ac:dyDescent="0.25">
      <c r="A4046" s="3" t="s">
        <v>1130</v>
      </c>
      <c r="B4046" t="s">
        <v>981</v>
      </c>
      <c r="C4046" t="s">
        <v>9467</v>
      </c>
      <c r="D4046" t="s">
        <v>8</v>
      </c>
      <c r="E4046" s="4">
        <v>0.58499999999999996</v>
      </c>
      <c r="F4046" s="25">
        <v>191.8</v>
      </c>
      <c r="P4046" s="29"/>
    </row>
    <row r="4047" spans="1:16" x14ac:dyDescent="0.25">
      <c r="A4047" s="3" t="s">
        <v>1130</v>
      </c>
      <c r="B4047" t="s">
        <v>981</v>
      </c>
      <c r="C4047" t="s">
        <v>12634</v>
      </c>
      <c r="D4047" t="s">
        <v>2</v>
      </c>
      <c r="E4047" s="4">
        <v>0.255</v>
      </c>
      <c r="F4047" s="25">
        <v>178</v>
      </c>
      <c r="P4047" s="29"/>
    </row>
    <row r="4048" spans="1:16" x14ac:dyDescent="0.25">
      <c r="A4048" s="3" t="s">
        <v>1130</v>
      </c>
      <c r="B4048" t="s">
        <v>981</v>
      </c>
      <c r="C4048" t="s">
        <v>9426</v>
      </c>
      <c r="D4048" t="s">
        <v>2</v>
      </c>
      <c r="E4048" s="4">
        <v>0.255</v>
      </c>
      <c r="F4048" s="25">
        <v>178</v>
      </c>
      <c r="P4048" s="29"/>
    </row>
    <row r="4049" spans="1:16" x14ac:dyDescent="0.25">
      <c r="A4049" s="3" t="s">
        <v>1130</v>
      </c>
      <c r="B4049" t="s">
        <v>981</v>
      </c>
      <c r="C4049" t="s">
        <v>5073</v>
      </c>
      <c r="D4049" t="s">
        <v>8</v>
      </c>
      <c r="E4049" s="4">
        <v>7.0000000000000007E-2</v>
      </c>
      <c r="F4049" s="25">
        <v>242</v>
      </c>
      <c r="P4049" s="29"/>
    </row>
    <row r="4050" spans="1:16" x14ac:dyDescent="0.25">
      <c r="A4050" s="3" t="s">
        <v>1130</v>
      </c>
      <c r="B4050" t="s">
        <v>981</v>
      </c>
      <c r="C4050" t="s">
        <v>9596</v>
      </c>
      <c r="D4050" t="s">
        <v>8</v>
      </c>
      <c r="E4050" s="4">
        <v>0.42799999999999999</v>
      </c>
      <c r="F4050" s="25">
        <v>226.4</v>
      </c>
      <c r="P4050" s="29"/>
    </row>
    <row r="4051" spans="1:16" x14ac:dyDescent="0.25">
      <c r="A4051" s="3" t="s">
        <v>1130</v>
      </c>
      <c r="B4051" t="s">
        <v>981</v>
      </c>
      <c r="C4051" t="s">
        <v>8409</v>
      </c>
      <c r="D4051" t="s">
        <v>8</v>
      </c>
      <c r="E4051" s="4">
        <v>0.439</v>
      </c>
      <c r="F4051" s="25">
        <v>239.2</v>
      </c>
      <c r="P4051" s="29"/>
    </row>
    <row r="4052" spans="1:16" x14ac:dyDescent="0.25">
      <c r="A4052" s="3" t="s">
        <v>1130</v>
      </c>
      <c r="B4052" t="s">
        <v>981</v>
      </c>
      <c r="C4052" t="s">
        <v>13099</v>
      </c>
      <c r="D4052" t="s">
        <v>2</v>
      </c>
      <c r="E4052" s="4">
        <v>0.255</v>
      </c>
      <c r="F4052" s="25">
        <v>178</v>
      </c>
      <c r="P4052" s="29"/>
    </row>
    <row r="4053" spans="1:16" x14ac:dyDescent="0.25">
      <c r="A4053" s="3" t="s">
        <v>1130</v>
      </c>
      <c r="B4053" t="s">
        <v>981</v>
      </c>
      <c r="C4053" t="s">
        <v>7986</v>
      </c>
      <c r="D4053" t="s">
        <v>8</v>
      </c>
      <c r="E4053" s="4">
        <v>0.34899999999999998</v>
      </c>
      <c r="F4053" s="25">
        <v>169.5</v>
      </c>
      <c r="P4053" s="29"/>
    </row>
    <row r="4054" spans="1:16" x14ac:dyDescent="0.25">
      <c r="A4054" s="3" t="s">
        <v>1130</v>
      </c>
      <c r="B4054" t="s">
        <v>981</v>
      </c>
      <c r="C4054" t="s">
        <v>11224</v>
      </c>
      <c r="D4054" t="s">
        <v>2</v>
      </c>
      <c r="E4054" s="4">
        <v>0.255</v>
      </c>
      <c r="F4054" s="25">
        <v>178</v>
      </c>
      <c r="P4054" s="29"/>
    </row>
    <row r="4055" spans="1:16" x14ac:dyDescent="0.25">
      <c r="A4055" s="3" t="s">
        <v>1130</v>
      </c>
      <c r="B4055" t="s">
        <v>981</v>
      </c>
      <c r="C4055" t="s">
        <v>6445</v>
      </c>
      <c r="D4055" t="s">
        <v>2</v>
      </c>
      <c r="E4055" s="4">
        <v>0.255</v>
      </c>
      <c r="F4055" s="25">
        <v>178</v>
      </c>
      <c r="P4055" s="29"/>
    </row>
    <row r="4056" spans="1:16" x14ac:dyDescent="0.25">
      <c r="A4056" s="3" t="s">
        <v>1130</v>
      </c>
      <c r="B4056" t="s">
        <v>981</v>
      </c>
      <c r="C4056" t="s">
        <v>10541</v>
      </c>
      <c r="D4056" t="s">
        <v>2</v>
      </c>
      <c r="E4056" s="4">
        <v>0.24</v>
      </c>
      <c r="F4056" s="25">
        <v>215</v>
      </c>
      <c r="P4056" s="29"/>
    </row>
    <row r="4057" spans="1:16" x14ac:dyDescent="0.25">
      <c r="A4057" s="3" t="s">
        <v>1130</v>
      </c>
      <c r="B4057" t="s">
        <v>981</v>
      </c>
      <c r="C4057" t="s">
        <v>8635</v>
      </c>
      <c r="D4057" t="s">
        <v>8</v>
      </c>
      <c r="E4057" s="4">
        <v>0.42199999999999999</v>
      </c>
      <c r="F4057" s="25">
        <v>153.5</v>
      </c>
      <c r="P4057" s="29"/>
    </row>
    <row r="4058" spans="1:16" x14ac:dyDescent="0.25">
      <c r="A4058" s="3" t="s">
        <v>1130</v>
      </c>
      <c r="B4058" t="s">
        <v>981</v>
      </c>
      <c r="C4058" t="s">
        <v>6772</v>
      </c>
      <c r="D4058" t="s">
        <v>2</v>
      </c>
      <c r="E4058" s="4">
        <v>0.255</v>
      </c>
      <c r="F4058" s="25">
        <v>178</v>
      </c>
      <c r="P4058" s="29"/>
    </row>
    <row r="4059" spans="1:16" x14ac:dyDescent="0.25">
      <c r="A4059" s="3" t="s">
        <v>1130</v>
      </c>
      <c r="B4059" t="s">
        <v>981</v>
      </c>
      <c r="C4059" t="s">
        <v>12839</v>
      </c>
      <c r="D4059" t="s">
        <v>8</v>
      </c>
      <c r="E4059" s="4">
        <v>0.496</v>
      </c>
      <c r="F4059" s="25">
        <v>241</v>
      </c>
      <c r="P4059" s="29"/>
    </row>
    <row r="4060" spans="1:16" x14ac:dyDescent="0.25">
      <c r="A4060" s="3" t="s">
        <v>1130</v>
      </c>
      <c r="B4060" t="s">
        <v>981</v>
      </c>
      <c r="C4060" t="s">
        <v>11064</v>
      </c>
      <c r="D4060" t="s">
        <v>2</v>
      </c>
      <c r="E4060" s="4">
        <v>0.255</v>
      </c>
      <c r="F4060" s="25">
        <v>178</v>
      </c>
      <c r="P4060" s="29"/>
    </row>
    <row r="4061" spans="1:16" x14ac:dyDescent="0.25">
      <c r="A4061" s="3" t="s">
        <v>1130</v>
      </c>
      <c r="B4061" t="s">
        <v>981</v>
      </c>
      <c r="C4061" t="s">
        <v>7340</v>
      </c>
      <c r="D4061" t="s">
        <v>8</v>
      </c>
      <c r="E4061" s="4">
        <v>0.41</v>
      </c>
      <c r="F4061" s="25">
        <v>275.60000000000002</v>
      </c>
      <c r="P4061" s="29"/>
    </row>
    <row r="4062" spans="1:16" x14ac:dyDescent="0.25">
      <c r="A4062" s="3" t="s">
        <v>1130</v>
      </c>
      <c r="B4062" t="s">
        <v>981</v>
      </c>
      <c r="C4062" t="s">
        <v>8736</v>
      </c>
      <c r="D4062" t="s">
        <v>8</v>
      </c>
      <c r="E4062" s="4">
        <v>0.34100000000000003</v>
      </c>
      <c r="F4062" s="25">
        <v>165.4</v>
      </c>
      <c r="P4062" s="29"/>
    </row>
    <row r="4063" spans="1:16" x14ac:dyDescent="0.25">
      <c r="A4063" s="3" t="s">
        <v>1130</v>
      </c>
      <c r="B4063" t="s">
        <v>981</v>
      </c>
      <c r="C4063" t="s">
        <v>5312</v>
      </c>
      <c r="D4063" t="s">
        <v>2</v>
      </c>
      <c r="E4063" s="4">
        <v>0.255</v>
      </c>
      <c r="F4063" s="25">
        <v>178</v>
      </c>
      <c r="P4063" s="29"/>
    </row>
    <row r="4064" spans="1:16" x14ac:dyDescent="0.25">
      <c r="A4064" s="3" t="s">
        <v>1130</v>
      </c>
      <c r="B4064" t="s">
        <v>981</v>
      </c>
      <c r="C4064" t="s">
        <v>2676</v>
      </c>
      <c r="D4064" t="s">
        <v>8</v>
      </c>
      <c r="E4064" s="4">
        <v>0.40799999999999997</v>
      </c>
      <c r="F4064" s="25">
        <v>105.5</v>
      </c>
      <c r="P4064" s="29"/>
    </row>
    <row r="4065" spans="1:16" x14ac:dyDescent="0.25">
      <c r="A4065" s="3" t="s">
        <v>1130</v>
      </c>
      <c r="B4065" t="s">
        <v>981</v>
      </c>
      <c r="C4065" t="s">
        <v>7330</v>
      </c>
      <c r="D4065" t="s">
        <v>2</v>
      </c>
      <c r="E4065" s="4">
        <v>0.255</v>
      </c>
      <c r="F4065" s="25">
        <v>178</v>
      </c>
      <c r="P4065" s="29"/>
    </row>
    <row r="4066" spans="1:16" x14ac:dyDescent="0.25">
      <c r="A4066" s="3" t="s">
        <v>1130</v>
      </c>
      <c r="B4066" t="s">
        <v>981</v>
      </c>
      <c r="C4066" t="s">
        <v>6509</v>
      </c>
      <c r="D4066" t="s">
        <v>2</v>
      </c>
      <c r="E4066" s="4">
        <v>0.255</v>
      </c>
      <c r="F4066" s="25">
        <v>178</v>
      </c>
      <c r="P4066" s="29"/>
    </row>
    <row r="4067" spans="1:16" x14ac:dyDescent="0.25">
      <c r="A4067" s="3" t="s">
        <v>1130</v>
      </c>
      <c r="B4067" t="s">
        <v>981</v>
      </c>
      <c r="C4067" t="s">
        <v>7469</v>
      </c>
      <c r="D4067" t="s">
        <v>2</v>
      </c>
      <c r="E4067" s="4">
        <v>0.255</v>
      </c>
      <c r="F4067" s="25">
        <v>178</v>
      </c>
      <c r="P4067" s="29"/>
    </row>
    <row r="4068" spans="1:16" x14ac:dyDescent="0.25">
      <c r="A4068" s="3" t="s">
        <v>1130</v>
      </c>
      <c r="B4068" t="s">
        <v>981</v>
      </c>
      <c r="C4068" t="s">
        <v>2600</v>
      </c>
      <c r="D4068" t="s">
        <v>8</v>
      </c>
      <c r="E4068" s="4">
        <v>0.46200000000000002</v>
      </c>
      <c r="F4068" s="25">
        <v>153.80000000000001</v>
      </c>
      <c r="P4068" s="29"/>
    </row>
    <row r="4069" spans="1:16" x14ac:dyDescent="0.25">
      <c r="A4069" s="3" t="s">
        <v>1130</v>
      </c>
      <c r="B4069" t="s">
        <v>981</v>
      </c>
      <c r="C4069" t="s">
        <v>10818</v>
      </c>
      <c r="D4069" t="s">
        <v>2</v>
      </c>
      <c r="E4069" s="4">
        <v>0.255</v>
      </c>
      <c r="F4069" s="25">
        <v>178</v>
      </c>
      <c r="P4069" s="29"/>
    </row>
    <row r="4070" spans="1:16" x14ac:dyDescent="0.25">
      <c r="A4070" s="3" t="s">
        <v>1130</v>
      </c>
      <c r="B4070" t="s">
        <v>981</v>
      </c>
      <c r="C4070" t="s">
        <v>6134</v>
      </c>
      <c r="D4070" t="s">
        <v>2</v>
      </c>
      <c r="E4070" s="4">
        <v>0.255</v>
      </c>
      <c r="F4070" s="25">
        <v>178</v>
      </c>
      <c r="P4070" s="29"/>
    </row>
    <row r="4071" spans="1:16" x14ac:dyDescent="0.25">
      <c r="A4071" s="3" t="s">
        <v>1130</v>
      </c>
      <c r="B4071" t="s">
        <v>981</v>
      </c>
      <c r="C4071" t="s">
        <v>11903</v>
      </c>
      <c r="D4071" t="s">
        <v>8</v>
      </c>
      <c r="E4071" s="4">
        <v>0.39200000000000002</v>
      </c>
      <c r="F4071" s="25">
        <v>148.6</v>
      </c>
      <c r="P4071" s="29"/>
    </row>
    <row r="4072" spans="1:16" x14ac:dyDescent="0.25">
      <c r="A4072" s="3" t="s">
        <v>1130</v>
      </c>
      <c r="B4072" t="s">
        <v>981</v>
      </c>
      <c r="C4072" t="s">
        <v>7459</v>
      </c>
      <c r="D4072" t="s">
        <v>2</v>
      </c>
      <c r="E4072" s="4">
        <v>0.255</v>
      </c>
      <c r="F4072" s="25">
        <v>178</v>
      </c>
      <c r="P4072" s="29"/>
    </row>
    <row r="4073" spans="1:16" x14ac:dyDescent="0.25">
      <c r="A4073" s="3" t="s">
        <v>1130</v>
      </c>
      <c r="B4073" t="s">
        <v>981</v>
      </c>
      <c r="C4073" t="s">
        <v>13213</v>
      </c>
      <c r="D4073" t="s">
        <v>2</v>
      </c>
      <c r="E4073" s="4">
        <v>0.255</v>
      </c>
      <c r="F4073" s="25">
        <v>178</v>
      </c>
      <c r="P4073" s="29"/>
    </row>
    <row r="4074" spans="1:16" x14ac:dyDescent="0.25">
      <c r="A4074" s="3" t="s">
        <v>1130</v>
      </c>
      <c r="B4074" t="s">
        <v>981</v>
      </c>
      <c r="C4074" t="s">
        <v>11197</v>
      </c>
      <c r="D4074" t="s">
        <v>8</v>
      </c>
      <c r="E4074" s="4">
        <v>0.45600000000000002</v>
      </c>
      <c r="F4074" s="25">
        <v>235.8</v>
      </c>
      <c r="P4074" s="29"/>
    </row>
    <row r="4075" spans="1:16" x14ac:dyDescent="0.25">
      <c r="A4075" s="3" t="s">
        <v>1130</v>
      </c>
      <c r="B4075" t="s">
        <v>981</v>
      </c>
      <c r="C4075" t="s">
        <v>2643</v>
      </c>
      <c r="D4075" t="s">
        <v>2</v>
      </c>
      <c r="E4075" s="4">
        <v>0.255</v>
      </c>
      <c r="F4075" s="25">
        <v>178</v>
      </c>
      <c r="P4075" s="29"/>
    </row>
    <row r="4076" spans="1:16" x14ac:dyDescent="0.25">
      <c r="A4076" s="3" t="s">
        <v>1130</v>
      </c>
      <c r="B4076" t="s">
        <v>981</v>
      </c>
      <c r="C4076" t="s">
        <v>3451</v>
      </c>
      <c r="D4076" t="s">
        <v>2</v>
      </c>
      <c r="E4076" s="4">
        <v>0.255</v>
      </c>
      <c r="F4076" s="25">
        <v>178</v>
      </c>
      <c r="P4076" s="29"/>
    </row>
    <row r="4077" spans="1:16" x14ac:dyDescent="0.25">
      <c r="A4077" s="3" t="s">
        <v>1130</v>
      </c>
      <c r="B4077" t="s">
        <v>981</v>
      </c>
      <c r="C4077" t="s">
        <v>12217</v>
      </c>
      <c r="D4077" t="s">
        <v>2</v>
      </c>
      <c r="E4077" s="4">
        <v>0.39</v>
      </c>
      <c r="F4077" s="25">
        <v>172</v>
      </c>
      <c r="P4077" s="29"/>
    </row>
    <row r="4078" spans="1:16" x14ac:dyDescent="0.25">
      <c r="A4078" s="3" t="s">
        <v>1130</v>
      </c>
      <c r="B4078" t="s">
        <v>981</v>
      </c>
      <c r="C4078" t="s">
        <v>6558</v>
      </c>
      <c r="D4078" t="s">
        <v>2</v>
      </c>
      <c r="E4078" s="4">
        <v>0.255</v>
      </c>
      <c r="F4078" s="25">
        <v>178</v>
      </c>
      <c r="P4078" s="29"/>
    </row>
    <row r="4079" spans="1:16" x14ac:dyDescent="0.25">
      <c r="A4079" s="3" t="s">
        <v>1130</v>
      </c>
      <c r="B4079" t="s">
        <v>981</v>
      </c>
      <c r="C4079" t="s">
        <v>7909</v>
      </c>
      <c r="D4079" t="s">
        <v>8</v>
      </c>
      <c r="E4079" s="4">
        <v>0.52800000000000002</v>
      </c>
      <c r="F4079" s="25">
        <v>126.1</v>
      </c>
      <c r="P4079" s="29"/>
    </row>
    <row r="4080" spans="1:16" x14ac:dyDescent="0.25">
      <c r="A4080" s="3" t="s">
        <v>1130</v>
      </c>
      <c r="B4080" t="s">
        <v>981</v>
      </c>
      <c r="C4080" t="s">
        <v>10952</v>
      </c>
      <c r="D4080" t="s">
        <v>2</v>
      </c>
      <c r="E4080" s="4">
        <v>0.255</v>
      </c>
      <c r="F4080" s="25">
        <v>178</v>
      </c>
      <c r="P4080" s="29"/>
    </row>
    <row r="4081" spans="1:16" x14ac:dyDescent="0.25">
      <c r="A4081" s="3" t="s">
        <v>1130</v>
      </c>
      <c r="B4081" t="s">
        <v>981</v>
      </c>
      <c r="C4081" t="s">
        <v>11059</v>
      </c>
      <c r="D4081" t="s">
        <v>2</v>
      </c>
      <c r="E4081" s="4">
        <v>0.24</v>
      </c>
      <c r="F4081" s="25">
        <v>215</v>
      </c>
      <c r="P4081" s="29"/>
    </row>
    <row r="4082" spans="1:16" x14ac:dyDescent="0.25">
      <c r="A4082" s="3" t="s">
        <v>1130</v>
      </c>
      <c r="B4082" t="s">
        <v>981</v>
      </c>
      <c r="C4082" t="s">
        <v>11210</v>
      </c>
      <c r="D4082" t="s">
        <v>8</v>
      </c>
      <c r="E4082" s="4">
        <v>0.59599999999999997</v>
      </c>
      <c r="F4082" s="25">
        <v>143.69999999999999</v>
      </c>
      <c r="P4082" s="29"/>
    </row>
    <row r="4083" spans="1:16" x14ac:dyDescent="0.25">
      <c r="A4083" s="3" t="s">
        <v>1130</v>
      </c>
      <c r="B4083" t="s">
        <v>981</v>
      </c>
      <c r="C4083" t="s">
        <v>6855</v>
      </c>
      <c r="D4083" t="s">
        <v>8</v>
      </c>
      <c r="E4083" s="4">
        <v>0.50700000000000001</v>
      </c>
      <c r="F4083" s="25">
        <v>300</v>
      </c>
      <c r="P4083" s="29"/>
    </row>
    <row r="4084" spans="1:16" x14ac:dyDescent="0.25">
      <c r="A4084" s="3" t="s">
        <v>1130</v>
      </c>
      <c r="B4084" t="s">
        <v>981</v>
      </c>
      <c r="C4084" t="s">
        <v>5541</v>
      </c>
      <c r="D4084" t="s">
        <v>2</v>
      </c>
      <c r="E4084" s="4">
        <v>0.255</v>
      </c>
      <c r="F4084" s="25">
        <v>178</v>
      </c>
      <c r="P4084" s="29"/>
    </row>
    <row r="4085" spans="1:16" x14ac:dyDescent="0.25">
      <c r="A4085" s="3" t="s">
        <v>1130</v>
      </c>
      <c r="B4085" t="s">
        <v>981</v>
      </c>
      <c r="C4085" t="s">
        <v>10422</v>
      </c>
      <c r="D4085" t="s">
        <v>2</v>
      </c>
      <c r="E4085" s="4">
        <v>0.255</v>
      </c>
      <c r="F4085" s="25">
        <v>178</v>
      </c>
      <c r="P4085" s="29"/>
    </row>
    <row r="4086" spans="1:16" x14ac:dyDescent="0.25">
      <c r="A4086" s="3" t="s">
        <v>1130</v>
      </c>
      <c r="B4086" t="s">
        <v>981</v>
      </c>
      <c r="C4086" t="s">
        <v>12006</v>
      </c>
      <c r="D4086" t="s">
        <v>2</v>
      </c>
      <c r="E4086" s="4">
        <v>0.255</v>
      </c>
      <c r="F4086" s="25">
        <v>178</v>
      </c>
      <c r="P4086" s="29"/>
    </row>
    <row r="4087" spans="1:16" x14ac:dyDescent="0.25">
      <c r="A4087" s="3" t="s">
        <v>1130</v>
      </c>
      <c r="B4087" t="s">
        <v>981</v>
      </c>
      <c r="C4087" t="s">
        <v>6355</v>
      </c>
      <c r="D4087" t="s">
        <v>8</v>
      </c>
      <c r="E4087" s="4">
        <v>0.51900000000000002</v>
      </c>
      <c r="F4087" s="25">
        <v>194.4</v>
      </c>
      <c r="P4087" s="29"/>
    </row>
    <row r="4088" spans="1:16" x14ac:dyDescent="0.25">
      <c r="A4088" s="3" t="s">
        <v>1130</v>
      </c>
      <c r="B4088" t="s">
        <v>981</v>
      </c>
      <c r="C4088" t="s">
        <v>5737</v>
      </c>
      <c r="D4088" t="s">
        <v>8</v>
      </c>
      <c r="E4088" s="4">
        <v>0.46</v>
      </c>
      <c r="F4088" s="25">
        <v>187.5</v>
      </c>
      <c r="P4088" s="29"/>
    </row>
    <row r="4089" spans="1:16" x14ac:dyDescent="0.25">
      <c r="A4089" s="3" t="s">
        <v>1130</v>
      </c>
      <c r="B4089" t="s">
        <v>981</v>
      </c>
      <c r="C4089" t="s">
        <v>3435</v>
      </c>
      <c r="D4089" t="s">
        <v>2</v>
      </c>
      <c r="E4089" s="4">
        <v>0.255</v>
      </c>
      <c r="F4089" s="25">
        <v>178</v>
      </c>
      <c r="P4089" s="29"/>
    </row>
    <row r="4090" spans="1:16" x14ac:dyDescent="0.25">
      <c r="A4090" s="3" t="s">
        <v>1130</v>
      </c>
      <c r="B4090" t="s">
        <v>981</v>
      </c>
      <c r="C4090" t="s">
        <v>7037</v>
      </c>
      <c r="D4090" t="s">
        <v>2</v>
      </c>
      <c r="E4090" s="4">
        <v>0.255</v>
      </c>
      <c r="F4090" s="25">
        <v>178</v>
      </c>
      <c r="P4090" s="29"/>
    </row>
    <row r="4091" spans="1:16" x14ac:dyDescent="0.25">
      <c r="A4091" s="3" t="s">
        <v>1130</v>
      </c>
      <c r="B4091" t="s">
        <v>981</v>
      </c>
      <c r="C4091" t="s">
        <v>5211</v>
      </c>
      <c r="D4091" t="s">
        <v>2</v>
      </c>
      <c r="E4091" s="4">
        <v>0.24</v>
      </c>
      <c r="F4091" s="25">
        <v>215</v>
      </c>
      <c r="P4091" s="29"/>
    </row>
    <row r="4092" spans="1:16" x14ac:dyDescent="0.25">
      <c r="A4092" s="3" t="s">
        <v>1130</v>
      </c>
      <c r="B4092" t="s">
        <v>981</v>
      </c>
      <c r="C4092" t="s">
        <v>3128</v>
      </c>
      <c r="D4092" t="s">
        <v>2</v>
      </c>
      <c r="E4092" s="4">
        <v>0.255</v>
      </c>
      <c r="F4092" s="25">
        <v>178</v>
      </c>
      <c r="P4092" s="29"/>
    </row>
    <row r="4093" spans="1:16" x14ac:dyDescent="0.25">
      <c r="A4093" s="3" t="s">
        <v>1130</v>
      </c>
      <c r="B4093" t="s">
        <v>981</v>
      </c>
      <c r="C4093" t="s">
        <v>9867</v>
      </c>
      <c r="D4093" t="s">
        <v>2</v>
      </c>
      <c r="E4093" s="4">
        <v>0.255</v>
      </c>
      <c r="F4093" s="25">
        <v>178</v>
      </c>
      <c r="P4093" s="29"/>
    </row>
    <row r="4094" spans="1:16" x14ac:dyDescent="0.25">
      <c r="A4094" s="3" t="s">
        <v>1130</v>
      </c>
      <c r="B4094" t="s">
        <v>981</v>
      </c>
      <c r="C4094" t="s">
        <v>9231</v>
      </c>
      <c r="D4094" t="s">
        <v>2</v>
      </c>
      <c r="E4094" s="4">
        <v>0.21</v>
      </c>
      <c r="F4094" s="25">
        <v>200</v>
      </c>
      <c r="P4094" s="29"/>
    </row>
    <row r="4095" spans="1:16" x14ac:dyDescent="0.25">
      <c r="A4095" s="3" t="s">
        <v>1130</v>
      </c>
      <c r="B4095" t="s">
        <v>981</v>
      </c>
      <c r="C4095" t="s">
        <v>4791</v>
      </c>
      <c r="D4095" t="s">
        <v>2</v>
      </c>
      <c r="E4095" s="4">
        <v>0.24</v>
      </c>
      <c r="F4095" s="25">
        <v>215</v>
      </c>
      <c r="P4095" s="29"/>
    </row>
    <row r="4096" spans="1:16" x14ac:dyDescent="0.25">
      <c r="A4096" s="3" t="s">
        <v>1130</v>
      </c>
      <c r="B4096" t="s">
        <v>981</v>
      </c>
      <c r="C4096" t="s">
        <v>11450</v>
      </c>
      <c r="D4096" t="s">
        <v>2</v>
      </c>
      <c r="E4096" s="4">
        <v>0.21</v>
      </c>
      <c r="F4096" s="25">
        <v>200</v>
      </c>
      <c r="P4096" s="29"/>
    </row>
    <row r="4097" spans="1:16" x14ac:dyDescent="0.25">
      <c r="A4097" s="3" t="s">
        <v>1130</v>
      </c>
      <c r="B4097" t="s">
        <v>981</v>
      </c>
      <c r="C4097" t="s">
        <v>2526</v>
      </c>
      <c r="D4097" t="s">
        <v>2</v>
      </c>
      <c r="E4097" s="4">
        <v>0.21</v>
      </c>
      <c r="F4097" s="25">
        <v>200</v>
      </c>
      <c r="P4097" s="29"/>
    </row>
    <row r="4098" spans="1:16" x14ac:dyDescent="0.25">
      <c r="A4098" s="3" t="s">
        <v>1130</v>
      </c>
      <c r="B4098" t="s">
        <v>981</v>
      </c>
      <c r="C4098" t="s">
        <v>5068</v>
      </c>
      <c r="D4098" t="s">
        <v>8</v>
      </c>
      <c r="E4098" s="4">
        <v>0.44</v>
      </c>
      <c r="F4098" s="25">
        <v>214.4</v>
      </c>
      <c r="P4098" s="29"/>
    </row>
    <row r="4099" spans="1:16" x14ac:dyDescent="0.25">
      <c r="A4099" s="3" t="s">
        <v>1130</v>
      </c>
      <c r="B4099" t="s">
        <v>981</v>
      </c>
      <c r="C4099" t="s">
        <v>5889</v>
      </c>
      <c r="D4099" t="s">
        <v>8</v>
      </c>
      <c r="E4099" s="4">
        <v>0.13600000000000001</v>
      </c>
      <c r="F4099" s="25">
        <v>153</v>
      </c>
      <c r="P4099" s="29"/>
    </row>
    <row r="4100" spans="1:16" x14ac:dyDescent="0.25">
      <c r="A4100" s="3" t="s">
        <v>1130</v>
      </c>
      <c r="B4100" t="s">
        <v>981</v>
      </c>
      <c r="C4100" t="s">
        <v>3993</v>
      </c>
      <c r="D4100" t="s">
        <v>2</v>
      </c>
      <c r="E4100" s="4">
        <v>0.255</v>
      </c>
      <c r="F4100" s="25">
        <v>178</v>
      </c>
      <c r="P4100" s="29"/>
    </row>
    <row r="4101" spans="1:16" x14ac:dyDescent="0.25">
      <c r="A4101" s="3" t="s">
        <v>1130</v>
      </c>
      <c r="B4101" t="s">
        <v>981</v>
      </c>
      <c r="C4101" t="s">
        <v>3080</v>
      </c>
      <c r="D4101" t="s">
        <v>8</v>
      </c>
      <c r="E4101" s="4">
        <v>0.33400000000000002</v>
      </c>
      <c r="F4101" s="25">
        <v>235.5</v>
      </c>
      <c r="P4101" s="29"/>
    </row>
    <row r="4102" spans="1:16" x14ac:dyDescent="0.25">
      <c r="A4102" s="3" t="s">
        <v>1130</v>
      </c>
      <c r="B4102" t="s">
        <v>981</v>
      </c>
      <c r="C4102" t="s">
        <v>6132</v>
      </c>
      <c r="D4102" t="s">
        <v>8</v>
      </c>
      <c r="E4102" s="4">
        <v>0.628</v>
      </c>
      <c r="F4102" s="25">
        <v>165.7</v>
      </c>
      <c r="P4102" s="29"/>
    </row>
    <row r="4103" spans="1:16" x14ac:dyDescent="0.25">
      <c r="A4103" s="3" t="s">
        <v>1130</v>
      </c>
      <c r="B4103" t="s">
        <v>981</v>
      </c>
      <c r="C4103" t="s">
        <v>8538</v>
      </c>
      <c r="D4103" t="s">
        <v>8</v>
      </c>
      <c r="E4103" s="4">
        <v>0.46300000000000002</v>
      </c>
      <c r="F4103" s="25">
        <v>151.5</v>
      </c>
      <c r="P4103" s="29"/>
    </row>
    <row r="4104" spans="1:16" x14ac:dyDescent="0.25">
      <c r="A4104" s="3" t="s">
        <v>1130</v>
      </c>
      <c r="B4104" t="s">
        <v>981</v>
      </c>
      <c r="C4104" t="s">
        <v>13562</v>
      </c>
      <c r="D4104" t="s">
        <v>2</v>
      </c>
      <c r="E4104" s="4">
        <v>0.21</v>
      </c>
      <c r="F4104" s="25">
        <v>200</v>
      </c>
      <c r="P4104" s="29"/>
    </row>
    <row r="4105" spans="1:16" x14ac:dyDescent="0.25">
      <c r="A4105" s="3" t="s">
        <v>1130</v>
      </c>
      <c r="B4105" t="s">
        <v>981</v>
      </c>
      <c r="C4105" t="s">
        <v>5865</v>
      </c>
      <c r="D4105" t="s">
        <v>8</v>
      </c>
      <c r="E4105" s="4">
        <v>0.54600000000000004</v>
      </c>
      <c r="F4105" s="25">
        <v>194.4</v>
      </c>
      <c r="P4105" s="29"/>
    </row>
    <row r="4106" spans="1:16" x14ac:dyDescent="0.25">
      <c r="A4106" s="3" t="s">
        <v>1130</v>
      </c>
      <c r="B4106" t="s">
        <v>981</v>
      </c>
      <c r="C4106" t="s">
        <v>9483</v>
      </c>
      <c r="D4106" t="s">
        <v>8</v>
      </c>
      <c r="E4106" s="4">
        <v>0.437</v>
      </c>
      <c r="F4106" s="25">
        <v>174.2</v>
      </c>
      <c r="P4106" s="29"/>
    </row>
    <row r="4107" spans="1:16" x14ac:dyDescent="0.25">
      <c r="A4107" s="3" t="s">
        <v>1130</v>
      </c>
      <c r="B4107" t="s">
        <v>981</v>
      </c>
      <c r="C4107" t="s">
        <v>9278</v>
      </c>
      <c r="D4107" t="s">
        <v>2</v>
      </c>
      <c r="E4107" s="4">
        <v>0.255</v>
      </c>
      <c r="F4107" s="25">
        <v>178</v>
      </c>
      <c r="P4107" s="29"/>
    </row>
    <row r="4108" spans="1:16" x14ac:dyDescent="0.25">
      <c r="A4108" s="3" t="s">
        <v>1130</v>
      </c>
      <c r="B4108" t="s">
        <v>981</v>
      </c>
      <c r="C4108" t="s">
        <v>6084</v>
      </c>
      <c r="D4108" t="s">
        <v>8</v>
      </c>
      <c r="E4108" s="4">
        <v>0.45400000000000001</v>
      </c>
      <c r="F4108" s="25">
        <v>195.8</v>
      </c>
      <c r="P4108" s="29"/>
    </row>
    <row r="4109" spans="1:16" x14ac:dyDescent="0.25">
      <c r="A4109" s="3" t="s">
        <v>1130</v>
      </c>
      <c r="B4109" t="s">
        <v>981</v>
      </c>
      <c r="C4109" t="s">
        <v>4152</v>
      </c>
      <c r="D4109" t="s">
        <v>8</v>
      </c>
      <c r="E4109" s="4">
        <v>0.31900000000000001</v>
      </c>
      <c r="F4109" s="25">
        <v>146.6</v>
      </c>
      <c r="P4109" s="29"/>
    </row>
    <row r="4110" spans="1:16" x14ac:dyDescent="0.25">
      <c r="A4110" s="3" t="s">
        <v>1130</v>
      </c>
      <c r="B4110" t="s">
        <v>981</v>
      </c>
      <c r="C4110" t="s">
        <v>4382</v>
      </c>
      <c r="D4110" t="s">
        <v>2</v>
      </c>
      <c r="E4110" s="4">
        <v>0.255</v>
      </c>
      <c r="F4110" s="25">
        <v>178</v>
      </c>
      <c r="P4110" s="29"/>
    </row>
    <row r="4111" spans="1:16" x14ac:dyDescent="0.25">
      <c r="A4111" s="3" t="s">
        <v>1130</v>
      </c>
      <c r="B4111" t="s">
        <v>981</v>
      </c>
      <c r="C4111" t="s">
        <v>8432</v>
      </c>
      <c r="D4111" t="s">
        <v>2</v>
      </c>
      <c r="E4111" s="4">
        <v>0.24</v>
      </c>
      <c r="F4111" s="25">
        <v>215</v>
      </c>
      <c r="P4111" s="29"/>
    </row>
    <row r="4112" spans="1:16" x14ac:dyDescent="0.25">
      <c r="A4112" s="3" t="s">
        <v>1130</v>
      </c>
      <c r="B4112" t="s">
        <v>981</v>
      </c>
      <c r="C4112" t="s">
        <v>5502</v>
      </c>
      <c r="D4112" t="s">
        <v>8</v>
      </c>
      <c r="E4112" s="4">
        <v>0.36499999999999999</v>
      </c>
      <c r="F4112" s="25">
        <v>181.4</v>
      </c>
      <c r="P4112" s="29"/>
    </row>
    <row r="4113" spans="1:16" x14ac:dyDescent="0.25">
      <c r="A4113" s="3" t="s">
        <v>1130</v>
      </c>
      <c r="B4113" t="s">
        <v>981</v>
      </c>
      <c r="C4113" t="s">
        <v>11758</v>
      </c>
      <c r="D4113" t="s">
        <v>8</v>
      </c>
      <c r="E4113" s="4">
        <v>0.35699999999999998</v>
      </c>
      <c r="F4113" s="25">
        <v>157.1</v>
      </c>
      <c r="P4113" s="29"/>
    </row>
    <row r="4114" spans="1:16" x14ac:dyDescent="0.25">
      <c r="A4114" s="3" t="s">
        <v>1130</v>
      </c>
      <c r="B4114" t="s">
        <v>981</v>
      </c>
      <c r="C4114" t="s">
        <v>4322</v>
      </c>
      <c r="D4114" t="s">
        <v>2</v>
      </c>
      <c r="E4114" s="4">
        <v>0.255</v>
      </c>
      <c r="F4114" s="25">
        <v>178</v>
      </c>
      <c r="P4114" s="29"/>
    </row>
    <row r="4115" spans="1:16" x14ac:dyDescent="0.25">
      <c r="A4115" s="3" t="s">
        <v>1130</v>
      </c>
      <c r="B4115" t="s">
        <v>981</v>
      </c>
      <c r="C4115" t="s">
        <v>7902</v>
      </c>
      <c r="D4115" t="s">
        <v>8</v>
      </c>
      <c r="E4115" s="4">
        <v>0.41799999999999998</v>
      </c>
      <c r="F4115" s="25">
        <v>154.69999999999999</v>
      </c>
      <c r="P4115" s="29"/>
    </row>
    <row r="4116" spans="1:16" x14ac:dyDescent="0.25">
      <c r="A4116" s="3" t="s">
        <v>1130</v>
      </c>
      <c r="B4116" t="s">
        <v>981</v>
      </c>
      <c r="C4116" t="s">
        <v>12244</v>
      </c>
      <c r="D4116" t="s">
        <v>2</v>
      </c>
      <c r="E4116" s="4">
        <v>0.255</v>
      </c>
      <c r="F4116" s="25">
        <v>178</v>
      </c>
      <c r="P4116" s="29"/>
    </row>
    <row r="4117" spans="1:16" x14ac:dyDescent="0.25">
      <c r="A4117" s="3" t="s">
        <v>1130</v>
      </c>
      <c r="B4117" t="s">
        <v>981</v>
      </c>
      <c r="C4117" t="s">
        <v>8727</v>
      </c>
      <c r="D4117" t="s">
        <v>8</v>
      </c>
      <c r="E4117" s="4">
        <v>0.44500000000000001</v>
      </c>
      <c r="F4117" s="25">
        <v>182.4</v>
      </c>
      <c r="P4117" s="29"/>
    </row>
    <row r="4118" spans="1:16" x14ac:dyDescent="0.25">
      <c r="A4118" s="3" t="s">
        <v>1130</v>
      </c>
      <c r="B4118" t="s">
        <v>981</v>
      </c>
      <c r="C4118" t="s">
        <v>9197</v>
      </c>
      <c r="D4118" t="s">
        <v>2</v>
      </c>
      <c r="E4118" s="4">
        <v>0.21</v>
      </c>
      <c r="F4118" s="25">
        <v>200</v>
      </c>
      <c r="P4118" s="29"/>
    </row>
    <row r="4119" spans="1:16" x14ac:dyDescent="0.25">
      <c r="A4119" s="3" t="s">
        <v>1130</v>
      </c>
      <c r="B4119" t="s">
        <v>981</v>
      </c>
      <c r="C4119" t="s">
        <v>2676</v>
      </c>
      <c r="D4119" t="s">
        <v>8</v>
      </c>
      <c r="E4119" s="4">
        <v>0.25900000000000001</v>
      </c>
      <c r="F4119" s="25">
        <v>129.4</v>
      </c>
      <c r="P4119" s="29"/>
    </row>
    <row r="4120" spans="1:16" x14ac:dyDescent="0.25">
      <c r="A4120" s="3" t="s">
        <v>1130</v>
      </c>
      <c r="B4120" t="s">
        <v>981</v>
      </c>
      <c r="C4120" t="s">
        <v>9697</v>
      </c>
      <c r="D4120" t="s">
        <v>2</v>
      </c>
      <c r="E4120" s="4">
        <v>0.255</v>
      </c>
      <c r="F4120" s="25">
        <v>178</v>
      </c>
      <c r="P4120" s="29"/>
    </row>
    <row r="4121" spans="1:16" x14ac:dyDescent="0.25">
      <c r="A4121" s="3" t="s">
        <v>1130</v>
      </c>
      <c r="B4121" t="s">
        <v>981</v>
      </c>
      <c r="C4121" t="s">
        <v>7356</v>
      </c>
      <c r="D4121" t="s">
        <v>8</v>
      </c>
      <c r="E4121" s="4">
        <v>0.44700000000000001</v>
      </c>
      <c r="F4121" s="25">
        <v>220.8</v>
      </c>
      <c r="P4121" s="29"/>
    </row>
    <row r="4122" spans="1:16" x14ac:dyDescent="0.25">
      <c r="A4122" s="3" t="s">
        <v>1130</v>
      </c>
      <c r="B4122" t="s">
        <v>981</v>
      </c>
      <c r="C4122" t="s">
        <v>6260</v>
      </c>
      <c r="D4122" t="s">
        <v>2</v>
      </c>
      <c r="E4122" s="4">
        <v>0.255</v>
      </c>
      <c r="F4122" s="25">
        <v>178</v>
      </c>
      <c r="P4122" s="29"/>
    </row>
    <row r="4123" spans="1:16" x14ac:dyDescent="0.25">
      <c r="A4123" s="3" t="s">
        <v>1130</v>
      </c>
      <c r="B4123" t="s">
        <v>981</v>
      </c>
      <c r="C4123" t="s">
        <v>7882</v>
      </c>
      <c r="D4123" t="s">
        <v>8</v>
      </c>
      <c r="E4123" s="4">
        <v>0.374</v>
      </c>
      <c r="F4123" s="25">
        <v>187.9</v>
      </c>
      <c r="P4123" s="29"/>
    </row>
    <row r="4124" spans="1:16" x14ac:dyDescent="0.25">
      <c r="A4124" s="3" t="s">
        <v>1130</v>
      </c>
      <c r="B4124" t="s">
        <v>981</v>
      </c>
      <c r="C4124" t="s">
        <v>3434</v>
      </c>
      <c r="D4124" t="s">
        <v>2</v>
      </c>
      <c r="E4124" s="4">
        <v>0.21</v>
      </c>
      <c r="F4124" s="25">
        <v>200</v>
      </c>
      <c r="P4124" s="29"/>
    </row>
    <row r="4125" spans="1:16" x14ac:dyDescent="0.25">
      <c r="A4125" s="3" t="s">
        <v>1130</v>
      </c>
      <c r="B4125" t="s">
        <v>981</v>
      </c>
      <c r="C4125" t="s">
        <v>11049</v>
      </c>
      <c r="D4125" t="s">
        <v>2</v>
      </c>
      <c r="E4125" s="4">
        <v>0.21</v>
      </c>
      <c r="F4125" s="25">
        <v>200</v>
      </c>
      <c r="P4125" s="29"/>
    </row>
    <row r="4126" spans="1:16" x14ac:dyDescent="0.25">
      <c r="A4126" s="3" t="s">
        <v>1130</v>
      </c>
      <c r="B4126" t="s">
        <v>981</v>
      </c>
      <c r="C4126" t="s">
        <v>12599</v>
      </c>
      <c r="D4126" t="s">
        <v>2</v>
      </c>
      <c r="E4126" s="4">
        <v>0.255</v>
      </c>
      <c r="F4126" s="25">
        <v>178</v>
      </c>
      <c r="P4126" s="29"/>
    </row>
    <row r="4127" spans="1:16" x14ac:dyDescent="0.25">
      <c r="A4127" s="3" t="s">
        <v>1130</v>
      </c>
      <c r="B4127" t="s">
        <v>981</v>
      </c>
      <c r="C4127" t="s">
        <v>4705</v>
      </c>
      <c r="D4127" t="s">
        <v>8</v>
      </c>
      <c r="E4127" s="4">
        <v>0.47299999999999998</v>
      </c>
      <c r="F4127" s="25">
        <v>136.6</v>
      </c>
      <c r="P4127" s="29"/>
    </row>
    <row r="4128" spans="1:16" x14ac:dyDescent="0.25">
      <c r="A4128" s="3" t="s">
        <v>1130</v>
      </c>
      <c r="B4128" t="s">
        <v>981</v>
      </c>
      <c r="C4128" t="s">
        <v>12468</v>
      </c>
      <c r="D4128" t="s">
        <v>2</v>
      </c>
      <c r="E4128" s="4">
        <v>0.255</v>
      </c>
      <c r="F4128" s="25">
        <v>178</v>
      </c>
      <c r="P4128" s="29"/>
    </row>
    <row r="4129" spans="1:16" x14ac:dyDescent="0.25">
      <c r="A4129" s="3" t="s">
        <v>1130</v>
      </c>
      <c r="B4129" t="s">
        <v>981</v>
      </c>
      <c r="C4129" t="s">
        <v>5689</v>
      </c>
      <c r="D4129" t="s">
        <v>8</v>
      </c>
      <c r="E4129" s="4">
        <v>0.67700000000000005</v>
      </c>
      <c r="F4129" s="25">
        <v>190.4</v>
      </c>
      <c r="P4129" s="29"/>
    </row>
    <row r="4130" spans="1:16" x14ac:dyDescent="0.25">
      <c r="A4130" s="3" t="s">
        <v>1130</v>
      </c>
      <c r="B4130" t="s">
        <v>981</v>
      </c>
      <c r="C4130" t="s">
        <v>11667</v>
      </c>
      <c r="D4130" t="s">
        <v>2</v>
      </c>
      <c r="E4130" s="4">
        <v>0.21</v>
      </c>
      <c r="F4130" s="25">
        <v>200</v>
      </c>
      <c r="P4130" s="29"/>
    </row>
    <row r="4131" spans="1:16" x14ac:dyDescent="0.25">
      <c r="A4131" s="3" t="s">
        <v>1130</v>
      </c>
      <c r="B4131" t="s">
        <v>981</v>
      </c>
      <c r="C4131" t="s">
        <v>8236</v>
      </c>
      <c r="D4131" t="s">
        <v>2</v>
      </c>
      <c r="E4131" s="4">
        <v>0.255</v>
      </c>
      <c r="F4131" s="25">
        <v>178</v>
      </c>
      <c r="P4131" s="29"/>
    </row>
    <row r="4132" spans="1:16" x14ac:dyDescent="0.25">
      <c r="A4132" s="3" t="s">
        <v>1130</v>
      </c>
      <c r="B4132" t="s">
        <v>981</v>
      </c>
      <c r="C4132" t="s">
        <v>4219</v>
      </c>
      <c r="D4132" t="s">
        <v>2</v>
      </c>
      <c r="E4132" s="4">
        <v>0.39</v>
      </c>
      <c r="F4132" s="25">
        <v>172</v>
      </c>
      <c r="P4132" s="29"/>
    </row>
    <row r="4133" spans="1:16" x14ac:dyDescent="0.25">
      <c r="A4133" s="3" t="s">
        <v>1130</v>
      </c>
      <c r="B4133" t="s">
        <v>981</v>
      </c>
      <c r="C4133" t="s">
        <v>11040</v>
      </c>
      <c r="D4133" t="s">
        <v>2</v>
      </c>
      <c r="E4133" s="4">
        <v>0.255</v>
      </c>
      <c r="F4133" s="25">
        <v>178</v>
      </c>
      <c r="P4133" s="29"/>
    </row>
    <row r="4134" spans="1:16" x14ac:dyDescent="0.25">
      <c r="A4134" s="3" t="s">
        <v>1130</v>
      </c>
      <c r="B4134" t="s">
        <v>981</v>
      </c>
      <c r="C4134" t="s">
        <v>8461</v>
      </c>
      <c r="D4134" t="s">
        <v>8</v>
      </c>
      <c r="E4134" s="4">
        <v>0.38200000000000001</v>
      </c>
      <c r="F4134" s="25">
        <v>123.3</v>
      </c>
      <c r="P4134" s="29"/>
    </row>
    <row r="4135" spans="1:16" x14ac:dyDescent="0.25">
      <c r="A4135" s="3" t="s">
        <v>1130</v>
      </c>
      <c r="B4135" t="s">
        <v>981</v>
      </c>
      <c r="C4135" t="s">
        <v>7842</v>
      </c>
      <c r="D4135" t="s">
        <v>2</v>
      </c>
      <c r="E4135" s="4">
        <v>0.255</v>
      </c>
      <c r="F4135" s="25">
        <v>178</v>
      </c>
      <c r="P4135" s="29"/>
    </row>
    <row r="4136" spans="1:16" x14ac:dyDescent="0.25">
      <c r="A4136" s="3" t="s">
        <v>1130</v>
      </c>
      <c r="B4136" t="s">
        <v>981</v>
      </c>
      <c r="C4136" t="s">
        <v>4417</v>
      </c>
      <c r="D4136" t="s">
        <v>2</v>
      </c>
      <c r="E4136" s="4">
        <v>0.24</v>
      </c>
      <c r="F4136" s="25">
        <v>215</v>
      </c>
      <c r="P4136" s="29"/>
    </row>
    <row r="4137" spans="1:16" x14ac:dyDescent="0.25">
      <c r="A4137" s="3" t="s">
        <v>1130</v>
      </c>
      <c r="B4137" t="s">
        <v>981</v>
      </c>
      <c r="C4137" t="s">
        <v>6188</v>
      </c>
      <c r="D4137" t="s">
        <v>8</v>
      </c>
      <c r="E4137" s="4">
        <v>0.439</v>
      </c>
      <c r="F4137" s="25">
        <v>157</v>
      </c>
      <c r="P4137" s="29"/>
    </row>
    <row r="4138" spans="1:16" x14ac:dyDescent="0.25">
      <c r="A4138" s="3" t="s">
        <v>1130</v>
      </c>
      <c r="B4138" t="s">
        <v>981</v>
      </c>
      <c r="C4138" t="s">
        <v>4947</v>
      </c>
      <c r="D4138" t="s">
        <v>2</v>
      </c>
      <c r="E4138" s="4">
        <v>0.255</v>
      </c>
      <c r="F4138" s="25">
        <v>178</v>
      </c>
      <c r="P4138" s="29"/>
    </row>
    <row r="4139" spans="1:16" x14ac:dyDescent="0.25">
      <c r="A4139" s="3" t="s">
        <v>1130</v>
      </c>
      <c r="B4139" t="s">
        <v>981</v>
      </c>
      <c r="C4139" t="s">
        <v>13345</v>
      </c>
      <c r="D4139" t="s">
        <v>2</v>
      </c>
      <c r="E4139" s="4">
        <v>0.21</v>
      </c>
      <c r="F4139" s="25">
        <v>200</v>
      </c>
      <c r="P4139" s="29"/>
    </row>
    <row r="4140" spans="1:16" x14ac:dyDescent="0.25">
      <c r="A4140" s="3" t="s">
        <v>1130</v>
      </c>
      <c r="B4140" t="s">
        <v>981</v>
      </c>
      <c r="C4140" t="s">
        <v>7933</v>
      </c>
      <c r="D4140" t="s">
        <v>8</v>
      </c>
      <c r="E4140" s="4">
        <v>0.39200000000000002</v>
      </c>
      <c r="F4140" s="25">
        <v>148.6</v>
      </c>
      <c r="P4140" s="29"/>
    </row>
    <row r="4141" spans="1:16" x14ac:dyDescent="0.25">
      <c r="A4141" s="3" t="s">
        <v>1130</v>
      </c>
      <c r="B4141" t="s">
        <v>981</v>
      </c>
      <c r="C4141" t="s">
        <v>3253</v>
      </c>
      <c r="D4141" t="s">
        <v>2</v>
      </c>
      <c r="E4141" s="4">
        <v>0.255</v>
      </c>
      <c r="F4141" s="25">
        <v>178</v>
      </c>
      <c r="P4141" s="29"/>
    </row>
    <row r="4142" spans="1:16" x14ac:dyDescent="0.25">
      <c r="A4142" s="3" t="s">
        <v>1130</v>
      </c>
      <c r="B4142" t="s">
        <v>981</v>
      </c>
      <c r="C4142" t="s">
        <v>11495</v>
      </c>
      <c r="D4142" t="s">
        <v>8</v>
      </c>
      <c r="E4142" s="4">
        <v>0.55400000000000005</v>
      </c>
      <c r="F4142" s="25">
        <v>361.2</v>
      </c>
      <c r="P4142" s="29"/>
    </row>
    <row r="4143" spans="1:16" x14ac:dyDescent="0.25">
      <c r="A4143" s="3" t="s">
        <v>1130</v>
      </c>
      <c r="B4143" t="s">
        <v>981</v>
      </c>
      <c r="C4143" t="s">
        <v>11129</v>
      </c>
      <c r="D4143" t="s">
        <v>8</v>
      </c>
      <c r="E4143" s="4">
        <v>0.434</v>
      </c>
      <c r="F4143" s="25">
        <v>180.8</v>
      </c>
      <c r="P4143" s="29"/>
    </row>
    <row r="4144" spans="1:16" x14ac:dyDescent="0.25">
      <c r="A4144" s="3" t="s">
        <v>1130</v>
      </c>
      <c r="B4144" t="s">
        <v>981</v>
      </c>
      <c r="C4144" t="s">
        <v>10100</v>
      </c>
      <c r="D4144" t="s">
        <v>2</v>
      </c>
      <c r="E4144" s="4">
        <v>0.255</v>
      </c>
      <c r="F4144" s="25">
        <v>178</v>
      </c>
      <c r="P4144" s="29"/>
    </row>
    <row r="4145" spans="1:16" x14ac:dyDescent="0.25">
      <c r="A4145" s="3" t="s">
        <v>1130</v>
      </c>
      <c r="B4145" t="s">
        <v>981</v>
      </c>
      <c r="C4145" t="s">
        <v>6298</v>
      </c>
      <c r="D4145" t="s">
        <v>2</v>
      </c>
      <c r="E4145" s="4">
        <v>0.21</v>
      </c>
      <c r="F4145" s="25">
        <v>200</v>
      </c>
      <c r="P4145" s="29"/>
    </row>
    <row r="4146" spans="1:16" x14ac:dyDescent="0.25">
      <c r="A4146" s="3" t="s">
        <v>63</v>
      </c>
      <c r="B4146" t="s">
        <v>981</v>
      </c>
      <c r="C4146" t="s">
        <v>10381</v>
      </c>
      <c r="D4146" t="s">
        <v>2</v>
      </c>
      <c r="E4146" s="4">
        <v>0.24</v>
      </c>
      <c r="F4146" s="25">
        <v>215</v>
      </c>
      <c r="P4146" s="29"/>
    </row>
    <row r="4147" spans="1:16" x14ac:dyDescent="0.25">
      <c r="A4147" s="3" t="s">
        <v>63</v>
      </c>
      <c r="B4147" t="s">
        <v>981</v>
      </c>
      <c r="C4147" t="s">
        <v>394</v>
      </c>
      <c r="D4147" t="s">
        <v>2</v>
      </c>
      <c r="E4147" s="4">
        <v>0.255</v>
      </c>
      <c r="F4147" s="25">
        <v>178</v>
      </c>
      <c r="P4147" s="29"/>
    </row>
    <row r="4148" spans="1:16" x14ac:dyDescent="0.25">
      <c r="A4148" s="3" t="s">
        <v>63</v>
      </c>
      <c r="B4148" t="s">
        <v>981</v>
      </c>
      <c r="C4148" t="s">
        <v>10838</v>
      </c>
      <c r="D4148" t="s">
        <v>8</v>
      </c>
      <c r="E4148" s="4">
        <v>0.45</v>
      </c>
      <c r="F4148" s="25">
        <v>237</v>
      </c>
      <c r="P4148" s="29"/>
    </row>
    <row r="4149" spans="1:16" x14ac:dyDescent="0.25">
      <c r="A4149" s="3" t="s">
        <v>63</v>
      </c>
      <c r="B4149" t="s">
        <v>981</v>
      </c>
      <c r="C4149" t="s">
        <v>8143</v>
      </c>
      <c r="D4149" t="s">
        <v>2</v>
      </c>
      <c r="E4149" s="4">
        <v>0.255</v>
      </c>
      <c r="F4149" s="25">
        <v>178</v>
      </c>
      <c r="P4149" s="29"/>
    </row>
    <row r="4150" spans="1:16" x14ac:dyDescent="0.25">
      <c r="A4150" s="3" t="s">
        <v>63</v>
      </c>
      <c r="B4150" t="s">
        <v>981</v>
      </c>
      <c r="C4150" t="s">
        <v>2660</v>
      </c>
      <c r="D4150" t="s">
        <v>2</v>
      </c>
      <c r="E4150" s="4">
        <v>0.24</v>
      </c>
      <c r="F4150" s="25">
        <v>215</v>
      </c>
      <c r="P4150" s="29"/>
    </row>
    <row r="4151" spans="1:16" x14ac:dyDescent="0.25">
      <c r="A4151" s="3" t="s">
        <v>63</v>
      </c>
      <c r="B4151" t="s">
        <v>981</v>
      </c>
      <c r="C4151" t="s">
        <v>827</v>
      </c>
      <c r="D4151" t="s">
        <v>2</v>
      </c>
      <c r="E4151" s="4">
        <v>0.255</v>
      </c>
      <c r="F4151" s="25">
        <v>178</v>
      </c>
      <c r="P4151" s="29"/>
    </row>
    <row r="4152" spans="1:16" x14ac:dyDescent="0.25">
      <c r="A4152" s="3" t="s">
        <v>63</v>
      </c>
      <c r="B4152" t="s">
        <v>981</v>
      </c>
      <c r="C4152" t="s">
        <v>866</v>
      </c>
      <c r="D4152" t="s">
        <v>2</v>
      </c>
      <c r="E4152" s="4">
        <v>0.255</v>
      </c>
      <c r="F4152" s="25">
        <v>178</v>
      </c>
      <c r="P4152" s="29"/>
    </row>
    <row r="4153" spans="1:16" x14ac:dyDescent="0.25">
      <c r="A4153" s="3" t="s">
        <v>63</v>
      </c>
      <c r="B4153" t="s">
        <v>981</v>
      </c>
      <c r="C4153" t="s">
        <v>2133</v>
      </c>
      <c r="D4153" t="s">
        <v>2</v>
      </c>
      <c r="E4153" s="4">
        <v>0.255</v>
      </c>
      <c r="F4153" s="25">
        <v>178</v>
      </c>
      <c r="P4153" s="29"/>
    </row>
    <row r="4154" spans="1:16" x14ac:dyDescent="0.25">
      <c r="A4154" s="3" t="s">
        <v>63</v>
      </c>
      <c r="B4154" t="s">
        <v>981</v>
      </c>
      <c r="C4154" t="s">
        <v>11695</v>
      </c>
      <c r="D4154" t="s">
        <v>8</v>
      </c>
      <c r="E4154" s="4">
        <v>7.0000000000000007E-2</v>
      </c>
      <c r="F4154" s="25">
        <v>147</v>
      </c>
      <c r="P4154" s="29"/>
    </row>
    <row r="4155" spans="1:16" x14ac:dyDescent="0.25">
      <c r="A4155" s="3" t="s">
        <v>63</v>
      </c>
      <c r="B4155" t="s">
        <v>981</v>
      </c>
      <c r="C4155" t="s">
        <v>8596</v>
      </c>
      <c r="D4155" t="s">
        <v>2</v>
      </c>
      <c r="E4155" s="4">
        <v>0.255</v>
      </c>
      <c r="F4155" s="25">
        <v>178</v>
      </c>
      <c r="P4155" s="29"/>
    </row>
    <row r="4156" spans="1:16" x14ac:dyDescent="0.25">
      <c r="A4156" s="3" t="s">
        <v>63</v>
      </c>
      <c r="B4156" t="s">
        <v>981</v>
      </c>
      <c r="C4156" t="s">
        <v>12334</v>
      </c>
      <c r="D4156" t="s">
        <v>8</v>
      </c>
      <c r="E4156" s="4">
        <v>0.58499999999999996</v>
      </c>
      <c r="F4156" s="25">
        <v>191.8</v>
      </c>
      <c r="P4156" s="29"/>
    </row>
    <row r="4157" spans="1:16" x14ac:dyDescent="0.25">
      <c r="A4157" s="3" t="s">
        <v>63</v>
      </c>
      <c r="B4157" t="s">
        <v>981</v>
      </c>
      <c r="C4157" t="s">
        <v>7634</v>
      </c>
      <c r="D4157" t="s">
        <v>2</v>
      </c>
      <c r="E4157" s="4">
        <v>0.255</v>
      </c>
      <c r="F4157" s="25">
        <v>178</v>
      </c>
      <c r="P4157" s="29"/>
    </row>
    <row r="4158" spans="1:16" x14ac:dyDescent="0.25">
      <c r="A4158" s="3" t="s">
        <v>63</v>
      </c>
      <c r="B4158" t="s">
        <v>981</v>
      </c>
      <c r="C4158" t="s">
        <v>3959</v>
      </c>
      <c r="D4158" t="s">
        <v>2</v>
      </c>
      <c r="E4158" s="4">
        <v>0.255</v>
      </c>
      <c r="F4158" s="25">
        <v>178</v>
      </c>
      <c r="P4158" s="29"/>
    </row>
    <row r="4159" spans="1:16" x14ac:dyDescent="0.25">
      <c r="A4159" s="3" t="s">
        <v>63</v>
      </c>
      <c r="B4159" t="s">
        <v>981</v>
      </c>
      <c r="C4159" t="s">
        <v>10809</v>
      </c>
      <c r="D4159" t="s">
        <v>8</v>
      </c>
      <c r="E4159" s="4">
        <v>7.0000000000000007E-2</v>
      </c>
      <c r="F4159" s="25">
        <v>242</v>
      </c>
      <c r="P4159" s="29"/>
    </row>
    <row r="4160" spans="1:16" x14ac:dyDescent="0.25">
      <c r="A4160" s="3" t="s">
        <v>63</v>
      </c>
      <c r="B4160" t="s">
        <v>981</v>
      </c>
      <c r="C4160" t="s">
        <v>1557</v>
      </c>
      <c r="D4160" t="s">
        <v>2</v>
      </c>
      <c r="E4160" s="4">
        <v>0.255</v>
      </c>
      <c r="F4160" s="25">
        <v>178</v>
      </c>
      <c r="P4160" s="29"/>
    </row>
    <row r="4161" spans="1:16" x14ac:dyDescent="0.25">
      <c r="A4161" s="3" t="s">
        <v>63</v>
      </c>
      <c r="B4161" t="s">
        <v>981</v>
      </c>
      <c r="C4161" t="s">
        <v>409</v>
      </c>
      <c r="D4161" t="s">
        <v>2</v>
      </c>
      <c r="E4161" s="4">
        <v>0.255</v>
      </c>
      <c r="F4161" s="25">
        <v>178</v>
      </c>
      <c r="P4161" s="29"/>
    </row>
    <row r="4162" spans="1:16" x14ac:dyDescent="0.25">
      <c r="A4162" s="3" t="s">
        <v>63</v>
      </c>
      <c r="B4162" t="s">
        <v>981</v>
      </c>
      <c r="C4162" t="s">
        <v>2150</v>
      </c>
      <c r="D4162" t="s">
        <v>2</v>
      </c>
      <c r="E4162" s="4">
        <v>0.255</v>
      </c>
      <c r="F4162" s="25">
        <v>178</v>
      </c>
      <c r="P4162" s="29"/>
    </row>
    <row r="4163" spans="1:16" x14ac:dyDescent="0.25">
      <c r="A4163" s="3" t="s">
        <v>63</v>
      </c>
      <c r="B4163" t="s">
        <v>981</v>
      </c>
      <c r="C4163" t="s">
        <v>12689</v>
      </c>
      <c r="D4163" t="s">
        <v>8</v>
      </c>
      <c r="E4163" s="4">
        <v>0.34899999999999998</v>
      </c>
      <c r="F4163" s="25">
        <v>169.5</v>
      </c>
      <c r="P4163" s="29"/>
    </row>
    <row r="4164" spans="1:16" x14ac:dyDescent="0.25">
      <c r="A4164" s="3" t="s">
        <v>63</v>
      </c>
      <c r="B4164" t="s">
        <v>981</v>
      </c>
      <c r="C4164" t="s">
        <v>12526</v>
      </c>
      <c r="D4164" t="s">
        <v>2</v>
      </c>
      <c r="E4164" s="4">
        <v>0.255</v>
      </c>
      <c r="F4164" s="25">
        <v>178</v>
      </c>
      <c r="P4164" s="29"/>
    </row>
    <row r="4165" spans="1:16" x14ac:dyDescent="0.25">
      <c r="A4165" s="3" t="s">
        <v>63</v>
      </c>
      <c r="B4165" t="s">
        <v>981</v>
      </c>
      <c r="C4165" t="s">
        <v>9927</v>
      </c>
      <c r="D4165" t="s">
        <v>2</v>
      </c>
      <c r="E4165" s="4">
        <v>0.255</v>
      </c>
      <c r="F4165" s="25">
        <v>178</v>
      </c>
      <c r="P4165" s="29"/>
    </row>
    <row r="4166" spans="1:16" x14ac:dyDescent="0.25">
      <c r="A4166" s="3" t="s">
        <v>63</v>
      </c>
      <c r="B4166" t="s">
        <v>981</v>
      </c>
      <c r="C4166" t="s">
        <v>7239</v>
      </c>
      <c r="D4166" t="s">
        <v>2</v>
      </c>
      <c r="E4166" s="4">
        <v>0.24</v>
      </c>
      <c r="F4166" s="25">
        <v>215</v>
      </c>
      <c r="P4166" s="29"/>
    </row>
    <row r="4167" spans="1:16" x14ac:dyDescent="0.25">
      <c r="A4167" s="3" t="s">
        <v>63</v>
      </c>
      <c r="B4167" t="s">
        <v>981</v>
      </c>
      <c r="C4167" t="s">
        <v>13591</v>
      </c>
      <c r="D4167" t="s">
        <v>8</v>
      </c>
      <c r="E4167" s="4">
        <v>0.42199999999999999</v>
      </c>
      <c r="F4167" s="25">
        <v>153.5</v>
      </c>
      <c r="P4167" s="29"/>
    </row>
    <row r="4168" spans="1:16" x14ac:dyDescent="0.25">
      <c r="A4168" s="3" t="s">
        <v>63</v>
      </c>
      <c r="B4168" t="s">
        <v>981</v>
      </c>
      <c r="C4168" t="s">
        <v>2504</v>
      </c>
      <c r="D4168" t="s">
        <v>2</v>
      </c>
      <c r="E4168" s="4">
        <v>0.255</v>
      </c>
      <c r="F4168" s="25">
        <v>178</v>
      </c>
      <c r="P4168" s="29"/>
    </row>
    <row r="4169" spans="1:16" x14ac:dyDescent="0.25">
      <c r="A4169" s="3" t="s">
        <v>63</v>
      </c>
      <c r="B4169" t="s">
        <v>981</v>
      </c>
      <c r="C4169" t="s">
        <v>171</v>
      </c>
      <c r="D4169" t="s">
        <v>8</v>
      </c>
      <c r="E4169" s="4">
        <v>0.496</v>
      </c>
      <c r="F4169" s="25">
        <v>241</v>
      </c>
      <c r="P4169" s="29"/>
    </row>
    <row r="4170" spans="1:16" x14ac:dyDescent="0.25">
      <c r="A4170" s="3" t="s">
        <v>63</v>
      </c>
      <c r="B4170" t="s">
        <v>981</v>
      </c>
      <c r="C4170" t="s">
        <v>8327</v>
      </c>
      <c r="D4170" t="s">
        <v>2</v>
      </c>
      <c r="E4170" s="4">
        <v>0.255</v>
      </c>
      <c r="F4170" s="25">
        <v>178</v>
      </c>
      <c r="P4170" s="29"/>
    </row>
    <row r="4171" spans="1:16" x14ac:dyDescent="0.25">
      <c r="A4171" s="3" t="s">
        <v>63</v>
      </c>
      <c r="B4171" t="s">
        <v>981</v>
      </c>
      <c r="C4171" t="s">
        <v>7098</v>
      </c>
      <c r="D4171" t="s">
        <v>8</v>
      </c>
      <c r="E4171" s="4">
        <v>0.41</v>
      </c>
      <c r="F4171" s="25">
        <v>275.60000000000002</v>
      </c>
      <c r="P4171" s="29"/>
    </row>
    <row r="4172" spans="1:16" x14ac:dyDescent="0.25">
      <c r="A4172" s="3" t="s">
        <v>63</v>
      </c>
      <c r="B4172" t="s">
        <v>981</v>
      </c>
      <c r="C4172" t="s">
        <v>217</v>
      </c>
      <c r="D4172" t="s">
        <v>2</v>
      </c>
      <c r="E4172" s="4">
        <v>0.255</v>
      </c>
      <c r="F4172" s="25">
        <v>178</v>
      </c>
      <c r="P4172" s="29"/>
    </row>
    <row r="4173" spans="1:16" x14ac:dyDescent="0.25">
      <c r="A4173" s="3" t="s">
        <v>63</v>
      </c>
      <c r="B4173" t="s">
        <v>981</v>
      </c>
      <c r="C4173" t="s">
        <v>11553</v>
      </c>
      <c r="D4173" t="s">
        <v>2</v>
      </c>
      <c r="E4173" s="4">
        <v>0.255</v>
      </c>
      <c r="F4173" s="25">
        <v>178</v>
      </c>
      <c r="P4173" s="29"/>
    </row>
    <row r="4174" spans="1:16" x14ac:dyDescent="0.25">
      <c r="A4174" s="3" t="s">
        <v>63</v>
      </c>
      <c r="B4174" t="s">
        <v>981</v>
      </c>
      <c r="C4174" t="s">
        <v>184</v>
      </c>
      <c r="D4174" t="s">
        <v>8</v>
      </c>
      <c r="E4174" s="4">
        <v>0.31900000000000001</v>
      </c>
      <c r="F4174" s="25">
        <v>119.8</v>
      </c>
      <c r="P4174" s="29"/>
    </row>
    <row r="4175" spans="1:16" x14ac:dyDescent="0.25">
      <c r="A4175" s="3" t="s">
        <v>63</v>
      </c>
      <c r="B4175" t="s">
        <v>981</v>
      </c>
      <c r="C4175" t="s">
        <v>10227</v>
      </c>
      <c r="D4175" t="s">
        <v>2</v>
      </c>
      <c r="E4175" s="4">
        <v>0.255</v>
      </c>
      <c r="F4175" s="25">
        <v>178</v>
      </c>
      <c r="P4175" s="29"/>
    </row>
    <row r="4176" spans="1:16" x14ac:dyDescent="0.25">
      <c r="A4176" s="3" t="s">
        <v>63</v>
      </c>
      <c r="B4176" t="s">
        <v>981</v>
      </c>
      <c r="C4176" t="s">
        <v>7363</v>
      </c>
      <c r="D4176" t="s">
        <v>2</v>
      </c>
      <c r="E4176" s="4">
        <v>0.255</v>
      </c>
      <c r="F4176" s="25">
        <v>178</v>
      </c>
      <c r="P4176" s="29"/>
    </row>
    <row r="4177" spans="1:16" x14ac:dyDescent="0.25">
      <c r="A4177" s="3" t="s">
        <v>63</v>
      </c>
      <c r="B4177" t="s">
        <v>981</v>
      </c>
      <c r="C4177" t="s">
        <v>12181</v>
      </c>
      <c r="D4177" t="s">
        <v>2</v>
      </c>
      <c r="E4177" s="4">
        <v>0.255</v>
      </c>
      <c r="F4177" s="25">
        <v>178</v>
      </c>
      <c r="P4177" s="29"/>
    </row>
    <row r="4178" spans="1:16" x14ac:dyDescent="0.25">
      <c r="A4178" s="3" t="s">
        <v>63</v>
      </c>
      <c r="B4178" t="s">
        <v>981</v>
      </c>
      <c r="C4178" t="s">
        <v>654</v>
      </c>
      <c r="D4178" t="s">
        <v>8</v>
      </c>
      <c r="E4178" s="4">
        <v>0.46200000000000002</v>
      </c>
      <c r="F4178" s="25">
        <v>153.80000000000001</v>
      </c>
      <c r="P4178" s="29"/>
    </row>
    <row r="4179" spans="1:16" x14ac:dyDescent="0.25">
      <c r="A4179" s="3" t="s">
        <v>63</v>
      </c>
      <c r="B4179" t="s">
        <v>981</v>
      </c>
      <c r="C4179" t="s">
        <v>4144</v>
      </c>
      <c r="D4179" t="s">
        <v>2</v>
      </c>
      <c r="E4179" s="4">
        <v>0.255</v>
      </c>
      <c r="F4179" s="25">
        <v>178</v>
      </c>
      <c r="P4179" s="29"/>
    </row>
    <row r="4180" spans="1:16" x14ac:dyDescent="0.25">
      <c r="A4180" s="3" t="s">
        <v>63</v>
      </c>
      <c r="B4180" t="s">
        <v>981</v>
      </c>
      <c r="C4180" t="s">
        <v>3212</v>
      </c>
      <c r="D4180" t="s">
        <v>2</v>
      </c>
      <c r="E4180" s="4">
        <v>0.255</v>
      </c>
      <c r="F4180" s="25">
        <v>178</v>
      </c>
      <c r="P4180" s="29"/>
    </row>
    <row r="4181" spans="1:16" x14ac:dyDescent="0.25">
      <c r="A4181" s="3" t="s">
        <v>63</v>
      </c>
      <c r="B4181" t="s">
        <v>981</v>
      </c>
      <c r="C4181" t="s">
        <v>2797</v>
      </c>
      <c r="D4181" t="s">
        <v>8</v>
      </c>
      <c r="E4181" s="4">
        <v>0.39200000000000002</v>
      </c>
      <c r="F4181" s="25">
        <v>148.6</v>
      </c>
      <c r="P4181" s="29"/>
    </row>
    <row r="4182" spans="1:16" x14ac:dyDescent="0.25">
      <c r="A4182" s="3" t="s">
        <v>63</v>
      </c>
      <c r="B4182" t="s">
        <v>981</v>
      </c>
      <c r="C4182" t="s">
        <v>5907</v>
      </c>
      <c r="D4182" t="s">
        <v>2</v>
      </c>
      <c r="E4182" s="4">
        <v>0.255</v>
      </c>
      <c r="F4182" s="25">
        <v>178</v>
      </c>
      <c r="P4182" s="29"/>
    </row>
    <row r="4183" spans="1:16" x14ac:dyDescent="0.25">
      <c r="A4183" s="3" t="s">
        <v>63</v>
      </c>
      <c r="B4183" t="s">
        <v>981</v>
      </c>
      <c r="C4183" t="s">
        <v>10703</v>
      </c>
      <c r="D4183" t="s">
        <v>2</v>
      </c>
      <c r="E4183" s="4">
        <v>0.255</v>
      </c>
      <c r="F4183" s="25">
        <v>178</v>
      </c>
      <c r="P4183" s="29"/>
    </row>
    <row r="4184" spans="1:16" x14ac:dyDescent="0.25">
      <c r="A4184" s="3" t="s">
        <v>63</v>
      </c>
      <c r="B4184" t="s">
        <v>981</v>
      </c>
      <c r="C4184" t="s">
        <v>357</v>
      </c>
      <c r="D4184" t="s">
        <v>8</v>
      </c>
      <c r="E4184" s="4">
        <v>0.45600000000000002</v>
      </c>
      <c r="F4184" s="25">
        <v>235.8</v>
      </c>
      <c r="P4184" s="29"/>
    </row>
    <row r="4185" spans="1:16" x14ac:dyDescent="0.25">
      <c r="A4185" s="3" t="s">
        <v>63</v>
      </c>
      <c r="B4185" t="s">
        <v>981</v>
      </c>
      <c r="C4185" t="s">
        <v>8573</v>
      </c>
      <c r="D4185" t="s">
        <v>2</v>
      </c>
      <c r="E4185" s="4">
        <v>0.255</v>
      </c>
      <c r="F4185" s="25">
        <v>178</v>
      </c>
      <c r="P4185" s="29"/>
    </row>
    <row r="4186" spans="1:16" x14ac:dyDescent="0.25">
      <c r="A4186" s="3" t="s">
        <v>63</v>
      </c>
      <c r="B4186" t="s">
        <v>981</v>
      </c>
      <c r="C4186" t="s">
        <v>13609</v>
      </c>
      <c r="D4186" t="s">
        <v>2</v>
      </c>
      <c r="E4186" s="4">
        <v>0.255</v>
      </c>
      <c r="F4186" s="25">
        <v>178</v>
      </c>
      <c r="P4186" s="29"/>
    </row>
    <row r="4187" spans="1:16" x14ac:dyDescent="0.25">
      <c r="A4187" s="3" t="s">
        <v>63</v>
      </c>
      <c r="B4187" t="s">
        <v>981</v>
      </c>
      <c r="C4187" t="s">
        <v>2229</v>
      </c>
      <c r="D4187" t="s">
        <v>2</v>
      </c>
      <c r="E4187" s="4">
        <v>0.39</v>
      </c>
      <c r="F4187" s="25">
        <v>172</v>
      </c>
      <c r="P4187" s="29"/>
    </row>
    <row r="4188" spans="1:16" x14ac:dyDescent="0.25">
      <c r="A4188" s="3" t="s">
        <v>63</v>
      </c>
      <c r="B4188" t="s">
        <v>981</v>
      </c>
      <c r="C4188" t="s">
        <v>4824</v>
      </c>
      <c r="D4188" t="s">
        <v>2</v>
      </c>
      <c r="E4188" s="4">
        <v>0.255</v>
      </c>
      <c r="F4188" s="25">
        <v>178</v>
      </c>
      <c r="P4188" s="29"/>
    </row>
    <row r="4189" spans="1:16" x14ac:dyDescent="0.25">
      <c r="A4189" s="3" t="s">
        <v>63</v>
      </c>
      <c r="B4189" t="s">
        <v>981</v>
      </c>
      <c r="C4189" t="s">
        <v>4738</v>
      </c>
      <c r="D4189" t="s">
        <v>8</v>
      </c>
      <c r="E4189" s="4">
        <v>0.52800000000000002</v>
      </c>
      <c r="F4189" s="25">
        <v>126.1</v>
      </c>
      <c r="P4189" s="29"/>
    </row>
    <row r="4190" spans="1:16" x14ac:dyDescent="0.25">
      <c r="A4190" s="3" t="s">
        <v>63</v>
      </c>
      <c r="B4190" t="s">
        <v>981</v>
      </c>
      <c r="C4190" t="s">
        <v>12445</v>
      </c>
      <c r="D4190" t="s">
        <v>2</v>
      </c>
      <c r="E4190" s="4">
        <v>0.255</v>
      </c>
      <c r="F4190" s="25">
        <v>178</v>
      </c>
      <c r="P4190" s="29"/>
    </row>
    <row r="4191" spans="1:16" x14ac:dyDescent="0.25">
      <c r="A4191" s="3" t="s">
        <v>63</v>
      </c>
      <c r="B4191" t="s">
        <v>981</v>
      </c>
      <c r="C4191" t="s">
        <v>11373</v>
      </c>
      <c r="D4191" t="s">
        <v>2</v>
      </c>
      <c r="E4191" s="4">
        <v>0.24</v>
      </c>
      <c r="F4191" s="25">
        <v>215</v>
      </c>
      <c r="P4191" s="29"/>
    </row>
    <row r="4192" spans="1:16" x14ac:dyDescent="0.25">
      <c r="A4192" s="3" t="s">
        <v>63</v>
      </c>
      <c r="B4192" t="s">
        <v>981</v>
      </c>
      <c r="C4192" t="s">
        <v>9504</v>
      </c>
      <c r="D4192" t="s">
        <v>8</v>
      </c>
      <c r="E4192" s="4">
        <v>0.59599999999999997</v>
      </c>
      <c r="F4192" s="25">
        <v>143.69999999999999</v>
      </c>
      <c r="P4192" s="29"/>
    </row>
    <row r="4193" spans="1:16" x14ac:dyDescent="0.25">
      <c r="A4193" s="3" t="s">
        <v>63</v>
      </c>
      <c r="B4193" t="s">
        <v>981</v>
      </c>
      <c r="C4193" t="s">
        <v>486</v>
      </c>
      <c r="D4193" t="s">
        <v>2</v>
      </c>
      <c r="E4193" s="4">
        <v>0.255</v>
      </c>
      <c r="F4193" s="25">
        <v>178</v>
      </c>
      <c r="P4193" s="29"/>
    </row>
    <row r="4194" spans="1:16" x14ac:dyDescent="0.25">
      <c r="A4194" s="3" t="s">
        <v>63</v>
      </c>
      <c r="B4194" t="s">
        <v>981</v>
      </c>
      <c r="C4194" t="s">
        <v>8613</v>
      </c>
      <c r="D4194" t="s">
        <v>2</v>
      </c>
      <c r="E4194" s="4">
        <v>0.255</v>
      </c>
      <c r="F4194" s="25">
        <v>178</v>
      </c>
      <c r="P4194" s="29"/>
    </row>
    <row r="4195" spans="1:16" x14ac:dyDescent="0.25">
      <c r="A4195" s="3" t="s">
        <v>63</v>
      </c>
      <c r="B4195" t="s">
        <v>981</v>
      </c>
      <c r="C4195" t="s">
        <v>7867</v>
      </c>
      <c r="D4195" t="s">
        <v>2</v>
      </c>
      <c r="E4195" s="4">
        <v>0.255</v>
      </c>
      <c r="F4195" s="25">
        <v>178</v>
      </c>
      <c r="P4195" s="29"/>
    </row>
    <row r="4196" spans="1:16" x14ac:dyDescent="0.25">
      <c r="A4196" s="3" t="s">
        <v>63</v>
      </c>
      <c r="B4196" t="s">
        <v>981</v>
      </c>
      <c r="C4196" t="s">
        <v>6717</v>
      </c>
      <c r="D4196" t="s">
        <v>2</v>
      </c>
      <c r="E4196" s="4">
        <v>0.255</v>
      </c>
      <c r="F4196" s="25">
        <v>178</v>
      </c>
      <c r="P4196" s="29"/>
    </row>
    <row r="4197" spans="1:16" x14ac:dyDescent="0.25">
      <c r="A4197" s="3" t="s">
        <v>63</v>
      </c>
      <c r="B4197" t="s">
        <v>981</v>
      </c>
      <c r="C4197" t="s">
        <v>7082</v>
      </c>
      <c r="D4197" t="s">
        <v>8</v>
      </c>
      <c r="E4197" s="4">
        <v>0.51900000000000002</v>
      </c>
      <c r="F4197" s="25">
        <v>194.4</v>
      </c>
      <c r="P4197" s="29"/>
    </row>
    <row r="4198" spans="1:16" x14ac:dyDescent="0.25">
      <c r="A4198" s="3" t="s">
        <v>63</v>
      </c>
      <c r="B4198" t="s">
        <v>981</v>
      </c>
      <c r="C4198" t="s">
        <v>647</v>
      </c>
      <c r="D4198" t="s">
        <v>8</v>
      </c>
      <c r="E4198" s="4">
        <v>0.46</v>
      </c>
      <c r="F4198" s="25">
        <v>187.5</v>
      </c>
      <c r="P4198" s="29"/>
    </row>
    <row r="4199" spans="1:16" x14ac:dyDescent="0.25">
      <c r="A4199" s="3" t="s">
        <v>63</v>
      </c>
      <c r="B4199" t="s">
        <v>981</v>
      </c>
      <c r="C4199" t="s">
        <v>9014</v>
      </c>
      <c r="D4199" t="s">
        <v>2</v>
      </c>
      <c r="E4199" s="4">
        <v>0.255</v>
      </c>
      <c r="F4199" s="25">
        <v>178</v>
      </c>
      <c r="P4199" s="29"/>
    </row>
    <row r="4200" spans="1:16" x14ac:dyDescent="0.25">
      <c r="A4200" s="3" t="s">
        <v>63</v>
      </c>
      <c r="B4200" t="s">
        <v>981</v>
      </c>
      <c r="C4200" t="s">
        <v>13492</v>
      </c>
      <c r="D4200" t="s">
        <v>2</v>
      </c>
      <c r="E4200" s="4">
        <v>0.255</v>
      </c>
      <c r="F4200" s="25">
        <v>178</v>
      </c>
      <c r="P4200" s="29"/>
    </row>
    <row r="4201" spans="1:16" x14ac:dyDescent="0.25">
      <c r="A4201" s="3" t="s">
        <v>63</v>
      </c>
      <c r="B4201" t="s">
        <v>981</v>
      </c>
      <c r="C4201" t="s">
        <v>6529</v>
      </c>
      <c r="D4201" t="s">
        <v>2</v>
      </c>
      <c r="E4201" s="4">
        <v>0.24</v>
      </c>
      <c r="F4201" s="25">
        <v>215</v>
      </c>
      <c r="P4201" s="29"/>
    </row>
    <row r="4202" spans="1:16" x14ac:dyDescent="0.25">
      <c r="A4202" s="3" t="s">
        <v>63</v>
      </c>
      <c r="B4202" t="s">
        <v>981</v>
      </c>
      <c r="C4202" t="s">
        <v>9812</v>
      </c>
      <c r="D4202" t="s">
        <v>2</v>
      </c>
      <c r="E4202" s="4">
        <v>0.255</v>
      </c>
      <c r="F4202" s="25">
        <v>178</v>
      </c>
      <c r="P4202" s="29"/>
    </row>
    <row r="4203" spans="1:16" x14ac:dyDescent="0.25">
      <c r="A4203" s="3" t="s">
        <v>63</v>
      </c>
      <c r="B4203" t="s">
        <v>981</v>
      </c>
      <c r="C4203" t="s">
        <v>1436</v>
      </c>
      <c r="D4203" t="s">
        <v>2</v>
      </c>
      <c r="E4203" s="4">
        <v>0.255</v>
      </c>
      <c r="F4203" s="25">
        <v>178</v>
      </c>
      <c r="P4203" s="29"/>
    </row>
    <row r="4204" spans="1:16" x14ac:dyDescent="0.25">
      <c r="A4204" s="3" t="s">
        <v>63</v>
      </c>
      <c r="B4204" t="s">
        <v>981</v>
      </c>
      <c r="C4204" t="s">
        <v>5523</v>
      </c>
      <c r="D4204" t="s">
        <v>2</v>
      </c>
      <c r="E4204" s="4">
        <v>0.21</v>
      </c>
      <c r="F4204" s="25">
        <v>200</v>
      </c>
      <c r="P4204" s="29"/>
    </row>
    <row r="4205" spans="1:16" x14ac:dyDescent="0.25">
      <c r="A4205" s="3" t="s">
        <v>63</v>
      </c>
      <c r="B4205" t="s">
        <v>981</v>
      </c>
      <c r="C4205" t="s">
        <v>6585</v>
      </c>
      <c r="D4205" t="s">
        <v>2</v>
      </c>
      <c r="E4205" s="4">
        <v>0.24</v>
      </c>
      <c r="F4205" s="25">
        <v>215</v>
      </c>
      <c r="P4205" s="29"/>
    </row>
    <row r="4206" spans="1:16" x14ac:dyDescent="0.25">
      <c r="A4206" s="3" t="s">
        <v>63</v>
      </c>
      <c r="B4206" t="s">
        <v>981</v>
      </c>
      <c r="C4206" t="s">
        <v>12178</v>
      </c>
      <c r="D4206" t="s">
        <v>2</v>
      </c>
      <c r="E4206" s="4">
        <v>0.21</v>
      </c>
      <c r="F4206" s="25">
        <v>200</v>
      </c>
      <c r="P4206" s="29"/>
    </row>
    <row r="4207" spans="1:16" x14ac:dyDescent="0.25">
      <c r="A4207" s="3" t="s">
        <v>63</v>
      </c>
      <c r="B4207" t="s">
        <v>981</v>
      </c>
      <c r="C4207" t="s">
        <v>3374</v>
      </c>
      <c r="D4207" t="s">
        <v>2</v>
      </c>
      <c r="E4207" s="4">
        <v>0.21</v>
      </c>
      <c r="F4207" s="25">
        <v>200</v>
      </c>
      <c r="P4207" s="29"/>
    </row>
    <row r="4208" spans="1:16" x14ac:dyDescent="0.25">
      <c r="A4208" s="3" t="s">
        <v>63</v>
      </c>
      <c r="B4208" t="s">
        <v>981</v>
      </c>
      <c r="C4208" t="s">
        <v>6753</v>
      </c>
      <c r="D4208" t="s">
        <v>8</v>
      </c>
      <c r="E4208" s="4">
        <v>0.44</v>
      </c>
      <c r="F4208" s="25">
        <v>214.4</v>
      </c>
      <c r="P4208" s="29"/>
    </row>
    <row r="4209" spans="1:16" x14ac:dyDescent="0.25">
      <c r="A4209" s="3" t="s">
        <v>63</v>
      </c>
      <c r="B4209" t="s">
        <v>981</v>
      </c>
      <c r="C4209" t="s">
        <v>11966</v>
      </c>
      <c r="D4209" t="s">
        <v>8</v>
      </c>
      <c r="E4209" s="4">
        <v>0.13600000000000001</v>
      </c>
      <c r="F4209" s="25">
        <v>153</v>
      </c>
      <c r="P4209" s="29"/>
    </row>
    <row r="4210" spans="1:16" x14ac:dyDescent="0.25">
      <c r="A4210" s="3" t="s">
        <v>63</v>
      </c>
      <c r="B4210" t="s">
        <v>981</v>
      </c>
      <c r="C4210" t="s">
        <v>6133</v>
      </c>
      <c r="D4210" t="s">
        <v>2</v>
      </c>
      <c r="E4210" s="4">
        <v>0.255</v>
      </c>
      <c r="F4210" s="25">
        <v>178</v>
      </c>
      <c r="P4210" s="29"/>
    </row>
    <row r="4211" spans="1:16" x14ac:dyDescent="0.25">
      <c r="A4211" s="3" t="s">
        <v>63</v>
      </c>
      <c r="B4211" t="s">
        <v>981</v>
      </c>
      <c r="C4211" t="s">
        <v>192</v>
      </c>
      <c r="D4211" t="s">
        <v>2</v>
      </c>
      <c r="E4211" s="4">
        <v>0.255</v>
      </c>
      <c r="F4211" s="25">
        <v>178</v>
      </c>
      <c r="P4211" s="29"/>
    </row>
    <row r="4212" spans="1:16" x14ac:dyDescent="0.25">
      <c r="A4212" s="3" t="s">
        <v>63</v>
      </c>
      <c r="B4212" t="s">
        <v>981</v>
      </c>
      <c r="C4212" t="s">
        <v>8310</v>
      </c>
      <c r="D4212" t="s">
        <v>8</v>
      </c>
      <c r="E4212" s="4">
        <v>0.628</v>
      </c>
      <c r="F4212" s="25">
        <v>165.7</v>
      </c>
      <c r="P4212" s="29"/>
    </row>
    <row r="4213" spans="1:16" x14ac:dyDescent="0.25">
      <c r="A4213" s="3" t="s">
        <v>63</v>
      </c>
      <c r="B4213" t="s">
        <v>981</v>
      </c>
      <c r="C4213" t="s">
        <v>13200</v>
      </c>
      <c r="D4213" t="s">
        <v>8</v>
      </c>
      <c r="E4213" s="4">
        <v>0.46300000000000002</v>
      </c>
      <c r="F4213" s="25">
        <v>151.5</v>
      </c>
      <c r="P4213" s="29"/>
    </row>
    <row r="4214" spans="1:16" x14ac:dyDescent="0.25">
      <c r="A4214" s="3" t="s">
        <v>63</v>
      </c>
      <c r="B4214" t="s">
        <v>981</v>
      </c>
      <c r="C4214" t="s">
        <v>1442</v>
      </c>
      <c r="D4214" t="s">
        <v>2</v>
      </c>
      <c r="E4214" s="4">
        <v>0.21</v>
      </c>
      <c r="F4214" s="25">
        <v>200</v>
      </c>
      <c r="P4214" s="29"/>
    </row>
    <row r="4215" spans="1:16" x14ac:dyDescent="0.25">
      <c r="A4215" s="3" t="s">
        <v>63</v>
      </c>
      <c r="B4215" t="s">
        <v>981</v>
      </c>
      <c r="C4215" t="s">
        <v>1934</v>
      </c>
      <c r="D4215" t="s">
        <v>8</v>
      </c>
      <c r="E4215" s="4">
        <v>0.54600000000000004</v>
      </c>
      <c r="F4215" s="25">
        <v>194.4</v>
      </c>
      <c r="P4215" s="29"/>
    </row>
    <row r="4216" spans="1:16" x14ac:dyDescent="0.25">
      <c r="A4216" s="3" t="s">
        <v>63</v>
      </c>
      <c r="B4216" t="s">
        <v>981</v>
      </c>
      <c r="C4216" t="s">
        <v>10906</v>
      </c>
      <c r="D4216" t="s">
        <v>2</v>
      </c>
      <c r="E4216" s="4">
        <v>0.255</v>
      </c>
      <c r="F4216" s="25">
        <v>178</v>
      </c>
      <c r="P4216" s="29"/>
    </row>
    <row r="4217" spans="1:16" x14ac:dyDescent="0.25">
      <c r="A4217" s="3" t="s">
        <v>63</v>
      </c>
      <c r="B4217" t="s">
        <v>981</v>
      </c>
      <c r="C4217" t="s">
        <v>1389</v>
      </c>
      <c r="D4217" t="s">
        <v>2</v>
      </c>
      <c r="E4217" s="4">
        <v>0.255</v>
      </c>
      <c r="F4217" s="25">
        <v>178</v>
      </c>
      <c r="P4217" s="29"/>
    </row>
    <row r="4218" spans="1:16" x14ac:dyDescent="0.25">
      <c r="A4218" s="3" t="s">
        <v>63</v>
      </c>
      <c r="B4218" t="s">
        <v>981</v>
      </c>
      <c r="C4218" t="s">
        <v>8429</v>
      </c>
      <c r="D4218" t="s">
        <v>2</v>
      </c>
      <c r="E4218" s="4">
        <v>0.255</v>
      </c>
      <c r="F4218" s="25">
        <v>178</v>
      </c>
      <c r="P4218" s="29"/>
    </row>
    <row r="4219" spans="1:16" x14ac:dyDescent="0.25">
      <c r="A4219" s="3" t="s">
        <v>63</v>
      </c>
      <c r="B4219" t="s">
        <v>981</v>
      </c>
      <c r="C4219" t="s">
        <v>12984</v>
      </c>
      <c r="D4219" t="s">
        <v>8</v>
      </c>
      <c r="E4219" s="4">
        <v>0.31900000000000001</v>
      </c>
      <c r="F4219" s="25">
        <v>146.6</v>
      </c>
      <c r="P4219" s="29"/>
    </row>
    <row r="4220" spans="1:16" x14ac:dyDescent="0.25">
      <c r="A4220" s="3" t="s">
        <v>63</v>
      </c>
      <c r="B4220" t="s">
        <v>981</v>
      </c>
      <c r="C4220" t="s">
        <v>11555</v>
      </c>
      <c r="D4220" t="s">
        <v>2</v>
      </c>
      <c r="E4220" s="4">
        <v>0.255</v>
      </c>
      <c r="F4220" s="25">
        <v>178</v>
      </c>
      <c r="P4220" s="29"/>
    </row>
    <row r="4221" spans="1:16" x14ac:dyDescent="0.25">
      <c r="A4221" s="3" t="s">
        <v>63</v>
      </c>
      <c r="B4221" t="s">
        <v>981</v>
      </c>
      <c r="C4221" t="s">
        <v>8063</v>
      </c>
      <c r="D4221" t="s">
        <v>2</v>
      </c>
      <c r="E4221" s="4">
        <v>0.24</v>
      </c>
      <c r="F4221" s="25">
        <v>215</v>
      </c>
      <c r="P4221" s="29"/>
    </row>
    <row r="4222" spans="1:16" x14ac:dyDescent="0.25">
      <c r="A4222" s="3" t="s">
        <v>63</v>
      </c>
      <c r="B4222" t="s">
        <v>981</v>
      </c>
      <c r="C4222" t="s">
        <v>1374</v>
      </c>
      <c r="D4222" t="s">
        <v>8</v>
      </c>
      <c r="E4222" s="4">
        <v>0.36499999999999999</v>
      </c>
      <c r="F4222" s="25">
        <v>181.4</v>
      </c>
      <c r="P4222" s="29"/>
    </row>
    <row r="4223" spans="1:16" x14ac:dyDescent="0.25">
      <c r="A4223" s="3" t="s">
        <v>63</v>
      </c>
      <c r="B4223" t="s">
        <v>981</v>
      </c>
      <c r="C4223" t="s">
        <v>7396</v>
      </c>
      <c r="D4223" t="s">
        <v>8</v>
      </c>
      <c r="E4223" s="4">
        <v>0.35699999999999998</v>
      </c>
      <c r="F4223" s="25">
        <v>157.1</v>
      </c>
      <c r="P4223" s="29"/>
    </row>
    <row r="4224" spans="1:16" x14ac:dyDescent="0.25">
      <c r="A4224" s="3" t="s">
        <v>63</v>
      </c>
      <c r="B4224" t="s">
        <v>981</v>
      </c>
      <c r="C4224" t="s">
        <v>198</v>
      </c>
      <c r="D4224" t="s">
        <v>8</v>
      </c>
      <c r="E4224" s="4">
        <v>0.28999999999999998</v>
      </c>
      <c r="F4224" s="25">
        <v>138.19999999999999</v>
      </c>
      <c r="P4224" s="29"/>
    </row>
    <row r="4225" spans="1:16" x14ac:dyDescent="0.25">
      <c r="A4225" s="3" t="s">
        <v>63</v>
      </c>
      <c r="B4225" t="s">
        <v>981</v>
      </c>
      <c r="C4225" t="s">
        <v>1971</v>
      </c>
      <c r="D4225" t="s">
        <v>8</v>
      </c>
      <c r="E4225" s="4">
        <v>0.41799999999999998</v>
      </c>
      <c r="F4225" s="25">
        <v>154.69999999999999</v>
      </c>
      <c r="P4225" s="29"/>
    </row>
    <row r="4226" spans="1:16" x14ac:dyDescent="0.25">
      <c r="A4226" s="3" t="s">
        <v>63</v>
      </c>
      <c r="B4226" t="s">
        <v>981</v>
      </c>
      <c r="C4226" t="s">
        <v>764</v>
      </c>
      <c r="D4226" t="s">
        <v>2</v>
      </c>
      <c r="E4226" s="4">
        <v>0.255</v>
      </c>
      <c r="F4226" s="25">
        <v>178</v>
      </c>
      <c r="P4226" s="29"/>
    </row>
    <row r="4227" spans="1:16" x14ac:dyDescent="0.25">
      <c r="A4227" s="3" t="s">
        <v>63</v>
      </c>
      <c r="B4227" t="s">
        <v>981</v>
      </c>
      <c r="C4227" t="s">
        <v>8907</v>
      </c>
      <c r="D4227" t="s">
        <v>8</v>
      </c>
      <c r="E4227" s="4">
        <v>0.44500000000000001</v>
      </c>
      <c r="F4227" s="25">
        <v>182.4</v>
      </c>
      <c r="P4227" s="29"/>
    </row>
    <row r="4228" spans="1:16" x14ac:dyDescent="0.25">
      <c r="A4228" s="3" t="s">
        <v>63</v>
      </c>
      <c r="B4228" t="s">
        <v>981</v>
      </c>
      <c r="C4228" t="s">
        <v>6416</v>
      </c>
      <c r="D4228" t="s">
        <v>2</v>
      </c>
      <c r="E4228" s="4">
        <v>0.21</v>
      </c>
      <c r="F4228" s="25">
        <v>200</v>
      </c>
      <c r="P4228" s="29"/>
    </row>
    <row r="4229" spans="1:16" x14ac:dyDescent="0.25">
      <c r="A4229" s="3" t="s">
        <v>63</v>
      </c>
      <c r="B4229" t="s">
        <v>981</v>
      </c>
      <c r="C4229" t="s">
        <v>184</v>
      </c>
      <c r="D4229" t="s">
        <v>8</v>
      </c>
      <c r="E4229" s="4">
        <v>0.25900000000000001</v>
      </c>
      <c r="F4229" s="25">
        <v>129.4</v>
      </c>
      <c r="P4229" s="29"/>
    </row>
    <row r="4230" spans="1:16" x14ac:dyDescent="0.25">
      <c r="A4230" s="3" t="s">
        <v>63</v>
      </c>
      <c r="B4230" t="s">
        <v>981</v>
      </c>
      <c r="C4230" t="s">
        <v>2949</v>
      </c>
      <c r="D4230" t="s">
        <v>2</v>
      </c>
      <c r="E4230" s="4">
        <v>0.255</v>
      </c>
      <c r="F4230" s="25">
        <v>178</v>
      </c>
      <c r="P4230" s="29"/>
    </row>
    <row r="4231" spans="1:16" x14ac:dyDescent="0.25">
      <c r="A4231" s="3" t="s">
        <v>63</v>
      </c>
      <c r="B4231" t="s">
        <v>981</v>
      </c>
      <c r="C4231" t="s">
        <v>1396</v>
      </c>
      <c r="D4231" t="s">
        <v>8</v>
      </c>
      <c r="E4231" s="4">
        <v>0.44700000000000001</v>
      </c>
      <c r="F4231" s="25">
        <v>220.8</v>
      </c>
      <c r="P4231" s="29"/>
    </row>
    <row r="4232" spans="1:16" x14ac:dyDescent="0.25">
      <c r="A4232" s="3" t="s">
        <v>63</v>
      </c>
      <c r="B4232" t="s">
        <v>981</v>
      </c>
      <c r="C4232" t="s">
        <v>7312</v>
      </c>
      <c r="D4232" t="s">
        <v>2</v>
      </c>
      <c r="E4232" s="4">
        <v>0.255</v>
      </c>
      <c r="F4232" s="25">
        <v>178</v>
      </c>
      <c r="P4232" s="29"/>
    </row>
    <row r="4233" spans="1:16" x14ac:dyDescent="0.25">
      <c r="A4233" s="3" t="s">
        <v>63</v>
      </c>
      <c r="B4233" t="s">
        <v>981</v>
      </c>
      <c r="C4233" t="s">
        <v>1405</v>
      </c>
      <c r="D4233" t="s">
        <v>8</v>
      </c>
      <c r="E4233" s="4">
        <v>0.374</v>
      </c>
      <c r="F4233" s="25">
        <v>187.9</v>
      </c>
      <c r="P4233" s="29"/>
    </row>
    <row r="4234" spans="1:16" x14ac:dyDescent="0.25">
      <c r="A4234" s="3" t="s">
        <v>63</v>
      </c>
      <c r="B4234" t="s">
        <v>981</v>
      </c>
      <c r="C4234" t="s">
        <v>9723</v>
      </c>
      <c r="D4234" t="s">
        <v>2</v>
      </c>
      <c r="E4234" s="4">
        <v>0.21</v>
      </c>
      <c r="F4234" s="25">
        <v>200</v>
      </c>
      <c r="P4234" s="29"/>
    </row>
    <row r="4235" spans="1:16" x14ac:dyDescent="0.25">
      <c r="A4235" s="3" t="s">
        <v>63</v>
      </c>
      <c r="B4235" t="s">
        <v>981</v>
      </c>
      <c r="C4235" t="s">
        <v>11225</v>
      </c>
      <c r="D4235" t="s">
        <v>2</v>
      </c>
      <c r="E4235" s="4">
        <v>0.21</v>
      </c>
      <c r="F4235" s="25">
        <v>200</v>
      </c>
      <c r="P4235" s="29"/>
    </row>
    <row r="4236" spans="1:16" x14ac:dyDescent="0.25">
      <c r="A4236" s="3" t="s">
        <v>63</v>
      </c>
      <c r="B4236" t="s">
        <v>981</v>
      </c>
      <c r="C4236" t="s">
        <v>12778</v>
      </c>
      <c r="D4236" t="s">
        <v>2</v>
      </c>
      <c r="E4236" s="4">
        <v>0.255</v>
      </c>
      <c r="F4236" s="25">
        <v>178</v>
      </c>
      <c r="P4236" s="29"/>
    </row>
    <row r="4237" spans="1:16" x14ac:dyDescent="0.25">
      <c r="A4237" s="3" t="s">
        <v>63</v>
      </c>
      <c r="B4237" t="s">
        <v>981</v>
      </c>
      <c r="C4237" t="s">
        <v>11549</v>
      </c>
      <c r="D4237" t="s">
        <v>8</v>
      </c>
      <c r="E4237" s="4">
        <v>0.47299999999999998</v>
      </c>
      <c r="F4237" s="25">
        <v>136.6</v>
      </c>
      <c r="P4237" s="29"/>
    </row>
    <row r="4238" spans="1:16" x14ac:dyDescent="0.25">
      <c r="A4238" s="3" t="s">
        <v>63</v>
      </c>
      <c r="B4238" t="s">
        <v>981</v>
      </c>
      <c r="C4238" t="s">
        <v>319</v>
      </c>
      <c r="D4238" t="s">
        <v>2</v>
      </c>
      <c r="E4238" s="4">
        <v>0.255</v>
      </c>
      <c r="F4238" s="25">
        <v>178</v>
      </c>
      <c r="P4238" s="29"/>
    </row>
    <row r="4239" spans="1:16" x14ac:dyDescent="0.25">
      <c r="A4239" s="3" t="s">
        <v>63</v>
      </c>
      <c r="B4239" t="s">
        <v>981</v>
      </c>
      <c r="C4239" t="s">
        <v>1577</v>
      </c>
      <c r="D4239" t="s">
        <v>8</v>
      </c>
      <c r="E4239" s="4">
        <v>0.67700000000000005</v>
      </c>
      <c r="F4239" s="25">
        <v>190.4</v>
      </c>
      <c r="P4239" s="29"/>
    </row>
    <row r="4240" spans="1:16" x14ac:dyDescent="0.25">
      <c r="A4240" s="3" t="s">
        <v>63</v>
      </c>
      <c r="B4240" t="s">
        <v>981</v>
      </c>
      <c r="C4240" t="s">
        <v>1644</v>
      </c>
      <c r="D4240" t="s">
        <v>2</v>
      </c>
      <c r="E4240" s="4">
        <v>0.21</v>
      </c>
      <c r="F4240" s="25">
        <v>200</v>
      </c>
      <c r="P4240" s="29"/>
    </row>
    <row r="4241" spans="1:16" x14ac:dyDescent="0.25">
      <c r="A4241" s="3" t="s">
        <v>63</v>
      </c>
      <c r="B4241" t="s">
        <v>981</v>
      </c>
      <c r="C4241" t="s">
        <v>502</v>
      </c>
      <c r="D4241" t="s">
        <v>2</v>
      </c>
      <c r="E4241" s="4">
        <v>0.255</v>
      </c>
      <c r="F4241" s="25">
        <v>178</v>
      </c>
      <c r="P4241" s="29"/>
    </row>
    <row r="4242" spans="1:16" x14ac:dyDescent="0.25">
      <c r="A4242" s="3" t="s">
        <v>63</v>
      </c>
      <c r="B4242" t="s">
        <v>981</v>
      </c>
      <c r="C4242" t="s">
        <v>11251</v>
      </c>
      <c r="D4242" t="s">
        <v>2</v>
      </c>
      <c r="E4242" s="4">
        <v>0.39</v>
      </c>
      <c r="F4242" s="25">
        <v>172</v>
      </c>
      <c r="P4242" s="29"/>
    </row>
    <row r="4243" spans="1:16" x14ac:dyDescent="0.25">
      <c r="A4243" s="3" t="s">
        <v>63</v>
      </c>
      <c r="B4243" t="s">
        <v>981</v>
      </c>
      <c r="C4243" t="s">
        <v>1590</v>
      </c>
      <c r="D4243" t="s">
        <v>2</v>
      </c>
      <c r="E4243" s="4">
        <v>0.255</v>
      </c>
      <c r="F4243" s="25">
        <v>178</v>
      </c>
      <c r="P4243" s="29"/>
    </row>
    <row r="4244" spans="1:16" x14ac:dyDescent="0.25">
      <c r="A4244" s="3" t="s">
        <v>63</v>
      </c>
      <c r="B4244" t="s">
        <v>981</v>
      </c>
      <c r="C4244" t="s">
        <v>1582</v>
      </c>
      <c r="D4244" t="s">
        <v>8</v>
      </c>
      <c r="E4244" s="4">
        <v>0.38200000000000001</v>
      </c>
      <c r="F4244" s="25">
        <v>123.3</v>
      </c>
      <c r="P4244" s="29"/>
    </row>
    <row r="4245" spans="1:16" x14ac:dyDescent="0.25">
      <c r="A4245" s="3" t="s">
        <v>63</v>
      </c>
      <c r="B4245" t="s">
        <v>981</v>
      </c>
      <c r="C4245" t="s">
        <v>9517</v>
      </c>
      <c r="D4245" t="s">
        <v>2</v>
      </c>
      <c r="E4245" s="4">
        <v>0.255</v>
      </c>
      <c r="F4245" s="25">
        <v>178</v>
      </c>
      <c r="P4245" s="29"/>
    </row>
    <row r="4246" spans="1:16" x14ac:dyDescent="0.25">
      <c r="A4246" s="3" t="s">
        <v>63</v>
      </c>
      <c r="B4246" t="s">
        <v>981</v>
      </c>
      <c r="C4246" t="s">
        <v>3232</v>
      </c>
      <c r="D4246" t="s">
        <v>2</v>
      </c>
      <c r="E4246" s="4">
        <v>0.24</v>
      </c>
      <c r="F4246" s="25">
        <v>215</v>
      </c>
      <c r="P4246" s="29"/>
    </row>
    <row r="4247" spans="1:16" x14ac:dyDescent="0.25">
      <c r="A4247" s="3" t="s">
        <v>63</v>
      </c>
      <c r="B4247" t="s">
        <v>981</v>
      </c>
      <c r="C4247" t="s">
        <v>9141</v>
      </c>
      <c r="D4247" t="s">
        <v>8</v>
      </c>
      <c r="E4247" s="4">
        <v>0.439</v>
      </c>
      <c r="F4247" s="25">
        <v>157</v>
      </c>
      <c r="P4247" s="29"/>
    </row>
    <row r="4248" spans="1:16" x14ac:dyDescent="0.25">
      <c r="A4248" s="3" t="s">
        <v>63</v>
      </c>
      <c r="B4248" t="s">
        <v>981</v>
      </c>
      <c r="C4248" t="s">
        <v>309</v>
      </c>
      <c r="D4248" t="s">
        <v>2</v>
      </c>
      <c r="E4248" s="4">
        <v>0.255</v>
      </c>
      <c r="F4248" s="25">
        <v>178</v>
      </c>
      <c r="P4248" s="29"/>
    </row>
    <row r="4249" spans="1:16" x14ac:dyDescent="0.25">
      <c r="A4249" s="3" t="s">
        <v>63</v>
      </c>
      <c r="B4249" t="s">
        <v>981</v>
      </c>
      <c r="C4249" t="s">
        <v>1825</v>
      </c>
      <c r="D4249" t="s">
        <v>2</v>
      </c>
      <c r="E4249" s="4">
        <v>0.21</v>
      </c>
      <c r="F4249" s="25">
        <v>200</v>
      </c>
      <c r="P4249" s="29"/>
    </row>
    <row r="4250" spans="1:16" x14ac:dyDescent="0.25">
      <c r="A4250" s="3" t="s">
        <v>63</v>
      </c>
      <c r="B4250" t="s">
        <v>981</v>
      </c>
      <c r="C4250" t="s">
        <v>661</v>
      </c>
      <c r="D4250" t="s">
        <v>8</v>
      </c>
      <c r="E4250" s="4">
        <v>0.39200000000000002</v>
      </c>
      <c r="F4250" s="25">
        <v>148.6</v>
      </c>
      <c r="P4250" s="29"/>
    </row>
    <row r="4251" spans="1:16" x14ac:dyDescent="0.25">
      <c r="A4251" s="3" t="s">
        <v>63</v>
      </c>
      <c r="B4251" t="s">
        <v>981</v>
      </c>
      <c r="C4251" t="s">
        <v>11833</v>
      </c>
      <c r="D4251" t="s">
        <v>2</v>
      </c>
      <c r="E4251" s="4">
        <v>0.255</v>
      </c>
      <c r="F4251" s="25">
        <v>178</v>
      </c>
      <c r="P4251" s="29"/>
    </row>
    <row r="4252" spans="1:16" x14ac:dyDescent="0.25">
      <c r="A4252" s="3" t="s">
        <v>63</v>
      </c>
      <c r="B4252" t="s">
        <v>981</v>
      </c>
      <c r="C4252" t="s">
        <v>1348</v>
      </c>
      <c r="D4252" t="s">
        <v>2</v>
      </c>
      <c r="E4252" s="4">
        <v>0.21</v>
      </c>
      <c r="F4252" s="25">
        <v>200</v>
      </c>
      <c r="P4252" s="29"/>
    </row>
    <row r="4253" spans="1:16" x14ac:dyDescent="0.25">
      <c r="A4253" s="3" t="s">
        <v>63</v>
      </c>
      <c r="B4253" t="s">
        <v>981</v>
      </c>
      <c r="C4253" t="s">
        <v>412</v>
      </c>
      <c r="D4253" t="s">
        <v>8</v>
      </c>
      <c r="E4253" s="4">
        <v>0.434</v>
      </c>
      <c r="F4253" s="25">
        <v>180.8</v>
      </c>
      <c r="P4253" s="29"/>
    </row>
    <row r="4254" spans="1:16" x14ac:dyDescent="0.25">
      <c r="A4254" s="3" t="s">
        <v>63</v>
      </c>
      <c r="B4254" t="s">
        <v>981</v>
      </c>
      <c r="C4254" t="s">
        <v>7554</v>
      </c>
      <c r="D4254" t="s">
        <v>2</v>
      </c>
      <c r="E4254" s="4">
        <v>0.255</v>
      </c>
      <c r="F4254" s="25">
        <v>178</v>
      </c>
      <c r="P4254" s="29"/>
    </row>
    <row r="4255" spans="1:16" x14ac:dyDescent="0.25">
      <c r="A4255" s="3" t="s">
        <v>63</v>
      </c>
      <c r="B4255" t="s">
        <v>981</v>
      </c>
      <c r="C4255" t="s">
        <v>12373</v>
      </c>
      <c r="D4255" t="s">
        <v>2</v>
      </c>
      <c r="E4255" s="4">
        <v>0.21</v>
      </c>
      <c r="F4255" s="25">
        <v>200</v>
      </c>
      <c r="P4255" s="29"/>
    </row>
    <row r="4256" spans="1:16" x14ac:dyDescent="0.25">
      <c r="A4256" s="3" t="s">
        <v>12</v>
      </c>
      <c r="B4256" t="s">
        <v>977</v>
      </c>
      <c r="C4256" t="s">
        <v>12256</v>
      </c>
      <c r="D4256" t="s">
        <v>8</v>
      </c>
      <c r="E4256" s="4">
        <v>7.0000000000000007E-2</v>
      </c>
      <c r="F4256" s="25">
        <v>286</v>
      </c>
      <c r="P4256" s="29"/>
    </row>
    <row r="4257" spans="1:16" x14ac:dyDescent="0.25">
      <c r="A4257" s="3" t="s">
        <v>12</v>
      </c>
      <c r="B4257" t="s">
        <v>977</v>
      </c>
      <c r="C4257" t="s">
        <v>12311</v>
      </c>
      <c r="D4257" t="s">
        <v>8</v>
      </c>
      <c r="E4257" s="4">
        <v>0.52100000000000002</v>
      </c>
      <c r="F4257" s="25">
        <v>222.2</v>
      </c>
      <c r="P4257" s="29"/>
    </row>
    <row r="4258" spans="1:16" x14ac:dyDescent="0.25">
      <c r="A4258" s="3" t="s">
        <v>12</v>
      </c>
      <c r="B4258" t="s">
        <v>977</v>
      </c>
      <c r="C4258" t="s">
        <v>4871</v>
      </c>
      <c r="D4258" t="s">
        <v>4</v>
      </c>
      <c r="E4258" s="4">
        <v>0.42299999999999999</v>
      </c>
      <c r="F4258" s="25">
        <v>155</v>
      </c>
      <c r="P4258" s="29"/>
    </row>
    <row r="4259" spans="1:16" x14ac:dyDescent="0.25">
      <c r="A4259" s="3" t="s">
        <v>12</v>
      </c>
      <c r="B4259" t="s">
        <v>977</v>
      </c>
      <c r="C4259" t="s">
        <v>6492</v>
      </c>
      <c r="D4259" t="s">
        <v>3</v>
      </c>
      <c r="E4259" s="4">
        <v>0.51</v>
      </c>
      <c r="F4259" s="25">
        <v>204.8</v>
      </c>
      <c r="P4259" s="29"/>
    </row>
    <row r="4260" spans="1:16" x14ac:dyDescent="0.25">
      <c r="A4260" s="3" t="s">
        <v>12</v>
      </c>
      <c r="B4260" t="s">
        <v>977</v>
      </c>
      <c r="C4260" t="s">
        <v>14520</v>
      </c>
      <c r="D4260" t="s">
        <v>8</v>
      </c>
      <c r="E4260" s="4">
        <v>7.0000000000000007E-2</v>
      </c>
      <c r="F4260" s="25">
        <v>464</v>
      </c>
      <c r="P4260" s="29"/>
    </row>
    <row r="4261" spans="1:16" x14ac:dyDescent="0.25">
      <c r="A4261" s="3" t="s">
        <v>12</v>
      </c>
      <c r="B4261" t="s">
        <v>977</v>
      </c>
      <c r="C4261" t="s">
        <v>6751</v>
      </c>
      <c r="D4261" t="s">
        <v>3</v>
      </c>
      <c r="E4261" s="4">
        <v>0.58799999999999997</v>
      </c>
      <c r="F4261" s="25">
        <v>269.8</v>
      </c>
      <c r="P4261" s="29"/>
    </row>
    <row r="4262" spans="1:16" x14ac:dyDescent="0.25">
      <c r="A4262" s="3" t="s">
        <v>12</v>
      </c>
      <c r="B4262" t="s">
        <v>977</v>
      </c>
      <c r="C4262" t="s">
        <v>4511</v>
      </c>
      <c r="D4262" t="s">
        <v>8</v>
      </c>
      <c r="E4262" s="4">
        <v>0.13500000000000001</v>
      </c>
      <c r="F4262" s="25">
        <v>165.4</v>
      </c>
      <c r="P4262" s="29"/>
    </row>
    <row r="4263" spans="1:16" x14ac:dyDescent="0.25">
      <c r="A4263" s="3" t="s">
        <v>12</v>
      </c>
      <c r="B4263" t="s">
        <v>977</v>
      </c>
      <c r="C4263" t="s">
        <v>9139</v>
      </c>
      <c r="D4263" t="s">
        <v>8</v>
      </c>
      <c r="E4263" s="4">
        <v>7.0000000000000007E-2</v>
      </c>
      <c r="F4263" s="25">
        <v>211</v>
      </c>
      <c r="P4263" s="29"/>
    </row>
    <row r="4264" spans="1:16" x14ac:dyDescent="0.25">
      <c r="A4264" s="3" t="s">
        <v>12</v>
      </c>
      <c r="B4264" t="s">
        <v>977</v>
      </c>
      <c r="C4264" t="s">
        <v>8277</v>
      </c>
      <c r="D4264" t="s">
        <v>8</v>
      </c>
      <c r="E4264" s="4">
        <v>7.0000000000000007E-2</v>
      </c>
      <c r="F4264" s="25">
        <v>211</v>
      </c>
      <c r="P4264" s="29"/>
    </row>
    <row r="4265" spans="1:16" x14ac:dyDescent="0.25">
      <c r="A4265" s="3" t="s">
        <v>12</v>
      </c>
      <c r="B4265" t="s">
        <v>977</v>
      </c>
      <c r="C4265" t="s">
        <v>9727</v>
      </c>
      <c r="D4265" t="s">
        <v>8</v>
      </c>
      <c r="E4265" s="4">
        <v>0.22</v>
      </c>
      <c r="F4265" s="25">
        <v>227.2</v>
      </c>
      <c r="P4265" s="29"/>
    </row>
    <row r="4266" spans="1:16" x14ac:dyDescent="0.25">
      <c r="A4266" s="3" t="s">
        <v>12</v>
      </c>
      <c r="B4266" t="s">
        <v>977</v>
      </c>
      <c r="C4266" t="s">
        <v>1759</v>
      </c>
      <c r="D4266" t="s">
        <v>8</v>
      </c>
      <c r="E4266" s="4">
        <v>0.57699999999999996</v>
      </c>
      <c r="F4266" s="25">
        <v>173.7</v>
      </c>
      <c r="P4266" s="29"/>
    </row>
    <row r="4267" spans="1:16" x14ac:dyDescent="0.25">
      <c r="A4267" s="3" t="s">
        <v>12</v>
      </c>
      <c r="B4267" t="s">
        <v>977</v>
      </c>
      <c r="C4267" t="s">
        <v>12875</v>
      </c>
      <c r="D4267" t="s">
        <v>4</v>
      </c>
      <c r="E4267" s="4">
        <v>0.23400000000000001</v>
      </c>
      <c r="F4267" s="25">
        <v>145</v>
      </c>
      <c r="P4267" s="29"/>
    </row>
    <row r="4268" spans="1:16" x14ac:dyDescent="0.25">
      <c r="A4268" s="3" t="s">
        <v>12</v>
      </c>
      <c r="B4268" t="s">
        <v>977</v>
      </c>
      <c r="C4268" t="s">
        <v>5965</v>
      </c>
      <c r="D4268" t="s">
        <v>8</v>
      </c>
      <c r="E4268" s="4">
        <v>-0.51800000000000002</v>
      </c>
      <c r="F4268" s="25">
        <v>165</v>
      </c>
      <c r="P4268" s="29"/>
    </row>
    <row r="4269" spans="1:16" x14ac:dyDescent="0.25">
      <c r="A4269" s="3" t="s">
        <v>12</v>
      </c>
      <c r="B4269" t="s">
        <v>977</v>
      </c>
      <c r="C4269" t="s">
        <v>10423</v>
      </c>
      <c r="D4269" t="s">
        <v>8</v>
      </c>
      <c r="E4269" s="4">
        <v>7.0000000000000007E-2</v>
      </c>
      <c r="F4269" s="25">
        <v>211</v>
      </c>
      <c r="P4269" s="29"/>
    </row>
    <row r="4270" spans="1:16" x14ac:dyDescent="0.25">
      <c r="A4270" s="3" t="s">
        <v>12</v>
      </c>
      <c r="B4270" t="s">
        <v>977</v>
      </c>
      <c r="C4270" t="s">
        <v>10257</v>
      </c>
      <c r="D4270" t="s">
        <v>3</v>
      </c>
      <c r="E4270" s="4">
        <v>0.35699999999999998</v>
      </c>
      <c r="F4270" s="25">
        <v>272.5</v>
      </c>
      <c r="P4270" s="29"/>
    </row>
    <row r="4271" spans="1:16" x14ac:dyDescent="0.25">
      <c r="A4271" s="3" t="s">
        <v>12</v>
      </c>
      <c r="B4271" t="s">
        <v>977</v>
      </c>
      <c r="C4271" t="s">
        <v>4491</v>
      </c>
      <c r="D4271" t="s">
        <v>3</v>
      </c>
      <c r="E4271" s="4">
        <v>0.373</v>
      </c>
      <c r="F4271" s="25">
        <v>375</v>
      </c>
      <c r="P4271" s="29"/>
    </row>
    <row r="4272" spans="1:16" x14ac:dyDescent="0.25">
      <c r="A4272" s="3" t="s">
        <v>12</v>
      </c>
      <c r="B4272" t="s">
        <v>977</v>
      </c>
      <c r="C4272" t="s">
        <v>8335</v>
      </c>
      <c r="D4272" t="s">
        <v>8</v>
      </c>
      <c r="E4272" s="4">
        <v>0.29899999999999999</v>
      </c>
      <c r="F4272" s="25">
        <v>132.19999999999999</v>
      </c>
      <c r="P4272" s="29"/>
    </row>
    <row r="4273" spans="1:16" x14ac:dyDescent="0.25">
      <c r="A4273" s="3" t="s">
        <v>12</v>
      </c>
      <c r="B4273" t="s">
        <v>977</v>
      </c>
      <c r="C4273" t="s">
        <v>1760</v>
      </c>
      <c r="D4273" t="s">
        <v>8</v>
      </c>
      <c r="E4273" s="4">
        <v>0.39600000000000002</v>
      </c>
      <c r="F4273" s="25">
        <v>184.3</v>
      </c>
      <c r="P4273" s="29"/>
    </row>
    <row r="4274" spans="1:16" x14ac:dyDescent="0.25">
      <c r="A4274" s="3" t="s">
        <v>12</v>
      </c>
      <c r="B4274" t="s">
        <v>977</v>
      </c>
      <c r="C4274" t="s">
        <v>5916</v>
      </c>
      <c r="D4274" t="s">
        <v>3</v>
      </c>
      <c r="E4274" s="4">
        <v>0.126</v>
      </c>
      <c r="F4274" s="25">
        <v>135</v>
      </c>
      <c r="P4274" s="29"/>
    </row>
    <row r="4275" spans="1:16" x14ac:dyDescent="0.25">
      <c r="A4275" s="3" t="s">
        <v>12</v>
      </c>
      <c r="B4275" t="s">
        <v>977</v>
      </c>
      <c r="C4275" t="s">
        <v>3379</v>
      </c>
      <c r="D4275" t="s">
        <v>3</v>
      </c>
      <c r="E4275" s="4">
        <v>0.216</v>
      </c>
      <c r="F4275" s="25">
        <v>116.8</v>
      </c>
      <c r="P4275" s="29"/>
    </row>
    <row r="4276" spans="1:16" x14ac:dyDescent="0.25">
      <c r="A4276" s="3" t="s">
        <v>12</v>
      </c>
      <c r="B4276" t="s">
        <v>977</v>
      </c>
      <c r="C4276" t="s">
        <v>8410</v>
      </c>
      <c r="D4276" t="s">
        <v>8</v>
      </c>
      <c r="E4276" s="4">
        <v>7.0000000000000007E-2</v>
      </c>
      <c r="F4276" s="25">
        <v>286</v>
      </c>
      <c r="P4276" s="29"/>
    </row>
    <row r="4277" spans="1:16" x14ac:dyDescent="0.25">
      <c r="A4277" s="3" t="s">
        <v>12</v>
      </c>
      <c r="B4277" t="s">
        <v>977</v>
      </c>
      <c r="C4277" t="s">
        <v>7421</v>
      </c>
      <c r="D4277" t="s">
        <v>8</v>
      </c>
      <c r="E4277" s="4">
        <v>0.439</v>
      </c>
      <c r="F4277" s="25">
        <v>227.8</v>
      </c>
      <c r="P4277" s="29"/>
    </row>
    <row r="4278" spans="1:16" x14ac:dyDescent="0.25">
      <c r="A4278" s="3" t="s">
        <v>12</v>
      </c>
      <c r="B4278" t="s">
        <v>977</v>
      </c>
      <c r="C4278" t="s">
        <v>13471</v>
      </c>
      <c r="D4278" t="s">
        <v>8</v>
      </c>
      <c r="E4278" s="4">
        <v>7.0000000000000007E-2</v>
      </c>
      <c r="F4278" s="25">
        <v>242</v>
      </c>
      <c r="P4278" s="29"/>
    </row>
    <row r="4279" spans="1:16" x14ac:dyDescent="0.25">
      <c r="A4279" s="3" t="s">
        <v>12</v>
      </c>
      <c r="B4279" t="s">
        <v>977</v>
      </c>
      <c r="C4279" t="s">
        <v>13093</v>
      </c>
      <c r="D4279" t="s">
        <v>8</v>
      </c>
      <c r="E4279" s="4">
        <v>0.309</v>
      </c>
      <c r="F4279" s="25">
        <v>231.7</v>
      </c>
      <c r="P4279" s="29"/>
    </row>
    <row r="4280" spans="1:16" x14ac:dyDescent="0.25">
      <c r="A4280" s="3" t="s">
        <v>12</v>
      </c>
      <c r="B4280" t="s">
        <v>977</v>
      </c>
      <c r="C4280" t="s">
        <v>13194</v>
      </c>
      <c r="D4280" t="s">
        <v>8</v>
      </c>
      <c r="E4280" s="4">
        <v>0.49099999999999999</v>
      </c>
      <c r="F4280" s="25">
        <v>235</v>
      </c>
      <c r="P4280" s="29"/>
    </row>
    <row r="4281" spans="1:16" x14ac:dyDescent="0.25">
      <c r="A4281" s="3" t="s">
        <v>12</v>
      </c>
      <c r="B4281" t="s">
        <v>977</v>
      </c>
      <c r="C4281" t="s">
        <v>13470</v>
      </c>
      <c r="D4281" t="s">
        <v>8</v>
      </c>
      <c r="E4281" s="4">
        <v>0.54600000000000004</v>
      </c>
      <c r="F4281" s="25">
        <v>205.9</v>
      </c>
      <c r="P4281" s="29"/>
    </row>
    <row r="4282" spans="1:16" x14ac:dyDescent="0.25">
      <c r="A4282" s="3" t="s">
        <v>12</v>
      </c>
      <c r="B4282" t="s">
        <v>977</v>
      </c>
      <c r="C4282" t="s">
        <v>4370</v>
      </c>
      <c r="D4282" t="s">
        <v>3</v>
      </c>
      <c r="E4282" s="4">
        <v>0.42599999999999999</v>
      </c>
      <c r="F4282" s="25">
        <v>256.5</v>
      </c>
      <c r="P4282" s="29"/>
    </row>
    <row r="4283" spans="1:16" x14ac:dyDescent="0.25">
      <c r="A4283" s="3" t="s">
        <v>12</v>
      </c>
      <c r="B4283" t="s">
        <v>977</v>
      </c>
      <c r="C4283" t="s">
        <v>10506</v>
      </c>
      <c r="D4283" t="s">
        <v>8</v>
      </c>
      <c r="E4283" s="4">
        <v>7.0000000000000007E-2</v>
      </c>
      <c r="F4283" s="25">
        <v>211</v>
      </c>
      <c r="P4283" s="29"/>
    </row>
    <row r="4284" spans="1:16" x14ac:dyDescent="0.25">
      <c r="A4284" s="3" t="s">
        <v>12</v>
      </c>
      <c r="B4284" t="s">
        <v>977</v>
      </c>
      <c r="C4284" t="s">
        <v>4397</v>
      </c>
      <c r="D4284" t="s">
        <v>4</v>
      </c>
      <c r="E4284" s="4">
        <v>0.39100000000000001</v>
      </c>
      <c r="F4284" s="25">
        <v>129</v>
      </c>
      <c r="P4284" s="29"/>
    </row>
    <row r="4285" spans="1:16" x14ac:dyDescent="0.25">
      <c r="A4285" s="3" t="s">
        <v>12</v>
      </c>
      <c r="B4285" t="s">
        <v>977</v>
      </c>
      <c r="C4285" t="s">
        <v>2715</v>
      </c>
      <c r="D4285" t="s">
        <v>8</v>
      </c>
      <c r="E4285" s="4">
        <v>7.0000000000000007E-2</v>
      </c>
      <c r="F4285" s="25">
        <v>211</v>
      </c>
      <c r="P4285" s="29"/>
    </row>
    <row r="4286" spans="1:16" x14ac:dyDescent="0.25">
      <c r="A4286" s="3" t="s">
        <v>12</v>
      </c>
      <c r="B4286" t="s">
        <v>977</v>
      </c>
      <c r="C4286" t="s">
        <v>3449</v>
      </c>
      <c r="D4286" t="s">
        <v>3</v>
      </c>
      <c r="E4286" s="4">
        <v>0.126</v>
      </c>
      <c r="F4286" s="25">
        <v>135</v>
      </c>
      <c r="P4286" s="29"/>
    </row>
    <row r="4287" spans="1:16" x14ac:dyDescent="0.25">
      <c r="A4287" s="3" t="s">
        <v>12</v>
      </c>
      <c r="B4287" t="s">
        <v>977</v>
      </c>
      <c r="C4287" t="s">
        <v>8360</v>
      </c>
      <c r="D4287" t="s">
        <v>3</v>
      </c>
      <c r="E4287" s="4">
        <v>0.26500000000000001</v>
      </c>
      <c r="F4287" s="25">
        <v>262.5</v>
      </c>
      <c r="P4287" s="29"/>
    </row>
    <row r="4288" spans="1:16" x14ac:dyDescent="0.25">
      <c r="A4288" s="3" t="s">
        <v>12</v>
      </c>
      <c r="B4288" t="s">
        <v>977</v>
      </c>
      <c r="C4288" t="s">
        <v>5810</v>
      </c>
      <c r="D4288" t="s">
        <v>8</v>
      </c>
      <c r="E4288" s="4">
        <v>0.45700000000000002</v>
      </c>
      <c r="F4288" s="25">
        <v>221.5</v>
      </c>
      <c r="P4288" s="29"/>
    </row>
    <row r="4289" spans="1:16" x14ac:dyDescent="0.25">
      <c r="A4289" s="3" t="s">
        <v>12</v>
      </c>
      <c r="B4289" t="s">
        <v>977</v>
      </c>
      <c r="C4289" t="s">
        <v>11451</v>
      </c>
      <c r="D4289" t="s">
        <v>8</v>
      </c>
      <c r="E4289" s="4">
        <v>0.5</v>
      </c>
      <c r="F4289" s="25">
        <v>172.1</v>
      </c>
      <c r="P4289" s="29"/>
    </row>
    <row r="4290" spans="1:16" x14ac:dyDescent="0.25">
      <c r="A4290" s="3" t="s">
        <v>12</v>
      </c>
      <c r="B4290" t="s">
        <v>977</v>
      </c>
      <c r="C4290" t="s">
        <v>9774</v>
      </c>
      <c r="D4290" t="s">
        <v>8</v>
      </c>
      <c r="E4290" s="4">
        <v>7.0000000000000007E-2</v>
      </c>
      <c r="F4290" s="25">
        <v>186</v>
      </c>
      <c r="P4290" s="29"/>
    </row>
    <row r="4291" spans="1:16" x14ac:dyDescent="0.25">
      <c r="A4291" s="3" t="s">
        <v>12</v>
      </c>
      <c r="B4291" t="s">
        <v>977</v>
      </c>
      <c r="C4291" t="s">
        <v>11172</v>
      </c>
      <c r="D4291" t="s">
        <v>8</v>
      </c>
      <c r="E4291" s="4">
        <v>0.36699999999999999</v>
      </c>
      <c r="F4291" s="25">
        <v>227.4</v>
      </c>
      <c r="P4291" s="29"/>
    </row>
    <row r="4292" spans="1:16" x14ac:dyDescent="0.25">
      <c r="A4292" s="3" t="s">
        <v>12</v>
      </c>
      <c r="B4292" t="s">
        <v>977</v>
      </c>
      <c r="C4292" t="s">
        <v>10365</v>
      </c>
      <c r="D4292" t="s">
        <v>8</v>
      </c>
      <c r="E4292" s="4">
        <v>0.61199999999999999</v>
      </c>
      <c r="F4292" s="25">
        <v>258.39999999999998</v>
      </c>
      <c r="P4292" s="29"/>
    </row>
    <row r="4293" spans="1:16" x14ac:dyDescent="0.25">
      <c r="A4293" s="3" t="s">
        <v>12</v>
      </c>
      <c r="B4293" t="s">
        <v>977</v>
      </c>
      <c r="C4293" t="s">
        <v>5180</v>
      </c>
      <c r="D4293" t="s">
        <v>8</v>
      </c>
      <c r="E4293" s="4">
        <v>0.49</v>
      </c>
      <c r="F4293" s="25">
        <v>134.80000000000001</v>
      </c>
      <c r="P4293" s="29"/>
    </row>
    <row r="4294" spans="1:16" x14ac:dyDescent="0.25">
      <c r="A4294" s="3" t="s">
        <v>12</v>
      </c>
      <c r="B4294" t="s">
        <v>977</v>
      </c>
      <c r="C4294" t="s">
        <v>9589</v>
      </c>
      <c r="D4294" t="s">
        <v>8</v>
      </c>
      <c r="E4294" s="4">
        <v>0.45200000000000001</v>
      </c>
      <c r="F4294" s="25">
        <v>263.10000000000002</v>
      </c>
      <c r="P4294" s="29"/>
    </row>
    <row r="4295" spans="1:16" x14ac:dyDescent="0.25">
      <c r="A4295" s="3" t="s">
        <v>12</v>
      </c>
      <c r="B4295" t="s">
        <v>977</v>
      </c>
      <c r="C4295" t="s">
        <v>4624</v>
      </c>
      <c r="D4295" t="s">
        <v>8</v>
      </c>
      <c r="E4295" s="4">
        <v>7.0000000000000007E-2</v>
      </c>
      <c r="F4295" s="25">
        <v>211</v>
      </c>
      <c r="P4295" s="29"/>
    </row>
    <row r="4296" spans="1:16" x14ac:dyDescent="0.25">
      <c r="A4296" s="3" t="s">
        <v>12</v>
      </c>
      <c r="B4296" t="s">
        <v>977</v>
      </c>
      <c r="C4296" t="s">
        <v>5534</v>
      </c>
      <c r="D4296" t="s">
        <v>3</v>
      </c>
      <c r="E4296" s="4">
        <v>0.54900000000000004</v>
      </c>
      <c r="F4296" s="25">
        <v>375</v>
      </c>
      <c r="P4296" s="29"/>
    </row>
    <row r="4297" spans="1:16" x14ac:dyDescent="0.25">
      <c r="A4297" s="3" t="s">
        <v>12</v>
      </c>
      <c r="B4297" t="s">
        <v>977</v>
      </c>
      <c r="C4297" t="s">
        <v>9327</v>
      </c>
      <c r="D4297" t="s">
        <v>8</v>
      </c>
      <c r="E4297" s="4">
        <v>7.0000000000000007E-2</v>
      </c>
      <c r="F4297" s="25">
        <v>286</v>
      </c>
      <c r="P4297" s="29"/>
    </row>
    <row r="4298" spans="1:16" x14ac:dyDescent="0.25">
      <c r="A4298" s="3" t="s">
        <v>12</v>
      </c>
      <c r="B4298" t="s">
        <v>977</v>
      </c>
      <c r="C4298" t="s">
        <v>8765</v>
      </c>
      <c r="D4298" t="s">
        <v>8</v>
      </c>
      <c r="E4298" s="4">
        <v>7.0000000000000007E-2</v>
      </c>
      <c r="F4298" s="25">
        <v>242</v>
      </c>
      <c r="P4298" s="29"/>
    </row>
    <row r="4299" spans="1:16" x14ac:dyDescent="0.25">
      <c r="A4299" s="3" t="s">
        <v>12</v>
      </c>
      <c r="B4299" t="s">
        <v>977</v>
      </c>
      <c r="C4299" t="s">
        <v>2168</v>
      </c>
      <c r="D4299" t="s">
        <v>8</v>
      </c>
      <c r="E4299" s="4">
        <v>0.34200000000000003</v>
      </c>
      <c r="F4299" s="25">
        <v>174.8</v>
      </c>
      <c r="P4299" s="29"/>
    </row>
    <row r="4300" spans="1:16" x14ac:dyDescent="0.25">
      <c r="A4300" s="3" t="s">
        <v>12</v>
      </c>
      <c r="B4300" t="s">
        <v>977</v>
      </c>
      <c r="C4300" t="s">
        <v>9258</v>
      </c>
      <c r="D4300" t="s">
        <v>8</v>
      </c>
      <c r="E4300" s="4">
        <v>7.0000000000000007E-2</v>
      </c>
      <c r="F4300" s="25">
        <v>186</v>
      </c>
      <c r="P4300" s="29"/>
    </row>
    <row r="4301" spans="1:16" x14ac:dyDescent="0.25">
      <c r="A4301" s="3" t="s">
        <v>12</v>
      </c>
      <c r="B4301" t="s">
        <v>977</v>
      </c>
      <c r="C4301" t="s">
        <v>10669</v>
      </c>
      <c r="D4301" t="s">
        <v>8</v>
      </c>
      <c r="E4301" s="4">
        <v>7.0000000000000007E-2</v>
      </c>
      <c r="F4301" s="25">
        <v>286</v>
      </c>
      <c r="P4301" s="29"/>
    </row>
    <row r="4302" spans="1:16" x14ac:dyDescent="0.25">
      <c r="A4302" s="3" t="s">
        <v>12</v>
      </c>
      <c r="B4302" t="s">
        <v>977</v>
      </c>
      <c r="C4302" t="s">
        <v>8392</v>
      </c>
      <c r="D4302" t="s">
        <v>3</v>
      </c>
      <c r="E4302" s="4">
        <v>0.35399999999999998</v>
      </c>
      <c r="F4302" s="25">
        <v>208.5</v>
      </c>
      <c r="P4302" s="29"/>
    </row>
    <row r="4303" spans="1:16" x14ac:dyDescent="0.25">
      <c r="A4303" s="3" t="s">
        <v>12</v>
      </c>
      <c r="B4303" t="s">
        <v>977</v>
      </c>
      <c r="C4303" t="s">
        <v>254</v>
      </c>
      <c r="D4303" t="s">
        <v>8</v>
      </c>
      <c r="E4303" s="4">
        <v>0.51500000000000001</v>
      </c>
      <c r="F4303" s="25">
        <v>190.2</v>
      </c>
      <c r="P4303" s="29"/>
    </row>
    <row r="4304" spans="1:16" x14ac:dyDescent="0.25">
      <c r="A4304" s="3" t="s">
        <v>12</v>
      </c>
      <c r="B4304" t="s">
        <v>977</v>
      </c>
      <c r="C4304" t="s">
        <v>8663</v>
      </c>
      <c r="D4304" t="s">
        <v>8</v>
      </c>
      <c r="E4304" s="4">
        <v>0.36499999999999999</v>
      </c>
      <c r="F4304" s="25">
        <v>170.1</v>
      </c>
      <c r="P4304" s="29"/>
    </row>
    <row r="4305" spans="1:16" x14ac:dyDescent="0.25">
      <c r="A4305" s="3" t="s">
        <v>12</v>
      </c>
      <c r="B4305" t="s">
        <v>977</v>
      </c>
      <c r="C4305" t="s">
        <v>9086</v>
      </c>
      <c r="D4305" t="s">
        <v>8</v>
      </c>
      <c r="E4305" s="4">
        <v>7.0000000000000007E-2</v>
      </c>
      <c r="F4305" s="25">
        <v>211</v>
      </c>
      <c r="P4305" s="29"/>
    </row>
    <row r="4306" spans="1:16" x14ac:dyDescent="0.25">
      <c r="A4306" s="3" t="s">
        <v>12</v>
      </c>
      <c r="B4306" t="s">
        <v>977</v>
      </c>
      <c r="C4306" t="s">
        <v>3197</v>
      </c>
      <c r="D4306" t="s">
        <v>8</v>
      </c>
      <c r="E4306" s="4">
        <v>7.0000000000000007E-2</v>
      </c>
      <c r="F4306" s="25">
        <v>211</v>
      </c>
      <c r="P4306" s="29"/>
    </row>
    <row r="4307" spans="1:16" x14ac:dyDescent="0.25">
      <c r="A4307" s="3" t="s">
        <v>12</v>
      </c>
      <c r="B4307" t="s">
        <v>977</v>
      </c>
      <c r="C4307" t="s">
        <v>5874</v>
      </c>
      <c r="D4307" t="s">
        <v>8</v>
      </c>
      <c r="E4307" s="4">
        <v>0.65200000000000002</v>
      </c>
      <c r="F4307" s="25">
        <v>227.4</v>
      </c>
      <c r="P4307" s="29"/>
    </row>
    <row r="4308" spans="1:16" x14ac:dyDescent="0.25">
      <c r="A4308" s="3" t="s">
        <v>12</v>
      </c>
      <c r="B4308" t="s">
        <v>977</v>
      </c>
      <c r="C4308" t="s">
        <v>7991</v>
      </c>
      <c r="D4308" t="s">
        <v>8</v>
      </c>
      <c r="E4308" s="4">
        <v>0.58599999999999997</v>
      </c>
      <c r="F4308" s="25">
        <v>220.7</v>
      </c>
      <c r="P4308" s="29"/>
    </row>
    <row r="4309" spans="1:16" x14ac:dyDescent="0.25">
      <c r="A4309" s="3" t="s">
        <v>12</v>
      </c>
      <c r="B4309" t="s">
        <v>977</v>
      </c>
      <c r="C4309" t="s">
        <v>6811</v>
      </c>
      <c r="D4309" t="s">
        <v>3</v>
      </c>
      <c r="E4309" s="4">
        <v>0.52400000000000002</v>
      </c>
      <c r="F4309" s="25">
        <v>155</v>
      </c>
      <c r="P4309" s="29"/>
    </row>
    <row r="4310" spans="1:16" x14ac:dyDescent="0.25">
      <c r="A4310" s="3" t="s">
        <v>12</v>
      </c>
      <c r="B4310" t="s">
        <v>977</v>
      </c>
      <c r="C4310" t="s">
        <v>13384</v>
      </c>
      <c r="D4310" t="s">
        <v>8</v>
      </c>
      <c r="E4310" s="4">
        <v>0.108</v>
      </c>
      <c r="F4310" s="25">
        <v>175.4</v>
      </c>
      <c r="P4310" s="29"/>
    </row>
    <row r="4311" spans="1:16" x14ac:dyDescent="0.25">
      <c r="A4311" s="3" t="s">
        <v>12</v>
      </c>
      <c r="B4311" t="s">
        <v>977</v>
      </c>
      <c r="C4311" t="s">
        <v>9538</v>
      </c>
      <c r="D4311" t="s">
        <v>8</v>
      </c>
      <c r="E4311" s="4">
        <v>7.0000000000000007E-2</v>
      </c>
      <c r="F4311" s="25">
        <v>286</v>
      </c>
      <c r="P4311" s="29"/>
    </row>
    <row r="4312" spans="1:16" x14ac:dyDescent="0.25">
      <c r="A4312" s="3" t="s">
        <v>12</v>
      </c>
      <c r="B4312" t="s">
        <v>977</v>
      </c>
      <c r="C4312" t="s">
        <v>607</v>
      </c>
      <c r="D4312" t="s">
        <v>4</v>
      </c>
      <c r="E4312" s="4">
        <v>0.38100000000000001</v>
      </c>
      <c r="F4312" s="25">
        <v>108</v>
      </c>
      <c r="P4312" s="29"/>
    </row>
    <row r="4313" spans="1:16" x14ac:dyDescent="0.25">
      <c r="A4313" s="3" t="s">
        <v>12</v>
      </c>
      <c r="B4313" t="s">
        <v>977</v>
      </c>
      <c r="C4313" t="s">
        <v>369</v>
      </c>
      <c r="D4313" t="s">
        <v>3</v>
      </c>
      <c r="E4313" s="4">
        <v>0.58099999999999996</v>
      </c>
      <c r="F4313" s="25">
        <v>299.5</v>
      </c>
      <c r="P4313" s="29"/>
    </row>
    <row r="4314" spans="1:16" x14ac:dyDescent="0.25">
      <c r="A4314" s="3" t="s">
        <v>12</v>
      </c>
      <c r="B4314" t="s">
        <v>977</v>
      </c>
      <c r="C4314" t="s">
        <v>256</v>
      </c>
      <c r="D4314" t="s">
        <v>8</v>
      </c>
      <c r="E4314" s="4">
        <v>0.46300000000000002</v>
      </c>
      <c r="F4314" s="25">
        <v>128.1</v>
      </c>
      <c r="P4314" s="29"/>
    </row>
    <row r="4315" spans="1:16" x14ac:dyDescent="0.25">
      <c r="A4315" s="3" t="s">
        <v>12</v>
      </c>
      <c r="B4315" t="s">
        <v>977</v>
      </c>
      <c r="C4315" t="s">
        <v>14521</v>
      </c>
      <c r="D4315" t="s">
        <v>8</v>
      </c>
      <c r="E4315" s="4">
        <v>7.0000000000000007E-2</v>
      </c>
      <c r="F4315" s="25">
        <v>464</v>
      </c>
      <c r="P4315" s="29"/>
    </row>
    <row r="4316" spans="1:16" x14ac:dyDescent="0.25">
      <c r="A4316" s="3" t="s">
        <v>12</v>
      </c>
      <c r="B4316" t="s">
        <v>977</v>
      </c>
      <c r="C4316" t="s">
        <v>112</v>
      </c>
      <c r="D4316" t="s">
        <v>8</v>
      </c>
      <c r="E4316" s="4">
        <v>0.59</v>
      </c>
      <c r="F4316" s="25">
        <v>175.8</v>
      </c>
      <c r="P4316" s="29"/>
    </row>
    <row r="4317" spans="1:16" x14ac:dyDescent="0.25">
      <c r="A4317" s="3" t="s">
        <v>12</v>
      </c>
      <c r="B4317" t="s">
        <v>977</v>
      </c>
      <c r="C4317" t="s">
        <v>328</v>
      </c>
      <c r="D4317" t="s">
        <v>3</v>
      </c>
      <c r="E4317" s="4">
        <v>0.35799999999999998</v>
      </c>
      <c r="F4317" s="25">
        <v>190.5</v>
      </c>
      <c r="P4317" s="29"/>
    </row>
    <row r="4318" spans="1:16" x14ac:dyDescent="0.25">
      <c r="A4318" s="3" t="s">
        <v>12</v>
      </c>
      <c r="B4318" t="s">
        <v>977</v>
      </c>
      <c r="C4318" t="s">
        <v>6827</v>
      </c>
      <c r="D4318" t="s">
        <v>3</v>
      </c>
      <c r="E4318" s="4">
        <v>0.27600000000000002</v>
      </c>
      <c r="F4318" s="25">
        <v>111.8</v>
      </c>
      <c r="P4318" s="29"/>
    </row>
    <row r="4319" spans="1:16" x14ac:dyDescent="0.25">
      <c r="A4319" s="3" t="s">
        <v>12</v>
      </c>
      <c r="B4319" t="s">
        <v>977</v>
      </c>
      <c r="C4319" t="s">
        <v>6427</v>
      </c>
      <c r="D4319" t="s">
        <v>8</v>
      </c>
      <c r="E4319" s="4">
        <v>0.19</v>
      </c>
      <c r="F4319" s="25">
        <v>227.2</v>
      </c>
      <c r="P4319" s="29"/>
    </row>
    <row r="4320" spans="1:16" x14ac:dyDescent="0.25">
      <c r="A4320" s="3" t="s">
        <v>12</v>
      </c>
      <c r="B4320" t="s">
        <v>977</v>
      </c>
      <c r="C4320" t="s">
        <v>5072</v>
      </c>
      <c r="D4320" t="s">
        <v>8</v>
      </c>
      <c r="E4320" s="4">
        <v>0.17399999999999999</v>
      </c>
      <c r="F4320" s="25">
        <v>227.2</v>
      </c>
      <c r="P4320" s="29"/>
    </row>
    <row r="4321" spans="1:16" x14ac:dyDescent="0.25">
      <c r="A4321" s="3" t="s">
        <v>12</v>
      </c>
      <c r="B4321" t="s">
        <v>977</v>
      </c>
      <c r="C4321" t="s">
        <v>447</v>
      </c>
      <c r="D4321" t="s">
        <v>8</v>
      </c>
      <c r="E4321" s="4">
        <v>0.37</v>
      </c>
      <c r="F4321" s="25">
        <v>168.9</v>
      </c>
      <c r="P4321" s="29"/>
    </row>
    <row r="4322" spans="1:16" x14ac:dyDescent="0.25">
      <c r="A4322" s="3" t="s">
        <v>12</v>
      </c>
      <c r="B4322" t="s">
        <v>977</v>
      </c>
      <c r="C4322" t="s">
        <v>368</v>
      </c>
      <c r="D4322" t="s">
        <v>4</v>
      </c>
      <c r="E4322" s="4">
        <v>0.438</v>
      </c>
      <c r="F4322" s="25">
        <v>123</v>
      </c>
      <c r="P4322" s="29"/>
    </row>
    <row r="4323" spans="1:16" x14ac:dyDescent="0.25">
      <c r="A4323" s="3" t="s">
        <v>12</v>
      </c>
      <c r="B4323" t="s">
        <v>977</v>
      </c>
      <c r="C4323" t="s">
        <v>2182</v>
      </c>
      <c r="D4323" t="s">
        <v>8</v>
      </c>
      <c r="E4323" s="4">
        <v>0.47099999999999997</v>
      </c>
      <c r="F4323" s="25">
        <v>168.9</v>
      </c>
      <c r="P4323" s="29"/>
    </row>
    <row r="4324" spans="1:16" x14ac:dyDescent="0.25">
      <c r="A4324" s="3" t="s">
        <v>12</v>
      </c>
      <c r="B4324" t="s">
        <v>977</v>
      </c>
      <c r="C4324" t="s">
        <v>431</v>
      </c>
      <c r="D4324" t="s">
        <v>8</v>
      </c>
      <c r="E4324" s="4">
        <v>0.33600000000000002</v>
      </c>
      <c r="F4324" s="25">
        <v>150.1</v>
      </c>
      <c r="P4324" s="29"/>
    </row>
    <row r="4325" spans="1:16" x14ac:dyDescent="0.25">
      <c r="A4325" s="3" t="s">
        <v>12</v>
      </c>
      <c r="B4325" t="s">
        <v>977</v>
      </c>
      <c r="C4325" t="s">
        <v>721</v>
      </c>
      <c r="D4325" t="s">
        <v>8</v>
      </c>
      <c r="E4325" s="4">
        <v>0.374</v>
      </c>
      <c r="F4325" s="25">
        <v>158</v>
      </c>
      <c r="P4325" s="29"/>
    </row>
    <row r="4326" spans="1:16" x14ac:dyDescent="0.25">
      <c r="A4326" s="3" t="s">
        <v>12</v>
      </c>
      <c r="B4326" t="s">
        <v>977</v>
      </c>
      <c r="C4326" t="s">
        <v>688</v>
      </c>
      <c r="D4326" t="s">
        <v>8</v>
      </c>
      <c r="E4326" s="4">
        <v>0.439</v>
      </c>
      <c r="F4326" s="25">
        <v>153.1</v>
      </c>
      <c r="P4326" s="29"/>
    </row>
    <row r="4327" spans="1:16" x14ac:dyDescent="0.25">
      <c r="A4327" s="3" t="s">
        <v>12</v>
      </c>
      <c r="B4327" t="s">
        <v>977</v>
      </c>
      <c r="C4327" t="s">
        <v>583</v>
      </c>
      <c r="D4327" t="s">
        <v>3</v>
      </c>
      <c r="E4327" s="4">
        <v>0.55600000000000005</v>
      </c>
      <c r="F4327" s="25">
        <v>355.5</v>
      </c>
      <c r="P4327" s="29"/>
    </row>
    <row r="4328" spans="1:16" x14ac:dyDescent="0.25">
      <c r="A4328" s="3" t="s">
        <v>12</v>
      </c>
      <c r="B4328" t="s">
        <v>977</v>
      </c>
      <c r="C4328" t="s">
        <v>844</v>
      </c>
      <c r="D4328" t="s">
        <v>8</v>
      </c>
      <c r="E4328" s="4">
        <v>0.53200000000000003</v>
      </c>
      <c r="F4328" s="25">
        <v>236.7</v>
      </c>
      <c r="P4328" s="29"/>
    </row>
    <row r="4329" spans="1:16" x14ac:dyDescent="0.25">
      <c r="A4329" s="3" t="s">
        <v>12</v>
      </c>
      <c r="B4329" t="s">
        <v>977</v>
      </c>
      <c r="C4329" t="s">
        <v>366</v>
      </c>
      <c r="D4329" t="s">
        <v>8</v>
      </c>
      <c r="E4329" s="4">
        <v>0.51300000000000001</v>
      </c>
      <c r="F4329" s="25">
        <v>156.30000000000001</v>
      </c>
      <c r="P4329" s="29"/>
    </row>
    <row r="4330" spans="1:16" x14ac:dyDescent="0.25">
      <c r="A4330" s="3" t="s">
        <v>12</v>
      </c>
      <c r="B4330" t="s">
        <v>977</v>
      </c>
      <c r="C4330" t="s">
        <v>8673</v>
      </c>
      <c r="D4330" t="s">
        <v>8</v>
      </c>
      <c r="E4330" s="4">
        <v>0.33300000000000002</v>
      </c>
      <c r="F4330" s="25">
        <v>226.7</v>
      </c>
      <c r="P4330" s="29"/>
    </row>
    <row r="4331" spans="1:16" x14ac:dyDescent="0.25">
      <c r="A4331" s="3" t="s">
        <v>12</v>
      </c>
      <c r="B4331" t="s">
        <v>977</v>
      </c>
      <c r="C4331" t="s">
        <v>6233</v>
      </c>
      <c r="D4331" t="s">
        <v>8</v>
      </c>
      <c r="E4331" s="4">
        <v>7.0000000000000007E-2</v>
      </c>
      <c r="F4331" s="25">
        <v>286</v>
      </c>
      <c r="P4331" s="29"/>
    </row>
    <row r="4332" spans="1:16" x14ac:dyDescent="0.25">
      <c r="A4332" s="3" t="s">
        <v>12</v>
      </c>
      <c r="B4332" t="s">
        <v>977</v>
      </c>
      <c r="C4332" t="s">
        <v>365</v>
      </c>
      <c r="D4332" t="s">
        <v>3</v>
      </c>
      <c r="E4332" s="4">
        <v>0.47399999999999998</v>
      </c>
      <c r="F4332" s="25">
        <v>222.5</v>
      </c>
      <c r="P4332" s="29"/>
    </row>
    <row r="4333" spans="1:16" x14ac:dyDescent="0.25">
      <c r="A4333" s="3" t="s">
        <v>12</v>
      </c>
      <c r="B4333" t="s">
        <v>977</v>
      </c>
      <c r="C4333" t="s">
        <v>12971</v>
      </c>
      <c r="D4333" t="s">
        <v>8</v>
      </c>
      <c r="E4333" s="4">
        <v>0.35099999999999998</v>
      </c>
      <c r="F4333" s="25">
        <v>431</v>
      </c>
      <c r="P4333" s="29"/>
    </row>
    <row r="4334" spans="1:16" x14ac:dyDescent="0.25">
      <c r="A4334" s="3" t="s">
        <v>12</v>
      </c>
      <c r="B4334" t="s">
        <v>977</v>
      </c>
      <c r="C4334" t="s">
        <v>448</v>
      </c>
      <c r="D4334" t="s">
        <v>8</v>
      </c>
      <c r="E4334" s="4">
        <v>0.48099999999999998</v>
      </c>
      <c r="F4334" s="25">
        <v>176.7</v>
      </c>
      <c r="P4334" s="29"/>
    </row>
    <row r="4335" spans="1:16" x14ac:dyDescent="0.25">
      <c r="A4335" s="3" t="s">
        <v>12</v>
      </c>
      <c r="B4335" t="s">
        <v>977</v>
      </c>
      <c r="C4335" t="s">
        <v>463</v>
      </c>
      <c r="D4335" t="s">
        <v>8</v>
      </c>
      <c r="E4335" s="4">
        <v>0.60099999999999998</v>
      </c>
      <c r="F4335" s="25">
        <v>279.89999999999998</v>
      </c>
      <c r="P4335" s="29"/>
    </row>
    <row r="4336" spans="1:16" x14ac:dyDescent="0.25">
      <c r="A4336" s="3" t="s">
        <v>12</v>
      </c>
      <c r="B4336" t="s">
        <v>977</v>
      </c>
      <c r="C4336" t="s">
        <v>620</v>
      </c>
      <c r="D4336" t="s">
        <v>3</v>
      </c>
      <c r="E4336" s="4">
        <v>0.52700000000000002</v>
      </c>
      <c r="F4336" s="25">
        <v>242</v>
      </c>
      <c r="P4336" s="29"/>
    </row>
    <row r="4337" spans="1:16" x14ac:dyDescent="0.25">
      <c r="A4337" s="3" t="s">
        <v>12</v>
      </c>
      <c r="B4337" t="s">
        <v>977</v>
      </c>
      <c r="C4337" t="s">
        <v>8480</v>
      </c>
      <c r="D4337" t="s">
        <v>4</v>
      </c>
      <c r="E4337" s="4">
        <v>0.40300000000000002</v>
      </c>
      <c r="F4337" s="25">
        <v>122</v>
      </c>
      <c r="P4337" s="29"/>
    </row>
    <row r="4338" spans="1:16" x14ac:dyDescent="0.25">
      <c r="A4338" s="3" t="s">
        <v>12</v>
      </c>
      <c r="B4338" t="s">
        <v>977</v>
      </c>
      <c r="C4338" t="s">
        <v>11333</v>
      </c>
      <c r="D4338" t="s">
        <v>3</v>
      </c>
      <c r="E4338" s="4">
        <v>0.376</v>
      </c>
      <c r="F4338" s="25">
        <v>155</v>
      </c>
      <c r="P4338" s="29"/>
    </row>
    <row r="4339" spans="1:16" x14ac:dyDescent="0.25">
      <c r="A4339" s="3" t="s">
        <v>12</v>
      </c>
      <c r="B4339" t="s">
        <v>977</v>
      </c>
      <c r="C4339" t="s">
        <v>580</v>
      </c>
      <c r="D4339" t="s">
        <v>4</v>
      </c>
      <c r="E4339" s="4">
        <v>0.46500000000000002</v>
      </c>
      <c r="F4339" s="25">
        <v>159</v>
      </c>
      <c r="P4339" s="29"/>
    </row>
    <row r="4340" spans="1:16" x14ac:dyDescent="0.25">
      <c r="A4340" s="3" t="s">
        <v>12</v>
      </c>
      <c r="B4340" t="s">
        <v>977</v>
      </c>
      <c r="C4340" t="s">
        <v>7863</v>
      </c>
      <c r="D4340" t="s">
        <v>3</v>
      </c>
      <c r="E4340" s="4">
        <v>0.05</v>
      </c>
      <c r="F4340" s="25">
        <v>230</v>
      </c>
      <c r="P4340" s="29"/>
    </row>
    <row r="4341" spans="1:16" x14ac:dyDescent="0.25">
      <c r="A4341" s="3" t="s">
        <v>12</v>
      </c>
      <c r="B4341" t="s">
        <v>977</v>
      </c>
      <c r="C4341" t="s">
        <v>578</v>
      </c>
      <c r="D4341" t="s">
        <v>3</v>
      </c>
      <c r="E4341" s="4">
        <v>0.59799999999999998</v>
      </c>
      <c r="F4341" s="25">
        <v>228.3</v>
      </c>
      <c r="P4341" s="29"/>
    </row>
    <row r="4342" spans="1:16" x14ac:dyDescent="0.25">
      <c r="A4342" s="3" t="s">
        <v>12</v>
      </c>
      <c r="B4342" t="s">
        <v>977</v>
      </c>
      <c r="C4342" t="s">
        <v>7905</v>
      </c>
      <c r="D4342" t="s">
        <v>8</v>
      </c>
      <c r="E4342" s="4">
        <v>7.0000000000000007E-2</v>
      </c>
      <c r="F4342" s="25">
        <v>211</v>
      </c>
      <c r="P4342" s="29"/>
    </row>
    <row r="4343" spans="1:16" x14ac:dyDescent="0.25">
      <c r="A4343" s="3" t="s">
        <v>12</v>
      </c>
      <c r="B4343" t="s">
        <v>977</v>
      </c>
      <c r="C4343" t="s">
        <v>675</v>
      </c>
      <c r="D4343" t="s">
        <v>3</v>
      </c>
      <c r="E4343" s="4">
        <v>0.52700000000000002</v>
      </c>
      <c r="F4343" s="25">
        <v>155</v>
      </c>
      <c r="P4343" s="29"/>
    </row>
    <row r="4344" spans="1:16" x14ac:dyDescent="0.25">
      <c r="A4344" s="3" t="s">
        <v>12</v>
      </c>
      <c r="B4344" t="s">
        <v>977</v>
      </c>
      <c r="C4344" t="s">
        <v>9954</v>
      </c>
      <c r="D4344" t="s">
        <v>3</v>
      </c>
      <c r="E4344" s="4">
        <v>0.158</v>
      </c>
      <c r="F4344" s="25">
        <v>127.8</v>
      </c>
      <c r="P4344" s="29"/>
    </row>
    <row r="4345" spans="1:16" x14ac:dyDescent="0.25">
      <c r="A4345" s="3" t="s">
        <v>12</v>
      </c>
      <c r="B4345" t="s">
        <v>977</v>
      </c>
      <c r="C4345" t="s">
        <v>870</v>
      </c>
      <c r="D4345" t="s">
        <v>3</v>
      </c>
      <c r="E4345" s="4">
        <v>0.54400000000000004</v>
      </c>
      <c r="F4345" s="25">
        <v>210.3</v>
      </c>
      <c r="P4345" s="29"/>
    </row>
    <row r="4346" spans="1:16" x14ac:dyDescent="0.25">
      <c r="A4346" s="3" t="s">
        <v>12</v>
      </c>
      <c r="B4346" t="s">
        <v>977</v>
      </c>
      <c r="C4346" t="s">
        <v>820</v>
      </c>
      <c r="D4346" t="s">
        <v>3</v>
      </c>
      <c r="E4346" s="4">
        <v>0.57499999999999996</v>
      </c>
      <c r="F4346" s="25">
        <v>300</v>
      </c>
      <c r="P4346" s="29"/>
    </row>
    <row r="4347" spans="1:16" x14ac:dyDescent="0.25">
      <c r="A4347" s="3" t="s">
        <v>12</v>
      </c>
      <c r="B4347" t="s">
        <v>977</v>
      </c>
      <c r="C4347" t="s">
        <v>325</v>
      </c>
      <c r="D4347" t="s">
        <v>3</v>
      </c>
      <c r="E4347" s="4">
        <v>0.68700000000000006</v>
      </c>
      <c r="F4347" s="25">
        <v>375</v>
      </c>
      <c r="P4347" s="29"/>
    </row>
    <row r="4348" spans="1:16" x14ac:dyDescent="0.25">
      <c r="A4348" s="3" t="s">
        <v>12</v>
      </c>
      <c r="B4348" t="s">
        <v>977</v>
      </c>
      <c r="C4348" t="s">
        <v>588</v>
      </c>
      <c r="D4348" t="s">
        <v>3</v>
      </c>
      <c r="E4348" s="4">
        <v>0.54500000000000004</v>
      </c>
      <c r="F4348" s="25">
        <v>130.5</v>
      </c>
      <c r="P4348" s="29"/>
    </row>
    <row r="4349" spans="1:16" x14ac:dyDescent="0.25">
      <c r="A4349" s="3" t="s">
        <v>12</v>
      </c>
      <c r="B4349" t="s">
        <v>977</v>
      </c>
      <c r="C4349" t="s">
        <v>12596</v>
      </c>
      <c r="D4349" t="s">
        <v>8</v>
      </c>
      <c r="E4349" s="4">
        <v>0.28599999999999998</v>
      </c>
      <c r="F4349" s="25">
        <v>170</v>
      </c>
      <c r="P4349" s="29"/>
    </row>
    <row r="4350" spans="1:16" x14ac:dyDescent="0.25">
      <c r="A4350" s="3" t="s">
        <v>12</v>
      </c>
      <c r="B4350" t="s">
        <v>977</v>
      </c>
      <c r="C4350" t="s">
        <v>416</v>
      </c>
      <c r="D4350" t="s">
        <v>8</v>
      </c>
      <c r="E4350" s="4">
        <v>0.31900000000000001</v>
      </c>
      <c r="F4350" s="25">
        <v>132.1</v>
      </c>
      <c r="P4350" s="29"/>
    </row>
    <row r="4351" spans="1:16" x14ac:dyDescent="0.25">
      <c r="A4351" s="3" t="s">
        <v>12</v>
      </c>
      <c r="B4351" t="s">
        <v>977</v>
      </c>
      <c r="C4351" t="s">
        <v>618</v>
      </c>
      <c r="D4351" t="s">
        <v>3</v>
      </c>
      <c r="E4351" s="4">
        <v>0.32700000000000001</v>
      </c>
      <c r="F4351" s="25">
        <v>91.3</v>
      </c>
      <c r="P4351" s="29"/>
    </row>
    <row r="4352" spans="1:16" x14ac:dyDescent="0.25">
      <c r="A4352" s="3" t="s">
        <v>12</v>
      </c>
      <c r="B4352" t="s">
        <v>977</v>
      </c>
      <c r="C4352" t="s">
        <v>2464</v>
      </c>
      <c r="D4352" t="s">
        <v>8</v>
      </c>
      <c r="E4352" s="4">
        <v>7.0000000000000007E-2</v>
      </c>
      <c r="F4352" s="25">
        <v>286</v>
      </c>
      <c r="P4352" s="29"/>
    </row>
    <row r="4353" spans="1:16" x14ac:dyDescent="0.25">
      <c r="A4353" s="3" t="s">
        <v>12</v>
      </c>
      <c r="B4353" t="s">
        <v>977</v>
      </c>
      <c r="C4353" t="s">
        <v>9395</v>
      </c>
      <c r="D4353" t="s">
        <v>8</v>
      </c>
      <c r="E4353" s="4">
        <v>7.0000000000000007E-2</v>
      </c>
      <c r="F4353" s="25">
        <v>211</v>
      </c>
      <c r="P4353" s="29"/>
    </row>
    <row r="4354" spans="1:16" x14ac:dyDescent="0.25">
      <c r="A4354" s="3" t="s">
        <v>12</v>
      </c>
      <c r="B4354" t="s">
        <v>977</v>
      </c>
      <c r="C4354" t="s">
        <v>899</v>
      </c>
      <c r="D4354" t="s">
        <v>8</v>
      </c>
      <c r="E4354" s="4">
        <v>0.46</v>
      </c>
      <c r="F4354" s="25">
        <v>173.4</v>
      </c>
      <c r="P4354" s="29"/>
    </row>
    <row r="4355" spans="1:16" x14ac:dyDescent="0.25">
      <c r="A4355" s="3" t="s">
        <v>12</v>
      </c>
      <c r="B4355" t="s">
        <v>977</v>
      </c>
      <c r="C4355" t="s">
        <v>7465</v>
      </c>
      <c r="D4355" t="s">
        <v>8</v>
      </c>
      <c r="E4355" s="4">
        <v>7.0000000000000007E-2</v>
      </c>
      <c r="F4355" s="25">
        <v>186</v>
      </c>
      <c r="P4355" s="29"/>
    </row>
    <row r="4356" spans="1:16" x14ac:dyDescent="0.25">
      <c r="A4356" s="3" t="s">
        <v>12</v>
      </c>
      <c r="B4356" t="s">
        <v>977</v>
      </c>
      <c r="C4356" t="s">
        <v>4135</v>
      </c>
      <c r="D4356" t="s">
        <v>8</v>
      </c>
      <c r="E4356" s="4">
        <v>7.0000000000000007E-2</v>
      </c>
      <c r="F4356" s="25">
        <v>286</v>
      </c>
      <c r="P4356" s="29"/>
    </row>
    <row r="4357" spans="1:16" x14ac:dyDescent="0.25">
      <c r="A4357" s="3" t="s">
        <v>12</v>
      </c>
      <c r="B4357" t="s">
        <v>977</v>
      </c>
      <c r="C4357" t="s">
        <v>367</v>
      </c>
      <c r="D4357" t="s">
        <v>4</v>
      </c>
      <c r="E4357" s="4">
        <v>0.44400000000000001</v>
      </c>
      <c r="F4357" s="25">
        <v>111</v>
      </c>
      <c r="P4357" s="29"/>
    </row>
    <row r="4358" spans="1:16" x14ac:dyDescent="0.25">
      <c r="A4358" s="3" t="s">
        <v>12</v>
      </c>
      <c r="B4358" t="s">
        <v>977</v>
      </c>
      <c r="C4358" t="s">
        <v>254</v>
      </c>
      <c r="D4358" t="s">
        <v>8</v>
      </c>
      <c r="E4358" s="4">
        <v>0.58399999999999996</v>
      </c>
      <c r="F4358" s="25">
        <v>179.5</v>
      </c>
      <c r="P4358" s="29"/>
    </row>
    <row r="4359" spans="1:16" x14ac:dyDescent="0.25">
      <c r="A4359" s="3" t="s">
        <v>12</v>
      </c>
      <c r="B4359" t="s">
        <v>977</v>
      </c>
      <c r="C4359" t="s">
        <v>515</v>
      </c>
      <c r="D4359" t="s">
        <v>3</v>
      </c>
      <c r="E4359" s="4">
        <v>0.38100000000000001</v>
      </c>
      <c r="F4359" s="25">
        <v>210</v>
      </c>
      <c r="P4359" s="29"/>
    </row>
    <row r="4360" spans="1:16" x14ac:dyDescent="0.25">
      <c r="A4360" s="3" t="s">
        <v>12</v>
      </c>
      <c r="B4360" t="s">
        <v>977</v>
      </c>
      <c r="C4360" t="s">
        <v>1913</v>
      </c>
      <c r="D4360" t="s">
        <v>8</v>
      </c>
      <c r="E4360" s="4">
        <v>0.51800000000000002</v>
      </c>
      <c r="F4360" s="25">
        <v>190.4</v>
      </c>
      <c r="P4360" s="29"/>
    </row>
    <row r="4361" spans="1:16" x14ac:dyDescent="0.25">
      <c r="A4361" s="3" t="s">
        <v>12</v>
      </c>
      <c r="B4361" t="s">
        <v>977</v>
      </c>
      <c r="C4361" t="s">
        <v>13488</v>
      </c>
      <c r="D4361" t="s">
        <v>8</v>
      </c>
      <c r="E4361" s="4">
        <v>7.0000000000000007E-2</v>
      </c>
      <c r="F4361" s="25">
        <v>242</v>
      </c>
      <c r="P4361" s="29"/>
    </row>
    <row r="4362" spans="1:16" x14ac:dyDescent="0.25">
      <c r="A4362" s="3" t="s">
        <v>12</v>
      </c>
      <c r="B4362" t="s">
        <v>977</v>
      </c>
      <c r="C4362" t="s">
        <v>355</v>
      </c>
      <c r="D4362" t="s">
        <v>8</v>
      </c>
      <c r="E4362" s="4">
        <v>0.36599999999999999</v>
      </c>
      <c r="F4362" s="25">
        <v>380.5</v>
      </c>
      <c r="P4362" s="29"/>
    </row>
    <row r="4363" spans="1:16" x14ac:dyDescent="0.25">
      <c r="A4363" s="3" t="s">
        <v>12</v>
      </c>
      <c r="B4363" t="s">
        <v>977</v>
      </c>
      <c r="C4363" t="s">
        <v>619</v>
      </c>
      <c r="D4363" t="s">
        <v>8</v>
      </c>
      <c r="E4363" s="4">
        <v>0.49399999999999999</v>
      </c>
      <c r="F4363" s="25">
        <v>237.7</v>
      </c>
      <c r="P4363" s="29"/>
    </row>
    <row r="4364" spans="1:16" x14ac:dyDescent="0.25">
      <c r="A4364" s="3" t="s">
        <v>12</v>
      </c>
      <c r="B4364" t="s">
        <v>977</v>
      </c>
      <c r="C4364" t="s">
        <v>11751</v>
      </c>
      <c r="D4364" t="s">
        <v>3</v>
      </c>
      <c r="E4364" s="4">
        <v>0.54400000000000004</v>
      </c>
      <c r="F4364" s="25">
        <v>155</v>
      </c>
      <c r="P4364" s="29"/>
    </row>
    <row r="4365" spans="1:16" x14ac:dyDescent="0.25">
      <c r="A4365" s="3" t="s">
        <v>12</v>
      </c>
      <c r="B4365" t="s">
        <v>977</v>
      </c>
      <c r="C4365" t="s">
        <v>13494</v>
      </c>
      <c r="D4365" t="s">
        <v>8</v>
      </c>
      <c r="E4365" s="4">
        <v>4.1000000000000002E-2</v>
      </c>
      <c r="F4365" s="25">
        <v>167.4</v>
      </c>
      <c r="P4365" s="29"/>
    </row>
    <row r="4366" spans="1:16" x14ac:dyDescent="0.25">
      <c r="A4366" s="3" t="s">
        <v>103</v>
      </c>
      <c r="B4366" t="s">
        <v>981</v>
      </c>
      <c r="C4366" t="s">
        <v>13555</v>
      </c>
      <c r="D4366" t="s">
        <v>2</v>
      </c>
      <c r="E4366" s="4">
        <v>0.24</v>
      </c>
      <c r="F4366" s="25">
        <v>215</v>
      </c>
      <c r="P4366" s="29"/>
    </row>
    <row r="4367" spans="1:16" x14ac:dyDescent="0.25">
      <c r="A4367" s="3" t="s">
        <v>103</v>
      </c>
      <c r="B4367" t="s">
        <v>981</v>
      </c>
      <c r="C4367" t="s">
        <v>6816</v>
      </c>
      <c r="D4367" t="s">
        <v>8</v>
      </c>
      <c r="E4367" s="4">
        <v>0.55800000000000005</v>
      </c>
      <c r="F4367" s="25">
        <v>174.9</v>
      </c>
      <c r="P4367" s="29"/>
    </row>
    <row r="4368" spans="1:16" x14ac:dyDescent="0.25">
      <c r="A4368" s="3" t="s">
        <v>103</v>
      </c>
      <c r="B4368" t="s">
        <v>981</v>
      </c>
      <c r="C4368" t="s">
        <v>7343</v>
      </c>
      <c r="D4368" t="s">
        <v>2</v>
      </c>
      <c r="E4368" s="4">
        <v>0.255</v>
      </c>
      <c r="F4368" s="25">
        <v>178</v>
      </c>
      <c r="P4368" s="29"/>
    </row>
    <row r="4369" spans="1:16" x14ac:dyDescent="0.25">
      <c r="A4369" s="3" t="s">
        <v>103</v>
      </c>
      <c r="B4369" t="s">
        <v>981</v>
      </c>
      <c r="C4369" t="s">
        <v>11200</v>
      </c>
      <c r="D4369" t="s">
        <v>2</v>
      </c>
      <c r="E4369" s="4">
        <v>0.255</v>
      </c>
      <c r="F4369" s="25">
        <v>178</v>
      </c>
      <c r="P4369" s="29"/>
    </row>
    <row r="4370" spans="1:16" x14ac:dyDescent="0.25">
      <c r="A4370" s="3" t="s">
        <v>103</v>
      </c>
      <c r="B4370" t="s">
        <v>981</v>
      </c>
      <c r="C4370" t="s">
        <v>2542</v>
      </c>
      <c r="D4370" t="s">
        <v>2</v>
      </c>
      <c r="E4370" s="4">
        <v>0.24</v>
      </c>
      <c r="F4370" s="25">
        <v>215</v>
      </c>
      <c r="P4370" s="29"/>
    </row>
    <row r="4371" spans="1:16" x14ac:dyDescent="0.25">
      <c r="A4371" s="3" t="s">
        <v>103</v>
      </c>
      <c r="B4371" t="s">
        <v>981</v>
      </c>
      <c r="C4371" t="s">
        <v>4854</v>
      </c>
      <c r="D4371" t="s">
        <v>2</v>
      </c>
      <c r="E4371" s="4">
        <v>0.255</v>
      </c>
      <c r="F4371" s="25">
        <v>178</v>
      </c>
      <c r="P4371" s="29"/>
    </row>
    <row r="4372" spans="1:16" x14ac:dyDescent="0.25">
      <c r="A4372" s="3" t="s">
        <v>103</v>
      </c>
      <c r="B4372" t="s">
        <v>981</v>
      </c>
      <c r="C4372" t="s">
        <v>7509</v>
      </c>
      <c r="D4372" t="s">
        <v>8</v>
      </c>
      <c r="E4372" s="4">
        <v>0.40200000000000002</v>
      </c>
      <c r="F4372" s="25">
        <v>194.7</v>
      </c>
      <c r="P4372" s="29"/>
    </row>
    <row r="4373" spans="1:16" x14ac:dyDescent="0.25">
      <c r="A4373" s="3" t="s">
        <v>103</v>
      </c>
      <c r="B4373" t="s">
        <v>981</v>
      </c>
      <c r="C4373" t="s">
        <v>7875</v>
      </c>
      <c r="D4373" t="s">
        <v>2</v>
      </c>
      <c r="E4373" s="4">
        <v>0.255</v>
      </c>
      <c r="F4373" s="25">
        <v>178</v>
      </c>
      <c r="P4373" s="29"/>
    </row>
    <row r="4374" spans="1:16" x14ac:dyDescent="0.25">
      <c r="A4374" s="3" t="s">
        <v>103</v>
      </c>
      <c r="B4374" t="s">
        <v>981</v>
      </c>
      <c r="C4374" t="s">
        <v>11975</v>
      </c>
      <c r="D4374" t="s">
        <v>2</v>
      </c>
      <c r="E4374" s="4">
        <v>0.255</v>
      </c>
      <c r="F4374" s="25">
        <v>178</v>
      </c>
      <c r="P4374" s="29"/>
    </row>
    <row r="4375" spans="1:16" x14ac:dyDescent="0.25">
      <c r="A4375" s="3" t="s">
        <v>103</v>
      </c>
      <c r="B4375" t="s">
        <v>981</v>
      </c>
      <c r="C4375" t="s">
        <v>13533</v>
      </c>
      <c r="D4375" t="s">
        <v>2</v>
      </c>
      <c r="E4375" s="4">
        <v>0.255</v>
      </c>
      <c r="F4375" s="25">
        <v>178</v>
      </c>
      <c r="P4375" s="29"/>
    </row>
    <row r="4376" spans="1:16" x14ac:dyDescent="0.25">
      <c r="A4376" s="3" t="s">
        <v>103</v>
      </c>
      <c r="B4376" t="s">
        <v>981</v>
      </c>
      <c r="C4376" t="s">
        <v>11350</v>
      </c>
      <c r="D4376" t="s">
        <v>2</v>
      </c>
      <c r="E4376" s="4">
        <v>0.255</v>
      </c>
      <c r="F4376" s="25">
        <v>178</v>
      </c>
      <c r="P4376" s="29"/>
    </row>
    <row r="4377" spans="1:16" x14ac:dyDescent="0.25">
      <c r="A4377" s="3" t="s">
        <v>103</v>
      </c>
      <c r="B4377" t="s">
        <v>981</v>
      </c>
      <c r="C4377" t="s">
        <v>3055</v>
      </c>
      <c r="D4377" t="s">
        <v>8</v>
      </c>
      <c r="E4377" s="4">
        <v>0.54100000000000004</v>
      </c>
      <c r="F4377" s="25">
        <v>220.8</v>
      </c>
      <c r="P4377" s="29"/>
    </row>
    <row r="4378" spans="1:16" x14ac:dyDescent="0.25">
      <c r="A4378" s="3" t="s">
        <v>103</v>
      </c>
      <c r="B4378" t="s">
        <v>981</v>
      </c>
      <c r="C4378" t="s">
        <v>3929</v>
      </c>
      <c r="D4378" t="s">
        <v>2</v>
      </c>
      <c r="E4378" s="4">
        <v>0.255</v>
      </c>
      <c r="F4378" s="25">
        <v>178</v>
      </c>
      <c r="P4378" s="29"/>
    </row>
    <row r="4379" spans="1:16" x14ac:dyDescent="0.25">
      <c r="A4379" s="3" t="s">
        <v>103</v>
      </c>
      <c r="B4379" t="s">
        <v>981</v>
      </c>
      <c r="C4379" t="s">
        <v>11215</v>
      </c>
      <c r="D4379" t="s">
        <v>8</v>
      </c>
      <c r="E4379" s="4">
        <v>7.0000000000000007E-2</v>
      </c>
      <c r="F4379" s="25">
        <v>211</v>
      </c>
      <c r="P4379" s="29"/>
    </row>
    <row r="4380" spans="1:16" x14ac:dyDescent="0.25">
      <c r="A4380" s="3" t="s">
        <v>103</v>
      </c>
      <c r="B4380" t="s">
        <v>981</v>
      </c>
      <c r="C4380" t="s">
        <v>586</v>
      </c>
      <c r="D4380" t="s">
        <v>8</v>
      </c>
      <c r="E4380" s="4">
        <v>0.50600000000000001</v>
      </c>
      <c r="F4380" s="25">
        <v>125.6</v>
      </c>
      <c r="P4380" s="29"/>
    </row>
    <row r="4381" spans="1:16" x14ac:dyDescent="0.25">
      <c r="A4381" s="3" t="s">
        <v>103</v>
      </c>
      <c r="B4381" t="s">
        <v>981</v>
      </c>
      <c r="C4381" t="s">
        <v>1529</v>
      </c>
      <c r="D4381" t="s">
        <v>2</v>
      </c>
      <c r="E4381" s="4">
        <v>0.255</v>
      </c>
      <c r="F4381" s="25">
        <v>178</v>
      </c>
      <c r="P4381" s="29"/>
    </row>
    <row r="4382" spans="1:16" x14ac:dyDescent="0.25">
      <c r="A4382" s="3" t="s">
        <v>103</v>
      </c>
      <c r="B4382" t="s">
        <v>981</v>
      </c>
      <c r="C4382" t="s">
        <v>3594</v>
      </c>
      <c r="D4382" t="s">
        <v>2</v>
      </c>
      <c r="E4382" s="4">
        <v>0.255</v>
      </c>
      <c r="F4382" s="25">
        <v>178</v>
      </c>
      <c r="P4382" s="29"/>
    </row>
    <row r="4383" spans="1:16" x14ac:dyDescent="0.25">
      <c r="A4383" s="3" t="s">
        <v>103</v>
      </c>
      <c r="B4383" t="s">
        <v>981</v>
      </c>
      <c r="C4383" t="s">
        <v>9127</v>
      </c>
      <c r="D4383" t="s">
        <v>2</v>
      </c>
      <c r="E4383" s="4">
        <v>0.255</v>
      </c>
      <c r="F4383" s="25">
        <v>178</v>
      </c>
      <c r="P4383" s="29"/>
    </row>
    <row r="4384" spans="1:16" x14ac:dyDescent="0.25">
      <c r="A4384" s="3" t="s">
        <v>103</v>
      </c>
      <c r="B4384" t="s">
        <v>981</v>
      </c>
      <c r="C4384" t="s">
        <v>4493</v>
      </c>
      <c r="D4384" t="s">
        <v>2</v>
      </c>
      <c r="E4384" s="4">
        <v>0.255</v>
      </c>
      <c r="F4384" s="25">
        <v>178</v>
      </c>
      <c r="P4384" s="29"/>
    </row>
    <row r="4385" spans="1:16" x14ac:dyDescent="0.25">
      <c r="A4385" s="3" t="s">
        <v>103</v>
      </c>
      <c r="B4385" t="s">
        <v>981</v>
      </c>
      <c r="C4385" t="s">
        <v>4171</v>
      </c>
      <c r="D4385" t="s">
        <v>2</v>
      </c>
      <c r="E4385" s="4">
        <v>0.255</v>
      </c>
      <c r="F4385" s="25">
        <v>178</v>
      </c>
      <c r="P4385" s="29"/>
    </row>
    <row r="4386" spans="1:16" x14ac:dyDescent="0.25">
      <c r="A4386" s="3" t="s">
        <v>103</v>
      </c>
      <c r="B4386" t="s">
        <v>981</v>
      </c>
      <c r="C4386" t="s">
        <v>9547</v>
      </c>
      <c r="D4386" t="s">
        <v>2</v>
      </c>
      <c r="E4386" s="4">
        <v>0.24</v>
      </c>
      <c r="F4386" s="25">
        <v>215</v>
      </c>
      <c r="P4386" s="29"/>
    </row>
    <row r="4387" spans="1:16" x14ac:dyDescent="0.25">
      <c r="A4387" s="3" t="s">
        <v>103</v>
      </c>
      <c r="B4387" t="s">
        <v>981</v>
      </c>
      <c r="C4387" t="s">
        <v>4835</v>
      </c>
      <c r="D4387" t="s">
        <v>8</v>
      </c>
      <c r="E4387" s="4">
        <v>0.504</v>
      </c>
      <c r="F4387" s="25">
        <v>149</v>
      </c>
      <c r="P4387" s="29"/>
    </row>
    <row r="4388" spans="1:16" x14ac:dyDescent="0.25">
      <c r="A4388" s="3" t="s">
        <v>103</v>
      </c>
      <c r="B4388" t="s">
        <v>981</v>
      </c>
      <c r="C4388" t="s">
        <v>8848</v>
      </c>
      <c r="D4388" t="s">
        <v>2</v>
      </c>
      <c r="E4388" s="4">
        <v>0.255</v>
      </c>
      <c r="F4388" s="25">
        <v>178</v>
      </c>
      <c r="P4388" s="29"/>
    </row>
    <row r="4389" spans="1:16" x14ac:dyDescent="0.25">
      <c r="A4389" s="3" t="s">
        <v>103</v>
      </c>
      <c r="B4389" t="s">
        <v>981</v>
      </c>
      <c r="C4389" t="s">
        <v>4348</v>
      </c>
      <c r="D4389" t="s">
        <v>8</v>
      </c>
      <c r="E4389" s="4">
        <v>0.23599999999999999</v>
      </c>
      <c r="F4389" s="25">
        <v>155.5</v>
      </c>
      <c r="P4389" s="29"/>
    </row>
    <row r="4390" spans="1:16" x14ac:dyDescent="0.25">
      <c r="A4390" s="3" t="s">
        <v>103</v>
      </c>
      <c r="B4390" t="s">
        <v>981</v>
      </c>
      <c r="C4390" t="s">
        <v>539</v>
      </c>
      <c r="D4390" t="s">
        <v>8</v>
      </c>
      <c r="E4390" s="4">
        <v>0.63800000000000001</v>
      </c>
      <c r="F4390" s="25">
        <v>164</v>
      </c>
      <c r="P4390" s="29"/>
    </row>
    <row r="4391" spans="1:16" x14ac:dyDescent="0.25">
      <c r="A4391" s="3" t="s">
        <v>103</v>
      </c>
      <c r="B4391" t="s">
        <v>981</v>
      </c>
      <c r="C4391" t="s">
        <v>6248</v>
      </c>
      <c r="D4391" t="s">
        <v>8</v>
      </c>
      <c r="E4391" s="4">
        <v>0.44800000000000001</v>
      </c>
      <c r="F4391" s="25">
        <v>298.39999999999998</v>
      </c>
      <c r="P4391" s="29"/>
    </row>
    <row r="4392" spans="1:16" x14ac:dyDescent="0.25">
      <c r="A4392" s="3" t="s">
        <v>103</v>
      </c>
      <c r="B4392" t="s">
        <v>981</v>
      </c>
      <c r="C4392" t="s">
        <v>4192</v>
      </c>
      <c r="D4392" t="s">
        <v>8</v>
      </c>
      <c r="E4392" s="4">
        <v>0.33100000000000002</v>
      </c>
      <c r="F4392" s="25">
        <v>181.5</v>
      </c>
      <c r="P4392" s="29"/>
    </row>
    <row r="4393" spans="1:16" x14ac:dyDescent="0.25">
      <c r="A4393" s="3" t="s">
        <v>103</v>
      </c>
      <c r="B4393" t="s">
        <v>981</v>
      </c>
      <c r="C4393" t="s">
        <v>4686</v>
      </c>
      <c r="D4393" t="s">
        <v>2</v>
      </c>
      <c r="E4393" s="4">
        <v>0.255</v>
      </c>
      <c r="F4393" s="25">
        <v>178</v>
      </c>
      <c r="P4393" s="29"/>
    </row>
    <row r="4394" spans="1:16" x14ac:dyDescent="0.25">
      <c r="A4394" s="3" t="s">
        <v>103</v>
      </c>
      <c r="B4394" t="s">
        <v>981</v>
      </c>
      <c r="C4394" t="s">
        <v>6472</v>
      </c>
      <c r="D4394" t="s">
        <v>2</v>
      </c>
      <c r="E4394" s="4">
        <v>0.255</v>
      </c>
      <c r="F4394" s="25">
        <v>178</v>
      </c>
      <c r="P4394" s="29"/>
    </row>
    <row r="4395" spans="1:16" x14ac:dyDescent="0.25">
      <c r="A4395" s="3" t="s">
        <v>103</v>
      </c>
      <c r="B4395" t="s">
        <v>981</v>
      </c>
      <c r="C4395" t="s">
        <v>10252</v>
      </c>
      <c r="D4395" t="s">
        <v>2</v>
      </c>
      <c r="E4395" s="4">
        <v>0.255</v>
      </c>
      <c r="F4395" s="25">
        <v>178</v>
      </c>
      <c r="P4395" s="29"/>
    </row>
    <row r="4396" spans="1:16" x14ac:dyDescent="0.25">
      <c r="A4396" s="3" t="s">
        <v>103</v>
      </c>
      <c r="B4396" t="s">
        <v>981</v>
      </c>
      <c r="C4396" t="s">
        <v>6473</v>
      </c>
      <c r="D4396" t="s">
        <v>2</v>
      </c>
      <c r="E4396" s="4">
        <v>0.255</v>
      </c>
      <c r="F4396" s="25">
        <v>178</v>
      </c>
      <c r="P4396" s="29"/>
    </row>
    <row r="4397" spans="1:16" x14ac:dyDescent="0.25">
      <c r="A4397" s="3" t="s">
        <v>103</v>
      </c>
      <c r="B4397" t="s">
        <v>981</v>
      </c>
      <c r="C4397" t="s">
        <v>4073</v>
      </c>
      <c r="D4397" t="s">
        <v>2</v>
      </c>
      <c r="E4397" s="4">
        <v>0.255</v>
      </c>
      <c r="F4397" s="25">
        <v>178</v>
      </c>
      <c r="P4397" s="29"/>
    </row>
    <row r="4398" spans="1:16" x14ac:dyDescent="0.25">
      <c r="A4398" s="3" t="s">
        <v>103</v>
      </c>
      <c r="B4398" t="s">
        <v>981</v>
      </c>
      <c r="C4398" t="s">
        <v>2110</v>
      </c>
      <c r="D4398" t="s">
        <v>8</v>
      </c>
      <c r="E4398" s="4">
        <v>0.65500000000000003</v>
      </c>
      <c r="F4398" s="25">
        <v>171.5</v>
      </c>
      <c r="P4398" s="29"/>
    </row>
    <row r="4399" spans="1:16" x14ac:dyDescent="0.25">
      <c r="A4399" s="3" t="s">
        <v>103</v>
      </c>
      <c r="B4399" t="s">
        <v>981</v>
      </c>
      <c r="C4399" t="s">
        <v>8713</v>
      </c>
      <c r="D4399" t="s">
        <v>2</v>
      </c>
      <c r="E4399" s="4">
        <v>0.255</v>
      </c>
      <c r="F4399" s="25">
        <v>178</v>
      </c>
      <c r="P4399" s="29"/>
    </row>
    <row r="4400" spans="1:16" x14ac:dyDescent="0.25">
      <c r="A4400" s="3" t="s">
        <v>103</v>
      </c>
      <c r="B4400" t="s">
        <v>981</v>
      </c>
      <c r="C4400" t="s">
        <v>8459</v>
      </c>
      <c r="D4400" t="s">
        <v>2</v>
      </c>
      <c r="E4400" s="4">
        <v>0.255</v>
      </c>
      <c r="F4400" s="25">
        <v>178</v>
      </c>
      <c r="P4400" s="29"/>
    </row>
    <row r="4401" spans="1:16" x14ac:dyDescent="0.25">
      <c r="A4401" s="3" t="s">
        <v>103</v>
      </c>
      <c r="B4401" t="s">
        <v>981</v>
      </c>
      <c r="C4401" t="s">
        <v>13091</v>
      </c>
      <c r="D4401" t="s">
        <v>8</v>
      </c>
      <c r="E4401" s="4">
        <v>0.44</v>
      </c>
      <c r="F4401" s="25">
        <v>147.30000000000001</v>
      </c>
      <c r="P4401" s="29"/>
    </row>
    <row r="4402" spans="1:16" x14ac:dyDescent="0.25">
      <c r="A4402" s="3" t="s">
        <v>103</v>
      </c>
      <c r="B4402" t="s">
        <v>981</v>
      </c>
      <c r="C4402" t="s">
        <v>708</v>
      </c>
      <c r="D4402" t="s">
        <v>2</v>
      </c>
      <c r="E4402" s="4">
        <v>0.255</v>
      </c>
      <c r="F4402" s="25">
        <v>178</v>
      </c>
      <c r="P4402" s="29"/>
    </row>
    <row r="4403" spans="1:16" x14ac:dyDescent="0.25">
      <c r="A4403" s="3" t="s">
        <v>103</v>
      </c>
      <c r="B4403" t="s">
        <v>981</v>
      </c>
      <c r="C4403" t="s">
        <v>11472</v>
      </c>
      <c r="D4403" t="s">
        <v>2</v>
      </c>
      <c r="E4403" s="4">
        <v>0.255</v>
      </c>
      <c r="F4403" s="25">
        <v>178</v>
      </c>
      <c r="P4403" s="29"/>
    </row>
    <row r="4404" spans="1:16" x14ac:dyDescent="0.25">
      <c r="A4404" s="3" t="s">
        <v>103</v>
      </c>
      <c r="B4404" t="s">
        <v>981</v>
      </c>
      <c r="C4404" t="s">
        <v>5304</v>
      </c>
      <c r="D4404" t="s">
        <v>8</v>
      </c>
      <c r="E4404" s="4">
        <v>0.52500000000000002</v>
      </c>
      <c r="F4404" s="25">
        <v>163</v>
      </c>
      <c r="P4404" s="29"/>
    </row>
    <row r="4405" spans="1:16" x14ac:dyDescent="0.25">
      <c r="A4405" s="3" t="s">
        <v>103</v>
      </c>
      <c r="B4405" t="s">
        <v>981</v>
      </c>
      <c r="C4405" t="s">
        <v>11145</v>
      </c>
      <c r="D4405" t="s">
        <v>8</v>
      </c>
      <c r="E4405" s="4">
        <v>0.38800000000000001</v>
      </c>
      <c r="F4405" s="25">
        <v>158.4</v>
      </c>
      <c r="P4405" s="29"/>
    </row>
    <row r="4406" spans="1:16" x14ac:dyDescent="0.25">
      <c r="A4406" s="3" t="s">
        <v>103</v>
      </c>
      <c r="B4406" t="s">
        <v>981</v>
      </c>
      <c r="C4406" t="s">
        <v>11510</v>
      </c>
      <c r="D4406" t="s">
        <v>8</v>
      </c>
      <c r="E4406" s="4">
        <v>0.41199999999999998</v>
      </c>
      <c r="F4406" s="25">
        <v>171</v>
      </c>
      <c r="P4406" s="29"/>
    </row>
    <row r="4407" spans="1:16" x14ac:dyDescent="0.25">
      <c r="A4407" s="3" t="s">
        <v>103</v>
      </c>
      <c r="B4407" t="s">
        <v>981</v>
      </c>
      <c r="C4407" t="s">
        <v>5366</v>
      </c>
      <c r="D4407" t="s">
        <v>2</v>
      </c>
      <c r="E4407" s="4">
        <v>0.39</v>
      </c>
      <c r="F4407" s="25">
        <v>172</v>
      </c>
      <c r="P4407" s="29"/>
    </row>
    <row r="4408" spans="1:16" x14ac:dyDescent="0.25">
      <c r="A4408" s="3" t="s">
        <v>103</v>
      </c>
      <c r="B4408" t="s">
        <v>981</v>
      </c>
      <c r="C4408" t="s">
        <v>8049</v>
      </c>
      <c r="D4408" t="s">
        <v>2</v>
      </c>
      <c r="E4408" s="4">
        <v>0.255</v>
      </c>
      <c r="F4408" s="25">
        <v>178</v>
      </c>
      <c r="P4408" s="29"/>
    </row>
    <row r="4409" spans="1:16" x14ac:dyDescent="0.25">
      <c r="A4409" s="3" t="s">
        <v>103</v>
      </c>
      <c r="B4409" t="s">
        <v>981</v>
      </c>
      <c r="C4409" t="s">
        <v>7763</v>
      </c>
      <c r="D4409" t="s">
        <v>2</v>
      </c>
      <c r="E4409" s="4">
        <v>0.255</v>
      </c>
      <c r="F4409" s="25">
        <v>178</v>
      </c>
      <c r="P4409" s="29"/>
    </row>
    <row r="4410" spans="1:16" x14ac:dyDescent="0.25">
      <c r="A4410" s="3" t="s">
        <v>103</v>
      </c>
      <c r="B4410" t="s">
        <v>981</v>
      </c>
      <c r="C4410" t="s">
        <v>9287</v>
      </c>
      <c r="D4410" t="s">
        <v>2</v>
      </c>
      <c r="E4410" s="4">
        <v>0.255</v>
      </c>
      <c r="F4410" s="25">
        <v>178</v>
      </c>
      <c r="P4410" s="29"/>
    </row>
    <row r="4411" spans="1:16" x14ac:dyDescent="0.25">
      <c r="A4411" s="3" t="s">
        <v>103</v>
      </c>
      <c r="B4411" t="s">
        <v>981</v>
      </c>
      <c r="C4411" t="s">
        <v>4602</v>
      </c>
      <c r="D4411" t="s">
        <v>2</v>
      </c>
      <c r="E4411" s="4">
        <v>0.24</v>
      </c>
      <c r="F4411" s="25">
        <v>215</v>
      </c>
      <c r="P4411" s="29"/>
    </row>
    <row r="4412" spans="1:16" x14ac:dyDescent="0.25">
      <c r="A4412" s="3" t="s">
        <v>103</v>
      </c>
      <c r="B4412" t="s">
        <v>981</v>
      </c>
      <c r="C4412" t="s">
        <v>1867</v>
      </c>
      <c r="D4412" t="s">
        <v>8</v>
      </c>
      <c r="E4412" s="4">
        <v>0.501</v>
      </c>
      <c r="F4412" s="25">
        <v>143.69999999999999</v>
      </c>
      <c r="P4412" s="29"/>
    </row>
    <row r="4413" spans="1:16" x14ac:dyDescent="0.25">
      <c r="A4413" s="3" t="s">
        <v>103</v>
      </c>
      <c r="B4413" t="s">
        <v>981</v>
      </c>
      <c r="C4413" t="s">
        <v>11031</v>
      </c>
      <c r="D4413" t="s">
        <v>8</v>
      </c>
      <c r="E4413" s="4">
        <v>0.37</v>
      </c>
      <c r="F4413" s="25">
        <v>148</v>
      </c>
      <c r="P4413" s="29"/>
    </row>
    <row r="4414" spans="1:16" x14ac:dyDescent="0.25">
      <c r="A4414" s="3" t="s">
        <v>103</v>
      </c>
      <c r="B4414" t="s">
        <v>981</v>
      </c>
      <c r="C4414" t="s">
        <v>11655</v>
      </c>
      <c r="D4414" t="s">
        <v>2</v>
      </c>
      <c r="E4414" s="4">
        <v>0.255</v>
      </c>
      <c r="F4414" s="25">
        <v>178</v>
      </c>
      <c r="P4414" s="29"/>
    </row>
    <row r="4415" spans="1:16" x14ac:dyDescent="0.25">
      <c r="A4415" s="3" t="s">
        <v>103</v>
      </c>
      <c r="B4415" t="s">
        <v>981</v>
      </c>
      <c r="C4415" t="s">
        <v>7444</v>
      </c>
      <c r="D4415" t="s">
        <v>2</v>
      </c>
      <c r="E4415" s="4">
        <v>0.255</v>
      </c>
      <c r="F4415" s="25">
        <v>178</v>
      </c>
      <c r="P4415" s="29"/>
    </row>
    <row r="4416" spans="1:16" x14ac:dyDescent="0.25">
      <c r="A4416" s="3" t="s">
        <v>103</v>
      </c>
      <c r="B4416" t="s">
        <v>981</v>
      </c>
      <c r="C4416" t="s">
        <v>4627</v>
      </c>
      <c r="D4416" t="s">
        <v>2</v>
      </c>
      <c r="E4416" s="4">
        <v>0.255</v>
      </c>
      <c r="F4416" s="25">
        <v>178</v>
      </c>
      <c r="P4416" s="29"/>
    </row>
    <row r="4417" spans="1:16" x14ac:dyDescent="0.25">
      <c r="A4417" s="3" t="s">
        <v>103</v>
      </c>
      <c r="B4417" t="s">
        <v>981</v>
      </c>
      <c r="C4417" t="s">
        <v>11662</v>
      </c>
      <c r="D4417" t="s">
        <v>2</v>
      </c>
      <c r="E4417" s="4">
        <v>0.255</v>
      </c>
      <c r="F4417" s="25">
        <v>178</v>
      </c>
      <c r="P4417" s="29"/>
    </row>
    <row r="4418" spans="1:16" x14ac:dyDescent="0.25">
      <c r="A4418" s="3" t="s">
        <v>103</v>
      </c>
      <c r="B4418" t="s">
        <v>981</v>
      </c>
      <c r="C4418" t="s">
        <v>6387</v>
      </c>
      <c r="D4418" t="s">
        <v>8</v>
      </c>
      <c r="E4418" s="4">
        <v>0.36499999999999999</v>
      </c>
      <c r="F4418" s="25">
        <v>150.5</v>
      </c>
      <c r="P4418" s="29"/>
    </row>
    <row r="4419" spans="1:16" x14ac:dyDescent="0.25">
      <c r="A4419" s="3" t="s">
        <v>103</v>
      </c>
      <c r="B4419" t="s">
        <v>981</v>
      </c>
      <c r="C4419" t="s">
        <v>7974</v>
      </c>
      <c r="D4419" t="s">
        <v>2</v>
      </c>
      <c r="E4419" s="4">
        <v>0.255</v>
      </c>
      <c r="F4419" s="25">
        <v>178</v>
      </c>
      <c r="P4419" s="29"/>
    </row>
    <row r="4420" spans="1:16" x14ac:dyDescent="0.25">
      <c r="A4420" s="3" t="s">
        <v>103</v>
      </c>
      <c r="B4420" t="s">
        <v>981</v>
      </c>
      <c r="C4420" t="s">
        <v>2881</v>
      </c>
      <c r="D4420" t="s">
        <v>2</v>
      </c>
      <c r="E4420" s="4">
        <v>0.255</v>
      </c>
      <c r="F4420" s="25">
        <v>178</v>
      </c>
      <c r="P4420" s="29"/>
    </row>
    <row r="4421" spans="1:16" x14ac:dyDescent="0.25">
      <c r="A4421" s="3" t="s">
        <v>103</v>
      </c>
      <c r="B4421" t="s">
        <v>981</v>
      </c>
      <c r="C4421" t="s">
        <v>8027</v>
      </c>
      <c r="D4421" t="s">
        <v>2</v>
      </c>
      <c r="E4421" s="4">
        <v>0.24</v>
      </c>
      <c r="F4421" s="25">
        <v>215</v>
      </c>
      <c r="P4421" s="29"/>
    </row>
    <row r="4422" spans="1:16" x14ac:dyDescent="0.25">
      <c r="A4422" s="3" t="s">
        <v>103</v>
      </c>
      <c r="B4422" t="s">
        <v>981</v>
      </c>
      <c r="C4422" t="s">
        <v>13330</v>
      </c>
      <c r="D4422" t="s">
        <v>8</v>
      </c>
      <c r="E4422" s="4">
        <v>0.36399999999999999</v>
      </c>
      <c r="F4422" s="25">
        <v>172.7</v>
      </c>
      <c r="P4422" s="29"/>
    </row>
    <row r="4423" spans="1:16" x14ac:dyDescent="0.25">
      <c r="A4423" s="3" t="s">
        <v>103</v>
      </c>
      <c r="B4423" t="s">
        <v>981</v>
      </c>
      <c r="C4423" t="s">
        <v>4191</v>
      </c>
      <c r="D4423" t="s">
        <v>2</v>
      </c>
      <c r="E4423" s="4">
        <v>0.255</v>
      </c>
      <c r="F4423" s="25">
        <v>178</v>
      </c>
      <c r="P4423" s="29"/>
    </row>
    <row r="4424" spans="1:16" x14ac:dyDescent="0.25">
      <c r="A4424" s="3" t="s">
        <v>103</v>
      </c>
      <c r="B4424" t="s">
        <v>981</v>
      </c>
      <c r="C4424" t="s">
        <v>4163</v>
      </c>
      <c r="D4424" t="s">
        <v>2</v>
      </c>
      <c r="E4424" s="4">
        <v>0.21</v>
      </c>
      <c r="F4424" s="25">
        <v>200</v>
      </c>
      <c r="P4424" s="29"/>
    </row>
    <row r="4425" spans="1:16" x14ac:dyDescent="0.25">
      <c r="A4425" s="3" t="s">
        <v>103</v>
      </c>
      <c r="B4425" t="s">
        <v>981</v>
      </c>
      <c r="C4425" t="s">
        <v>12367</v>
      </c>
      <c r="D4425" t="s">
        <v>2</v>
      </c>
      <c r="E4425" s="4">
        <v>0.24</v>
      </c>
      <c r="F4425" s="25">
        <v>215</v>
      </c>
      <c r="P4425" s="29"/>
    </row>
    <row r="4426" spans="1:16" x14ac:dyDescent="0.25">
      <c r="A4426" s="3" t="s">
        <v>103</v>
      </c>
      <c r="B4426" t="s">
        <v>981</v>
      </c>
      <c r="C4426" t="s">
        <v>3404</v>
      </c>
      <c r="D4426" t="s">
        <v>2</v>
      </c>
      <c r="E4426" s="4">
        <v>0.21</v>
      </c>
      <c r="F4426" s="25">
        <v>200</v>
      </c>
      <c r="P4426" s="29"/>
    </row>
    <row r="4427" spans="1:16" x14ac:dyDescent="0.25">
      <c r="A4427" s="3" t="s">
        <v>103</v>
      </c>
      <c r="B4427" t="s">
        <v>981</v>
      </c>
      <c r="C4427" t="s">
        <v>7431</v>
      </c>
      <c r="D4427" t="s">
        <v>8</v>
      </c>
      <c r="E4427" s="4">
        <v>0.43</v>
      </c>
      <c r="F4427" s="25">
        <v>189.5</v>
      </c>
      <c r="P4427" s="29"/>
    </row>
    <row r="4428" spans="1:16" x14ac:dyDescent="0.25">
      <c r="A4428" s="3" t="s">
        <v>103</v>
      </c>
      <c r="B4428" t="s">
        <v>981</v>
      </c>
      <c r="C4428" t="s">
        <v>6044</v>
      </c>
      <c r="D4428" t="s">
        <v>2</v>
      </c>
      <c r="E4428" s="4">
        <v>0.255</v>
      </c>
      <c r="F4428" s="25">
        <v>178</v>
      </c>
      <c r="P4428" s="29"/>
    </row>
    <row r="4429" spans="1:16" x14ac:dyDescent="0.25">
      <c r="A4429" s="3" t="s">
        <v>103</v>
      </c>
      <c r="B4429" t="s">
        <v>981</v>
      </c>
      <c r="C4429" t="s">
        <v>4638</v>
      </c>
      <c r="D4429" t="s">
        <v>8</v>
      </c>
      <c r="E4429" s="4">
        <v>0.215</v>
      </c>
      <c r="F4429" s="25">
        <v>147.4</v>
      </c>
      <c r="P4429" s="29"/>
    </row>
    <row r="4430" spans="1:16" x14ac:dyDescent="0.25">
      <c r="A4430" s="3" t="s">
        <v>103</v>
      </c>
      <c r="B4430" t="s">
        <v>981</v>
      </c>
      <c r="C4430" t="s">
        <v>12447</v>
      </c>
      <c r="D4430" t="s">
        <v>2</v>
      </c>
      <c r="E4430" s="4">
        <v>0.255</v>
      </c>
      <c r="F4430" s="25">
        <v>178</v>
      </c>
      <c r="P4430" s="29"/>
    </row>
    <row r="4431" spans="1:16" x14ac:dyDescent="0.25">
      <c r="A4431" s="3" t="s">
        <v>103</v>
      </c>
      <c r="B4431" t="s">
        <v>981</v>
      </c>
      <c r="C4431" t="s">
        <v>10139</v>
      </c>
      <c r="D4431" t="s">
        <v>8</v>
      </c>
      <c r="E4431" s="4">
        <v>0.41599999999999998</v>
      </c>
      <c r="F4431" s="25">
        <v>248.4</v>
      </c>
      <c r="P4431" s="29"/>
    </row>
    <row r="4432" spans="1:16" x14ac:dyDescent="0.25">
      <c r="A4432" s="3" t="s">
        <v>103</v>
      </c>
      <c r="B4432" t="s">
        <v>981</v>
      </c>
      <c r="C4432" t="s">
        <v>6005</v>
      </c>
      <c r="D4432" t="s">
        <v>2</v>
      </c>
      <c r="E4432" s="4">
        <v>0.255</v>
      </c>
      <c r="F4432" s="25">
        <v>178</v>
      </c>
      <c r="P4432" s="29"/>
    </row>
    <row r="4433" spans="1:16" x14ac:dyDescent="0.25">
      <c r="A4433" s="3" t="s">
        <v>103</v>
      </c>
      <c r="B4433" t="s">
        <v>981</v>
      </c>
      <c r="C4433" t="s">
        <v>6603</v>
      </c>
      <c r="D4433" t="s">
        <v>2</v>
      </c>
      <c r="E4433" s="4">
        <v>0.255</v>
      </c>
      <c r="F4433" s="25">
        <v>178</v>
      </c>
      <c r="P4433" s="29"/>
    </row>
    <row r="4434" spans="1:16" x14ac:dyDescent="0.25">
      <c r="A4434" s="3" t="s">
        <v>103</v>
      </c>
      <c r="B4434" t="s">
        <v>981</v>
      </c>
      <c r="C4434" t="s">
        <v>11173</v>
      </c>
      <c r="D4434" t="s">
        <v>2</v>
      </c>
      <c r="E4434" s="4">
        <v>0.21</v>
      </c>
      <c r="F4434" s="25">
        <v>200</v>
      </c>
      <c r="P4434" s="29"/>
    </row>
    <row r="4435" spans="1:16" x14ac:dyDescent="0.25">
      <c r="A4435" s="3" t="s">
        <v>103</v>
      </c>
      <c r="B4435" t="s">
        <v>981</v>
      </c>
      <c r="C4435" t="s">
        <v>636</v>
      </c>
      <c r="D4435" t="s">
        <v>8</v>
      </c>
      <c r="E4435" s="4">
        <v>0.28699999999999998</v>
      </c>
      <c r="F4435" s="25">
        <v>132.6</v>
      </c>
      <c r="P4435" s="29"/>
    </row>
    <row r="4436" spans="1:16" x14ac:dyDescent="0.25">
      <c r="A4436" s="3" t="s">
        <v>103</v>
      </c>
      <c r="B4436" t="s">
        <v>981</v>
      </c>
      <c r="C4436" t="s">
        <v>2142</v>
      </c>
      <c r="D4436" t="s">
        <v>8</v>
      </c>
      <c r="E4436" s="4">
        <v>0.33100000000000002</v>
      </c>
      <c r="F4436" s="25">
        <v>153</v>
      </c>
      <c r="P4436" s="29"/>
    </row>
    <row r="4437" spans="1:16" x14ac:dyDescent="0.25">
      <c r="A4437" s="3" t="s">
        <v>103</v>
      </c>
      <c r="B4437" t="s">
        <v>981</v>
      </c>
      <c r="C4437" t="s">
        <v>12114</v>
      </c>
      <c r="D4437" t="s">
        <v>2</v>
      </c>
      <c r="E4437" s="4">
        <v>0.255</v>
      </c>
      <c r="F4437" s="25">
        <v>178</v>
      </c>
      <c r="P4437" s="29"/>
    </row>
    <row r="4438" spans="1:16" x14ac:dyDescent="0.25">
      <c r="A4438" s="3" t="s">
        <v>103</v>
      </c>
      <c r="B4438" t="s">
        <v>981</v>
      </c>
      <c r="C4438" t="s">
        <v>12826</v>
      </c>
      <c r="D4438" t="s">
        <v>8</v>
      </c>
      <c r="E4438" s="4">
        <v>0.47799999999999998</v>
      </c>
      <c r="F4438" s="25">
        <v>145.69999999999999</v>
      </c>
      <c r="P4438" s="29"/>
    </row>
    <row r="4439" spans="1:16" x14ac:dyDescent="0.25">
      <c r="A4439" s="3" t="s">
        <v>103</v>
      </c>
      <c r="B4439" t="s">
        <v>981</v>
      </c>
      <c r="C4439" t="s">
        <v>5147</v>
      </c>
      <c r="D4439" t="s">
        <v>2</v>
      </c>
      <c r="E4439" s="4">
        <v>0.255</v>
      </c>
      <c r="F4439" s="25">
        <v>178</v>
      </c>
      <c r="P4439" s="29"/>
    </row>
    <row r="4440" spans="1:16" x14ac:dyDescent="0.25">
      <c r="A4440" s="3" t="s">
        <v>103</v>
      </c>
      <c r="B4440" t="s">
        <v>981</v>
      </c>
      <c r="C4440" t="s">
        <v>13160</v>
      </c>
      <c r="D4440" t="s">
        <v>2</v>
      </c>
      <c r="E4440" s="4">
        <v>0.255</v>
      </c>
      <c r="F4440" s="25">
        <v>178</v>
      </c>
      <c r="P4440" s="29"/>
    </row>
    <row r="4441" spans="1:16" x14ac:dyDescent="0.25">
      <c r="A4441" s="3" t="s">
        <v>103</v>
      </c>
      <c r="B4441" t="s">
        <v>981</v>
      </c>
      <c r="C4441" t="s">
        <v>11538</v>
      </c>
      <c r="D4441" t="s">
        <v>2</v>
      </c>
      <c r="E4441" s="4">
        <v>0.24</v>
      </c>
      <c r="F4441" s="25">
        <v>215</v>
      </c>
      <c r="P4441" s="29"/>
    </row>
    <row r="4442" spans="1:16" x14ac:dyDescent="0.25">
      <c r="A4442" s="3" t="s">
        <v>103</v>
      </c>
      <c r="B4442" t="s">
        <v>981</v>
      </c>
      <c r="C4442" t="s">
        <v>2703</v>
      </c>
      <c r="D4442" t="s">
        <v>8</v>
      </c>
      <c r="E4442" s="4">
        <v>0.53</v>
      </c>
      <c r="F4442" s="25">
        <v>142</v>
      </c>
      <c r="P4442" s="29"/>
    </row>
    <row r="4443" spans="1:16" x14ac:dyDescent="0.25">
      <c r="A4443" s="3" t="s">
        <v>103</v>
      </c>
      <c r="B4443" t="s">
        <v>981</v>
      </c>
      <c r="C4443" t="s">
        <v>12176</v>
      </c>
      <c r="D4443" t="s">
        <v>2</v>
      </c>
      <c r="E4443" s="4">
        <v>0.255</v>
      </c>
      <c r="F4443" s="25">
        <v>178</v>
      </c>
      <c r="P4443" s="29"/>
    </row>
    <row r="4444" spans="1:16" x14ac:dyDescent="0.25">
      <c r="A4444" s="3" t="s">
        <v>103</v>
      </c>
      <c r="B4444" t="s">
        <v>981</v>
      </c>
      <c r="C4444" t="s">
        <v>4348</v>
      </c>
      <c r="D4444" t="s">
        <v>2</v>
      </c>
      <c r="E4444" s="4">
        <v>0.255</v>
      </c>
      <c r="F4444" s="25">
        <v>178</v>
      </c>
      <c r="P4444" s="29"/>
    </row>
    <row r="4445" spans="1:16" x14ac:dyDescent="0.25">
      <c r="A4445" s="3" t="s">
        <v>103</v>
      </c>
      <c r="B4445" t="s">
        <v>981</v>
      </c>
      <c r="C4445" t="s">
        <v>892</v>
      </c>
      <c r="D4445" t="s">
        <v>8</v>
      </c>
      <c r="E4445" s="4">
        <v>0.41299999999999998</v>
      </c>
      <c r="F4445" s="25">
        <v>169.6</v>
      </c>
      <c r="P4445" s="29"/>
    </row>
    <row r="4446" spans="1:16" x14ac:dyDescent="0.25">
      <c r="A4446" s="3" t="s">
        <v>103</v>
      </c>
      <c r="B4446" t="s">
        <v>981</v>
      </c>
      <c r="C4446" t="s">
        <v>8226</v>
      </c>
      <c r="D4446" t="s">
        <v>8</v>
      </c>
      <c r="E4446" s="4">
        <v>0.57799999999999996</v>
      </c>
      <c r="F4446" s="25">
        <v>146.69999999999999</v>
      </c>
      <c r="P4446" s="29"/>
    </row>
    <row r="4447" spans="1:16" x14ac:dyDescent="0.25">
      <c r="A4447" s="3" t="s">
        <v>103</v>
      </c>
      <c r="B4447" t="s">
        <v>981</v>
      </c>
      <c r="C4447" t="s">
        <v>7016</v>
      </c>
      <c r="D4447" t="s">
        <v>2</v>
      </c>
      <c r="E4447" s="4">
        <v>0.255</v>
      </c>
      <c r="F4447" s="25">
        <v>178</v>
      </c>
      <c r="P4447" s="29"/>
    </row>
    <row r="4448" spans="1:16" x14ac:dyDescent="0.25">
      <c r="A4448" s="3" t="s">
        <v>103</v>
      </c>
      <c r="B4448" t="s">
        <v>981</v>
      </c>
      <c r="C4448" t="s">
        <v>2977</v>
      </c>
      <c r="D4448" t="s">
        <v>2</v>
      </c>
      <c r="E4448" s="4">
        <v>0.21</v>
      </c>
      <c r="F4448" s="25">
        <v>200</v>
      </c>
      <c r="P4448" s="29"/>
    </row>
    <row r="4449" spans="1:16" x14ac:dyDescent="0.25">
      <c r="A4449" s="3" t="s">
        <v>103</v>
      </c>
      <c r="B4449" t="s">
        <v>981</v>
      </c>
      <c r="C4449" t="s">
        <v>1621</v>
      </c>
      <c r="D4449" t="s">
        <v>2</v>
      </c>
      <c r="E4449" s="4">
        <v>0.255</v>
      </c>
      <c r="F4449" s="25">
        <v>178</v>
      </c>
      <c r="P4449" s="29"/>
    </row>
    <row r="4450" spans="1:16" x14ac:dyDescent="0.25">
      <c r="A4450" s="3" t="s">
        <v>103</v>
      </c>
      <c r="B4450" t="s">
        <v>981</v>
      </c>
      <c r="C4450" t="s">
        <v>7053</v>
      </c>
      <c r="D4450" t="s">
        <v>2</v>
      </c>
      <c r="E4450" s="4">
        <v>0.255</v>
      </c>
      <c r="F4450" s="25">
        <v>178</v>
      </c>
      <c r="P4450" s="29"/>
    </row>
    <row r="4451" spans="1:16" x14ac:dyDescent="0.25">
      <c r="A4451" s="3" t="s">
        <v>103</v>
      </c>
      <c r="B4451" t="s">
        <v>981</v>
      </c>
      <c r="C4451" t="s">
        <v>8733</v>
      </c>
      <c r="D4451" t="s">
        <v>2</v>
      </c>
      <c r="E4451" s="4">
        <v>0.255</v>
      </c>
      <c r="F4451" s="25">
        <v>178</v>
      </c>
      <c r="P4451" s="29"/>
    </row>
    <row r="4452" spans="1:16" x14ac:dyDescent="0.25">
      <c r="A4452" s="3" t="s">
        <v>103</v>
      </c>
      <c r="B4452" t="s">
        <v>981</v>
      </c>
      <c r="C4452" t="s">
        <v>9476</v>
      </c>
      <c r="D4452" t="s">
        <v>2</v>
      </c>
      <c r="E4452" s="4">
        <v>0.255</v>
      </c>
      <c r="F4452" s="25">
        <v>178</v>
      </c>
      <c r="P4452" s="29"/>
    </row>
    <row r="4453" spans="1:16" x14ac:dyDescent="0.25">
      <c r="A4453" s="3" t="s">
        <v>103</v>
      </c>
      <c r="B4453" t="s">
        <v>981</v>
      </c>
      <c r="C4453" t="s">
        <v>2129</v>
      </c>
      <c r="D4453" t="s">
        <v>2</v>
      </c>
      <c r="E4453" s="4">
        <v>0.255</v>
      </c>
      <c r="F4453" s="25">
        <v>178</v>
      </c>
      <c r="P4453" s="29"/>
    </row>
    <row r="4454" spans="1:16" x14ac:dyDescent="0.25">
      <c r="A4454" s="3" t="s">
        <v>103</v>
      </c>
      <c r="B4454" t="s">
        <v>981</v>
      </c>
      <c r="C4454" t="s">
        <v>9376</v>
      </c>
      <c r="D4454" t="s">
        <v>2</v>
      </c>
      <c r="E4454" s="4">
        <v>0.21</v>
      </c>
      <c r="F4454" s="25">
        <v>200</v>
      </c>
      <c r="P4454" s="29"/>
    </row>
    <row r="4455" spans="1:16" x14ac:dyDescent="0.25">
      <c r="A4455" s="3" t="s">
        <v>103</v>
      </c>
      <c r="B4455" t="s">
        <v>981</v>
      </c>
      <c r="C4455" t="s">
        <v>9453</v>
      </c>
      <c r="D4455" t="s">
        <v>2</v>
      </c>
      <c r="E4455" s="4">
        <v>0.21</v>
      </c>
      <c r="F4455" s="25">
        <v>200</v>
      </c>
      <c r="P4455" s="29"/>
    </row>
    <row r="4456" spans="1:16" x14ac:dyDescent="0.25">
      <c r="A4456" s="3" t="s">
        <v>103</v>
      </c>
      <c r="B4456" t="s">
        <v>981</v>
      </c>
      <c r="C4456" t="s">
        <v>6458</v>
      </c>
      <c r="D4456" t="s">
        <v>8</v>
      </c>
      <c r="E4456" s="4">
        <v>0.4</v>
      </c>
      <c r="F4456" s="25">
        <v>215.1</v>
      </c>
      <c r="P4456" s="29"/>
    </row>
    <row r="4457" spans="1:16" x14ac:dyDescent="0.25">
      <c r="A4457" s="3" t="s">
        <v>103</v>
      </c>
      <c r="B4457" t="s">
        <v>981</v>
      </c>
      <c r="C4457" t="s">
        <v>11854</v>
      </c>
      <c r="D4457" t="s">
        <v>8</v>
      </c>
      <c r="E4457" s="4">
        <v>0.63400000000000001</v>
      </c>
      <c r="F4457" s="25">
        <v>133.6</v>
      </c>
      <c r="P4457" s="29"/>
    </row>
    <row r="4458" spans="1:16" x14ac:dyDescent="0.25">
      <c r="A4458" s="3" t="s">
        <v>103</v>
      </c>
      <c r="B4458" t="s">
        <v>981</v>
      </c>
      <c r="C4458" t="s">
        <v>2942</v>
      </c>
      <c r="D4458" t="s">
        <v>2</v>
      </c>
      <c r="E4458" s="4">
        <v>0.255</v>
      </c>
      <c r="F4458" s="25">
        <v>178</v>
      </c>
      <c r="P4458" s="29"/>
    </row>
    <row r="4459" spans="1:16" x14ac:dyDescent="0.25">
      <c r="A4459" s="3" t="s">
        <v>103</v>
      </c>
      <c r="B4459" t="s">
        <v>981</v>
      </c>
      <c r="C4459" t="s">
        <v>11806</v>
      </c>
      <c r="D4459" t="s">
        <v>8</v>
      </c>
      <c r="E4459" s="4">
        <v>0.52400000000000002</v>
      </c>
      <c r="F4459" s="25">
        <v>121.2</v>
      </c>
      <c r="P4459" s="29"/>
    </row>
    <row r="4460" spans="1:16" x14ac:dyDescent="0.25">
      <c r="A4460" s="3" t="s">
        <v>103</v>
      </c>
      <c r="B4460" t="s">
        <v>981</v>
      </c>
      <c r="C4460" t="s">
        <v>5091</v>
      </c>
      <c r="D4460" t="s">
        <v>2</v>
      </c>
      <c r="E4460" s="4">
        <v>0.21</v>
      </c>
      <c r="F4460" s="25">
        <v>200</v>
      </c>
      <c r="P4460" s="29"/>
    </row>
    <row r="4461" spans="1:16" x14ac:dyDescent="0.25">
      <c r="A4461" s="3" t="s">
        <v>103</v>
      </c>
      <c r="B4461" t="s">
        <v>981</v>
      </c>
      <c r="C4461" t="s">
        <v>3636</v>
      </c>
      <c r="D4461" t="s">
        <v>2</v>
      </c>
      <c r="E4461" s="4">
        <v>0.255</v>
      </c>
      <c r="F4461" s="25">
        <v>178</v>
      </c>
      <c r="P4461" s="29"/>
    </row>
    <row r="4462" spans="1:16" x14ac:dyDescent="0.25">
      <c r="A4462" s="3" t="s">
        <v>103</v>
      </c>
      <c r="B4462" t="s">
        <v>981</v>
      </c>
      <c r="C4462" t="s">
        <v>13458</v>
      </c>
      <c r="D4462" t="s">
        <v>2</v>
      </c>
      <c r="E4462" s="4">
        <v>0.39</v>
      </c>
      <c r="F4462" s="25">
        <v>172</v>
      </c>
      <c r="P4462" s="29"/>
    </row>
    <row r="4463" spans="1:16" x14ac:dyDescent="0.25">
      <c r="A4463" s="3" t="s">
        <v>103</v>
      </c>
      <c r="B4463" t="s">
        <v>981</v>
      </c>
      <c r="C4463" t="s">
        <v>10014</v>
      </c>
      <c r="D4463" t="s">
        <v>2</v>
      </c>
      <c r="E4463" s="4">
        <v>0.255</v>
      </c>
      <c r="F4463" s="25">
        <v>178</v>
      </c>
      <c r="P4463" s="29"/>
    </row>
    <row r="4464" spans="1:16" x14ac:dyDescent="0.25">
      <c r="A4464" s="3" t="s">
        <v>103</v>
      </c>
      <c r="B4464" t="s">
        <v>981</v>
      </c>
      <c r="C4464" t="s">
        <v>3100</v>
      </c>
      <c r="D4464" t="s">
        <v>2</v>
      </c>
      <c r="E4464" s="4">
        <v>0.255</v>
      </c>
      <c r="F4464" s="25">
        <v>178</v>
      </c>
      <c r="P4464" s="29"/>
    </row>
    <row r="4465" spans="1:16" x14ac:dyDescent="0.25">
      <c r="A4465" s="3" t="s">
        <v>103</v>
      </c>
      <c r="B4465" t="s">
        <v>981</v>
      </c>
      <c r="C4465" t="s">
        <v>12545</v>
      </c>
      <c r="D4465" t="s">
        <v>2</v>
      </c>
      <c r="E4465" s="4">
        <v>0.255</v>
      </c>
      <c r="F4465" s="25">
        <v>178</v>
      </c>
      <c r="P4465" s="29"/>
    </row>
    <row r="4466" spans="1:16" x14ac:dyDescent="0.25">
      <c r="A4466" s="3" t="s">
        <v>103</v>
      </c>
      <c r="B4466" t="s">
        <v>981</v>
      </c>
      <c r="C4466" t="s">
        <v>11462</v>
      </c>
      <c r="D4466" t="s">
        <v>2</v>
      </c>
      <c r="E4466" s="4">
        <v>0.24</v>
      </c>
      <c r="F4466" s="25">
        <v>215</v>
      </c>
      <c r="P4466" s="29"/>
    </row>
    <row r="4467" spans="1:16" x14ac:dyDescent="0.25">
      <c r="A4467" s="3" t="s">
        <v>103</v>
      </c>
      <c r="B4467" t="s">
        <v>981</v>
      </c>
      <c r="C4467" t="s">
        <v>536</v>
      </c>
      <c r="D4467" t="s">
        <v>8</v>
      </c>
      <c r="E4467" s="4">
        <v>0.60599999999999998</v>
      </c>
      <c r="F4467" s="25">
        <v>145.30000000000001</v>
      </c>
      <c r="P4467" s="29"/>
    </row>
    <row r="4468" spans="1:16" x14ac:dyDescent="0.25">
      <c r="A4468" s="3" t="s">
        <v>103</v>
      </c>
      <c r="B4468" t="s">
        <v>981</v>
      </c>
      <c r="C4468" t="s">
        <v>13399</v>
      </c>
      <c r="D4468" t="s">
        <v>8</v>
      </c>
      <c r="E4468" s="4">
        <v>0.309</v>
      </c>
      <c r="F4468" s="25">
        <v>231.7</v>
      </c>
      <c r="P4468" s="29"/>
    </row>
    <row r="4469" spans="1:16" x14ac:dyDescent="0.25">
      <c r="A4469" s="3" t="s">
        <v>103</v>
      </c>
      <c r="B4469" t="s">
        <v>981</v>
      </c>
      <c r="C4469" t="s">
        <v>9452</v>
      </c>
      <c r="D4469" t="s">
        <v>2</v>
      </c>
      <c r="E4469" s="4">
        <v>0.21</v>
      </c>
      <c r="F4469" s="25">
        <v>200</v>
      </c>
      <c r="P4469" s="29"/>
    </row>
    <row r="4470" spans="1:16" x14ac:dyDescent="0.25">
      <c r="A4470" s="3" t="s">
        <v>103</v>
      </c>
      <c r="B4470" t="s">
        <v>981</v>
      </c>
      <c r="C4470" t="s">
        <v>2898</v>
      </c>
      <c r="D4470" t="s">
        <v>8</v>
      </c>
      <c r="E4470" s="4">
        <v>0.59399999999999997</v>
      </c>
      <c r="F4470" s="25">
        <v>148</v>
      </c>
      <c r="P4470" s="29"/>
    </row>
    <row r="4471" spans="1:16" x14ac:dyDescent="0.25">
      <c r="A4471" s="3" t="s">
        <v>103</v>
      </c>
      <c r="B4471" t="s">
        <v>981</v>
      </c>
      <c r="C4471" t="s">
        <v>12351</v>
      </c>
      <c r="D4471" t="s">
        <v>2</v>
      </c>
      <c r="E4471" s="4">
        <v>0.255</v>
      </c>
      <c r="F4471" s="25">
        <v>178</v>
      </c>
      <c r="P4471" s="29"/>
    </row>
    <row r="4472" spans="1:16" x14ac:dyDescent="0.25">
      <c r="A4472" s="3" t="s">
        <v>103</v>
      </c>
      <c r="B4472" t="s">
        <v>981</v>
      </c>
      <c r="C4472" t="s">
        <v>9856</v>
      </c>
      <c r="D4472" t="s">
        <v>8</v>
      </c>
      <c r="E4472" s="4">
        <v>0.32100000000000001</v>
      </c>
      <c r="F4472" s="25">
        <v>140.19999999999999</v>
      </c>
      <c r="P4472" s="29"/>
    </row>
    <row r="4473" spans="1:16" x14ac:dyDescent="0.25">
      <c r="A4473" s="3" t="s">
        <v>103</v>
      </c>
      <c r="B4473" t="s">
        <v>981</v>
      </c>
      <c r="C4473" t="s">
        <v>9923</v>
      </c>
      <c r="D4473" t="s">
        <v>8</v>
      </c>
      <c r="E4473" s="4">
        <v>0.59699999999999998</v>
      </c>
      <c r="F4473" s="25">
        <v>167.7</v>
      </c>
      <c r="P4473" s="29"/>
    </row>
    <row r="4474" spans="1:16" x14ac:dyDescent="0.25">
      <c r="A4474" s="3" t="s">
        <v>103</v>
      </c>
      <c r="B4474" t="s">
        <v>981</v>
      </c>
      <c r="C4474" t="s">
        <v>7127</v>
      </c>
      <c r="D4474" t="s">
        <v>2</v>
      </c>
      <c r="E4474" s="4">
        <v>0.255</v>
      </c>
      <c r="F4474" s="25">
        <v>178</v>
      </c>
      <c r="P4474" s="29"/>
    </row>
    <row r="4475" spans="1:16" x14ac:dyDescent="0.25">
      <c r="A4475" s="3" t="s">
        <v>103</v>
      </c>
      <c r="B4475" t="s">
        <v>981</v>
      </c>
      <c r="C4475" t="s">
        <v>6971</v>
      </c>
      <c r="D4475" t="s">
        <v>2</v>
      </c>
      <c r="E4475" s="4">
        <v>0.21</v>
      </c>
      <c r="F4475" s="25">
        <v>200</v>
      </c>
      <c r="P4475" s="29"/>
    </row>
    <row r="4476" spans="1:16" x14ac:dyDescent="0.25">
      <c r="A4476" s="3" t="s">
        <v>102</v>
      </c>
      <c r="B4476" t="s">
        <v>2235</v>
      </c>
      <c r="C4476" t="s">
        <v>9645</v>
      </c>
      <c r="D4476" t="s">
        <v>5</v>
      </c>
      <c r="E4476" s="4">
        <v>0.25800000000000001</v>
      </c>
      <c r="F4476" s="25">
        <v>188</v>
      </c>
      <c r="P4476" s="29"/>
    </row>
    <row r="4477" spans="1:16" x14ac:dyDescent="0.25">
      <c r="A4477" s="3" t="s">
        <v>102</v>
      </c>
      <c r="B4477" t="s">
        <v>2235</v>
      </c>
      <c r="C4477" t="s">
        <v>5570</v>
      </c>
      <c r="D4477" t="s">
        <v>2</v>
      </c>
      <c r="E4477" s="4">
        <v>0.255</v>
      </c>
      <c r="F4477" s="25">
        <v>178</v>
      </c>
      <c r="P4477" s="29"/>
    </row>
    <row r="4478" spans="1:16" x14ac:dyDescent="0.25">
      <c r="A4478" s="3" t="s">
        <v>102</v>
      </c>
      <c r="B4478" t="s">
        <v>2235</v>
      </c>
      <c r="C4478" t="s">
        <v>5954</v>
      </c>
      <c r="D4478" t="s">
        <v>8</v>
      </c>
      <c r="E4478" s="4">
        <v>0.45</v>
      </c>
      <c r="F4478" s="25">
        <v>237</v>
      </c>
      <c r="P4478" s="29"/>
    </row>
    <row r="4479" spans="1:16" x14ac:dyDescent="0.25">
      <c r="A4479" s="3" t="s">
        <v>102</v>
      </c>
      <c r="B4479" t="s">
        <v>2235</v>
      </c>
      <c r="C4479" t="s">
        <v>7911</v>
      </c>
      <c r="D4479" t="s">
        <v>2</v>
      </c>
      <c r="E4479" s="4">
        <v>0.255</v>
      </c>
      <c r="F4479" s="25">
        <v>178</v>
      </c>
      <c r="P4479" s="29"/>
    </row>
    <row r="4480" spans="1:16" x14ac:dyDescent="0.25">
      <c r="A4480" s="3" t="s">
        <v>102</v>
      </c>
      <c r="B4480" t="s">
        <v>2235</v>
      </c>
      <c r="C4480" t="s">
        <v>9978</v>
      </c>
      <c r="D4480" t="s">
        <v>5</v>
      </c>
      <c r="E4480" s="4">
        <v>0.25800000000000001</v>
      </c>
      <c r="F4480" s="25">
        <v>188</v>
      </c>
      <c r="P4480" s="29"/>
    </row>
    <row r="4481" spans="1:16" x14ac:dyDescent="0.25">
      <c r="A4481" s="3" t="s">
        <v>102</v>
      </c>
      <c r="B4481" t="s">
        <v>2235</v>
      </c>
      <c r="C4481" t="s">
        <v>9659</v>
      </c>
      <c r="D4481" t="s">
        <v>8</v>
      </c>
      <c r="E4481" s="4">
        <v>0.34799999999999998</v>
      </c>
      <c r="F4481" s="25">
        <v>240.5</v>
      </c>
      <c r="P4481" s="29"/>
    </row>
    <row r="4482" spans="1:16" x14ac:dyDescent="0.25">
      <c r="A4482" s="3" t="s">
        <v>102</v>
      </c>
      <c r="B4482" t="s">
        <v>2235</v>
      </c>
      <c r="C4482" t="s">
        <v>7462</v>
      </c>
      <c r="D4482" t="s">
        <v>2</v>
      </c>
      <c r="E4482" s="4">
        <v>0.255</v>
      </c>
      <c r="F4482" s="25">
        <v>178</v>
      </c>
      <c r="P4482" s="29"/>
    </row>
    <row r="4483" spans="1:16" x14ac:dyDescent="0.25">
      <c r="A4483" s="3" t="s">
        <v>102</v>
      </c>
      <c r="B4483" t="s">
        <v>2235</v>
      </c>
      <c r="C4483" t="s">
        <v>3823</v>
      </c>
      <c r="D4483" t="s">
        <v>2</v>
      </c>
      <c r="E4483" s="4">
        <v>0.255</v>
      </c>
      <c r="F4483" s="25">
        <v>178</v>
      </c>
      <c r="P4483" s="29"/>
    </row>
    <row r="4484" spans="1:16" x14ac:dyDescent="0.25">
      <c r="A4484" s="3" t="s">
        <v>102</v>
      </c>
      <c r="B4484" t="s">
        <v>2235</v>
      </c>
      <c r="C4484" t="s">
        <v>6716</v>
      </c>
      <c r="D4484" t="s">
        <v>5</v>
      </c>
      <c r="E4484" s="4">
        <v>2.7E-2</v>
      </c>
      <c r="F4484" s="25">
        <v>129</v>
      </c>
      <c r="P4484" s="29"/>
    </row>
    <row r="4485" spans="1:16" x14ac:dyDescent="0.25">
      <c r="A4485" s="3" t="s">
        <v>102</v>
      </c>
      <c r="B4485" t="s">
        <v>2235</v>
      </c>
      <c r="C4485" t="s">
        <v>9568</v>
      </c>
      <c r="D4485" t="s">
        <v>2</v>
      </c>
      <c r="E4485" s="4">
        <v>0.255</v>
      </c>
      <c r="F4485" s="25">
        <v>178</v>
      </c>
      <c r="P4485" s="29"/>
    </row>
    <row r="4486" spans="1:16" x14ac:dyDescent="0.25">
      <c r="A4486" s="3" t="s">
        <v>102</v>
      </c>
      <c r="B4486" t="s">
        <v>2235</v>
      </c>
      <c r="C4486" t="s">
        <v>5734</v>
      </c>
      <c r="D4486" t="s">
        <v>8</v>
      </c>
      <c r="E4486" s="4">
        <v>0.58499999999999996</v>
      </c>
      <c r="F4486" s="25">
        <v>191.8</v>
      </c>
      <c r="P4486" s="29"/>
    </row>
    <row r="4487" spans="1:16" x14ac:dyDescent="0.25">
      <c r="A4487" s="3" t="s">
        <v>102</v>
      </c>
      <c r="B4487" t="s">
        <v>2235</v>
      </c>
      <c r="C4487" t="s">
        <v>9379</v>
      </c>
      <c r="D4487" t="s">
        <v>2</v>
      </c>
      <c r="E4487" s="4">
        <v>0.255</v>
      </c>
      <c r="F4487" s="25">
        <v>178</v>
      </c>
      <c r="P4487" s="29"/>
    </row>
    <row r="4488" spans="1:16" x14ac:dyDescent="0.25">
      <c r="A4488" s="3" t="s">
        <v>102</v>
      </c>
      <c r="B4488" t="s">
        <v>2235</v>
      </c>
      <c r="C4488" t="s">
        <v>12416</v>
      </c>
      <c r="D4488" t="s">
        <v>2</v>
      </c>
      <c r="E4488" s="4">
        <v>0.255</v>
      </c>
      <c r="F4488" s="25">
        <v>178</v>
      </c>
      <c r="P4488" s="29"/>
    </row>
    <row r="4489" spans="1:16" x14ac:dyDescent="0.25">
      <c r="A4489" s="3" t="s">
        <v>102</v>
      </c>
      <c r="B4489" t="s">
        <v>2235</v>
      </c>
      <c r="C4489" t="s">
        <v>7731</v>
      </c>
      <c r="D4489" t="s">
        <v>5</v>
      </c>
      <c r="E4489" s="4">
        <v>0.107</v>
      </c>
      <c r="F4489" s="25">
        <v>144</v>
      </c>
      <c r="P4489" s="29"/>
    </row>
    <row r="4490" spans="1:16" x14ac:dyDescent="0.25">
      <c r="A4490" s="3" t="s">
        <v>102</v>
      </c>
      <c r="B4490" t="s">
        <v>2235</v>
      </c>
      <c r="C4490" t="s">
        <v>2056</v>
      </c>
      <c r="D4490" t="s">
        <v>8</v>
      </c>
      <c r="E4490" s="4">
        <v>0.42799999999999999</v>
      </c>
      <c r="F4490" s="25">
        <v>226.4</v>
      </c>
      <c r="P4490" s="29"/>
    </row>
    <row r="4491" spans="1:16" x14ac:dyDescent="0.25">
      <c r="A4491" s="3" t="s">
        <v>102</v>
      </c>
      <c r="B4491" t="s">
        <v>2235</v>
      </c>
      <c r="C4491" t="s">
        <v>12088</v>
      </c>
      <c r="D4491" t="s">
        <v>8</v>
      </c>
      <c r="E4491" s="4">
        <v>0.439</v>
      </c>
      <c r="F4491" s="25">
        <v>239.2</v>
      </c>
      <c r="P4491" s="29"/>
    </row>
    <row r="4492" spans="1:16" x14ac:dyDescent="0.25">
      <c r="A4492" s="3" t="s">
        <v>102</v>
      </c>
      <c r="B4492" t="s">
        <v>2235</v>
      </c>
      <c r="C4492" t="s">
        <v>4099</v>
      </c>
      <c r="D4492" t="s">
        <v>2</v>
      </c>
      <c r="E4492" s="4">
        <v>0.255</v>
      </c>
      <c r="F4492" s="25">
        <v>178</v>
      </c>
      <c r="P4492" s="29"/>
    </row>
    <row r="4493" spans="1:16" x14ac:dyDescent="0.25">
      <c r="A4493" s="3" t="s">
        <v>102</v>
      </c>
      <c r="B4493" t="s">
        <v>2235</v>
      </c>
      <c r="C4493" t="s">
        <v>5590</v>
      </c>
      <c r="D4493" t="s">
        <v>8</v>
      </c>
      <c r="E4493" s="4">
        <v>0.34899999999999998</v>
      </c>
      <c r="F4493" s="25">
        <v>169.5</v>
      </c>
      <c r="P4493" s="29"/>
    </row>
    <row r="4494" spans="1:16" x14ac:dyDescent="0.25">
      <c r="A4494" s="3" t="s">
        <v>102</v>
      </c>
      <c r="B4494" t="s">
        <v>2235</v>
      </c>
      <c r="C4494" t="s">
        <v>2753</v>
      </c>
      <c r="D4494" t="s">
        <v>2</v>
      </c>
      <c r="E4494" s="4">
        <v>0.255</v>
      </c>
      <c r="F4494" s="25">
        <v>178</v>
      </c>
      <c r="P4494" s="29"/>
    </row>
    <row r="4495" spans="1:16" x14ac:dyDescent="0.25">
      <c r="A4495" s="3" t="s">
        <v>102</v>
      </c>
      <c r="B4495" t="s">
        <v>2235</v>
      </c>
      <c r="C4495" t="s">
        <v>13587</v>
      </c>
      <c r="D4495" t="s">
        <v>2</v>
      </c>
      <c r="E4495" s="4">
        <v>0.255</v>
      </c>
      <c r="F4495" s="25">
        <v>178</v>
      </c>
      <c r="P4495" s="29"/>
    </row>
    <row r="4496" spans="1:16" x14ac:dyDescent="0.25">
      <c r="A4496" s="3" t="s">
        <v>102</v>
      </c>
      <c r="B4496" t="s">
        <v>2235</v>
      </c>
      <c r="C4496" t="s">
        <v>3777</v>
      </c>
      <c r="D4496" t="s">
        <v>5</v>
      </c>
      <c r="E4496" s="4">
        <v>0.25800000000000001</v>
      </c>
      <c r="F4496" s="25">
        <v>188</v>
      </c>
      <c r="P4496" s="29"/>
    </row>
    <row r="4497" spans="1:16" x14ac:dyDescent="0.25">
      <c r="A4497" s="3" t="s">
        <v>102</v>
      </c>
      <c r="B4497" t="s">
        <v>2235</v>
      </c>
      <c r="C4497" t="s">
        <v>7748</v>
      </c>
      <c r="D4497" t="s">
        <v>8</v>
      </c>
      <c r="E4497" s="4">
        <v>0.42199999999999999</v>
      </c>
      <c r="F4497" s="25">
        <v>153.5</v>
      </c>
      <c r="P4497" s="29"/>
    </row>
    <row r="4498" spans="1:16" x14ac:dyDescent="0.25">
      <c r="A4498" s="3" t="s">
        <v>102</v>
      </c>
      <c r="B4498" t="s">
        <v>2235</v>
      </c>
      <c r="C4498" t="s">
        <v>5331</v>
      </c>
      <c r="D4498" t="s">
        <v>2</v>
      </c>
      <c r="E4498" s="4">
        <v>0.255</v>
      </c>
      <c r="F4498" s="25">
        <v>178</v>
      </c>
      <c r="P4498" s="29"/>
    </row>
    <row r="4499" spans="1:16" x14ac:dyDescent="0.25">
      <c r="A4499" s="3" t="s">
        <v>102</v>
      </c>
      <c r="B4499" t="s">
        <v>2235</v>
      </c>
      <c r="C4499" t="s">
        <v>6884</v>
      </c>
      <c r="D4499" t="s">
        <v>8</v>
      </c>
      <c r="E4499" s="4">
        <v>0.496</v>
      </c>
      <c r="F4499" s="25">
        <v>241</v>
      </c>
      <c r="P4499" s="29"/>
    </row>
    <row r="4500" spans="1:16" x14ac:dyDescent="0.25">
      <c r="A4500" s="3" t="s">
        <v>102</v>
      </c>
      <c r="B4500" t="s">
        <v>2235</v>
      </c>
      <c r="C4500" t="s">
        <v>10579</v>
      </c>
      <c r="D4500" t="s">
        <v>2</v>
      </c>
      <c r="E4500" s="4">
        <v>0.255</v>
      </c>
      <c r="F4500" s="25">
        <v>178</v>
      </c>
      <c r="P4500" s="29"/>
    </row>
    <row r="4501" spans="1:16" x14ac:dyDescent="0.25">
      <c r="A4501" s="3" t="s">
        <v>102</v>
      </c>
      <c r="B4501" t="s">
        <v>2235</v>
      </c>
      <c r="C4501" t="s">
        <v>2639</v>
      </c>
      <c r="D4501" t="s">
        <v>8</v>
      </c>
      <c r="E4501" s="4">
        <v>0.41</v>
      </c>
      <c r="F4501" s="25">
        <v>275.60000000000002</v>
      </c>
      <c r="P4501" s="29"/>
    </row>
    <row r="4502" spans="1:16" x14ac:dyDescent="0.25">
      <c r="A4502" s="3" t="s">
        <v>102</v>
      </c>
      <c r="B4502" t="s">
        <v>2235</v>
      </c>
      <c r="C4502" t="s">
        <v>12726</v>
      </c>
      <c r="D4502" t="s">
        <v>8</v>
      </c>
      <c r="E4502" s="4">
        <v>0.34100000000000003</v>
      </c>
      <c r="F4502" s="25">
        <v>165.4</v>
      </c>
      <c r="P4502" s="29"/>
    </row>
    <row r="4503" spans="1:16" x14ac:dyDescent="0.25">
      <c r="A4503" s="3" t="s">
        <v>102</v>
      </c>
      <c r="B4503" t="s">
        <v>2235</v>
      </c>
      <c r="C4503" t="s">
        <v>6502</v>
      </c>
      <c r="D4503" t="s">
        <v>2</v>
      </c>
      <c r="E4503" s="4">
        <v>0.255</v>
      </c>
      <c r="F4503" s="25">
        <v>178</v>
      </c>
      <c r="P4503" s="29"/>
    </row>
    <row r="4504" spans="1:16" x14ac:dyDescent="0.25">
      <c r="A4504" s="3" t="s">
        <v>102</v>
      </c>
      <c r="B4504" t="s">
        <v>2235</v>
      </c>
      <c r="C4504" t="s">
        <v>2592</v>
      </c>
      <c r="D4504" t="s">
        <v>5</v>
      </c>
      <c r="E4504" s="4">
        <v>0.34499999999999997</v>
      </c>
      <c r="F4504" s="25">
        <v>99</v>
      </c>
      <c r="P4504" s="29"/>
    </row>
    <row r="4505" spans="1:16" x14ac:dyDescent="0.25">
      <c r="A4505" s="3" t="s">
        <v>102</v>
      </c>
      <c r="B4505" t="s">
        <v>2235</v>
      </c>
      <c r="C4505" t="s">
        <v>2403</v>
      </c>
      <c r="D4505" t="s">
        <v>2</v>
      </c>
      <c r="E4505" s="4">
        <v>0.255</v>
      </c>
      <c r="F4505" s="25">
        <v>178</v>
      </c>
      <c r="P4505" s="29"/>
    </row>
    <row r="4506" spans="1:16" x14ac:dyDescent="0.25">
      <c r="A4506" s="3" t="s">
        <v>102</v>
      </c>
      <c r="B4506" t="s">
        <v>2235</v>
      </c>
      <c r="C4506" t="s">
        <v>11138</v>
      </c>
      <c r="D4506" t="s">
        <v>2</v>
      </c>
      <c r="E4506" s="4">
        <v>0.255</v>
      </c>
      <c r="F4506" s="25">
        <v>178</v>
      </c>
      <c r="P4506" s="29"/>
    </row>
    <row r="4507" spans="1:16" x14ac:dyDescent="0.25">
      <c r="A4507" s="3" t="s">
        <v>102</v>
      </c>
      <c r="B4507" t="s">
        <v>2235</v>
      </c>
      <c r="C4507" t="s">
        <v>6002</v>
      </c>
      <c r="D4507" t="s">
        <v>2</v>
      </c>
      <c r="E4507" s="4">
        <v>0.255</v>
      </c>
      <c r="F4507" s="25">
        <v>178</v>
      </c>
      <c r="P4507" s="29"/>
    </row>
    <row r="4508" spans="1:16" x14ac:dyDescent="0.25">
      <c r="A4508" s="3" t="s">
        <v>102</v>
      </c>
      <c r="B4508" t="s">
        <v>2235</v>
      </c>
      <c r="C4508" t="s">
        <v>6749</v>
      </c>
      <c r="D4508" t="s">
        <v>8</v>
      </c>
      <c r="E4508" s="4">
        <v>0.46200000000000002</v>
      </c>
      <c r="F4508" s="25">
        <v>153.80000000000001</v>
      </c>
      <c r="P4508" s="29"/>
    </row>
    <row r="4509" spans="1:16" x14ac:dyDescent="0.25">
      <c r="A4509" s="3" t="s">
        <v>102</v>
      </c>
      <c r="B4509" t="s">
        <v>2235</v>
      </c>
      <c r="C4509" t="s">
        <v>9356</v>
      </c>
      <c r="D4509" t="s">
        <v>2</v>
      </c>
      <c r="E4509" s="4">
        <v>0.255</v>
      </c>
      <c r="F4509" s="25">
        <v>178</v>
      </c>
      <c r="P4509" s="29"/>
    </row>
    <row r="4510" spans="1:16" x14ac:dyDescent="0.25">
      <c r="A4510" s="3" t="s">
        <v>102</v>
      </c>
      <c r="B4510" t="s">
        <v>2235</v>
      </c>
      <c r="C4510" t="s">
        <v>11809</v>
      </c>
      <c r="D4510" t="s">
        <v>2</v>
      </c>
      <c r="E4510" s="4">
        <v>0.255</v>
      </c>
      <c r="F4510" s="25">
        <v>178</v>
      </c>
      <c r="P4510" s="29"/>
    </row>
    <row r="4511" spans="1:16" x14ac:dyDescent="0.25">
      <c r="A4511" s="3" t="s">
        <v>102</v>
      </c>
      <c r="B4511" t="s">
        <v>2235</v>
      </c>
      <c r="C4511" t="s">
        <v>3416</v>
      </c>
      <c r="D4511" t="s">
        <v>8</v>
      </c>
      <c r="E4511" s="4">
        <v>0.39200000000000002</v>
      </c>
      <c r="F4511" s="25">
        <v>148.6</v>
      </c>
      <c r="P4511" s="29"/>
    </row>
    <row r="4512" spans="1:16" x14ac:dyDescent="0.25">
      <c r="A4512" s="3" t="s">
        <v>102</v>
      </c>
      <c r="B4512" t="s">
        <v>2235</v>
      </c>
      <c r="C4512" t="s">
        <v>5156</v>
      </c>
      <c r="D4512" t="s">
        <v>2</v>
      </c>
      <c r="E4512" s="4">
        <v>0.255</v>
      </c>
      <c r="F4512" s="25">
        <v>178</v>
      </c>
      <c r="P4512" s="29"/>
    </row>
    <row r="4513" spans="1:16" x14ac:dyDescent="0.25">
      <c r="A4513" s="3" t="s">
        <v>102</v>
      </c>
      <c r="B4513" t="s">
        <v>2235</v>
      </c>
      <c r="C4513" t="s">
        <v>12760</v>
      </c>
      <c r="D4513" t="s">
        <v>2</v>
      </c>
      <c r="E4513" s="4">
        <v>0.255</v>
      </c>
      <c r="F4513" s="25">
        <v>178</v>
      </c>
      <c r="P4513" s="29"/>
    </row>
    <row r="4514" spans="1:16" x14ac:dyDescent="0.25">
      <c r="A4514" s="3" t="s">
        <v>102</v>
      </c>
      <c r="B4514" t="s">
        <v>2235</v>
      </c>
      <c r="C4514" t="s">
        <v>3007</v>
      </c>
      <c r="D4514" t="s">
        <v>8</v>
      </c>
      <c r="E4514" s="4">
        <v>0.45600000000000002</v>
      </c>
      <c r="F4514" s="25">
        <v>235.8</v>
      </c>
      <c r="P4514" s="29"/>
    </row>
    <row r="4515" spans="1:16" x14ac:dyDescent="0.25">
      <c r="A4515" s="3" t="s">
        <v>102</v>
      </c>
      <c r="B4515" t="s">
        <v>2235</v>
      </c>
      <c r="C4515" t="s">
        <v>7976</v>
      </c>
      <c r="D4515" t="s">
        <v>2</v>
      </c>
      <c r="E4515" s="4">
        <v>0.255</v>
      </c>
      <c r="F4515" s="25">
        <v>178</v>
      </c>
      <c r="P4515" s="29"/>
    </row>
    <row r="4516" spans="1:16" x14ac:dyDescent="0.25">
      <c r="A4516" s="3" t="s">
        <v>102</v>
      </c>
      <c r="B4516" t="s">
        <v>2235</v>
      </c>
      <c r="C4516" t="s">
        <v>3625</v>
      </c>
      <c r="D4516" t="s">
        <v>2</v>
      </c>
      <c r="E4516" s="4">
        <v>0.255</v>
      </c>
      <c r="F4516" s="25">
        <v>178</v>
      </c>
      <c r="P4516" s="29"/>
    </row>
    <row r="4517" spans="1:16" x14ac:dyDescent="0.25">
      <c r="A4517" s="3" t="s">
        <v>102</v>
      </c>
      <c r="B4517" t="s">
        <v>2235</v>
      </c>
      <c r="C4517" t="s">
        <v>9070</v>
      </c>
      <c r="D4517" t="s">
        <v>2</v>
      </c>
      <c r="E4517" s="4">
        <v>0.39</v>
      </c>
      <c r="F4517" s="25">
        <v>172</v>
      </c>
      <c r="P4517" s="29"/>
    </row>
    <row r="4518" spans="1:16" x14ac:dyDescent="0.25">
      <c r="A4518" s="3" t="s">
        <v>102</v>
      </c>
      <c r="B4518" t="s">
        <v>2235</v>
      </c>
      <c r="C4518" t="s">
        <v>4396</v>
      </c>
      <c r="D4518" t="s">
        <v>2</v>
      </c>
      <c r="E4518" s="4">
        <v>0.255</v>
      </c>
      <c r="F4518" s="25">
        <v>178</v>
      </c>
      <c r="P4518" s="29"/>
    </row>
    <row r="4519" spans="1:16" x14ac:dyDescent="0.25">
      <c r="A4519" s="3" t="s">
        <v>102</v>
      </c>
      <c r="B4519" t="s">
        <v>2235</v>
      </c>
      <c r="C4519" t="s">
        <v>4786</v>
      </c>
      <c r="D4519" t="s">
        <v>8</v>
      </c>
      <c r="E4519" s="4">
        <v>0.52800000000000002</v>
      </c>
      <c r="F4519" s="25">
        <v>126.1</v>
      </c>
      <c r="P4519" s="29"/>
    </row>
    <row r="4520" spans="1:16" x14ac:dyDescent="0.25">
      <c r="A4520" s="3" t="s">
        <v>102</v>
      </c>
      <c r="B4520" t="s">
        <v>2235</v>
      </c>
      <c r="C4520" t="s">
        <v>13012</v>
      </c>
      <c r="D4520" t="s">
        <v>2</v>
      </c>
      <c r="E4520" s="4">
        <v>0.255</v>
      </c>
      <c r="F4520" s="25">
        <v>178</v>
      </c>
      <c r="P4520" s="29"/>
    </row>
    <row r="4521" spans="1:16" x14ac:dyDescent="0.25">
      <c r="A4521" s="3" t="s">
        <v>102</v>
      </c>
      <c r="B4521" t="s">
        <v>2235</v>
      </c>
      <c r="C4521" t="s">
        <v>9076</v>
      </c>
      <c r="D4521" t="s">
        <v>5</v>
      </c>
      <c r="E4521" s="4">
        <v>0.25800000000000001</v>
      </c>
      <c r="F4521" s="25">
        <v>188</v>
      </c>
      <c r="P4521" s="29"/>
    </row>
    <row r="4522" spans="1:16" x14ac:dyDescent="0.25">
      <c r="A4522" s="3" t="s">
        <v>102</v>
      </c>
      <c r="B4522" t="s">
        <v>2235</v>
      </c>
      <c r="C4522" t="s">
        <v>4775</v>
      </c>
      <c r="D4522" t="s">
        <v>8</v>
      </c>
      <c r="E4522" s="4">
        <v>0.59599999999999997</v>
      </c>
      <c r="F4522" s="25">
        <v>143.69999999999999</v>
      </c>
      <c r="P4522" s="29"/>
    </row>
    <row r="4523" spans="1:16" x14ac:dyDescent="0.25">
      <c r="A4523" s="3" t="s">
        <v>102</v>
      </c>
      <c r="B4523" t="s">
        <v>2235</v>
      </c>
      <c r="C4523" t="s">
        <v>8814</v>
      </c>
      <c r="D4523" t="s">
        <v>8</v>
      </c>
      <c r="E4523" s="4">
        <v>0.50700000000000001</v>
      </c>
      <c r="F4523" s="25">
        <v>300</v>
      </c>
      <c r="P4523" s="29"/>
    </row>
    <row r="4524" spans="1:16" x14ac:dyDescent="0.25">
      <c r="A4524" s="3" t="s">
        <v>102</v>
      </c>
      <c r="B4524" t="s">
        <v>2235</v>
      </c>
      <c r="C4524" t="s">
        <v>3953</v>
      </c>
      <c r="D4524" t="s">
        <v>2</v>
      </c>
      <c r="E4524" s="4">
        <v>0.255</v>
      </c>
      <c r="F4524" s="25">
        <v>178</v>
      </c>
      <c r="P4524" s="29"/>
    </row>
    <row r="4525" spans="1:16" x14ac:dyDescent="0.25">
      <c r="A4525" s="3" t="s">
        <v>102</v>
      </c>
      <c r="B4525" t="s">
        <v>2235</v>
      </c>
      <c r="C4525" t="s">
        <v>3464</v>
      </c>
      <c r="D4525" t="s">
        <v>2</v>
      </c>
      <c r="E4525" s="4">
        <v>0.255</v>
      </c>
      <c r="F4525" s="25">
        <v>178</v>
      </c>
      <c r="P4525" s="29"/>
    </row>
    <row r="4526" spans="1:16" x14ac:dyDescent="0.25">
      <c r="A4526" s="3" t="s">
        <v>102</v>
      </c>
      <c r="B4526" t="s">
        <v>2235</v>
      </c>
      <c r="C4526" t="s">
        <v>2844</v>
      </c>
      <c r="D4526" t="s">
        <v>2</v>
      </c>
      <c r="E4526" s="4">
        <v>0.255</v>
      </c>
      <c r="F4526" s="25">
        <v>178</v>
      </c>
      <c r="P4526" s="29"/>
    </row>
    <row r="4527" spans="1:16" x14ac:dyDescent="0.25">
      <c r="A4527" s="3" t="s">
        <v>102</v>
      </c>
      <c r="B4527" t="s">
        <v>2235</v>
      </c>
      <c r="C4527" t="s">
        <v>12308</v>
      </c>
      <c r="D4527" t="s">
        <v>8</v>
      </c>
      <c r="E4527" s="4">
        <v>0.51900000000000002</v>
      </c>
      <c r="F4527" s="25">
        <v>194.4</v>
      </c>
      <c r="P4527" s="29"/>
    </row>
    <row r="4528" spans="1:16" x14ac:dyDescent="0.25">
      <c r="A4528" s="3" t="s">
        <v>102</v>
      </c>
      <c r="B4528" t="s">
        <v>2235</v>
      </c>
      <c r="C4528" t="s">
        <v>7270</v>
      </c>
      <c r="D4528" t="s">
        <v>8</v>
      </c>
      <c r="E4528" s="4">
        <v>0.46</v>
      </c>
      <c r="F4528" s="25">
        <v>187.5</v>
      </c>
      <c r="P4528" s="29"/>
    </row>
    <row r="4529" spans="1:16" x14ac:dyDescent="0.25">
      <c r="A4529" s="3" t="s">
        <v>102</v>
      </c>
      <c r="B4529" t="s">
        <v>2235</v>
      </c>
      <c r="C4529" t="s">
        <v>6552</v>
      </c>
      <c r="D4529" t="s">
        <v>2</v>
      </c>
      <c r="E4529" s="4">
        <v>0.255</v>
      </c>
      <c r="F4529" s="25">
        <v>178</v>
      </c>
      <c r="P4529" s="29"/>
    </row>
    <row r="4530" spans="1:16" x14ac:dyDescent="0.25">
      <c r="A4530" s="3" t="s">
        <v>102</v>
      </c>
      <c r="B4530" t="s">
        <v>2235</v>
      </c>
      <c r="C4530" t="s">
        <v>11653</v>
      </c>
      <c r="D4530" t="s">
        <v>2</v>
      </c>
      <c r="E4530" s="4">
        <v>0.255</v>
      </c>
      <c r="F4530" s="25">
        <v>178</v>
      </c>
      <c r="P4530" s="29"/>
    </row>
    <row r="4531" spans="1:16" x14ac:dyDescent="0.25">
      <c r="A4531" s="3" t="s">
        <v>102</v>
      </c>
      <c r="B4531" t="s">
        <v>2235</v>
      </c>
      <c r="C4531" t="s">
        <v>13693</v>
      </c>
      <c r="D4531" t="s">
        <v>5</v>
      </c>
      <c r="E4531" s="4">
        <v>0.25800000000000001</v>
      </c>
      <c r="F4531" s="25">
        <v>188</v>
      </c>
      <c r="P4531" s="29"/>
    </row>
    <row r="4532" spans="1:16" x14ac:dyDescent="0.25">
      <c r="A4532" s="3" t="s">
        <v>102</v>
      </c>
      <c r="B4532" t="s">
        <v>2235</v>
      </c>
      <c r="C4532" t="s">
        <v>7386</v>
      </c>
      <c r="D4532" t="s">
        <v>2</v>
      </c>
      <c r="E4532" s="4">
        <v>0.255</v>
      </c>
      <c r="F4532" s="25">
        <v>178</v>
      </c>
      <c r="P4532" s="29"/>
    </row>
    <row r="4533" spans="1:16" x14ac:dyDescent="0.25">
      <c r="A4533" s="3" t="s">
        <v>102</v>
      </c>
      <c r="B4533" t="s">
        <v>2235</v>
      </c>
      <c r="C4533" t="s">
        <v>6251</v>
      </c>
      <c r="D4533" t="s">
        <v>2</v>
      </c>
      <c r="E4533" s="4">
        <v>0.255</v>
      </c>
      <c r="F4533" s="25">
        <v>178</v>
      </c>
      <c r="P4533" s="29"/>
    </row>
    <row r="4534" spans="1:16" x14ac:dyDescent="0.25">
      <c r="A4534" s="3" t="s">
        <v>102</v>
      </c>
      <c r="B4534" t="s">
        <v>2235</v>
      </c>
      <c r="C4534" t="s">
        <v>8861</v>
      </c>
      <c r="D4534" t="s">
        <v>2</v>
      </c>
      <c r="E4534" s="4">
        <v>0.21</v>
      </c>
      <c r="F4534" s="25">
        <v>200</v>
      </c>
      <c r="P4534" s="29"/>
    </row>
    <row r="4535" spans="1:16" x14ac:dyDescent="0.25">
      <c r="A4535" s="3" t="s">
        <v>102</v>
      </c>
      <c r="B4535" t="s">
        <v>2235</v>
      </c>
      <c r="C4535" t="s">
        <v>4765</v>
      </c>
      <c r="D4535" t="s">
        <v>5</v>
      </c>
      <c r="E4535" s="4">
        <v>0.25800000000000001</v>
      </c>
      <c r="F4535" s="25">
        <v>188</v>
      </c>
      <c r="P4535" s="29"/>
    </row>
    <row r="4536" spans="1:16" x14ac:dyDescent="0.25">
      <c r="A4536" s="3" t="s">
        <v>102</v>
      </c>
      <c r="B4536" t="s">
        <v>2235</v>
      </c>
      <c r="C4536" t="s">
        <v>7817</v>
      </c>
      <c r="D4536" t="s">
        <v>2</v>
      </c>
      <c r="E4536" s="4">
        <v>0.21</v>
      </c>
      <c r="F4536" s="25">
        <v>200</v>
      </c>
      <c r="P4536" s="29"/>
    </row>
    <row r="4537" spans="1:16" x14ac:dyDescent="0.25">
      <c r="A4537" s="3" t="s">
        <v>102</v>
      </c>
      <c r="B4537" t="s">
        <v>2235</v>
      </c>
      <c r="C4537" t="s">
        <v>11728</v>
      </c>
      <c r="D4537" t="s">
        <v>2</v>
      </c>
      <c r="E4537" s="4">
        <v>0.21</v>
      </c>
      <c r="F4537" s="25">
        <v>200</v>
      </c>
      <c r="P4537" s="29"/>
    </row>
    <row r="4538" spans="1:16" x14ac:dyDescent="0.25">
      <c r="A4538" s="3" t="s">
        <v>102</v>
      </c>
      <c r="B4538" t="s">
        <v>2235</v>
      </c>
      <c r="C4538" t="s">
        <v>3170</v>
      </c>
      <c r="D4538" t="s">
        <v>8</v>
      </c>
      <c r="E4538" s="4">
        <v>0.44</v>
      </c>
      <c r="F4538" s="25">
        <v>214.4</v>
      </c>
      <c r="P4538" s="29"/>
    </row>
    <row r="4539" spans="1:16" x14ac:dyDescent="0.25">
      <c r="A4539" s="3" t="s">
        <v>102</v>
      </c>
      <c r="B4539" t="s">
        <v>2235</v>
      </c>
      <c r="C4539" t="s">
        <v>10319</v>
      </c>
      <c r="D4539" t="s">
        <v>8</v>
      </c>
      <c r="E4539" s="4">
        <v>0.13600000000000001</v>
      </c>
      <c r="F4539" s="25">
        <v>153</v>
      </c>
      <c r="P4539" s="29"/>
    </row>
    <row r="4540" spans="1:16" x14ac:dyDescent="0.25">
      <c r="A4540" s="3" t="s">
        <v>102</v>
      </c>
      <c r="B4540" t="s">
        <v>2235</v>
      </c>
      <c r="C4540" t="s">
        <v>3968</v>
      </c>
      <c r="D4540" t="s">
        <v>2</v>
      </c>
      <c r="E4540" s="4">
        <v>0.255</v>
      </c>
      <c r="F4540" s="25">
        <v>178</v>
      </c>
      <c r="P4540" s="29"/>
    </row>
    <row r="4541" spans="1:16" x14ac:dyDescent="0.25">
      <c r="A4541" s="3" t="s">
        <v>102</v>
      </c>
      <c r="B4541" t="s">
        <v>2235</v>
      </c>
      <c r="C4541" t="s">
        <v>4615</v>
      </c>
      <c r="D4541" t="s">
        <v>8</v>
      </c>
      <c r="E4541" s="4">
        <v>0.33400000000000002</v>
      </c>
      <c r="F4541" s="25">
        <v>235.5</v>
      </c>
      <c r="P4541" s="29"/>
    </row>
    <row r="4542" spans="1:16" x14ac:dyDescent="0.25">
      <c r="A4542" s="3" t="s">
        <v>102</v>
      </c>
      <c r="B4542" t="s">
        <v>2235</v>
      </c>
      <c r="C4542" t="s">
        <v>10287</v>
      </c>
      <c r="D4542" t="s">
        <v>8</v>
      </c>
      <c r="E4542" s="4">
        <v>0.628</v>
      </c>
      <c r="F4542" s="25">
        <v>165.7</v>
      </c>
      <c r="P4542" s="29"/>
    </row>
    <row r="4543" spans="1:16" x14ac:dyDescent="0.25">
      <c r="A4543" s="3" t="s">
        <v>102</v>
      </c>
      <c r="B4543" t="s">
        <v>2235</v>
      </c>
      <c r="C4543" t="s">
        <v>6092</v>
      </c>
      <c r="D4543" t="s">
        <v>8</v>
      </c>
      <c r="E4543" s="4">
        <v>0.46300000000000002</v>
      </c>
      <c r="F4543" s="25">
        <v>151.5</v>
      </c>
      <c r="P4543" s="29"/>
    </row>
    <row r="4544" spans="1:16" x14ac:dyDescent="0.25">
      <c r="A4544" s="3" t="s">
        <v>102</v>
      </c>
      <c r="B4544" t="s">
        <v>2235</v>
      </c>
      <c r="C4544" t="s">
        <v>8877</v>
      </c>
      <c r="D4544" t="s">
        <v>2</v>
      </c>
      <c r="E4544" s="4">
        <v>0.21</v>
      </c>
      <c r="F4544" s="25">
        <v>200</v>
      </c>
      <c r="P4544" s="29"/>
    </row>
    <row r="4545" spans="1:16" x14ac:dyDescent="0.25">
      <c r="A4545" s="3" t="s">
        <v>102</v>
      </c>
      <c r="B4545" t="s">
        <v>2235</v>
      </c>
      <c r="C4545" t="s">
        <v>1840</v>
      </c>
      <c r="D4545" t="s">
        <v>8</v>
      </c>
      <c r="E4545" s="4">
        <v>0.54600000000000004</v>
      </c>
      <c r="F4545" s="25">
        <v>194.4</v>
      </c>
      <c r="P4545" s="29"/>
    </row>
    <row r="4546" spans="1:16" x14ac:dyDescent="0.25">
      <c r="A4546" s="3" t="s">
        <v>102</v>
      </c>
      <c r="B4546" t="s">
        <v>2235</v>
      </c>
      <c r="C4546" t="s">
        <v>848</v>
      </c>
      <c r="D4546" t="s">
        <v>8</v>
      </c>
      <c r="E4546" s="4">
        <v>0.437</v>
      </c>
      <c r="F4546" s="25">
        <v>174.2</v>
      </c>
      <c r="P4546" s="29"/>
    </row>
    <row r="4547" spans="1:16" x14ac:dyDescent="0.25">
      <c r="A4547" s="3" t="s">
        <v>102</v>
      </c>
      <c r="B4547" t="s">
        <v>2235</v>
      </c>
      <c r="C4547" t="s">
        <v>4931</v>
      </c>
      <c r="D4547" t="s">
        <v>2</v>
      </c>
      <c r="E4547" s="4">
        <v>0.255</v>
      </c>
      <c r="F4547" s="25">
        <v>178</v>
      </c>
      <c r="P4547" s="29"/>
    </row>
    <row r="4548" spans="1:16" x14ac:dyDescent="0.25">
      <c r="A4548" s="3" t="s">
        <v>102</v>
      </c>
      <c r="B4548" t="s">
        <v>2235</v>
      </c>
      <c r="C4548" t="s">
        <v>2873</v>
      </c>
      <c r="D4548" t="s">
        <v>8</v>
      </c>
      <c r="E4548" s="4">
        <v>0.45400000000000001</v>
      </c>
      <c r="F4548" s="25">
        <v>195.8</v>
      </c>
      <c r="P4548" s="29"/>
    </row>
    <row r="4549" spans="1:16" x14ac:dyDescent="0.25">
      <c r="A4549" s="3" t="s">
        <v>102</v>
      </c>
      <c r="B4549" t="s">
        <v>2235</v>
      </c>
      <c r="C4549" t="s">
        <v>12204</v>
      </c>
      <c r="D4549" t="s">
        <v>8</v>
      </c>
      <c r="E4549" s="4">
        <v>0.31900000000000001</v>
      </c>
      <c r="F4549" s="25">
        <v>146.6</v>
      </c>
      <c r="P4549" s="29"/>
    </row>
    <row r="4550" spans="1:16" x14ac:dyDescent="0.25">
      <c r="A4550" s="3" t="s">
        <v>102</v>
      </c>
      <c r="B4550" t="s">
        <v>2235</v>
      </c>
      <c r="C4550" t="s">
        <v>2711</v>
      </c>
      <c r="D4550" t="s">
        <v>2</v>
      </c>
      <c r="E4550" s="4">
        <v>0.255</v>
      </c>
      <c r="F4550" s="25">
        <v>178</v>
      </c>
      <c r="P4550" s="29"/>
    </row>
    <row r="4551" spans="1:16" x14ac:dyDescent="0.25">
      <c r="A4551" s="3" t="s">
        <v>102</v>
      </c>
      <c r="B4551" t="s">
        <v>2235</v>
      </c>
      <c r="C4551" t="s">
        <v>7012</v>
      </c>
      <c r="D4551" t="s">
        <v>2</v>
      </c>
      <c r="E4551" s="4">
        <v>0.24</v>
      </c>
      <c r="F4551" s="25">
        <v>215</v>
      </c>
      <c r="P4551" s="29"/>
    </row>
    <row r="4552" spans="1:16" x14ac:dyDescent="0.25">
      <c r="A4552" s="3" t="s">
        <v>102</v>
      </c>
      <c r="B4552" t="s">
        <v>2235</v>
      </c>
      <c r="C4552" t="s">
        <v>4228</v>
      </c>
      <c r="D4552" t="s">
        <v>8</v>
      </c>
      <c r="E4552" s="4">
        <v>0.36499999999999999</v>
      </c>
      <c r="F4552" s="25">
        <v>181.4</v>
      </c>
      <c r="P4552" s="29"/>
    </row>
    <row r="4553" spans="1:16" x14ac:dyDescent="0.25">
      <c r="A4553" s="3" t="s">
        <v>102</v>
      </c>
      <c r="B4553" t="s">
        <v>2235</v>
      </c>
      <c r="C4553" t="s">
        <v>7325</v>
      </c>
      <c r="D4553" t="s">
        <v>8</v>
      </c>
      <c r="E4553" s="4">
        <v>0.35699999999999998</v>
      </c>
      <c r="F4553" s="25">
        <v>157.1</v>
      </c>
      <c r="P4553" s="29"/>
    </row>
    <row r="4554" spans="1:16" x14ac:dyDescent="0.25">
      <c r="A4554" s="3" t="s">
        <v>102</v>
      </c>
      <c r="B4554" t="s">
        <v>2235</v>
      </c>
      <c r="C4554" t="s">
        <v>2070</v>
      </c>
      <c r="D4554" t="s">
        <v>2</v>
      </c>
      <c r="E4554" s="4">
        <v>0.255</v>
      </c>
      <c r="F4554" s="25">
        <v>178</v>
      </c>
      <c r="P4554" s="29"/>
    </row>
    <row r="4555" spans="1:16" x14ac:dyDescent="0.25">
      <c r="A4555" s="3" t="s">
        <v>102</v>
      </c>
      <c r="B4555" t="s">
        <v>2235</v>
      </c>
      <c r="C4555" t="s">
        <v>13453</v>
      </c>
      <c r="D4555" t="s">
        <v>8</v>
      </c>
      <c r="E4555" s="4">
        <v>0.41799999999999998</v>
      </c>
      <c r="F4555" s="25">
        <v>154.69999999999999</v>
      </c>
      <c r="P4555" s="29"/>
    </row>
    <row r="4556" spans="1:16" x14ac:dyDescent="0.25">
      <c r="A4556" s="3" t="s">
        <v>102</v>
      </c>
      <c r="B4556" t="s">
        <v>2235</v>
      </c>
      <c r="C4556" t="s">
        <v>4341</v>
      </c>
      <c r="D4556" t="s">
        <v>5</v>
      </c>
      <c r="E4556" s="4">
        <v>0.17599999999999999</v>
      </c>
      <c r="F4556" s="25">
        <v>124</v>
      </c>
      <c r="P4556" s="29"/>
    </row>
    <row r="4557" spans="1:16" x14ac:dyDescent="0.25">
      <c r="A4557" s="3" t="s">
        <v>102</v>
      </c>
      <c r="B4557" t="s">
        <v>2235</v>
      </c>
      <c r="C4557" t="s">
        <v>7668</v>
      </c>
      <c r="D4557" t="s">
        <v>8</v>
      </c>
      <c r="E4557" s="4">
        <v>0.44500000000000001</v>
      </c>
      <c r="F4557" s="25">
        <v>182.4</v>
      </c>
      <c r="P4557" s="29"/>
    </row>
    <row r="4558" spans="1:16" x14ac:dyDescent="0.25">
      <c r="A4558" s="3" t="s">
        <v>102</v>
      </c>
      <c r="B4558" t="s">
        <v>2235</v>
      </c>
      <c r="C4558" t="s">
        <v>4533</v>
      </c>
      <c r="D4558" t="s">
        <v>2</v>
      </c>
      <c r="E4558" s="4">
        <v>0.21</v>
      </c>
      <c r="F4558" s="25">
        <v>200</v>
      </c>
      <c r="P4558" s="29"/>
    </row>
    <row r="4559" spans="1:16" x14ac:dyDescent="0.25">
      <c r="A4559" s="3" t="s">
        <v>102</v>
      </c>
      <c r="B4559" t="s">
        <v>2235</v>
      </c>
      <c r="C4559" t="s">
        <v>2592</v>
      </c>
      <c r="D4559" t="s">
        <v>8</v>
      </c>
      <c r="E4559" s="4">
        <v>0.25900000000000001</v>
      </c>
      <c r="F4559" s="25">
        <v>129.4</v>
      </c>
      <c r="P4559" s="29"/>
    </row>
    <row r="4560" spans="1:16" x14ac:dyDescent="0.25">
      <c r="A4560" s="3" t="s">
        <v>102</v>
      </c>
      <c r="B4560" t="s">
        <v>2235</v>
      </c>
      <c r="C4560" t="s">
        <v>11914</v>
      </c>
      <c r="D4560" t="s">
        <v>2</v>
      </c>
      <c r="E4560" s="4">
        <v>0.255</v>
      </c>
      <c r="F4560" s="25">
        <v>178</v>
      </c>
      <c r="P4560" s="29"/>
    </row>
    <row r="4561" spans="1:16" x14ac:dyDescent="0.25">
      <c r="A4561" s="3" t="s">
        <v>102</v>
      </c>
      <c r="B4561" t="s">
        <v>2235</v>
      </c>
      <c r="C4561" t="s">
        <v>7141</v>
      </c>
      <c r="D4561" t="s">
        <v>8</v>
      </c>
      <c r="E4561" s="4">
        <v>0.44700000000000001</v>
      </c>
      <c r="F4561" s="25">
        <v>220.8</v>
      </c>
      <c r="P4561" s="29"/>
    </row>
    <row r="4562" spans="1:16" x14ac:dyDescent="0.25">
      <c r="A4562" s="3" t="s">
        <v>102</v>
      </c>
      <c r="B4562" t="s">
        <v>2235</v>
      </c>
      <c r="C4562" t="s">
        <v>10937</v>
      </c>
      <c r="D4562" t="s">
        <v>2</v>
      </c>
      <c r="E4562" s="4">
        <v>0.255</v>
      </c>
      <c r="F4562" s="25">
        <v>178</v>
      </c>
      <c r="P4562" s="29"/>
    </row>
    <row r="4563" spans="1:16" x14ac:dyDescent="0.25">
      <c r="A4563" s="3" t="s">
        <v>102</v>
      </c>
      <c r="B4563" t="s">
        <v>2235</v>
      </c>
      <c r="C4563" t="s">
        <v>6864</v>
      </c>
      <c r="D4563" t="s">
        <v>8</v>
      </c>
      <c r="E4563" s="4">
        <v>0.374</v>
      </c>
      <c r="F4563" s="25">
        <v>187.9</v>
      </c>
      <c r="P4563" s="29"/>
    </row>
    <row r="4564" spans="1:16" x14ac:dyDescent="0.25">
      <c r="A4564" s="3" t="s">
        <v>102</v>
      </c>
      <c r="B4564" t="s">
        <v>2235</v>
      </c>
      <c r="C4564" t="s">
        <v>10786</v>
      </c>
      <c r="D4564" t="s">
        <v>2</v>
      </c>
      <c r="E4564" s="4">
        <v>0.21</v>
      </c>
      <c r="F4564" s="25">
        <v>200</v>
      </c>
      <c r="P4564" s="29"/>
    </row>
    <row r="4565" spans="1:16" x14ac:dyDescent="0.25">
      <c r="A4565" s="3" t="s">
        <v>102</v>
      </c>
      <c r="B4565" t="s">
        <v>2235</v>
      </c>
      <c r="C4565" t="s">
        <v>7308</v>
      </c>
      <c r="D4565" t="s">
        <v>2</v>
      </c>
      <c r="E4565" s="4">
        <v>0.21</v>
      </c>
      <c r="F4565" s="25">
        <v>200</v>
      </c>
      <c r="P4565" s="29"/>
    </row>
    <row r="4566" spans="1:16" x14ac:dyDescent="0.25">
      <c r="A4566" s="3" t="s">
        <v>102</v>
      </c>
      <c r="B4566" t="s">
        <v>2235</v>
      </c>
      <c r="C4566" t="s">
        <v>2976</v>
      </c>
      <c r="D4566" t="s">
        <v>2</v>
      </c>
      <c r="E4566" s="4">
        <v>0.255</v>
      </c>
      <c r="F4566" s="25">
        <v>178</v>
      </c>
      <c r="P4566" s="29"/>
    </row>
    <row r="4567" spans="1:16" x14ac:dyDescent="0.25">
      <c r="A4567" s="3" t="s">
        <v>102</v>
      </c>
      <c r="B4567" t="s">
        <v>2235</v>
      </c>
      <c r="C4567" t="s">
        <v>5309</v>
      </c>
      <c r="D4567" t="s">
        <v>8</v>
      </c>
      <c r="E4567" s="4">
        <v>0.47299999999999998</v>
      </c>
      <c r="F4567" s="25">
        <v>136.6</v>
      </c>
      <c r="P4567" s="29"/>
    </row>
    <row r="4568" spans="1:16" x14ac:dyDescent="0.25">
      <c r="A4568" s="3" t="s">
        <v>102</v>
      </c>
      <c r="B4568" t="s">
        <v>2235</v>
      </c>
      <c r="C4568" t="s">
        <v>4958</v>
      </c>
      <c r="D4568" t="s">
        <v>2</v>
      </c>
      <c r="E4568" s="4">
        <v>0.255</v>
      </c>
      <c r="F4568" s="25">
        <v>178</v>
      </c>
      <c r="P4568" s="29"/>
    </row>
    <row r="4569" spans="1:16" x14ac:dyDescent="0.25">
      <c r="A4569" s="3" t="s">
        <v>102</v>
      </c>
      <c r="B4569" t="s">
        <v>2235</v>
      </c>
      <c r="C4569" t="s">
        <v>5674</v>
      </c>
      <c r="D4569" t="s">
        <v>8</v>
      </c>
      <c r="E4569" s="4">
        <v>0.67700000000000005</v>
      </c>
      <c r="F4569" s="25">
        <v>190.4</v>
      </c>
      <c r="P4569" s="29"/>
    </row>
    <row r="4570" spans="1:16" x14ac:dyDescent="0.25">
      <c r="A4570" s="3" t="s">
        <v>102</v>
      </c>
      <c r="B4570" t="s">
        <v>2235</v>
      </c>
      <c r="C4570" t="s">
        <v>9623</v>
      </c>
      <c r="D4570" t="s">
        <v>2</v>
      </c>
      <c r="E4570" s="4">
        <v>0.21</v>
      </c>
      <c r="F4570" s="25">
        <v>200</v>
      </c>
      <c r="P4570" s="29"/>
    </row>
    <row r="4571" spans="1:16" x14ac:dyDescent="0.25">
      <c r="A4571" s="3" t="s">
        <v>102</v>
      </c>
      <c r="B4571" t="s">
        <v>2235</v>
      </c>
      <c r="C4571" t="s">
        <v>8415</v>
      </c>
      <c r="D4571" t="s">
        <v>2</v>
      </c>
      <c r="E4571" s="4">
        <v>0.255</v>
      </c>
      <c r="F4571" s="25">
        <v>178</v>
      </c>
      <c r="P4571" s="29"/>
    </row>
    <row r="4572" spans="1:16" x14ac:dyDescent="0.25">
      <c r="A4572" s="3" t="s">
        <v>102</v>
      </c>
      <c r="B4572" t="s">
        <v>2235</v>
      </c>
      <c r="C4572" t="s">
        <v>3341</v>
      </c>
      <c r="D4572" t="s">
        <v>2</v>
      </c>
      <c r="E4572" s="4">
        <v>0.39</v>
      </c>
      <c r="F4572" s="25">
        <v>172</v>
      </c>
      <c r="P4572" s="29"/>
    </row>
    <row r="4573" spans="1:16" x14ac:dyDescent="0.25">
      <c r="A4573" s="3" t="s">
        <v>102</v>
      </c>
      <c r="B4573" t="s">
        <v>2235</v>
      </c>
      <c r="C4573" t="s">
        <v>8647</v>
      </c>
      <c r="D4573" t="s">
        <v>2</v>
      </c>
      <c r="E4573" s="4">
        <v>0.255</v>
      </c>
      <c r="F4573" s="25">
        <v>178</v>
      </c>
      <c r="P4573" s="29"/>
    </row>
    <row r="4574" spans="1:16" x14ac:dyDescent="0.25">
      <c r="A4574" s="3" t="s">
        <v>102</v>
      </c>
      <c r="B4574" t="s">
        <v>2235</v>
      </c>
      <c r="C4574" t="s">
        <v>10923</v>
      </c>
      <c r="D4574" t="s">
        <v>8</v>
      </c>
      <c r="E4574" s="4">
        <v>0.38200000000000001</v>
      </c>
      <c r="F4574" s="25">
        <v>123.3</v>
      </c>
      <c r="P4574" s="29"/>
    </row>
    <row r="4575" spans="1:16" x14ac:dyDescent="0.25">
      <c r="A4575" s="3" t="s">
        <v>102</v>
      </c>
      <c r="B4575" t="s">
        <v>2235</v>
      </c>
      <c r="C4575" t="s">
        <v>13601</v>
      </c>
      <c r="D4575" t="s">
        <v>2</v>
      </c>
      <c r="E4575" s="4">
        <v>0.255</v>
      </c>
      <c r="F4575" s="25">
        <v>178</v>
      </c>
      <c r="P4575" s="29"/>
    </row>
    <row r="4576" spans="1:16" x14ac:dyDescent="0.25">
      <c r="A4576" s="3" t="s">
        <v>102</v>
      </c>
      <c r="B4576" t="s">
        <v>2235</v>
      </c>
      <c r="C4576" t="s">
        <v>10198</v>
      </c>
      <c r="D4576" t="s">
        <v>5</v>
      </c>
      <c r="E4576" s="4">
        <v>0.25800000000000001</v>
      </c>
      <c r="F4576" s="25">
        <v>188</v>
      </c>
      <c r="P4576" s="29"/>
    </row>
    <row r="4577" spans="1:16" x14ac:dyDescent="0.25">
      <c r="A4577" s="3" t="s">
        <v>102</v>
      </c>
      <c r="B4577" t="s">
        <v>2235</v>
      </c>
      <c r="C4577" t="s">
        <v>3463</v>
      </c>
      <c r="D4577" t="s">
        <v>8</v>
      </c>
      <c r="E4577" s="4">
        <v>0.439</v>
      </c>
      <c r="F4577" s="25">
        <v>157</v>
      </c>
      <c r="P4577" s="29"/>
    </row>
    <row r="4578" spans="1:16" x14ac:dyDescent="0.25">
      <c r="A4578" s="3" t="s">
        <v>102</v>
      </c>
      <c r="B4578" t="s">
        <v>2235</v>
      </c>
      <c r="C4578" t="s">
        <v>1588</v>
      </c>
      <c r="D4578" t="s">
        <v>2</v>
      </c>
      <c r="E4578" s="4">
        <v>0.255</v>
      </c>
      <c r="F4578" s="25">
        <v>178</v>
      </c>
      <c r="P4578" s="29"/>
    </row>
    <row r="4579" spans="1:16" x14ac:dyDescent="0.25">
      <c r="A4579" s="3" t="s">
        <v>102</v>
      </c>
      <c r="B4579" t="s">
        <v>2235</v>
      </c>
      <c r="C4579" t="s">
        <v>1609</v>
      </c>
      <c r="D4579" t="s">
        <v>2</v>
      </c>
      <c r="E4579" s="4">
        <v>0.21</v>
      </c>
      <c r="F4579" s="25">
        <v>200</v>
      </c>
      <c r="P4579" s="29"/>
    </row>
    <row r="4580" spans="1:16" x14ac:dyDescent="0.25">
      <c r="A4580" s="3" t="s">
        <v>102</v>
      </c>
      <c r="B4580" t="s">
        <v>2235</v>
      </c>
      <c r="C4580" t="s">
        <v>5116</v>
      </c>
      <c r="D4580" t="s">
        <v>8</v>
      </c>
      <c r="E4580" s="4">
        <v>0.39200000000000002</v>
      </c>
      <c r="F4580" s="25">
        <v>148.6</v>
      </c>
      <c r="P4580" s="29"/>
    </row>
    <row r="4581" spans="1:16" x14ac:dyDescent="0.25">
      <c r="A4581" s="3" t="s">
        <v>102</v>
      </c>
      <c r="B4581" t="s">
        <v>2235</v>
      </c>
      <c r="C4581" t="s">
        <v>3019</v>
      </c>
      <c r="D4581" t="s">
        <v>2</v>
      </c>
      <c r="E4581" s="4">
        <v>0.255</v>
      </c>
      <c r="F4581" s="25">
        <v>178</v>
      </c>
      <c r="P4581" s="29"/>
    </row>
    <row r="4582" spans="1:16" x14ac:dyDescent="0.25">
      <c r="A4582" s="3" t="s">
        <v>102</v>
      </c>
      <c r="B4582" t="s">
        <v>2235</v>
      </c>
      <c r="C4582" t="s">
        <v>10922</v>
      </c>
      <c r="D4582" t="s">
        <v>8</v>
      </c>
      <c r="E4582" s="4">
        <v>0.55400000000000005</v>
      </c>
      <c r="F4582" s="25">
        <v>361.2</v>
      </c>
      <c r="P4582" s="29"/>
    </row>
    <row r="4583" spans="1:16" x14ac:dyDescent="0.25">
      <c r="A4583" s="3" t="s">
        <v>102</v>
      </c>
      <c r="B4583" t="s">
        <v>2235</v>
      </c>
      <c r="C4583" t="s">
        <v>2153</v>
      </c>
      <c r="D4583" t="s">
        <v>8</v>
      </c>
      <c r="E4583" s="4">
        <v>0.434</v>
      </c>
      <c r="F4583" s="25">
        <v>180.8</v>
      </c>
      <c r="P4583" s="29"/>
    </row>
    <row r="4584" spans="1:16" x14ac:dyDescent="0.25">
      <c r="A4584" s="3" t="s">
        <v>102</v>
      </c>
      <c r="B4584" t="s">
        <v>2235</v>
      </c>
      <c r="C4584" t="s">
        <v>4244</v>
      </c>
      <c r="D4584" t="s">
        <v>2</v>
      </c>
      <c r="E4584" s="4">
        <v>0.255</v>
      </c>
      <c r="F4584" s="25">
        <v>178</v>
      </c>
      <c r="P4584" s="29"/>
    </row>
    <row r="4585" spans="1:16" x14ac:dyDescent="0.25">
      <c r="A4585" s="3" t="s">
        <v>102</v>
      </c>
      <c r="B4585" t="s">
        <v>2235</v>
      </c>
      <c r="C4585" t="s">
        <v>12338</v>
      </c>
      <c r="D4585" t="s">
        <v>2</v>
      </c>
      <c r="E4585" s="4">
        <v>0.21</v>
      </c>
      <c r="F4585" s="25">
        <v>200</v>
      </c>
      <c r="P4585" s="29"/>
    </row>
    <row r="4586" spans="1:16" x14ac:dyDescent="0.25">
      <c r="A4586" s="3" t="s">
        <v>2233</v>
      </c>
      <c r="B4586" t="s">
        <v>979</v>
      </c>
      <c r="C4586" t="s">
        <v>10943</v>
      </c>
      <c r="D4586" t="s">
        <v>13701</v>
      </c>
      <c r="E4586" s="4">
        <v>0.373</v>
      </c>
      <c r="F4586" s="25">
        <v>400</v>
      </c>
      <c r="P4586" s="29"/>
    </row>
    <row r="4587" spans="1:16" x14ac:dyDescent="0.25">
      <c r="A4587" s="3" t="s">
        <v>2233</v>
      </c>
      <c r="B4587" t="s">
        <v>979</v>
      </c>
      <c r="C4587" t="s">
        <v>5416</v>
      </c>
      <c r="D4587" t="s">
        <v>8</v>
      </c>
      <c r="E4587" s="4">
        <v>0.44400000000000001</v>
      </c>
      <c r="F4587" s="25">
        <v>141.80000000000001</v>
      </c>
      <c r="P4587" s="29"/>
    </row>
    <row r="4588" spans="1:16" x14ac:dyDescent="0.25">
      <c r="A4588" s="3" t="s">
        <v>2233</v>
      </c>
      <c r="B4588" t="s">
        <v>979</v>
      </c>
      <c r="C4588" t="s">
        <v>9009</v>
      </c>
      <c r="D4588" t="s">
        <v>8</v>
      </c>
      <c r="E4588" s="4">
        <v>0.51400000000000001</v>
      </c>
      <c r="F4588" s="25">
        <v>133.6</v>
      </c>
      <c r="P4588" s="29"/>
    </row>
    <row r="4589" spans="1:16" x14ac:dyDescent="0.25">
      <c r="A4589" s="3" t="s">
        <v>2233</v>
      </c>
      <c r="B4589" t="s">
        <v>979</v>
      </c>
      <c r="C4589" t="s">
        <v>7663</v>
      </c>
      <c r="D4589" t="s">
        <v>2</v>
      </c>
      <c r="E4589" s="4">
        <v>0.255</v>
      </c>
      <c r="F4589" s="25">
        <v>178</v>
      </c>
      <c r="P4589" s="29"/>
    </row>
    <row r="4590" spans="1:16" x14ac:dyDescent="0.25">
      <c r="A4590" s="3" t="s">
        <v>2233</v>
      </c>
      <c r="B4590" t="s">
        <v>979</v>
      </c>
      <c r="C4590" t="s">
        <v>4538</v>
      </c>
      <c r="D4590" t="s">
        <v>13701</v>
      </c>
      <c r="E4590" s="4">
        <v>0.373</v>
      </c>
      <c r="F4590" s="25">
        <v>400</v>
      </c>
      <c r="P4590" s="29"/>
    </row>
    <row r="4591" spans="1:16" x14ac:dyDescent="0.25">
      <c r="A4591" s="3" t="s">
        <v>2233</v>
      </c>
      <c r="B4591" t="s">
        <v>979</v>
      </c>
      <c r="C4591" t="s">
        <v>10921</v>
      </c>
      <c r="D4591" t="s">
        <v>3</v>
      </c>
      <c r="E4591" s="4">
        <v>0.36799999999999999</v>
      </c>
      <c r="F4591" s="25">
        <v>155</v>
      </c>
      <c r="P4591" s="29"/>
    </row>
    <row r="4592" spans="1:16" x14ac:dyDescent="0.25">
      <c r="A4592" s="3" t="s">
        <v>2233</v>
      </c>
      <c r="B4592" t="s">
        <v>979</v>
      </c>
      <c r="C4592" t="s">
        <v>12285</v>
      </c>
      <c r="D4592" t="s">
        <v>3</v>
      </c>
      <c r="E4592" s="4">
        <v>0.59299999999999997</v>
      </c>
      <c r="F4592" s="25">
        <v>129</v>
      </c>
      <c r="P4592" s="29"/>
    </row>
    <row r="4593" spans="1:16" x14ac:dyDescent="0.25">
      <c r="A4593" s="3" t="s">
        <v>2233</v>
      </c>
      <c r="B4593" t="s">
        <v>979</v>
      </c>
      <c r="C4593" t="s">
        <v>4256</v>
      </c>
      <c r="D4593" t="s">
        <v>2</v>
      </c>
      <c r="E4593" s="4">
        <v>0.255</v>
      </c>
      <c r="F4593" s="25">
        <v>178</v>
      </c>
      <c r="P4593" s="29"/>
    </row>
    <row r="4594" spans="1:16" x14ac:dyDescent="0.25">
      <c r="A4594" s="3" t="s">
        <v>2233</v>
      </c>
      <c r="B4594" t="s">
        <v>979</v>
      </c>
      <c r="C4594" t="s">
        <v>11606</v>
      </c>
      <c r="D4594" t="s">
        <v>2</v>
      </c>
      <c r="E4594" s="4">
        <v>0.255</v>
      </c>
      <c r="F4594" s="25">
        <v>178</v>
      </c>
      <c r="P4594" s="29"/>
    </row>
    <row r="4595" spans="1:16" x14ac:dyDescent="0.25">
      <c r="A4595" s="3" t="s">
        <v>2233</v>
      </c>
      <c r="B4595" t="s">
        <v>979</v>
      </c>
      <c r="C4595" t="s">
        <v>10608</v>
      </c>
      <c r="D4595" t="s">
        <v>2</v>
      </c>
      <c r="E4595" s="4">
        <v>0.255</v>
      </c>
      <c r="F4595" s="25">
        <v>178</v>
      </c>
      <c r="P4595" s="29"/>
    </row>
    <row r="4596" spans="1:16" x14ac:dyDescent="0.25">
      <c r="A4596" s="3" t="s">
        <v>2233</v>
      </c>
      <c r="B4596" t="s">
        <v>979</v>
      </c>
      <c r="C4596" t="s">
        <v>13172</v>
      </c>
      <c r="D4596" t="s">
        <v>8</v>
      </c>
      <c r="E4596" s="4">
        <v>0.46400000000000002</v>
      </c>
      <c r="F4596" s="25">
        <v>151.30000000000001</v>
      </c>
      <c r="P4596" s="29"/>
    </row>
    <row r="4597" spans="1:16" x14ac:dyDescent="0.25">
      <c r="A4597" s="3" t="s">
        <v>2233</v>
      </c>
      <c r="B4597" t="s">
        <v>979</v>
      </c>
      <c r="C4597" t="s">
        <v>9569</v>
      </c>
      <c r="D4597" t="s">
        <v>8</v>
      </c>
      <c r="E4597" s="4">
        <v>0.317</v>
      </c>
      <c r="F4597" s="25">
        <v>241.7</v>
      </c>
      <c r="P4597" s="29"/>
    </row>
    <row r="4598" spans="1:16" x14ac:dyDescent="0.25">
      <c r="A4598" s="3" t="s">
        <v>2233</v>
      </c>
      <c r="B4598" t="s">
        <v>979</v>
      </c>
      <c r="C4598" t="s">
        <v>9151</v>
      </c>
      <c r="D4598" t="s">
        <v>13701</v>
      </c>
      <c r="E4598" s="4">
        <v>0.47799999999999998</v>
      </c>
      <c r="F4598" s="25">
        <v>165</v>
      </c>
      <c r="P4598" s="29"/>
    </row>
    <row r="4599" spans="1:16" x14ac:dyDescent="0.25">
      <c r="A4599" s="3" t="s">
        <v>2233</v>
      </c>
      <c r="B4599" t="s">
        <v>979</v>
      </c>
      <c r="C4599" t="s">
        <v>8374</v>
      </c>
      <c r="D4599" t="s">
        <v>8</v>
      </c>
      <c r="E4599" s="4">
        <v>7.0000000000000007E-2</v>
      </c>
      <c r="F4599" s="25">
        <v>211</v>
      </c>
      <c r="P4599" s="29"/>
    </row>
    <row r="4600" spans="1:16" x14ac:dyDescent="0.25">
      <c r="A4600" s="3" t="s">
        <v>2233</v>
      </c>
      <c r="B4600" t="s">
        <v>979</v>
      </c>
      <c r="C4600" t="s">
        <v>8026</v>
      </c>
      <c r="D4600" t="s">
        <v>8</v>
      </c>
      <c r="E4600" s="4">
        <v>0.56999999999999995</v>
      </c>
      <c r="F4600" s="25">
        <v>186.9</v>
      </c>
      <c r="P4600" s="29"/>
    </row>
    <row r="4601" spans="1:16" x14ac:dyDescent="0.25">
      <c r="A4601" s="3" t="s">
        <v>2233</v>
      </c>
      <c r="B4601" t="s">
        <v>979</v>
      </c>
      <c r="C4601" t="s">
        <v>9648</v>
      </c>
      <c r="D4601" t="s">
        <v>13701</v>
      </c>
      <c r="E4601" s="4">
        <v>0.47799999999999998</v>
      </c>
      <c r="F4601" s="25">
        <v>165</v>
      </c>
      <c r="P4601" s="29"/>
    </row>
    <row r="4602" spans="1:16" x14ac:dyDescent="0.25">
      <c r="A4602" s="3" t="s">
        <v>2233</v>
      </c>
      <c r="B4602" t="s">
        <v>979</v>
      </c>
      <c r="C4602" t="s">
        <v>5927</v>
      </c>
      <c r="D4602" t="s">
        <v>13701</v>
      </c>
      <c r="E4602" s="4">
        <v>0.47799999999999998</v>
      </c>
      <c r="F4602" s="25">
        <v>165</v>
      </c>
      <c r="P4602" s="29"/>
    </row>
    <row r="4603" spans="1:16" x14ac:dyDescent="0.25">
      <c r="A4603" s="3" t="s">
        <v>2233</v>
      </c>
      <c r="B4603" t="s">
        <v>979</v>
      </c>
      <c r="C4603" t="s">
        <v>7980</v>
      </c>
      <c r="D4603" t="s">
        <v>13701</v>
      </c>
      <c r="E4603" s="4">
        <v>0.47799999999999998</v>
      </c>
      <c r="F4603" s="25">
        <v>165</v>
      </c>
      <c r="P4603" s="29"/>
    </row>
    <row r="4604" spans="1:16" x14ac:dyDescent="0.25">
      <c r="A4604" s="3" t="s">
        <v>2233</v>
      </c>
      <c r="B4604" t="s">
        <v>979</v>
      </c>
      <c r="C4604" t="s">
        <v>12214</v>
      </c>
      <c r="D4604" t="s">
        <v>2</v>
      </c>
      <c r="E4604" s="4">
        <v>0.255</v>
      </c>
      <c r="F4604" s="25">
        <v>178</v>
      </c>
      <c r="P4604" s="29"/>
    </row>
    <row r="4605" spans="1:16" x14ac:dyDescent="0.25">
      <c r="A4605" s="3" t="s">
        <v>2233</v>
      </c>
      <c r="B4605" t="s">
        <v>979</v>
      </c>
      <c r="C4605" t="s">
        <v>5172</v>
      </c>
      <c r="D4605" t="s">
        <v>8</v>
      </c>
      <c r="E4605" s="4">
        <v>0.53700000000000003</v>
      </c>
      <c r="F4605" s="25">
        <v>211.9</v>
      </c>
      <c r="P4605" s="29"/>
    </row>
    <row r="4606" spans="1:16" x14ac:dyDescent="0.25">
      <c r="A4606" s="3" t="s">
        <v>2233</v>
      </c>
      <c r="B4606" t="s">
        <v>979</v>
      </c>
      <c r="C4606" t="s">
        <v>10868</v>
      </c>
      <c r="D4606" t="s">
        <v>13701</v>
      </c>
      <c r="E4606" s="4">
        <v>0.373</v>
      </c>
      <c r="F4606" s="25">
        <v>400</v>
      </c>
      <c r="P4606" s="29"/>
    </row>
    <row r="4607" spans="1:16" x14ac:dyDescent="0.25">
      <c r="A4607" s="3" t="s">
        <v>2233</v>
      </c>
      <c r="B4607" t="s">
        <v>979</v>
      </c>
      <c r="C4607" t="s">
        <v>13507</v>
      </c>
      <c r="D4607" t="s">
        <v>8</v>
      </c>
      <c r="E4607" s="4">
        <v>0.48199999999999998</v>
      </c>
      <c r="F4607" s="25">
        <v>156.5</v>
      </c>
      <c r="P4607" s="29"/>
    </row>
    <row r="4608" spans="1:16" x14ac:dyDescent="0.25">
      <c r="A4608" s="3" t="s">
        <v>2233</v>
      </c>
      <c r="B4608" t="s">
        <v>979</v>
      </c>
      <c r="C4608" t="s">
        <v>10721</v>
      </c>
      <c r="D4608" t="s">
        <v>2</v>
      </c>
      <c r="E4608" s="4">
        <v>0.255</v>
      </c>
      <c r="F4608" s="25">
        <v>178</v>
      </c>
      <c r="P4608" s="29"/>
    </row>
    <row r="4609" spans="1:16" x14ac:dyDescent="0.25">
      <c r="A4609" s="3" t="s">
        <v>2233</v>
      </c>
      <c r="B4609" t="s">
        <v>979</v>
      </c>
      <c r="C4609" t="s">
        <v>9336</v>
      </c>
      <c r="D4609" t="s">
        <v>8</v>
      </c>
      <c r="E4609" s="4">
        <v>0.57799999999999996</v>
      </c>
      <c r="F4609" s="25">
        <v>146.69999999999999</v>
      </c>
      <c r="P4609" s="29"/>
    </row>
    <row r="4610" spans="1:16" x14ac:dyDescent="0.25">
      <c r="A4610" s="3" t="s">
        <v>2233</v>
      </c>
      <c r="B4610" t="s">
        <v>979</v>
      </c>
      <c r="C4610" t="s">
        <v>12023</v>
      </c>
      <c r="D4610" t="s">
        <v>13701</v>
      </c>
      <c r="E4610" s="4">
        <v>0.47799999999999998</v>
      </c>
      <c r="F4610" s="25">
        <v>165</v>
      </c>
      <c r="P4610" s="29"/>
    </row>
    <row r="4611" spans="1:16" x14ac:dyDescent="0.25">
      <c r="A4611" s="3" t="s">
        <v>2233</v>
      </c>
      <c r="B4611" t="s">
        <v>979</v>
      </c>
      <c r="C4611" t="s">
        <v>5826</v>
      </c>
      <c r="D4611" t="s">
        <v>3</v>
      </c>
      <c r="E4611" s="4">
        <v>0.66500000000000004</v>
      </c>
      <c r="F4611" s="25">
        <v>134.30000000000001</v>
      </c>
      <c r="P4611" s="29"/>
    </row>
    <row r="4612" spans="1:16" x14ac:dyDescent="0.25">
      <c r="A4612" s="3" t="s">
        <v>2233</v>
      </c>
      <c r="B4612" t="s">
        <v>979</v>
      </c>
      <c r="C4612" t="s">
        <v>7803</v>
      </c>
      <c r="D4612" t="s">
        <v>3</v>
      </c>
      <c r="E4612" s="4">
        <v>0.67</v>
      </c>
      <c r="F4612" s="25">
        <v>121.8</v>
      </c>
      <c r="P4612" s="29"/>
    </row>
    <row r="4613" spans="1:16" x14ac:dyDescent="0.25">
      <c r="A4613" s="3" t="s">
        <v>2233</v>
      </c>
      <c r="B4613" t="s">
        <v>979</v>
      </c>
      <c r="C4613" t="s">
        <v>2596</v>
      </c>
      <c r="D4613" t="s">
        <v>2</v>
      </c>
      <c r="E4613" s="4">
        <v>0.255</v>
      </c>
      <c r="F4613" s="25">
        <v>178</v>
      </c>
      <c r="P4613" s="29"/>
    </row>
    <row r="4614" spans="1:16" x14ac:dyDescent="0.25">
      <c r="A4614" s="3" t="s">
        <v>2233</v>
      </c>
      <c r="B4614" t="s">
        <v>979</v>
      </c>
      <c r="C4614" t="s">
        <v>11199</v>
      </c>
      <c r="D4614" t="s">
        <v>3</v>
      </c>
      <c r="E4614" s="4">
        <v>0.39600000000000002</v>
      </c>
      <c r="F4614" s="25">
        <v>375</v>
      </c>
      <c r="P4614" s="29"/>
    </row>
    <row r="4615" spans="1:16" x14ac:dyDescent="0.25">
      <c r="A4615" s="3" t="s">
        <v>2233</v>
      </c>
      <c r="B4615" t="s">
        <v>979</v>
      </c>
      <c r="C4615" t="s">
        <v>5524</v>
      </c>
      <c r="D4615" t="s">
        <v>2</v>
      </c>
      <c r="E4615" s="4">
        <v>0.255</v>
      </c>
      <c r="F4615" s="25">
        <v>178</v>
      </c>
      <c r="P4615" s="29"/>
    </row>
    <row r="4616" spans="1:16" x14ac:dyDescent="0.25">
      <c r="A4616" s="3" t="s">
        <v>2233</v>
      </c>
      <c r="B4616" t="s">
        <v>979</v>
      </c>
      <c r="C4616" t="s">
        <v>2984</v>
      </c>
      <c r="D4616" t="s">
        <v>2</v>
      </c>
      <c r="E4616" s="4">
        <v>0.255</v>
      </c>
      <c r="F4616" s="25">
        <v>178</v>
      </c>
      <c r="P4616" s="29"/>
    </row>
    <row r="4617" spans="1:16" x14ac:dyDescent="0.25">
      <c r="A4617" s="3" t="s">
        <v>2233</v>
      </c>
      <c r="B4617" t="s">
        <v>979</v>
      </c>
      <c r="C4617" t="s">
        <v>3591</v>
      </c>
      <c r="D4617" t="s">
        <v>2</v>
      </c>
      <c r="E4617" s="4">
        <v>0.255</v>
      </c>
      <c r="F4617" s="25">
        <v>178</v>
      </c>
      <c r="P4617" s="29"/>
    </row>
    <row r="4618" spans="1:16" x14ac:dyDescent="0.25">
      <c r="A4618" s="3" t="s">
        <v>2233</v>
      </c>
      <c r="B4618" t="s">
        <v>979</v>
      </c>
      <c r="C4618" t="s">
        <v>11734</v>
      </c>
      <c r="D4618" t="s">
        <v>8</v>
      </c>
      <c r="E4618" s="4">
        <v>0.46500000000000002</v>
      </c>
      <c r="F4618" s="25">
        <v>174.8</v>
      </c>
      <c r="P4618" s="29"/>
    </row>
    <row r="4619" spans="1:16" x14ac:dyDescent="0.25">
      <c r="A4619" s="3" t="s">
        <v>2233</v>
      </c>
      <c r="B4619" t="s">
        <v>979</v>
      </c>
      <c r="C4619" t="s">
        <v>9465</v>
      </c>
      <c r="D4619" t="s">
        <v>2</v>
      </c>
      <c r="E4619" s="4">
        <v>0.255</v>
      </c>
      <c r="F4619" s="25">
        <v>178</v>
      </c>
      <c r="P4619" s="29"/>
    </row>
    <row r="4620" spans="1:16" x14ac:dyDescent="0.25">
      <c r="A4620" s="3" t="s">
        <v>2233</v>
      </c>
      <c r="B4620" t="s">
        <v>979</v>
      </c>
      <c r="C4620" t="s">
        <v>12608</v>
      </c>
      <c r="D4620" t="s">
        <v>2</v>
      </c>
      <c r="E4620" s="4">
        <v>0.255</v>
      </c>
      <c r="F4620" s="25">
        <v>178</v>
      </c>
      <c r="P4620" s="29"/>
    </row>
    <row r="4621" spans="1:16" x14ac:dyDescent="0.25">
      <c r="A4621" s="3" t="s">
        <v>2233</v>
      </c>
      <c r="B4621" t="s">
        <v>979</v>
      </c>
      <c r="C4621" t="s">
        <v>7945</v>
      </c>
      <c r="D4621" t="s">
        <v>8</v>
      </c>
      <c r="E4621" s="4">
        <v>0.31</v>
      </c>
      <c r="F4621" s="25">
        <v>151.80000000000001</v>
      </c>
      <c r="P4621" s="29"/>
    </row>
    <row r="4622" spans="1:16" x14ac:dyDescent="0.25">
      <c r="A4622" s="3" t="s">
        <v>2233</v>
      </c>
      <c r="B4622" t="s">
        <v>979</v>
      </c>
      <c r="C4622" t="s">
        <v>4310</v>
      </c>
      <c r="D4622" t="s">
        <v>13701</v>
      </c>
      <c r="E4622" s="4">
        <v>0.47799999999999998</v>
      </c>
      <c r="F4622" s="25">
        <v>165</v>
      </c>
      <c r="P4622" s="29"/>
    </row>
    <row r="4623" spans="1:16" x14ac:dyDescent="0.25">
      <c r="A4623" s="3" t="s">
        <v>2233</v>
      </c>
      <c r="B4623" t="s">
        <v>979</v>
      </c>
      <c r="C4623" t="s">
        <v>8909</v>
      </c>
      <c r="D4623" t="s">
        <v>8</v>
      </c>
      <c r="E4623" s="4">
        <v>0.56499999999999995</v>
      </c>
      <c r="F4623" s="25">
        <v>133.6</v>
      </c>
      <c r="P4623" s="29"/>
    </row>
    <row r="4624" spans="1:16" x14ac:dyDescent="0.25">
      <c r="A4624" s="3" t="s">
        <v>2233</v>
      </c>
      <c r="B4624" t="s">
        <v>979</v>
      </c>
      <c r="C4624" t="s">
        <v>10194</v>
      </c>
      <c r="D4624" t="s">
        <v>2</v>
      </c>
      <c r="E4624" s="4">
        <v>0.39</v>
      </c>
      <c r="F4624" s="25">
        <v>172</v>
      </c>
      <c r="P4624" s="29"/>
    </row>
    <row r="4625" spans="1:16" x14ac:dyDescent="0.25">
      <c r="A4625" s="3" t="s">
        <v>2233</v>
      </c>
      <c r="B4625" t="s">
        <v>979</v>
      </c>
      <c r="C4625" t="s">
        <v>4220</v>
      </c>
      <c r="D4625" t="s">
        <v>2</v>
      </c>
      <c r="E4625" s="4">
        <v>0.255</v>
      </c>
      <c r="F4625" s="25">
        <v>178</v>
      </c>
      <c r="P4625" s="29"/>
    </row>
    <row r="4626" spans="1:16" x14ac:dyDescent="0.25">
      <c r="A4626" s="3" t="s">
        <v>2233</v>
      </c>
      <c r="B4626" t="s">
        <v>979</v>
      </c>
      <c r="C4626" t="s">
        <v>10313</v>
      </c>
      <c r="D4626" t="s">
        <v>8</v>
      </c>
      <c r="E4626" s="4">
        <v>0.55800000000000005</v>
      </c>
      <c r="F4626" s="25">
        <v>192.3</v>
      </c>
      <c r="P4626" s="29"/>
    </row>
    <row r="4627" spans="1:16" x14ac:dyDescent="0.25">
      <c r="A4627" s="3" t="s">
        <v>2233</v>
      </c>
      <c r="B4627" t="s">
        <v>979</v>
      </c>
      <c r="C4627" t="s">
        <v>5457</v>
      </c>
      <c r="D4627" t="s">
        <v>2</v>
      </c>
      <c r="E4627" s="4">
        <v>0.39</v>
      </c>
      <c r="F4627" s="25">
        <v>172</v>
      </c>
      <c r="P4627" s="29"/>
    </row>
    <row r="4628" spans="1:16" x14ac:dyDescent="0.25">
      <c r="A4628" s="3" t="s">
        <v>2233</v>
      </c>
      <c r="B4628" t="s">
        <v>979</v>
      </c>
      <c r="C4628" t="s">
        <v>3522</v>
      </c>
      <c r="D4628" t="s">
        <v>2</v>
      </c>
      <c r="E4628" s="4">
        <v>0.255</v>
      </c>
      <c r="F4628" s="25">
        <v>178</v>
      </c>
      <c r="P4628" s="29"/>
    </row>
    <row r="4629" spans="1:16" x14ac:dyDescent="0.25">
      <c r="A4629" s="3" t="s">
        <v>2233</v>
      </c>
      <c r="B4629" t="s">
        <v>979</v>
      </c>
      <c r="C4629" t="s">
        <v>12960</v>
      </c>
      <c r="D4629" t="s">
        <v>3</v>
      </c>
      <c r="E4629" s="4">
        <v>0.32300000000000001</v>
      </c>
      <c r="F4629" s="25">
        <v>107.5</v>
      </c>
      <c r="P4629" s="29"/>
    </row>
    <row r="4630" spans="1:16" x14ac:dyDescent="0.25">
      <c r="A4630" s="3" t="s">
        <v>2233</v>
      </c>
      <c r="B4630" t="s">
        <v>979</v>
      </c>
      <c r="C4630" t="s">
        <v>11853</v>
      </c>
      <c r="D4630" t="s">
        <v>13701</v>
      </c>
      <c r="E4630" s="4">
        <v>0.47799999999999998</v>
      </c>
      <c r="F4630" s="25">
        <v>165</v>
      </c>
      <c r="P4630" s="29"/>
    </row>
    <row r="4631" spans="1:16" x14ac:dyDescent="0.25">
      <c r="A4631" s="3" t="s">
        <v>2233</v>
      </c>
      <c r="B4631" t="s">
        <v>979</v>
      </c>
      <c r="C4631" t="s">
        <v>11638</v>
      </c>
      <c r="D4631" t="s">
        <v>13701</v>
      </c>
      <c r="E4631" s="4">
        <v>0.373</v>
      </c>
      <c r="F4631" s="25">
        <v>400</v>
      </c>
      <c r="P4631" s="29"/>
    </row>
    <row r="4632" spans="1:16" x14ac:dyDescent="0.25">
      <c r="A4632" s="3" t="s">
        <v>2233</v>
      </c>
      <c r="B4632" t="s">
        <v>979</v>
      </c>
      <c r="C4632" t="s">
        <v>5802</v>
      </c>
      <c r="D4632" t="s">
        <v>13701</v>
      </c>
      <c r="E4632" s="4">
        <v>0.47799999999999998</v>
      </c>
      <c r="F4632" s="25">
        <v>165</v>
      </c>
      <c r="P4632" s="29"/>
    </row>
    <row r="4633" spans="1:16" x14ac:dyDescent="0.25">
      <c r="A4633" s="3" t="s">
        <v>2233</v>
      </c>
      <c r="B4633" t="s">
        <v>979</v>
      </c>
      <c r="C4633" t="s">
        <v>3915</v>
      </c>
      <c r="D4633" t="s">
        <v>8</v>
      </c>
      <c r="E4633" s="4">
        <v>0.36</v>
      </c>
      <c r="F4633" s="25">
        <v>164.7</v>
      </c>
      <c r="P4633" s="29"/>
    </row>
    <row r="4634" spans="1:16" x14ac:dyDescent="0.25">
      <c r="A4634" s="3" t="s">
        <v>2233</v>
      </c>
      <c r="B4634" t="s">
        <v>979</v>
      </c>
      <c r="C4634" t="s">
        <v>2722</v>
      </c>
      <c r="D4634" t="s">
        <v>2</v>
      </c>
      <c r="E4634" s="4">
        <v>0.255</v>
      </c>
      <c r="F4634" s="25">
        <v>178</v>
      </c>
      <c r="P4634" s="29"/>
    </row>
    <row r="4635" spans="1:16" x14ac:dyDescent="0.25">
      <c r="A4635" s="3" t="s">
        <v>2233</v>
      </c>
      <c r="B4635" t="s">
        <v>979</v>
      </c>
      <c r="C4635" t="s">
        <v>9958</v>
      </c>
      <c r="D4635" t="s">
        <v>8</v>
      </c>
      <c r="E4635" s="4">
        <v>0.40100000000000002</v>
      </c>
      <c r="F4635" s="25">
        <v>245.4</v>
      </c>
      <c r="P4635" s="29"/>
    </row>
    <row r="4636" spans="1:16" x14ac:dyDescent="0.25">
      <c r="A4636" s="3" t="s">
        <v>2233</v>
      </c>
      <c r="B4636" t="s">
        <v>979</v>
      </c>
      <c r="C4636" t="s">
        <v>6296</v>
      </c>
      <c r="D4636" t="s">
        <v>2</v>
      </c>
      <c r="E4636" s="4">
        <v>0.255</v>
      </c>
      <c r="F4636" s="25">
        <v>178</v>
      </c>
      <c r="P4636" s="29"/>
    </row>
    <row r="4637" spans="1:16" x14ac:dyDescent="0.25">
      <c r="A4637" s="3" t="s">
        <v>2233</v>
      </c>
      <c r="B4637" t="s">
        <v>979</v>
      </c>
      <c r="C4637" t="s">
        <v>6912</v>
      </c>
      <c r="D4637" t="s">
        <v>8</v>
      </c>
      <c r="E4637" s="4">
        <v>0.433</v>
      </c>
      <c r="F4637" s="25">
        <v>164.8</v>
      </c>
      <c r="P4637" s="29"/>
    </row>
    <row r="4638" spans="1:16" x14ac:dyDescent="0.25">
      <c r="A4638" s="3" t="s">
        <v>2233</v>
      </c>
      <c r="B4638" t="s">
        <v>979</v>
      </c>
      <c r="C4638" t="s">
        <v>9703</v>
      </c>
      <c r="D4638" t="s">
        <v>13701</v>
      </c>
      <c r="E4638" s="4">
        <v>0.47799999999999998</v>
      </c>
      <c r="F4638" s="25">
        <v>165</v>
      </c>
      <c r="P4638" s="29"/>
    </row>
    <row r="4639" spans="1:16" x14ac:dyDescent="0.25">
      <c r="A4639" s="3" t="s">
        <v>2233</v>
      </c>
      <c r="B4639" t="s">
        <v>979</v>
      </c>
      <c r="C4639" t="s">
        <v>9200</v>
      </c>
      <c r="D4639" t="s">
        <v>3</v>
      </c>
      <c r="E4639" s="4">
        <v>0.314</v>
      </c>
      <c r="F4639" s="25">
        <v>129</v>
      </c>
      <c r="P4639" s="29"/>
    </row>
    <row r="4640" spans="1:16" x14ac:dyDescent="0.25">
      <c r="A4640" s="3" t="s">
        <v>2233</v>
      </c>
      <c r="B4640" t="s">
        <v>979</v>
      </c>
      <c r="C4640" t="s">
        <v>10538</v>
      </c>
      <c r="D4640" t="s">
        <v>2</v>
      </c>
      <c r="E4640" s="4">
        <v>0.255</v>
      </c>
      <c r="F4640" s="25">
        <v>178</v>
      </c>
      <c r="P4640" s="29"/>
    </row>
    <row r="4641" spans="1:16" x14ac:dyDescent="0.25">
      <c r="A4641" s="3" t="s">
        <v>2233</v>
      </c>
      <c r="B4641" t="s">
        <v>979</v>
      </c>
      <c r="C4641" t="s">
        <v>13558</v>
      </c>
      <c r="D4641" t="s">
        <v>13701</v>
      </c>
      <c r="E4641" s="4">
        <v>0.373</v>
      </c>
      <c r="F4641" s="25">
        <v>400</v>
      </c>
      <c r="P4641" s="29"/>
    </row>
    <row r="4642" spans="1:16" x14ac:dyDescent="0.25">
      <c r="A4642" s="3" t="s">
        <v>2233</v>
      </c>
      <c r="B4642" t="s">
        <v>979</v>
      </c>
      <c r="C4642" t="s">
        <v>7970</v>
      </c>
      <c r="D4642" t="s">
        <v>2</v>
      </c>
      <c r="E4642" s="4">
        <v>0.255</v>
      </c>
      <c r="F4642" s="25">
        <v>178</v>
      </c>
      <c r="P4642" s="29"/>
    </row>
    <row r="4643" spans="1:16" x14ac:dyDescent="0.25">
      <c r="A4643" s="3" t="s">
        <v>2233</v>
      </c>
      <c r="B4643" t="s">
        <v>979</v>
      </c>
      <c r="C4643" t="s">
        <v>6544</v>
      </c>
      <c r="D4643" t="s">
        <v>3</v>
      </c>
      <c r="E4643" s="4">
        <v>0.34799999999999998</v>
      </c>
      <c r="F4643" s="25">
        <v>132</v>
      </c>
      <c r="P4643" s="29"/>
    </row>
    <row r="4644" spans="1:16" x14ac:dyDescent="0.25">
      <c r="A4644" s="3" t="s">
        <v>2233</v>
      </c>
      <c r="B4644" t="s">
        <v>979</v>
      </c>
      <c r="C4644" t="s">
        <v>2502</v>
      </c>
      <c r="D4644" t="s">
        <v>8</v>
      </c>
      <c r="E4644" s="4">
        <v>0.39800000000000002</v>
      </c>
      <c r="F4644" s="25">
        <v>171.5</v>
      </c>
      <c r="P4644" s="29"/>
    </row>
    <row r="4645" spans="1:16" x14ac:dyDescent="0.25">
      <c r="A4645" s="3" t="s">
        <v>2233</v>
      </c>
      <c r="B4645" t="s">
        <v>979</v>
      </c>
      <c r="C4645" t="s">
        <v>5718</v>
      </c>
      <c r="D4645" t="s">
        <v>13701</v>
      </c>
      <c r="E4645" s="4">
        <v>0.373</v>
      </c>
      <c r="F4645" s="25">
        <v>400</v>
      </c>
      <c r="P4645" s="29"/>
    </row>
    <row r="4646" spans="1:16" x14ac:dyDescent="0.25">
      <c r="A4646" s="3" t="s">
        <v>2233</v>
      </c>
      <c r="B4646" t="s">
        <v>979</v>
      </c>
      <c r="C4646" t="s">
        <v>2974</v>
      </c>
      <c r="D4646" t="s">
        <v>8</v>
      </c>
      <c r="E4646" s="4">
        <v>0.53400000000000003</v>
      </c>
      <c r="F4646" s="25">
        <v>172.3</v>
      </c>
      <c r="P4646" s="29"/>
    </row>
    <row r="4647" spans="1:16" x14ac:dyDescent="0.25">
      <c r="A4647" s="3" t="s">
        <v>2233</v>
      </c>
      <c r="B4647" t="s">
        <v>979</v>
      </c>
      <c r="C4647" t="s">
        <v>2784</v>
      </c>
      <c r="D4647" t="s">
        <v>3</v>
      </c>
      <c r="E4647" s="4">
        <v>0.621</v>
      </c>
      <c r="F4647" s="25">
        <v>300</v>
      </c>
      <c r="P4647" s="29"/>
    </row>
    <row r="4648" spans="1:16" x14ac:dyDescent="0.25">
      <c r="A4648" s="3" t="s">
        <v>2233</v>
      </c>
      <c r="B4648" t="s">
        <v>979</v>
      </c>
      <c r="C4648" t="s">
        <v>5924</v>
      </c>
      <c r="D4648" t="s">
        <v>2</v>
      </c>
      <c r="E4648" s="4">
        <v>0.255</v>
      </c>
      <c r="F4648" s="25">
        <v>178</v>
      </c>
      <c r="P4648" s="29"/>
    </row>
    <row r="4649" spans="1:16" x14ac:dyDescent="0.25">
      <c r="A4649" s="3" t="s">
        <v>2233</v>
      </c>
      <c r="B4649" t="s">
        <v>979</v>
      </c>
      <c r="C4649" t="s">
        <v>8542</v>
      </c>
      <c r="D4649" t="s">
        <v>2</v>
      </c>
      <c r="E4649" s="4">
        <v>0.255</v>
      </c>
      <c r="F4649" s="25">
        <v>178</v>
      </c>
      <c r="P4649" s="29"/>
    </row>
    <row r="4650" spans="1:16" x14ac:dyDescent="0.25">
      <c r="A4650" s="3" t="s">
        <v>2233</v>
      </c>
      <c r="B4650" t="s">
        <v>979</v>
      </c>
      <c r="C4650" t="s">
        <v>2809</v>
      </c>
      <c r="D4650" t="s">
        <v>2</v>
      </c>
      <c r="E4650" s="4">
        <v>0.255</v>
      </c>
      <c r="F4650" s="25">
        <v>178</v>
      </c>
      <c r="P4650" s="29"/>
    </row>
    <row r="4651" spans="1:16" x14ac:dyDescent="0.25">
      <c r="A4651" s="3" t="s">
        <v>2233</v>
      </c>
      <c r="B4651" t="s">
        <v>979</v>
      </c>
      <c r="C4651" t="s">
        <v>8469</v>
      </c>
      <c r="D4651" t="s">
        <v>3</v>
      </c>
      <c r="E4651" s="4">
        <v>0.33</v>
      </c>
      <c r="F4651" s="25">
        <v>300</v>
      </c>
      <c r="P4651" s="29"/>
    </row>
    <row r="4652" spans="1:16" x14ac:dyDescent="0.25">
      <c r="A4652" s="3" t="s">
        <v>2233</v>
      </c>
      <c r="B4652" t="s">
        <v>979</v>
      </c>
      <c r="C4652" t="s">
        <v>11123</v>
      </c>
      <c r="D4652" t="s">
        <v>2</v>
      </c>
      <c r="E4652" s="4">
        <v>0.255</v>
      </c>
      <c r="F4652" s="25">
        <v>178</v>
      </c>
      <c r="P4652" s="29"/>
    </row>
    <row r="4653" spans="1:16" x14ac:dyDescent="0.25">
      <c r="A4653" s="3" t="s">
        <v>2233</v>
      </c>
      <c r="B4653" t="s">
        <v>979</v>
      </c>
      <c r="C4653" t="s">
        <v>3078</v>
      </c>
      <c r="D4653" t="s">
        <v>13701</v>
      </c>
      <c r="E4653" s="4">
        <v>0.53</v>
      </c>
      <c r="F4653" s="25">
        <v>134</v>
      </c>
      <c r="P4653" s="29"/>
    </row>
    <row r="4654" spans="1:16" x14ac:dyDescent="0.25">
      <c r="A4654" s="3" t="s">
        <v>2233</v>
      </c>
      <c r="B4654" t="s">
        <v>979</v>
      </c>
      <c r="C4654" t="s">
        <v>10427</v>
      </c>
      <c r="D4654" t="s">
        <v>2</v>
      </c>
      <c r="E4654" s="4">
        <v>0.21</v>
      </c>
      <c r="F4654" s="25">
        <v>200</v>
      </c>
      <c r="P4654" s="29"/>
    </row>
    <row r="4655" spans="1:16" x14ac:dyDescent="0.25">
      <c r="A4655" s="3" t="s">
        <v>2233</v>
      </c>
      <c r="B4655" t="s">
        <v>979</v>
      </c>
      <c r="C4655" t="s">
        <v>10572</v>
      </c>
      <c r="D4655" t="s">
        <v>13701</v>
      </c>
      <c r="E4655" s="4">
        <v>0.53</v>
      </c>
      <c r="F4655" s="25">
        <v>134</v>
      </c>
      <c r="P4655" s="29"/>
    </row>
    <row r="4656" spans="1:16" x14ac:dyDescent="0.25">
      <c r="A4656" s="3" t="s">
        <v>2233</v>
      </c>
      <c r="B4656" t="s">
        <v>979</v>
      </c>
      <c r="C4656" t="s">
        <v>2724</v>
      </c>
      <c r="D4656" t="s">
        <v>13701</v>
      </c>
      <c r="E4656" s="4">
        <v>0.53</v>
      </c>
      <c r="F4656" s="25">
        <v>144</v>
      </c>
      <c r="P4656" s="29"/>
    </row>
    <row r="4657" spans="1:16" x14ac:dyDescent="0.25">
      <c r="A4657" s="3" t="s">
        <v>2233</v>
      </c>
      <c r="B4657" t="s">
        <v>979</v>
      </c>
      <c r="C4657" t="s">
        <v>8004</v>
      </c>
      <c r="D4657" t="s">
        <v>13701</v>
      </c>
      <c r="E4657" s="4">
        <v>0.53</v>
      </c>
      <c r="F4657" s="25">
        <v>144</v>
      </c>
      <c r="P4657" s="29"/>
    </row>
    <row r="4658" spans="1:16" x14ac:dyDescent="0.25">
      <c r="A4658" s="3" t="s">
        <v>2233</v>
      </c>
      <c r="B4658" t="s">
        <v>979</v>
      </c>
      <c r="C4658" t="s">
        <v>13015</v>
      </c>
      <c r="D4658" t="s">
        <v>13701</v>
      </c>
      <c r="E4658" s="4">
        <v>0.53</v>
      </c>
      <c r="F4658" s="25">
        <v>144</v>
      </c>
      <c r="P4658" s="29"/>
    </row>
    <row r="4659" spans="1:16" x14ac:dyDescent="0.25">
      <c r="A4659" s="3" t="s">
        <v>2233</v>
      </c>
      <c r="B4659" t="s">
        <v>979</v>
      </c>
      <c r="C4659" t="s">
        <v>9136</v>
      </c>
      <c r="D4659" t="s">
        <v>3</v>
      </c>
      <c r="E4659" s="4">
        <v>0.36899999999999999</v>
      </c>
      <c r="F4659" s="25">
        <v>288.8</v>
      </c>
      <c r="P4659" s="29"/>
    </row>
    <row r="4660" spans="1:16" x14ac:dyDescent="0.25">
      <c r="A4660" s="3" t="s">
        <v>2233</v>
      </c>
      <c r="B4660" t="s">
        <v>979</v>
      </c>
      <c r="C4660" t="s">
        <v>7159</v>
      </c>
      <c r="D4660" t="s">
        <v>8</v>
      </c>
      <c r="E4660" s="4">
        <v>0.64600000000000002</v>
      </c>
      <c r="F4660" s="25">
        <v>298.89999999999998</v>
      </c>
      <c r="P4660" s="29"/>
    </row>
    <row r="4661" spans="1:16" x14ac:dyDescent="0.25">
      <c r="A4661" s="3" t="s">
        <v>2233</v>
      </c>
      <c r="B4661" t="s">
        <v>979</v>
      </c>
      <c r="C4661" t="s">
        <v>9689</v>
      </c>
      <c r="D4661" t="s">
        <v>13701</v>
      </c>
      <c r="E4661" s="4">
        <v>0.373</v>
      </c>
      <c r="F4661" s="25">
        <v>400</v>
      </c>
      <c r="P4661" s="29"/>
    </row>
    <row r="4662" spans="1:16" x14ac:dyDescent="0.25">
      <c r="A4662" s="3" t="s">
        <v>2233</v>
      </c>
      <c r="B4662" t="s">
        <v>979</v>
      </c>
      <c r="C4662" t="s">
        <v>12400</v>
      </c>
      <c r="D4662" t="s">
        <v>3</v>
      </c>
      <c r="E4662" s="4">
        <v>0.44600000000000001</v>
      </c>
      <c r="F4662" s="25">
        <v>155</v>
      </c>
      <c r="P4662" s="29"/>
    </row>
    <row r="4663" spans="1:16" x14ac:dyDescent="0.25">
      <c r="A4663" s="3" t="s">
        <v>2233</v>
      </c>
      <c r="B4663" t="s">
        <v>979</v>
      </c>
      <c r="C4663" t="s">
        <v>11290</v>
      </c>
      <c r="D4663" t="s">
        <v>2</v>
      </c>
      <c r="E4663" s="4">
        <v>0.255</v>
      </c>
      <c r="F4663" s="25">
        <v>178</v>
      </c>
      <c r="P4663" s="29"/>
    </row>
    <row r="4664" spans="1:16" x14ac:dyDescent="0.25">
      <c r="A4664" s="3" t="s">
        <v>2233</v>
      </c>
      <c r="B4664" t="s">
        <v>979</v>
      </c>
      <c r="C4664" t="s">
        <v>9503</v>
      </c>
      <c r="D4664" t="s">
        <v>13701</v>
      </c>
      <c r="E4664" s="4">
        <v>0.53</v>
      </c>
      <c r="F4664" s="25">
        <v>155</v>
      </c>
      <c r="P4664" s="29"/>
    </row>
    <row r="4665" spans="1:16" x14ac:dyDescent="0.25">
      <c r="A4665" s="3" t="s">
        <v>2233</v>
      </c>
      <c r="B4665" t="s">
        <v>979</v>
      </c>
      <c r="C4665" t="s">
        <v>8486</v>
      </c>
      <c r="D4665" t="s">
        <v>8</v>
      </c>
      <c r="E4665" s="4">
        <v>0.59699999999999998</v>
      </c>
      <c r="F4665" s="25">
        <v>175.9</v>
      </c>
      <c r="P4665" s="29"/>
    </row>
    <row r="4666" spans="1:16" x14ac:dyDescent="0.25">
      <c r="A4666" s="3" t="s">
        <v>2233</v>
      </c>
      <c r="B4666" t="s">
        <v>979</v>
      </c>
      <c r="C4666" t="s">
        <v>5826</v>
      </c>
      <c r="D4666" t="s">
        <v>13701</v>
      </c>
      <c r="E4666" s="4">
        <v>0.53</v>
      </c>
      <c r="F4666" s="25">
        <v>114</v>
      </c>
      <c r="P4666" s="29"/>
    </row>
    <row r="4667" spans="1:16" x14ac:dyDescent="0.25">
      <c r="A4667" s="3" t="s">
        <v>2233</v>
      </c>
      <c r="B4667" t="s">
        <v>979</v>
      </c>
      <c r="C4667" t="s">
        <v>13155</v>
      </c>
      <c r="D4667" t="s">
        <v>3</v>
      </c>
      <c r="E4667" s="4">
        <v>0.33900000000000002</v>
      </c>
      <c r="F4667" s="25">
        <v>149.5</v>
      </c>
      <c r="P4667" s="29"/>
    </row>
    <row r="4668" spans="1:16" x14ac:dyDescent="0.25">
      <c r="A4668" s="3" t="s">
        <v>2233</v>
      </c>
      <c r="B4668" t="s">
        <v>979</v>
      </c>
      <c r="C4668" t="s">
        <v>4733</v>
      </c>
      <c r="D4668" t="s">
        <v>2</v>
      </c>
      <c r="E4668" s="4">
        <v>0.21</v>
      </c>
      <c r="F4668" s="25">
        <v>200</v>
      </c>
      <c r="P4668" s="29"/>
    </row>
    <row r="4669" spans="1:16" x14ac:dyDescent="0.25">
      <c r="A4669" s="3" t="s">
        <v>2233</v>
      </c>
      <c r="B4669" t="s">
        <v>979</v>
      </c>
      <c r="C4669" t="s">
        <v>9791</v>
      </c>
      <c r="D4669" t="s">
        <v>8</v>
      </c>
      <c r="E4669" s="4">
        <v>0.41</v>
      </c>
      <c r="F4669" s="25">
        <v>275.60000000000002</v>
      </c>
      <c r="P4669" s="29"/>
    </row>
    <row r="4670" spans="1:16" x14ac:dyDescent="0.25">
      <c r="A4670" s="3" t="s">
        <v>2233</v>
      </c>
      <c r="B4670" t="s">
        <v>979</v>
      </c>
      <c r="C4670" t="s">
        <v>9609</v>
      </c>
      <c r="D4670" t="s">
        <v>3</v>
      </c>
      <c r="E4670" s="4">
        <v>0.51600000000000001</v>
      </c>
      <c r="F4670" s="25">
        <v>108</v>
      </c>
      <c r="P4670" s="29"/>
    </row>
    <row r="4671" spans="1:16" x14ac:dyDescent="0.25">
      <c r="A4671" s="3" t="s">
        <v>2233</v>
      </c>
      <c r="B4671" t="s">
        <v>979</v>
      </c>
      <c r="C4671" t="s">
        <v>12550</v>
      </c>
      <c r="D4671" t="s">
        <v>13701</v>
      </c>
      <c r="E4671" s="4">
        <v>0.53</v>
      </c>
      <c r="F4671" s="25">
        <v>139</v>
      </c>
      <c r="P4671" s="29"/>
    </row>
    <row r="4672" spans="1:16" x14ac:dyDescent="0.25">
      <c r="A4672" s="3" t="s">
        <v>2233</v>
      </c>
      <c r="B4672" t="s">
        <v>979</v>
      </c>
      <c r="C4672" t="s">
        <v>11723</v>
      </c>
      <c r="D4672" t="s">
        <v>3</v>
      </c>
      <c r="E4672" s="4">
        <v>0.32300000000000001</v>
      </c>
      <c r="F4672" s="25">
        <v>155</v>
      </c>
      <c r="P4672" s="29"/>
    </row>
    <row r="4673" spans="1:16" x14ac:dyDescent="0.25">
      <c r="A4673" s="3" t="s">
        <v>2233</v>
      </c>
      <c r="B4673" t="s">
        <v>979</v>
      </c>
      <c r="C4673" t="s">
        <v>8858</v>
      </c>
      <c r="D4673" t="s">
        <v>2</v>
      </c>
      <c r="E4673" s="4">
        <v>0.255</v>
      </c>
      <c r="F4673" s="25">
        <v>178</v>
      </c>
      <c r="P4673" s="29"/>
    </row>
    <row r="4674" spans="1:16" x14ac:dyDescent="0.25">
      <c r="A4674" s="3" t="s">
        <v>2233</v>
      </c>
      <c r="B4674" t="s">
        <v>979</v>
      </c>
      <c r="C4674" t="s">
        <v>9579</v>
      </c>
      <c r="D4674" t="s">
        <v>3</v>
      </c>
      <c r="E4674" s="4">
        <v>0.249</v>
      </c>
      <c r="F4674" s="25">
        <v>155</v>
      </c>
      <c r="P4674" s="29"/>
    </row>
    <row r="4675" spans="1:16" x14ac:dyDescent="0.25">
      <c r="A4675" s="3" t="s">
        <v>2233</v>
      </c>
      <c r="B4675" t="s">
        <v>979</v>
      </c>
      <c r="C4675" t="s">
        <v>3154</v>
      </c>
      <c r="D4675" t="s">
        <v>2</v>
      </c>
      <c r="E4675" s="4">
        <v>0.21</v>
      </c>
      <c r="F4675" s="25">
        <v>200</v>
      </c>
      <c r="P4675" s="29"/>
    </row>
    <row r="4676" spans="1:16" x14ac:dyDescent="0.25">
      <c r="A4676" s="3" t="s">
        <v>2233</v>
      </c>
      <c r="B4676" t="s">
        <v>979</v>
      </c>
      <c r="C4676" t="s">
        <v>3418</v>
      </c>
      <c r="D4676" t="s">
        <v>3</v>
      </c>
      <c r="E4676" s="4">
        <v>0.52600000000000002</v>
      </c>
      <c r="F4676" s="25">
        <v>180.8</v>
      </c>
      <c r="P4676" s="29"/>
    </row>
    <row r="4677" spans="1:16" x14ac:dyDescent="0.25">
      <c r="A4677" s="3" t="s">
        <v>2233</v>
      </c>
      <c r="B4677" t="s">
        <v>979</v>
      </c>
      <c r="C4677" t="s">
        <v>8007</v>
      </c>
      <c r="D4677" t="s">
        <v>3</v>
      </c>
      <c r="E4677" s="4">
        <v>0.54900000000000004</v>
      </c>
      <c r="F4677" s="25">
        <v>186</v>
      </c>
      <c r="P4677" s="29"/>
    </row>
    <row r="4678" spans="1:16" x14ac:dyDescent="0.25">
      <c r="A4678" s="3" t="s">
        <v>2233</v>
      </c>
      <c r="B4678" t="s">
        <v>979</v>
      </c>
      <c r="C4678" t="s">
        <v>3375</v>
      </c>
      <c r="D4678" t="s">
        <v>3</v>
      </c>
      <c r="E4678" s="4">
        <v>0.47599999999999998</v>
      </c>
      <c r="F4678" s="25">
        <v>186</v>
      </c>
      <c r="P4678" s="29"/>
    </row>
    <row r="4679" spans="1:16" x14ac:dyDescent="0.25">
      <c r="A4679" s="3" t="s">
        <v>2233</v>
      </c>
      <c r="B4679" t="s">
        <v>979</v>
      </c>
      <c r="C4679" t="s">
        <v>6159</v>
      </c>
      <c r="D4679" t="s">
        <v>2</v>
      </c>
      <c r="E4679" s="4">
        <v>0.39</v>
      </c>
      <c r="F4679" s="25">
        <v>172</v>
      </c>
      <c r="P4679" s="29"/>
    </row>
    <row r="4680" spans="1:16" x14ac:dyDescent="0.25">
      <c r="A4680" s="3" t="s">
        <v>2233</v>
      </c>
      <c r="B4680" t="s">
        <v>979</v>
      </c>
      <c r="C4680" t="s">
        <v>9782</v>
      </c>
      <c r="D4680" t="s">
        <v>2</v>
      </c>
      <c r="E4680" s="4">
        <v>0.21</v>
      </c>
      <c r="F4680" s="25">
        <v>200</v>
      </c>
      <c r="P4680" s="29"/>
    </row>
    <row r="4681" spans="1:16" x14ac:dyDescent="0.25">
      <c r="A4681" s="3" t="s">
        <v>2233</v>
      </c>
      <c r="B4681" t="s">
        <v>979</v>
      </c>
      <c r="C4681" t="s">
        <v>7958</v>
      </c>
      <c r="D4681" t="s">
        <v>8</v>
      </c>
      <c r="E4681" s="4">
        <v>0.64800000000000002</v>
      </c>
      <c r="F4681" s="25">
        <v>153.30000000000001</v>
      </c>
      <c r="P4681" s="29"/>
    </row>
    <row r="4682" spans="1:16" x14ac:dyDescent="0.25">
      <c r="A4682" s="3" t="s">
        <v>2233</v>
      </c>
      <c r="B4682" t="s">
        <v>979</v>
      </c>
      <c r="C4682" t="s">
        <v>8271</v>
      </c>
      <c r="D4682" t="s">
        <v>2</v>
      </c>
      <c r="E4682" s="4">
        <v>0.39</v>
      </c>
      <c r="F4682" s="25">
        <v>172</v>
      </c>
      <c r="P4682" s="29"/>
    </row>
    <row r="4683" spans="1:16" x14ac:dyDescent="0.25">
      <c r="A4683" s="3" t="s">
        <v>2233</v>
      </c>
      <c r="B4683" t="s">
        <v>979</v>
      </c>
      <c r="C4683" t="s">
        <v>9223</v>
      </c>
      <c r="D4683" t="s">
        <v>2</v>
      </c>
      <c r="E4683" s="4">
        <v>0.255</v>
      </c>
      <c r="F4683" s="25">
        <v>178</v>
      </c>
      <c r="P4683" s="29"/>
    </row>
    <row r="4684" spans="1:16" x14ac:dyDescent="0.25">
      <c r="A4684" s="3" t="s">
        <v>2233</v>
      </c>
      <c r="B4684" t="s">
        <v>979</v>
      </c>
      <c r="C4684" t="s">
        <v>8863</v>
      </c>
      <c r="D4684" t="s">
        <v>2</v>
      </c>
      <c r="E4684" s="4">
        <v>0.255</v>
      </c>
      <c r="F4684" s="25">
        <v>178</v>
      </c>
      <c r="P4684" s="29"/>
    </row>
    <row r="4685" spans="1:16" x14ac:dyDescent="0.25">
      <c r="A4685" s="3" t="s">
        <v>2233</v>
      </c>
      <c r="B4685" t="s">
        <v>979</v>
      </c>
      <c r="C4685" t="s">
        <v>4316</v>
      </c>
      <c r="D4685" t="s">
        <v>3</v>
      </c>
      <c r="E4685" s="4">
        <v>0.41599999999999998</v>
      </c>
      <c r="F4685" s="25">
        <v>122.5</v>
      </c>
      <c r="P4685" s="29"/>
    </row>
    <row r="4686" spans="1:16" x14ac:dyDescent="0.25">
      <c r="A4686" s="3" t="s">
        <v>2233</v>
      </c>
      <c r="B4686" t="s">
        <v>979</v>
      </c>
      <c r="C4686" t="s">
        <v>5462</v>
      </c>
      <c r="D4686" t="s">
        <v>13701</v>
      </c>
      <c r="E4686" s="4">
        <v>0.373</v>
      </c>
      <c r="F4686" s="25">
        <v>400</v>
      </c>
      <c r="P4686" s="29"/>
    </row>
    <row r="4687" spans="1:16" x14ac:dyDescent="0.25">
      <c r="A4687" s="3" t="s">
        <v>2233</v>
      </c>
      <c r="B4687" t="s">
        <v>979</v>
      </c>
      <c r="C4687" t="s">
        <v>3087</v>
      </c>
      <c r="D4687" t="s">
        <v>8</v>
      </c>
      <c r="E4687" s="4">
        <v>0.628</v>
      </c>
      <c r="F4687" s="25">
        <v>140.1</v>
      </c>
      <c r="P4687" s="29"/>
    </row>
    <row r="4688" spans="1:16" x14ac:dyDescent="0.25">
      <c r="A4688" s="3" t="s">
        <v>2233</v>
      </c>
      <c r="B4688" t="s">
        <v>979</v>
      </c>
      <c r="C4688" t="s">
        <v>9314</v>
      </c>
      <c r="D4688" t="s">
        <v>3</v>
      </c>
      <c r="E4688" s="4">
        <v>0.42499999999999999</v>
      </c>
      <c r="F4688" s="25">
        <v>177.8</v>
      </c>
      <c r="P4688" s="29"/>
    </row>
    <row r="4689" spans="1:16" x14ac:dyDescent="0.25">
      <c r="A4689" s="3" t="s">
        <v>2233</v>
      </c>
      <c r="B4689" t="s">
        <v>979</v>
      </c>
      <c r="C4689" t="s">
        <v>7047</v>
      </c>
      <c r="D4689" t="s">
        <v>3</v>
      </c>
      <c r="E4689" s="4">
        <v>0.52100000000000002</v>
      </c>
      <c r="F4689" s="25">
        <v>155</v>
      </c>
      <c r="P4689" s="29"/>
    </row>
    <row r="4690" spans="1:16" x14ac:dyDescent="0.25">
      <c r="A4690" s="3" t="s">
        <v>2233</v>
      </c>
      <c r="B4690" t="s">
        <v>979</v>
      </c>
      <c r="C4690" t="s">
        <v>5768</v>
      </c>
      <c r="D4690" t="s">
        <v>8</v>
      </c>
      <c r="E4690" s="4">
        <v>0.44400000000000001</v>
      </c>
      <c r="F4690" s="25">
        <v>152.80000000000001</v>
      </c>
      <c r="P4690" s="29"/>
    </row>
    <row r="4691" spans="1:16" x14ac:dyDescent="0.25">
      <c r="A4691" s="3" t="s">
        <v>2233</v>
      </c>
      <c r="B4691" t="s">
        <v>979</v>
      </c>
      <c r="C4691" t="s">
        <v>10709</v>
      </c>
      <c r="D4691" t="s">
        <v>2</v>
      </c>
      <c r="E4691" s="4">
        <v>0.255</v>
      </c>
      <c r="F4691" s="25">
        <v>178</v>
      </c>
      <c r="P4691" s="29"/>
    </row>
    <row r="4692" spans="1:16" x14ac:dyDescent="0.25">
      <c r="A4692" s="3" t="s">
        <v>2233</v>
      </c>
      <c r="B4692" t="s">
        <v>979</v>
      </c>
      <c r="C4692" t="s">
        <v>5350</v>
      </c>
      <c r="D4692" t="s">
        <v>8</v>
      </c>
      <c r="E4692" s="4">
        <v>0.32500000000000001</v>
      </c>
      <c r="F4692" s="25">
        <v>239.1</v>
      </c>
      <c r="P4692" s="29"/>
    </row>
    <row r="4693" spans="1:16" x14ac:dyDescent="0.25">
      <c r="A4693" s="3" t="s">
        <v>2233</v>
      </c>
      <c r="B4693" t="s">
        <v>979</v>
      </c>
      <c r="C4693" t="s">
        <v>9302</v>
      </c>
      <c r="D4693" t="s">
        <v>8</v>
      </c>
      <c r="E4693" s="4">
        <v>0.59</v>
      </c>
      <c r="F4693" s="25">
        <v>133.6</v>
      </c>
      <c r="P4693" s="29"/>
    </row>
    <row r="4694" spans="1:16" x14ac:dyDescent="0.25">
      <c r="A4694" s="3" t="s">
        <v>2233</v>
      </c>
      <c r="B4694" t="s">
        <v>979</v>
      </c>
      <c r="C4694" t="s">
        <v>4009</v>
      </c>
      <c r="D4694" t="s">
        <v>13701</v>
      </c>
      <c r="E4694" s="4">
        <v>0.47799999999999998</v>
      </c>
      <c r="F4694" s="25">
        <v>165</v>
      </c>
      <c r="P4694" s="29"/>
    </row>
    <row r="4695" spans="1:16" x14ac:dyDescent="0.25">
      <c r="A4695" s="3" t="s">
        <v>2233</v>
      </c>
      <c r="B4695" t="s">
        <v>979</v>
      </c>
      <c r="C4695" t="s">
        <v>2861</v>
      </c>
      <c r="D4695" t="s">
        <v>2</v>
      </c>
      <c r="E4695" s="4">
        <v>0.21</v>
      </c>
      <c r="F4695" s="25">
        <v>200</v>
      </c>
      <c r="P4695" s="29"/>
    </row>
    <row r="4696" spans="1:16" x14ac:dyDescent="0.25">
      <c r="A4696" s="3" t="s">
        <v>1674</v>
      </c>
      <c r="B4696" t="s">
        <v>982</v>
      </c>
      <c r="C4696" t="s">
        <v>11933</v>
      </c>
      <c r="D4696" t="s">
        <v>2</v>
      </c>
      <c r="E4696" s="4">
        <v>0.24</v>
      </c>
      <c r="F4696" s="25">
        <v>215</v>
      </c>
      <c r="P4696" s="29"/>
    </row>
    <row r="4697" spans="1:16" x14ac:dyDescent="0.25">
      <c r="A4697" s="3" t="s">
        <v>1674</v>
      </c>
      <c r="B4697" t="s">
        <v>982</v>
      </c>
      <c r="C4697" t="s">
        <v>5501</v>
      </c>
      <c r="D4697" t="s">
        <v>4</v>
      </c>
      <c r="E4697" s="4">
        <v>0.46500000000000002</v>
      </c>
      <c r="F4697" s="25">
        <v>92</v>
      </c>
      <c r="P4697" s="29"/>
    </row>
    <row r="4698" spans="1:16" x14ac:dyDescent="0.25">
      <c r="A4698" s="3" t="s">
        <v>1674</v>
      </c>
      <c r="B4698" t="s">
        <v>982</v>
      </c>
      <c r="C4698" t="s">
        <v>9316</v>
      </c>
      <c r="D4698" t="s">
        <v>4</v>
      </c>
      <c r="E4698" s="4">
        <v>0.51700000000000002</v>
      </c>
      <c r="F4698" s="25">
        <v>87</v>
      </c>
      <c r="P4698" s="29"/>
    </row>
    <row r="4699" spans="1:16" x14ac:dyDescent="0.25">
      <c r="A4699" s="3" t="s">
        <v>1674</v>
      </c>
      <c r="B4699" t="s">
        <v>982</v>
      </c>
      <c r="C4699" t="s">
        <v>4783</v>
      </c>
      <c r="D4699" t="s">
        <v>2</v>
      </c>
      <c r="E4699" s="4">
        <v>0.255</v>
      </c>
      <c r="F4699" s="25">
        <v>178</v>
      </c>
      <c r="P4699" s="29"/>
    </row>
    <row r="4700" spans="1:16" x14ac:dyDescent="0.25">
      <c r="A4700" s="3" t="s">
        <v>1674</v>
      </c>
      <c r="B4700" t="s">
        <v>982</v>
      </c>
      <c r="C4700" t="s">
        <v>5256</v>
      </c>
      <c r="D4700" t="s">
        <v>2</v>
      </c>
      <c r="E4700" s="4">
        <v>0.24</v>
      </c>
      <c r="F4700" s="25">
        <v>215</v>
      </c>
      <c r="P4700" s="29"/>
    </row>
    <row r="4701" spans="1:16" x14ac:dyDescent="0.25">
      <c r="A4701" s="3" t="s">
        <v>1674</v>
      </c>
      <c r="B4701" t="s">
        <v>982</v>
      </c>
      <c r="C4701" t="s">
        <v>7801</v>
      </c>
      <c r="D4701" t="s">
        <v>8</v>
      </c>
      <c r="E4701" s="4">
        <v>0.34799999999999998</v>
      </c>
      <c r="F4701" s="25">
        <v>240.5</v>
      </c>
      <c r="P4701" s="29"/>
    </row>
    <row r="4702" spans="1:16" x14ac:dyDescent="0.25">
      <c r="A4702" s="3" t="s">
        <v>1674</v>
      </c>
      <c r="B4702" t="s">
        <v>982</v>
      </c>
      <c r="C4702" t="s">
        <v>13324</v>
      </c>
      <c r="D4702" t="s">
        <v>2</v>
      </c>
      <c r="E4702" s="4">
        <v>0.255</v>
      </c>
      <c r="F4702" s="25">
        <v>178</v>
      </c>
      <c r="P4702" s="29"/>
    </row>
    <row r="4703" spans="1:16" x14ac:dyDescent="0.25">
      <c r="A4703" s="3" t="s">
        <v>1674</v>
      </c>
      <c r="B4703" t="s">
        <v>982</v>
      </c>
      <c r="C4703" t="s">
        <v>4767</v>
      </c>
      <c r="D4703" t="s">
        <v>2</v>
      </c>
      <c r="E4703" s="4">
        <v>0.255</v>
      </c>
      <c r="F4703" s="25">
        <v>178</v>
      </c>
      <c r="P4703" s="29"/>
    </row>
    <row r="4704" spans="1:16" x14ac:dyDescent="0.25">
      <c r="A4704" s="3" t="s">
        <v>1674</v>
      </c>
      <c r="B4704" t="s">
        <v>982</v>
      </c>
      <c r="C4704" t="s">
        <v>12234</v>
      </c>
      <c r="D4704" t="s">
        <v>8</v>
      </c>
      <c r="E4704" s="4">
        <v>7.0000000000000007E-2</v>
      </c>
      <c r="F4704" s="25">
        <v>147</v>
      </c>
      <c r="P4704" s="29"/>
    </row>
    <row r="4705" spans="1:16" x14ac:dyDescent="0.25">
      <c r="A4705" s="3" t="s">
        <v>1674</v>
      </c>
      <c r="B4705" t="s">
        <v>982</v>
      </c>
      <c r="C4705" t="s">
        <v>6692</v>
      </c>
      <c r="D4705" t="s">
        <v>2</v>
      </c>
      <c r="E4705" s="4">
        <v>0.255</v>
      </c>
      <c r="F4705" s="25">
        <v>178</v>
      </c>
      <c r="P4705" s="29"/>
    </row>
    <row r="4706" spans="1:16" x14ac:dyDescent="0.25">
      <c r="A4706" s="3" t="s">
        <v>1674</v>
      </c>
      <c r="B4706" t="s">
        <v>982</v>
      </c>
      <c r="C4706" t="s">
        <v>7669</v>
      </c>
      <c r="D4706" t="s">
        <v>8</v>
      </c>
      <c r="E4706" s="4">
        <v>0.58499999999999996</v>
      </c>
      <c r="F4706" s="25">
        <v>191.8</v>
      </c>
      <c r="P4706" s="29"/>
    </row>
    <row r="4707" spans="1:16" x14ac:dyDescent="0.25">
      <c r="A4707" s="3" t="s">
        <v>1674</v>
      </c>
      <c r="B4707" t="s">
        <v>982</v>
      </c>
      <c r="C4707" t="s">
        <v>7000</v>
      </c>
      <c r="D4707" t="s">
        <v>2</v>
      </c>
      <c r="E4707" s="4">
        <v>0.255</v>
      </c>
      <c r="F4707" s="25">
        <v>178</v>
      </c>
      <c r="P4707" s="29"/>
    </row>
    <row r="4708" spans="1:16" x14ac:dyDescent="0.25">
      <c r="A4708" s="3" t="s">
        <v>1674</v>
      </c>
      <c r="B4708" t="s">
        <v>982</v>
      </c>
      <c r="C4708" t="s">
        <v>3521</v>
      </c>
      <c r="D4708" t="s">
        <v>2</v>
      </c>
      <c r="E4708" s="4">
        <v>0.255</v>
      </c>
      <c r="F4708" s="25">
        <v>178</v>
      </c>
      <c r="P4708" s="29"/>
    </row>
    <row r="4709" spans="1:16" x14ac:dyDescent="0.25">
      <c r="A4709" s="3" t="s">
        <v>1674</v>
      </c>
      <c r="B4709" t="s">
        <v>982</v>
      </c>
      <c r="C4709" t="s">
        <v>5897</v>
      </c>
      <c r="D4709" t="s">
        <v>8</v>
      </c>
      <c r="E4709" s="4">
        <v>7.0000000000000007E-2</v>
      </c>
      <c r="F4709" s="25">
        <v>242</v>
      </c>
      <c r="P4709" s="29"/>
    </row>
    <row r="4710" spans="1:16" x14ac:dyDescent="0.25">
      <c r="A4710" s="3" t="s">
        <v>1674</v>
      </c>
      <c r="B4710" t="s">
        <v>982</v>
      </c>
      <c r="C4710" t="s">
        <v>12570</v>
      </c>
      <c r="D4710" t="s">
        <v>8</v>
      </c>
      <c r="E4710" s="4">
        <v>0.42799999999999999</v>
      </c>
      <c r="F4710" s="25">
        <v>226.4</v>
      </c>
      <c r="P4710" s="29"/>
    </row>
    <row r="4711" spans="1:16" x14ac:dyDescent="0.25">
      <c r="A4711" s="3" t="s">
        <v>1674</v>
      </c>
      <c r="B4711" t="s">
        <v>982</v>
      </c>
      <c r="C4711" t="s">
        <v>4830</v>
      </c>
      <c r="D4711" t="s">
        <v>8</v>
      </c>
      <c r="E4711" s="4">
        <v>0.439</v>
      </c>
      <c r="F4711" s="25">
        <v>239.2</v>
      </c>
      <c r="P4711" s="29"/>
    </row>
    <row r="4712" spans="1:16" x14ac:dyDescent="0.25">
      <c r="A4712" s="3" t="s">
        <v>1674</v>
      </c>
      <c r="B4712" t="s">
        <v>982</v>
      </c>
      <c r="C4712" t="s">
        <v>3269</v>
      </c>
      <c r="D4712" t="s">
        <v>2</v>
      </c>
      <c r="E4712" s="4">
        <v>0.255</v>
      </c>
      <c r="F4712" s="25">
        <v>178</v>
      </c>
      <c r="P4712" s="29"/>
    </row>
    <row r="4713" spans="1:16" x14ac:dyDescent="0.25">
      <c r="A4713" s="3" t="s">
        <v>1674</v>
      </c>
      <c r="B4713" t="s">
        <v>982</v>
      </c>
      <c r="C4713" t="s">
        <v>13319</v>
      </c>
      <c r="D4713" t="s">
        <v>8</v>
      </c>
      <c r="E4713" s="4">
        <v>0.34899999999999998</v>
      </c>
      <c r="F4713" s="25">
        <v>169.5</v>
      </c>
      <c r="P4713" s="29"/>
    </row>
    <row r="4714" spans="1:16" x14ac:dyDescent="0.25">
      <c r="A4714" s="3" t="s">
        <v>1674</v>
      </c>
      <c r="B4714" t="s">
        <v>982</v>
      </c>
      <c r="C4714" t="s">
        <v>10866</v>
      </c>
      <c r="D4714" t="s">
        <v>2</v>
      </c>
      <c r="E4714" s="4">
        <v>0.255</v>
      </c>
      <c r="F4714" s="25">
        <v>178</v>
      </c>
      <c r="P4714" s="29"/>
    </row>
    <row r="4715" spans="1:16" x14ac:dyDescent="0.25">
      <c r="A4715" s="3" t="s">
        <v>1674</v>
      </c>
      <c r="B4715" t="s">
        <v>982</v>
      </c>
      <c r="C4715" t="s">
        <v>7661</v>
      </c>
      <c r="D4715" t="s">
        <v>2</v>
      </c>
      <c r="E4715" s="4">
        <v>0.255</v>
      </c>
      <c r="F4715" s="25">
        <v>178</v>
      </c>
      <c r="P4715" s="29"/>
    </row>
    <row r="4716" spans="1:16" x14ac:dyDescent="0.25">
      <c r="A4716" s="3" t="s">
        <v>1674</v>
      </c>
      <c r="B4716" t="s">
        <v>982</v>
      </c>
      <c r="C4716" t="s">
        <v>7384</v>
      </c>
      <c r="D4716" t="s">
        <v>2</v>
      </c>
      <c r="E4716" s="4">
        <v>0.24</v>
      </c>
      <c r="F4716" s="25">
        <v>215</v>
      </c>
      <c r="P4716" s="29"/>
    </row>
    <row r="4717" spans="1:16" x14ac:dyDescent="0.25">
      <c r="A4717" s="3" t="s">
        <v>1674</v>
      </c>
      <c r="B4717" t="s">
        <v>982</v>
      </c>
      <c r="C4717" t="s">
        <v>12030</v>
      </c>
      <c r="D4717" t="s">
        <v>8</v>
      </c>
      <c r="E4717" s="4">
        <v>0.42199999999999999</v>
      </c>
      <c r="F4717" s="25">
        <v>153.5</v>
      </c>
      <c r="P4717" s="29"/>
    </row>
    <row r="4718" spans="1:16" x14ac:dyDescent="0.25">
      <c r="A4718" s="3" t="s">
        <v>1674</v>
      </c>
      <c r="B4718" t="s">
        <v>982</v>
      </c>
      <c r="C4718" t="s">
        <v>5914</v>
      </c>
      <c r="D4718" t="s">
        <v>2</v>
      </c>
      <c r="E4718" s="4">
        <v>0.255</v>
      </c>
      <c r="F4718" s="25">
        <v>178</v>
      </c>
      <c r="P4718" s="29"/>
    </row>
    <row r="4719" spans="1:16" x14ac:dyDescent="0.25">
      <c r="A4719" s="3" t="s">
        <v>1674</v>
      </c>
      <c r="B4719" t="s">
        <v>982</v>
      </c>
      <c r="C4719" t="s">
        <v>5212</v>
      </c>
      <c r="D4719" t="s">
        <v>8</v>
      </c>
      <c r="E4719" s="4">
        <v>0.496</v>
      </c>
      <c r="F4719" s="25">
        <v>241</v>
      </c>
      <c r="P4719" s="29"/>
    </row>
    <row r="4720" spans="1:16" x14ac:dyDescent="0.25">
      <c r="A4720" s="3" t="s">
        <v>1674</v>
      </c>
      <c r="B4720" t="s">
        <v>982</v>
      </c>
      <c r="C4720" t="s">
        <v>8892</v>
      </c>
      <c r="D4720" t="s">
        <v>2</v>
      </c>
      <c r="E4720" s="4">
        <v>0.255</v>
      </c>
      <c r="F4720" s="25">
        <v>178</v>
      </c>
      <c r="P4720" s="29"/>
    </row>
    <row r="4721" spans="1:16" x14ac:dyDescent="0.25">
      <c r="A4721" s="3" t="s">
        <v>1674</v>
      </c>
      <c r="B4721" t="s">
        <v>982</v>
      </c>
      <c r="C4721" t="s">
        <v>5194</v>
      </c>
      <c r="D4721" t="s">
        <v>8</v>
      </c>
      <c r="E4721" s="4">
        <v>0.41</v>
      </c>
      <c r="F4721" s="25">
        <v>275.60000000000002</v>
      </c>
      <c r="P4721" s="29"/>
    </row>
    <row r="4722" spans="1:16" x14ac:dyDescent="0.25">
      <c r="A4722" s="3" t="s">
        <v>1674</v>
      </c>
      <c r="B4722" t="s">
        <v>982</v>
      </c>
      <c r="C4722" t="s">
        <v>7967</v>
      </c>
      <c r="D4722" t="s">
        <v>4</v>
      </c>
      <c r="E4722" s="4">
        <v>0.42299999999999999</v>
      </c>
      <c r="F4722" s="25">
        <v>119</v>
      </c>
      <c r="P4722" s="29"/>
    </row>
    <row r="4723" spans="1:16" x14ac:dyDescent="0.25">
      <c r="A4723" s="3" t="s">
        <v>1674</v>
      </c>
      <c r="B4723" t="s">
        <v>982</v>
      </c>
      <c r="C4723" t="s">
        <v>9886</v>
      </c>
      <c r="D4723" t="s">
        <v>2</v>
      </c>
      <c r="E4723" s="4">
        <v>0.255</v>
      </c>
      <c r="F4723" s="25">
        <v>178</v>
      </c>
      <c r="P4723" s="29"/>
    </row>
    <row r="4724" spans="1:16" x14ac:dyDescent="0.25">
      <c r="A4724" s="3" t="s">
        <v>1674</v>
      </c>
      <c r="B4724" t="s">
        <v>982</v>
      </c>
      <c r="C4724" t="s">
        <v>3553</v>
      </c>
      <c r="D4724" t="s">
        <v>4</v>
      </c>
      <c r="E4724" s="4">
        <v>0.45400000000000001</v>
      </c>
      <c r="F4724" s="25">
        <v>106</v>
      </c>
      <c r="P4724" s="29"/>
    </row>
    <row r="4725" spans="1:16" x14ac:dyDescent="0.25">
      <c r="A4725" s="3" t="s">
        <v>1674</v>
      </c>
      <c r="B4725" t="s">
        <v>982</v>
      </c>
      <c r="C4725" t="s">
        <v>3180</v>
      </c>
      <c r="D4725" t="s">
        <v>2</v>
      </c>
      <c r="E4725" s="4">
        <v>0.255</v>
      </c>
      <c r="F4725" s="25">
        <v>178</v>
      </c>
      <c r="P4725" s="29"/>
    </row>
    <row r="4726" spans="1:16" x14ac:dyDescent="0.25">
      <c r="A4726" s="3" t="s">
        <v>1674</v>
      </c>
      <c r="B4726" t="s">
        <v>982</v>
      </c>
      <c r="C4726" t="s">
        <v>9942</v>
      </c>
      <c r="D4726" t="s">
        <v>2</v>
      </c>
      <c r="E4726" s="4">
        <v>0.255</v>
      </c>
      <c r="F4726" s="25">
        <v>178</v>
      </c>
      <c r="P4726" s="29"/>
    </row>
    <row r="4727" spans="1:16" x14ac:dyDescent="0.25">
      <c r="A4727" s="3" t="s">
        <v>1674</v>
      </c>
      <c r="B4727" t="s">
        <v>982</v>
      </c>
      <c r="C4727" t="s">
        <v>10009</v>
      </c>
      <c r="D4727" t="s">
        <v>2</v>
      </c>
      <c r="E4727" s="4">
        <v>0.255</v>
      </c>
      <c r="F4727" s="25">
        <v>178</v>
      </c>
      <c r="P4727" s="29"/>
    </row>
    <row r="4728" spans="1:16" x14ac:dyDescent="0.25">
      <c r="A4728" s="3" t="s">
        <v>1674</v>
      </c>
      <c r="B4728" t="s">
        <v>982</v>
      </c>
      <c r="C4728" t="s">
        <v>10554</v>
      </c>
      <c r="D4728" t="s">
        <v>8</v>
      </c>
      <c r="E4728" s="4">
        <v>0.46200000000000002</v>
      </c>
      <c r="F4728" s="25">
        <v>153.80000000000001</v>
      </c>
      <c r="P4728" s="29"/>
    </row>
    <row r="4729" spans="1:16" x14ac:dyDescent="0.25">
      <c r="A4729" s="3" t="s">
        <v>1674</v>
      </c>
      <c r="B4729" t="s">
        <v>982</v>
      </c>
      <c r="C4729" t="s">
        <v>10149</v>
      </c>
      <c r="D4729" t="s">
        <v>2</v>
      </c>
      <c r="E4729" s="4">
        <v>0.255</v>
      </c>
      <c r="F4729" s="25">
        <v>178</v>
      </c>
      <c r="P4729" s="29"/>
    </row>
    <row r="4730" spans="1:16" x14ac:dyDescent="0.25">
      <c r="A4730" s="3" t="s">
        <v>1674</v>
      </c>
      <c r="B4730" t="s">
        <v>982</v>
      </c>
      <c r="C4730" t="s">
        <v>5123</v>
      </c>
      <c r="D4730" t="s">
        <v>2</v>
      </c>
      <c r="E4730" s="4">
        <v>0.255</v>
      </c>
      <c r="F4730" s="25">
        <v>178</v>
      </c>
      <c r="P4730" s="29"/>
    </row>
    <row r="4731" spans="1:16" x14ac:dyDescent="0.25">
      <c r="A4731" s="3" t="s">
        <v>1674</v>
      </c>
      <c r="B4731" t="s">
        <v>982</v>
      </c>
      <c r="C4731" t="s">
        <v>10210</v>
      </c>
      <c r="D4731" t="s">
        <v>8</v>
      </c>
      <c r="E4731" s="4">
        <v>0.39200000000000002</v>
      </c>
      <c r="F4731" s="25">
        <v>148.6</v>
      </c>
      <c r="P4731" s="29"/>
    </row>
    <row r="4732" spans="1:16" x14ac:dyDescent="0.25">
      <c r="A4732" s="3" t="s">
        <v>1674</v>
      </c>
      <c r="B4732" t="s">
        <v>982</v>
      </c>
      <c r="C4732" t="s">
        <v>7475</v>
      </c>
      <c r="D4732" t="s">
        <v>2</v>
      </c>
      <c r="E4732" s="4">
        <v>0.255</v>
      </c>
      <c r="F4732" s="25">
        <v>178</v>
      </c>
      <c r="P4732" s="29"/>
    </row>
    <row r="4733" spans="1:16" x14ac:dyDescent="0.25">
      <c r="A4733" s="3" t="s">
        <v>1674</v>
      </c>
      <c r="B4733" t="s">
        <v>982</v>
      </c>
      <c r="C4733" t="s">
        <v>2748</v>
      </c>
      <c r="D4733" t="s">
        <v>2</v>
      </c>
      <c r="E4733" s="4">
        <v>0.255</v>
      </c>
      <c r="F4733" s="25">
        <v>178</v>
      </c>
      <c r="P4733" s="29"/>
    </row>
    <row r="4734" spans="1:16" x14ac:dyDescent="0.25">
      <c r="A4734" s="3" t="s">
        <v>1674</v>
      </c>
      <c r="B4734" t="s">
        <v>982</v>
      </c>
      <c r="C4734" t="s">
        <v>5380</v>
      </c>
      <c r="D4734" t="s">
        <v>8</v>
      </c>
      <c r="E4734" s="4">
        <v>0.45600000000000002</v>
      </c>
      <c r="F4734" s="25">
        <v>235.8</v>
      </c>
      <c r="P4734" s="29"/>
    </row>
    <row r="4735" spans="1:16" x14ac:dyDescent="0.25">
      <c r="A4735" s="3" t="s">
        <v>1674</v>
      </c>
      <c r="B4735" t="s">
        <v>982</v>
      </c>
      <c r="C4735" t="s">
        <v>2399</v>
      </c>
      <c r="D4735" t="s">
        <v>2</v>
      </c>
      <c r="E4735" s="4">
        <v>0.255</v>
      </c>
      <c r="F4735" s="25">
        <v>178</v>
      </c>
      <c r="P4735" s="29"/>
    </row>
    <row r="4736" spans="1:16" x14ac:dyDescent="0.25">
      <c r="A4736" s="3" t="s">
        <v>1674</v>
      </c>
      <c r="B4736" t="s">
        <v>982</v>
      </c>
      <c r="C4736" t="s">
        <v>5447</v>
      </c>
      <c r="D4736" t="s">
        <v>2</v>
      </c>
      <c r="E4736" s="4">
        <v>0.255</v>
      </c>
      <c r="F4736" s="25">
        <v>178</v>
      </c>
      <c r="P4736" s="29"/>
    </row>
    <row r="4737" spans="1:16" x14ac:dyDescent="0.25">
      <c r="A4737" s="3" t="s">
        <v>1674</v>
      </c>
      <c r="B4737" t="s">
        <v>982</v>
      </c>
      <c r="C4737" t="s">
        <v>5344</v>
      </c>
      <c r="D4737" t="s">
        <v>2</v>
      </c>
      <c r="E4737" s="4">
        <v>0.39</v>
      </c>
      <c r="F4737" s="25">
        <v>172</v>
      </c>
      <c r="P4737" s="29"/>
    </row>
    <row r="4738" spans="1:16" x14ac:dyDescent="0.25">
      <c r="A4738" s="3" t="s">
        <v>1674</v>
      </c>
      <c r="B4738" t="s">
        <v>982</v>
      </c>
      <c r="C4738" t="s">
        <v>10270</v>
      </c>
      <c r="D4738" t="s">
        <v>2</v>
      </c>
      <c r="E4738" s="4">
        <v>0.255</v>
      </c>
      <c r="F4738" s="25">
        <v>178</v>
      </c>
      <c r="P4738" s="29"/>
    </row>
    <row r="4739" spans="1:16" x14ac:dyDescent="0.25">
      <c r="A4739" s="3" t="s">
        <v>1674</v>
      </c>
      <c r="B4739" t="s">
        <v>982</v>
      </c>
      <c r="C4739" t="s">
        <v>2634</v>
      </c>
      <c r="D4739" t="s">
        <v>8</v>
      </c>
      <c r="E4739" s="4">
        <v>0.52800000000000002</v>
      </c>
      <c r="F4739" s="25">
        <v>126.1</v>
      </c>
      <c r="P4739" s="29"/>
    </row>
    <row r="4740" spans="1:16" x14ac:dyDescent="0.25">
      <c r="A4740" s="3" t="s">
        <v>1674</v>
      </c>
      <c r="B4740" t="s">
        <v>982</v>
      </c>
      <c r="C4740" t="s">
        <v>3534</v>
      </c>
      <c r="D4740" t="s">
        <v>2</v>
      </c>
      <c r="E4740" s="4">
        <v>0.255</v>
      </c>
      <c r="F4740" s="25">
        <v>178</v>
      </c>
      <c r="P4740" s="29"/>
    </row>
    <row r="4741" spans="1:16" x14ac:dyDescent="0.25">
      <c r="A4741" s="3" t="s">
        <v>1674</v>
      </c>
      <c r="B4741" t="s">
        <v>982</v>
      </c>
      <c r="C4741" t="s">
        <v>13220</v>
      </c>
      <c r="D4741" t="s">
        <v>2</v>
      </c>
      <c r="E4741" s="4">
        <v>0.24</v>
      </c>
      <c r="F4741" s="25">
        <v>215</v>
      </c>
      <c r="P4741" s="29"/>
    </row>
    <row r="4742" spans="1:16" x14ac:dyDescent="0.25">
      <c r="A4742" s="3" t="s">
        <v>1674</v>
      </c>
      <c r="B4742" t="s">
        <v>982</v>
      </c>
      <c r="C4742" t="s">
        <v>11829</v>
      </c>
      <c r="D4742" t="s">
        <v>8</v>
      </c>
      <c r="E4742" s="4">
        <v>0.59599999999999997</v>
      </c>
      <c r="F4742" s="25">
        <v>143.69999999999999</v>
      </c>
      <c r="P4742" s="29"/>
    </row>
    <row r="4743" spans="1:16" x14ac:dyDescent="0.25">
      <c r="A4743" s="3" t="s">
        <v>1674</v>
      </c>
      <c r="B4743" t="s">
        <v>982</v>
      </c>
      <c r="C4743" t="s">
        <v>13451</v>
      </c>
      <c r="D4743" t="s">
        <v>4</v>
      </c>
      <c r="E4743" s="4">
        <v>0.46500000000000002</v>
      </c>
      <c r="F4743" s="25">
        <v>159</v>
      </c>
      <c r="P4743" s="29"/>
    </row>
    <row r="4744" spans="1:16" x14ac:dyDescent="0.25">
      <c r="A4744" s="3" t="s">
        <v>1674</v>
      </c>
      <c r="B4744" t="s">
        <v>982</v>
      </c>
      <c r="C4744" t="s">
        <v>4420</v>
      </c>
      <c r="D4744" t="s">
        <v>2</v>
      </c>
      <c r="E4744" s="4">
        <v>0.255</v>
      </c>
      <c r="F4744" s="25">
        <v>178</v>
      </c>
      <c r="P4744" s="29"/>
    </row>
    <row r="4745" spans="1:16" x14ac:dyDescent="0.25">
      <c r="A4745" s="3" t="s">
        <v>1674</v>
      </c>
      <c r="B4745" t="s">
        <v>982</v>
      </c>
      <c r="C4745" t="s">
        <v>5491</v>
      </c>
      <c r="D4745" t="s">
        <v>8</v>
      </c>
      <c r="E4745" s="4">
        <v>0.33500000000000002</v>
      </c>
      <c r="F4745" s="25">
        <v>185.4</v>
      </c>
      <c r="P4745" s="29"/>
    </row>
    <row r="4746" spans="1:16" x14ac:dyDescent="0.25">
      <c r="A4746" s="3" t="s">
        <v>1674</v>
      </c>
      <c r="B4746" t="s">
        <v>982</v>
      </c>
      <c r="C4746" t="s">
        <v>10815</v>
      </c>
      <c r="D4746" t="s">
        <v>2</v>
      </c>
      <c r="E4746" s="4">
        <v>0.255</v>
      </c>
      <c r="F4746" s="25">
        <v>178</v>
      </c>
      <c r="P4746" s="29"/>
    </row>
    <row r="4747" spans="1:16" x14ac:dyDescent="0.25">
      <c r="A4747" s="3" t="s">
        <v>1674</v>
      </c>
      <c r="B4747" t="s">
        <v>982</v>
      </c>
      <c r="C4747" t="s">
        <v>2858</v>
      </c>
      <c r="D4747" t="s">
        <v>8</v>
      </c>
      <c r="E4747" s="4">
        <v>0.51900000000000002</v>
      </c>
      <c r="F4747" s="25">
        <v>194.4</v>
      </c>
      <c r="P4747" s="29"/>
    </row>
    <row r="4748" spans="1:16" x14ac:dyDescent="0.25">
      <c r="A4748" s="3" t="s">
        <v>1674</v>
      </c>
      <c r="B4748" t="s">
        <v>982</v>
      </c>
      <c r="C4748" t="s">
        <v>3582</v>
      </c>
      <c r="D4748" t="s">
        <v>8</v>
      </c>
      <c r="E4748" s="4">
        <v>0.46</v>
      </c>
      <c r="F4748" s="25">
        <v>187.5</v>
      </c>
      <c r="P4748" s="29"/>
    </row>
    <row r="4749" spans="1:16" x14ac:dyDescent="0.25">
      <c r="A4749" s="3" t="s">
        <v>1674</v>
      </c>
      <c r="B4749" t="s">
        <v>982</v>
      </c>
      <c r="C4749" t="s">
        <v>7233</v>
      </c>
      <c r="D4749" t="s">
        <v>2</v>
      </c>
      <c r="E4749" s="4">
        <v>0.255</v>
      </c>
      <c r="F4749" s="25">
        <v>178</v>
      </c>
      <c r="P4749" s="29"/>
    </row>
    <row r="4750" spans="1:16" x14ac:dyDescent="0.25">
      <c r="A4750" s="3" t="s">
        <v>1674</v>
      </c>
      <c r="B4750" t="s">
        <v>982</v>
      </c>
      <c r="C4750" t="s">
        <v>9378</v>
      </c>
      <c r="D4750" t="s">
        <v>2</v>
      </c>
      <c r="E4750" s="4">
        <v>0.255</v>
      </c>
      <c r="F4750" s="25">
        <v>178</v>
      </c>
      <c r="P4750" s="29"/>
    </row>
    <row r="4751" spans="1:16" x14ac:dyDescent="0.25">
      <c r="A4751" s="3" t="s">
        <v>1674</v>
      </c>
      <c r="B4751" t="s">
        <v>982</v>
      </c>
      <c r="C4751" t="s">
        <v>2481</v>
      </c>
      <c r="D4751" t="s">
        <v>2</v>
      </c>
      <c r="E4751" s="4">
        <v>0.24</v>
      </c>
      <c r="F4751" s="25">
        <v>215</v>
      </c>
      <c r="P4751" s="29"/>
    </row>
    <row r="4752" spans="1:16" x14ac:dyDescent="0.25">
      <c r="A4752" s="3" t="s">
        <v>1674</v>
      </c>
      <c r="B4752" t="s">
        <v>982</v>
      </c>
      <c r="C4752" t="s">
        <v>7442</v>
      </c>
      <c r="D4752" t="s">
        <v>4</v>
      </c>
      <c r="E4752" s="4">
        <v>0.39100000000000001</v>
      </c>
      <c r="F4752" s="25">
        <v>106</v>
      </c>
      <c r="P4752" s="29"/>
    </row>
    <row r="4753" spans="1:16" x14ac:dyDescent="0.25">
      <c r="A4753" s="3" t="s">
        <v>1674</v>
      </c>
      <c r="B4753" t="s">
        <v>982</v>
      </c>
      <c r="C4753" t="s">
        <v>5489</v>
      </c>
      <c r="D4753" t="s">
        <v>4</v>
      </c>
      <c r="E4753" s="4">
        <v>0.36</v>
      </c>
      <c r="F4753" s="25">
        <v>131</v>
      </c>
      <c r="P4753" s="29"/>
    </row>
    <row r="4754" spans="1:16" x14ac:dyDescent="0.25">
      <c r="A4754" s="3" t="s">
        <v>1674</v>
      </c>
      <c r="B4754" t="s">
        <v>982</v>
      </c>
      <c r="C4754" t="s">
        <v>7235</v>
      </c>
      <c r="D4754" t="s">
        <v>2</v>
      </c>
      <c r="E4754" s="4">
        <v>0.21</v>
      </c>
      <c r="F4754" s="25">
        <v>200</v>
      </c>
      <c r="P4754" s="29"/>
    </row>
    <row r="4755" spans="1:16" x14ac:dyDescent="0.25">
      <c r="A4755" s="3" t="s">
        <v>1674</v>
      </c>
      <c r="B4755" t="s">
        <v>982</v>
      </c>
      <c r="C4755" t="s">
        <v>3174</v>
      </c>
      <c r="D4755" t="s">
        <v>2</v>
      </c>
      <c r="E4755" s="4">
        <v>0.24</v>
      </c>
      <c r="F4755" s="25">
        <v>215</v>
      </c>
      <c r="P4755" s="29"/>
    </row>
    <row r="4756" spans="1:16" x14ac:dyDescent="0.25">
      <c r="A4756" s="3" t="s">
        <v>1674</v>
      </c>
      <c r="B4756" t="s">
        <v>982</v>
      </c>
      <c r="C4756" t="s">
        <v>4623</v>
      </c>
      <c r="D4756" t="s">
        <v>2</v>
      </c>
      <c r="E4756" s="4">
        <v>0.21</v>
      </c>
      <c r="F4756" s="25">
        <v>200</v>
      </c>
      <c r="P4756" s="29"/>
    </row>
    <row r="4757" spans="1:16" x14ac:dyDescent="0.25">
      <c r="A4757" s="3" t="s">
        <v>1674</v>
      </c>
      <c r="B4757" t="s">
        <v>982</v>
      </c>
      <c r="C4757" t="s">
        <v>10444</v>
      </c>
      <c r="D4757" t="s">
        <v>2</v>
      </c>
      <c r="E4757" s="4">
        <v>0.21</v>
      </c>
      <c r="F4757" s="25">
        <v>200</v>
      </c>
      <c r="P4757" s="29"/>
    </row>
    <row r="4758" spans="1:16" x14ac:dyDescent="0.25">
      <c r="A4758" s="3" t="s">
        <v>1674</v>
      </c>
      <c r="B4758" t="s">
        <v>982</v>
      </c>
      <c r="C4758" t="s">
        <v>12847</v>
      </c>
      <c r="D4758" t="s">
        <v>8</v>
      </c>
      <c r="E4758" s="4">
        <v>0.44</v>
      </c>
      <c r="F4758" s="25">
        <v>214.4</v>
      </c>
      <c r="P4758" s="29"/>
    </row>
    <row r="4759" spans="1:16" x14ac:dyDescent="0.25">
      <c r="A4759" s="3" t="s">
        <v>1674</v>
      </c>
      <c r="B4759" t="s">
        <v>982</v>
      </c>
      <c r="C4759" t="s">
        <v>11622</v>
      </c>
      <c r="D4759" t="s">
        <v>8</v>
      </c>
      <c r="E4759" s="4">
        <v>0.13600000000000001</v>
      </c>
      <c r="F4759" s="25">
        <v>153</v>
      </c>
      <c r="P4759" s="29"/>
    </row>
    <row r="4760" spans="1:16" x14ac:dyDescent="0.25">
      <c r="A4760" s="3" t="s">
        <v>1674</v>
      </c>
      <c r="B4760" t="s">
        <v>982</v>
      </c>
      <c r="C4760" t="s">
        <v>12610</v>
      </c>
      <c r="D4760" t="s">
        <v>2</v>
      </c>
      <c r="E4760" s="4">
        <v>0.255</v>
      </c>
      <c r="F4760" s="25">
        <v>178</v>
      </c>
      <c r="P4760" s="29"/>
    </row>
    <row r="4761" spans="1:16" x14ac:dyDescent="0.25">
      <c r="A4761" s="3" t="s">
        <v>1674</v>
      </c>
      <c r="B4761" t="s">
        <v>982</v>
      </c>
      <c r="C4761" t="s">
        <v>11271</v>
      </c>
      <c r="D4761" t="s">
        <v>8</v>
      </c>
      <c r="E4761" s="4">
        <v>0.33400000000000002</v>
      </c>
      <c r="F4761" s="25">
        <v>235.5</v>
      </c>
      <c r="P4761" s="29"/>
    </row>
    <row r="4762" spans="1:16" x14ac:dyDescent="0.25">
      <c r="A4762" s="3" t="s">
        <v>1674</v>
      </c>
      <c r="B4762" t="s">
        <v>982</v>
      </c>
      <c r="C4762" t="s">
        <v>4693</v>
      </c>
      <c r="D4762" t="s">
        <v>8</v>
      </c>
      <c r="E4762" s="4">
        <v>0.628</v>
      </c>
      <c r="F4762" s="25">
        <v>165.7</v>
      </c>
      <c r="P4762" s="29"/>
    </row>
    <row r="4763" spans="1:16" x14ac:dyDescent="0.25">
      <c r="A4763" s="3" t="s">
        <v>1674</v>
      </c>
      <c r="B4763" t="s">
        <v>982</v>
      </c>
      <c r="C4763" t="s">
        <v>9191</v>
      </c>
      <c r="D4763" t="s">
        <v>8</v>
      </c>
      <c r="E4763" s="4">
        <v>0.46300000000000002</v>
      </c>
      <c r="F4763" s="25">
        <v>151.5</v>
      </c>
      <c r="P4763" s="29"/>
    </row>
    <row r="4764" spans="1:16" x14ac:dyDescent="0.25">
      <c r="A4764" s="3" t="s">
        <v>1674</v>
      </c>
      <c r="B4764" t="s">
        <v>982</v>
      </c>
      <c r="C4764" t="s">
        <v>10698</v>
      </c>
      <c r="D4764" t="s">
        <v>2</v>
      </c>
      <c r="E4764" s="4">
        <v>0.21</v>
      </c>
      <c r="F4764" s="25">
        <v>200</v>
      </c>
      <c r="P4764" s="29"/>
    </row>
    <row r="4765" spans="1:16" x14ac:dyDescent="0.25">
      <c r="A4765" s="3" t="s">
        <v>1674</v>
      </c>
      <c r="B4765" t="s">
        <v>982</v>
      </c>
      <c r="C4765" t="s">
        <v>9865</v>
      </c>
      <c r="D4765" t="s">
        <v>8</v>
      </c>
      <c r="E4765" s="4">
        <v>0.54600000000000004</v>
      </c>
      <c r="F4765" s="25">
        <v>194.4</v>
      </c>
      <c r="P4765" s="29"/>
    </row>
    <row r="4766" spans="1:16" x14ac:dyDescent="0.25">
      <c r="A4766" s="3" t="s">
        <v>1674</v>
      </c>
      <c r="B4766" t="s">
        <v>982</v>
      </c>
      <c r="C4766" t="s">
        <v>6023</v>
      </c>
      <c r="D4766" t="s">
        <v>8</v>
      </c>
      <c r="E4766" s="4">
        <v>0.437</v>
      </c>
      <c r="F4766" s="25">
        <v>174.2</v>
      </c>
      <c r="P4766" s="29"/>
    </row>
    <row r="4767" spans="1:16" x14ac:dyDescent="0.25">
      <c r="A4767" s="3" t="s">
        <v>1674</v>
      </c>
      <c r="B4767" t="s">
        <v>982</v>
      </c>
      <c r="C4767" t="s">
        <v>9758</v>
      </c>
      <c r="D4767" t="s">
        <v>2</v>
      </c>
      <c r="E4767" s="4">
        <v>0.255</v>
      </c>
      <c r="F4767" s="25">
        <v>178</v>
      </c>
      <c r="P4767" s="29"/>
    </row>
    <row r="4768" spans="1:16" x14ac:dyDescent="0.25">
      <c r="A4768" s="3" t="s">
        <v>1674</v>
      </c>
      <c r="B4768" t="s">
        <v>982</v>
      </c>
      <c r="C4768" t="s">
        <v>11629</v>
      </c>
      <c r="D4768" t="s">
        <v>4</v>
      </c>
      <c r="E4768" s="4">
        <v>0.50700000000000001</v>
      </c>
      <c r="F4768" s="25">
        <v>107</v>
      </c>
      <c r="P4768" s="29"/>
    </row>
    <row r="4769" spans="1:16" x14ac:dyDescent="0.25">
      <c r="A4769" s="3" t="s">
        <v>1674</v>
      </c>
      <c r="B4769" t="s">
        <v>982</v>
      </c>
      <c r="C4769" t="s">
        <v>12404</v>
      </c>
      <c r="D4769" t="s">
        <v>8</v>
      </c>
      <c r="E4769" s="4">
        <v>0.31900000000000001</v>
      </c>
      <c r="F4769" s="25">
        <v>146.6</v>
      </c>
      <c r="P4769" s="29"/>
    </row>
    <row r="4770" spans="1:16" x14ac:dyDescent="0.25">
      <c r="A4770" s="3" t="s">
        <v>1674</v>
      </c>
      <c r="B4770" t="s">
        <v>982</v>
      </c>
      <c r="C4770" t="s">
        <v>12649</v>
      </c>
      <c r="D4770" t="s">
        <v>2</v>
      </c>
      <c r="E4770" s="4">
        <v>0.255</v>
      </c>
      <c r="F4770" s="25">
        <v>178</v>
      </c>
      <c r="P4770" s="29"/>
    </row>
    <row r="4771" spans="1:16" x14ac:dyDescent="0.25">
      <c r="A4771" s="3" t="s">
        <v>1674</v>
      </c>
      <c r="B4771" t="s">
        <v>982</v>
      </c>
      <c r="C4771" t="s">
        <v>12060</v>
      </c>
      <c r="D4771" t="s">
        <v>2</v>
      </c>
      <c r="E4771" s="4">
        <v>0.24</v>
      </c>
      <c r="F4771" s="25">
        <v>215</v>
      </c>
      <c r="P4771" s="29"/>
    </row>
    <row r="4772" spans="1:16" x14ac:dyDescent="0.25">
      <c r="A4772" s="3" t="s">
        <v>1674</v>
      </c>
      <c r="B4772" t="s">
        <v>982</v>
      </c>
      <c r="C4772" t="s">
        <v>9532</v>
      </c>
      <c r="D4772" t="s">
        <v>8</v>
      </c>
      <c r="E4772" s="4">
        <v>0.36499999999999999</v>
      </c>
      <c r="F4772" s="25">
        <v>181.4</v>
      </c>
      <c r="P4772" s="29"/>
    </row>
    <row r="4773" spans="1:16" x14ac:dyDescent="0.25">
      <c r="A4773" s="3" t="s">
        <v>1674</v>
      </c>
      <c r="B4773" t="s">
        <v>982</v>
      </c>
      <c r="C4773" t="s">
        <v>12322</v>
      </c>
      <c r="D4773" t="s">
        <v>8</v>
      </c>
      <c r="E4773" s="4">
        <v>0.35699999999999998</v>
      </c>
      <c r="F4773" s="25">
        <v>157.1</v>
      </c>
      <c r="P4773" s="29"/>
    </row>
    <row r="4774" spans="1:16" x14ac:dyDescent="0.25">
      <c r="A4774" s="3" t="s">
        <v>1674</v>
      </c>
      <c r="B4774" t="s">
        <v>982</v>
      </c>
      <c r="C4774" t="s">
        <v>9809</v>
      </c>
      <c r="D4774" t="s">
        <v>2</v>
      </c>
      <c r="E4774" s="4">
        <v>0.255</v>
      </c>
      <c r="F4774" s="25">
        <v>178</v>
      </c>
      <c r="P4774" s="29"/>
    </row>
    <row r="4775" spans="1:16" x14ac:dyDescent="0.25">
      <c r="A4775" s="3" t="s">
        <v>1674</v>
      </c>
      <c r="B4775" t="s">
        <v>982</v>
      </c>
      <c r="C4775" t="s">
        <v>8996</v>
      </c>
      <c r="D4775" t="s">
        <v>8</v>
      </c>
      <c r="E4775" s="4">
        <v>0.41799999999999998</v>
      </c>
      <c r="F4775" s="25">
        <v>154.69999999999999</v>
      </c>
      <c r="P4775" s="29"/>
    </row>
    <row r="4776" spans="1:16" x14ac:dyDescent="0.25">
      <c r="A4776" s="3" t="s">
        <v>1674</v>
      </c>
      <c r="B4776" t="s">
        <v>982</v>
      </c>
      <c r="C4776" t="s">
        <v>8714</v>
      </c>
      <c r="D4776" t="s">
        <v>2</v>
      </c>
      <c r="E4776" s="4">
        <v>0.255</v>
      </c>
      <c r="F4776" s="25">
        <v>178</v>
      </c>
      <c r="P4776" s="29"/>
    </row>
    <row r="4777" spans="1:16" x14ac:dyDescent="0.25">
      <c r="A4777" s="3" t="s">
        <v>1674</v>
      </c>
      <c r="B4777" t="s">
        <v>982</v>
      </c>
      <c r="C4777" t="s">
        <v>13630</v>
      </c>
      <c r="D4777" t="s">
        <v>8</v>
      </c>
      <c r="E4777" s="4">
        <v>0.44500000000000001</v>
      </c>
      <c r="F4777" s="25">
        <v>182.4</v>
      </c>
      <c r="P4777" s="29"/>
    </row>
    <row r="4778" spans="1:16" x14ac:dyDescent="0.25">
      <c r="A4778" s="3" t="s">
        <v>1674</v>
      </c>
      <c r="B4778" t="s">
        <v>982</v>
      </c>
      <c r="C4778" t="s">
        <v>4640</v>
      </c>
      <c r="D4778" t="s">
        <v>2</v>
      </c>
      <c r="E4778" s="4">
        <v>0.21</v>
      </c>
      <c r="F4778" s="25">
        <v>200</v>
      </c>
      <c r="P4778" s="29"/>
    </row>
    <row r="4779" spans="1:16" x14ac:dyDescent="0.25">
      <c r="A4779" s="3" t="s">
        <v>1674</v>
      </c>
      <c r="B4779" t="s">
        <v>982</v>
      </c>
      <c r="C4779" t="s">
        <v>3553</v>
      </c>
      <c r="D4779" t="s">
        <v>4</v>
      </c>
      <c r="E4779" s="4">
        <v>0.45400000000000001</v>
      </c>
      <c r="F4779" s="25">
        <v>106</v>
      </c>
      <c r="P4779" s="29"/>
    </row>
    <row r="4780" spans="1:16" x14ac:dyDescent="0.25">
      <c r="A4780" s="3" t="s">
        <v>1674</v>
      </c>
      <c r="B4780" t="s">
        <v>982</v>
      </c>
      <c r="C4780" t="s">
        <v>5654</v>
      </c>
      <c r="D4780" t="s">
        <v>2</v>
      </c>
      <c r="E4780" s="4">
        <v>0.255</v>
      </c>
      <c r="F4780" s="25">
        <v>178</v>
      </c>
      <c r="P4780" s="29"/>
    </row>
    <row r="4781" spans="1:16" x14ac:dyDescent="0.25">
      <c r="A4781" s="3" t="s">
        <v>1674</v>
      </c>
      <c r="B4781" t="s">
        <v>982</v>
      </c>
      <c r="C4781" t="s">
        <v>5944</v>
      </c>
      <c r="D4781" t="s">
        <v>8</v>
      </c>
      <c r="E4781" s="4">
        <v>0.44700000000000001</v>
      </c>
      <c r="F4781" s="25">
        <v>220.8</v>
      </c>
      <c r="P4781" s="29"/>
    </row>
    <row r="4782" spans="1:16" x14ac:dyDescent="0.25">
      <c r="A4782" s="3" t="s">
        <v>1674</v>
      </c>
      <c r="B4782" t="s">
        <v>982</v>
      </c>
      <c r="C4782" t="s">
        <v>7552</v>
      </c>
      <c r="D4782" t="s">
        <v>2</v>
      </c>
      <c r="E4782" s="4">
        <v>0.255</v>
      </c>
      <c r="F4782" s="25">
        <v>178</v>
      </c>
      <c r="P4782" s="29"/>
    </row>
    <row r="4783" spans="1:16" x14ac:dyDescent="0.25">
      <c r="A4783" s="3" t="s">
        <v>1674</v>
      </c>
      <c r="B4783" t="s">
        <v>982</v>
      </c>
      <c r="C4783" t="s">
        <v>11348</v>
      </c>
      <c r="D4783" t="s">
        <v>8</v>
      </c>
      <c r="E4783" s="4">
        <v>0.374</v>
      </c>
      <c r="F4783" s="25">
        <v>187.9</v>
      </c>
      <c r="P4783" s="29"/>
    </row>
    <row r="4784" spans="1:16" x14ac:dyDescent="0.25">
      <c r="A4784" s="3" t="s">
        <v>1674</v>
      </c>
      <c r="B4784" t="s">
        <v>982</v>
      </c>
      <c r="C4784" t="s">
        <v>12655</v>
      </c>
      <c r="D4784" t="s">
        <v>2</v>
      </c>
      <c r="E4784" s="4">
        <v>0.21</v>
      </c>
      <c r="F4784" s="25">
        <v>200</v>
      </c>
      <c r="P4784" s="29"/>
    </row>
    <row r="4785" spans="1:16" x14ac:dyDescent="0.25">
      <c r="A4785" s="3" t="s">
        <v>1674</v>
      </c>
      <c r="B4785" t="s">
        <v>982</v>
      </c>
      <c r="C4785" t="s">
        <v>3701</v>
      </c>
      <c r="D4785" t="s">
        <v>2</v>
      </c>
      <c r="E4785" s="4">
        <v>0.21</v>
      </c>
      <c r="F4785" s="25">
        <v>200</v>
      </c>
      <c r="P4785" s="29"/>
    </row>
    <row r="4786" spans="1:16" x14ac:dyDescent="0.25">
      <c r="A4786" s="3" t="s">
        <v>1674</v>
      </c>
      <c r="B4786" t="s">
        <v>982</v>
      </c>
      <c r="C4786" t="s">
        <v>10616</v>
      </c>
      <c r="D4786" t="s">
        <v>2</v>
      </c>
      <c r="E4786" s="4">
        <v>0.255</v>
      </c>
      <c r="F4786" s="25">
        <v>178</v>
      </c>
      <c r="P4786" s="29"/>
    </row>
    <row r="4787" spans="1:16" x14ac:dyDescent="0.25">
      <c r="A4787" s="3" t="s">
        <v>1674</v>
      </c>
      <c r="B4787" t="s">
        <v>982</v>
      </c>
      <c r="C4787" t="s">
        <v>12636</v>
      </c>
      <c r="D4787" t="s">
        <v>8</v>
      </c>
      <c r="E4787" s="4">
        <v>0.47299999999999998</v>
      </c>
      <c r="F4787" s="25">
        <v>136.6</v>
      </c>
      <c r="P4787" s="29"/>
    </row>
    <row r="4788" spans="1:16" x14ac:dyDescent="0.25">
      <c r="A4788" s="3" t="s">
        <v>1674</v>
      </c>
      <c r="B4788" t="s">
        <v>982</v>
      </c>
      <c r="C4788" t="s">
        <v>8811</v>
      </c>
      <c r="D4788" t="s">
        <v>4</v>
      </c>
      <c r="E4788" s="4">
        <v>0.32800000000000001</v>
      </c>
      <c r="F4788" s="25">
        <v>119</v>
      </c>
      <c r="P4788" s="29"/>
    </row>
    <row r="4789" spans="1:16" x14ac:dyDescent="0.25">
      <c r="A4789" s="3" t="s">
        <v>1674</v>
      </c>
      <c r="B4789" t="s">
        <v>982</v>
      </c>
      <c r="C4789" t="s">
        <v>12631</v>
      </c>
      <c r="D4789" t="s">
        <v>8</v>
      </c>
      <c r="E4789" s="4">
        <v>0.67700000000000005</v>
      </c>
      <c r="F4789" s="25">
        <v>190.4</v>
      </c>
      <c r="P4789" s="29"/>
    </row>
    <row r="4790" spans="1:16" x14ac:dyDescent="0.25">
      <c r="A4790" s="3" t="s">
        <v>1674</v>
      </c>
      <c r="B4790" t="s">
        <v>982</v>
      </c>
      <c r="C4790" t="s">
        <v>2848</v>
      </c>
      <c r="D4790" t="s">
        <v>2</v>
      </c>
      <c r="E4790" s="4">
        <v>0.21</v>
      </c>
      <c r="F4790" s="25">
        <v>200</v>
      </c>
      <c r="P4790" s="29"/>
    </row>
    <row r="4791" spans="1:16" x14ac:dyDescent="0.25">
      <c r="A4791" s="3" t="s">
        <v>1674</v>
      </c>
      <c r="B4791" t="s">
        <v>982</v>
      </c>
      <c r="C4791" t="s">
        <v>9339</v>
      </c>
      <c r="D4791" t="s">
        <v>2</v>
      </c>
      <c r="E4791" s="4">
        <v>0.255</v>
      </c>
      <c r="F4791" s="25">
        <v>178</v>
      </c>
      <c r="P4791" s="29"/>
    </row>
    <row r="4792" spans="1:16" x14ac:dyDescent="0.25">
      <c r="A4792" s="3" t="s">
        <v>1674</v>
      </c>
      <c r="B4792" t="s">
        <v>982</v>
      </c>
      <c r="C4792" t="s">
        <v>4990</v>
      </c>
      <c r="D4792" t="s">
        <v>2</v>
      </c>
      <c r="E4792" s="4">
        <v>0.39</v>
      </c>
      <c r="F4792" s="25">
        <v>172</v>
      </c>
      <c r="P4792" s="29"/>
    </row>
    <row r="4793" spans="1:16" x14ac:dyDescent="0.25">
      <c r="A4793" s="3" t="s">
        <v>1674</v>
      </c>
      <c r="B4793" t="s">
        <v>982</v>
      </c>
      <c r="C4793" t="s">
        <v>11596</v>
      </c>
      <c r="D4793" t="s">
        <v>2</v>
      </c>
      <c r="E4793" s="4">
        <v>0.255</v>
      </c>
      <c r="F4793" s="25">
        <v>178</v>
      </c>
      <c r="P4793" s="29"/>
    </row>
    <row r="4794" spans="1:16" x14ac:dyDescent="0.25">
      <c r="A4794" s="3" t="s">
        <v>1674</v>
      </c>
      <c r="B4794" t="s">
        <v>982</v>
      </c>
      <c r="C4794" t="s">
        <v>11146</v>
      </c>
      <c r="D4794" t="s">
        <v>8</v>
      </c>
      <c r="E4794" s="4">
        <v>0.38200000000000001</v>
      </c>
      <c r="F4794" s="25">
        <v>123.3</v>
      </c>
      <c r="P4794" s="29"/>
    </row>
    <row r="4795" spans="1:16" x14ac:dyDescent="0.25">
      <c r="A4795" s="3" t="s">
        <v>1674</v>
      </c>
      <c r="B4795" t="s">
        <v>982</v>
      </c>
      <c r="C4795" t="s">
        <v>9334</v>
      </c>
      <c r="D4795" t="s">
        <v>2</v>
      </c>
      <c r="E4795" s="4">
        <v>0.255</v>
      </c>
      <c r="F4795" s="25">
        <v>178</v>
      </c>
      <c r="P4795" s="29"/>
    </row>
    <row r="4796" spans="1:16" x14ac:dyDescent="0.25">
      <c r="A4796" s="3" t="s">
        <v>1674</v>
      </c>
      <c r="B4796" t="s">
        <v>982</v>
      </c>
      <c r="C4796" t="s">
        <v>8038</v>
      </c>
      <c r="D4796" t="s">
        <v>2</v>
      </c>
      <c r="E4796" s="4">
        <v>0.24</v>
      </c>
      <c r="F4796" s="25">
        <v>215</v>
      </c>
      <c r="P4796" s="29"/>
    </row>
    <row r="4797" spans="1:16" x14ac:dyDescent="0.25">
      <c r="A4797" s="3" t="s">
        <v>1674</v>
      </c>
      <c r="B4797" t="s">
        <v>982</v>
      </c>
      <c r="C4797" t="s">
        <v>10900</v>
      </c>
      <c r="D4797" t="s">
        <v>8</v>
      </c>
      <c r="E4797" s="4">
        <v>0.439</v>
      </c>
      <c r="F4797" s="25">
        <v>157</v>
      </c>
      <c r="P4797" s="29"/>
    </row>
    <row r="4798" spans="1:16" x14ac:dyDescent="0.25">
      <c r="A4798" s="3" t="s">
        <v>1674</v>
      </c>
      <c r="B4798" t="s">
        <v>982</v>
      </c>
      <c r="C4798" t="s">
        <v>10191</v>
      </c>
      <c r="D4798" t="s">
        <v>4</v>
      </c>
      <c r="E4798" s="4">
        <v>0.39100000000000001</v>
      </c>
      <c r="F4798" s="25">
        <v>129</v>
      </c>
      <c r="P4798" s="29"/>
    </row>
    <row r="4799" spans="1:16" x14ac:dyDescent="0.25">
      <c r="A4799" s="3" t="s">
        <v>1674</v>
      </c>
      <c r="B4799" t="s">
        <v>982</v>
      </c>
      <c r="C4799" t="s">
        <v>10531</v>
      </c>
      <c r="D4799" t="s">
        <v>2</v>
      </c>
      <c r="E4799" s="4">
        <v>0.21</v>
      </c>
      <c r="F4799" s="25">
        <v>200</v>
      </c>
      <c r="P4799" s="29"/>
    </row>
    <row r="4800" spans="1:16" x14ac:dyDescent="0.25">
      <c r="A4800" s="3" t="s">
        <v>1674</v>
      </c>
      <c r="B4800" t="s">
        <v>982</v>
      </c>
      <c r="C4800" t="s">
        <v>12869</v>
      </c>
      <c r="D4800" t="s">
        <v>8</v>
      </c>
      <c r="E4800" s="4">
        <v>0.39200000000000002</v>
      </c>
      <c r="F4800" s="25">
        <v>148.6</v>
      </c>
      <c r="P4800" s="29"/>
    </row>
    <row r="4801" spans="1:16" x14ac:dyDescent="0.25">
      <c r="A4801" s="3" t="s">
        <v>1674</v>
      </c>
      <c r="B4801" t="s">
        <v>982</v>
      </c>
      <c r="C4801" t="s">
        <v>3357</v>
      </c>
      <c r="D4801" t="s">
        <v>2</v>
      </c>
      <c r="E4801" s="4">
        <v>0.255</v>
      </c>
      <c r="F4801" s="25">
        <v>178</v>
      </c>
      <c r="P4801" s="29"/>
    </row>
    <row r="4802" spans="1:16" x14ac:dyDescent="0.25">
      <c r="A4802" s="3" t="s">
        <v>1674</v>
      </c>
      <c r="B4802" t="s">
        <v>982</v>
      </c>
      <c r="C4802" t="s">
        <v>12981</v>
      </c>
      <c r="D4802" t="s">
        <v>8</v>
      </c>
      <c r="E4802" s="4">
        <v>0.55400000000000005</v>
      </c>
      <c r="F4802" s="25">
        <v>361.2</v>
      </c>
      <c r="P4802" s="29"/>
    </row>
    <row r="4803" spans="1:16" x14ac:dyDescent="0.25">
      <c r="A4803" s="3" t="s">
        <v>1674</v>
      </c>
      <c r="B4803" t="s">
        <v>982</v>
      </c>
      <c r="C4803" t="s">
        <v>7262</v>
      </c>
      <c r="D4803" t="s">
        <v>8</v>
      </c>
      <c r="E4803" s="4">
        <v>0.434</v>
      </c>
      <c r="F4803" s="25">
        <v>180.8</v>
      </c>
      <c r="P4803" s="29"/>
    </row>
    <row r="4804" spans="1:16" x14ac:dyDescent="0.25">
      <c r="A4804" s="3" t="s">
        <v>1674</v>
      </c>
      <c r="B4804" t="s">
        <v>982</v>
      </c>
      <c r="C4804" t="s">
        <v>6818</v>
      </c>
      <c r="D4804" t="s">
        <v>2</v>
      </c>
      <c r="E4804" s="4">
        <v>0.255</v>
      </c>
      <c r="F4804" s="25">
        <v>178</v>
      </c>
      <c r="P4804" s="29"/>
    </row>
    <row r="4805" spans="1:16" x14ac:dyDescent="0.25">
      <c r="A4805" s="3" t="s">
        <v>1674</v>
      </c>
      <c r="B4805" t="s">
        <v>982</v>
      </c>
      <c r="C4805" t="s">
        <v>7623</v>
      </c>
      <c r="D4805" t="s">
        <v>2</v>
      </c>
      <c r="E4805" s="4">
        <v>0.21</v>
      </c>
      <c r="F4805" s="25">
        <v>200</v>
      </c>
      <c r="P4805" s="29"/>
    </row>
    <row r="4806" spans="1:16" x14ac:dyDescent="0.25">
      <c r="A4806" s="3" t="s">
        <v>40</v>
      </c>
      <c r="B4806" t="s">
        <v>982</v>
      </c>
      <c r="C4806" t="s">
        <v>6245</v>
      </c>
      <c r="D4806" t="s">
        <v>2</v>
      </c>
      <c r="E4806" s="4">
        <v>0.24</v>
      </c>
      <c r="F4806" s="25">
        <v>215</v>
      </c>
      <c r="P4806" s="29"/>
    </row>
    <row r="4807" spans="1:16" x14ac:dyDescent="0.25">
      <c r="A4807" s="3" t="s">
        <v>40</v>
      </c>
      <c r="B4807" t="s">
        <v>982</v>
      </c>
      <c r="C4807" t="s">
        <v>10968</v>
      </c>
      <c r="D4807" t="s">
        <v>4</v>
      </c>
      <c r="E4807" s="4">
        <v>0.46500000000000002</v>
      </c>
      <c r="F4807" s="25">
        <v>92</v>
      </c>
      <c r="P4807" s="29"/>
    </row>
    <row r="4808" spans="1:16" x14ac:dyDescent="0.25">
      <c r="A4808" s="3" t="s">
        <v>40</v>
      </c>
      <c r="B4808" t="s">
        <v>982</v>
      </c>
      <c r="C4808" t="s">
        <v>13231</v>
      </c>
      <c r="D4808" t="s">
        <v>4</v>
      </c>
      <c r="E4808" s="4">
        <v>0.51700000000000002</v>
      </c>
      <c r="F4808" s="25">
        <v>87</v>
      </c>
      <c r="P4808" s="29"/>
    </row>
    <row r="4809" spans="1:16" x14ac:dyDescent="0.25">
      <c r="A4809" s="3" t="s">
        <v>40</v>
      </c>
      <c r="B4809" t="s">
        <v>982</v>
      </c>
      <c r="C4809" t="s">
        <v>6075</v>
      </c>
      <c r="D4809" t="s">
        <v>2</v>
      </c>
      <c r="E4809" s="4">
        <v>0.255</v>
      </c>
      <c r="F4809" s="25">
        <v>178</v>
      </c>
      <c r="P4809" s="29"/>
    </row>
    <row r="4810" spans="1:16" x14ac:dyDescent="0.25">
      <c r="A4810" s="3" t="s">
        <v>40</v>
      </c>
      <c r="B4810" t="s">
        <v>982</v>
      </c>
      <c r="C4810" t="s">
        <v>7487</v>
      </c>
      <c r="D4810" t="s">
        <v>2</v>
      </c>
      <c r="E4810" s="4">
        <v>0.24</v>
      </c>
      <c r="F4810" s="25">
        <v>215</v>
      </c>
      <c r="P4810" s="29"/>
    </row>
    <row r="4811" spans="1:16" x14ac:dyDescent="0.25">
      <c r="A4811" s="3" t="s">
        <v>40</v>
      </c>
      <c r="B4811" t="s">
        <v>982</v>
      </c>
      <c r="C4811" t="s">
        <v>10656</v>
      </c>
      <c r="D4811" t="s">
        <v>2</v>
      </c>
      <c r="E4811" s="4">
        <v>0.255</v>
      </c>
      <c r="F4811" s="25">
        <v>178</v>
      </c>
      <c r="P4811" s="29"/>
    </row>
    <row r="4812" spans="1:16" x14ac:dyDescent="0.25">
      <c r="A4812" s="3" t="s">
        <v>40</v>
      </c>
      <c r="B4812" t="s">
        <v>982</v>
      </c>
      <c r="C4812" t="s">
        <v>7755</v>
      </c>
      <c r="D4812" t="s">
        <v>2</v>
      </c>
      <c r="E4812" s="4">
        <v>0.255</v>
      </c>
      <c r="F4812" s="25">
        <v>178</v>
      </c>
      <c r="P4812" s="29"/>
    </row>
    <row r="4813" spans="1:16" x14ac:dyDescent="0.25">
      <c r="A4813" s="3" t="s">
        <v>40</v>
      </c>
      <c r="B4813" t="s">
        <v>982</v>
      </c>
      <c r="C4813" t="s">
        <v>6926</v>
      </c>
      <c r="D4813" t="s">
        <v>2</v>
      </c>
      <c r="E4813" s="4">
        <v>0.255</v>
      </c>
      <c r="F4813" s="25">
        <v>178</v>
      </c>
      <c r="P4813" s="29"/>
    </row>
    <row r="4814" spans="1:16" x14ac:dyDescent="0.25">
      <c r="A4814" s="3" t="s">
        <v>40</v>
      </c>
      <c r="B4814" t="s">
        <v>982</v>
      </c>
      <c r="C4814" t="s">
        <v>7589</v>
      </c>
      <c r="D4814" t="s">
        <v>2</v>
      </c>
      <c r="E4814" s="4">
        <v>0.255</v>
      </c>
      <c r="F4814" s="25">
        <v>178</v>
      </c>
      <c r="P4814" s="29"/>
    </row>
    <row r="4815" spans="1:16" x14ac:dyDescent="0.25">
      <c r="A4815" s="3" t="s">
        <v>40</v>
      </c>
      <c r="B4815" t="s">
        <v>982</v>
      </c>
      <c r="C4815" t="s">
        <v>8135</v>
      </c>
      <c r="D4815" t="s">
        <v>2</v>
      </c>
      <c r="E4815" s="4">
        <v>0.255</v>
      </c>
      <c r="F4815" s="25">
        <v>178</v>
      </c>
      <c r="P4815" s="29"/>
    </row>
    <row r="4816" spans="1:16" x14ac:dyDescent="0.25">
      <c r="A4816" s="3" t="s">
        <v>40</v>
      </c>
      <c r="B4816" t="s">
        <v>982</v>
      </c>
      <c r="C4816" t="s">
        <v>8700</v>
      </c>
      <c r="D4816" t="s">
        <v>4</v>
      </c>
      <c r="E4816" s="4">
        <v>0.36</v>
      </c>
      <c r="F4816" s="25">
        <v>129</v>
      </c>
      <c r="P4816" s="29"/>
    </row>
    <row r="4817" spans="1:16" x14ac:dyDescent="0.25">
      <c r="A4817" s="3" t="s">
        <v>40</v>
      </c>
      <c r="B4817" t="s">
        <v>982</v>
      </c>
      <c r="C4817" t="s">
        <v>496</v>
      </c>
      <c r="D4817" t="s">
        <v>4</v>
      </c>
      <c r="E4817" s="4">
        <v>0.01</v>
      </c>
      <c r="F4817" s="25">
        <v>155</v>
      </c>
      <c r="P4817" s="29"/>
    </row>
    <row r="4818" spans="1:16" x14ac:dyDescent="0.25">
      <c r="A4818" s="3" t="s">
        <v>40</v>
      </c>
      <c r="B4818" t="s">
        <v>982</v>
      </c>
      <c r="C4818" t="s">
        <v>5909</v>
      </c>
      <c r="D4818" t="s">
        <v>2</v>
      </c>
      <c r="E4818" s="4">
        <v>0.255</v>
      </c>
      <c r="F4818" s="25">
        <v>178</v>
      </c>
      <c r="P4818" s="29"/>
    </row>
    <row r="4819" spans="1:16" x14ac:dyDescent="0.25">
      <c r="A4819" s="3" t="s">
        <v>40</v>
      </c>
      <c r="B4819" t="s">
        <v>982</v>
      </c>
      <c r="C4819" t="s">
        <v>12223</v>
      </c>
      <c r="D4819" t="s">
        <v>8</v>
      </c>
      <c r="E4819" s="4">
        <v>7.0000000000000007E-2</v>
      </c>
      <c r="F4819" s="25">
        <v>242</v>
      </c>
      <c r="P4819" s="29"/>
    </row>
    <row r="4820" spans="1:16" x14ac:dyDescent="0.25">
      <c r="A4820" s="3" t="s">
        <v>40</v>
      </c>
      <c r="B4820" t="s">
        <v>982</v>
      </c>
      <c r="C4820" t="s">
        <v>378</v>
      </c>
      <c r="D4820" t="s">
        <v>8</v>
      </c>
      <c r="E4820" s="4">
        <v>0.42799999999999999</v>
      </c>
      <c r="F4820" s="25">
        <v>226.4</v>
      </c>
      <c r="P4820" s="29"/>
    </row>
    <row r="4821" spans="1:16" x14ac:dyDescent="0.25">
      <c r="A4821" s="3" t="s">
        <v>40</v>
      </c>
      <c r="B4821" t="s">
        <v>982</v>
      </c>
      <c r="C4821" t="s">
        <v>6511</v>
      </c>
      <c r="D4821" t="s">
        <v>2</v>
      </c>
      <c r="E4821" s="4">
        <v>0.255</v>
      </c>
      <c r="F4821" s="25">
        <v>178</v>
      </c>
      <c r="P4821" s="29"/>
    </row>
    <row r="4822" spans="1:16" x14ac:dyDescent="0.25">
      <c r="A4822" s="3" t="s">
        <v>40</v>
      </c>
      <c r="B4822" t="s">
        <v>982</v>
      </c>
      <c r="C4822" t="s">
        <v>471</v>
      </c>
      <c r="D4822" t="s">
        <v>2</v>
      </c>
      <c r="E4822" s="4">
        <v>0.255</v>
      </c>
      <c r="F4822" s="25">
        <v>178</v>
      </c>
      <c r="P4822" s="29"/>
    </row>
    <row r="4823" spans="1:16" x14ac:dyDescent="0.25">
      <c r="A4823" s="3" t="s">
        <v>40</v>
      </c>
      <c r="B4823" t="s">
        <v>982</v>
      </c>
      <c r="C4823" t="s">
        <v>1394</v>
      </c>
      <c r="D4823" t="s">
        <v>2</v>
      </c>
      <c r="E4823" s="4">
        <v>0.255</v>
      </c>
      <c r="F4823" s="25">
        <v>178</v>
      </c>
      <c r="P4823" s="29"/>
    </row>
    <row r="4824" spans="1:16" x14ac:dyDescent="0.25">
      <c r="A4824" s="3" t="s">
        <v>40</v>
      </c>
      <c r="B4824" t="s">
        <v>982</v>
      </c>
      <c r="C4824" t="s">
        <v>4582</v>
      </c>
      <c r="D4824" t="s">
        <v>2</v>
      </c>
      <c r="E4824" s="4">
        <v>0.255</v>
      </c>
      <c r="F4824" s="25">
        <v>178</v>
      </c>
      <c r="P4824" s="29"/>
    </row>
    <row r="4825" spans="1:16" x14ac:dyDescent="0.25">
      <c r="A4825" s="3" t="s">
        <v>40</v>
      </c>
      <c r="B4825" t="s">
        <v>982</v>
      </c>
      <c r="C4825" t="s">
        <v>9406</v>
      </c>
      <c r="D4825" t="s">
        <v>2</v>
      </c>
      <c r="E4825" s="4">
        <v>0.255</v>
      </c>
      <c r="F4825" s="25">
        <v>178</v>
      </c>
      <c r="P4825" s="29"/>
    </row>
    <row r="4826" spans="1:16" x14ac:dyDescent="0.25">
      <c r="A4826" s="3" t="s">
        <v>40</v>
      </c>
      <c r="B4826" t="s">
        <v>982</v>
      </c>
      <c r="C4826" t="s">
        <v>7234</v>
      </c>
      <c r="D4826" t="s">
        <v>2</v>
      </c>
      <c r="E4826" s="4">
        <v>0.24</v>
      </c>
      <c r="F4826" s="25">
        <v>215</v>
      </c>
      <c r="P4826" s="29"/>
    </row>
    <row r="4827" spans="1:16" x14ac:dyDescent="0.25">
      <c r="A4827" s="3" t="s">
        <v>40</v>
      </c>
      <c r="B4827" t="s">
        <v>982</v>
      </c>
      <c r="C4827" t="s">
        <v>389</v>
      </c>
      <c r="D4827" t="s">
        <v>2</v>
      </c>
      <c r="E4827" s="4">
        <v>0.255</v>
      </c>
      <c r="F4827" s="25">
        <v>178</v>
      </c>
      <c r="P4827" s="29"/>
    </row>
    <row r="4828" spans="1:16" x14ac:dyDescent="0.25">
      <c r="A4828" s="3" t="s">
        <v>40</v>
      </c>
      <c r="B4828" t="s">
        <v>982</v>
      </c>
      <c r="C4828" t="s">
        <v>6265</v>
      </c>
      <c r="D4828" t="s">
        <v>2</v>
      </c>
      <c r="E4828" s="4">
        <v>0.255</v>
      </c>
      <c r="F4828" s="25">
        <v>178</v>
      </c>
      <c r="P4828" s="29"/>
    </row>
    <row r="4829" spans="1:16" x14ac:dyDescent="0.25">
      <c r="A4829" s="3" t="s">
        <v>40</v>
      </c>
      <c r="B4829" t="s">
        <v>982</v>
      </c>
      <c r="C4829" t="s">
        <v>425</v>
      </c>
      <c r="D4829" t="s">
        <v>2</v>
      </c>
      <c r="E4829" s="4">
        <v>0.255</v>
      </c>
      <c r="F4829" s="25">
        <v>178</v>
      </c>
      <c r="P4829" s="29"/>
    </row>
    <row r="4830" spans="1:16" x14ac:dyDescent="0.25">
      <c r="A4830" s="3" t="s">
        <v>40</v>
      </c>
      <c r="B4830" t="s">
        <v>982</v>
      </c>
      <c r="C4830" t="s">
        <v>8835</v>
      </c>
      <c r="D4830" t="s">
        <v>2</v>
      </c>
      <c r="E4830" s="4">
        <v>0.255</v>
      </c>
      <c r="F4830" s="25">
        <v>178</v>
      </c>
      <c r="P4830" s="29"/>
    </row>
    <row r="4831" spans="1:16" x14ac:dyDescent="0.25">
      <c r="A4831" s="3" t="s">
        <v>40</v>
      </c>
      <c r="B4831" t="s">
        <v>982</v>
      </c>
      <c r="C4831" t="s">
        <v>13021</v>
      </c>
      <c r="D4831" t="s">
        <v>2</v>
      </c>
      <c r="E4831" s="4">
        <v>0.255</v>
      </c>
      <c r="F4831" s="25">
        <v>178</v>
      </c>
      <c r="P4831" s="29"/>
    </row>
    <row r="4832" spans="1:16" x14ac:dyDescent="0.25">
      <c r="A4832" s="3" t="s">
        <v>40</v>
      </c>
      <c r="B4832" t="s">
        <v>982</v>
      </c>
      <c r="C4832" t="s">
        <v>6680</v>
      </c>
      <c r="D4832" t="s">
        <v>4</v>
      </c>
      <c r="E4832" s="4">
        <v>0.42299999999999999</v>
      </c>
      <c r="F4832" s="25">
        <v>119</v>
      </c>
      <c r="P4832" s="29"/>
    </row>
    <row r="4833" spans="1:16" x14ac:dyDescent="0.25">
      <c r="A4833" s="3" t="s">
        <v>40</v>
      </c>
      <c r="B4833" t="s">
        <v>982</v>
      </c>
      <c r="C4833" t="s">
        <v>4111</v>
      </c>
      <c r="D4833" t="s">
        <v>2</v>
      </c>
      <c r="E4833" s="4">
        <v>0.255</v>
      </c>
      <c r="F4833" s="25">
        <v>178</v>
      </c>
      <c r="P4833" s="29"/>
    </row>
    <row r="4834" spans="1:16" x14ac:dyDescent="0.25">
      <c r="A4834" s="3" t="s">
        <v>40</v>
      </c>
      <c r="B4834" t="s">
        <v>982</v>
      </c>
      <c r="C4834" t="s">
        <v>138</v>
      </c>
      <c r="D4834" t="s">
        <v>4</v>
      </c>
      <c r="E4834" s="4">
        <v>0.45400000000000001</v>
      </c>
      <c r="F4834" s="25">
        <v>106</v>
      </c>
      <c r="P4834" s="29"/>
    </row>
    <row r="4835" spans="1:16" x14ac:dyDescent="0.25">
      <c r="A4835" s="3" t="s">
        <v>40</v>
      </c>
      <c r="B4835" t="s">
        <v>982</v>
      </c>
      <c r="C4835" t="s">
        <v>12460</v>
      </c>
      <c r="D4835" t="s">
        <v>2</v>
      </c>
      <c r="E4835" s="4">
        <v>0.255</v>
      </c>
      <c r="F4835" s="25">
        <v>178</v>
      </c>
      <c r="P4835" s="29"/>
    </row>
    <row r="4836" spans="1:16" x14ac:dyDescent="0.25">
      <c r="A4836" s="3" t="s">
        <v>40</v>
      </c>
      <c r="B4836" t="s">
        <v>982</v>
      </c>
      <c r="C4836" t="s">
        <v>13133</v>
      </c>
      <c r="D4836" t="s">
        <v>2</v>
      </c>
      <c r="E4836" s="4">
        <v>0.255</v>
      </c>
      <c r="F4836" s="25">
        <v>178</v>
      </c>
      <c r="P4836" s="29"/>
    </row>
    <row r="4837" spans="1:16" x14ac:dyDescent="0.25">
      <c r="A4837" s="3" t="s">
        <v>40</v>
      </c>
      <c r="B4837" t="s">
        <v>982</v>
      </c>
      <c r="C4837" t="s">
        <v>4670</v>
      </c>
      <c r="D4837" t="s">
        <v>2</v>
      </c>
      <c r="E4837" s="4">
        <v>0.255</v>
      </c>
      <c r="F4837" s="25">
        <v>178</v>
      </c>
      <c r="P4837" s="29"/>
    </row>
    <row r="4838" spans="1:16" x14ac:dyDescent="0.25">
      <c r="A4838" s="3" t="s">
        <v>40</v>
      </c>
      <c r="B4838" t="s">
        <v>982</v>
      </c>
      <c r="C4838" t="s">
        <v>3816</v>
      </c>
      <c r="D4838" t="s">
        <v>2</v>
      </c>
      <c r="E4838" s="4">
        <v>0.255</v>
      </c>
      <c r="F4838" s="25">
        <v>178</v>
      </c>
      <c r="P4838" s="29"/>
    </row>
    <row r="4839" spans="1:16" x14ac:dyDescent="0.25">
      <c r="A4839" s="3" t="s">
        <v>40</v>
      </c>
      <c r="B4839" t="s">
        <v>982</v>
      </c>
      <c r="C4839" t="s">
        <v>7106</v>
      </c>
      <c r="D4839" t="s">
        <v>2</v>
      </c>
      <c r="E4839" s="4">
        <v>0.255</v>
      </c>
      <c r="F4839" s="25">
        <v>178</v>
      </c>
      <c r="P4839" s="29"/>
    </row>
    <row r="4840" spans="1:16" x14ac:dyDescent="0.25">
      <c r="A4840" s="3" t="s">
        <v>40</v>
      </c>
      <c r="B4840" t="s">
        <v>982</v>
      </c>
      <c r="C4840" t="s">
        <v>2179</v>
      </c>
      <c r="D4840" t="s">
        <v>2</v>
      </c>
      <c r="E4840" s="4">
        <v>0.255</v>
      </c>
      <c r="F4840" s="25">
        <v>178</v>
      </c>
      <c r="P4840" s="29"/>
    </row>
    <row r="4841" spans="1:16" x14ac:dyDescent="0.25">
      <c r="A4841" s="3" t="s">
        <v>40</v>
      </c>
      <c r="B4841" t="s">
        <v>982</v>
      </c>
      <c r="C4841" t="s">
        <v>247</v>
      </c>
      <c r="D4841" t="s">
        <v>2</v>
      </c>
      <c r="E4841" s="4">
        <v>0.255</v>
      </c>
      <c r="F4841" s="25">
        <v>178</v>
      </c>
      <c r="P4841" s="29"/>
    </row>
    <row r="4842" spans="1:16" x14ac:dyDescent="0.25">
      <c r="A4842" s="3" t="s">
        <v>40</v>
      </c>
      <c r="B4842" t="s">
        <v>982</v>
      </c>
      <c r="C4842" t="s">
        <v>400</v>
      </c>
      <c r="D4842" t="s">
        <v>2</v>
      </c>
      <c r="E4842" s="4">
        <v>0.255</v>
      </c>
      <c r="F4842" s="25">
        <v>178</v>
      </c>
      <c r="P4842" s="29"/>
    </row>
    <row r="4843" spans="1:16" x14ac:dyDescent="0.25">
      <c r="A4843" s="3" t="s">
        <v>40</v>
      </c>
      <c r="B4843" t="s">
        <v>982</v>
      </c>
      <c r="C4843" t="s">
        <v>6783</v>
      </c>
      <c r="D4843" t="s">
        <v>2</v>
      </c>
      <c r="E4843" s="4">
        <v>0.255</v>
      </c>
      <c r="F4843" s="25">
        <v>178</v>
      </c>
      <c r="P4843" s="29"/>
    </row>
    <row r="4844" spans="1:16" x14ac:dyDescent="0.25">
      <c r="A4844" s="3" t="s">
        <v>40</v>
      </c>
      <c r="B4844" t="s">
        <v>982</v>
      </c>
      <c r="C4844" t="s">
        <v>9102</v>
      </c>
      <c r="D4844" t="s">
        <v>2</v>
      </c>
      <c r="E4844" s="4">
        <v>0.39</v>
      </c>
      <c r="F4844" s="25">
        <v>172</v>
      </c>
      <c r="P4844" s="29"/>
    </row>
    <row r="4845" spans="1:16" x14ac:dyDescent="0.25">
      <c r="A4845" s="3" t="s">
        <v>40</v>
      </c>
      <c r="B4845" t="s">
        <v>982</v>
      </c>
      <c r="C4845" t="s">
        <v>4108</v>
      </c>
      <c r="D4845" t="s">
        <v>2</v>
      </c>
      <c r="E4845" s="4">
        <v>0.255</v>
      </c>
      <c r="F4845" s="25">
        <v>178</v>
      </c>
      <c r="P4845" s="29"/>
    </row>
    <row r="4846" spans="1:16" x14ac:dyDescent="0.25">
      <c r="A4846" s="3" t="s">
        <v>40</v>
      </c>
      <c r="B4846" t="s">
        <v>982</v>
      </c>
      <c r="C4846" t="s">
        <v>335</v>
      </c>
      <c r="D4846" t="s">
        <v>2</v>
      </c>
      <c r="E4846" s="4">
        <v>0.255</v>
      </c>
      <c r="F4846" s="25">
        <v>178</v>
      </c>
      <c r="P4846" s="29"/>
    </row>
    <row r="4847" spans="1:16" x14ac:dyDescent="0.25">
      <c r="A4847" s="3" t="s">
        <v>40</v>
      </c>
      <c r="B4847" t="s">
        <v>982</v>
      </c>
      <c r="C4847" t="s">
        <v>7770</v>
      </c>
      <c r="D4847" t="s">
        <v>2</v>
      </c>
      <c r="E4847" s="4">
        <v>0.39</v>
      </c>
      <c r="F4847" s="25">
        <v>172</v>
      </c>
      <c r="P4847" s="29"/>
    </row>
    <row r="4848" spans="1:16" x14ac:dyDescent="0.25">
      <c r="A4848" s="3" t="s">
        <v>40</v>
      </c>
      <c r="B4848" t="s">
        <v>982</v>
      </c>
      <c r="C4848" t="s">
        <v>5606</v>
      </c>
      <c r="D4848" t="s">
        <v>2</v>
      </c>
      <c r="E4848" s="4">
        <v>0.255</v>
      </c>
      <c r="F4848" s="25">
        <v>178</v>
      </c>
      <c r="P4848" s="29"/>
    </row>
    <row r="4849" spans="1:16" x14ac:dyDescent="0.25">
      <c r="A4849" s="3" t="s">
        <v>40</v>
      </c>
      <c r="B4849" t="s">
        <v>982</v>
      </c>
      <c r="C4849" t="s">
        <v>360</v>
      </c>
      <c r="D4849" t="s">
        <v>4</v>
      </c>
      <c r="E4849" s="4">
        <v>0.39100000000000001</v>
      </c>
      <c r="F4849" s="25">
        <v>148</v>
      </c>
      <c r="P4849" s="29"/>
    </row>
    <row r="4850" spans="1:16" x14ac:dyDescent="0.25">
      <c r="A4850" s="3" t="s">
        <v>40</v>
      </c>
      <c r="B4850" t="s">
        <v>982</v>
      </c>
      <c r="C4850" t="s">
        <v>329</v>
      </c>
      <c r="D4850" t="s">
        <v>2</v>
      </c>
      <c r="E4850" s="4">
        <v>0.255</v>
      </c>
      <c r="F4850" s="25">
        <v>178</v>
      </c>
      <c r="P4850" s="29"/>
    </row>
    <row r="4851" spans="1:16" x14ac:dyDescent="0.25">
      <c r="A4851" s="3" t="s">
        <v>40</v>
      </c>
      <c r="B4851" t="s">
        <v>982</v>
      </c>
      <c r="C4851" t="s">
        <v>7080</v>
      </c>
      <c r="D4851" t="s">
        <v>2</v>
      </c>
      <c r="E4851" s="4">
        <v>0.24</v>
      </c>
      <c r="F4851" s="25">
        <v>215</v>
      </c>
      <c r="P4851" s="29"/>
    </row>
    <row r="4852" spans="1:16" x14ac:dyDescent="0.25">
      <c r="A4852" s="3" t="s">
        <v>40</v>
      </c>
      <c r="B4852" t="s">
        <v>982</v>
      </c>
      <c r="C4852" t="s">
        <v>4474</v>
      </c>
      <c r="D4852" t="s">
        <v>4</v>
      </c>
      <c r="E4852" s="4">
        <v>0.44400000000000001</v>
      </c>
      <c r="F4852" s="25">
        <v>129</v>
      </c>
      <c r="P4852" s="29"/>
    </row>
    <row r="4853" spans="1:16" x14ac:dyDescent="0.25">
      <c r="A4853" s="3" t="s">
        <v>40</v>
      </c>
      <c r="B4853" t="s">
        <v>982</v>
      </c>
      <c r="C4853" t="s">
        <v>399</v>
      </c>
      <c r="D4853" t="s">
        <v>4</v>
      </c>
      <c r="E4853" s="4">
        <v>0.46500000000000002</v>
      </c>
      <c r="F4853" s="25">
        <v>159</v>
      </c>
      <c r="P4853" s="29"/>
    </row>
    <row r="4854" spans="1:16" x14ac:dyDescent="0.25">
      <c r="A4854" s="3" t="s">
        <v>40</v>
      </c>
      <c r="B4854" t="s">
        <v>982</v>
      </c>
      <c r="C4854" t="s">
        <v>6128</v>
      </c>
      <c r="D4854" t="s">
        <v>2</v>
      </c>
      <c r="E4854" s="4">
        <v>0.255</v>
      </c>
      <c r="F4854" s="25">
        <v>178</v>
      </c>
      <c r="P4854" s="29"/>
    </row>
    <row r="4855" spans="1:16" x14ac:dyDescent="0.25">
      <c r="A4855" s="3" t="s">
        <v>40</v>
      </c>
      <c r="B4855" t="s">
        <v>982</v>
      </c>
      <c r="C4855" t="s">
        <v>13434</v>
      </c>
      <c r="D4855" t="s">
        <v>2</v>
      </c>
      <c r="E4855" s="4">
        <v>0.255</v>
      </c>
      <c r="F4855" s="25">
        <v>178</v>
      </c>
      <c r="P4855" s="29"/>
    </row>
    <row r="4856" spans="1:16" x14ac:dyDescent="0.25">
      <c r="A4856" s="3" t="s">
        <v>40</v>
      </c>
      <c r="B4856" t="s">
        <v>982</v>
      </c>
      <c r="C4856" t="s">
        <v>12675</v>
      </c>
      <c r="D4856" t="s">
        <v>2</v>
      </c>
      <c r="E4856" s="4">
        <v>0.255</v>
      </c>
      <c r="F4856" s="25">
        <v>178</v>
      </c>
      <c r="P4856" s="29"/>
    </row>
    <row r="4857" spans="1:16" x14ac:dyDescent="0.25">
      <c r="A4857" s="3" t="s">
        <v>40</v>
      </c>
      <c r="B4857" t="s">
        <v>982</v>
      </c>
      <c r="C4857" t="s">
        <v>3880</v>
      </c>
      <c r="D4857" t="s">
        <v>8</v>
      </c>
      <c r="E4857" s="4">
        <v>0.51900000000000002</v>
      </c>
      <c r="F4857" s="25">
        <v>194.4</v>
      </c>
      <c r="P4857" s="29"/>
    </row>
    <row r="4858" spans="1:16" x14ac:dyDescent="0.25">
      <c r="A4858" s="3" t="s">
        <v>40</v>
      </c>
      <c r="B4858" t="s">
        <v>982</v>
      </c>
      <c r="C4858" t="s">
        <v>12032</v>
      </c>
      <c r="D4858" t="s">
        <v>2</v>
      </c>
      <c r="E4858" s="4">
        <v>0.255</v>
      </c>
      <c r="F4858" s="25">
        <v>178</v>
      </c>
      <c r="P4858" s="29"/>
    </row>
    <row r="4859" spans="1:16" x14ac:dyDescent="0.25">
      <c r="A4859" s="3" t="s">
        <v>40</v>
      </c>
      <c r="B4859" t="s">
        <v>982</v>
      </c>
      <c r="C4859" t="s">
        <v>6519</v>
      </c>
      <c r="D4859" t="s">
        <v>2</v>
      </c>
      <c r="E4859" s="4">
        <v>0.255</v>
      </c>
      <c r="F4859" s="25">
        <v>178</v>
      </c>
      <c r="P4859" s="29"/>
    </row>
    <row r="4860" spans="1:16" x14ac:dyDescent="0.25">
      <c r="A4860" s="3" t="s">
        <v>40</v>
      </c>
      <c r="B4860" t="s">
        <v>982</v>
      </c>
      <c r="C4860" t="s">
        <v>4979</v>
      </c>
      <c r="D4860" t="s">
        <v>2</v>
      </c>
      <c r="E4860" s="4">
        <v>0.255</v>
      </c>
      <c r="F4860" s="25">
        <v>178</v>
      </c>
      <c r="P4860" s="29"/>
    </row>
    <row r="4861" spans="1:16" x14ac:dyDescent="0.25">
      <c r="A4861" s="3" t="s">
        <v>40</v>
      </c>
      <c r="B4861" t="s">
        <v>982</v>
      </c>
      <c r="C4861" t="s">
        <v>11459</v>
      </c>
      <c r="D4861" t="s">
        <v>2</v>
      </c>
      <c r="E4861" s="4">
        <v>0.24</v>
      </c>
      <c r="F4861" s="25">
        <v>215</v>
      </c>
      <c r="P4861" s="29"/>
    </row>
    <row r="4862" spans="1:16" x14ac:dyDescent="0.25">
      <c r="A4862" s="3" t="s">
        <v>40</v>
      </c>
      <c r="B4862" t="s">
        <v>982</v>
      </c>
      <c r="C4862" t="s">
        <v>4944</v>
      </c>
      <c r="D4862" t="s">
        <v>4</v>
      </c>
      <c r="E4862" s="4">
        <v>0.39100000000000001</v>
      </c>
      <c r="F4862" s="25">
        <v>106</v>
      </c>
      <c r="P4862" s="29"/>
    </row>
    <row r="4863" spans="1:16" x14ac:dyDescent="0.25">
      <c r="A4863" s="3" t="s">
        <v>40</v>
      </c>
      <c r="B4863" t="s">
        <v>982</v>
      </c>
      <c r="C4863" t="s">
        <v>7311</v>
      </c>
      <c r="D4863" t="s">
        <v>4</v>
      </c>
      <c r="E4863" s="4">
        <v>0.36</v>
      </c>
      <c r="F4863" s="25">
        <v>131</v>
      </c>
      <c r="P4863" s="29"/>
    </row>
    <row r="4864" spans="1:16" x14ac:dyDescent="0.25">
      <c r="A4864" s="3" t="s">
        <v>40</v>
      </c>
      <c r="B4864" t="s">
        <v>982</v>
      </c>
      <c r="C4864" t="s">
        <v>6144</v>
      </c>
      <c r="D4864" t="s">
        <v>2</v>
      </c>
      <c r="E4864" s="4">
        <v>0.21</v>
      </c>
      <c r="F4864" s="25">
        <v>200</v>
      </c>
      <c r="P4864" s="29"/>
    </row>
    <row r="4865" spans="1:16" x14ac:dyDescent="0.25">
      <c r="A4865" s="3" t="s">
        <v>40</v>
      </c>
      <c r="B4865" t="s">
        <v>982</v>
      </c>
      <c r="C4865" t="s">
        <v>9772</v>
      </c>
      <c r="D4865" t="s">
        <v>2</v>
      </c>
      <c r="E4865" s="4">
        <v>0.24</v>
      </c>
      <c r="F4865" s="25">
        <v>215</v>
      </c>
      <c r="P4865" s="29"/>
    </row>
    <row r="4866" spans="1:16" x14ac:dyDescent="0.25">
      <c r="A4866" s="3" t="s">
        <v>40</v>
      </c>
      <c r="B4866" t="s">
        <v>982</v>
      </c>
      <c r="C4866" t="s">
        <v>9284</v>
      </c>
      <c r="D4866" t="s">
        <v>2</v>
      </c>
      <c r="E4866" s="4">
        <v>0.21</v>
      </c>
      <c r="F4866" s="25">
        <v>200</v>
      </c>
      <c r="P4866" s="29"/>
    </row>
    <row r="4867" spans="1:16" x14ac:dyDescent="0.25">
      <c r="A4867" s="3" t="s">
        <v>40</v>
      </c>
      <c r="B4867" t="s">
        <v>982</v>
      </c>
      <c r="C4867" t="s">
        <v>6219</v>
      </c>
      <c r="D4867" t="s">
        <v>2</v>
      </c>
      <c r="E4867" s="4">
        <v>0.21</v>
      </c>
      <c r="F4867" s="25">
        <v>200</v>
      </c>
      <c r="P4867" s="29"/>
    </row>
    <row r="4868" spans="1:16" x14ac:dyDescent="0.25">
      <c r="A4868" s="3" t="s">
        <v>40</v>
      </c>
      <c r="B4868" t="s">
        <v>982</v>
      </c>
      <c r="C4868" t="s">
        <v>10950</v>
      </c>
      <c r="D4868" t="s">
        <v>2</v>
      </c>
      <c r="E4868" s="4">
        <v>0.255</v>
      </c>
      <c r="F4868" s="25">
        <v>178</v>
      </c>
      <c r="P4868" s="29"/>
    </row>
    <row r="4869" spans="1:16" x14ac:dyDescent="0.25">
      <c r="A4869" s="3" t="s">
        <v>40</v>
      </c>
      <c r="B4869" t="s">
        <v>982</v>
      </c>
      <c r="C4869" t="s">
        <v>10133</v>
      </c>
      <c r="D4869" t="s">
        <v>2</v>
      </c>
      <c r="E4869" s="4">
        <v>0.255</v>
      </c>
      <c r="F4869" s="25">
        <v>178</v>
      </c>
      <c r="P4869" s="29"/>
    </row>
    <row r="4870" spans="1:16" x14ac:dyDescent="0.25">
      <c r="A4870" s="3" t="s">
        <v>40</v>
      </c>
      <c r="B4870" t="s">
        <v>982</v>
      </c>
      <c r="C4870" t="s">
        <v>10947</v>
      </c>
      <c r="D4870" t="s">
        <v>2</v>
      </c>
      <c r="E4870" s="4">
        <v>0.255</v>
      </c>
      <c r="F4870" s="25">
        <v>178</v>
      </c>
      <c r="P4870" s="29"/>
    </row>
    <row r="4871" spans="1:16" x14ac:dyDescent="0.25">
      <c r="A4871" s="3" t="s">
        <v>40</v>
      </c>
      <c r="B4871" t="s">
        <v>982</v>
      </c>
      <c r="C4871" t="s">
        <v>4361</v>
      </c>
      <c r="D4871" t="s">
        <v>2</v>
      </c>
      <c r="E4871" s="4">
        <v>0.255</v>
      </c>
      <c r="F4871" s="25">
        <v>178</v>
      </c>
      <c r="P4871" s="29"/>
    </row>
    <row r="4872" spans="1:16" x14ac:dyDescent="0.25">
      <c r="A4872" s="3" t="s">
        <v>40</v>
      </c>
      <c r="B4872" t="s">
        <v>982</v>
      </c>
      <c r="C4872" t="s">
        <v>8900</v>
      </c>
      <c r="D4872" t="s">
        <v>2</v>
      </c>
      <c r="E4872" s="4">
        <v>0.255</v>
      </c>
      <c r="F4872" s="25">
        <v>178</v>
      </c>
      <c r="P4872" s="29"/>
    </row>
    <row r="4873" spans="1:16" x14ac:dyDescent="0.25">
      <c r="A4873" s="3" t="s">
        <v>40</v>
      </c>
      <c r="B4873" t="s">
        <v>982</v>
      </c>
      <c r="C4873" t="s">
        <v>10294</v>
      </c>
      <c r="D4873" t="s">
        <v>2</v>
      </c>
      <c r="E4873" s="4">
        <v>0.255</v>
      </c>
      <c r="F4873" s="25">
        <v>178</v>
      </c>
      <c r="P4873" s="29"/>
    </row>
    <row r="4874" spans="1:16" x14ac:dyDescent="0.25">
      <c r="A4874" s="3" t="s">
        <v>40</v>
      </c>
      <c r="B4874" t="s">
        <v>982</v>
      </c>
      <c r="C4874" t="s">
        <v>9393</v>
      </c>
      <c r="D4874" t="s">
        <v>2</v>
      </c>
      <c r="E4874" s="4">
        <v>0.21</v>
      </c>
      <c r="F4874" s="25">
        <v>200</v>
      </c>
      <c r="P4874" s="29"/>
    </row>
    <row r="4875" spans="1:16" x14ac:dyDescent="0.25">
      <c r="A4875" s="3" t="s">
        <v>40</v>
      </c>
      <c r="B4875" t="s">
        <v>982</v>
      </c>
      <c r="C4875" t="s">
        <v>9430</v>
      </c>
      <c r="D4875" t="s">
        <v>8</v>
      </c>
      <c r="E4875" s="4">
        <v>0.54600000000000004</v>
      </c>
      <c r="F4875" s="25">
        <v>194.4</v>
      </c>
      <c r="P4875" s="29"/>
    </row>
    <row r="4876" spans="1:16" x14ac:dyDescent="0.25">
      <c r="A4876" s="3" t="s">
        <v>40</v>
      </c>
      <c r="B4876" t="s">
        <v>982</v>
      </c>
      <c r="C4876" t="s">
        <v>6088</v>
      </c>
      <c r="D4876" t="s">
        <v>2</v>
      </c>
      <c r="E4876" s="4">
        <v>0.255</v>
      </c>
      <c r="F4876" s="25">
        <v>178</v>
      </c>
      <c r="P4876" s="29"/>
    </row>
    <row r="4877" spans="1:16" x14ac:dyDescent="0.25">
      <c r="A4877" s="3" t="s">
        <v>40</v>
      </c>
      <c r="B4877" t="s">
        <v>982</v>
      </c>
      <c r="C4877" t="s">
        <v>3564</v>
      </c>
      <c r="D4877" t="s">
        <v>2</v>
      </c>
      <c r="E4877" s="4">
        <v>0.255</v>
      </c>
      <c r="F4877" s="25">
        <v>178</v>
      </c>
      <c r="P4877" s="29"/>
    </row>
    <row r="4878" spans="1:16" x14ac:dyDescent="0.25">
      <c r="A4878" s="3" t="s">
        <v>40</v>
      </c>
      <c r="B4878" t="s">
        <v>982</v>
      </c>
      <c r="C4878" t="s">
        <v>5086</v>
      </c>
      <c r="D4878" t="s">
        <v>4</v>
      </c>
      <c r="E4878" s="4">
        <v>0.50700000000000001</v>
      </c>
      <c r="F4878" s="25">
        <v>107</v>
      </c>
      <c r="P4878" s="29"/>
    </row>
    <row r="4879" spans="1:16" x14ac:dyDescent="0.25">
      <c r="A4879" s="3" t="s">
        <v>40</v>
      </c>
      <c r="B4879" t="s">
        <v>982</v>
      </c>
      <c r="C4879" t="s">
        <v>10092</v>
      </c>
      <c r="D4879" t="s">
        <v>2</v>
      </c>
      <c r="E4879" s="4">
        <v>0.255</v>
      </c>
      <c r="F4879" s="25">
        <v>178</v>
      </c>
      <c r="P4879" s="29"/>
    </row>
    <row r="4880" spans="1:16" x14ac:dyDescent="0.25">
      <c r="A4880" s="3" t="s">
        <v>40</v>
      </c>
      <c r="B4880" t="s">
        <v>982</v>
      </c>
      <c r="C4880" t="s">
        <v>10156</v>
      </c>
      <c r="D4880" t="s">
        <v>2</v>
      </c>
      <c r="E4880" s="4">
        <v>0.255</v>
      </c>
      <c r="F4880" s="25">
        <v>178</v>
      </c>
      <c r="P4880" s="29"/>
    </row>
    <row r="4881" spans="1:16" x14ac:dyDescent="0.25">
      <c r="A4881" s="3" t="s">
        <v>40</v>
      </c>
      <c r="B4881" t="s">
        <v>982</v>
      </c>
      <c r="C4881" t="s">
        <v>3755</v>
      </c>
      <c r="D4881" t="s">
        <v>2</v>
      </c>
      <c r="E4881" s="4">
        <v>0.24</v>
      </c>
      <c r="F4881" s="25">
        <v>215</v>
      </c>
      <c r="P4881" s="29"/>
    </row>
    <row r="4882" spans="1:16" x14ac:dyDescent="0.25">
      <c r="A4882" s="3" t="s">
        <v>40</v>
      </c>
      <c r="B4882" t="s">
        <v>982</v>
      </c>
      <c r="C4882" t="s">
        <v>12073</v>
      </c>
      <c r="D4882" t="s">
        <v>2</v>
      </c>
      <c r="E4882" s="4">
        <v>0.255</v>
      </c>
      <c r="F4882" s="25">
        <v>178</v>
      </c>
      <c r="P4882" s="29"/>
    </row>
    <row r="4883" spans="1:16" x14ac:dyDescent="0.25">
      <c r="A4883" s="3" t="s">
        <v>40</v>
      </c>
      <c r="B4883" t="s">
        <v>982</v>
      </c>
      <c r="C4883" t="s">
        <v>7574</v>
      </c>
      <c r="D4883" t="s">
        <v>2</v>
      </c>
      <c r="E4883" s="4">
        <v>0.255</v>
      </c>
      <c r="F4883" s="25">
        <v>178</v>
      </c>
      <c r="P4883" s="29"/>
    </row>
    <row r="4884" spans="1:16" x14ac:dyDescent="0.25">
      <c r="A4884" s="3" t="s">
        <v>40</v>
      </c>
      <c r="B4884" t="s">
        <v>982</v>
      </c>
      <c r="C4884" t="s">
        <v>11977</v>
      </c>
      <c r="D4884" t="s">
        <v>2</v>
      </c>
      <c r="E4884" s="4">
        <v>0.255</v>
      </c>
      <c r="F4884" s="25">
        <v>178</v>
      </c>
      <c r="P4884" s="29"/>
    </row>
    <row r="4885" spans="1:16" x14ac:dyDescent="0.25">
      <c r="A4885" s="3" t="s">
        <v>40</v>
      </c>
      <c r="B4885" t="s">
        <v>982</v>
      </c>
      <c r="C4885" t="s">
        <v>13276</v>
      </c>
      <c r="D4885" t="s">
        <v>2</v>
      </c>
      <c r="E4885" s="4">
        <v>0.255</v>
      </c>
      <c r="F4885" s="25">
        <v>178</v>
      </c>
      <c r="P4885" s="29"/>
    </row>
    <row r="4886" spans="1:16" x14ac:dyDescent="0.25">
      <c r="A4886" s="3" t="s">
        <v>40</v>
      </c>
      <c r="B4886" t="s">
        <v>982</v>
      </c>
      <c r="C4886" t="s">
        <v>8662</v>
      </c>
      <c r="D4886" t="s">
        <v>2</v>
      </c>
      <c r="E4886" s="4">
        <v>0.255</v>
      </c>
      <c r="F4886" s="25">
        <v>178</v>
      </c>
      <c r="P4886" s="29"/>
    </row>
    <row r="4887" spans="1:16" x14ac:dyDescent="0.25">
      <c r="A4887" s="3" t="s">
        <v>40</v>
      </c>
      <c r="B4887" t="s">
        <v>982</v>
      </c>
      <c r="C4887" t="s">
        <v>10368</v>
      </c>
      <c r="D4887" t="s">
        <v>4</v>
      </c>
      <c r="E4887" s="4">
        <v>0.41699999999999998</v>
      </c>
      <c r="F4887" s="25">
        <v>104</v>
      </c>
      <c r="P4887" s="29"/>
    </row>
    <row r="4888" spans="1:16" x14ac:dyDescent="0.25">
      <c r="A4888" s="3" t="s">
        <v>40</v>
      </c>
      <c r="B4888" t="s">
        <v>982</v>
      </c>
      <c r="C4888" t="s">
        <v>3298</v>
      </c>
      <c r="D4888" t="s">
        <v>2</v>
      </c>
      <c r="E4888" s="4">
        <v>0.21</v>
      </c>
      <c r="F4888" s="25">
        <v>200</v>
      </c>
      <c r="P4888" s="29"/>
    </row>
    <row r="4889" spans="1:16" x14ac:dyDescent="0.25">
      <c r="A4889" s="3" t="s">
        <v>40</v>
      </c>
      <c r="B4889" t="s">
        <v>982</v>
      </c>
      <c r="C4889" t="s">
        <v>138</v>
      </c>
      <c r="D4889" t="s">
        <v>4</v>
      </c>
      <c r="E4889" s="4">
        <v>0.45400000000000001</v>
      </c>
      <c r="F4889" s="25">
        <v>106</v>
      </c>
      <c r="P4889" s="29"/>
    </row>
    <row r="4890" spans="1:16" x14ac:dyDescent="0.25">
      <c r="A4890" s="3" t="s">
        <v>40</v>
      </c>
      <c r="B4890" t="s">
        <v>982</v>
      </c>
      <c r="C4890" t="s">
        <v>8864</v>
      </c>
      <c r="D4890" t="s">
        <v>2</v>
      </c>
      <c r="E4890" s="4">
        <v>0.255</v>
      </c>
      <c r="F4890" s="25">
        <v>178</v>
      </c>
      <c r="P4890" s="29"/>
    </row>
    <row r="4891" spans="1:16" x14ac:dyDescent="0.25">
      <c r="A4891" s="3" t="s">
        <v>40</v>
      </c>
      <c r="B4891" t="s">
        <v>982</v>
      </c>
      <c r="C4891" t="s">
        <v>12950</v>
      </c>
      <c r="D4891" t="s">
        <v>2</v>
      </c>
      <c r="E4891" s="4">
        <v>0.255</v>
      </c>
      <c r="F4891" s="25">
        <v>178</v>
      </c>
      <c r="P4891" s="29"/>
    </row>
    <row r="4892" spans="1:16" x14ac:dyDescent="0.25">
      <c r="A4892" s="3" t="s">
        <v>40</v>
      </c>
      <c r="B4892" t="s">
        <v>982</v>
      </c>
      <c r="C4892" t="s">
        <v>11972</v>
      </c>
      <c r="D4892" t="s">
        <v>2</v>
      </c>
      <c r="E4892" s="4">
        <v>0.255</v>
      </c>
      <c r="F4892" s="25">
        <v>178</v>
      </c>
      <c r="P4892" s="29"/>
    </row>
    <row r="4893" spans="1:16" x14ac:dyDescent="0.25">
      <c r="A4893" s="3" t="s">
        <v>40</v>
      </c>
      <c r="B4893" t="s">
        <v>982</v>
      </c>
      <c r="C4893" t="s">
        <v>10755</v>
      </c>
      <c r="D4893" t="s">
        <v>2</v>
      </c>
      <c r="E4893" s="4">
        <v>0.255</v>
      </c>
      <c r="F4893" s="25">
        <v>178</v>
      </c>
      <c r="P4893" s="29"/>
    </row>
    <row r="4894" spans="1:16" x14ac:dyDescent="0.25">
      <c r="A4894" s="3" t="s">
        <v>40</v>
      </c>
      <c r="B4894" t="s">
        <v>982</v>
      </c>
      <c r="C4894" t="s">
        <v>2580</v>
      </c>
      <c r="D4894" t="s">
        <v>2</v>
      </c>
      <c r="E4894" s="4">
        <v>0.21</v>
      </c>
      <c r="F4894" s="25">
        <v>200</v>
      </c>
      <c r="P4894" s="29"/>
    </row>
    <row r="4895" spans="1:16" x14ac:dyDescent="0.25">
      <c r="A4895" s="3" t="s">
        <v>40</v>
      </c>
      <c r="B4895" t="s">
        <v>982</v>
      </c>
      <c r="C4895" t="s">
        <v>7937</v>
      </c>
      <c r="D4895" t="s">
        <v>2</v>
      </c>
      <c r="E4895" s="4">
        <v>0.21</v>
      </c>
      <c r="F4895" s="25">
        <v>200</v>
      </c>
      <c r="P4895" s="29"/>
    </row>
    <row r="4896" spans="1:16" x14ac:dyDescent="0.25">
      <c r="A4896" s="3" t="s">
        <v>40</v>
      </c>
      <c r="B4896" t="s">
        <v>982</v>
      </c>
      <c r="C4896" t="s">
        <v>8519</v>
      </c>
      <c r="D4896" t="s">
        <v>2</v>
      </c>
      <c r="E4896" s="4">
        <v>0.255</v>
      </c>
      <c r="F4896" s="25">
        <v>178</v>
      </c>
      <c r="P4896" s="29"/>
    </row>
    <row r="4897" spans="1:16" x14ac:dyDescent="0.25">
      <c r="A4897" s="3" t="s">
        <v>40</v>
      </c>
      <c r="B4897" t="s">
        <v>982</v>
      </c>
      <c r="C4897" t="s">
        <v>10526</v>
      </c>
      <c r="D4897" t="s">
        <v>2</v>
      </c>
      <c r="E4897" s="4">
        <v>0.255</v>
      </c>
      <c r="F4897" s="25">
        <v>178</v>
      </c>
      <c r="P4897" s="29"/>
    </row>
    <row r="4898" spans="1:16" x14ac:dyDescent="0.25">
      <c r="A4898" s="3" t="s">
        <v>40</v>
      </c>
      <c r="B4898" t="s">
        <v>982</v>
      </c>
      <c r="C4898" t="s">
        <v>5375</v>
      </c>
      <c r="D4898" t="s">
        <v>4</v>
      </c>
      <c r="E4898" s="4">
        <v>0.32800000000000001</v>
      </c>
      <c r="F4898" s="25">
        <v>119</v>
      </c>
      <c r="P4898" s="29"/>
    </row>
    <row r="4899" spans="1:16" x14ac:dyDescent="0.25">
      <c r="A4899" s="3" t="s">
        <v>40</v>
      </c>
      <c r="B4899" t="s">
        <v>982</v>
      </c>
      <c r="C4899" t="s">
        <v>12097</v>
      </c>
      <c r="D4899" t="s">
        <v>8</v>
      </c>
      <c r="E4899" s="4">
        <v>0.67700000000000005</v>
      </c>
      <c r="F4899" s="25">
        <v>190.4</v>
      </c>
      <c r="P4899" s="29"/>
    </row>
    <row r="4900" spans="1:16" x14ac:dyDescent="0.25">
      <c r="A4900" s="3" t="s">
        <v>40</v>
      </c>
      <c r="B4900" t="s">
        <v>982</v>
      </c>
      <c r="C4900" t="s">
        <v>5162</v>
      </c>
      <c r="D4900" t="s">
        <v>2</v>
      </c>
      <c r="E4900" s="4">
        <v>0.21</v>
      </c>
      <c r="F4900" s="25">
        <v>200</v>
      </c>
      <c r="P4900" s="29"/>
    </row>
    <row r="4901" spans="1:16" x14ac:dyDescent="0.25">
      <c r="A4901" s="3" t="s">
        <v>40</v>
      </c>
      <c r="B4901" t="s">
        <v>982</v>
      </c>
      <c r="C4901" t="s">
        <v>10803</v>
      </c>
      <c r="D4901" t="s">
        <v>2</v>
      </c>
      <c r="E4901" s="4">
        <v>0.255</v>
      </c>
      <c r="F4901" s="25">
        <v>178</v>
      </c>
      <c r="P4901" s="29"/>
    </row>
    <row r="4902" spans="1:16" x14ac:dyDescent="0.25">
      <c r="A4902" s="3" t="s">
        <v>40</v>
      </c>
      <c r="B4902" t="s">
        <v>982</v>
      </c>
      <c r="C4902" t="s">
        <v>3847</v>
      </c>
      <c r="D4902" t="s">
        <v>2</v>
      </c>
      <c r="E4902" s="4">
        <v>0.39</v>
      </c>
      <c r="F4902" s="25">
        <v>172</v>
      </c>
      <c r="P4902" s="29"/>
    </row>
    <row r="4903" spans="1:16" x14ac:dyDescent="0.25">
      <c r="A4903" s="3" t="s">
        <v>40</v>
      </c>
      <c r="B4903" t="s">
        <v>982</v>
      </c>
      <c r="C4903" t="s">
        <v>8207</v>
      </c>
      <c r="D4903" t="s">
        <v>2</v>
      </c>
      <c r="E4903" s="4">
        <v>0.255</v>
      </c>
      <c r="F4903" s="25">
        <v>178</v>
      </c>
      <c r="P4903" s="29"/>
    </row>
    <row r="4904" spans="1:16" x14ac:dyDescent="0.25">
      <c r="A4904" s="3" t="s">
        <v>40</v>
      </c>
      <c r="B4904" t="s">
        <v>982</v>
      </c>
      <c r="C4904" t="s">
        <v>13512</v>
      </c>
      <c r="D4904" t="s">
        <v>2</v>
      </c>
      <c r="E4904" s="4">
        <v>0.255</v>
      </c>
      <c r="F4904" s="25">
        <v>178</v>
      </c>
      <c r="P4904" s="29"/>
    </row>
    <row r="4905" spans="1:16" x14ac:dyDescent="0.25">
      <c r="A4905" s="3" t="s">
        <v>40</v>
      </c>
      <c r="B4905" t="s">
        <v>982</v>
      </c>
      <c r="C4905" t="s">
        <v>8545</v>
      </c>
      <c r="D4905" t="s">
        <v>2</v>
      </c>
      <c r="E4905" s="4">
        <v>0.255</v>
      </c>
      <c r="F4905" s="25">
        <v>178</v>
      </c>
      <c r="P4905" s="29"/>
    </row>
    <row r="4906" spans="1:16" x14ac:dyDescent="0.25">
      <c r="A4906" s="3" t="s">
        <v>40</v>
      </c>
      <c r="B4906" t="s">
        <v>982</v>
      </c>
      <c r="C4906" t="s">
        <v>11533</v>
      </c>
      <c r="D4906" t="s">
        <v>2</v>
      </c>
      <c r="E4906" s="4">
        <v>0.24</v>
      </c>
      <c r="F4906" s="25">
        <v>215</v>
      </c>
      <c r="P4906" s="29"/>
    </row>
    <row r="4907" spans="1:16" x14ac:dyDescent="0.25">
      <c r="A4907" s="3" t="s">
        <v>40</v>
      </c>
      <c r="B4907" t="s">
        <v>982</v>
      </c>
      <c r="C4907" t="s">
        <v>7419</v>
      </c>
      <c r="D4907" t="s">
        <v>4</v>
      </c>
      <c r="E4907" s="4">
        <v>0.36</v>
      </c>
      <c r="F4907" s="25">
        <v>102</v>
      </c>
      <c r="P4907" s="29"/>
    </row>
    <row r="4908" spans="1:16" x14ac:dyDescent="0.25">
      <c r="A4908" s="3" t="s">
        <v>40</v>
      </c>
      <c r="B4908" t="s">
        <v>982</v>
      </c>
      <c r="C4908" t="s">
        <v>12454</v>
      </c>
      <c r="D4908" t="s">
        <v>4</v>
      </c>
      <c r="E4908" s="4">
        <v>0.39100000000000001</v>
      </c>
      <c r="F4908" s="25">
        <v>129</v>
      </c>
      <c r="P4908" s="29"/>
    </row>
    <row r="4909" spans="1:16" x14ac:dyDescent="0.25">
      <c r="A4909" s="3" t="s">
        <v>40</v>
      </c>
      <c r="B4909" t="s">
        <v>982</v>
      </c>
      <c r="C4909" t="s">
        <v>4477</v>
      </c>
      <c r="D4909" t="s">
        <v>2</v>
      </c>
      <c r="E4909" s="4">
        <v>0.21</v>
      </c>
      <c r="F4909" s="25">
        <v>200</v>
      </c>
      <c r="P4909" s="29"/>
    </row>
    <row r="4910" spans="1:16" x14ac:dyDescent="0.25">
      <c r="A4910" s="3" t="s">
        <v>40</v>
      </c>
      <c r="B4910" t="s">
        <v>982</v>
      </c>
      <c r="C4910" t="s">
        <v>7646</v>
      </c>
      <c r="D4910" t="s">
        <v>2</v>
      </c>
      <c r="E4910" s="4">
        <v>0.255</v>
      </c>
      <c r="F4910" s="25">
        <v>178</v>
      </c>
      <c r="P4910" s="29"/>
    </row>
    <row r="4911" spans="1:16" x14ac:dyDescent="0.25">
      <c r="A4911" s="3" t="s">
        <v>40</v>
      </c>
      <c r="B4911" t="s">
        <v>982</v>
      </c>
      <c r="C4911" t="s">
        <v>9748</v>
      </c>
      <c r="D4911" t="s">
        <v>2</v>
      </c>
      <c r="E4911" s="4">
        <v>0.255</v>
      </c>
      <c r="F4911" s="25">
        <v>178</v>
      </c>
      <c r="P4911" s="29"/>
    </row>
    <row r="4912" spans="1:16" x14ac:dyDescent="0.25">
      <c r="A4912" s="3" t="s">
        <v>40</v>
      </c>
      <c r="B4912" t="s">
        <v>982</v>
      </c>
      <c r="C4912" t="s">
        <v>7318</v>
      </c>
      <c r="D4912" t="s">
        <v>8</v>
      </c>
      <c r="E4912" s="4">
        <v>0.55400000000000005</v>
      </c>
      <c r="F4912" s="25">
        <v>361.2</v>
      </c>
      <c r="P4912" s="29"/>
    </row>
    <row r="4913" spans="1:16" x14ac:dyDescent="0.25">
      <c r="A4913" s="3" t="s">
        <v>40</v>
      </c>
      <c r="B4913" t="s">
        <v>982</v>
      </c>
      <c r="C4913" t="s">
        <v>9694</v>
      </c>
      <c r="D4913" t="s">
        <v>2</v>
      </c>
      <c r="E4913" s="4">
        <v>0.255</v>
      </c>
      <c r="F4913" s="25">
        <v>178</v>
      </c>
      <c r="P4913" s="29"/>
    </row>
    <row r="4914" spans="1:16" x14ac:dyDescent="0.25">
      <c r="A4914" s="3" t="s">
        <v>40</v>
      </c>
      <c r="B4914" t="s">
        <v>982</v>
      </c>
      <c r="C4914" t="s">
        <v>3759</v>
      </c>
      <c r="D4914" t="s">
        <v>2</v>
      </c>
      <c r="E4914" s="4">
        <v>0.255</v>
      </c>
      <c r="F4914" s="25">
        <v>178</v>
      </c>
      <c r="P4914" s="29"/>
    </row>
    <row r="4915" spans="1:16" x14ac:dyDescent="0.25">
      <c r="A4915" s="3" t="s">
        <v>40</v>
      </c>
      <c r="B4915" t="s">
        <v>982</v>
      </c>
      <c r="C4915" t="s">
        <v>5410</v>
      </c>
      <c r="D4915" t="s">
        <v>2</v>
      </c>
      <c r="E4915" s="4">
        <v>0.21</v>
      </c>
      <c r="F4915" s="25">
        <v>200</v>
      </c>
      <c r="P4915" s="29"/>
    </row>
    <row r="4916" spans="1:16" x14ac:dyDescent="0.25">
      <c r="A4916" s="3" t="s">
        <v>49</v>
      </c>
      <c r="B4916" t="s">
        <v>982</v>
      </c>
      <c r="C4916" t="s">
        <v>9091</v>
      </c>
      <c r="D4916" t="s">
        <v>2</v>
      </c>
      <c r="E4916" s="4">
        <v>0.24</v>
      </c>
      <c r="F4916" s="25">
        <v>215</v>
      </c>
      <c r="P4916" s="29"/>
    </row>
    <row r="4917" spans="1:16" x14ac:dyDescent="0.25">
      <c r="A4917" s="3" t="s">
        <v>49</v>
      </c>
      <c r="B4917" t="s">
        <v>982</v>
      </c>
      <c r="C4917" t="s">
        <v>12255</v>
      </c>
      <c r="D4917" t="s">
        <v>4</v>
      </c>
      <c r="E4917" s="4">
        <v>0.46500000000000002</v>
      </c>
      <c r="F4917" s="25">
        <v>92</v>
      </c>
      <c r="P4917" s="29"/>
    </row>
    <row r="4918" spans="1:16" x14ac:dyDescent="0.25">
      <c r="A4918" s="3" t="s">
        <v>49</v>
      </c>
      <c r="B4918" t="s">
        <v>982</v>
      </c>
      <c r="C4918" t="s">
        <v>11709</v>
      </c>
      <c r="D4918" t="s">
        <v>4</v>
      </c>
      <c r="E4918" s="4">
        <v>0.51700000000000002</v>
      </c>
      <c r="F4918" s="25">
        <v>87</v>
      </c>
      <c r="P4918" s="29"/>
    </row>
    <row r="4919" spans="1:16" x14ac:dyDescent="0.25">
      <c r="A4919" s="3" t="s">
        <v>49</v>
      </c>
      <c r="B4919" t="s">
        <v>982</v>
      </c>
      <c r="C4919" t="s">
        <v>6179</v>
      </c>
      <c r="D4919" t="s">
        <v>2</v>
      </c>
      <c r="E4919" s="4">
        <v>0.255</v>
      </c>
      <c r="F4919" s="25">
        <v>178</v>
      </c>
      <c r="P4919" s="29"/>
    </row>
    <row r="4920" spans="1:16" x14ac:dyDescent="0.25">
      <c r="A4920" s="3" t="s">
        <v>49</v>
      </c>
      <c r="B4920" t="s">
        <v>982</v>
      </c>
      <c r="C4920" t="s">
        <v>9768</v>
      </c>
      <c r="D4920" t="s">
        <v>2</v>
      </c>
      <c r="E4920" s="4">
        <v>0.24</v>
      </c>
      <c r="F4920" s="25">
        <v>215</v>
      </c>
      <c r="P4920" s="29"/>
    </row>
    <row r="4921" spans="1:16" x14ac:dyDescent="0.25">
      <c r="A4921" s="3" t="s">
        <v>49</v>
      </c>
      <c r="B4921" t="s">
        <v>982</v>
      </c>
      <c r="C4921" t="s">
        <v>8734</v>
      </c>
      <c r="D4921" t="s">
        <v>8</v>
      </c>
      <c r="E4921" s="4">
        <v>0.34799999999999998</v>
      </c>
      <c r="F4921" s="25">
        <v>240.5</v>
      </c>
      <c r="P4921" s="29"/>
    </row>
    <row r="4922" spans="1:16" x14ac:dyDescent="0.25">
      <c r="A4922" s="3" t="s">
        <v>49</v>
      </c>
      <c r="B4922" t="s">
        <v>982</v>
      </c>
      <c r="C4922" t="s">
        <v>12691</v>
      </c>
      <c r="D4922" t="s">
        <v>2</v>
      </c>
      <c r="E4922" s="4">
        <v>0.255</v>
      </c>
      <c r="F4922" s="25">
        <v>178</v>
      </c>
      <c r="P4922" s="29"/>
    </row>
    <row r="4923" spans="1:16" x14ac:dyDescent="0.25">
      <c r="A4923" s="3" t="s">
        <v>49</v>
      </c>
      <c r="B4923" t="s">
        <v>982</v>
      </c>
      <c r="C4923" t="s">
        <v>4879</v>
      </c>
      <c r="D4923" t="s">
        <v>2</v>
      </c>
      <c r="E4923" s="4">
        <v>0.255</v>
      </c>
      <c r="F4923" s="25">
        <v>178</v>
      </c>
      <c r="P4923" s="29"/>
    </row>
    <row r="4924" spans="1:16" x14ac:dyDescent="0.25">
      <c r="A4924" s="3" t="s">
        <v>49</v>
      </c>
      <c r="B4924" t="s">
        <v>982</v>
      </c>
      <c r="C4924" t="s">
        <v>8470</v>
      </c>
      <c r="D4924" t="s">
        <v>8</v>
      </c>
      <c r="E4924" s="4">
        <v>7.0000000000000007E-2</v>
      </c>
      <c r="F4924" s="25">
        <v>147</v>
      </c>
      <c r="P4924" s="29"/>
    </row>
    <row r="4925" spans="1:16" x14ac:dyDescent="0.25">
      <c r="A4925" s="3" t="s">
        <v>49</v>
      </c>
      <c r="B4925" t="s">
        <v>982</v>
      </c>
      <c r="C4925" t="s">
        <v>11073</v>
      </c>
      <c r="D4925" t="s">
        <v>2</v>
      </c>
      <c r="E4925" s="4">
        <v>0.255</v>
      </c>
      <c r="F4925" s="25">
        <v>178</v>
      </c>
      <c r="P4925" s="29"/>
    </row>
    <row r="4926" spans="1:16" x14ac:dyDescent="0.25">
      <c r="A4926" s="3" t="s">
        <v>49</v>
      </c>
      <c r="B4926" t="s">
        <v>982</v>
      </c>
      <c r="C4926" t="s">
        <v>4859</v>
      </c>
      <c r="D4926" t="s">
        <v>8</v>
      </c>
      <c r="E4926" s="4">
        <v>0.58499999999999996</v>
      </c>
      <c r="F4926" s="25">
        <v>191.8</v>
      </c>
      <c r="P4926" s="29"/>
    </row>
    <row r="4927" spans="1:16" x14ac:dyDescent="0.25">
      <c r="A4927" s="3" t="s">
        <v>49</v>
      </c>
      <c r="B4927" t="s">
        <v>982</v>
      </c>
      <c r="C4927" t="s">
        <v>148</v>
      </c>
      <c r="D4927" t="s">
        <v>4</v>
      </c>
      <c r="E4927" s="4">
        <v>0.01</v>
      </c>
      <c r="F4927" s="25">
        <v>155</v>
      </c>
      <c r="P4927" s="29"/>
    </row>
    <row r="4928" spans="1:16" x14ac:dyDescent="0.25">
      <c r="A4928" s="3" t="s">
        <v>49</v>
      </c>
      <c r="B4928" t="s">
        <v>982</v>
      </c>
      <c r="C4928" t="s">
        <v>2700</v>
      </c>
      <c r="D4928" t="s">
        <v>2</v>
      </c>
      <c r="E4928" s="4">
        <v>0.255</v>
      </c>
      <c r="F4928" s="25">
        <v>178</v>
      </c>
      <c r="P4928" s="29"/>
    </row>
    <row r="4929" spans="1:16" x14ac:dyDescent="0.25">
      <c r="A4929" s="3" t="s">
        <v>49</v>
      </c>
      <c r="B4929" t="s">
        <v>982</v>
      </c>
      <c r="C4929" t="s">
        <v>6213</v>
      </c>
      <c r="D4929" t="s">
        <v>8</v>
      </c>
      <c r="E4929" s="4">
        <v>7.0000000000000007E-2</v>
      </c>
      <c r="F4929" s="25">
        <v>242</v>
      </c>
      <c r="P4929" s="29"/>
    </row>
    <row r="4930" spans="1:16" x14ac:dyDescent="0.25">
      <c r="A4930" s="3" t="s">
        <v>49</v>
      </c>
      <c r="B4930" t="s">
        <v>982</v>
      </c>
      <c r="C4930" t="s">
        <v>12611</v>
      </c>
      <c r="D4930" t="s">
        <v>8</v>
      </c>
      <c r="E4930" s="4">
        <v>0.42799999999999999</v>
      </c>
      <c r="F4930" s="25">
        <v>226.4</v>
      </c>
      <c r="P4930" s="29"/>
    </row>
    <row r="4931" spans="1:16" x14ac:dyDescent="0.25">
      <c r="A4931" s="3" t="s">
        <v>49</v>
      </c>
      <c r="B4931" t="s">
        <v>982</v>
      </c>
      <c r="C4931" t="s">
        <v>7579</v>
      </c>
      <c r="D4931" t="s">
        <v>8</v>
      </c>
      <c r="E4931" s="4">
        <v>0.439</v>
      </c>
      <c r="F4931" s="25">
        <v>239.2</v>
      </c>
      <c r="P4931" s="29"/>
    </row>
    <row r="4932" spans="1:16" x14ac:dyDescent="0.25">
      <c r="A4932" s="3" t="s">
        <v>49</v>
      </c>
      <c r="B4932" t="s">
        <v>982</v>
      </c>
      <c r="C4932" t="s">
        <v>10793</v>
      </c>
      <c r="D4932" t="s">
        <v>2</v>
      </c>
      <c r="E4932" s="4">
        <v>0.255</v>
      </c>
      <c r="F4932" s="25">
        <v>178</v>
      </c>
      <c r="P4932" s="29"/>
    </row>
    <row r="4933" spans="1:16" x14ac:dyDescent="0.25">
      <c r="A4933" s="3" t="s">
        <v>49</v>
      </c>
      <c r="B4933" t="s">
        <v>982</v>
      </c>
      <c r="C4933" t="s">
        <v>5746</v>
      </c>
      <c r="D4933" t="s">
        <v>8</v>
      </c>
      <c r="E4933" s="4">
        <v>0.34899999999999998</v>
      </c>
      <c r="F4933" s="25">
        <v>169.5</v>
      </c>
      <c r="P4933" s="29"/>
    </row>
    <row r="4934" spans="1:16" x14ac:dyDescent="0.25">
      <c r="A4934" s="3" t="s">
        <v>49</v>
      </c>
      <c r="B4934" t="s">
        <v>982</v>
      </c>
      <c r="C4934" t="s">
        <v>10260</v>
      </c>
      <c r="D4934" t="s">
        <v>2</v>
      </c>
      <c r="E4934" s="4">
        <v>0.255</v>
      </c>
      <c r="F4934" s="25">
        <v>178</v>
      </c>
      <c r="P4934" s="29"/>
    </row>
    <row r="4935" spans="1:16" x14ac:dyDescent="0.25">
      <c r="A4935" s="3" t="s">
        <v>49</v>
      </c>
      <c r="B4935" t="s">
        <v>982</v>
      </c>
      <c r="C4935" t="s">
        <v>5335</v>
      </c>
      <c r="D4935" t="s">
        <v>2</v>
      </c>
      <c r="E4935" s="4">
        <v>0.255</v>
      </c>
      <c r="F4935" s="25">
        <v>178</v>
      </c>
      <c r="P4935" s="29"/>
    </row>
    <row r="4936" spans="1:16" x14ac:dyDescent="0.25">
      <c r="A4936" s="3" t="s">
        <v>49</v>
      </c>
      <c r="B4936" t="s">
        <v>982</v>
      </c>
      <c r="C4936" t="s">
        <v>11186</v>
      </c>
      <c r="D4936" t="s">
        <v>2</v>
      </c>
      <c r="E4936" s="4">
        <v>0.24</v>
      </c>
      <c r="F4936" s="25">
        <v>215</v>
      </c>
      <c r="P4936" s="29"/>
    </row>
    <row r="4937" spans="1:16" x14ac:dyDescent="0.25">
      <c r="A4937" s="3" t="s">
        <v>49</v>
      </c>
      <c r="B4937" t="s">
        <v>982</v>
      </c>
      <c r="C4937" t="s">
        <v>614</v>
      </c>
      <c r="D4937" t="s">
        <v>8</v>
      </c>
      <c r="E4937" s="4">
        <v>0.42199999999999999</v>
      </c>
      <c r="F4937" s="25">
        <v>153.5</v>
      </c>
      <c r="P4937" s="29"/>
    </row>
    <row r="4938" spans="1:16" x14ac:dyDescent="0.25">
      <c r="A4938" s="3" t="s">
        <v>49</v>
      </c>
      <c r="B4938" t="s">
        <v>982</v>
      </c>
      <c r="C4938" t="s">
        <v>10754</v>
      </c>
      <c r="D4938" t="s">
        <v>2</v>
      </c>
      <c r="E4938" s="4">
        <v>0.255</v>
      </c>
      <c r="F4938" s="25">
        <v>178</v>
      </c>
      <c r="P4938" s="29"/>
    </row>
    <row r="4939" spans="1:16" x14ac:dyDescent="0.25">
      <c r="A4939" s="3" t="s">
        <v>49</v>
      </c>
      <c r="B4939" t="s">
        <v>982</v>
      </c>
      <c r="C4939" t="s">
        <v>13203</v>
      </c>
      <c r="D4939" t="s">
        <v>8</v>
      </c>
      <c r="E4939" s="4">
        <v>0.496</v>
      </c>
      <c r="F4939" s="25">
        <v>241</v>
      </c>
      <c r="P4939" s="29"/>
    </row>
    <row r="4940" spans="1:16" x14ac:dyDescent="0.25">
      <c r="A4940" s="3" t="s">
        <v>49</v>
      </c>
      <c r="B4940" t="s">
        <v>982</v>
      </c>
      <c r="C4940" t="s">
        <v>11750</v>
      </c>
      <c r="D4940" t="s">
        <v>2</v>
      </c>
      <c r="E4940" s="4">
        <v>0.255</v>
      </c>
      <c r="F4940" s="25">
        <v>178</v>
      </c>
      <c r="P4940" s="29"/>
    </row>
    <row r="4941" spans="1:16" x14ac:dyDescent="0.25">
      <c r="A4941" s="3" t="s">
        <v>49</v>
      </c>
      <c r="B4941" t="s">
        <v>982</v>
      </c>
      <c r="C4941" t="s">
        <v>10424</v>
      </c>
      <c r="D4941" t="s">
        <v>8</v>
      </c>
      <c r="E4941" s="4">
        <v>0.41</v>
      </c>
      <c r="F4941" s="25">
        <v>275.60000000000002</v>
      </c>
      <c r="P4941" s="29"/>
    </row>
    <row r="4942" spans="1:16" x14ac:dyDescent="0.25">
      <c r="A4942" s="3" t="s">
        <v>49</v>
      </c>
      <c r="B4942" t="s">
        <v>982</v>
      </c>
      <c r="C4942" t="s">
        <v>13499</v>
      </c>
      <c r="D4942" t="s">
        <v>4</v>
      </c>
      <c r="E4942" s="4">
        <v>0.42299999999999999</v>
      </c>
      <c r="F4942" s="25">
        <v>119</v>
      </c>
      <c r="P4942" s="29"/>
    </row>
    <row r="4943" spans="1:16" x14ac:dyDescent="0.25">
      <c r="A4943" s="3" t="s">
        <v>49</v>
      </c>
      <c r="B4943" t="s">
        <v>982</v>
      </c>
      <c r="C4943" t="s">
        <v>12594</v>
      </c>
      <c r="D4943" t="s">
        <v>2</v>
      </c>
      <c r="E4943" s="4">
        <v>0.255</v>
      </c>
      <c r="F4943" s="25">
        <v>178</v>
      </c>
      <c r="P4943" s="29"/>
    </row>
    <row r="4944" spans="1:16" x14ac:dyDescent="0.25">
      <c r="A4944" s="3" t="s">
        <v>49</v>
      </c>
      <c r="B4944" t="s">
        <v>982</v>
      </c>
      <c r="C4944" t="s">
        <v>762</v>
      </c>
      <c r="D4944" t="s">
        <v>4</v>
      </c>
      <c r="E4944" s="4">
        <v>0.45400000000000001</v>
      </c>
      <c r="F4944" s="25">
        <v>106</v>
      </c>
      <c r="P4944" s="29"/>
    </row>
    <row r="4945" spans="1:16" x14ac:dyDescent="0.25">
      <c r="A4945" s="3" t="s">
        <v>49</v>
      </c>
      <c r="B4945" t="s">
        <v>982</v>
      </c>
      <c r="C4945" t="s">
        <v>8230</v>
      </c>
      <c r="D4945" t="s">
        <v>2</v>
      </c>
      <c r="E4945" s="4">
        <v>0.255</v>
      </c>
      <c r="F4945" s="25">
        <v>178</v>
      </c>
      <c r="P4945" s="29"/>
    </row>
    <row r="4946" spans="1:16" x14ac:dyDescent="0.25">
      <c r="A4946" s="3" t="s">
        <v>49</v>
      </c>
      <c r="B4946" t="s">
        <v>982</v>
      </c>
      <c r="C4946" t="s">
        <v>3048</v>
      </c>
      <c r="D4946" t="s">
        <v>2</v>
      </c>
      <c r="E4946" s="4">
        <v>0.255</v>
      </c>
      <c r="F4946" s="25">
        <v>178</v>
      </c>
      <c r="P4946" s="29"/>
    </row>
    <row r="4947" spans="1:16" x14ac:dyDescent="0.25">
      <c r="A4947" s="3" t="s">
        <v>49</v>
      </c>
      <c r="B4947" t="s">
        <v>982</v>
      </c>
      <c r="C4947" t="s">
        <v>8380</v>
      </c>
      <c r="D4947" t="s">
        <v>2</v>
      </c>
      <c r="E4947" s="4">
        <v>0.255</v>
      </c>
      <c r="F4947" s="25">
        <v>178</v>
      </c>
      <c r="P4947" s="29"/>
    </row>
    <row r="4948" spans="1:16" x14ac:dyDescent="0.25">
      <c r="A4948" s="3" t="s">
        <v>49</v>
      </c>
      <c r="B4948" t="s">
        <v>982</v>
      </c>
      <c r="C4948" t="s">
        <v>12378</v>
      </c>
      <c r="D4948" t="s">
        <v>8</v>
      </c>
      <c r="E4948" s="4">
        <v>0.46200000000000002</v>
      </c>
      <c r="F4948" s="25">
        <v>153.80000000000001</v>
      </c>
      <c r="P4948" s="29"/>
    </row>
    <row r="4949" spans="1:16" x14ac:dyDescent="0.25">
      <c r="A4949" s="3" t="s">
        <v>49</v>
      </c>
      <c r="B4949" t="s">
        <v>982</v>
      </c>
      <c r="C4949" t="s">
        <v>10411</v>
      </c>
      <c r="D4949" t="s">
        <v>2</v>
      </c>
      <c r="E4949" s="4">
        <v>0.255</v>
      </c>
      <c r="F4949" s="25">
        <v>178</v>
      </c>
      <c r="P4949" s="29"/>
    </row>
    <row r="4950" spans="1:16" x14ac:dyDescent="0.25">
      <c r="A4950" s="3" t="s">
        <v>49</v>
      </c>
      <c r="B4950" t="s">
        <v>982</v>
      </c>
      <c r="C4950" t="s">
        <v>11447</v>
      </c>
      <c r="D4950" t="s">
        <v>2</v>
      </c>
      <c r="E4950" s="4">
        <v>0.255</v>
      </c>
      <c r="F4950" s="25">
        <v>178</v>
      </c>
      <c r="P4950" s="29"/>
    </row>
    <row r="4951" spans="1:16" x14ac:dyDescent="0.25">
      <c r="A4951" s="3" t="s">
        <v>49</v>
      </c>
      <c r="B4951" t="s">
        <v>982</v>
      </c>
      <c r="C4951" t="s">
        <v>7050</v>
      </c>
      <c r="D4951" t="s">
        <v>8</v>
      </c>
      <c r="E4951" s="4">
        <v>0.39200000000000002</v>
      </c>
      <c r="F4951" s="25">
        <v>148.6</v>
      </c>
      <c r="P4951" s="29"/>
    </row>
    <row r="4952" spans="1:16" x14ac:dyDescent="0.25">
      <c r="A4952" s="3" t="s">
        <v>49</v>
      </c>
      <c r="B4952" t="s">
        <v>982</v>
      </c>
      <c r="C4952" t="s">
        <v>470</v>
      </c>
      <c r="D4952" t="s">
        <v>2</v>
      </c>
      <c r="E4952" s="4">
        <v>0.255</v>
      </c>
      <c r="F4952" s="25">
        <v>178</v>
      </c>
      <c r="P4952" s="29"/>
    </row>
    <row r="4953" spans="1:16" x14ac:dyDescent="0.25">
      <c r="A4953" s="3" t="s">
        <v>49</v>
      </c>
      <c r="B4953" t="s">
        <v>982</v>
      </c>
      <c r="C4953" t="s">
        <v>4508</v>
      </c>
      <c r="D4953" t="s">
        <v>2</v>
      </c>
      <c r="E4953" s="4">
        <v>0.255</v>
      </c>
      <c r="F4953" s="25">
        <v>178</v>
      </c>
      <c r="P4953" s="29"/>
    </row>
    <row r="4954" spans="1:16" x14ac:dyDescent="0.25">
      <c r="A4954" s="3" t="s">
        <v>49</v>
      </c>
      <c r="B4954" t="s">
        <v>982</v>
      </c>
      <c r="C4954" t="s">
        <v>3989</v>
      </c>
      <c r="D4954" t="s">
        <v>8</v>
      </c>
      <c r="E4954" s="4">
        <v>0.45600000000000002</v>
      </c>
      <c r="F4954" s="25">
        <v>235.8</v>
      </c>
      <c r="P4954" s="29"/>
    </row>
    <row r="4955" spans="1:16" x14ac:dyDescent="0.25">
      <c r="A4955" s="3" t="s">
        <v>49</v>
      </c>
      <c r="B4955" t="s">
        <v>982</v>
      </c>
      <c r="C4955" t="s">
        <v>13448</v>
      </c>
      <c r="D4955" t="s">
        <v>2</v>
      </c>
      <c r="E4955" s="4">
        <v>0.255</v>
      </c>
      <c r="F4955" s="25">
        <v>178</v>
      </c>
      <c r="P4955" s="29"/>
    </row>
    <row r="4956" spans="1:16" x14ac:dyDescent="0.25">
      <c r="A4956" s="3" t="s">
        <v>49</v>
      </c>
      <c r="B4956" t="s">
        <v>982</v>
      </c>
      <c r="C4956" t="s">
        <v>9673</v>
      </c>
      <c r="D4956" t="s">
        <v>2</v>
      </c>
      <c r="E4956" s="4">
        <v>0.255</v>
      </c>
      <c r="F4956" s="25">
        <v>178</v>
      </c>
      <c r="P4956" s="29"/>
    </row>
    <row r="4957" spans="1:16" x14ac:dyDescent="0.25">
      <c r="A4957" s="3" t="s">
        <v>49</v>
      </c>
      <c r="B4957" t="s">
        <v>982</v>
      </c>
      <c r="C4957" t="s">
        <v>6933</v>
      </c>
      <c r="D4957" t="s">
        <v>2</v>
      </c>
      <c r="E4957" s="4">
        <v>0.39</v>
      </c>
      <c r="F4957" s="25">
        <v>172</v>
      </c>
      <c r="P4957" s="29"/>
    </row>
    <row r="4958" spans="1:16" x14ac:dyDescent="0.25">
      <c r="A4958" s="3" t="s">
        <v>49</v>
      </c>
      <c r="B4958" t="s">
        <v>982</v>
      </c>
      <c r="C4958" t="s">
        <v>3164</v>
      </c>
      <c r="D4958" t="s">
        <v>2</v>
      </c>
      <c r="E4958" s="4">
        <v>0.255</v>
      </c>
      <c r="F4958" s="25">
        <v>178</v>
      </c>
      <c r="P4958" s="29"/>
    </row>
    <row r="4959" spans="1:16" x14ac:dyDescent="0.25">
      <c r="A4959" s="3" t="s">
        <v>49</v>
      </c>
      <c r="B4959" t="s">
        <v>982</v>
      </c>
      <c r="C4959" t="s">
        <v>391</v>
      </c>
      <c r="D4959" t="s">
        <v>8</v>
      </c>
      <c r="E4959" s="4">
        <v>0.52800000000000002</v>
      </c>
      <c r="F4959" s="25">
        <v>126.1</v>
      </c>
      <c r="P4959" s="29"/>
    </row>
    <row r="4960" spans="1:16" x14ac:dyDescent="0.25">
      <c r="A4960" s="3" t="s">
        <v>49</v>
      </c>
      <c r="B4960" t="s">
        <v>982</v>
      </c>
      <c r="C4960" t="s">
        <v>4107</v>
      </c>
      <c r="D4960" t="s">
        <v>2</v>
      </c>
      <c r="E4960" s="4">
        <v>0.255</v>
      </c>
      <c r="F4960" s="25">
        <v>178</v>
      </c>
      <c r="P4960" s="29"/>
    </row>
    <row r="4961" spans="1:16" x14ac:dyDescent="0.25">
      <c r="A4961" s="3" t="s">
        <v>49</v>
      </c>
      <c r="B4961" t="s">
        <v>982</v>
      </c>
      <c r="C4961" t="s">
        <v>11692</v>
      </c>
      <c r="D4961" t="s">
        <v>2</v>
      </c>
      <c r="E4961" s="4">
        <v>0.24</v>
      </c>
      <c r="F4961" s="25">
        <v>215</v>
      </c>
      <c r="P4961" s="29"/>
    </row>
    <row r="4962" spans="1:16" x14ac:dyDescent="0.25">
      <c r="A4962" s="3" t="s">
        <v>49</v>
      </c>
      <c r="B4962" t="s">
        <v>982</v>
      </c>
      <c r="C4962" t="s">
        <v>2100</v>
      </c>
      <c r="D4962" t="s">
        <v>8</v>
      </c>
      <c r="E4962" s="4">
        <v>0.59599999999999997</v>
      </c>
      <c r="F4962" s="25">
        <v>143.69999999999999</v>
      </c>
      <c r="P4962" s="29"/>
    </row>
    <row r="4963" spans="1:16" x14ac:dyDescent="0.25">
      <c r="A4963" s="3" t="s">
        <v>49</v>
      </c>
      <c r="B4963" t="s">
        <v>982</v>
      </c>
      <c r="C4963" t="s">
        <v>3181</v>
      </c>
      <c r="D4963" t="s">
        <v>4</v>
      </c>
      <c r="E4963" s="4">
        <v>0.46500000000000002</v>
      </c>
      <c r="F4963" s="25">
        <v>159</v>
      </c>
      <c r="P4963" s="29"/>
    </row>
    <row r="4964" spans="1:16" x14ac:dyDescent="0.25">
      <c r="A4964" s="3" t="s">
        <v>49</v>
      </c>
      <c r="B4964" t="s">
        <v>982</v>
      </c>
      <c r="C4964" t="s">
        <v>4770</v>
      </c>
      <c r="D4964" t="s">
        <v>2</v>
      </c>
      <c r="E4964" s="4">
        <v>0.255</v>
      </c>
      <c r="F4964" s="25">
        <v>178</v>
      </c>
      <c r="P4964" s="29"/>
    </row>
    <row r="4965" spans="1:16" x14ac:dyDescent="0.25">
      <c r="A4965" s="3" t="s">
        <v>49</v>
      </c>
      <c r="B4965" t="s">
        <v>982</v>
      </c>
      <c r="C4965" t="s">
        <v>11766</v>
      </c>
      <c r="D4965" t="s">
        <v>8</v>
      </c>
      <c r="E4965" s="4">
        <v>0.33500000000000002</v>
      </c>
      <c r="F4965" s="25">
        <v>185.4</v>
      </c>
      <c r="P4965" s="29"/>
    </row>
    <row r="4966" spans="1:16" x14ac:dyDescent="0.25">
      <c r="A4966" s="3" t="s">
        <v>49</v>
      </c>
      <c r="B4966" t="s">
        <v>982</v>
      </c>
      <c r="C4966" t="s">
        <v>12405</v>
      </c>
      <c r="D4966" t="s">
        <v>2</v>
      </c>
      <c r="E4966" s="4">
        <v>0.255</v>
      </c>
      <c r="F4966" s="25">
        <v>178</v>
      </c>
      <c r="P4966" s="29"/>
    </row>
    <row r="4967" spans="1:16" x14ac:dyDescent="0.25">
      <c r="A4967" s="3" t="s">
        <v>49</v>
      </c>
      <c r="B4967" t="s">
        <v>982</v>
      </c>
      <c r="C4967" t="s">
        <v>5690</v>
      </c>
      <c r="D4967" t="s">
        <v>8</v>
      </c>
      <c r="E4967" s="4">
        <v>0.51900000000000002</v>
      </c>
      <c r="F4967" s="25">
        <v>194.4</v>
      </c>
      <c r="P4967" s="29"/>
    </row>
    <row r="4968" spans="1:16" x14ac:dyDescent="0.25">
      <c r="A4968" s="3" t="s">
        <v>49</v>
      </c>
      <c r="B4968" t="s">
        <v>982</v>
      </c>
      <c r="C4968" t="s">
        <v>10826</v>
      </c>
      <c r="D4968" t="s">
        <v>8</v>
      </c>
      <c r="E4968" s="4">
        <v>0.46</v>
      </c>
      <c r="F4968" s="25">
        <v>187.5</v>
      </c>
      <c r="P4968" s="29"/>
    </row>
    <row r="4969" spans="1:16" x14ac:dyDescent="0.25">
      <c r="A4969" s="3" t="s">
        <v>49</v>
      </c>
      <c r="B4969" t="s">
        <v>982</v>
      </c>
      <c r="C4969" t="s">
        <v>6285</v>
      </c>
      <c r="D4969" t="s">
        <v>2</v>
      </c>
      <c r="E4969" s="4">
        <v>0.255</v>
      </c>
      <c r="F4969" s="25">
        <v>178</v>
      </c>
      <c r="P4969" s="29"/>
    </row>
    <row r="4970" spans="1:16" x14ac:dyDescent="0.25">
      <c r="A4970" s="3" t="s">
        <v>49</v>
      </c>
      <c r="B4970" t="s">
        <v>982</v>
      </c>
      <c r="C4970" t="s">
        <v>12122</v>
      </c>
      <c r="D4970" t="s">
        <v>2</v>
      </c>
      <c r="E4970" s="4">
        <v>0.255</v>
      </c>
      <c r="F4970" s="25">
        <v>178</v>
      </c>
      <c r="P4970" s="29"/>
    </row>
    <row r="4971" spans="1:16" x14ac:dyDescent="0.25">
      <c r="A4971" s="3" t="s">
        <v>49</v>
      </c>
      <c r="B4971" t="s">
        <v>982</v>
      </c>
      <c r="C4971" t="s">
        <v>3132</v>
      </c>
      <c r="D4971" t="s">
        <v>2</v>
      </c>
      <c r="E4971" s="4">
        <v>0.24</v>
      </c>
      <c r="F4971" s="25">
        <v>215</v>
      </c>
      <c r="P4971" s="29"/>
    </row>
    <row r="4972" spans="1:16" x14ac:dyDescent="0.25">
      <c r="A4972" s="3" t="s">
        <v>49</v>
      </c>
      <c r="B4972" t="s">
        <v>982</v>
      </c>
      <c r="C4972" t="s">
        <v>7674</v>
      </c>
      <c r="D4972" t="s">
        <v>4</v>
      </c>
      <c r="E4972" s="4">
        <v>0.39100000000000001</v>
      </c>
      <c r="F4972" s="25">
        <v>106</v>
      </c>
      <c r="P4972" s="29"/>
    </row>
    <row r="4973" spans="1:16" x14ac:dyDescent="0.25">
      <c r="A4973" s="3" t="s">
        <v>49</v>
      </c>
      <c r="B4973" t="s">
        <v>982</v>
      </c>
      <c r="C4973" t="s">
        <v>2632</v>
      </c>
      <c r="D4973" t="s">
        <v>4</v>
      </c>
      <c r="E4973" s="4">
        <v>0.36</v>
      </c>
      <c r="F4973" s="25">
        <v>131</v>
      </c>
      <c r="P4973" s="29"/>
    </row>
    <row r="4974" spans="1:16" x14ac:dyDescent="0.25">
      <c r="A4974" s="3" t="s">
        <v>49</v>
      </c>
      <c r="B4974" t="s">
        <v>982</v>
      </c>
      <c r="C4974" t="s">
        <v>12566</v>
      </c>
      <c r="D4974" t="s">
        <v>2</v>
      </c>
      <c r="E4974" s="4">
        <v>0.21</v>
      </c>
      <c r="F4974" s="25">
        <v>200</v>
      </c>
      <c r="P4974" s="29"/>
    </row>
    <row r="4975" spans="1:16" x14ac:dyDescent="0.25">
      <c r="A4975" s="3" t="s">
        <v>49</v>
      </c>
      <c r="B4975" t="s">
        <v>982</v>
      </c>
      <c r="C4975" t="s">
        <v>9208</v>
      </c>
      <c r="D4975" t="s">
        <v>2</v>
      </c>
      <c r="E4975" s="4">
        <v>0.24</v>
      </c>
      <c r="F4975" s="25">
        <v>215</v>
      </c>
      <c r="P4975" s="29"/>
    </row>
    <row r="4976" spans="1:16" x14ac:dyDescent="0.25">
      <c r="A4976" s="3" t="s">
        <v>49</v>
      </c>
      <c r="B4976" t="s">
        <v>982</v>
      </c>
      <c r="C4976" t="s">
        <v>11012</v>
      </c>
      <c r="D4976" t="s">
        <v>2</v>
      </c>
      <c r="E4976" s="4">
        <v>0.21</v>
      </c>
      <c r="F4976" s="25">
        <v>200</v>
      </c>
      <c r="P4976" s="29"/>
    </row>
    <row r="4977" spans="1:16" x14ac:dyDescent="0.25">
      <c r="A4977" s="3" t="s">
        <v>49</v>
      </c>
      <c r="B4977" t="s">
        <v>982</v>
      </c>
      <c r="C4977" t="s">
        <v>7420</v>
      </c>
      <c r="D4977" t="s">
        <v>2</v>
      </c>
      <c r="E4977" s="4">
        <v>0.21</v>
      </c>
      <c r="F4977" s="25">
        <v>200</v>
      </c>
      <c r="P4977" s="29"/>
    </row>
    <row r="4978" spans="1:16" x14ac:dyDescent="0.25">
      <c r="A4978" s="3" t="s">
        <v>49</v>
      </c>
      <c r="B4978" t="s">
        <v>982</v>
      </c>
      <c r="C4978" t="s">
        <v>10861</v>
      </c>
      <c r="D4978" t="s">
        <v>8</v>
      </c>
      <c r="E4978" s="4">
        <v>0.44</v>
      </c>
      <c r="F4978" s="25">
        <v>214.4</v>
      </c>
      <c r="P4978" s="29"/>
    </row>
    <row r="4979" spans="1:16" x14ac:dyDescent="0.25">
      <c r="A4979" s="3" t="s">
        <v>49</v>
      </c>
      <c r="B4979" t="s">
        <v>982</v>
      </c>
      <c r="C4979" t="s">
        <v>8110</v>
      </c>
      <c r="D4979" t="s">
        <v>8</v>
      </c>
      <c r="E4979" s="4">
        <v>0.13600000000000001</v>
      </c>
      <c r="F4979" s="25">
        <v>153</v>
      </c>
      <c r="P4979" s="29"/>
    </row>
    <row r="4980" spans="1:16" x14ac:dyDescent="0.25">
      <c r="A4980" s="3" t="s">
        <v>49</v>
      </c>
      <c r="B4980" t="s">
        <v>982</v>
      </c>
      <c r="C4980" t="s">
        <v>10327</v>
      </c>
      <c r="D4980" t="s">
        <v>2</v>
      </c>
      <c r="E4980" s="4">
        <v>0.255</v>
      </c>
      <c r="F4980" s="25">
        <v>178</v>
      </c>
      <c r="P4980" s="29"/>
    </row>
    <row r="4981" spans="1:16" x14ac:dyDescent="0.25">
      <c r="A4981" s="3" t="s">
        <v>49</v>
      </c>
      <c r="B4981" t="s">
        <v>982</v>
      </c>
      <c r="C4981" t="s">
        <v>9418</v>
      </c>
      <c r="D4981" t="s">
        <v>8</v>
      </c>
      <c r="E4981" s="4">
        <v>0.33400000000000002</v>
      </c>
      <c r="F4981" s="25">
        <v>235.5</v>
      </c>
      <c r="P4981" s="29"/>
    </row>
    <row r="4982" spans="1:16" x14ac:dyDescent="0.25">
      <c r="A4982" s="3" t="s">
        <v>49</v>
      </c>
      <c r="B4982" t="s">
        <v>982</v>
      </c>
      <c r="C4982" t="s">
        <v>6214</v>
      </c>
      <c r="D4982" t="s">
        <v>8</v>
      </c>
      <c r="E4982" s="4">
        <v>0.628</v>
      </c>
      <c r="F4982" s="25">
        <v>165.7</v>
      </c>
      <c r="P4982" s="29"/>
    </row>
    <row r="4983" spans="1:16" x14ac:dyDescent="0.25">
      <c r="A4983" s="3" t="s">
        <v>49</v>
      </c>
      <c r="B4983" t="s">
        <v>982</v>
      </c>
      <c r="C4983" t="s">
        <v>6657</v>
      </c>
      <c r="D4983" t="s">
        <v>8</v>
      </c>
      <c r="E4983" s="4">
        <v>0.46300000000000002</v>
      </c>
      <c r="F4983" s="25">
        <v>151.5</v>
      </c>
      <c r="P4983" s="29"/>
    </row>
    <row r="4984" spans="1:16" x14ac:dyDescent="0.25">
      <c r="A4984" s="3" t="s">
        <v>49</v>
      </c>
      <c r="B4984" t="s">
        <v>982</v>
      </c>
      <c r="C4984" t="s">
        <v>13629</v>
      </c>
      <c r="D4984" t="s">
        <v>2</v>
      </c>
      <c r="E4984" s="4">
        <v>0.21</v>
      </c>
      <c r="F4984" s="25">
        <v>200</v>
      </c>
      <c r="P4984" s="29"/>
    </row>
    <row r="4985" spans="1:16" x14ac:dyDescent="0.25">
      <c r="A4985" s="3" t="s">
        <v>49</v>
      </c>
      <c r="B4985" t="s">
        <v>982</v>
      </c>
      <c r="C4985" t="s">
        <v>5939</v>
      </c>
      <c r="D4985" t="s">
        <v>8</v>
      </c>
      <c r="E4985" s="4">
        <v>0.54600000000000004</v>
      </c>
      <c r="F4985" s="25">
        <v>194.4</v>
      </c>
      <c r="P4985" s="29"/>
    </row>
    <row r="4986" spans="1:16" x14ac:dyDescent="0.25">
      <c r="A4986" s="3" t="s">
        <v>49</v>
      </c>
      <c r="B4986" t="s">
        <v>982</v>
      </c>
      <c r="C4986" t="s">
        <v>7594</v>
      </c>
      <c r="D4986" t="s">
        <v>8</v>
      </c>
      <c r="E4986" s="4">
        <v>0.437</v>
      </c>
      <c r="F4986" s="25">
        <v>174.2</v>
      </c>
      <c r="P4986" s="29"/>
    </row>
    <row r="4987" spans="1:16" x14ac:dyDescent="0.25">
      <c r="A4987" s="3" t="s">
        <v>49</v>
      </c>
      <c r="B4987" t="s">
        <v>982</v>
      </c>
      <c r="C4987" t="s">
        <v>13409</v>
      </c>
      <c r="D4987" t="s">
        <v>2</v>
      </c>
      <c r="E4987" s="4">
        <v>0.255</v>
      </c>
      <c r="F4987" s="25">
        <v>178</v>
      </c>
      <c r="P4987" s="29"/>
    </row>
    <row r="4988" spans="1:16" x14ac:dyDescent="0.25">
      <c r="A4988" s="3" t="s">
        <v>49</v>
      </c>
      <c r="B4988" t="s">
        <v>982</v>
      </c>
      <c r="C4988" t="s">
        <v>4011</v>
      </c>
      <c r="D4988" t="s">
        <v>4</v>
      </c>
      <c r="E4988" s="4">
        <v>0.50700000000000001</v>
      </c>
      <c r="F4988" s="25">
        <v>107</v>
      </c>
      <c r="P4988" s="29"/>
    </row>
    <row r="4989" spans="1:16" x14ac:dyDescent="0.25">
      <c r="A4989" s="3" t="s">
        <v>49</v>
      </c>
      <c r="B4989" t="s">
        <v>982</v>
      </c>
      <c r="C4989" t="s">
        <v>12617</v>
      </c>
      <c r="D4989" t="s">
        <v>8</v>
      </c>
      <c r="E4989" s="4">
        <v>0.31900000000000001</v>
      </c>
      <c r="F4989" s="25">
        <v>146.6</v>
      </c>
      <c r="P4989" s="29"/>
    </row>
    <row r="4990" spans="1:16" x14ac:dyDescent="0.25">
      <c r="A4990" s="3" t="s">
        <v>49</v>
      </c>
      <c r="B4990" t="s">
        <v>982</v>
      </c>
      <c r="C4990" t="s">
        <v>2588</v>
      </c>
      <c r="D4990" t="s">
        <v>2</v>
      </c>
      <c r="E4990" s="4">
        <v>0.255</v>
      </c>
      <c r="F4990" s="25">
        <v>178</v>
      </c>
      <c r="P4990" s="29"/>
    </row>
    <row r="4991" spans="1:16" x14ac:dyDescent="0.25">
      <c r="A4991" s="3" t="s">
        <v>49</v>
      </c>
      <c r="B4991" t="s">
        <v>982</v>
      </c>
      <c r="C4991" t="s">
        <v>7203</v>
      </c>
      <c r="D4991" t="s">
        <v>2</v>
      </c>
      <c r="E4991" s="4">
        <v>0.24</v>
      </c>
      <c r="F4991" s="25">
        <v>215</v>
      </c>
      <c r="P4991" s="29"/>
    </row>
    <row r="4992" spans="1:16" x14ac:dyDescent="0.25">
      <c r="A4992" s="3" t="s">
        <v>49</v>
      </c>
      <c r="B4992" t="s">
        <v>982</v>
      </c>
      <c r="C4992" t="s">
        <v>11327</v>
      </c>
      <c r="D4992" t="s">
        <v>8</v>
      </c>
      <c r="E4992" s="4">
        <v>0.36499999999999999</v>
      </c>
      <c r="F4992" s="25">
        <v>181.4</v>
      </c>
      <c r="P4992" s="29"/>
    </row>
    <row r="4993" spans="1:16" x14ac:dyDescent="0.25">
      <c r="A4993" s="3" t="s">
        <v>49</v>
      </c>
      <c r="B4993" t="s">
        <v>982</v>
      </c>
      <c r="C4993" t="s">
        <v>8965</v>
      </c>
      <c r="D4993" t="s">
        <v>8</v>
      </c>
      <c r="E4993" s="4">
        <v>0.35699999999999998</v>
      </c>
      <c r="F4993" s="25">
        <v>157.1</v>
      </c>
      <c r="P4993" s="29"/>
    </row>
    <row r="4994" spans="1:16" x14ac:dyDescent="0.25">
      <c r="A4994" s="3" t="s">
        <v>49</v>
      </c>
      <c r="B4994" t="s">
        <v>982</v>
      </c>
      <c r="C4994" t="s">
        <v>7896</v>
      </c>
      <c r="D4994" t="s">
        <v>2</v>
      </c>
      <c r="E4994" s="4">
        <v>0.255</v>
      </c>
      <c r="F4994" s="25">
        <v>178</v>
      </c>
      <c r="P4994" s="29"/>
    </row>
    <row r="4995" spans="1:16" x14ac:dyDescent="0.25">
      <c r="A4995" s="3" t="s">
        <v>49</v>
      </c>
      <c r="B4995" t="s">
        <v>982</v>
      </c>
      <c r="C4995" t="s">
        <v>3407</v>
      </c>
      <c r="D4995" t="s">
        <v>8</v>
      </c>
      <c r="E4995" s="4">
        <v>0.41799999999999998</v>
      </c>
      <c r="F4995" s="25">
        <v>154.69999999999999</v>
      </c>
      <c r="P4995" s="29"/>
    </row>
    <row r="4996" spans="1:16" x14ac:dyDescent="0.25">
      <c r="A4996" s="3" t="s">
        <v>49</v>
      </c>
      <c r="B4996" t="s">
        <v>982</v>
      </c>
      <c r="C4996" t="s">
        <v>3589</v>
      </c>
      <c r="D4996" t="s">
        <v>2</v>
      </c>
      <c r="E4996" s="4">
        <v>0.255</v>
      </c>
      <c r="F4996" s="25">
        <v>178</v>
      </c>
      <c r="P4996" s="29"/>
    </row>
    <row r="4997" spans="1:16" x14ac:dyDescent="0.25">
      <c r="A4997" s="3" t="s">
        <v>49</v>
      </c>
      <c r="B4997" t="s">
        <v>982</v>
      </c>
      <c r="C4997" t="s">
        <v>2867</v>
      </c>
      <c r="D4997" t="s">
        <v>8</v>
      </c>
      <c r="E4997" s="4">
        <v>0.44500000000000001</v>
      </c>
      <c r="F4997" s="25">
        <v>182.4</v>
      </c>
      <c r="P4997" s="29"/>
    </row>
    <row r="4998" spans="1:16" x14ac:dyDescent="0.25">
      <c r="A4998" s="3" t="s">
        <v>49</v>
      </c>
      <c r="B4998" t="s">
        <v>982</v>
      </c>
      <c r="C4998" t="s">
        <v>3972</v>
      </c>
      <c r="D4998" t="s">
        <v>2</v>
      </c>
      <c r="E4998" s="4">
        <v>0.21</v>
      </c>
      <c r="F4998" s="25">
        <v>200</v>
      </c>
      <c r="P4998" s="29"/>
    </row>
    <row r="4999" spans="1:16" x14ac:dyDescent="0.25">
      <c r="A4999" s="3" t="s">
        <v>49</v>
      </c>
      <c r="B4999" t="s">
        <v>982</v>
      </c>
      <c r="C4999" t="s">
        <v>762</v>
      </c>
      <c r="D4999" t="s">
        <v>4</v>
      </c>
      <c r="E4999" s="4">
        <v>0.45400000000000001</v>
      </c>
      <c r="F4999" s="25">
        <v>106</v>
      </c>
      <c r="P4999" s="29"/>
    </row>
    <row r="5000" spans="1:16" x14ac:dyDescent="0.25">
      <c r="A5000" s="3" t="s">
        <v>49</v>
      </c>
      <c r="B5000" t="s">
        <v>982</v>
      </c>
      <c r="C5000" t="s">
        <v>8067</v>
      </c>
      <c r="D5000" t="s">
        <v>2</v>
      </c>
      <c r="E5000" s="4">
        <v>0.255</v>
      </c>
      <c r="F5000" s="25">
        <v>178</v>
      </c>
      <c r="P5000" s="29"/>
    </row>
    <row r="5001" spans="1:16" x14ac:dyDescent="0.25">
      <c r="A5001" s="3" t="s">
        <v>49</v>
      </c>
      <c r="B5001" t="s">
        <v>982</v>
      </c>
      <c r="C5001" t="s">
        <v>12299</v>
      </c>
      <c r="D5001" t="s">
        <v>8</v>
      </c>
      <c r="E5001" s="4">
        <v>0.44700000000000001</v>
      </c>
      <c r="F5001" s="25">
        <v>220.8</v>
      </c>
      <c r="P5001" s="29"/>
    </row>
    <row r="5002" spans="1:16" x14ac:dyDescent="0.25">
      <c r="A5002" s="3" t="s">
        <v>49</v>
      </c>
      <c r="B5002" t="s">
        <v>982</v>
      </c>
      <c r="C5002" t="s">
        <v>6638</v>
      </c>
      <c r="D5002" t="s">
        <v>2</v>
      </c>
      <c r="E5002" s="4">
        <v>0.255</v>
      </c>
      <c r="F5002" s="25">
        <v>178</v>
      </c>
      <c r="P5002" s="29"/>
    </row>
    <row r="5003" spans="1:16" x14ac:dyDescent="0.25">
      <c r="A5003" s="3" t="s">
        <v>49</v>
      </c>
      <c r="B5003" t="s">
        <v>982</v>
      </c>
      <c r="C5003" t="s">
        <v>10685</v>
      </c>
      <c r="D5003" t="s">
        <v>8</v>
      </c>
      <c r="E5003" s="4">
        <v>0.374</v>
      </c>
      <c r="F5003" s="25">
        <v>187.9</v>
      </c>
      <c r="P5003" s="29"/>
    </row>
    <row r="5004" spans="1:16" x14ac:dyDescent="0.25">
      <c r="A5004" s="3" t="s">
        <v>49</v>
      </c>
      <c r="B5004" t="s">
        <v>982</v>
      </c>
      <c r="C5004" t="s">
        <v>5540</v>
      </c>
      <c r="D5004" t="s">
        <v>2</v>
      </c>
      <c r="E5004" s="4">
        <v>0.21</v>
      </c>
      <c r="F5004" s="25">
        <v>200</v>
      </c>
      <c r="P5004" s="29"/>
    </row>
    <row r="5005" spans="1:16" x14ac:dyDescent="0.25">
      <c r="A5005" s="3" t="s">
        <v>49</v>
      </c>
      <c r="B5005" t="s">
        <v>982</v>
      </c>
      <c r="C5005" t="s">
        <v>13340</v>
      </c>
      <c r="D5005" t="s">
        <v>2</v>
      </c>
      <c r="E5005" s="4">
        <v>0.21</v>
      </c>
      <c r="F5005" s="25">
        <v>200</v>
      </c>
      <c r="P5005" s="29"/>
    </row>
    <row r="5006" spans="1:16" x14ac:dyDescent="0.25">
      <c r="A5006" s="3" t="s">
        <v>49</v>
      </c>
      <c r="B5006" t="s">
        <v>982</v>
      </c>
      <c r="C5006" t="s">
        <v>12341</v>
      </c>
      <c r="D5006" t="s">
        <v>2</v>
      </c>
      <c r="E5006" s="4">
        <v>0.255</v>
      </c>
      <c r="F5006" s="25">
        <v>178</v>
      </c>
      <c r="P5006" s="29"/>
    </row>
    <row r="5007" spans="1:16" x14ac:dyDescent="0.25">
      <c r="A5007" s="3" t="s">
        <v>49</v>
      </c>
      <c r="B5007" t="s">
        <v>982</v>
      </c>
      <c r="C5007" t="s">
        <v>13082</v>
      </c>
      <c r="D5007" t="s">
        <v>8</v>
      </c>
      <c r="E5007" s="4">
        <v>0.47299999999999998</v>
      </c>
      <c r="F5007" s="25">
        <v>136.6</v>
      </c>
      <c r="P5007" s="29"/>
    </row>
    <row r="5008" spans="1:16" x14ac:dyDescent="0.25">
      <c r="A5008" s="3" t="s">
        <v>49</v>
      </c>
      <c r="B5008" t="s">
        <v>982</v>
      </c>
      <c r="C5008" t="s">
        <v>4254</v>
      </c>
      <c r="D5008" t="s">
        <v>4</v>
      </c>
      <c r="E5008" s="4">
        <v>0.32800000000000001</v>
      </c>
      <c r="F5008" s="25">
        <v>119</v>
      </c>
      <c r="P5008" s="29"/>
    </row>
    <row r="5009" spans="1:16" x14ac:dyDescent="0.25">
      <c r="A5009" s="3" t="s">
        <v>49</v>
      </c>
      <c r="B5009" t="s">
        <v>982</v>
      </c>
      <c r="C5009" t="s">
        <v>8927</v>
      </c>
      <c r="D5009" t="s">
        <v>8</v>
      </c>
      <c r="E5009" s="4">
        <v>0.67700000000000005</v>
      </c>
      <c r="F5009" s="25">
        <v>190.4</v>
      </c>
      <c r="P5009" s="29"/>
    </row>
    <row r="5010" spans="1:16" x14ac:dyDescent="0.25">
      <c r="A5010" s="3" t="s">
        <v>49</v>
      </c>
      <c r="B5010" t="s">
        <v>982</v>
      </c>
      <c r="C5010" t="s">
        <v>13674</v>
      </c>
      <c r="D5010" t="s">
        <v>2</v>
      </c>
      <c r="E5010" s="4">
        <v>0.21</v>
      </c>
      <c r="F5010" s="25">
        <v>200</v>
      </c>
      <c r="P5010" s="29"/>
    </row>
    <row r="5011" spans="1:16" x14ac:dyDescent="0.25">
      <c r="A5011" s="3" t="s">
        <v>49</v>
      </c>
      <c r="B5011" t="s">
        <v>982</v>
      </c>
      <c r="C5011" t="s">
        <v>8598</v>
      </c>
      <c r="D5011" t="s">
        <v>2</v>
      </c>
      <c r="E5011" s="4">
        <v>0.255</v>
      </c>
      <c r="F5011" s="25">
        <v>178</v>
      </c>
      <c r="P5011" s="29"/>
    </row>
    <row r="5012" spans="1:16" x14ac:dyDescent="0.25">
      <c r="A5012" s="3" t="s">
        <v>49</v>
      </c>
      <c r="B5012" t="s">
        <v>982</v>
      </c>
      <c r="C5012" t="s">
        <v>7181</v>
      </c>
      <c r="D5012" t="s">
        <v>2</v>
      </c>
      <c r="E5012" s="4">
        <v>0.39</v>
      </c>
      <c r="F5012" s="25">
        <v>172</v>
      </c>
      <c r="P5012" s="29"/>
    </row>
    <row r="5013" spans="1:16" x14ac:dyDescent="0.25">
      <c r="A5013" s="3" t="s">
        <v>49</v>
      </c>
      <c r="B5013" t="s">
        <v>982</v>
      </c>
      <c r="C5013" t="s">
        <v>5687</v>
      </c>
      <c r="D5013" t="s">
        <v>2</v>
      </c>
      <c r="E5013" s="4">
        <v>0.255</v>
      </c>
      <c r="F5013" s="25">
        <v>178</v>
      </c>
      <c r="P5013" s="29"/>
    </row>
    <row r="5014" spans="1:16" x14ac:dyDescent="0.25">
      <c r="A5014" s="3" t="s">
        <v>49</v>
      </c>
      <c r="B5014" t="s">
        <v>982</v>
      </c>
      <c r="C5014" t="s">
        <v>5613</v>
      </c>
      <c r="D5014" t="s">
        <v>8</v>
      </c>
      <c r="E5014" s="4">
        <v>0.38200000000000001</v>
      </c>
      <c r="F5014" s="25">
        <v>123.3</v>
      </c>
      <c r="P5014" s="29"/>
    </row>
    <row r="5015" spans="1:16" x14ac:dyDescent="0.25">
      <c r="A5015" s="3" t="s">
        <v>49</v>
      </c>
      <c r="B5015" t="s">
        <v>982</v>
      </c>
      <c r="C5015" t="s">
        <v>12283</v>
      </c>
      <c r="D5015" t="s">
        <v>2</v>
      </c>
      <c r="E5015" s="4">
        <v>0.255</v>
      </c>
      <c r="F5015" s="25">
        <v>178</v>
      </c>
      <c r="P5015" s="29"/>
    </row>
    <row r="5016" spans="1:16" x14ac:dyDescent="0.25">
      <c r="A5016" s="3" t="s">
        <v>49</v>
      </c>
      <c r="B5016" t="s">
        <v>982</v>
      </c>
      <c r="C5016" t="s">
        <v>4695</v>
      </c>
      <c r="D5016" t="s">
        <v>2</v>
      </c>
      <c r="E5016" s="4">
        <v>0.24</v>
      </c>
      <c r="F5016" s="25">
        <v>215</v>
      </c>
      <c r="P5016" s="29"/>
    </row>
    <row r="5017" spans="1:16" x14ac:dyDescent="0.25">
      <c r="A5017" s="3" t="s">
        <v>49</v>
      </c>
      <c r="B5017" t="s">
        <v>982</v>
      </c>
      <c r="C5017" t="s">
        <v>11494</v>
      </c>
      <c r="D5017" t="s">
        <v>8</v>
      </c>
      <c r="E5017" s="4">
        <v>0.439</v>
      </c>
      <c r="F5017" s="25">
        <v>157</v>
      </c>
      <c r="P5017" s="29"/>
    </row>
    <row r="5018" spans="1:16" x14ac:dyDescent="0.25">
      <c r="A5018" s="3" t="s">
        <v>49</v>
      </c>
      <c r="B5018" t="s">
        <v>982</v>
      </c>
      <c r="C5018" t="s">
        <v>6062</v>
      </c>
      <c r="D5018" t="s">
        <v>4</v>
      </c>
      <c r="E5018" s="4">
        <v>0.39100000000000001</v>
      </c>
      <c r="F5018" s="25">
        <v>129</v>
      </c>
      <c r="P5018" s="29"/>
    </row>
    <row r="5019" spans="1:16" x14ac:dyDescent="0.25">
      <c r="A5019" s="3" t="s">
        <v>49</v>
      </c>
      <c r="B5019" t="s">
        <v>982</v>
      </c>
      <c r="C5019" t="s">
        <v>3668</v>
      </c>
      <c r="D5019" t="s">
        <v>2</v>
      </c>
      <c r="E5019" s="4">
        <v>0.21</v>
      </c>
      <c r="F5019" s="25">
        <v>200</v>
      </c>
      <c r="P5019" s="29"/>
    </row>
    <row r="5020" spans="1:16" x14ac:dyDescent="0.25">
      <c r="A5020" s="3" t="s">
        <v>49</v>
      </c>
      <c r="B5020" t="s">
        <v>982</v>
      </c>
      <c r="C5020" t="s">
        <v>9885</v>
      </c>
      <c r="D5020" t="s">
        <v>8</v>
      </c>
      <c r="E5020" s="4">
        <v>0.39200000000000002</v>
      </c>
      <c r="F5020" s="25">
        <v>148.6</v>
      </c>
      <c r="P5020" s="29"/>
    </row>
    <row r="5021" spans="1:16" x14ac:dyDescent="0.25">
      <c r="A5021" s="3" t="s">
        <v>49</v>
      </c>
      <c r="B5021" t="s">
        <v>982</v>
      </c>
      <c r="C5021" t="s">
        <v>4419</v>
      </c>
      <c r="D5021" t="s">
        <v>2</v>
      </c>
      <c r="E5021" s="4">
        <v>0.255</v>
      </c>
      <c r="F5021" s="25">
        <v>178</v>
      </c>
      <c r="P5021" s="29"/>
    </row>
    <row r="5022" spans="1:16" x14ac:dyDescent="0.25">
      <c r="A5022" s="3" t="s">
        <v>49</v>
      </c>
      <c r="B5022" t="s">
        <v>982</v>
      </c>
      <c r="C5022" t="s">
        <v>6773</v>
      </c>
      <c r="D5022" t="s">
        <v>8</v>
      </c>
      <c r="E5022" s="4">
        <v>0.55400000000000005</v>
      </c>
      <c r="F5022" s="25">
        <v>361.2</v>
      </c>
      <c r="P5022" s="29"/>
    </row>
    <row r="5023" spans="1:16" x14ac:dyDescent="0.25">
      <c r="A5023" s="3" t="s">
        <v>49</v>
      </c>
      <c r="B5023" t="s">
        <v>982</v>
      </c>
      <c r="C5023" t="s">
        <v>9627</v>
      </c>
      <c r="D5023" t="s">
        <v>8</v>
      </c>
      <c r="E5023" s="4">
        <v>0.434</v>
      </c>
      <c r="F5023" s="25">
        <v>180.8</v>
      </c>
      <c r="P5023" s="29"/>
    </row>
    <row r="5024" spans="1:16" x14ac:dyDescent="0.25">
      <c r="A5024" s="3" t="s">
        <v>49</v>
      </c>
      <c r="B5024" t="s">
        <v>982</v>
      </c>
      <c r="C5024" t="s">
        <v>5605</v>
      </c>
      <c r="D5024" t="s">
        <v>2</v>
      </c>
      <c r="E5024" s="4">
        <v>0.255</v>
      </c>
      <c r="F5024" s="25">
        <v>178</v>
      </c>
      <c r="P5024" s="29"/>
    </row>
    <row r="5025" spans="1:16" x14ac:dyDescent="0.25">
      <c r="A5025" s="3" t="s">
        <v>49</v>
      </c>
      <c r="B5025" t="s">
        <v>982</v>
      </c>
      <c r="C5025" t="s">
        <v>3194</v>
      </c>
      <c r="D5025" t="s">
        <v>2</v>
      </c>
      <c r="E5025" s="4">
        <v>0.21</v>
      </c>
      <c r="F5025" s="25">
        <v>200</v>
      </c>
      <c r="P5025" s="29"/>
    </row>
    <row r="5026" spans="1:16" x14ac:dyDescent="0.25">
      <c r="A5026" s="3" t="s">
        <v>1675</v>
      </c>
      <c r="B5026" t="s">
        <v>982</v>
      </c>
      <c r="C5026" t="s">
        <v>14522</v>
      </c>
      <c r="D5026" t="s">
        <v>2</v>
      </c>
      <c r="E5026" s="4">
        <v>0.24</v>
      </c>
      <c r="F5026" s="25">
        <v>215</v>
      </c>
      <c r="P5026" s="29"/>
    </row>
    <row r="5027" spans="1:16" x14ac:dyDescent="0.25">
      <c r="A5027" s="3" t="s">
        <v>1675</v>
      </c>
      <c r="B5027" t="s">
        <v>982</v>
      </c>
      <c r="C5027" t="s">
        <v>14523</v>
      </c>
      <c r="D5027" t="s">
        <v>4</v>
      </c>
      <c r="E5027" s="4">
        <v>0.46500000000000002</v>
      </c>
      <c r="F5027" s="25">
        <v>92</v>
      </c>
      <c r="P5027" s="29"/>
    </row>
    <row r="5028" spans="1:16" x14ac:dyDescent="0.25">
      <c r="A5028" s="3" t="s">
        <v>1675</v>
      </c>
      <c r="B5028" t="s">
        <v>982</v>
      </c>
      <c r="C5028" t="s">
        <v>14524</v>
      </c>
      <c r="D5028" t="s">
        <v>4</v>
      </c>
      <c r="E5028" s="4">
        <v>0.51700000000000002</v>
      </c>
      <c r="F5028" s="25">
        <v>87</v>
      </c>
      <c r="P5028" s="29"/>
    </row>
    <row r="5029" spans="1:16" x14ac:dyDescent="0.25">
      <c r="A5029" s="3" t="s">
        <v>1675</v>
      </c>
      <c r="B5029" t="s">
        <v>982</v>
      </c>
      <c r="C5029" t="s">
        <v>14525</v>
      </c>
      <c r="D5029" t="s">
        <v>2</v>
      </c>
      <c r="E5029" s="4">
        <v>0.255</v>
      </c>
      <c r="F5029" s="25">
        <v>178</v>
      </c>
      <c r="P5029" s="29"/>
    </row>
    <row r="5030" spans="1:16" x14ac:dyDescent="0.25">
      <c r="A5030" s="3" t="s">
        <v>1675</v>
      </c>
      <c r="B5030" t="s">
        <v>982</v>
      </c>
      <c r="C5030" t="s">
        <v>14526</v>
      </c>
      <c r="D5030" t="s">
        <v>2</v>
      </c>
      <c r="E5030" s="4">
        <v>0.24</v>
      </c>
      <c r="F5030" s="25">
        <v>215</v>
      </c>
      <c r="P5030" s="29"/>
    </row>
    <row r="5031" spans="1:16" x14ac:dyDescent="0.25">
      <c r="A5031" s="3" t="s">
        <v>1675</v>
      </c>
      <c r="B5031" t="s">
        <v>982</v>
      </c>
      <c r="C5031" t="s">
        <v>14527</v>
      </c>
      <c r="D5031" t="s">
        <v>8</v>
      </c>
      <c r="E5031" s="4">
        <v>0.34799999999999998</v>
      </c>
      <c r="F5031" s="25">
        <v>240.5</v>
      </c>
      <c r="P5031" s="29"/>
    </row>
    <row r="5032" spans="1:16" x14ac:dyDescent="0.25">
      <c r="A5032" s="3" t="s">
        <v>1675</v>
      </c>
      <c r="B5032" t="s">
        <v>982</v>
      </c>
      <c r="C5032" t="s">
        <v>14528</v>
      </c>
      <c r="D5032" t="s">
        <v>2</v>
      </c>
      <c r="E5032" s="4">
        <v>0.255</v>
      </c>
      <c r="F5032" s="25">
        <v>178</v>
      </c>
      <c r="P5032" s="29"/>
    </row>
    <row r="5033" spans="1:16" x14ac:dyDescent="0.25">
      <c r="A5033" s="3" t="s">
        <v>1675</v>
      </c>
      <c r="B5033" t="s">
        <v>982</v>
      </c>
      <c r="C5033" t="s">
        <v>14529</v>
      </c>
      <c r="D5033" t="s">
        <v>2</v>
      </c>
      <c r="E5033" s="4">
        <v>0.255</v>
      </c>
      <c r="F5033" s="25">
        <v>178</v>
      </c>
      <c r="P5033" s="29"/>
    </row>
    <row r="5034" spans="1:16" x14ac:dyDescent="0.25">
      <c r="A5034" s="3" t="s">
        <v>1675</v>
      </c>
      <c r="B5034" t="s">
        <v>982</v>
      </c>
      <c r="C5034" t="s">
        <v>14530</v>
      </c>
      <c r="D5034" t="s">
        <v>8</v>
      </c>
      <c r="E5034" s="4">
        <v>7.0000000000000007E-2</v>
      </c>
      <c r="F5034" s="25">
        <v>147</v>
      </c>
      <c r="P5034" s="29"/>
    </row>
    <row r="5035" spans="1:16" x14ac:dyDescent="0.25">
      <c r="A5035" s="3" t="s">
        <v>1675</v>
      </c>
      <c r="B5035" t="s">
        <v>982</v>
      </c>
      <c r="C5035" t="s">
        <v>14531</v>
      </c>
      <c r="D5035" t="s">
        <v>2</v>
      </c>
      <c r="E5035" s="4">
        <v>0.255</v>
      </c>
      <c r="F5035" s="25">
        <v>178</v>
      </c>
      <c r="P5035" s="29"/>
    </row>
    <row r="5036" spans="1:16" x14ac:dyDescent="0.25">
      <c r="A5036" s="3" t="s">
        <v>1675</v>
      </c>
      <c r="B5036" t="s">
        <v>982</v>
      </c>
      <c r="C5036" t="s">
        <v>14532</v>
      </c>
      <c r="D5036" t="s">
        <v>8</v>
      </c>
      <c r="E5036" s="4">
        <v>0.58499999999999996</v>
      </c>
      <c r="F5036" s="25">
        <v>191.8</v>
      </c>
      <c r="P5036" s="29"/>
    </row>
    <row r="5037" spans="1:16" x14ac:dyDescent="0.25">
      <c r="A5037" s="3" t="s">
        <v>1675</v>
      </c>
      <c r="B5037" t="s">
        <v>982</v>
      </c>
      <c r="C5037" t="s">
        <v>14533</v>
      </c>
      <c r="D5037" t="s">
        <v>2</v>
      </c>
      <c r="E5037" s="4">
        <v>0.255</v>
      </c>
      <c r="F5037" s="25">
        <v>178</v>
      </c>
      <c r="P5037" s="29"/>
    </row>
    <row r="5038" spans="1:16" x14ac:dyDescent="0.25">
      <c r="A5038" s="3" t="s">
        <v>1675</v>
      </c>
      <c r="B5038" t="s">
        <v>982</v>
      </c>
      <c r="C5038" t="s">
        <v>14534</v>
      </c>
      <c r="D5038" t="s">
        <v>2</v>
      </c>
      <c r="E5038" s="4">
        <v>0.255</v>
      </c>
      <c r="F5038" s="25">
        <v>178</v>
      </c>
      <c r="P5038" s="29"/>
    </row>
    <row r="5039" spans="1:16" x14ac:dyDescent="0.25">
      <c r="A5039" s="3" t="s">
        <v>1675</v>
      </c>
      <c r="B5039" t="s">
        <v>982</v>
      </c>
      <c r="C5039" t="s">
        <v>14535</v>
      </c>
      <c r="D5039" t="s">
        <v>8</v>
      </c>
      <c r="E5039" s="4">
        <v>7.0000000000000007E-2</v>
      </c>
      <c r="F5039" s="25">
        <v>242</v>
      </c>
      <c r="P5039" s="29"/>
    </row>
    <row r="5040" spans="1:16" x14ac:dyDescent="0.25">
      <c r="A5040" s="3" t="s">
        <v>1675</v>
      </c>
      <c r="B5040" t="s">
        <v>982</v>
      </c>
      <c r="C5040" t="s">
        <v>14536</v>
      </c>
      <c r="D5040" t="s">
        <v>8</v>
      </c>
      <c r="E5040" s="4">
        <v>0.42799999999999999</v>
      </c>
      <c r="F5040" s="25">
        <v>226.4</v>
      </c>
      <c r="P5040" s="29"/>
    </row>
    <row r="5041" spans="1:16" x14ac:dyDescent="0.25">
      <c r="A5041" s="3" t="s">
        <v>1675</v>
      </c>
      <c r="B5041" t="s">
        <v>982</v>
      </c>
      <c r="C5041" t="s">
        <v>14537</v>
      </c>
      <c r="D5041" t="s">
        <v>8</v>
      </c>
      <c r="E5041" s="4">
        <v>0.439</v>
      </c>
      <c r="F5041" s="25">
        <v>239.2</v>
      </c>
      <c r="P5041" s="29"/>
    </row>
    <row r="5042" spans="1:16" x14ac:dyDescent="0.25">
      <c r="A5042" s="3" t="s">
        <v>1675</v>
      </c>
      <c r="B5042" t="s">
        <v>982</v>
      </c>
      <c r="C5042" t="s">
        <v>14538</v>
      </c>
      <c r="D5042" t="s">
        <v>2</v>
      </c>
      <c r="E5042" s="4">
        <v>0.255</v>
      </c>
      <c r="F5042" s="25">
        <v>178</v>
      </c>
      <c r="P5042" s="29"/>
    </row>
    <row r="5043" spans="1:16" x14ac:dyDescent="0.25">
      <c r="A5043" s="3" t="s">
        <v>1675</v>
      </c>
      <c r="B5043" t="s">
        <v>982</v>
      </c>
      <c r="C5043" t="s">
        <v>14539</v>
      </c>
      <c r="D5043" t="s">
        <v>8</v>
      </c>
      <c r="E5043" s="4">
        <v>0.34899999999999998</v>
      </c>
      <c r="F5043" s="25">
        <v>169.5</v>
      </c>
      <c r="P5043" s="29"/>
    </row>
    <row r="5044" spans="1:16" x14ac:dyDescent="0.25">
      <c r="A5044" s="3" t="s">
        <v>1675</v>
      </c>
      <c r="B5044" t="s">
        <v>982</v>
      </c>
      <c r="C5044" t="s">
        <v>14540</v>
      </c>
      <c r="D5044" t="s">
        <v>2</v>
      </c>
      <c r="E5044" s="4">
        <v>0.255</v>
      </c>
      <c r="F5044" s="25">
        <v>178</v>
      </c>
      <c r="P5044" s="29"/>
    </row>
    <row r="5045" spans="1:16" x14ac:dyDescent="0.25">
      <c r="A5045" s="3" t="s">
        <v>1675</v>
      </c>
      <c r="B5045" t="s">
        <v>982</v>
      </c>
      <c r="C5045" t="s">
        <v>14541</v>
      </c>
      <c r="D5045" t="s">
        <v>2</v>
      </c>
      <c r="E5045" s="4">
        <v>0.255</v>
      </c>
      <c r="F5045" s="25">
        <v>178</v>
      </c>
      <c r="P5045" s="29"/>
    </row>
    <row r="5046" spans="1:16" x14ac:dyDescent="0.25">
      <c r="A5046" s="3" t="s">
        <v>1675</v>
      </c>
      <c r="B5046" t="s">
        <v>982</v>
      </c>
      <c r="C5046" t="s">
        <v>14542</v>
      </c>
      <c r="D5046" t="s">
        <v>2</v>
      </c>
      <c r="E5046" s="4">
        <v>0.24</v>
      </c>
      <c r="F5046" s="25">
        <v>215</v>
      </c>
      <c r="P5046" s="29"/>
    </row>
    <row r="5047" spans="1:16" x14ac:dyDescent="0.25">
      <c r="A5047" s="3" t="s">
        <v>1675</v>
      </c>
      <c r="B5047" t="s">
        <v>982</v>
      </c>
      <c r="C5047" t="s">
        <v>14543</v>
      </c>
      <c r="D5047" t="s">
        <v>8</v>
      </c>
      <c r="E5047" s="4">
        <v>0.42199999999999999</v>
      </c>
      <c r="F5047" s="25">
        <v>153.5</v>
      </c>
      <c r="P5047" s="29"/>
    </row>
    <row r="5048" spans="1:16" x14ac:dyDescent="0.25">
      <c r="A5048" s="3" t="s">
        <v>1675</v>
      </c>
      <c r="B5048" t="s">
        <v>982</v>
      </c>
      <c r="C5048" t="s">
        <v>14544</v>
      </c>
      <c r="D5048" t="s">
        <v>2</v>
      </c>
      <c r="E5048" s="4">
        <v>0.255</v>
      </c>
      <c r="F5048" s="25">
        <v>178</v>
      </c>
      <c r="P5048" s="29"/>
    </row>
    <row r="5049" spans="1:16" x14ac:dyDescent="0.25">
      <c r="A5049" s="3" t="s">
        <v>1675</v>
      </c>
      <c r="B5049" t="s">
        <v>982</v>
      </c>
      <c r="C5049" t="s">
        <v>14545</v>
      </c>
      <c r="D5049" t="s">
        <v>8</v>
      </c>
      <c r="E5049" s="4">
        <v>0.496</v>
      </c>
      <c r="F5049" s="25">
        <v>241</v>
      </c>
      <c r="P5049" s="29"/>
    </row>
    <row r="5050" spans="1:16" x14ac:dyDescent="0.25">
      <c r="A5050" s="3" t="s">
        <v>1675</v>
      </c>
      <c r="B5050" t="s">
        <v>982</v>
      </c>
      <c r="C5050" t="s">
        <v>14546</v>
      </c>
      <c r="D5050" t="s">
        <v>2</v>
      </c>
      <c r="E5050" s="4">
        <v>0.255</v>
      </c>
      <c r="F5050" s="25">
        <v>178</v>
      </c>
      <c r="P5050" s="29"/>
    </row>
    <row r="5051" spans="1:16" x14ac:dyDescent="0.25">
      <c r="A5051" s="3" t="s">
        <v>1675</v>
      </c>
      <c r="B5051" t="s">
        <v>982</v>
      </c>
      <c r="C5051" t="s">
        <v>14547</v>
      </c>
      <c r="D5051" t="s">
        <v>8</v>
      </c>
      <c r="E5051" s="4">
        <v>0.41</v>
      </c>
      <c r="F5051" s="25">
        <v>275.60000000000002</v>
      </c>
      <c r="P5051" s="29"/>
    </row>
    <row r="5052" spans="1:16" x14ac:dyDescent="0.25">
      <c r="A5052" s="3" t="s">
        <v>1675</v>
      </c>
      <c r="B5052" t="s">
        <v>982</v>
      </c>
      <c r="C5052" t="s">
        <v>14548</v>
      </c>
      <c r="D5052" t="s">
        <v>4</v>
      </c>
      <c r="E5052" s="4">
        <v>0.42299999999999999</v>
      </c>
      <c r="F5052" s="25">
        <v>119</v>
      </c>
      <c r="P5052" s="29"/>
    </row>
    <row r="5053" spans="1:16" x14ac:dyDescent="0.25">
      <c r="A5053" s="3" t="s">
        <v>1675</v>
      </c>
      <c r="B5053" t="s">
        <v>982</v>
      </c>
      <c r="C5053" t="s">
        <v>14549</v>
      </c>
      <c r="D5053" t="s">
        <v>2</v>
      </c>
      <c r="E5053" s="4">
        <v>0.255</v>
      </c>
      <c r="F5053" s="25">
        <v>178</v>
      </c>
      <c r="P5053" s="29"/>
    </row>
    <row r="5054" spans="1:16" x14ac:dyDescent="0.25">
      <c r="A5054" s="3" t="s">
        <v>1675</v>
      </c>
      <c r="B5054" t="s">
        <v>982</v>
      </c>
      <c r="C5054" t="s">
        <v>14550</v>
      </c>
      <c r="D5054" t="s">
        <v>4</v>
      </c>
      <c r="E5054" s="4">
        <v>0.45400000000000001</v>
      </c>
      <c r="F5054" s="25">
        <v>106</v>
      </c>
      <c r="P5054" s="29"/>
    </row>
    <row r="5055" spans="1:16" x14ac:dyDescent="0.25">
      <c r="A5055" s="3" t="s">
        <v>1675</v>
      </c>
      <c r="B5055" t="s">
        <v>982</v>
      </c>
      <c r="C5055" t="s">
        <v>14551</v>
      </c>
      <c r="D5055" t="s">
        <v>2</v>
      </c>
      <c r="E5055" s="4">
        <v>0.255</v>
      </c>
      <c r="F5055" s="25">
        <v>178</v>
      </c>
      <c r="P5055" s="29"/>
    </row>
    <row r="5056" spans="1:16" x14ac:dyDescent="0.25">
      <c r="A5056" s="3" t="s">
        <v>1675</v>
      </c>
      <c r="B5056" t="s">
        <v>982</v>
      </c>
      <c r="C5056" t="s">
        <v>14552</v>
      </c>
      <c r="D5056" t="s">
        <v>2</v>
      </c>
      <c r="E5056" s="4">
        <v>0.255</v>
      </c>
      <c r="F5056" s="25">
        <v>178</v>
      </c>
      <c r="P5056" s="29"/>
    </row>
    <row r="5057" spans="1:16" x14ac:dyDescent="0.25">
      <c r="A5057" s="3" t="s">
        <v>1675</v>
      </c>
      <c r="B5057" t="s">
        <v>982</v>
      </c>
      <c r="C5057" t="s">
        <v>14553</v>
      </c>
      <c r="D5057" t="s">
        <v>2</v>
      </c>
      <c r="E5057" s="4">
        <v>0.255</v>
      </c>
      <c r="F5057" s="25">
        <v>178</v>
      </c>
      <c r="P5057" s="29"/>
    </row>
    <row r="5058" spans="1:16" x14ac:dyDescent="0.25">
      <c r="A5058" s="3" t="s">
        <v>1675</v>
      </c>
      <c r="B5058" t="s">
        <v>982</v>
      </c>
      <c r="C5058" t="s">
        <v>14554</v>
      </c>
      <c r="D5058" t="s">
        <v>8</v>
      </c>
      <c r="E5058" s="4">
        <v>0.46200000000000002</v>
      </c>
      <c r="F5058" s="25">
        <v>153.80000000000001</v>
      </c>
      <c r="P5058" s="29"/>
    </row>
    <row r="5059" spans="1:16" x14ac:dyDescent="0.25">
      <c r="A5059" s="3" t="s">
        <v>1675</v>
      </c>
      <c r="B5059" t="s">
        <v>982</v>
      </c>
      <c r="C5059" t="s">
        <v>14555</v>
      </c>
      <c r="D5059" t="s">
        <v>2</v>
      </c>
      <c r="E5059" s="4">
        <v>0.255</v>
      </c>
      <c r="F5059" s="25">
        <v>178</v>
      </c>
      <c r="P5059" s="29"/>
    </row>
    <row r="5060" spans="1:16" x14ac:dyDescent="0.25">
      <c r="A5060" s="3" t="s">
        <v>1675</v>
      </c>
      <c r="B5060" t="s">
        <v>982</v>
      </c>
      <c r="C5060" t="s">
        <v>14556</v>
      </c>
      <c r="D5060" t="s">
        <v>2</v>
      </c>
      <c r="E5060" s="4">
        <v>0.255</v>
      </c>
      <c r="F5060" s="25">
        <v>178</v>
      </c>
      <c r="P5060" s="29"/>
    </row>
    <row r="5061" spans="1:16" x14ac:dyDescent="0.25">
      <c r="A5061" s="3" t="s">
        <v>1675</v>
      </c>
      <c r="B5061" t="s">
        <v>982</v>
      </c>
      <c r="C5061" t="s">
        <v>14557</v>
      </c>
      <c r="D5061" t="s">
        <v>8</v>
      </c>
      <c r="E5061" s="4">
        <v>0.39200000000000002</v>
      </c>
      <c r="F5061" s="25">
        <v>148.6</v>
      </c>
      <c r="P5061" s="29"/>
    </row>
    <row r="5062" spans="1:16" x14ac:dyDescent="0.25">
      <c r="A5062" s="3" t="s">
        <v>1675</v>
      </c>
      <c r="B5062" t="s">
        <v>982</v>
      </c>
      <c r="C5062" t="s">
        <v>14558</v>
      </c>
      <c r="D5062" t="s">
        <v>2</v>
      </c>
      <c r="E5062" s="4">
        <v>0.255</v>
      </c>
      <c r="F5062" s="25">
        <v>178</v>
      </c>
      <c r="P5062" s="29"/>
    </row>
    <row r="5063" spans="1:16" x14ac:dyDescent="0.25">
      <c r="A5063" s="3" t="s">
        <v>1675</v>
      </c>
      <c r="B5063" t="s">
        <v>982</v>
      </c>
      <c r="C5063" t="s">
        <v>14559</v>
      </c>
      <c r="D5063" t="s">
        <v>2</v>
      </c>
      <c r="E5063" s="4">
        <v>0.255</v>
      </c>
      <c r="F5063" s="25">
        <v>178</v>
      </c>
      <c r="P5063" s="29"/>
    </row>
    <row r="5064" spans="1:16" x14ac:dyDescent="0.25">
      <c r="A5064" s="3" t="s">
        <v>1675</v>
      </c>
      <c r="B5064" t="s">
        <v>982</v>
      </c>
      <c r="C5064" t="s">
        <v>14560</v>
      </c>
      <c r="D5064" t="s">
        <v>8</v>
      </c>
      <c r="E5064" s="4">
        <v>0.45600000000000002</v>
      </c>
      <c r="F5064" s="25">
        <v>235.8</v>
      </c>
      <c r="P5064" s="29"/>
    </row>
    <row r="5065" spans="1:16" x14ac:dyDescent="0.25">
      <c r="A5065" s="3" t="s">
        <v>1675</v>
      </c>
      <c r="B5065" t="s">
        <v>982</v>
      </c>
      <c r="C5065" t="s">
        <v>14561</v>
      </c>
      <c r="D5065" t="s">
        <v>2</v>
      </c>
      <c r="E5065" s="4">
        <v>0.255</v>
      </c>
      <c r="F5065" s="25">
        <v>178</v>
      </c>
      <c r="P5065" s="29"/>
    </row>
    <row r="5066" spans="1:16" x14ac:dyDescent="0.25">
      <c r="A5066" s="3" t="s">
        <v>1675</v>
      </c>
      <c r="B5066" t="s">
        <v>982</v>
      </c>
      <c r="C5066" t="s">
        <v>14562</v>
      </c>
      <c r="D5066" t="s">
        <v>2</v>
      </c>
      <c r="E5066" s="4">
        <v>0.255</v>
      </c>
      <c r="F5066" s="25">
        <v>178</v>
      </c>
      <c r="P5066" s="29"/>
    </row>
    <row r="5067" spans="1:16" x14ac:dyDescent="0.25">
      <c r="A5067" s="3" t="s">
        <v>1675</v>
      </c>
      <c r="B5067" t="s">
        <v>982</v>
      </c>
      <c r="C5067" t="s">
        <v>14563</v>
      </c>
      <c r="D5067" t="s">
        <v>2</v>
      </c>
      <c r="E5067" s="4">
        <v>0.39</v>
      </c>
      <c r="F5067" s="25">
        <v>172</v>
      </c>
      <c r="P5067" s="29"/>
    </row>
    <row r="5068" spans="1:16" x14ac:dyDescent="0.25">
      <c r="A5068" s="3" t="s">
        <v>1675</v>
      </c>
      <c r="B5068" t="s">
        <v>982</v>
      </c>
      <c r="C5068" t="s">
        <v>14564</v>
      </c>
      <c r="D5068" t="s">
        <v>2</v>
      </c>
      <c r="E5068" s="4">
        <v>0.255</v>
      </c>
      <c r="F5068" s="25">
        <v>178</v>
      </c>
      <c r="P5068" s="29"/>
    </row>
    <row r="5069" spans="1:16" x14ac:dyDescent="0.25">
      <c r="A5069" s="3" t="s">
        <v>1675</v>
      </c>
      <c r="B5069" t="s">
        <v>982</v>
      </c>
      <c r="C5069" t="s">
        <v>14565</v>
      </c>
      <c r="D5069" t="s">
        <v>8</v>
      </c>
      <c r="E5069" s="4">
        <v>0.52800000000000002</v>
      </c>
      <c r="F5069" s="25">
        <v>126.1</v>
      </c>
      <c r="P5069" s="29"/>
    </row>
    <row r="5070" spans="1:16" x14ac:dyDescent="0.25">
      <c r="A5070" s="3" t="s">
        <v>1675</v>
      </c>
      <c r="B5070" t="s">
        <v>982</v>
      </c>
      <c r="C5070" t="s">
        <v>14566</v>
      </c>
      <c r="D5070" t="s">
        <v>2</v>
      </c>
      <c r="E5070" s="4">
        <v>0.255</v>
      </c>
      <c r="F5070" s="25">
        <v>178</v>
      </c>
      <c r="P5070" s="29"/>
    </row>
    <row r="5071" spans="1:16" x14ac:dyDescent="0.25">
      <c r="A5071" s="3" t="s">
        <v>1675</v>
      </c>
      <c r="B5071" t="s">
        <v>982</v>
      </c>
      <c r="C5071" t="s">
        <v>14567</v>
      </c>
      <c r="D5071" t="s">
        <v>2</v>
      </c>
      <c r="E5071" s="4">
        <v>0.24</v>
      </c>
      <c r="F5071" s="25">
        <v>215</v>
      </c>
      <c r="P5071" s="29"/>
    </row>
    <row r="5072" spans="1:16" x14ac:dyDescent="0.25">
      <c r="A5072" s="3" t="s">
        <v>1675</v>
      </c>
      <c r="B5072" t="s">
        <v>982</v>
      </c>
      <c r="C5072" t="s">
        <v>14568</v>
      </c>
      <c r="D5072" t="s">
        <v>8</v>
      </c>
      <c r="E5072" s="4">
        <v>0.59599999999999997</v>
      </c>
      <c r="F5072" s="25">
        <v>143.69999999999999</v>
      </c>
      <c r="P5072" s="29"/>
    </row>
    <row r="5073" spans="1:16" x14ac:dyDescent="0.25">
      <c r="A5073" s="3" t="s">
        <v>1675</v>
      </c>
      <c r="B5073" t="s">
        <v>982</v>
      </c>
      <c r="C5073" t="s">
        <v>14569</v>
      </c>
      <c r="D5073" t="s">
        <v>4</v>
      </c>
      <c r="E5073" s="4">
        <v>0.46500000000000002</v>
      </c>
      <c r="F5073" s="25">
        <v>159</v>
      </c>
      <c r="P5073" s="29"/>
    </row>
    <row r="5074" spans="1:16" x14ac:dyDescent="0.25">
      <c r="A5074" s="3" t="s">
        <v>1675</v>
      </c>
      <c r="B5074" t="s">
        <v>982</v>
      </c>
      <c r="C5074" t="s">
        <v>14570</v>
      </c>
      <c r="D5074" t="s">
        <v>2</v>
      </c>
      <c r="E5074" s="4">
        <v>0.255</v>
      </c>
      <c r="F5074" s="25">
        <v>178</v>
      </c>
      <c r="P5074" s="29"/>
    </row>
    <row r="5075" spans="1:16" x14ac:dyDescent="0.25">
      <c r="A5075" s="3" t="s">
        <v>1675</v>
      </c>
      <c r="B5075" t="s">
        <v>982</v>
      </c>
      <c r="C5075" t="s">
        <v>14571</v>
      </c>
      <c r="D5075" t="s">
        <v>8</v>
      </c>
      <c r="E5075" s="4">
        <v>0.33500000000000002</v>
      </c>
      <c r="F5075" s="25">
        <v>185.4</v>
      </c>
      <c r="P5075" s="29"/>
    </row>
    <row r="5076" spans="1:16" x14ac:dyDescent="0.25">
      <c r="A5076" s="3" t="s">
        <v>1675</v>
      </c>
      <c r="B5076" t="s">
        <v>982</v>
      </c>
      <c r="C5076" t="s">
        <v>14572</v>
      </c>
      <c r="D5076" t="s">
        <v>2</v>
      </c>
      <c r="E5076" s="4">
        <v>0.255</v>
      </c>
      <c r="F5076" s="25">
        <v>178</v>
      </c>
      <c r="P5076" s="29"/>
    </row>
    <row r="5077" spans="1:16" x14ac:dyDescent="0.25">
      <c r="A5077" s="3" t="s">
        <v>1675</v>
      </c>
      <c r="B5077" t="s">
        <v>982</v>
      </c>
      <c r="C5077" t="s">
        <v>14573</v>
      </c>
      <c r="D5077" t="s">
        <v>8</v>
      </c>
      <c r="E5077" s="4">
        <v>0.51900000000000002</v>
      </c>
      <c r="F5077" s="25">
        <v>194.4</v>
      </c>
      <c r="P5077" s="29"/>
    </row>
    <row r="5078" spans="1:16" x14ac:dyDescent="0.25">
      <c r="A5078" s="3" t="s">
        <v>1675</v>
      </c>
      <c r="B5078" t="s">
        <v>982</v>
      </c>
      <c r="C5078" t="s">
        <v>14574</v>
      </c>
      <c r="D5078" t="s">
        <v>8</v>
      </c>
      <c r="E5078" s="4">
        <v>0.46</v>
      </c>
      <c r="F5078" s="25">
        <v>187.5</v>
      </c>
      <c r="P5078" s="29"/>
    </row>
    <row r="5079" spans="1:16" x14ac:dyDescent="0.25">
      <c r="A5079" s="3" t="s">
        <v>1675</v>
      </c>
      <c r="B5079" t="s">
        <v>982</v>
      </c>
      <c r="C5079" t="s">
        <v>14575</v>
      </c>
      <c r="D5079" t="s">
        <v>2</v>
      </c>
      <c r="E5079" s="4">
        <v>0.255</v>
      </c>
      <c r="F5079" s="25">
        <v>178</v>
      </c>
      <c r="P5079" s="29"/>
    </row>
    <row r="5080" spans="1:16" x14ac:dyDescent="0.25">
      <c r="A5080" s="3" t="s">
        <v>1675</v>
      </c>
      <c r="B5080" t="s">
        <v>982</v>
      </c>
      <c r="C5080" t="s">
        <v>14576</v>
      </c>
      <c r="D5080" t="s">
        <v>2</v>
      </c>
      <c r="E5080" s="4">
        <v>0.255</v>
      </c>
      <c r="F5080" s="25">
        <v>178</v>
      </c>
      <c r="P5080" s="29"/>
    </row>
    <row r="5081" spans="1:16" x14ac:dyDescent="0.25">
      <c r="A5081" s="3" t="s">
        <v>1675</v>
      </c>
      <c r="B5081" t="s">
        <v>982</v>
      </c>
      <c r="C5081" t="s">
        <v>14577</v>
      </c>
      <c r="D5081" t="s">
        <v>2</v>
      </c>
      <c r="E5081" s="4">
        <v>0.24</v>
      </c>
      <c r="F5081" s="25">
        <v>215</v>
      </c>
      <c r="P5081" s="29"/>
    </row>
    <row r="5082" spans="1:16" x14ac:dyDescent="0.25">
      <c r="A5082" s="3" t="s">
        <v>1675</v>
      </c>
      <c r="B5082" t="s">
        <v>982</v>
      </c>
      <c r="C5082" t="s">
        <v>14578</v>
      </c>
      <c r="D5082" t="s">
        <v>4</v>
      </c>
      <c r="E5082" s="4">
        <v>0.39100000000000001</v>
      </c>
      <c r="F5082" s="25">
        <v>106</v>
      </c>
      <c r="P5082" s="29"/>
    </row>
    <row r="5083" spans="1:16" x14ac:dyDescent="0.25">
      <c r="A5083" s="3" t="s">
        <v>1675</v>
      </c>
      <c r="B5083" t="s">
        <v>982</v>
      </c>
      <c r="C5083" t="s">
        <v>14579</v>
      </c>
      <c r="D5083" t="s">
        <v>4</v>
      </c>
      <c r="E5083" s="4">
        <v>0.36</v>
      </c>
      <c r="F5083" s="25">
        <v>131</v>
      </c>
      <c r="P5083" s="29"/>
    </row>
    <row r="5084" spans="1:16" x14ac:dyDescent="0.25">
      <c r="A5084" s="3" t="s">
        <v>1675</v>
      </c>
      <c r="B5084" t="s">
        <v>982</v>
      </c>
      <c r="C5084" t="s">
        <v>14580</v>
      </c>
      <c r="D5084" t="s">
        <v>2</v>
      </c>
      <c r="E5084" s="4">
        <v>0.21</v>
      </c>
      <c r="F5084" s="25">
        <v>200</v>
      </c>
      <c r="P5084" s="29"/>
    </row>
    <row r="5085" spans="1:16" x14ac:dyDescent="0.25">
      <c r="A5085" s="3" t="s">
        <v>1675</v>
      </c>
      <c r="B5085" t="s">
        <v>982</v>
      </c>
      <c r="C5085" t="s">
        <v>14581</v>
      </c>
      <c r="D5085" t="s">
        <v>2</v>
      </c>
      <c r="E5085" s="4">
        <v>0.24</v>
      </c>
      <c r="F5085" s="25">
        <v>215</v>
      </c>
      <c r="P5085" s="29"/>
    </row>
    <row r="5086" spans="1:16" x14ac:dyDescent="0.25">
      <c r="A5086" s="3" t="s">
        <v>1675</v>
      </c>
      <c r="B5086" t="s">
        <v>982</v>
      </c>
      <c r="C5086" t="s">
        <v>14582</v>
      </c>
      <c r="D5086" t="s">
        <v>2</v>
      </c>
      <c r="E5086" s="4">
        <v>0.21</v>
      </c>
      <c r="F5086" s="25">
        <v>200</v>
      </c>
      <c r="P5086" s="29"/>
    </row>
    <row r="5087" spans="1:16" x14ac:dyDescent="0.25">
      <c r="A5087" s="3" t="s">
        <v>1675</v>
      </c>
      <c r="B5087" t="s">
        <v>982</v>
      </c>
      <c r="C5087" t="s">
        <v>14583</v>
      </c>
      <c r="D5087" t="s">
        <v>2</v>
      </c>
      <c r="E5087" s="4">
        <v>0.21</v>
      </c>
      <c r="F5087" s="25">
        <v>200</v>
      </c>
      <c r="P5087" s="29"/>
    </row>
    <row r="5088" spans="1:16" x14ac:dyDescent="0.25">
      <c r="A5088" s="3" t="s">
        <v>1675</v>
      </c>
      <c r="B5088" t="s">
        <v>982</v>
      </c>
      <c r="C5088" t="s">
        <v>14584</v>
      </c>
      <c r="D5088" t="s">
        <v>8</v>
      </c>
      <c r="E5088" s="4">
        <v>0.44</v>
      </c>
      <c r="F5088" s="25">
        <v>214.4</v>
      </c>
      <c r="P5088" s="29"/>
    </row>
    <row r="5089" spans="1:16" x14ac:dyDescent="0.25">
      <c r="A5089" s="3" t="s">
        <v>1675</v>
      </c>
      <c r="B5089" t="s">
        <v>982</v>
      </c>
      <c r="C5089" t="s">
        <v>14585</v>
      </c>
      <c r="D5089" t="s">
        <v>8</v>
      </c>
      <c r="E5089" s="4">
        <v>0.13600000000000001</v>
      </c>
      <c r="F5089" s="25">
        <v>153</v>
      </c>
      <c r="P5089" s="29"/>
    </row>
    <row r="5090" spans="1:16" x14ac:dyDescent="0.25">
      <c r="A5090" s="3" t="s">
        <v>1675</v>
      </c>
      <c r="B5090" t="s">
        <v>982</v>
      </c>
      <c r="C5090" t="s">
        <v>14586</v>
      </c>
      <c r="D5090" t="s">
        <v>2</v>
      </c>
      <c r="E5090" s="4">
        <v>0.255</v>
      </c>
      <c r="F5090" s="25">
        <v>178</v>
      </c>
      <c r="P5090" s="29"/>
    </row>
    <row r="5091" spans="1:16" x14ac:dyDescent="0.25">
      <c r="A5091" s="3" t="s">
        <v>1675</v>
      </c>
      <c r="B5091" t="s">
        <v>982</v>
      </c>
      <c r="C5091" t="s">
        <v>14587</v>
      </c>
      <c r="D5091" t="s">
        <v>8</v>
      </c>
      <c r="E5091" s="4">
        <v>0.33400000000000002</v>
      </c>
      <c r="F5091" s="25">
        <v>235.5</v>
      </c>
      <c r="P5091" s="29"/>
    </row>
    <row r="5092" spans="1:16" x14ac:dyDescent="0.25">
      <c r="A5092" s="3" t="s">
        <v>1675</v>
      </c>
      <c r="B5092" t="s">
        <v>982</v>
      </c>
      <c r="C5092" t="s">
        <v>14588</v>
      </c>
      <c r="D5092" t="s">
        <v>8</v>
      </c>
      <c r="E5092" s="4">
        <v>0.628</v>
      </c>
      <c r="F5092" s="25">
        <v>165.7</v>
      </c>
      <c r="P5092" s="29"/>
    </row>
    <row r="5093" spans="1:16" x14ac:dyDescent="0.25">
      <c r="A5093" s="3" t="s">
        <v>1675</v>
      </c>
      <c r="B5093" t="s">
        <v>982</v>
      </c>
      <c r="C5093" t="s">
        <v>14589</v>
      </c>
      <c r="D5093" t="s">
        <v>8</v>
      </c>
      <c r="E5093" s="4">
        <v>0.46300000000000002</v>
      </c>
      <c r="F5093" s="25">
        <v>151.5</v>
      </c>
      <c r="P5093" s="29"/>
    </row>
    <row r="5094" spans="1:16" x14ac:dyDescent="0.25">
      <c r="A5094" s="3" t="s">
        <v>1675</v>
      </c>
      <c r="B5094" t="s">
        <v>982</v>
      </c>
      <c r="C5094" t="s">
        <v>14590</v>
      </c>
      <c r="D5094" t="s">
        <v>2</v>
      </c>
      <c r="E5094" s="4">
        <v>0.21</v>
      </c>
      <c r="F5094" s="25">
        <v>200</v>
      </c>
      <c r="P5094" s="29"/>
    </row>
    <row r="5095" spans="1:16" x14ac:dyDescent="0.25">
      <c r="A5095" s="3" t="s">
        <v>1675</v>
      </c>
      <c r="B5095" t="s">
        <v>982</v>
      </c>
      <c r="C5095" t="s">
        <v>14591</v>
      </c>
      <c r="D5095" t="s">
        <v>8</v>
      </c>
      <c r="E5095" s="4">
        <v>0.54600000000000004</v>
      </c>
      <c r="F5095" s="25">
        <v>194.4</v>
      </c>
      <c r="P5095" s="29"/>
    </row>
    <row r="5096" spans="1:16" x14ac:dyDescent="0.25">
      <c r="A5096" s="3" t="s">
        <v>1675</v>
      </c>
      <c r="B5096" t="s">
        <v>982</v>
      </c>
      <c r="C5096" t="s">
        <v>14592</v>
      </c>
      <c r="D5096" t="s">
        <v>8</v>
      </c>
      <c r="E5096" s="4">
        <v>0.437</v>
      </c>
      <c r="F5096" s="25">
        <v>174.2</v>
      </c>
      <c r="P5096" s="29"/>
    </row>
    <row r="5097" spans="1:16" x14ac:dyDescent="0.25">
      <c r="A5097" s="3" t="s">
        <v>1675</v>
      </c>
      <c r="B5097" t="s">
        <v>982</v>
      </c>
      <c r="C5097" t="s">
        <v>14593</v>
      </c>
      <c r="D5097" t="s">
        <v>2</v>
      </c>
      <c r="E5097" s="4">
        <v>0.255</v>
      </c>
      <c r="F5097" s="25">
        <v>178</v>
      </c>
      <c r="P5097" s="29"/>
    </row>
    <row r="5098" spans="1:16" x14ac:dyDescent="0.25">
      <c r="A5098" s="3" t="s">
        <v>1675</v>
      </c>
      <c r="B5098" t="s">
        <v>982</v>
      </c>
      <c r="C5098" t="s">
        <v>14594</v>
      </c>
      <c r="D5098" t="s">
        <v>4</v>
      </c>
      <c r="E5098" s="4">
        <v>0.50700000000000001</v>
      </c>
      <c r="F5098" s="25">
        <v>107</v>
      </c>
      <c r="P5098" s="29"/>
    </row>
    <row r="5099" spans="1:16" x14ac:dyDescent="0.25">
      <c r="A5099" s="3" t="s">
        <v>1675</v>
      </c>
      <c r="B5099" t="s">
        <v>982</v>
      </c>
      <c r="C5099" t="s">
        <v>14595</v>
      </c>
      <c r="D5099" t="s">
        <v>8</v>
      </c>
      <c r="E5099" s="4">
        <v>0.31900000000000001</v>
      </c>
      <c r="F5099" s="25">
        <v>146.6</v>
      </c>
      <c r="P5099" s="29"/>
    </row>
    <row r="5100" spans="1:16" x14ac:dyDescent="0.25">
      <c r="A5100" s="3" t="s">
        <v>1675</v>
      </c>
      <c r="B5100" t="s">
        <v>982</v>
      </c>
      <c r="C5100" t="s">
        <v>14596</v>
      </c>
      <c r="D5100" t="s">
        <v>2</v>
      </c>
      <c r="E5100" s="4">
        <v>0.255</v>
      </c>
      <c r="F5100" s="25">
        <v>178</v>
      </c>
      <c r="P5100" s="29"/>
    </row>
    <row r="5101" spans="1:16" x14ac:dyDescent="0.25">
      <c r="A5101" s="3" t="s">
        <v>1675</v>
      </c>
      <c r="B5101" t="s">
        <v>982</v>
      </c>
      <c r="C5101" t="s">
        <v>14597</v>
      </c>
      <c r="D5101" t="s">
        <v>2</v>
      </c>
      <c r="E5101" s="4">
        <v>0.24</v>
      </c>
      <c r="F5101" s="25">
        <v>215</v>
      </c>
      <c r="P5101" s="29"/>
    </row>
    <row r="5102" spans="1:16" x14ac:dyDescent="0.25">
      <c r="A5102" s="3" t="s">
        <v>1675</v>
      </c>
      <c r="B5102" t="s">
        <v>982</v>
      </c>
      <c r="C5102" t="s">
        <v>14598</v>
      </c>
      <c r="D5102" t="s">
        <v>8</v>
      </c>
      <c r="E5102" s="4">
        <v>0.36499999999999999</v>
      </c>
      <c r="F5102" s="25">
        <v>181.4</v>
      </c>
      <c r="P5102" s="29"/>
    </row>
    <row r="5103" spans="1:16" x14ac:dyDescent="0.25">
      <c r="A5103" s="3" t="s">
        <v>1675</v>
      </c>
      <c r="B5103" t="s">
        <v>982</v>
      </c>
      <c r="C5103" t="s">
        <v>14599</v>
      </c>
      <c r="D5103" t="s">
        <v>8</v>
      </c>
      <c r="E5103" s="4">
        <v>0.35699999999999998</v>
      </c>
      <c r="F5103" s="25">
        <v>157.1</v>
      </c>
      <c r="P5103" s="29"/>
    </row>
    <row r="5104" spans="1:16" x14ac:dyDescent="0.25">
      <c r="A5104" s="3" t="s">
        <v>1675</v>
      </c>
      <c r="B5104" t="s">
        <v>982</v>
      </c>
      <c r="C5104" t="s">
        <v>14600</v>
      </c>
      <c r="D5104" t="s">
        <v>2</v>
      </c>
      <c r="E5104" s="4">
        <v>0.255</v>
      </c>
      <c r="F5104" s="25">
        <v>178</v>
      </c>
      <c r="P5104" s="29"/>
    </row>
    <row r="5105" spans="1:16" x14ac:dyDescent="0.25">
      <c r="A5105" s="3" t="s">
        <v>1675</v>
      </c>
      <c r="B5105" t="s">
        <v>982</v>
      </c>
      <c r="C5105" t="s">
        <v>14601</v>
      </c>
      <c r="D5105" t="s">
        <v>8</v>
      </c>
      <c r="E5105" s="4">
        <v>0.41799999999999998</v>
      </c>
      <c r="F5105" s="25">
        <v>154.69999999999999</v>
      </c>
      <c r="P5105" s="29"/>
    </row>
    <row r="5106" spans="1:16" x14ac:dyDescent="0.25">
      <c r="A5106" s="3" t="s">
        <v>1675</v>
      </c>
      <c r="B5106" t="s">
        <v>982</v>
      </c>
      <c r="C5106" t="s">
        <v>14602</v>
      </c>
      <c r="D5106" t="s">
        <v>2</v>
      </c>
      <c r="E5106" s="4">
        <v>0.255</v>
      </c>
      <c r="F5106" s="25">
        <v>178</v>
      </c>
      <c r="P5106" s="29"/>
    </row>
    <row r="5107" spans="1:16" x14ac:dyDescent="0.25">
      <c r="A5107" s="3" t="s">
        <v>1675</v>
      </c>
      <c r="B5107" t="s">
        <v>982</v>
      </c>
      <c r="C5107" t="s">
        <v>14603</v>
      </c>
      <c r="D5107" t="s">
        <v>8</v>
      </c>
      <c r="E5107" s="4">
        <v>0.44500000000000001</v>
      </c>
      <c r="F5107" s="25">
        <v>182.4</v>
      </c>
      <c r="P5107" s="29"/>
    </row>
    <row r="5108" spans="1:16" x14ac:dyDescent="0.25">
      <c r="A5108" s="3" t="s">
        <v>1675</v>
      </c>
      <c r="B5108" t="s">
        <v>982</v>
      </c>
      <c r="C5108" t="s">
        <v>14604</v>
      </c>
      <c r="D5108" t="s">
        <v>2</v>
      </c>
      <c r="E5108" s="4">
        <v>0.21</v>
      </c>
      <c r="F5108" s="25">
        <v>200</v>
      </c>
      <c r="P5108" s="29"/>
    </row>
    <row r="5109" spans="1:16" x14ac:dyDescent="0.25">
      <c r="A5109" s="3" t="s">
        <v>1675</v>
      </c>
      <c r="B5109" t="s">
        <v>982</v>
      </c>
      <c r="C5109" t="s">
        <v>14550</v>
      </c>
      <c r="D5109" t="s">
        <v>4</v>
      </c>
      <c r="E5109" s="4">
        <v>0.45400000000000001</v>
      </c>
      <c r="F5109" s="25">
        <v>106</v>
      </c>
      <c r="P5109" s="29"/>
    </row>
    <row r="5110" spans="1:16" x14ac:dyDescent="0.25">
      <c r="A5110" s="3" t="s">
        <v>1675</v>
      </c>
      <c r="B5110" t="s">
        <v>982</v>
      </c>
      <c r="C5110" t="s">
        <v>14605</v>
      </c>
      <c r="D5110" t="s">
        <v>2</v>
      </c>
      <c r="E5110" s="4">
        <v>0.255</v>
      </c>
      <c r="F5110" s="25">
        <v>178</v>
      </c>
      <c r="P5110" s="29"/>
    </row>
    <row r="5111" spans="1:16" x14ac:dyDescent="0.25">
      <c r="A5111" s="3" t="s">
        <v>1675</v>
      </c>
      <c r="B5111" t="s">
        <v>982</v>
      </c>
      <c r="C5111" t="s">
        <v>14606</v>
      </c>
      <c r="D5111" t="s">
        <v>8</v>
      </c>
      <c r="E5111" s="4">
        <v>0.44700000000000001</v>
      </c>
      <c r="F5111" s="25">
        <v>220.8</v>
      </c>
      <c r="P5111" s="29"/>
    </row>
    <row r="5112" spans="1:16" x14ac:dyDescent="0.25">
      <c r="A5112" s="3" t="s">
        <v>1675</v>
      </c>
      <c r="B5112" t="s">
        <v>982</v>
      </c>
      <c r="C5112" t="s">
        <v>14607</v>
      </c>
      <c r="D5112" t="s">
        <v>2</v>
      </c>
      <c r="E5112" s="4">
        <v>0.255</v>
      </c>
      <c r="F5112" s="25">
        <v>178</v>
      </c>
      <c r="P5112" s="29"/>
    </row>
    <row r="5113" spans="1:16" x14ac:dyDescent="0.25">
      <c r="A5113" s="3" t="s">
        <v>1675</v>
      </c>
      <c r="B5113" t="s">
        <v>982</v>
      </c>
      <c r="C5113" t="s">
        <v>14608</v>
      </c>
      <c r="D5113" t="s">
        <v>8</v>
      </c>
      <c r="E5113" s="4">
        <v>0.374</v>
      </c>
      <c r="F5113" s="25">
        <v>187.9</v>
      </c>
      <c r="P5113" s="29"/>
    </row>
    <row r="5114" spans="1:16" x14ac:dyDescent="0.25">
      <c r="A5114" s="3" t="s">
        <v>1675</v>
      </c>
      <c r="B5114" t="s">
        <v>982</v>
      </c>
      <c r="C5114" t="s">
        <v>14609</v>
      </c>
      <c r="D5114" t="s">
        <v>2</v>
      </c>
      <c r="E5114" s="4">
        <v>0.21</v>
      </c>
      <c r="F5114" s="25">
        <v>200</v>
      </c>
      <c r="P5114" s="29"/>
    </row>
    <row r="5115" spans="1:16" x14ac:dyDescent="0.25">
      <c r="A5115" s="3" t="s">
        <v>1675</v>
      </c>
      <c r="B5115" t="s">
        <v>982</v>
      </c>
      <c r="C5115" t="s">
        <v>14610</v>
      </c>
      <c r="D5115" t="s">
        <v>2</v>
      </c>
      <c r="E5115" s="4">
        <v>0.21</v>
      </c>
      <c r="F5115" s="25">
        <v>200</v>
      </c>
      <c r="P5115" s="29"/>
    </row>
    <row r="5116" spans="1:16" x14ac:dyDescent="0.25">
      <c r="A5116" s="3" t="s">
        <v>1675</v>
      </c>
      <c r="B5116" t="s">
        <v>982</v>
      </c>
      <c r="C5116" t="s">
        <v>14611</v>
      </c>
      <c r="D5116" t="s">
        <v>2</v>
      </c>
      <c r="E5116" s="4">
        <v>0.255</v>
      </c>
      <c r="F5116" s="25">
        <v>178</v>
      </c>
      <c r="P5116" s="29"/>
    </row>
    <row r="5117" spans="1:16" x14ac:dyDescent="0.25">
      <c r="A5117" s="3" t="s">
        <v>1675</v>
      </c>
      <c r="B5117" t="s">
        <v>982</v>
      </c>
      <c r="C5117" t="s">
        <v>14612</v>
      </c>
      <c r="D5117" t="s">
        <v>8</v>
      </c>
      <c r="E5117" s="4">
        <v>0.47299999999999998</v>
      </c>
      <c r="F5117" s="25">
        <v>136.6</v>
      </c>
      <c r="P5117" s="29"/>
    </row>
    <row r="5118" spans="1:16" x14ac:dyDescent="0.25">
      <c r="A5118" s="3" t="s">
        <v>1675</v>
      </c>
      <c r="B5118" t="s">
        <v>982</v>
      </c>
      <c r="C5118" t="s">
        <v>14613</v>
      </c>
      <c r="D5118" t="s">
        <v>4</v>
      </c>
      <c r="E5118" s="4">
        <v>0.32800000000000001</v>
      </c>
      <c r="F5118" s="25">
        <v>119</v>
      </c>
      <c r="P5118" s="29"/>
    </row>
    <row r="5119" spans="1:16" x14ac:dyDescent="0.25">
      <c r="A5119" s="3" t="s">
        <v>1675</v>
      </c>
      <c r="B5119" t="s">
        <v>982</v>
      </c>
      <c r="C5119" t="s">
        <v>14614</v>
      </c>
      <c r="D5119" t="s">
        <v>8</v>
      </c>
      <c r="E5119" s="4">
        <v>0.67700000000000005</v>
      </c>
      <c r="F5119" s="25">
        <v>190.4</v>
      </c>
      <c r="P5119" s="29"/>
    </row>
    <row r="5120" spans="1:16" x14ac:dyDescent="0.25">
      <c r="A5120" s="3" t="s">
        <v>1675</v>
      </c>
      <c r="B5120" t="s">
        <v>982</v>
      </c>
      <c r="C5120" t="s">
        <v>14615</v>
      </c>
      <c r="D5120" t="s">
        <v>2</v>
      </c>
      <c r="E5120" s="4">
        <v>0.21</v>
      </c>
      <c r="F5120" s="25">
        <v>200</v>
      </c>
      <c r="P5120" s="29"/>
    </row>
    <row r="5121" spans="1:16" x14ac:dyDescent="0.25">
      <c r="A5121" s="3" t="s">
        <v>1675</v>
      </c>
      <c r="B5121" t="s">
        <v>982</v>
      </c>
      <c r="C5121" t="s">
        <v>14616</v>
      </c>
      <c r="D5121" t="s">
        <v>2</v>
      </c>
      <c r="E5121" s="4">
        <v>0.255</v>
      </c>
      <c r="F5121" s="25">
        <v>178</v>
      </c>
      <c r="P5121" s="29"/>
    </row>
    <row r="5122" spans="1:16" x14ac:dyDescent="0.25">
      <c r="A5122" s="3" t="s">
        <v>1675</v>
      </c>
      <c r="B5122" t="s">
        <v>982</v>
      </c>
      <c r="C5122" t="s">
        <v>14617</v>
      </c>
      <c r="D5122" t="s">
        <v>2</v>
      </c>
      <c r="E5122" s="4">
        <v>0.39</v>
      </c>
      <c r="F5122" s="25">
        <v>172</v>
      </c>
      <c r="P5122" s="29"/>
    </row>
    <row r="5123" spans="1:16" x14ac:dyDescent="0.25">
      <c r="A5123" s="3" t="s">
        <v>1675</v>
      </c>
      <c r="B5123" t="s">
        <v>982</v>
      </c>
      <c r="C5123" t="s">
        <v>14618</v>
      </c>
      <c r="D5123" t="s">
        <v>2</v>
      </c>
      <c r="E5123" s="4">
        <v>0.255</v>
      </c>
      <c r="F5123" s="25">
        <v>178</v>
      </c>
      <c r="P5123" s="29"/>
    </row>
    <row r="5124" spans="1:16" x14ac:dyDescent="0.25">
      <c r="A5124" s="3" t="s">
        <v>1675</v>
      </c>
      <c r="B5124" t="s">
        <v>982</v>
      </c>
      <c r="C5124" t="s">
        <v>14619</v>
      </c>
      <c r="D5124" t="s">
        <v>8</v>
      </c>
      <c r="E5124" s="4">
        <v>0.38200000000000001</v>
      </c>
      <c r="F5124" s="25">
        <v>123.3</v>
      </c>
      <c r="P5124" s="29"/>
    </row>
    <row r="5125" spans="1:16" x14ac:dyDescent="0.25">
      <c r="A5125" s="3" t="s">
        <v>1675</v>
      </c>
      <c r="B5125" t="s">
        <v>982</v>
      </c>
      <c r="C5125" t="s">
        <v>14620</v>
      </c>
      <c r="D5125" t="s">
        <v>2</v>
      </c>
      <c r="E5125" s="4">
        <v>0.255</v>
      </c>
      <c r="F5125" s="25">
        <v>178</v>
      </c>
      <c r="P5125" s="29"/>
    </row>
    <row r="5126" spans="1:16" x14ac:dyDescent="0.25">
      <c r="A5126" s="3" t="s">
        <v>1675</v>
      </c>
      <c r="B5126" t="s">
        <v>982</v>
      </c>
      <c r="C5126" t="s">
        <v>14621</v>
      </c>
      <c r="D5126" t="s">
        <v>2</v>
      </c>
      <c r="E5126" s="4">
        <v>0.24</v>
      </c>
      <c r="F5126" s="25">
        <v>215</v>
      </c>
      <c r="P5126" s="29"/>
    </row>
    <row r="5127" spans="1:16" x14ac:dyDescent="0.25">
      <c r="A5127" s="3" t="s">
        <v>1675</v>
      </c>
      <c r="B5127" t="s">
        <v>982</v>
      </c>
      <c r="C5127" t="s">
        <v>14622</v>
      </c>
      <c r="D5127" t="s">
        <v>8</v>
      </c>
      <c r="E5127" s="4">
        <v>0.439</v>
      </c>
      <c r="F5127" s="25">
        <v>157</v>
      </c>
      <c r="P5127" s="29"/>
    </row>
    <row r="5128" spans="1:16" x14ac:dyDescent="0.25">
      <c r="A5128" s="3" t="s">
        <v>1675</v>
      </c>
      <c r="B5128" t="s">
        <v>982</v>
      </c>
      <c r="C5128" t="s">
        <v>14623</v>
      </c>
      <c r="D5128" t="s">
        <v>4</v>
      </c>
      <c r="E5128" s="4">
        <v>0.39100000000000001</v>
      </c>
      <c r="F5128" s="25">
        <v>129</v>
      </c>
      <c r="P5128" s="29"/>
    </row>
    <row r="5129" spans="1:16" x14ac:dyDescent="0.25">
      <c r="A5129" s="3" t="s">
        <v>1675</v>
      </c>
      <c r="B5129" t="s">
        <v>982</v>
      </c>
      <c r="C5129" t="s">
        <v>14624</v>
      </c>
      <c r="D5129" t="s">
        <v>2</v>
      </c>
      <c r="E5129" s="4">
        <v>0.21</v>
      </c>
      <c r="F5129" s="25">
        <v>200</v>
      </c>
      <c r="P5129" s="29"/>
    </row>
    <row r="5130" spans="1:16" x14ac:dyDescent="0.25">
      <c r="A5130" s="3" t="s">
        <v>1675</v>
      </c>
      <c r="B5130" t="s">
        <v>982</v>
      </c>
      <c r="C5130" t="s">
        <v>14625</v>
      </c>
      <c r="D5130" t="s">
        <v>8</v>
      </c>
      <c r="E5130" s="4">
        <v>0.39200000000000002</v>
      </c>
      <c r="F5130" s="25">
        <v>148.6</v>
      </c>
      <c r="P5130" s="29"/>
    </row>
    <row r="5131" spans="1:16" x14ac:dyDescent="0.25">
      <c r="A5131" s="3" t="s">
        <v>1675</v>
      </c>
      <c r="B5131" t="s">
        <v>982</v>
      </c>
      <c r="C5131" t="s">
        <v>14626</v>
      </c>
      <c r="D5131" t="s">
        <v>2</v>
      </c>
      <c r="E5131" s="4">
        <v>0.255</v>
      </c>
      <c r="F5131" s="25">
        <v>178</v>
      </c>
      <c r="P5131" s="29"/>
    </row>
    <row r="5132" spans="1:16" x14ac:dyDescent="0.25">
      <c r="A5132" s="3" t="s">
        <v>1675</v>
      </c>
      <c r="B5132" t="s">
        <v>982</v>
      </c>
      <c r="C5132" t="s">
        <v>14627</v>
      </c>
      <c r="D5132" t="s">
        <v>8</v>
      </c>
      <c r="E5132" s="4">
        <v>0.55400000000000005</v>
      </c>
      <c r="F5132" s="25">
        <v>361.2</v>
      </c>
      <c r="P5132" s="29"/>
    </row>
    <row r="5133" spans="1:16" x14ac:dyDescent="0.25">
      <c r="A5133" s="3" t="s">
        <v>1675</v>
      </c>
      <c r="B5133" t="s">
        <v>982</v>
      </c>
      <c r="C5133" t="s">
        <v>14628</v>
      </c>
      <c r="D5133" t="s">
        <v>8</v>
      </c>
      <c r="E5133" s="4">
        <v>0.434</v>
      </c>
      <c r="F5133" s="25">
        <v>180.8</v>
      </c>
      <c r="P5133" s="29"/>
    </row>
    <row r="5134" spans="1:16" x14ac:dyDescent="0.25">
      <c r="A5134" s="3" t="s">
        <v>1675</v>
      </c>
      <c r="B5134" t="s">
        <v>982</v>
      </c>
      <c r="C5134" t="s">
        <v>14629</v>
      </c>
      <c r="D5134" t="s">
        <v>2</v>
      </c>
      <c r="E5134" s="4">
        <v>0.255</v>
      </c>
      <c r="F5134" s="25">
        <v>178</v>
      </c>
      <c r="P5134" s="29"/>
    </row>
    <row r="5135" spans="1:16" x14ac:dyDescent="0.25">
      <c r="A5135" s="3" t="s">
        <v>1675</v>
      </c>
      <c r="B5135" t="s">
        <v>982</v>
      </c>
      <c r="C5135" t="s">
        <v>14630</v>
      </c>
      <c r="D5135" t="s">
        <v>2</v>
      </c>
      <c r="E5135" s="4">
        <v>0.21</v>
      </c>
      <c r="F5135" s="25">
        <v>200</v>
      </c>
      <c r="P5135" s="29"/>
    </row>
    <row r="5136" spans="1:16" x14ac:dyDescent="0.25">
      <c r="A5136" s="3" t="s">
        <v>101</v>
      </c>
      <c r="B5136" t="s">
        <v>0</v>
      </c>
      <c r="C5136" t="s">
        <v>7138</v>
      </c>
      <c r="D5136" t="s">
        <v>2</v>
      </c>
      <c r="E5136" s="4">
        <v>0.24</v>
      </c>
      <c r="F5136" s="25">
        <v>215</v>
      </c>
      <c r="P5136" s="29"/>
    </row>
    <row r="5137" spans="1:16" x14ac:dyDescent="0.25">
      <c r="A5137" s="3" t="s">
        <v>101</v>
      </c>
      <c r="B5137" t="s">
        <v>0</v>
      </c>
      <c r="C5137" t="s">
        <v>2102</v>
      </c>
      <c r="D5137" t="s">
        <v>8</v>
      </c>
      <c r="E5137" s="4">
        <v>0.53</v>
      </c>
      <c r="F5137" s="25">
        <v>133.6</v>
      </c>
      <c r="P5137" s="29"/>
    </row>
    <row r="5138" spans="1:16" x14ac:dyDescent="0.25">
      <c r="A5138" s="3" t="s">
        <v>101</v>
      </c>
      <c r="B5138" t="s">
        <v>0</v>
      </c>
      <c r="C5138" t="s">
        <v>4404</v>
      </c>
      <c r="D5138" t="s">
        <v>3</v>
      </c>
      <c r="E5138" s="4">
        <v>0.41</v>
      </c>
      <c r="F5138" s="25">
        <v>300</v>
      </c>
      <c r="P5138" s="29"/>
    </row>
    <row r="5139" spans="1:16" x14ac:dyDescent="0.25">
      <c r="A5139" s="3" t="s">
        <v>101</v>
      </c>
      <c r="B5139" t="s">
        <v>0</v>
      </c>
      <c r="C5139" t="s">
        <v>9925</v>
      </c>
      <c r="D5139" t="s">
        <v>3</v>
      </c>
      <c r="E5139" s="4">
        <v>6.9000000000000006E-2</v>
      </c>
      <c r="F5139" s="25">
        <v>170</v>
      </c>
      <c r="P5139" s="29"/>
    </row>
    <row r="5140" spans="1:16" x14ac:dyDescent="0.25">
      <c r="A5140" s="3" t="s">
        <v>101</v>
      </c>
      <c r="B5140" t="s">
        <v>0</v>
      </c>
      <c r="C5140" t="s">
        <v>5892</v>
      </c>
      <c r="D5140" t="s">
        <v>2</v>
      </c>
      <c r="E5140" s="4">
        <v>0.24</v>
      </c>
      <c r="F5140" s="25">
        <v>215</v>
      </c>
      <c r="P5140" s="29"/>
    </row>
    <row r="5141" spans="1:16" x14ac:dyDescent="0.25">
      <c r="A5141" s="3" t="s">
        <v>101</v>
      </c>
      <c r="B5141" t="s">
        <v>0</v>
      </c>
      <c r="C5141" t="s">
        <v>2184</v>
      </c>
      <c r="D5141" t="s">
        <v>3</v>
      </c>
      <c r="E5141" s="4">
        <v>0.38800000000000001</v>
      </c>
      <c r="F5141" s="25">
        <v>180.8</v>
      </c>
      <c r="P5141" s="29"/>
    </row>
    <row r="5142" spans="1:16" x14ac:dyDescent="0.25">
      <c r="A5142" s="3" t="s">
        <v>101</v>
      </c>
      <c r="B5142" t="s">
        <v>0</v>
      </c>
      <c r="C5142" t="s">
        <v>10385</v>
      </c>
      <c r="D5142" t="s">
        <v>3</v>
      </c>
      <c r="E5142" s="4">
        <v>0.49</v>
      </c>
      <c r="F5142" s="25">
        <v>360</v>
      </c>
      <c r="P5142" s="29"/>
    </row>
    <row r="5143" spans="1:16" x14ac:dyDescent="0.25">
      <c r="A5143" s="3" t="s">
        <v>101</v>
      </c>
      <c r="B5143" t="s">
        <v>0</v>
      </c>
      <c r="C5143" t="s">
        <v>10167</v>
      </c>
      <c r="D5143" t="s">
        <v>3</v>
      </c>
      <c r="E5143" s="4">
        <v>0.16</v>
      </c>
      <c r="F5143" s="25">
        <v>300</v>
      </c>
      <c r="P5143" s="29"/>
    </row>
    <row r="5144" spans="1:16" x14ac:dyDescent="0.25">
      <c r="A5144" s="3" t="s">
        <v>101</v>
      </c>
      <c r="B5144" t="s">
        <v>0</v>
      </c>
      <c r="C5144" t="s">
        <v>6222</v>
      </c>
      <c r="D5144" t="s">
        <v>8</v>
      </c>
      <c r="E5144" s="4">
        <v>7.0000000000000007E-2</v>
      </c>
      <c r="F5144" s="25">
        <v>186</v>
      </c>
      <c r="P5144" s="29"/>
    </row>
    <row r="5145" spans="1:16" x14ac:dyDescent="0.25">
      <c r="A5145" s="3" t="s">
        <v>101</v>
      </c>
      <c r="B5145" t="s">
        <v>0</v>
      </c>
      <c r="C5145" t="s">
        <v>4521</v>
      </c>
      <c r="D5145" t="s">
        <v>8</v>
      </c>
      <c r="E5145" s="4">
        <v>7.0000000000000007E-2</v>
      </c>
      <c r="F5145" s="25">
        <v>186</v>
      </c>
      <c r="P5145" s="29"/>
    </row>
    <row r="5146" spans="1:16" x14ac:dyDescent="0.25">
      <c r="A5146" s="3" t="s">
        <v>101</v>
      </c>
      <c r="B5146" t="s">
        <v>0</v>
      </c>
      <c r="C5146" t="s">
        <v>4863</v>
      </c>
      <c r="D5146" t="s">
        <v>8</v>
      </c>
      <c r="E5146" s="4">
        <v>0.52100000000000002</v>
      </c>
      <c r="F5146" s="25">
        <v>158.1</v>
      </c>
      <c r="P5146" s="29"/>
    </row>
    <row r="5147" spans="1:16" x14ac:dyDescent="0.25">
      <c r="A5147" s="3" t="s">
        <v>101</v>
      </c>
      <c r="B5147" t="s">
        <v>0</v>
      </c>
      <c r="C5147" t="s">
        <v>1384</v>
      </c>
      <c r="D5147" t="s">
        <v>8</v>
      </c>
      <c r="E5147" s="4">
        <v>0.46899999999999997</v>
      </c>
      <c r="F5147" s="25">
        <v>133.80000000000001</v>
      </c>
      <c r="P5147" s="29"/>
    </row>
    <row r="5148" spans="1:16" x14ac:dyDescent="0.25">
      <c r="A5148" s="3" t="s">
        <v>101</v>
      </c>
      <c r="B5148" t="s">
        <v>0</v>
      </c>
      <c r="C5148" t="s">
        <v>6526</v>
      </c>
      <c r="D5148" t="s">
        <v>8</v>
      </c>
      <c r="E5148" s="4">
        <v>0.19700000000000001</v>
      </c>
      <c r="F5148" s="25">
        <v>162.30000000000001</v>
      </c>
      <c r="P5148" s="29"/>
    </row>
    <row r="5149" spans="1:16" x14ac:dyDescent="0.25">
      <c r="A5149" s="3" t="s">
        <v>101</v>
      </c>
      <c r="B5149" t="s">
        <v>0</v>
      </c>
      <c r="C5149" t="s">
        <v>4355</v>
      </c>
      <c r="D5149" t="s">
        <v>3</v>
      </c>
      <c r="E5149" s="4">
        <v>0.84799999999999998</v>
      </c>
      <c r="F5149" s="25">
        <v>180.8</v>
      </c>
      <c r="P5149" s="29"/>
    </row>
    <row r="5150" spans="1:16" x14ac:dyDescent="0.25">
      <c r="A5150" s="3" t="s">
        <v>101</v>
      </c>
      <c r="B5150" t="s">
        <v>0</v>
      </c>
      <c r="C5150" t="s">
        <v>3396</v>
      </c>
      <c r="D5150" t="s">
        <v>8</v>
      </c>
      <c r="E5150" s="4">
        <v>0.48799999999999999</v>
      </c>
      <c r="F5150" s="25">
        <v>235.9</v>
      </c>
      <c r="P5150" s="29"/>
    </row>
    <row r="5151" spans="1:16" x14ac:dyDescent="0.25">
      <c r="A5151" s="3" t="s">
        <v>101</v>
      </c>
      <c r="B5151" t="s">
        <v>0</v>
      </c>
      <c r="C5151" t="s">
        <v>10395</v>
      </c>
      <c r="D5151" t="s">
        <v>3</v>
      </c>
      <c r="E5151" s="4">
        <v>-1.2E-2</v>
      </c>
      <c r="F5151" s="25">
        <v>136.5</v>
      </c>
      <c r="P5151" s="29"/>
    </row>
    <row r="5152" spans="1:16" x14ac:dyDescent="0.25">
      <c r="A5152" s="3" t="s">
        <v>101</v>
      </c>
      <c r="B5152" t="s">
        <v>0</v>
      </c>
      <c r="C5152" t="s">
        <v>6590</v>
      </c>
      <c r="D5152" t="s">
        <v>8</v>
      </c>
      <c r="E5152" s="4">
        <v>7.0000000000000007E-2</v>
      </c>
      <c r="F5152" s="25">
        <v>186</v>
      </c>
      <c r="P5152" s="29"/>
    </row>
    <row r="5153" spans="1:16" x14ac:dyDescent="0.25">
      <c r="A5153" s="3" t="s">
        <v>101</v>
      </c>
      <c r="B5153" t="s">
        <v>0</v>
      </c>
      <c r="C5153" t="s">
        <v>7319</v>
      </c>
      <c r="D5153" t="s">
        <v>8</v>
      </c>
      <c r="E5153" s="4">
        <v>0.53200000000000003</v>
      </c>
      <c r="F5153" s="25">
        <v>168</v>
      </c>
      <c r="P5153" s="29"/>
    </row>
    <row r="5154" spans="1:16" x14ac:dyDescent="0.25">
      <c r="A5154" s="3" t="s">
        <v>101</v>
      </c>
      <c r="B5154" t="s">
        <v>0</v>
      </c>
      <c r="C5154" t="s">
        <v>4188</v>
      </c>
      <c r="D5154" t="s">
        <v>8</v>
      </c>
      <c r="E5154" s="4">
        <v>7.0000000000000007E-2</v>
      </c>
      <c r="F5154" s="25">
        <v>186</v>
      </c>
      <c r="P5154" s="29"/>
    </row>
    <row r="5155" spans="1:16" x14ac:dyDescent="0.25">
      <c r="A5155" s="3" t="s">
        <v>101</v>
      </c>
      <c r="B5155" t="s">
        <v>0</v>
      </c>
      <c r="C5155" t="s">
        <v>13089</v>
      </c>
      <c r="D5155" t="s">
        <v>8</v>
      </c>
      <c r="E5155" s="4">
        <v>7.0000000000000007E-2</v>
      </c>
      <c r="F5155" s="25">
        <v>186</v>
      </c>
      <c r="P5155" s="29"/>
    </row>
    <row r="5156" spans="1:16" x14ac:dyDescent="0.25">
      <c r="A5156" s="3" t="s">
        <v>101</v>
      </c>
      <c r="B5156" t="s">
        <v>0</v>
      </c>
      <c r="C5156" t="s">
        <v>5584</v>
      </c>
      <c r="D5156" t="s">
        <v>2</v>
      </c>
      <c r="E5156" s="4">
        <v>0.24</v>
      </c>
      <c r="F5156" s="25">
        <v>215</v>
      </c>
      <c r="P5156" s="29"/>
    </row>
    <row r="5157" spans="1:16" x14ac:dyDescent="0.25">
      <c r="A5157" s="3" t="s">
        <v>101</v>
      </c>
      <c r="B5157" t="s">
        <v>0</v>
      </c>
      <c r="C5157" t="s">
        <v>12259</v>
      </c>
      <c r="D5157" t="s">
        <v>8</v>
      </c>
      <c r="E5157" s="4">
        <v>0.42699999999999999</v>
      </c>
      <c r="F5157" s="25">
        <v>151.4</v>
      </c>
      <c r="P5157" s="29"/>
    </row>
    <row r="5158" spans="1:16" x14ac:dyDescent="0.25">
      <c r="A5158" s="3" t="s">
        <v>101</v>
      </c>
      <c r="B5158" t="s">
        <v>0</v>
      </c>
      <c r="C5158" t="s">
        <v>9755</v>
      </c>
      <c r="D5158" t="s">
        <v>8</v>
      </c>
      <c r="E5158" s="4">
        <v>7.0000000000000007E-2</v>
      </c>
      <c r="F5158" s="25">
        <v>211</v>
      </c>
      <c r="P5158" s="29"/>
    </row>
    <row r="5159" spans="1:16" x14ac:dyDescent="0.25">
      <c r="A5159" s="3" t="s">
        <v>101</v>
      </c>
      <c r="B5159" t="s">
        <v>0</v>
      </c>
      <c r="C5159" t="s">
        <v>11569</v>
      </c>
      <c r="D5159" t="s">
        <v>3</v>
      </c>
      <c r="E5159" s="4">
        <v>0.42</v>
      </c>
      <c r="F5159" s="25">
        <v>282.8</v>
      </c>
      <c r="P5159" s="29"/>
    </row>
    <row r="5160" spans="1:16" x14ac:dyDescent="0.25">
      <c r="A5160" s="3" t="s">
        <v>101</v>
      </c>
      <c r="B5160" t="s">
        <v>0</v>
      </c>
      <c r="C5160" t="s">
        <v>9804</v>
      </c>
      <c r="D5160" t="s">
        <v>8</v>
      </c>
      <c r="E5160" s="4">
        <v>7.0000000000000007E-2</v>
      </c>
      <c r="F5160" s="25">
        <v>186</v>
      </c>
      <c r="P5160" s="29"/>
    </row>
    <row r="5161" spans="1:16" x14ac:dyDescent="0.25">
      <c r="A5161" s="3" t="s">
        <v>101</v>
      </c>
      <c r="B5161" t="s">
        <v>0</v>
      </c>
      <c r="C5161" t="s">
        <v>9434</v>
      </c>
      <c r="D5161" t="s">
        <v>2</v>
      </c>
      <c r="E5161" s="4">
        <v>0.17</v>
      </c>
      <c r="F5161" s="25">
        <v>124</v>
      </c>
      <c r="P5161" s="29"/>
    </row>
    <row r="5162" spans="1:16" x14ac:dyDescent="0.25">
      <c r="A5162" s="3" t="s">
        <v>101</v>
      </c>
      <c r="B5162" t="s">
        <v>0</v>
      </c>
      <c r="C5162" t="s">
        <v>10120</v>
      </c>
      <c r="D5162" t="s">
        <v>8</v>
      </c>
      <c r="E5162" s="4">
        <v>0.47699999999999998</v>
      </c>
      <c r="F5162" s="25">
        <v>213.1</v>
      </c>
      <c r="P5162" s="29"/>
    </row>
    <row r="5163" spans="1:16" x14ac:dyDescent="0.25">
      <c r="A5163" s="3" t="s">
        <v>101</v>
      </c>
      <c r="B5163" t="s">
        <v>0</v>
      </c>
      <c r="C5163" t="s">
        <v>11157</v>
      </c>
      <c r="D5163" t="s">
        <v>8</v>
      </c>
      <c r="E5163" s="4">
        <v>7.0000000000000007E-2</v>
      </c>
      <c r="F5163" s="25">
        <v>242</v>
      </c>
      <c r="P5163" s="29"/>
    </row>
    <row r="5164" spans="1:16" x14ac:dyDescent="0.25">
      <c r="A5164" s="3" t="s">
        <v>101</v>
      </c>
      <c r="B5164" t="s">
        <v>0</v>
      </c>
      <c r="C5164" t="s">
        <v>4973</v>
      </c>
      <c r="D5164" t="s">
        <v>3</v>
      </c>
      <c r="E5164" s="4">
        <v>0.45600000000000002</v>
      </c>
      <c r="F5164" s="25">
        <v>219.8</v>
      </c>
      <c r="P5164" s="29"/>
    </row>
    <row r="5165" spans="1:16" x14ac:dyDescent="0.25">
      <c r="A5165" s="3" t="s">
        <v>101</v>
      </c>
      <c r="B5165" t="s">
        <v>0</v>
      </c>
      <c r="C5165" t="s">
        <v>13538</v>
      </c>
      <c r="D5165" t="s">
        <v>8</v>
      </c>
      <c r="E5165" s="4">
        <v>7.0000000000000007E-2</v>
      </c>
      <c r="F5165" s="25">
        <v>211</v>
      </c>
      <c r="P5165" s="29"/>
    </row>
    <row r="5166" spans="1:16" x14ac:dyDescent="0.25">
      <c r="A5166" s="3" t="s">
        <v>101</v>
      </c>
      <c r="B5166" t="s">
        <v>0</v>
      </c>
      <c r="C5166" t="s">
        <v>3922</v>
      </c>
      <c r="D5166" t="s">
        <v>8</v>
      </c>
      <c r="E5166" s="4">
        <v>7.0000000000000007E-2</v>
      </c>
      <c r="F5166" s="25">
        <v>186</v>
      </c>
      <c r="P5166" s="29"/>
    </row>
    <row r="5167" spans="1:16" x14ac:dyDescent="0.25">
      <c r="A5167" s="3" t="s">
        <v>101</v>
      </c>
      <c r="B5167" t="s">
        <v>0</v>
      </c>
      <c r="C5167" t="s">
        <v>10277</v>
      </c>
      <c r="D5167" t="s">
        <v>8</v>
      </c>
      <c r="E5167" s="4">
        <v>7.0000000000000007E-2</v>
      </c>
      <c r="F5167" s="25">
        <v>186</v>
      </c>
      <c r="P5167" s="29"/>
    </row>
    <row r="5168" spans="1:16" x14ac:dyDescent="0.25">
      <c r="A5168" s="3" t="s">
        <v>101</v>
      </c>
      <c r="B5168" t="s">
        <v>0</v>
      </c>
      <c r="C5168" t="s">
        <v>11072</v>
      </c>
      <c r="D5168" t="s">
        <v>8</v>
      </c>
      <c r="E5168" s="4">
        <v>7.0000000000000007E-2</v>
      </c>
      <c r="F5168" s="25">
        <v>186</v>
      </c>
      <c r="P5168" s="29"/>
    </row>
    <row r="5169" spans="1:16" x14ac:dyDescent="0.25">
      <c r="A5169" s="3" t="s">
        <v>101</v>
      </c>
      <c r="B5169" t="s">
        <v>0</v>
      </c>
      <c r="C5169" t="s">
        <v>9872</v>
      </c>
      <c r="D5169" t="s">
        <v>8</v>
      </c>
      <c r="E5169" s="4">
        <v>7.0000000000000007E-2</v>
      </c>
      <c r="F5169" s="25">
        <v>211</v>
      </c>
      <c r="P5169" s="29"/>
    </row>
    <row r="5170" spans="1:16" x14ac:dyDescent="0.25">
      <c r="A5170" s="3" t="s">
        <v>101</v>
      </c>
      <c r="B5170" t="s">
        <v>0</v>
      </c>
      <c r="C5170" t="s">
        <v>12344</v>
      </c>
      <c r="D5170" t="s">
        <v>8</v>
      </c>
      <c r="E5170" s="4">
        <v>7.0000000000000007E-2</v>
      </c>
      <c r="F5170" s="25">
        <v>242</v>
      </c>
      <c r="P5170" s="29"/>
    </row>
    <row r="5171" spans="1:16" x14ac:dyDescent="0.25">
      <c r="A5171" s="3" t="s">
        <v>101</v>
      </c>
      <c r="B5171" t="s">
        <v>0</v>
      </c>
      <c r="C5171" t="s">
        <v>2500</v>
      </c>
      <c r="D5171" t="s">
        <v>8</v>
      </c>
      <c r="E5171" s="4">
        <v>7.0000000000000007E-2</v>
      </c>
      <c r="F5171" s="25">
        <v>186</v>
      </c>
      <c r="P5171" s="29"/>
    </row>
    <row r="5172" spans="1:16" x14ac:dyDescent="0.25">
      <c r="A5172" s="3" t="s">
        <v>101</v>
      </c>
      <c r="B5172" t="s">
        <v>0</v>
      </c>
      <c r="C5172" t="s">
        <v>10694</v>
      </c>
      <c r="D5172" t="s">
        <v>8</v>
      </c>
      <c r="E5172" s="4">
        <v>0.13900000000000001</v>
      </c>
      <c r="F5172" s="25">
        <v>183.4</v>
      </c>
      <c r="P5172" s="29"/>
    </row>
    <row r="5173" spans="1:16" x14ac:dyDescent="0.25">
      <c r="A5173" s="3" t="s">
        <v>101</v>
      </c>
      <c r="B5173" t="s">
        <v>0</v>
      </c>
      <c r="C5173" t="s">
        <v>11309</v>
      </c>
      <c r="D5173" t="s">
        <v>8</v>
      </c>
      <c r="E5173" s="4">
        <v>0.30099999999999999</v>
      </c>
      <c r="F5173" s="25">
        <v>188.1</v>
      </c>
      <c r="P5173" s="29"/>
    </row>
    <row r="5174" spans="1:16" x14ac:dyDescent="0.25">
      <c r="A5174" s="3" t="s">
        <v>101</v>
      </c>
      <c r="B5174" t="s">
        <v>0</v>
      </c>
      <c r="C5174" t="s">
        <v>4347</v>
      </c>
      <c r="D5174" t="s">
        <v>2</v>
      </c>
      <c r="E5174" s="4">
        <v>0.39</v>
      </c>
      <c r="F5174" s="25">
        <v>172</v>
      </c>
      <c r="P5174" s="29"/>
    </row>
    <row r="5175" spans="1:16" x14ac:dyDescent="0.25">
      <c r="A5175" s="3" t="s">
        <v>101</v>
      </c>
      <c r="B5175" t="s">
        <v>0</v>
      </c>
      <c r="C5175" t="s">
        <v>2757</v>
      </c>
      <c r="D5175" t="s">
        <v>8</v>
      </c>
      <c r="E5175" s="4">
        <v>7.0000000000000007E-2</v>
      </c>
      <c r="F5175" s="25">
        <v>242</v>
      </c>
      <c r="P5175" s="29"/>
    </row>
    <row r="5176" spans="1:16" x14ac:dyDescent="0.25">
      <c r="A5176" s="3" t="s">
        <v>101</v>
      </c>
      <c r="B5176" t="s">
        <v>0</v>
      </c>
      <c r="C5176" t="s">
        <v>7861</v>
      </c>
      <c r="D5176" t="s">
        <v>3</v>
      </c>
      <c r="E5176" s="4">
        <v>0.58099999999999996</v>
      </c>
      <c r="F5176" s="25">
        <v>300</v>
      </c>
      <c r="P5176" s="29"/>
    </row>
    <row r="5177" spans="1:16" x14ac:dyDescent="0.25">
      <c r="A5177" s="3" t="s">
        <v>101</v>
      </c>
      <c r="B5177" t="s">
        <v>0</v>
      </c>
      <c r="C5177" t="s">
        <v>10414</v>
      </c>
      <c r="D5177" t="s">
        <v>2</v>
      </c>
      <c r="E5177" s="4">
        <v>0.39</v>
      </c>
      <c r="F5177" s="25">
        <v>172</v>
      </c>
      <c r="P5177" s="29"/>
    </row>
    <row r="5178" spans="1:16" x14ac:dyDescent="0.25">
      <c r="A5178" s="3" t="s">
        <v>101</v>
      </c>
      <c r="B5178" t="s">
        <v>0</v>
      </c>
      <c r="C5178" t="s">
        <v>5019</v>
      </c>
      <c r="D5178" t="s">
        <v>8</v>
      </c>
      <c r="E5178" s="4">
        <v>7.0000000000000007E-2</v>
      </c>
      <c r="F5178" s="25">
        <v>186</v>
      </c>
      <c r="P5178" s="29"/>
    </row>
    <row r="5179" spans="1:16" x14ac:dyDescent="0.25">
      <c r="A5179" s="3" t="s">
        <v>101</v>
      </c>
      <c r="B5179" t="s">
        <v>0</v>
      </c>
      <c r="C5179" t="s">
        <v>6704</v>
      </c>
      <c r="D5179" t="s">
        <v>8</v>
      </c>
      <c r="E5179" s="4">
        <v>0.47299999999999998</v>
      </c>
      <c r="F5179" s="25">
        <v>128.69999999999999</v>
      </c>
      <c r="P5179" s="29"/>
    </row>
    <row r="5180" spans="1:16" x14ac:dyDescent="0.25">
      <c r="A5180" s="3" t="s">
        <v>101</v>
      </c>
      <c r="B5180" t="s">
        <v>0</v>
      </c>
      <c r="C5180" t="s">
        <v>2905</v>
      </c>
      <c r="D5180" t="s">
        <v>8</v>
      </c>
      <c r="E5180" s="4">
        <v>7.0000000000000007E-2</v>
      </c>
      <c r="F5180" s="25">
        <v>211</v>
      </c>
      <c r="P5180" s="29"/>
    </row>
    <row r="5181" spans="1:16" x14ac:dyDescent="0.25">
      <c r="A5181" s="3" t="s">
        <v>101</v>
      </c>
      <c r="B5181" t="s">
        <v>0</v>
      </c>
      <c r="C5181" t="s">
        <v>9921</v>
      </c>
      <c r="D5181" t="s">
        <v>2</v>
      </c>
      <c r="E5181" s="4">
        <v>0.24</v>
      </c>
      <c r="F5181" s="25">
        <v>215</v>
      </c>
      <c r="P5181" s="29"/>
    </row>
    <row r="5182" spans="1:16" x14ac:dyDescent="0.25">
      <c r="A5182" s="3" t="s">
        <v>101</v>
      </c>
      <c r="B5182" t="s">
        <v>0</v>
      </c>
      <c r="C5182" t="s">
        <v>10150</v>
      </c>
      <c r="D5182" t="s">
        <v>8</v>
      </c>
      <c r="E5182" s="4">
        <v>0.56000000000000005</v>
      </c>
      <c r="F5182" s="25">
        <v>164.7</v>
      </c>
      <c r="P5182" s="29"/>
    </row>
    <row r="5183" spans="1:16" x14ac:dyDescent="0.25">
      <c r="A5183" s="3" t="s">
        <v>101</v>
      </c>
      <c r="B5183" t="s">
        <v>0</v>
      </c>
      <c r="C5183" t="s">
        <v>12797</v>
      </c>
      <c r="D5183" t="s">
        <v>3</v>
      </c>
      <c r="E5183" s="4">
        <v>0.57999999999999996</v>
      </c>
      <c r="F5183" s="25">
        <v>249</v>
      </c>
      <c r="P5183" s="29"/>
    </row>
    <row r="5184" spans="1:16" x14ac:dyDescent="0.25">
      <c r="A5184" s="3" t="s">
        <v>101</v>
      </c>
      <c r="B5184" t="s">
        <v>0</v>
      </c>
      <c r="C5184" t="s">
        <v>13505</v>
      </c>
      <c r="D5184" t="s">
        <v>8</v>
      </c>
      <c r="E5184" s="4">
        <v>-1.4E-2</v>
      </c>
      <c r="F5184" s="25">
        <v>227.2</v>
      </c>
      <c r="P5184" s="29"/>
    </row>
    <row r="5185" spans="1:16" x14ac:dyDescent="0.25">
      <c r="A5185" s="3" t="s">
        <v>101</v>
      </c>
      <c r="B5185" t="s">
        <v>0</v>
      </c>
      <c r="C5185" t="s">
        <v>4568</v>
      </c>
      <c r="D5185" t="s">
        <v>3</v>
      </c>
      <c r="E5185" s="4">
        <v>0.17299999999999999</v>
      </c>
      <c r="F5185" s="25">
        <v>102</v>
      </c>
      <c r="P5185" s="29"/>
    </row>
    <row r="5186" spans="1:16" x14ac:dyDescent="0.25">
      <c r="A5186" s="3" t="s">
        <v>101</v>
      </c>
      <c r="B5186" t="s">
        <v>0</v>
      </c>
      <c r="C5186" t="s">
        <v>6082</v>
      </c>
      <c r="D5186" t="s">
        <v>8</v>
      </c>
      <c r="E5186" s="4">
        <v>7.0000000000000007E-2</v>
      </c>
      <c r="F5186" s="25">
        <v>186</v>
      </c>
      <c r="P5186" s="29"/>
    </row>
    <row r="5187" spans="1:16" x14ac:dyDescent="0.25">
      <c r="A5187" s="3" t="s">
        <v>101</v>
      </c>
      <c r="B5187" t="s">
        <v>0</v>
      </c>
      <c r="C5187" t="s">
        <v>10038</v>
      </c>
      <c r="D5187" t="s">
        <v>8</v>
      </c>
      <c r="E5187" s="4">
        <v>0.27700000000000002</v>
      </c>
      <c r="F5187" s="25">
        <v>187.5</v>
      </c>
      <c r="P5187" s="29"/>
    </row>
    <row r="5188" spans="1:16" x14ac:dyDescent="0.25">
      <c r="A5188" s="3" t="s">
        <v>101</v>
      </c>
      <c r="B5188" t="s">
        <v>0</v>
      </c>
      <c r="C5188" t="s">
        <v>12855</v>
      </c>
      <c r="D5188" t="s">
        <v>8</v>
      </c>
      <c r="E5188" s="4">
        <v>0.34</v>
      </c>
      <c r="F5188" s="25">
        <v>206.3</v>
      </c>
      <c r="P5188" s="29"/>
    </row>
    <row r="5189" spans="1:16" x14ac:dyDescent="0.25">
      <c r="A5189" s="3" t="s">
        <v>101</v>
      </c>
      <c r="B5189" t="s">
        <v>0</v>
      </c>
      <c r="C5189" t="s">
        <v>2799</v>
      </c>
      <c r="D5189" t="s">
        <v>8</v>
      </c>
      <c r="E5189" s="4">
        <v>8.1000000000000003E-2</v>
      </c>
      <c r="F5189" s="25">
        <v>201.3</v>
      </c>
      <c r="P5189" s="29"/>
    </row>
    <row r="5190" spans="1:16" x14ac:dyDescent="0.25">
      <c r="A5190" s="3" t="s">
        <v>101</v>
      </c>
      <c r="B5190" t="s">
        <v>0</v>
      </c>
      <c r="C5190" t="s">
        <v>2733</v>
      </c>
      <c r="D5190" t="s">
        <v>8</v>
      </c>
      <c r="E5190" s="4">
        <v>7.0000000000000007E-2</v>
      </c>
      <c r="F5190" s="25">
        <v>211</v>
      </c>
      <c r="P5190" s="29"/>
    </row>
    <row r="5191" spans="1:16" x14ac:dyDescent="0.25">
      <c r="A5191" s="3" t="s">
        <v>101</v>
      </c>
      <c r="B5191" t="s">
        <v>0</v>
      </c>
      <c r="C5191" t="s">
        <v>7935</v>
      </c>
      <c r="D5191" t="s">
        <v>2</v>
      </c>
      <c r="E5191" s="4">
        <v>0.24</v>
      </c>
      <c r="F5191" s="25">
        <v>215</v>
      </c>
      <c r="P5191" s="29"/>
    </row>
    <row r="5192" spans="1:16" x14ac:dyDescent="0.25">
      <c r="A5192" s="3" t="s">
        <v>101</v>
      </c>
      <c r="B5192" t="s">
        <v>0</v>
      </c>
      <c r="C5192" t="s">
        <v>7505</v>
      </c>
      <c r="D5192" t="s">
        <v>8</v>
      </c>
      <c r="E5192" s="4">
        <v>0.32900000000000001</v>
      </c>
      <c r="F5192" s="25">
        <v>131.9</v>
      </c>
      <c r="P5192" s="29"/>
    </row>
    <row r="5193" spans="1:16" x14ac:dyDescent="0.25">
      <c r="A5193" s="3" t="s">
        <v>101</v>
      </c>
      <c r="B5193" t="s">
        <v>0</v>
      </c>
      <c r="C5193" t="s">
        <v>4997</v>
      </c>
      <c r="D5193" t="s">
        <v>8</v>
      </c>
      <c r="E5193" s="4">
        <v>0.36499999999999999</v>
      </c>
      <c r="F5193" s="25">
        <v>174.3</v>
      </c>
      <c r="P5193" s="29"/>
    </row>
    <row r="5194" spans="1:16" x14ac:dyDescent="0.25">
      <c r="A5194" s="3" t="s">
        <v>101</v>
      </c>
      <c r="B5194" t="s">
        <v>0</v>
      </c>
      <c r="C5194" t="s">
        <v>8651</v>
      </c>
      <c r="D5194" t="s">
        <v>8</v>
      </c>
      <c r="E5194" s="4">
        <v>0.52600000000000002</v>
      </c>
      <c r="F5194" s="25">
        <v>162.5</v>
      </c>
      <c r="P5194" s="29"/>
    </row>
    <row r="5195" spans="1:16" x14ac:dyDescent="0.25">
      <c r="A5195" s="3" t="s">
        <v>101</v>
      </c>
      <c r="B5195" t="s">
        <v>0</v>
      </c>
      <c r="C5195" t="s">
        <v>8627</v>
      </c>
      <c r="D5195" t="s">
        <v>2</v>
      </c>
      <c r="E5195" s="4">
        <v>0.24</v>
      </c>
      <c r="F5195" s="25">
        <v>215</v>
      </c>
      <c r="P5195" s="29"/>
    </row>
    <row r="5196" spans="1:16" x14ac:dyDescent="0.25">
      <c r="A5196" s="3" t="s">
        <v>101</v>
      </c>
      <c r="B5196" t="s">
        <v>0</v>
      </c>
      <c r="C5196" t="s">
        <v>2059</v>
      </c>
      <c r="D5196" t="s">
        <v>2</v>
      </c>
      <c r="E5196" s="4">
        <v>0.17</v>
      </c>
      <c r="F5196" s="25">
        <v>124</v>
      </c>
      <c r="P5196" s="29"/>
    </row>
    <row r="5197" spans="1:16" x14ac:dyDescent="0.25">
      <c r="A5197" s="3" t="s">
        <v>101</v>
      </c>
      <c r="B5197" t="s">
        <v>0</v>
      </c>
      <c r="C5197" t="s">
        <v>11176</v>
      </c>
      <c r="D5197" t="s">
        <v>8</v>
      </c>
      <c r="E5197" s="4">
        <v>1.7999999999999999E-2</v>
      </c>
      <c r="F5197" s="25">
        <v>198.3</v>
      </c>
      <c r="P5197" s="29"/>
    </row>
    <row r="5198" spans="1:16" x14ac:dyDescent="0.25">
      <c r="A5198" s="3" t="s">
        <v>101</v>
      </c>
      <c r="B5198" t="s">
        <v>0</v>
      </c>
      <c r="C5198" t="s">
        <v>7858</v>
      </c>
      <c r="D5198" t="s">
        <v>8</v>
      </c>
      <c r="E5198" s="4">
        <v>0.221</v>
      </c>
      <c r="F5198" s="25">
        <v>189.2</v>
      </c>
      <c r="P5198" s="29"/>
    </row>
    <row r="5199" spans="1:16" x14ac:dyDescent="0.25">
      <c r="A5199" s="3" t="s">
        <v>101</v>
      </c>
      <c r="B5199" t="s">
        <v>0</v>
      </c>
      <c r="C5199" t="s">
        <v>3524</v>
      </c>
      <c r="D5199" t="s">
        <v>8</v>
      </c>
      <c r="E5199" s="4">
        <v>7.0000000000000007E-2</v>
      </c>
      <c r="F5199" s="25">
        <v>186</v>
      </c>
      <c r="P5199" s="29"/>
    </row>
    <row r="5200" spans="1:16" x14ac:dyDescent="0.25">
      <c r="A5200" s="3" t="s">
        <v>101</v>
      </c>
      <c r="B5200" t="s">
        <v>0</v>
      </c>
      <c r="C5200" t="s">
        <v>10425</v>
      </c>
      <c r="D5200" t="s">
        <v>8</v>
      </c>
      <c r="E5200" s="4">
        <v>7.0000000000000007E-2</v>
      </c>
      <c r="F5200" s="25">
        <v>186</v>
      </c>
      <c r="P5200" s="29"/>
    </row>
    <row r="5201" spans="1:16" x14ac:dyDescent="0.25">
      <c r="A5201" s="3" t="s">
        <v>101</v>
      </c>
      <c r="B5201" t="s">
        <v>0</v>
      </c>
      <c r="C5201" t="s">
        <v>1828</v>
      </c>
      <c r="D5201" t="s">
        <v>3</v>
      </c>
      <c r="E5201" s="4">
        <v>0.498</v>
      </c>
      <c r="F5201" s="25">
        <v>306.8</v>
      </c>
      <c r="P5201" s="29"/>
    </row>
    <row r="5202" spans="1:16" x14ac:dyDescent="0.25">
      <c r="A5202" s="3" t="s">
        <v>101</v>
      </c>
      <c r="B5202" t="s">
        <v>0</v>
      </c>
      <c r="C5202" t="s">
        <v>1384</v>
      </c>
      <c r="D5202" t="s">
        <v>8</v>
      </c>
      <c r="E5202" s="4">
        <v>0.46899999999999997</v>
      </c>
      <c r="F5202" s="25">
        <v>133.80000000000001</v>
      </c>
      <c r="P5202" s="29"/>
    </row>
    <row r="5203" spans="1:16" x14ac:dyDescent="0.25">
      <c r="A5203" s="3" t="s">
        <v>101</v>
      </c>
      <c r="B5203" t="s">
        <v>0</v>
      </c>
      <c r="C5203" t="s">
        <v>2508</v>
      </c>
      <c r="D5203" t="s">
        <v>8</v>
      </c>
      <c r="E5203" s="4">
        <v>0.54300000000000004</v>
      </c>
      <c r="F5203" s="25">
        <v>125.6</v>
      </c>
      <c r="P5203" s="29"/>
    </row>
    <row r="5204" spans="1:16" x14ac:dyDescent="0.25">
      <c r="A5204" s="3" t="s">
        <v>101</v>
      </c>
      <c r="B5204" t="s">
        <v>0</v>
      </c>
      <c r="C5204" t="s">
        <v>3459</v>
      </c>
      <c r="D5204" t="s">
        <v>3</v>
      </c>
      <c r="E5204" s="4">
        <v>6.9000000000000006E-2</v>
      </c>
      <c r="F5204" s="25">
        <v>170</v>
      </c>
      <c r="P5204" s="29"/>
    </row>
    <row r="5205" spans="1:16" x14ac:dyDescent="0.25">
      <c r="A5205" s="3" t="s">
        <v>101</v>
      </c>
      <c r="B5205" t="s">
        <v>0</v>
      </c>
      <c r="C5205" t="s">
        <v>5439</v>
      </c>
      <c r="D5205" t="s">
        <v>8</v>
      </c>
      <c r="E5205" s="4">
        <v>0.58099999999999996</v>
      </c>
      <c r="F5205" s="25">
        <v>153.6</v>
      </c>
      <c r="P5205" s="29"/>
    </row>
    <row r="5206" spans="1:16" x14ac:dyDescent="0.25">
      <c r="A5206" s="3" t="s">
        <v>101</v>
      </c>
      <c r="B5206" t="s">
        <v>0</v>
      </c>
      <c r="C5206" t="s">
        <v>13275</v>
      </c>
      <c r="D5206" t="s">
        <v>3</v>
      </c>
      <c r="E5206" s="4">
        <v>0.47399999999999998</v>
      </c>
      <c r="F5206" s="25">
        <v>122.5</v>
      </c>
      <c r="P5206" s="29"/>
    </row>
    <row r="5207" spans="1:16" x14ac:dyDescent="0.25">
      <c r="A5207" s="3" t="s">
        <v>101</v>
      </c>
      <c r="B5207" t="s">
        <v>0</v>
      </c>
      <c r="C5207" t="s">
        <v>3569</v>
      </c>
      <c r="D5207" t="s">
        <v>8</v>
      </c>
      <c r="E5207" s="4">
        <v>0.38</v>
      </c>
      <c r="F5207" s="25">
        <v>128.5</v>
      </c>
      <c r="P5207" s="29"/>
    </row>
    <row r="5208" spans="1:16" x14ac:dyDescent="0.25">
      <c r="A5208" s="3" t="s">
        <v>101</v>
      </c>
      <c r="B5208" t="s">
        <v>0</v>
      </c>
      <c r="C5208" t="s">
        <v>11881</v>
      </c>
      <c r="D5208" t="s">
        <v>8</v>
      </c>
      <c r="E5208" s="4">
        <v>0.45200000000000001</v>
      </c>
      <c r="F5208" s="25">
        <v>138.69999999999999</v>
      </c>
      <c r="P5208" s="29"/>
    </row>
    <row r="5209" spans="1:16" x14ac:dyDescent="0.25">
      <c r="A5209" s="3" t="s">
        <v>101</v>
      </c>
      <c r="B5209" t="s">
        <v>0</v>
      </c>
      <c r="C5209" t="s">
        <v>11614</v>
      </c>
      <c r="D5209" t="s">
        <v>8</v>
      </c>
      <c r="E5209" s="4">
        <v>6.2E-2</v>
      </c>
      <c r="F5209" s="25">
        <v>183.8</v>
      </c>
      <c r="P5209" s="29"/>
    </row>
    <row r="5210" spans="1:16" x14ac:dyDescent="0.25">
      <c r="A5210" s="3" t="s">
        <v>101</v>
      </c>
      <c r="B5210" t="s">
        <v>0</v>
      </c>
      <c r="C5210" t="s">
        <v>4412</v>
      </c>
      <c r="D5210" t="s">
        <v>8</v>
      </c>
      <c r="E5210" s="4">
        <v>0.36499999999999999</v>
      </c>
      <c r="F5210" s="25">
        <v>173.7</v>
      </c>
      <c r="P5210" s="29"/>
    </row>
    <row r="5211" spans="1:16" x14ac:dyDescent="0.25">
      <c r="A5211" s="3" t="s">
        <v>101</v>
      </c>
      <c r="B5211" t="s">
        <v>0</v>
      </c>
      <c r="C5211" t="s">
        <v>10884</v>
      </c>
      <c r="D5211" t="s">
        <v>2</v>
      </c>
      <c r="E5211" s="4">
        <v>0.24</v>
      </c>
      <c r="F5211" s="25">
        <v>215</v>
      </c>
      <c r="P5211" s="29"/>
    </row>
    <row r="5212" spans="1:16" x14ac:dyDescent="0.25">
      <c r="A5212" s="3" t="s">
        <v>101</v>
      </c>
      <c r="B5212" t="s">
        <v>0</v>
      </c>
      <c r="C5212" t="s">
        <v>1854</v>
      </c>
      <c r="D5212" t="s">
        <v>3</v>
      </c>
      <c r="E5212" s="4">
        <v>0.38400000000000001</v>
      </c>
      <c r="F5212" s="25">
        <v>122.5</v>
      </c>
      <c r="P5212" s="29"/>
    </row>
    <row r="5213" spans="1:16" x14ac:dyDescent="0.25">
      <c r="A5213" s="3" t="s">
        <v>101</v>
      </c>
      <c r="B5213" t="s">
        <v>0</v>
      </c>
      <c r="C5213" t="s">
        <v>4551</v>
      </c>
      <c r="D5213" t="s">
        <v>3</v>
      </c>
      <c r="E5213" s="4">
        <v>0.58199999999999996</v>
      </c>
      <c r="F5213" s="25">
        <v>155</v>
      </c>
      <c r="P5213" s="29"/>
    </row>
    <row r="5214" spans="1:16" x14ac:dyDescent="0.25">
      <c r="A5214" s="3" t="s">
        <v>101</v>
      </c>
      <c r="B5214" t="s">
        <v>0</v>
      </c>
      <c r="C5214" t="s">
        <v>10026</v>
      </c>
      <c r="D5214" t="s">
        <v>3</v>
      </c>
      <c r="E5214" s="4">
        <v>0.64100000000000001</v>
      </c>
      <c r="F5214" s="25">
        <v>300</v>
      </c>
      <c r="P5214" s="29"/>
    </row>
    <row r="5215" spans="1:16" x14ac:dyDescent="0.25">
      <c r="A5215" s="3" t="s">
        <v>101</v>
      </c>
      <c r="B5215" t="s">
        <v>0</v>
      </c>
      <c r="C5215" t="s">
        <v>13134</v>
      </c>
      <c r="D5215" t="s">
        <v>3</v>
      </c>
      <c r="E5215" s="4">
        <v>0.50800000000000001</v>
      </c>
      <c r="F5215" s="25">
        <v>269.3</v>
      </c>
      <c r="P5215" s="29"/>
    </row>
    <row r="5216" spans="1:16" x14ac:dyDescent="0.25">
      <c r="A5216" s="3" t="s">
        <v>101</v>
      </c>
      <c r="B5216" t="s">
        <v>0</v>
      </c>
      <c r="C5216" t="s">
        <v>1362</v>
      </c>
      <c r="D5216" t="s">
        <v>2</v>
      </c>
      <c r="E5216" s="4">
        <v>0.17</v>
      </c>
      <c r="F5216" s="25">
        <v>124</v>
      </c>
      <c r="P5216" s="29"/>
    </row>
    <row r="5217" spans="1:16" x14ac:dyDescent="0.25">
      <c r="A5217" s="3" t="s">
        <v>101</v>
      </c>
      <c r="B5217" t="s">
        <v>0</v>
      </c>
      <c r="C5217" t="s">
        <v>5968</v>
      </c>
      <c r="D5217" t="s">
        <v>8</v>
      </c>
      <c r="E5217" s="4">
        <v>0.313</v>
      </c>
      <c r="F5217" s="25">
        <v>203.6</v>
      </c>
      <c r="P5217" s="29"/>
    </row>
    <row r="5218" spans="1:16" x14ac:dyDescent="0.25">
      <c r="A5218" s="3" t="s">
        <v>101</v>
      </c>
      <c r="B5218" t="s">
        <v>0</v>
      </c>
      <c r="C5218" t="s">
        <v>12955</v>
      </c>
      <c r="D5218" t="s">
        <v>8</v>
      </c>
      <c r="E5218" s="4">
        <v>7.0000000000000007E-2</v>
      </c>
      <c r="F5218" s="25">
        <v>242</v>
      </c>
      <c r="P5218" s="29"/>
    </row>
    <row r="5219" spans="1:16" x14ac:dyDescent="0.25">
      <c r="A5219" s="3" t="s">
        <v>101</v>
      </c>
      <c r="B5219" t="s">
        <v>0</v>
      </c>
      <c r="C5219" t="s">
        <v>3665</v>
      </c>
      <c r="D5219" t="s">
        <v>3</v>
      </c>
      <c r="E5219" s="4">
        <v>0.443</v>
      </c>
      <c r="F5219" s="25">
        <v>270.5</v>
      </c>
      <c r="P5219" s="29"/>
    </row>
    <row r="5220" spans="1:16" x14ac:dyDescent="0.25">
      <c r="A5220" s="3" t="s">
        <v>101</v>
      </c>
      <c r="B5220" t="s">
        <v>0</v>
      </c>
      <c r="C5220" t="s">
        <v>3141</v>
      </c>
      <c r="D5220" t="s">
        <v>8</v>
      </c>
      <c r="E5220" s="4">
        <v>7.0000000000000007E-2</v>
      </c>
      <c r="F5220" s="25">
        <v>211</v>
      </c>
      <c r="P5220" s="29"/>
    </row>
    <row r="5221" spans="1:16" x14ac:dyDescent="0.25">
      <c r="A5221" s="3" t="s">
        <v>101</v>
      </c>
      <c r="B5221" t="s">
        <v>0</v>
      </c>
      <c r="C5221" t="s">
        <v>3140</v>
      </c>
      <c r="D5221" t="s">
        <v>8</v>
      </c>
      <c r="E5221" s="4">
        <v>0.28000000000000003</v>
      </c>
      <c r="F5221" s="25">
        <v>161.19999999999999</v>
      </c>
      <c r="P5221" s="29"/>
    </row>
    <row r="5222" spans="1:16" x14ac:dyDescent="0.25">
      <c r="A5222" s="3" t="s">
        <v>101</v>
      </c>
      <c r="B5222" t="s">
        <v>0</v>
      </c>
      <c r="C5222" t="s">
        <v>12959</v>
      </c>
      <c r="D5222" t="s">
        <v>8</v>
      </c>
      <c r="E5222" s="4">
        <v>7.0000000000000007E-2</v>
      </c>
      <c r="F5222" s="25">
        <v>186</v>
      </c>
      <c r="P5222" s="29"/>
    </row>
    <row r="5223" spans="1:16" x14ac:dyDescent="0.25">
      <c r="A5223" s="3" t="s">
        <v>101</v>
      </c>
      <c r="B5223" t="s">
        <v>0</v>
      </c>
      <c r="C5223" t="s">
        <v>7936</v>
      </c>
      <c r="D5223" t="s">
        <v>8</v>
      </c>
      <c r="E5223" s="4">
        <v>0.42</v>
      </c>
      <c r="F5223" s="25">
        <v>216.9</v>
      </c>
      <c r="P5223" s="29"/>
    </row>
    <row r="5224" spans="1:16" x14ac:dyDescent="0.25">
      <c r="A5224" s="3" t="s">
        <v>101</v>
      </c>
      <c r="B5224" t="s">
        <v>0</v>
      </c>
      <c r="C5224" t="s">
        <v>9914</v>
      </c>
      <c r="D5224" t="s">
        <v>3</v>
      </c>
      <c r="E5224" s="4">
        <v>0.46800000000000003</v>
      </c>
      <c r="F5224" s="25">
        <v>155</v>
      </c>
      <c r="P5224" s="29"/>
    </row>
    <row r="5225" spans="1:16" x14ac:dyDescent="0.25">
      <c r="A5225" s="3" t="s">
        <v>101</v>
      </c>
      <c r="B5225" t="s">
        <v>0</v>
      </c>
      <c r="C5225" t="s">
        <v>8600</v>
      </c>
      <c r="D5225" t="s">
        <v>8</v>
      </c>
      <c r="E5225" s="4">
        <v>-0.22500000000000001</v>
      </c>
      <c r="F5225" s="25">
        <v>222.5</v>
      </c>
      <c r="P5225" s="29"/>
    </row>
    <row r="5226" spans="1:16" x14ac:dyDescent="0.25">
      <c r="A5226" s="3" t="s">
        <v>101</v>
      </c>
      <c r="B5226" t="s">
        <v>0</v>
      </c>
      <c r="C5226" t="s">
        <v>9709</v>
      </c>
      <c r="D5226" t="s">
        <v>3</v>
      </c>
      <c r="E5226" s="4">
        <v>0.53300000000000003</v>
      </c>
      <c r="F5226" s="25">
        <v>237.5</v>
      </c>
      <c r="P5226" s="29"/>
    </row>
    <row r="5227" spans="1:16" x14ac:dyDescent="0.25">
      <c r="A5227" s="3" t="s">
        <v>101</v>
      </c>
      <c r="B5227" t="s">
        <v>0</v>
      </c>
      <c r="C5227" t="s">
        <v>5154</v>
      </c>
      <c r="D5227" t="s">
        <v>8</v>
      </c>
      <c r="E5227" s="4">
        <v>0.55500000000000005</v>
      </c>
      <c r="F5227" s="25">
        <v>169.7</v>
      </c>
      <c r="P5227" s="29"/>
    </row>
    <row r="5228" spans="1:16" x14ac:dyDescent="0.25">
      <c r="A5228" s="3" t="s">
        <v>101</v>
      </c>
      <c r="B5228" t="s">
        <v>0</v>
      </c>
      <c r="C5228" t="s">
        <v>4875</v>
      </c>
      <c r="D5228" t="s">
        <v>8</v>
      </c>
      <c r="E5228" s="4">
        <v>0.47399999999999998</v>
      </c>
      <c r="F5228" s="25">
        <v>154.5</v>
      </c>
      <c r="P5228" s="29"/>
    </row>
    <row r="5229" spans="1:16" x14ac:dyDescent="0.25">
      <c r="A5229" s="3" t="s">
        <v>101</v>
      </c>
      <c r="B5229" t="s">
        <v>0</v>
      </c>
      <c r="C5229" t="s">
        <v>4363</v>
      </c>
      <c r="D5229" t="s">
        <v>2</v>
      </c>
      <c r="E5229" s="4">
        <v>0.39</v>
      </c>
      <c r="F5229" s="25">
        <v>172</v>
      </c>
      <c r="P5229" s="29"/>
    </row>
    <row r="5230" spans="1:16" x14ac:dyDescent="0.25">
      <c r="A5230" s="3" t="s">
        <v>101</v>
      </c>
      <c r="B5230" t="s">
        <v>0</v>
      </c>
      <c r="C5230" t="s">
        <v>6597</v>
      </c>
      <c r="D5230" t="s">
        <v>8</v>
      </c>
      <c r="E5230" s="4">
        <v>0.34799999999999998</v>
      </c>
      <c r="F5230" s="25">
        <v>229.4</v>
      </c>
      <c r="P5230" s="29"/>
    </row>
    <row r="5231" spans="1:16" x14ac:dyDescent="0.25">
      <c r="A5231" s="3" t="s">
        <v>101</v>
      </c>
      <c r="B5231" t="s">
        <v>0</v>
      </c>
      <c r="C5231" t="s">
        <v>7295</v>
      </c>
      <c r="D5231" t="s">
        <v>8</v>
      </c>
      <c r="E5231" s="4">
        <v>0.19500000000000001</v>
      </c>
      <c r="F5231" s="25">
        <v>124.8</v>
      </c>
      <c r="P5231" s="29"/>
    </row>
    <row r="5232" spans="1:16" x14ac:dyDescent="0.25">
      <c r="A5232" s="3" t="s">
        <v>101</v>
      </c>
      <c r="B5232" t="s">
        <v>0</v>
      </c>
      <c r="C5232" t="s">
        <v>6412</v>
      </c>
      <c r="D5232" t="s">
        <v>2</v>
      </c>
      <c r="E5232" s="4">
        <v>0.39</v>
      </c>
      <c r="F5232" s="25">
        <v>172</v>
      </c>
      <c r="P5232" s="29"/>
    </row>
    <row r="5233" spans="1:16" x14ac:dyDescent="0.25">
      <c r="A5233" s="3" t="s">
        <v>101</v>
      </c>
      <c r="B5233" t="s">
        <v>0</v>
      </c>
      <c r="C5233" t="s">
        <v>11530</v>
      </c>
      <c r="D5233" t="s">
        <v>8</v>
      </c>
      <c r="E5233" s="4">
        <v>7.0000000000000007E-2</v>
      </c>
      <c r="F5233" s="25">
        <v>186</v>
      </c>
      <c r="P5233" s="29"/>
    </row>
    <row r="5234" spans="1:16" x14ac:dyDescent="0.25">
      <c r="A5234" s="3" t="s">
        <v>101</v>
      </c>
      <c r="B5234" t="s">
        <v>0</v>
      </c>
      <c r="C5234" t="s">
        <v>1354</v>
      </c>
      <c r="D5234" t="s">
        <v>2</v>
      </c>
      <c r="E5234" s="4">
        <v>0.17</v>
      </c>
      <c r="F5234" s="25">
        <v>124</v>
      </c>
      <c r="P5234" s="29"/>
    </row>
    <row r="5235" spans="1:16" x14ac:dyDescent="0.25">
      <c r="A5235" s="3" t="s">
        <v>101</v>
      </c>
      <c r="B5235" t="s">
        <v>0</v>
      </c>
      <c r="C5235" t="s">
        <v>6087</v>
      </c>
      <c r="D5235" t="s">
        <v>8</v>
      </c>
      <c r="E5235" s="4">
        <v>-0.156</v>
      </c>
      <c r="F5235" s="25">
        <v>198.3</v>
      </c>
      <c r="P5235" s="29"/>
    </row>
    <row r="5236" spans="1:16" x14ac:dyDescent="0.25">
      <c r="A5236" s="3" t="s">
        <v>101</v>
      </c>
      <c r="B5236" t="s">
        <v>0</v>
      </c>
      <c r="C5236" t="s">
        <v>12538</v>
      </c>
      <c r="D5236" t="s">
        <v>2</v>
      </c>
      <c r="E5236" s="4">
        <v>0.24</v>
      </c>
      <c r="F5236" s="25">
        <v>215</v>
      </c>
      <c r="P5236" s="29"/>
    </row>
    <row r="5237" spans="1:16" x14ac:dyDescent="0.25">
      <c r="A5237" s="3" t="s">
        <v>101</v>
      </c>
      <c r="B5237" t="s">
        <v>0</v>
      </c>
      <c r="C5237" t="s">
        <v>3994</v>
      </c>
      <c r="D5237" t="s">
        <v>8</v>
      </c>
      <c r="E5237" s="4">
        <v>0.6</v>
      </c>
      <c r="F5237" s="25">
        <v>145.69999999999999</v>
      </c>
      <c r="P5237" s="29"/>
    </row>
    <row r="5238" spans="1:16" x14ac:dyDescent="0.25">
      <c r="A5238" s="3" t="s">
        <v>101</v>
      </c>
      <c r="B5238" t="s">
        <v>0</v>
      </c>
      <c r="C5238" t="s">
        <v>11180</v>
      </c>
      <c r="D5238" t="s">
        <v>8</v>
      </c>
      <c r="E5238" s="4">
        <v>0.46500000000000002</v>
      </c>
      <c r="F5238" s="25">
        <v>195</v>
      </c>
      <c r="P5238" s="29"/>
    </row>
    <row r="5239" spans="1:16" x14ac:dyDescent="0.25">
      <c r="A5239" s="3" t="s">
        <v>101</v>
      </c>
      <c r="B5239" t="s">
        <v>0</v>
      </c>
      <c r="C5239" t="s">
        <v>10864</v>
      </c>
      <c r="D5239" t="s">
        <v>3</v>
      </c>
      <c r="E5239" s="4">
        <v>0.52100000000000002</v>
      </c>
      <c r="F5239" s="25">
        <v>300</v>
      </c>
      <c r="P5239" s="29"/>
    </row>
    <row r="5240" spans="1:16" x14ac:dyDescent="0.25">
      <c r="A5240" s="3" t="s">
        <v>101</v>
      </c>
      <c r="B5240" t="s">
        <v>0</v>
      </c>
      <c r="C5240" t="s">
        <v>5663</v>
      </c>
      <c r="D5240" t="s">
        <v>8</v>
      </c>
      <c r="E5240" s="4">
        <v>0.38300000000000001</v>
      </c>
      <c r="F5240" s="25">
        <v>177.2</v>
      </c>
      <c r="P5240" s="29"/>
    </row>
    <row r="5241" spans="1:16" x14ac:dyDescent="0.25">
      <c r="A5241" s="3" t="s">
        <v>101</v>
      </c>
      <c r="B5241" t="s">
        <v>0</v>
      </c>
      <c r="C5241" t="s">
        <v>6137</v>
      </c>
      <c r="D5241" t="s">
        <v>3</v>
      </c>
      <c r="E5241" s="4">
        <v>-4.9000000000000002E-2</v>
      </c>
      <c r="F5241" s="25">
        <v>162</v>
      </c>
      <c r="P5241" s="29"/>
    </row>
    <row r="5242" spans="1:16" x14ac:dyDescent="0.25">
      <c r="A5242" s="3" t="s">
        <v>101</v>
      </c>
      <c r="B5242" t="s">
        <v>0</v>
      </c>
      <c r="C5242" t="s">
        <v>8797</v>
      </c>
      <c r="D5242" t="s">
        <v>8</v>
      </c>
      <c r="E5242" s="4">
        <v>0.125</v>
      </c>
      <c r="F5242" s="25">
        <v>162.19999999999999</v>
      </c>
      <c r="P5242" s="29"/>
    </row>
    <row r="5243" spans="1:16" x14ac:dyDescent="0.25">
      <c r="A5243" s="3" t="s">
        <v>101</v>
      </c>
      <c r="B5243" t="s">
        <v>0</v>
      </c>
      <c r="C5243" t="s">
        <v>1880</v>
      </c>
      <c r="D5243" t="s">
        <v>8</v>
      </c>
      <c r="E5243" s="4">
        <v>0.53300000000000003</v>
      </c>
      <c r="F5243" s="25">
        <v>155.80000000000001</v>
      </c>
      <c r="P5243" s="29"/>
    </row>
    <row r="5244" spans="1:16" x14ac:dyDescent="0.25">
      <c r="A5244" s="3" t="s">
        <v>101</v>
      </c>
      <c r="B5244" t="s">
        <v>0</v>
      </c>
      <c r="C5244" t="s">
        <v>7640</v>
      </c>
      <c r="D5244" t="s">
        <v>3</v>
      </c>
      <c r="E5244" s="4">
        <v>0.34399999999999997</v>
      </c>
      <c r="F5244" s="25">
        <v>122.5</v>
      </c>
      <c r="P5244" s="29"/>
    </row>
    <row r="5245" spans="1:16" x14ac:dyDescent="0.25">
      <c r="A5245" s="3" t="s">
        <v>101</v>
      </c>
      <c r="B5245" t="s">
        <v>0</v>
      </c>
      <c r="C5245" t="s">
        <v>12942</v>
      </c>
      <c r="D5245" t="s">
        <v>3</v>
      </c>
      <c r="E5245" s="4">
        <v>0.16</v>
      </c>
      <c r="F5245" s="25">
        <v>155</v>
      </c>
      <c r="P5245" s="29"/>
    </row>
    <row r="5246" spans="1:16" x14ac:dyDescent="0.25">
      <c r="A5246" s="3" t="s">
        <v>90</v>
      </c>
      <c r="B5246" t="s">
        <v>0</v>
      </c>
      <c r="C5246" t="s">
        <v>4810</v>
      </c>
      <c r="D5246" t="s">
        <v>2</v>
      </c>
      <c r="E5246" s="4">
        <v>0.24</v>
      </c>
      <c r="F5246" s="25">
        <v>215</v>
      </c>
      <c r="P5246" s="29"/>
    </row>
    <row r="5247" spans="1:16" x14ac:dyDescent="0.25">
      <c r="A5247" s="3" t="s">
        <v>90</v>
      </c>
      <c r="B5247" t="s">
        <v>0</v>
      </c>
      <c r="C5247" t="s">
        <v>10049</v>
      </c>
      <c r="D5247" t="s">
        <v>8</v>
      </c>
      <c r="E5247" s="4">
        <v>7.0000000000000007E-2</v>
      </c>
      <c r="F5247" s="25">
        <v>242</v>
      </c>
      <c r="P5247" s="29"/>
    </row>
    <row r="5248" spans="1:16" x14ac:dyDescent="0.25">
      <c r="A5248" s="3" t="s">
        <v>90</v>
      </c>
      <c r="B5248" t="s">
        <v>0</v>
      </c>
      <c r="C5248" t="s">
        <v>7632</v>
      </c>
      <c r="D5248" t="s">
        <v>3</v>
      </c>
      <c r="E5248" s="4">
        <v>0.38100000000000001</v>
      </c>
      <c r="F5248" s="25">
        <v>155</v>
      </c>
      <c r="P5248" s="29"/>
    </row>
    <row r="5249" spans="1:16" x14ac:dyDescent="0.25">
      <c r="A5249" s="3" t="s">
        <v>90</v>
      </c>
      <c r="B5249" t="s">
        <v>0</v>
      </c>
      <c r="C5249" t="s">
        <v>5159</v>
      </c>
      <c r="D5249" t="s">
        <v>8</v>
      </c>
      <c r="E5249" s="4">
        <v>0.42</v>
      </c>
      <c r="F5249" s="25">
        <v>144.5</v>
      </c>
      <c r="P5249" s="29"/>
    </row>
    <row r="5250" spans="1:16" x14ac:dyDescent="0.25">
      <c r="A5250" s="3" t="s">
        <v>90</v>
      </c>
      <c r="B5250" t="s">
        <v>0</v>
      </c>
      <c r="C5250" t="s">
        <v>7097</v>
      </c>
      <c r="D5250" t="s">
        <v>2</v>
      </c>
      <c r="E5250" s="4">
        <v>0.24</v>
      </c>
      <c r="F5250" s="25">
        <v>215</v>
      </c>
      <c r="P5250" s="29"/>
    </row>
    <row r="5251" spans="1:16" x14ac:dyDescent="0.25">
      <c r="A5251" s="3" t="s">
        <v>90</v>
      </c>
      <c r="B5251" t="s">
        <v>0</v>
      </c>
      <c r="C5251" t="s">
        <v>1767</v>
      </c>
      <c r="D5251" t="s">
        <v>8</v>
      </c>
      <c r="E5251" s="4">
        <v>0.31</v>
      </c>
      <c r="F5251" s="25">
        <v>158.69999999999999</v>
      </c>
      <c r="P5251" s="29"/>
    </row>
    <row r="5252" spans="1:16" x14ac:dyDescent="0.25">
      <c r="A5252" s="3" t="s">
        <v>90</v>
      </c>
      <c r="B5252" t="s">
        <v>0</v>
      </c>
      <c r="C5252" t="s">
        <v>8383</v>
      </c>
      <c r="D5252" t="s">
        <v>3</v>
      </c>
      <c r="E5252" s="4">
        <v>0.45300000000000001</v>
      </c>
      <c r="F5252" s="25">
        <v>262.3</v>
      </c>
      <c r="P5252" s="29"/>
    </row>
    <row r="5253" spans="1:16" x14ac:dyDescent="0.25">
      <c r="A5253" s="3" t="s">
        <v>90</v>
      </c>
      <c r="B5253" t="s">
        <v>0</v>
      </c>
      <c r="C5253" t="s">
        <v>3026</v>
      </c>
      <c r="D5253" t="s">
        <v>3</v>
      </c>
      <c r="E5253" s="4">
        <v>0.16</v>
      </c>
      <c r="F5253" s="25">
        <v>300</v>
      </c>
      <c r="P5253" s="29"/>
    </row>
    <row r="5254" spans="1:16" x14ac:dyDescent="0.25">
      <c r="A5254" s="3" t="s">
        <v>90</v>
      </c>
      <c r="B5254" t="s">
        <v>0</v>
      </c>
      <c r="C5254" t="s">
        <v>7652</v>
      </c>
      <c r="D5254" t="s">
        <v>8</v>
      </c>
      <c r="E5254" s="4">
        <v>7.0000000000000007E-2</v>
      </c>
      <c r="F5254" s="25">
        <v>242</v>
      </c>
      <c r="P5254" s="29"/>
    </row>
    <row r="5255" spans="1:16" x14ac:dyDescent="0.25">
      <c r="A5255" s="3" t="s">
        <v>90</v>
      </c>
      <c r="B5255" t="s">
        <v>0</v>
      </c>
      <c r="C5255" t="s">
        <v>10480</v>
      </c>
      <c r="D5255" t="s">
        <v>8</v>
      </c>
      <c r="E5255" s="4">
        <v>7.0000000000000007E-2</v>
      </c>
      <c r="F5255" s="25">
        <v>242</v>
      </c>
      <c r="P5255" s="29"/>
    </row>
    <row r="5256" spans="1:16" x14ac:dyDescent="0.25">
      <c r="A5256" s="3" t="s">
        <v>90</v>
      </c>
      <c r="B5256" t="s">
        <v>0</v>
      </c>
      <c r="C5256" t="s">
        <v>8641</v>
      </c>
      <c r="D5256" t="s">
        <v>2</v>
      </c>
      <c r="E5256" s="4">
        <v>0.17</v>
      </c>
      <c r="F5256" s="25">
        <v>124</v>
      </c>
      <c r="P5256" s="29"/>
    </row>
    <row r="5257" spans="1:16" x14ac:dyDescent="0.25">
      <c r="A5257" s="3" t="s">
        <v>90</v>
      </c>
      <c r="B5257" t="s">
        <v>0</v>
      </c>
      <c r="C5257" t="s">
        <v>13081</v>
      </c>
      <c r="D5257" t="s">
        <v>3</v>
      </c>
      <c r="E5257" s="4">
        <v>0.41099999999999998</v>
      </c>
      <c r="F5257" s="25">
        <v>300</v>
      </c>
      <c r="P5257" s="29"/>
    </row>
    <row r="5258" spans="1:16" x14ac:dyDescent="0.25">
      <c r="A5258" s="3" t="s">
        <v>90</v>
      </c>
      <c r="B5258" t="s">
        <v>0</v>
      </c>
      <c r="C5258" t="s">
        <v>6426</v>
      </c>
      <c r="D5258" t="s">
        <v>8</v>
      </c>
      <c r="E5258" s="4">
        <v>7.0000000000000007E-2</v>
      </c>
      <c r="F5258" s="25">
        <v>211</v>
      </c>
      <c r="P5258" s="29"/>
    </row>
    <row r="5259" spans="1:16" x14ac:dyDescent="0.25">
      <c r="A5259" s="3" t="s">
        <v>90</v>
      </c>
      <c r="B5259" t="s">
        <v>0</v>
      </c>
      <c r="C5259" t="s">
        <v>13600</v>
      </c>
      <c r="D5259" t="s">
        <v>8</v>
      </c>
      <c r="E5259" s="4">
        <v>7.0000000000000007E-2</v>
      </c>
      <c r="F5259" s="25">
        <v>186</v>
      </c>
      <c r="P5259" s="29"/>
    </row>
    <row r="5260" spans="1:16" x14ac:dyDescent="0.25">
      <c r="A5260" s="3" t="s">
        <v>90</v>
      </c>
      <c r="B5260" t="s">
        <v>0</v>
      </c>
      <c r="C5260" t="s">
        <v>3382</v>
      </c>
      <c r="D5260" t="s">
        <v>3</v>
      </c>
      <c r="E5260" s="4">
        <v>0.52900000000000003</v>
      </c>
      <c r="F5260" s="25">
        <v>250</v>
      </c>
      <c r="P5260" s="29"/>
    </row>
    <row r="5261" spans="1:16" x14ac:dyDescent="0.25">
      <c r="A5261" s="3" t="s">
        <v>90</v>
      </c>
      <c r="B5261" t="s">
        <v>0</v>
      </c>
      <c r="C5261" t="s">
        <v>10350</v>
      </c>
      <c r="D5261" t="s">
        <v>3</v>
      </c>
      <c r="E5261" s="4">
        <v>0.39500000000000002</v>
      </c>
      <c r="F5261" s="25">
        <v>150.5</v>
      </c>
      <c r="P5261" s="29"/>
    </row>
    <row r="5262" spans="1:16" x14ac:dyDescent="0.25">
      <c r="A5262" s="3" t="s">
        <v>90</v>
      </c>
      <c r="B5262" t="s">
        <v>0</v>
      </c>
      <c r="C5262" t="s">
        <v>3630</v>
      </c>
      <c r="D5262" t="s">
        <v>8</v>
      </c>
      <c r="E5262" s="4">
        <v>7.0000000000000007E-2</v>
      </c>
      <c r="F5262" s="25">
        <v>211</v>
      </c>
      <c r="P5262" s="29"/>
    </row>
    <row r="5263" spans="1:16" x14ac:dyDescent="0.25">
      <c r="A5263" s="3" t="s">
        <v>90</v>
      </c>
      <c r="B5263" t="s">
        <v>0</v>
      </c>
      <c r="C5263" t="s">
        <v>9415</v>
      </c>
      <c r="D5263" t="s">
        <v>3</v>
      </c>
      <c r="E5263" s="4">
        <v>0.26</v>
      </c>
      <c r="F5263" s="25">
        <v>193</v>
      </c>
      <c r="P5263" s="29"/>
    </row>
    <row r="5264" spans="1:16" x14ac:dyDescent="0.25">
      <c r="A5264" s="3" t="s">
        <v>90</v>
      </c>
      <c r="B5264" t="s">
        <v>0</v>
      </c>
      <c r="C5264" t="s">
        <v>6136</v>
      </c>
      <c r="D5264" t="s">
        <v>8</v>
      </c>
      <c r="E5264" s="4">
        <v>0.28899999999999998</v>
      </c>
      <c r="F5264" s="25">
        <v>136.69999999999999</v>
      </c>
      <c r="P5264" s="29"/>
    </row>
    <row r="5265" spans="1:16" x14ac:dyDescent="0.25">
      <c r="A5265" s="3" t="s">
        <v>90</v>
      </c>
      <c r="B5265" t="s">
        <v>0</v>
      </c>
      <c r="C5265" t="s">
        <v>12661</v>
      </c>
      <c r="D5265" t="s">
        <v>3</v>
      </c>
      <c r="E5265" s="4">
        <v>0.32700000000000001</v>
      </c>
      <c r="F5265" s="25">
        <v>172</v>
      </c>
      <c r="P5265" s="29"/>
    </row>
    <row r="5266" spans="1:16" x14ac:dyDescent="0.25">
      <c r="A5266" s="3" t="s">
        <v>90</v>
      </c>
      <c r="B5266" t="s">
        <v>0</v>
      </c>
      <c r="C5266" t="s">
        <v>9458</v>
      </c>
      <c r="D5266" t="s">
        <v>2</v>
      </c>
      <c r="E5266" s="4">
        <v>0.24</v>
      </c>
      <c r="F5266" s="25">
        <v>215</v>
      </c>
      <c r="P5266" s="29"/>
    </row>
    <row r="5267" spans="1:16" x14ac:dyDescent="0.25">
      <c r="A5267" s="3" t="s">
        <v>90</v>
      </c>
      <c r="B5267" t="s">
        <v>0</v>
      </c>
      <c r="C5267" t="s">
        <v>4332</v>
      </c>
      <c r="D5267" t="s">
        <v>8</v>
      </c>
      <c r="E5267" s="4">
        <v>0.57799999999999996</v>
      </c>
      <c r="F5267" s="25">
        <v>394.6</v>
      </c>
      <c r="P5267" s="29"/>
    </row>
    <row r="5268" spans="1:16" x14ac:dyDescent="0.25">
      <c r="A5268" s="3" t="s">
        <v>90</v>
      </c>
      <c r="B5268" t="s">
        <v>0</v>
      </c>
      <c r="C5268" t="s">
        <v>3724</v>
      </c>
      <c r="D5268" t="s">
        <v>8</v>
      </c>
      <c r="E5268" s="4">
        <v>7.0000000000000007E-2</v>
      </c>
      <c r="F5268" s="25">
        <v>242</v>
      </c>
      <c r="P5268" s="29"/>
    </row>
    <row r="5269" spans="1:16" x14ac:dyDescent="0.25">
      <c r="A5269" s="3" t="s">
        <v>90</v>
      </c>
      <c r="B5269" t="s">
        <v>0</v>
      </c>
      <c r="C5269" t="s">
        <v>7373</v>
      </c>
      <c r="D5269" t="s">
        <v>3</v>
      </c>
      <c r="E5269" s="4">
        <v>0.30599999999999999</v>
      </c>
      <c r="F5269" s="25">
        <v>249.3</v>
      </c>
      <c r="P5269" s="29"/>
    </row>
    <row r="5270" spans="1:16" x14ac:dyDescent="0.25">
      <c r="A5270" s="3" t="s">
        <v>90</v>
      </c>
      <c r="B5270" t="s">
        <v>0</v>
      </c>
      <c r="C5270" t="s">
        <v>9408</v>
      </c>
      <c r="D5270" t="s">
        <v>3</v>
      </c>
      <c r="E5270" s="4">
        <v>0.26</v>
      </c>
      <c r="F5270" s="25">
        <v>191</v>
      </c>
      <c r="P5270" s="29"/>
    </row>
    <row r="5271" spans="1:16" x14ac:dyDescent="0.25">
      <c r="A5271" s="3" t="s">
        <v>90</v>
      </c>
      <c r="B5271" t="s">
        <v>0</v>
      </c>
      <c r="C5271" t="s">
        <v>4826</v>
      </c>
      <c r="D5271" t="s">
        <v>8</v>
      </c>
      <c r="E5271" s="4">
        <v>0.53400000000000003</v>
      </c>
      <c r="F5271" s="25">
        <v>172.3</v>
      </c>
      <c r="P5271" s="29"/>
    </row>
    <row r="5272" spans="1:16" x14ac:dyDescent="0.25">
      <c r="A5272" s="3" t="s">
        <v>90</v>
      </c>
      <c r="B5272" t="s">
        <v>0</v>
      </c>
      <c r="C5272" t="s">
        <v>2426</v>
      </c>
      <c r="D5272" t="s">
        <v>3</v>
      </c>
      <c r="E5272" s="4">
        <v>0.20499999999999999</v>
      </c>
      <c r="F5272" s="25">
        <v>300</v>
      </c>
      <c r="P5272" s="29"/>
    </row>
    <row r="5273" spans="1:16" x14ac:dyDescent="0.25">
      <c r="A5273" s="3" t="s">
        <v>90</v>
      </c>
      <c r="B5273" t="s">
        <v>0</v>
      </c>
      <c r="C5273" t="s">
        <v>11940</v>
      </c>
      <c r="D5273" t="s">
        <v>8</v>
      </c>
      <c r="E5273" s="4">
        <v>7.0000000000000007E-2</v>
      </c>
      <c r="F5273" s="25">
        <v>186</v>
      </c>
      <c r="P5273" s="29"/>
    </row>
    <row r="5274" spans="1:16" x14ac:dyDescent="0.25">
      <c r="A5274" s="3" t="s">
        <v>90</v>
      </c>
      <c r="B5274" t="s">
        <v>0</v>
      </c>
      <c r="C5274" t="s">
        <v>10602</v>
      </c>
      <c r="D5274" t="s">
        <v>8</v>
      </c>
      <c r="E5274" s="4">
        <v>0.64400000000000002</v>
      </c>
      <c r="F5274" s="25">
        <v>203.9</v>
      </c>
      <c r="P5274" s="29"/>
    </row>
    <row r="5275" spans="1:16" x14ac:dyDescent="0.25">
      <c r="A5275" s="3" t="s">
        <v>90</v>
      </c>
      <c r="B5275" t="s">
        <v>0</v>
      </c>
      <c r="C5275" t="s">
        <v>3373</v>
      </c>
      <c r="D5275" t="s">
        <v>8</v>
      </c>
      <c r="E5275" s="4">
        <v>7.0000000000000007E-2</v>
      </c>
      <c r="F5275" s="25">
        <v>211</v>
      </c>
      <c r="P5275" s="29"/>
    </row>
    <row r="5276" spans="1:16" x14ac:dyDescent="0.25">
      <c r="A5276" s="3" t="s">
        <v>90</v>
      </c>
      <c r="B5276" t="s">
        <v>0</v>
      </c>
      <c r="C5276" t="s">
        <v>12035</v>
      </c>
      <c r="D5276" t="s">
        <v>8</v>
      </c>
      <c r="E5276" s="4">
        <v>7.0000000000000007E-2</v>
      </c>
      <c r="F5276" s="25">
        <v>211</v>
      </c>
      <c r="P5276" s="29"/>
    </row>
    <row r="5277" spans="1:16" x14ac:dyDescent="0.25">
      <c r="A5277" s="3" t="s">
        <v>90</v>
      </c>
      <c r="B5277" t="s">
        <v>0</v>
      </c>
      <c r="C5277" t="s">
        <v>7280</v>
      </c>
      <c r="D5277" t="s">
        <v>8</v>
      </c>
      <c r="E5277" s="4">
        <v>7.0000000000000007E-2</v>
      </c>
      <c r="F5277" s="25">
        <v>242</v>
      </c>
      <c r="P5277" s="29"/>
    </row>
    <row r="5278" spans="1:16" x14ac:dyDescent="0.25">
      <c r="A5278" s="3" t="s">
        <v>90</v>
      </c>
      <c r="B5278" t="s">
        <v>0</v>
      </c>
      <c r="C5278" t="s">
        <v>11937</v>
      </c>
      <c r="D5278" t="s">
        <v>8</v>
      </c>
      <c r="E5278" s="4">
        <v>0.15</v>
      </c>
      <c r="F5278" s="25">
        <v>227.9</v>
      </c>
      <c r="P5278" s="29"/>
    </row>
    <row r="5279" spans="1:16" x14ac:dyDescent="0.25">
      <c r="A5279" s="3" t="s">
        <v>90</v>
      </c>
      <c r="B5279" t="s">
        <v>0</v>
      </c>
      <c r="C5279" t="s">
        <v>9857</v>
      </c>
      <c r="D5279" t="s">
        <v>8</v>
      </c>
      <c r="E5279" s="4">
        <v>0.13100000000000001</v>
      </c>
      <c r="F5279" s="25">
        <v>213.8</v>
      </c>
      <c r="P5279" s="29"/>
    </row>
    <row r="5280" spans="1:16" x14ac:dyDescent="0.25">
      <c r="A5280" s="3" t="s">
        <v>90</v>
      </c>
      <c r="B5280" t="s">
        <v>0</v>
      </c>
      <c r="C5280" t="s">
        <v>2746</v>
      </c>
      <c r="D5280" t="s">
        <v>3</v>
      </c>
      <c r="E5280" s="4">
        <v>0.41299999999999998</v>
      </c>
      <c r="F5280" s="25">
        <v>108</v>
      </c>
      <c r="P5280" s="29"/>
    </row>
    <row r="5281" spans="1:16" x14ac:dyDescent="0.25">
      <c r="A5281" s="3" t="s">
        <v>90</v>
      </c>
      <c r="B5281" t="s">
        <v>0</v>
      </c>
      <c r="C5281" t="s">
        <v>8731</v>
      </c>
      <c r="D5281" t="s">
        <v>3</v>
      </c>
      <c r="E5281" s="4">
        <v>0.16</v>
      </c>
      <c r="F5281" s="25">
        <v>300</v>
      </c>
      <c r="P5281" s="29"/>
    </row>
    <row r="5282" spans="1:16" x14ac:dyDescent="0.25">
      <c r="A5282" s="3" t="s">
        <v>90</v>
      </c>
      <c r="B5282" t="s">
        <v>0</v>
      </c>
      <c r="C5282" t="s">
        <v>5108</v>
      </c>
      <c r="D5282" t="s">
        <v>8</v>
      </c>
      <c r="E5282" s="4">
        <v>0.27600000000000002</v>
      </c>
      <c r="F5282" s="25">
        <v>140.19999999999999</v>
      </c>
      <c r="P5282" s="29"/>
    </row>
    <row r="5283" spans="1:16" x14ac:dyDescent="0.25">
      <c r="A5283" s="3" t="s">
        <v>90</v>
      </c>
      <c r="B5283" t="s">
        <v>0</v>
      </c>
      <c r="C5283" t="s">
        <v>5825</v>
      </c>
      <c r="D5283" t="s">
        <v>8</v>
      </c>
      <c r="E5283" s="4">
        <v>1.2E-2</v>
      </c>
      <c r="F5283" s="25">
        <v>224.1</v>
      </c>
      <c r="P5283" s="29"/>
    </row>
    <row r="5284" spans="1:16" x14ac:dyDescent="0.25">
      <c r="A5284" s="3" t="s">
        <v>90</v>
      </c>
      <c r="B5284" t="s">
        <v>0</v>
      </c>
      <c r="C5284" t="s">
        <v>2463</v>
      </c>
      <c r="D5284" t="s">
        <v>8</v>
      </c>
      <c r="E5284" s="4">
        <v>0.434</v>
      </c>
      <c r="F5284" s="25">
        <v>148.30000000000001</v>
      </c>
      <c r="P5284" s="29"/>
    </row>
    <row r="5285" spans="1:16" x14ac:dyDescent="0.25">
      <c r="A5285" s="3" t="s">
        <v>90</v>
      </c>
      <c r="B5285" t="s">
        <v>0</v>
      </c>
      <c r="C5285" t="s">
        <v>10817</v>
      </c>
      <c r="D5285" t="s">
        <v>8</v>
      </c>
      <c r="E5285" s="4">
        <v>0.55700000000000005</v>
      </c>
      <c r="F5285" s="25">
        <v>218.7</v>
      </c>
      <c r="P5285" s="29"/>
    </row>
    <row r="5286" spans="1:16" x14ac:dyDescent="0.25">
      <c r="A5286" s="3" t="s">
        <v>90</v>
      </c>
      <c r="B5286" t="s">
        <v>0</v>
      </c>
      <c r="C5286" t="s">
        <v>2057</v>
      </c>
      <c r="D5286" t="s">
        <v>3</v>
      </c>
      <c r="E5286" s="4">
        <v>0.4</v>
      </c>
      <c r="F5286" s="25">
        <v>300</v>
      </c>
      <c r="P5286" s="29"/>
    </row>
    <row r="5287" spans="1:16" x14ac:dyDescent="0.25">
      <c r="A5287" s="3" t="s">
        <v>90</v>
      </c>
      <c r="B5287" t="s">
        <v>0</v>
      </c>
      <c r="C5287" t="s">
        <v>3904</v>
      </c>
      <c r="D5287" t="s">
        <v>2</v>
      </c>
      <c r="E5287" s="4">
        <v>0.39</v>
      </c>
      <c r="F5287" s="25">
        <v>172</v>
      </c>
      <c r="P5287" s="29"/>
    </row>
    <row r="5288" spans="1:16" x14ac:dyDescent="0.25">
      <c r="A5288" s="3" t="s">
        <v>90</v>
      </c>
      <c r="B5288" t="s">
        <v>0</v>
      </c>
      <c r="C5288" t="s">
        <v>13102</v>
      </c>
      <c r="D5288" t="s">
        <v>8</v>
      </c>
      <c r="E5288" s="4">
        <v>7.0000000000000007E-2</v>
      </c>
      <c r="F5288" s="25">
        <v>242</v>
      </c>
      <c r="P5288" s="29"/>
    </row>
    <row r="5289" spans="1:16" x14ac:dyDescent="0.25">
      <c r="A5289" s="3" t="s">
        <v>90</v>
      </c>
      <c r="B5289" t="s">
        <v>0</v>
      </c>
      <c r="C5289" t="s">
        <v>6250</v>
      </c>
      <c r="D5289" t="s">
        <v>3</v>
      </c>
      <c r="E5289" s="4">
        <v>0.3</v>
      </c>
      <c r="F5289" s="25">
        <v>250</v>
      </c>
      <c r="P5289" s="29"/>
    </row>
    <row r="5290" spans="1:16" x14ac:dyDescent="0.25">
      <c r="A5290" s="3" t="s">
        <v>90</v>
      </c>
      <c r="B5290" t="s">
        <v>0</v>
      </c>
      <c r="C5290" t="s">
        <v>10042</v>
      </c>
      <c r="D5290" t="s">
        <v>8</v>
      </c>
      <c r="E5290" s="4">
        <v>7.0000000000000007E-2</v>
      </c>
      <c r="F5290" s="25">
        <v>221</v>
      </c>
      <c r="P5290" s="29"/>
    </row>
    <row r="5291" spans="1:16" x14ac:dyDescent="0.25">
      <c r="A5291" s="3" t="s">
        <v>90</v>
      </c>
      <c r="B5291" t="s">
        <v>0</v>
      </c>
      <c r="C5291" t="s">
        <v>12998</v>
      </c>
      <c r="D5291" t="s">
        <v>2</v>
      </c>
      <c r="E5291" s="4">
        <v>0.24</v>
      </c>
      <c r="F5291" s="25">
        <v>215</v>
      </c>
      <c r="P5291" s="29"/>
    </row>
    <row r="5292" spans="1:16" x14ac:dyDescent="0.25">
      <c r="A5292" s="3" t="s">
        <v>90</v>
      </c>
      <c r="B5292" t="s">
        <v>0</v>
      </c>
      <c r="C5292" t="s">
        <v>5860</v>
      </c>
      <c r="D5292" t="s">
        <v>8</v>
      </c>
      <c r="E5292" s="4">
        <v>0.44800000000000001</v>
      </c>
      <c r="F5292" s="25">
        <v>209.3</v>
      </c>
      <c r="P5292" s="29"/>
    </row>
    <row r="5293" spans="1:16" x14ac:dyDescent="0.25">
      <c r="A5293" s="3" t="s">
        <v>90</v>
      </c>
      <c r="B5293" t="s">
        <v>0</v>
      </c>
      <c r="C5293" t="s">
        <v>8790</v>
      </c>
      <c r="D5293" t="s">
        <v>8</v>
      </c>
      <c r="E5293" s="4">
        <v>0.54300000000000004</v>
      </c>
      <c r="F5293" s="25">
        <v>213.9</v>
      </c>
      <c r="P5293" s="29"/>
    </row>
    <row r="5294" spans="1:16" x14ac:dyDescent="0.25">
      <c r="A5294" s="3" t="s">
        <v>90</v>
      </c>
      <c r="B5294" t="s">
        <v>0</v>
      </c>
      <c r="C5294" t="s">
        <v>2073</v>
      </c>
      <c r="D5294" t="s">
        <v>8</v>
      </c>
      <c r="E5294" s="4">
        <v>0.41</v>
      </c>
      <c r="F5294" s="25">
        <v>191</v>
      </c>
      <c r="P5294" s="29"/>
    </row>
    <row r="5295" spans="1:16" x14ac:dyDescent="0.25">
      <c r="A5295" s="3" t="s">
        <v>90</v>
      </c>
      <c r="B5295" t="s">
        <v>0</v>
      </c>
      <c r="C5295" t="s">
        <v>6777</v>
      </c>
      <c r="D5295" t="s">
        <v>3</v>
      </c>
      <c r="E5295" s="4">
        <v>-0.11700000000000001</v>
      </c>
      <c r="F5295" s="25">
        <v>204</v>
      </c>
      <c r="P5295" s="29"/>
    </row>
    <row r="5296" spans="1:16" x14ac:dyDescent="0.25">
      <c r="A5296" s="3" t="s">
        <v>90</v>
      </c>
      <c r="B5296" t="s">
        <v>0</v>
      </c>
      <c r="C5296" t="s">
        <v>10219</v>
      </c>
      <c r="D5296" t="s">
        <v>8</v>
      </c>
      <c r="E5296" s="4">
        <v>7.0000000000000007E-2</v>
      </c>
      <c r="F5296" s="25">
        <v>242</v>
      </c>
      <c r="P5296" s="29"/>
    </row>
    <row r="5297" spans="1:16" x14ac:dyDescent="0.25">
      <c r="A5297" s="3" t="s">
        <v>90</v>
      </c>
      <c r="B5297" t="s">
        <v>0</v>
      </c>
      <c r="C5297" t="s">
        <v>11597</v>
      </c>
      <c r="D5297" t="s">
        <v>8</v>
      </c>
      <c r="E5297" s="4">
        <v>0.56100000000000005</v>
      </c>
      <c r="F5297" s="25">
        <v>238.5</v>
      </c>
      <c r="P5297" s="29"/>
    </row>
    <row r="5298" spans="1:16" x14ac:dyDescent="0.25">
      <c r="A5298" s="3" t="s">
        <v>90</v>
      </c>
      <c r="B5298" t="s">
        <v>0</v>
      </c>
      <c r="C5298" t="s">
        <v>10729</v>
      </c>
      <c r="D5298" t="s">
        <v>3</v>
      </c>
      <c r="E5298" s="4">
        <v>0.16</v>
      </c>
      <c r="F5298" s="25">
        <v>300</v>
      </c>
      <c r="P5298" s="29"/>
    </row>
    <row r="5299" spans="1:16" x14ac:dyDescent="0.25">
      <c r="A5299" s="3" t="s">
        <v>90</v>
      </c>
      <c r="B5299" t="s">
        <v>0</v>
      </c>
      <c r="C5299" t="s">
        <v>10002</v>
      </c>
      <c r="D5299" t="s">
        <v>8</v>
      </c>
      <c r="E5299" s="4">
        <v>7.0000000000000007E-2</v>
      </c>
      <c r="F5299" s="25">
        <v>242</v>
      </c>
      <c r="P5299" s="29"/>
    </row>
    <row r="5300" spans="1:16" x14ac:dyDescent="0.25">
      <c r="A5300" s="3" t="s">
        <v>90</v>
      </c>
      <c r="B5300" t="s">
        <v>0</v>
      </c>
      <c r="C5300" t="s">
        <v>5945</v>
      </c>
      <c r="D5300" t="s">
        <v>3</v>
      </c>
      <c r="E5300" s="4">
        <v>-0.14000000000000001</v>
      </c>
      <c r="F5300" s="25">
        <v>276</v>
      </c>
      <c r="P5300" s="29"/>
    </row>
    <row r="5301" spans="1:16" x14ac:dyDescent="0.25">
      <c r="A5301" s="3" t="s">
        <v>90</v>
      </c>
      <c r="B5301" t="s">
        <v>0</v>
      </c>
      <c r="C5301" t="s">
        <v>10481</v>
      </c>
      <c r="D5301" t="s">
        <v>2</v>
      </c>
      <c r="E5301" s="4">
        <v>0.24</v>
      </c>
      <c r="F5301" s="25">
        <v>215</v>
      </c>
      <c r="P5301" s="29"/>
    </row>
    <row r="5302" spans="1:16" x14ac:dyDescent="0.25">
      <c r="A5302" s="3" t="s">
        <v>90</v>
      </c>
      <c r="B5302" t="s">
        <v>0</v>
      </c>
      <c r="C5302" t="s">
        <v>13373</v>
      </c>
      <c r="D5302" t="s">
        <v>8</v>
      </c>
      <c r="E5302" s="4">
        <v>0.27500000000000002</v>
      </c>
      <c r="F5302" s="25">
        <v>172.7</v>
      </c>
      <c r="P5302" s="29"/>
    </row>
    <row r="5303" spans="1:16" x14ac:dyDescent="0.25">
      <c r="A5303" s="3" t="s">
        <v>90</v>
      </c>
      <c r="B5303" t="s">
        <v>0</v>
      </c>
      <c r="C5303" t="s">
        <v>6839</v>
      </c>
      <c r="D5303" t="s">
        <v>8</v>
      </c>
      <c r="E5303" s="4">
        <v>0.41</v>
      </c>
      <c r="F5303" s="25">
        <v>186.7</v>
      </c>
      <c r="P5303" s="29"/>
    </row>
    <row r="5304" spans="1:16" x14ac:dyDescent="0.25">
      <c r="A5304" s="3" t="s">
        <v>90</v>
      </c>
      <c r="B5304" t="s">
        <v>0</v>
      </c>
      <c r="C5304" t="s">
        <v>1822</v>
      </c>
      <c r="D5304" t="s">
        <v>2</v>
      </c>
      <c r="E5304" s="4">
        <v>0.17</v>
      </c>
      <c r="F5304" s="25">
        <v>124</v>
      </c>
      <c r="P5304" s="29"/>
    </row>
    <row r="5305" spans="1:16" x14ac:dyDescent="0.25">
      <c r="A5305" s="3" t="s">
        <v>90</v>
      </c>
      <c r="B5305" t="s">
        <v>0</v>
      </c>
      <c r="C5305" t="s">
        <v>8010</v>
      </c>
      <c r="D5305" t="s">
        <v>2</v>
      </c>
      <c r="E5305" s="4">
        <v>0.24</v>
      </c>
      <c r="F5305" s="25">
        <v>215</v>
      </c>
      <c r="P5305" s="29"/>
    </row>
    <row r="5306" spans="1:16" x14ac:dyDescent="0.25">
      <c r="A5306" s="3" t="s">
        <v>90</v>
      </c>
      <c r="B5306" t="s">
        <v>0</v>
      </c>
      <c r="C5306" t="s">
        <v>1767</v>
      </c>
      <c r="D5306" t="s">
        <v>2</v>
      </c>
      <c r="E5306" s="4">
        <v>0.17</v>
      </c>
      <c r="F5306" s="25">
        <v>124</v>
      </c>
      <c r="P5306" s="29"/>
    </row>
    <row r="5307" spans="1:16" x14ac:dyDescent="0.25">
      <c r="A5307" s="3" t="s">
        <v>90</v>
      </c>
      <c r="B5307" t="s">
        <v>0</v>
      </c>
      <c r="C5307" t="s">
        <v>2568</v>
      </c>
      <c r="D5307" t="s">
        <v>8</v>
      </c>
      <c r="E5307" s="4">
        <v>0.51900000000000002</v>
      </c>
      <c r="F5307" s="25">
        <v>256.5</v>
      </c>
      <c r="P5307" s="29"/>
    </row>
    <row r="5308" spans="1:16" x14ac:dyDescent="0.25">
      <c r="A5308" s="3" t="s">
        <v>90</v>
      </c>
      <c r="B5308" t="s">
        <v>0</v>
      </c>
      <c r="C5308" t="s">
        <v>8240</v>
      </c>
      <c r="D5308" t="s">
        <v>8</v>
      </c>
      <c r="E5308" s="4">
        <v>0.40500000000000003</v>
      </c>
      <c r="F5308" s="25">
        <v>227.4</v>
      </c>
      <c r="P5308" s="29"/>
    </row>
    <row r="5309" spans="1:16" x14ac:dyDescent="0.25">
      <c r="A5309" s="3" t="s">
        <v>90</v>
      </c>
      <c r="B5309" t="s">
        <v>0</v>
      </c>
      <c r="C5309" t="s">
        <v>3346</v>
      </c>
      <c r="D5309" t="s">
        <v>8</v>
      </c>
      <c r="E5309" s="4">
        <v>7.0000000000000007E-2</v>
      </c>
      <c r="F5309" s="25">
        <v>242</v>
      </c>
      <c r="P5309" s="29"/>
    </row>
    <row r="5310" spans="1:16" x14ac:dyDescent="0.25">
      <c r="A5310" s="3" t="s">
        <v>90</v>
      </c>
      <c r="B5310" t="s">
        <v>0</v>
      </c>
      <c r="C5310" t="s">
        <v>5402</v>
      </c>
      <c r="D5310" t="s">
        <v>8</v>
      </c>
      <c r="E5310" s="4">
        <v>7.0000000000000007E-2</v>
      </c>
      <c r="F5310" s="25">
        <v>242</v>
      </c>
      <c r="P5310" s="29"/>
    </row>
    <row r="5311" spans="1:16" x14ac:dyDescent="0.25">
      <c r="A5311" s="3" t="s">
        <v>90</v>
      </c>
      <c r="B5311" t="s">
        <v>0</v>
      </c>
      <c r="C5311" t="s">
        <v>1837</v>
      </c>
      <c r="D5311" t="s">
        <v>8</v>
      </c>
      <c r="E5311" s="4">
        <v>7.0000000000000007E-2</v>
      </c>
      <c r="F5311" s="25">
        <v>242</v>
      </c>
      <c r="P5311" s="29"/>
    </row>
    <row r="5312" spans="1:16" x14ac:dyDescent="0.25">
      <c r="A5312" s="3" t="s">
        <v>90</v>
      </c>
      <c r="B5312" t="s">
        <v>0</v>
      </c>
      <c r="C5312" t="s">
        <v>1520</v>
      </c>
      <c r="D5312" t="s">
        <v>2</v>
      </c>
      <c r="E5312" s="4">
        <v>0.17</v>
      </c>
      <c r="F5312" s="25">
        <v>124</v>
      </c>
      <c r="P5312" s="29"/>
    </row>
    <row r="5313" spans="1:16" x14ac:dyDescent="0.25">
      <c r="A5313" s="3" t="s">
        <v>90</v>
      </c>
      <c r="B5313" t="s">
        <v>0</v>
      </c>
      <c r="C5313" t="s">
        <v>2720</v>
      </c>
      <c r="D5313" t="s">
        <v>8</v>
      </c>
      <c r="E5313" s="4">
        <v>7.0000000000000007E-2</v>
      </c>
      <c r="F5313" s="25">
        <v>211</v>
      </c>
      <c r="P5313" s="29"/>
    </row>
    <row r="5314" spans="1:16" x14ac:dyDescent="0.25">
      <c r="A5314" s="3" t="s">
        <v>90</v>
      </c>
      <c r="B5314" t="s">
        <v>0</v>
      </c>
      <c r="C5314" t="s">
        <v>9795</v>
      </c>
      <c r="D5314" t="s">
        <v>2</v>
      </c>
      <c r="E5314" s="4">
        <v>0.17</v>
      </c>
      <c r="F5314" s="25">
        <v>124</v>
      </c>
      <c r="P5314" s="29"/>
    </row>
    <row r="5315" spans="1:16" x14ac:dyDescent="0.25">
      <c r="A5315" s="3" t="s">
        <v>90</v>
      </c>
      <c r="B5315" t="s">
        <v>0</v>
      </c>
      <c r="C5315" t="s">
        <v>5058</v>
      </c>
      <c r="D5315" t="s">
        <v>8</v>
      </c>
      <c r="E5315" s="4">
        <v>0.28100000000000003</v>
      </c>
      <c r="F5315" s="25">
        <v>167.7</v>
      </c>
      <c r="P5315" s="29"/>
    </row>
    <row r="5316" spans="1:16" x14ac:dyDescent="0.25">
      <c r="A5316" s="3" t="s">
        <v>90</v>
      </c>
      <c r="B5316" t="s">
        <v>0</v>
      </c>
      <c r="C5316" t="s">
        <v>5722</v>
      </c>
      <c r="D5316" t="s">
        <v>8</v>
      </c>
      <c r="E5316" s="4">
        <v>0.46</v>
      </c>
      <c r="F5316" s="25">
        <v>165.5</v>
      </c>
      <c r="P5316" s="29"/>
    </row>
    <row r="5317" spans="1:16" x14ac:dyDescent="0.25">
      <c r="A5317" s="3" t="s">
        <v>90</v>
      </c>
      <c r="B5317" t="s">
        <v>0</v>
      </c>
      <c r="C5317" t="s">
        <v>7695</v>
      </c>
      <c r="D5317" t="s">
        <v>8</v>
      </c>
      <c r="E5317" s="4">
        <v>0.55900000000000005</v>
      </c>
      <c r="F5317" s="25">
        <v>198.4</v>
      </c>
      <c r="P5317" s="29"/>
    </row>
    <row r="5318" spans="1:16" x14ac:dyDescent="0.25">
      <c r="A5318" s="3" t="s">
        <v>90</v>
      </c>
      <c r="B5318" t="s">
        <v>0</v>
      </c>
      <c r="C5318" t="s">
        <v>2578</v>
      </c>
      <c r="D5318" t="s">
        <v>8</v>
      </c>
      <c r="E5318" s="4">
        <v>0.26300000000000001</v>
      </c>
      <c r="F5318" s="25">
        <v>283.89999999999998</v>
      </c>
      <c r="P5318" s="29"/>
    </row>
    <row r="5319" spans="1:16" x14ac:dyDescent="0.25">
      <c r="A5319" s="3" t="s">
        <v>90</v>
      </c>
      <c r="B5319" t="s">
        <v>0</v>
      </c>
      <c r="C5319" t="s">
        <v>3947</v>
      </c>
      <c r="D5319" t="s">
        <v>8</v>
      </c>
      <c r="E5319" s="4">
        <v>7.0000000000000007E-2</v>
      </c>
      <c r="F5319" s="25">
        <v>211</v>
      </c>
      <c r="P5319" s="29"/>
    </row>
    <row r="5320" spans="1:16" x14ac:dyDescent="0.25">
      <c r="A5320" s="3" t="s">
        <v>90</v>
      </c>
      <c r="B5320" t="s">
        <v>0</v>
      </c>
      <c r="C5320" t="s">
        <v>7182</v>
      </c>
      <c r="D5320" t="s">
        <v>2</v>
      </c>
      <c r="E5320" s="4">
        <v>0.17</v>
      </c>
      <c r="F5320" s="25">
        <v>124</v>
      </c>
      <c r="P5320" s="29"/>
    </row>
    <row r="5321" spans="1:16" x14ac:dyDescent="0.25">
      <c r="A5321" s="3" t="s">
        <v>90</v>
      </c>
      <c r="B5321" t="s">
        <v>0</v>
      </c>
      <c r="C5321" t="s">
        <v>9516</v>
      </c>
      <c r="D5321" t="s">
        <v>2</v>
      </c>
      <c r="E5321" s="4">
        <v>0.24</v>
      </c>
      <c r="F5321" s="25">
        <v>215</v>
      </c>
      <c r="P5321" s="29"/>
    </row>
    <row r="5322" spans="1:16" x14ac:dyDescent="0.25">
      <c r="A5322" s="3" t="s">
        <v>90</v>
      </c>
      <c r="B5322" t="s">
        <v>0</v>
      </c>
      <c r="C5322" t="s">
        <v>5981</v>
      </c>
      <c r="D5322" t="s">
        <v>8</v>
      </c>
      <c r="E5322" s="4">
        <v>6.4000000000000001E-2</v>
      </c>
      <c r="F5322" s="25">
        <v>277.60000000000002</v>
      </c>
      <c r="P5322" s="29"/>
    </row>
    <row r="5323" spans="1:16" x14ac:dyDescent="0.25">
      <c r="A5323" s="3" t="s">
        <v>90</v>
      </c>
      <c r="B5323" t="s">
        <v>0</v>
      </c>
      <c r="C5323" t="s">
        <v>9155</v>
      </c>
      <c r="D5323" t="s">
        <v>8</v>
      </c>
      <c r="E5323" s="4">
        <v>7.0000000000000007E-2</v>
      </c>
      <c r="F5323" s="25">
        <v>242</v>
      </c>
      <c r="P5323" s="29"/>
    </row>
    <row r="5324" spans="1:16" x14ac:dyDescent="0.25">
      <c r="A5324" s="3" t="s">
        <v>90</v>
      </c>
      <c r="B5324" t="s">
        <v>0</v>
      </c>
      <c r="C5324" t="s">
        <v>12903</v>
      </c>
      <c r="D5324" t="s">
        <v>8</v>
      </c>
      <c r="E5324" s="4">
        <v>7.0000000000000007E-2</v>
      </c>
      <c r="F5324" s="25">
        <v>242</v>
      </c>
      <c r="P5324" s="29"/>
    </row>
    <row r="5325" spans="1:16" x14ac:dyDescent="0.25">
      <c r="A5325" s="3" t="s">
        <v>90</v>
      </c>
      <c r="B5325" t="s">
        <v>0</v>
      </c>
      <c r="C5325" t="s">
        <v>2216</v>
      </c>
      <c r="D5325" t="s">
        <v>8</v>
      </c>
      <c r="E5325" s="4">
        <v>7.0000000000000007E-2</v>
      </c>
      <c r="F5325" s="25">
        <v>221</v>
      </c>
      <c r="P5325" s="29"/>
    </row>
    <row r="5326" spans="1:16" x14ac:dyDescent="0.25">
      <c r="A5326" s="3" t="s">
        <v>90</v>
      </c>
      <c r="B5326" t="s">
        <v>0</v>
      </c>
      <c r="C5326" t="s">
        <v>8511</v>
      </c>
      <c r="D5326" t="s">
        <v>8</v>
      </c>
      <c r="E5326" s="4">
        <v>0.22900000000000001</v>
      </c>
      <c r="F5326" s="25">
        <v>168.2</v>
      </c>
      <c r="P5326" s="29"/>
    </row>
    <row r="5327" spans="1:16" x14ac:dyDescent="0.25">
      <c r="A5327" s="3" t="s">
        <v>90</v>
      </c>
      <c r="B5327" t="s">
        <v>0</v>
      </c>
      <c r="C5327" t="s">
        <v>7167</v>
      </c>
      <c r="D5327" t="s">
        <v>8</v>
      </c>
      <c r="E5327" s="4">
        <v>0.50600000000000001</v>
      </c>
      <c r="F5327" s="25">
        <v>194.5</v>
      </c>
      <c r="P5327" s="29"/>
    </row>
    <row r="5328" spans="1:16" x14ac:dyDescent="0.25">
      <c r="A5328" s="3" t="s">
        <v>90</v>
      </c>
      <c r="B5328" t="s">
        <v>0</v>
      </c>
      <c r="C5328" t="s">
        <v>6129</v>
      </c>
      <c r="D5328" t="s">
        <v>3</v>
      </c>
      <c r="E5328" s="4">
        <v>0</v>
      </c>
      <c r="F5328" s="25">
        <v>160</v>
      </c>
      <c r="P5328" s="29"/>
    </row>
    <row r="5329" spans="1:16" x14ac:dyDescent="0.25">
      <c r="A5329" s="3" t="s">
        <v>90</v>
      </c>
      <c r="B5329" t="s">
        <v>0</v>
      </c>
      <c r="C5329" t="s">
        <v>6138</v>
      </c>
      <c r="D5329" t="s">
        <v>8</v>
      </c>
      <c r="E5329" s="4">
        <v>0.34799999999999998</v>
      </c>
      <c r="F5329" s="25">
        <v>240.5</v>
      </c>
      <c r="P5329" s="29"/>
    </row>
    <row r="5330" spans="1:16" x14ac:dyDescent="0.25">
      <c r="A5330" s="3" t="s">
        <v>90</v>
      </c>
      <c r="B5330" t="s">
        <v>0</v>
      </c>
      <c r="C5330" t="s">
        <v>3737</v>
      </c>
      <c r="D5330" t="s">
        <v>8</v>
      </c>
      <c r="E5330" s="4">
        <v>7.0000000000000007E-2</v>
      </c>
      <c r="F5330" s="25">
        <v>211</v>
      </c>
      <c r="P5330" s="29"/>
    </row>
    <row r="5331" spans="1:16" x14ac:dyDescent="0.25">
      <c r="A5331" s="3" t="s">
        <v>90</v>
      </c>
      <c r="B5331" t="s">
        <v>0</v>
      </c>
      <c r="C5331" t="s">
        <v>12086</v>
      </c>
      <c r="D5331" t="s">
        <v>8</v>
      </c>
      <c r="E5331" s="4">
        <v>0.187</v>
      </c>
      <c r="F5331" s="25">
        <v>198.3</v>
      </c>
      <c r="P5331" s="29"/>
    </row>
    <row r="5332" spans="1:16" x14ac:dyDescent="0.25">
      <c r="A5332" s="3" t="s">
        <v>90</v>
      </c>
      <c r="B5332" t="s">
        <v>0</v>
      </c>
      <c r="C5332" t="s">
        <v>4214</v>
      </c>
      <c r="D5332" t="s">
        <v>8</v>
      </c>
      <c r="E5332" s="4">
        <v>7.0000000000000007E-2</v>
      </c>
      <c r="F5332" s="25">
        <v>242</v>
      </c>
      <c r="P5332" s="29"/>
    </row>
    <row r="5333" spans="1:16" x14ac:dyDescent="0.25">
      <c r="A5333" s="3" t="s">
        <v>90</v>
      </c>
      <c r="B5333" t="s">
        <v>0</v>
      </c>
      <c r="C5333" t="s">
        <v>10072</v>
      </c>
      <c r="D5333" t="s">
        <v>8</v>
      </c>
      <c r="E5333" s="4">
        <v>7.0000000000000007E-2</v>
      </c>
      <c r="F5333" s="25">
        <v>242</v>
      </c>
      <c r="P5333" s="29"/>
    </row>
    <row r="5334" spans="1:16" x14ac:dyDescent="0.25">
      <c r="A5334" s="3" t="s">
        <v>90</v>
      </c>
      <c r="B5334" t="s">
        <v>0</v>
      </c>
      <c r="C5334" t="s">
        <v>5323</v>
      </c>
      <c r="D5334" t="s">
        <v>3</v>
      </c>
      <c r="E5334" s="4">
        <v>0</v>
      </c>
      <c r="F5334" s="25">
        <v>160</v>
      </c>
      <c r="P5334" s="29"/>
    </row>
    <row r="5335" spans="1:16" x14ac:dyDescent="0.25">
      <c r="A5335" s="3" t="s">
        <v>90</v>
      </c>
      <c r="B5335" t="s">
        <v>0</v>
      </c>
      <c r="C5335" t="s">
        <v>7348</v>
      </c>
      <c r="D5335" t="s">
        <v>3</v>
      </c>
      <c r="E5335" s="4">
        <v>0</v>
      </c>
      <c r="F5335" s="25">
        <v>160</v>
      </c>
      <c r="P5335" s="29"/>
    </row>
    <row r="5336" spans="1:16" x14ac:dyDescent="0.25">
      <c r="A5336" s="3" t="s">
        <v>90</v>
      </c>
      <c r="B5336" t="s">
        <v>0</v>
      </c>
      <c r="C5336" t="s">
        <v>7848</v>
      </c>
      <c r="D5336" t="s">
        <v>3</v>
      </c>
      <c r="E5336" s="4">
        <v>0</v>
      </c>
      <c r="F5336" s="25">
        <v>160</v>
      </c>
      <c r="P5336" s="29"/>
    </row>
    <row r="5337" spans="1:16" x14ac:dyDescent="0.25">
      <c r="A5337" s="3" t="s">
        <v>90</v>
      </c>
      <c r="B5337" t="s">
        <v>0</v>
      </c>
      <c r="C5337" t="s">
        <v>1838</v>
      </c>
      <c r="D5337" t="s">
        <v>3</v>
      </c>
      <c r="E5337" s="4">
        <v>0</v>
      </c>
      <c r="F5337" s="25">
        <v>160</v>
      </c>
      <c r="P5337" s="29"/>
    </row>
    <row r="5338" spans="1:16" x14ac:dyDescent="0.25">
      <c r="A5338" s="3" t="s">
        <v>90</v>
      </c>
      <c r="B5338" t="s">
        <v>0</v>
      </c>
      <c r="C5338" t="s">
        <v>1839</v>
      </c>
      <c r="D5338" t="s">
        <v>8</v>
      </c>
      <c r="E5338" s="4">
        <v>0.45800000000000002</v>
      </c>
      <c r="F5338" s="25">
        <v>124.8</v>
      </c>
      <c r="P5338" s="29"/>
    </row>
    <row r="5339" spans="1:16" x14ac:dyDescent="0.25">
      <c r="A5339" s="3" t="s">
        <v>90</v>
      </c>
      <c r="B5339" t="s">
        <v>0</v>
      </c>
      <c r="C5339" t="s">
        <v>4641</v>
      </c>
      <c r="D5339" t="s">
        <v>2</v>
      </c>
      <c r="E5339" s="4">
        <v>0.39</v>
      </c>
      <c r="F5339" s="25">
        <v>172</v>
      </c>
      <c r="P5339" s="29"/>
    </row>
    <row r="5340" spans="1:16" x14ac:dyDescent="0.25">
      <c r="A5340" s="3" t="s">
        <v>90</v>
      </c>
      <c r="B5340" t="s">
        <v>0</v>
      </c>
      <c r="C5340" t="s">
        <v>1817</v>
      </c>
      <c r="D5340" t="s">
        <v>8</v>
      </c>
      <c r="E5340" s="4">
        <v>-0.246</v>
      </c>
      <c r="F5340" s="25">
        <v>268.5</v>
      </c>
      <c r="P5340" s="29"/>
    </row>
    <row r="5341" spans="1:16" x14ac:dyDescent="0.25">
      <c r="A5341" s="3" t="s">
        <v>90</v>
      </c>
      <c r="B5341" t="s">
        <v>0</v>
      </c>
      <c r="C5341" t="s">
        <v>8845</v>
      </c>
      <c r="D5341" t="s">
        <v>8</v>
      </c>
      <c r="E5341" s="4">
        <v>0.436</v>
      </c>
      <c r="F5341" s="25">
        <v>182.9</v>
      </c>
      <c r="P5341" s="29"/>
    </row>
    <row r="5342" spans="1:16" x14ac:dyDescent="0.25">
      <c r="A5342" s="3" t="s">
        <v>90</v>
      </c>
      <c r="B5342" t="s">
        <v>0</v>
      </c>
      <c r="C5342" t="s">
        <v>4594</v>
      </c>
      <c r="D5342" t="s">
        <v>2</v>
      </c>
      <c r="E5342" s="4">
        <v>0.39</v>
      </c>
      <c r="F5342" s="25">
        <v>172</v>
      </c>
      <c r="P5342" s="29"/>
    </row>
    <row r="5343" spans="1:16" x14ac:dyDescent="0.25">
      <c r="A5343" s="3" t="s">
        <v>90</v>
      </c>
      <c r="B5343" t="s">
        <v>0</v>
      </c>
      <c r="C5343" t="s">
        <v>4676</v>
      </c>
      <c r="D5343" t="s">
        <v>8</v>
      </c>
      <c r="E5343" s="4">
        <v>7.0000000000000007E-2</v>
      </c>
      <c r="F5343" s="25">
        <v>242</v>
      </c>
      <c r="P5343" s="29"/>
    </row>
    <row r="5344" spans="1:16" x14ac:dyDescent="0.25">
      <c r="A5344" s="3" t="s">
        <v>90</v>
      </c>
      <c r="B5344" t="s">
        <v>0</v>
      </c>
      <c r="C5344" t="s">
        <v>2217</v>
      </c>
      <c r="D5344" t="s">
        <v>8</v>
      </c>
      <c r="E5344" s="4">
        <v>7.0000000000000007E-2</v>
      </c>
      <c r="F5344" s="25">
        <v>242</v>
      </c>
      <c r="P5344" s="29"/>
    </row>
    <row r="5345" spans="1:16" x14ac:dyDescent="0.25">
      <c r="A5345" s="3" t="s">
        <v>90</v>
      </c>
      <c r="B5345" t="s">
        <v>0</v>
      </c>
      <c r="C5345" t="s">
        <v>11342</v>
      </c>
      <c r="D5345" t="s">
        <v>8</v>
      </c>
      <c r="E5345" s="4">
        <v>7.0000000000000007E-2</v>
      </c>
      <c r="F5345" s="25">
        <v>211</v>
      </c>
      <c r="P5345" s="29"/>
    </row>
    <row r="5346" spans="1:16" x14ac:dyDescent="0.25">
      <c r="A5346" s="3" t="s">
        <v>90</v>
      </c>
      <c r="B5346" t="s">
        <v>0</v>
      </c>
      <c r="C5346" t="s">
        <v>12198</v>
      </c>
      <c r="D5346" t="s">
        <v>2</v>
      </c>
      <c r="E5346" s="4">
        <v>0.24</v>
      </c>
      <c r="F5346" s="25">
        <v>215</v>
      </c>
      <c r="P5346" s="29"/>
    </row>
    <row r="5347" spans="1:16" x14ac:dyDescent="0.25">
      <c r="A5347" s="3" t="s">
        <v>90</v>
      </c>
      <c r="B5347" t="s">
        <v>0</v>
      </c>
      <c r="C5347" t="s">
        <v>3168</v>
      </c>
      <c r="D5347" t="s">
        <v>8</v>
      </c>
      <c r="E5347" s="4">
        <v>7.0000000000000007E-2</v>
      </c>
      <c r="F5347" s="25">
        <v>242</v>
      </c>
      <c r="P5347" s="29"/>
    </row>
    <row r="5348" spans="1:16" x14ac:dyDescent="0.25">
      <c r="A5348" s="3" t="s">
        <v>90</v>
      </c>
      <c r="B5348" t="s">
        <v>0</v>
      </c>
      <c r="C5348" t="s">
        <v>1346</v>
      </c>
      <c r="D5348" t="s">
        <v>8</v>
      </c>
      <c r="E5348" s="4">
        <v>0.29899999999999999</v>
      </c>
      <c r="F5348" s="25">
        <v>250.2</v>
      </c>
      <c r="P5348" s="29"/>
    </row>
    <row r="5349" spans="1:16" x14ac:dyDescent="0.25">
      <c r="A5349" s="3" t="s">
        <v>90</v>
      </c>
      <c r="B5349" t="s">
        <v>0</v>
      </c>
      <c r="C5349" t="s">
        <v>1857</v>
      </c>
      <c r="D5349" t="s">
        <v>2</v>
      </c>
      <c r="E5349" s="4">
        <v>0.17</v>
      </c>
      <c r="F5349" s="25">
        <v>124</v>
      </c>
      <c r="P5349" s="29"/>
    </row>
    <row r="5350" spans="1:16" x14ac:dyDescent="0.25">
      <c r="A5350" s="3" t="s">
        <v>90</v>
      </c>
      <c r="B5350" t="s">
        <v>0</v>
      </c>
      <c r="C5350" t="s">
        <v>3775</v>
      </c>
      <c r="D5350" t="s">
        <v>8</v>
      </c>
      <c r="E5350" s="4">
        <v>0.24199999999999999</v>
      </c>
      <c r="F5350" s="25">
        <v>277.60000000000002</v>
      </c>
      <c r="P5350" s="29"/>
    </row>
    <row r="5351" spans="1:16" x14ac:dyDescent="0.25">
      <c r="A5351" s="3" t="s">
        <v>90</v>
      </c>
      <c r="B5351" t="s">
        <v>0</v>
      </c>
      <c r="C5351" t="s">
        <v>4646</v>
      </c>
      <c r="D5351" t="s">
        <v>8</v>
      </c>
      <c r="E5351" s="4">
        <v>7.0000000000000007E-2</v>
      </c>
      <c r="F5351" s="25">
        <v>242</v>
      </c>
      <c r="P5351" s="29"/>
    </row>
    <row r="5352" spans="1:16" x14ac:dyDescent="0.25">
      <c r="A5352" s="3" t="s">
        <v>90</v>
      </c>
      <c r="B5352" t="s">
        <v>0</v>
      </c>
      <c r="C5352" t="s">
        <v>13421</v>
      </c>
      <c r="D5352" t="s">
        <v>2</v>
      </c>
      <c r="E5352" s="4">
        <v>0.17</v>
      </c>
      <c r="F5352" s="25">
        <v>124</v>
      </c>
      <c r="P5352" s="29"/>
    </row>
    <row r="5353" spans="1:16" x14ac:dyDescent="0.25">
      <c r="A5353" s="3" t="s">
        <v>90</v>
      </c>
      <c r="B5353" t="s">
        <v>0</v>
      </c>
      <c r="C5353" t="s">
        <v>4309</v>
      </c>
      <c r="D5353" t="s">
        <v>8</v>
      </c>
      <c r="E5353" s="4">
        <v>0.42599999999999999</v>
      </c>
      <c r="F5353" s="25">
        <v>179.5</v>
      </c>
      <c r="P5353" s="29"/>
    </row>
    <row r="5354" spans="1:16" x14ac:dyDescent="0.25">
      <c r="A5354" s="3" t="s">
        <v>90</v>
      </c>
      <c r="B5354" t="s">
        <v>0</v>
      </c>
      <c r="C5354" t="s">
        <v>11832</v>
      </c>
      <c r="D5354" t="s">
        <v>8</v>
      </c>
      <c r="E5354" s="4">
        <v>7.0000000000000007E-2</v>
      </c>
      <c r="F5354" s="25">
        <v>242</v>
      </c>
      <c r="P5354" s="29"/>
    </row>
    <row r="5355" spans="1:16" x14ac:dyDescent="0.25">
      <c r="A5355" s="3" t="s">
        <v>90</v>
      </c>
      <c r="B5355" t="s">
        <v>0</v>
      </c>
      <c r="C5355" t="s">
        <v>4530</v>
      </c>
      <c r="D5355" t="s">
        <v>8</v>
      </c>
      <c r="E5355" s="4">
        <v>0.20200000000000001</v>
      </c>
      <c r="F5355" s="25">
        <v>175.5</v>
      </c>
      <c r="P5355" s="29"/>
    </row>
    <row r="5356" spans="1:16" x14ac:dyDescent="0.25">
      <c r="A5356" s="3" t="s">
        <v>1160</v>
      </c>
      <c r="B5356" t="s">
        <v>0</v>
      </c>
      <c r="C5356" t="s">
        <v>4365</v>
      </c>
      <c r="D5356" t="s">
        <v>2</v>
      </c>
      <c r="E5356" s="4">
        <v>0.24</v>
      </c>
      <c r="F5356" s="25">
        <v>215</v>
      </c>
      <c r="P5356" s="29"/>
    </row>
    <row r="5357" spans="1:16" x14ac:dyDescent="0.25">
      <c r="A5357" s="3" t="s">
        <v>1160</v>
      </c>
      <c r="B5357" t="s">
        <v>0</v>
      </c>
      <c r="C5357" t="s">
        <v>8610</v>
      </c>
      <c r="D5357" t="s">
        <v>3</v>
      </c>
      <c r="E5357" s="4">
        <v>0.23100000000000001</v>
      </c>
      <c r="F5357" s="25">
        <v>122.5</v>
      </c>
      <c r="P5357" s="29"/>
    </row>
    <row r="5358" spans="1:16" x14ac:dyDescent="0.25">
      <c r="A5358" s="3" t="s">
        <v>1160</v>
      </c>
      <c r="B5358" t="s">
        <v>0</v>
      </c>
      <c r="C5358" t="s">
        <v>2147</v>
      </c>
      <c r="D5358" t="s">
        <v>8</v>
      </c>
      <c r="E5358" s="4">
        <v>7.0000000000000007E-2</v>
      </c>
      <c r="F5358" s="25">
        <v>147</v>
      </c>
      <c r="P5358" s="29"/>
    </row>
    <row r="5359" spans="1:16" x14ac:dyDescent="0.25">
      <c r="A5359" s="3" t="s">
        <v>1160</v>
      </c>
      <c r="B5359" t="s">
        <v>0</v>
      </c>
      <c r="C5359" t="s">
        <v>7289</v>
      </c>
      <c r="D5359" t="s">
        <v>8</v>
      </c>
      <c r="E5359" s="4">
        <v>7.0000000000000007E-2</v>
      </c>
      <c r="F5359" s="25">
        <v>211</v>
      </c>
      <c r="P5359" s="29"/>
    </row>
    <row r="5360" spans="1:16" x14ac:dyDescent="0.25">
      <c r="A5360" s="3" t="s">
        <v>1160</v>
      </c>
      <c r="B5360" t="s">
        <v>0</v>
      </c>
      <c r="C5360" t="s">
        <v>7480</v>
      </c>
      <c r="D5360" t="s">
        <v>2</v>
      </c>
      <c r="E5360" s="4">
        <v>0.24</v>
      </c>
      <c r="F5360" s="25">
        <v>215</v>
      </c>
      <c r="P5360" s="29"/>
    </row>
    <row r="5361" spans="1:16" x14ac:dyDescent="0.25">
      <c r="A5361" s="3" t="s">
        <v>1160</v>
      </c>
      <c r="B5361" t="s">
        <v>0</v>
      </c>
      <c r="C5361" t="s">
        <v>2016</v>
      </c>
      <c r="D5361" t="s">
        <v>3</v>
      </c>
      <c r="E5361" s="4">
        <v>0.437</v>
      </c>
      <c r="F5361" s="25">
        <v>155</v>
      </c>
      <c r="P5361" s="29"/>
    </row>
    <row r="5362" spans="1:16" x14ac:dyDescent="0.25">
      <c r="A5362" s="3" t="s">
        <v>1160</v>
      </c>
      <c r="B5362" t="s">
        <v>0</v>
      </c>
      <c r="C5362" t="s">
        <v>7198</v>
      </c>
      <c r="D5362" t="s">
        <v>3</v>
      </c>
      <c r="E5362" s="4">
        <v>0.126</v>
      </c>
      <c r="F5362" s="25">
        <v>135</v>
      </c>
      <c r="P5362" s="29"/>
    </row>
    <row r="5363" spans="1:16" x14ac:dyDescent="0.25">
      <c r="A5363" s="3" t="s">
        <v>1160</v>
      </c>
      <c r="B5363" t="s">
        <v>0</v>
      </c>
      <c r="C5363" t="s">
        <v>11791</v>
      </c>
      <c r="D5363" t="s">
        <v>8</v>
      </c>
      <c r="E5363" s="4">
        <v>7.0000000000000007E-2</v>
      </c>
      <c r="F5363" s="25">
        <v>211</v>
      </c>
      <c r="P5363" s="29"/>
    </row>
    <row r="5364" spans="1:16" x14ac:dyDescent="0.25">
      <c r="A5364" s="3" t="s">
        <v>1160</v>
      </c>
      <c r="B5364" t="s">
        <v>0</v>
      </c>
      <c r="C5364" t="s">
        <v>8666</v>
      </c>
      <c r="D5364" t="s">
        <v>8</v>
      </c>
      <c r="E5364" s="4">
        <v>7.0000000000000007E-2</v>
      </c>
      <c r="F5364" s="25">
        <v>186</v>
      </c>
      <c r="P5364" s="29"/>
    </row>
    <row r="5365" spans="1:16" x14ac:dyDescent="0.25">
      <c r="A5365" s="3" t="s">
        <v>1160</v>
      </c>
      <c r="B5365" t="s">
        <v>0</v>
      </c>
      <c r="C5365" t="s">
        <v>5386</v>
      </c>
      <c r="D5365" t="s">
        <v>8</v>
      </c>
      <c r="E5365" s="4">
        <v>7.0000000000000007E-2</v>
      </c>
      <c r="F5365" s="25">
        <v>186</v>
      </c>
      <c r="P5365" s="29"/>
    </row>
    <row r="5366" spans="1:16" x14ac:dyDescent="0.25">
      <c r="A5366" s="3" t="s">
        <v>1160</v>
      </c>
      <c r="B5366" t="s">
        <v>0</v>
      </c>
      <c r="C5366" t="s">
        <v>3234</v>
      </c>
      <c r="D5366" t="s">
        <v>8</v>
      </c>
      <c r="E5366" s="4">
        <v>0.25600000000000001</v>
      </c>
      <c r="F5366" s="25">
        <v>133.6</v>
      </c>
      <c r="P5366" s="29"/>
    </row>
    <row r="5367" spans="1:16" x14ac:dyDescent="0.25">
      <c r="A5367" s="3" t="s">
        <v>1160</v>
      </c>
      <c r="B5367" t="s">
        <v>0</v>
      </c>
      <c r="C5367" t="s">
        <v>10094</v>
      </c>
      <c r="D5367" t="s">
        <v>8</v>
      </c>
      <c r="E5367" s="4">
        <v>0.36499999999999999</v>
      </c>
      <c r="F5367" s="25">
        <v>174.3</v>
      </c>
      <c r="P5367" s="29"/>
    </row>
    <row r="5368" spans="1:16" x14ac:dyDescent="0.25">
      <c r="A5368" s="3" t="s">
        <v>1160</v>
      </c>
      <c r="B5368" t="s">
        <v>0</v>
      </c>
      <c r="C5368" t="s">
        <v>6507</v>
      </c>
      <c r="D5368" t="s">
        <v>8</v>
      </c>
      <c r="E5368" s="4">
        <v>7.0000000000000007E-2</v>
      </c>
      <c r="F5368" s="25">
        <v>186</v>
      </c>
      <c r="P5368" s="29"/>
    </row>
    <row r="5369" spans="1:16" x14ac:dyDescent="0.25">
      <c r="A5369" s="3" t="s">
        <v>1160</v>
      </c>
      <c r="B5369" t="s">
        <v>0</v>
      </c>
      <c r="C5369" t="s">
        <v>8964</v>
      </c>
      <c r="D5369" t="s">
        <v>8</v>
      </c>
      <c r="E5369" s="4">
        <v>7.0000000000000007E-2</v>
      </c>
      <c r="F5369" s="25">
        <v>211</v>
      </c>
      <c r="P5369" s="29"/>
    </row>
    <row r="5370" spans="1:16" x14ac:dyDescent="0.25">
      <c r="A5370" s="3" t="s">
        <v>1160</v>
      </c>
      <c r="B5370" t="s">
        <v>0</v>
      </c>
      <c r="C5370" t="s">
        <v>8450</v>
      </c>
      <c r="D5370" t="s">
        <v>3</v>
      </c>
      <c r="E5370" s="4">
        <v>0.53900000000000003</v>
      </c>
      <c r="F5370" s="25">
        <v>300</v>
      </c>
      <c r="P5370" s="29"/>
    </row>
    <row r="5371" spans="1:16" x14ac:dyDescent="0.25">
      <c r="A5371" s="3" t="s">
        <v>1160</v>
      </c>
      <c r="B5371" t="s">
        <v>0</v>
      </c>
      <c r="C5371" t="s">
        <v>10650</v>
      </c>
      <c r="D5371" t="s">
        <v>3</v>
      </c>
      <c r="E5371" s="4">
        <v>0.255</v>
      </c>
      <c r="F5371" s="25">
        <v>122.5</v>
      </c>
      <c r="P5371" s="29"/>
    </row>
    <row r="5372" spans="1:16" x14ac:dyDescent="0.25">
      <c r="A5372" s="3" t="s">
        <v>1160</v>
      </c>
      <c r="B5372" t="s">
        <v>0</v>
      </c>
      <c r="C5372" t="s">
        <v>4234</v>
      </c>
      <c r="D5372" t="s">
        <v>8</v>
      </c>
      <c r="E5372" s="4">
        <v>7.0000000000000007E-2</v>
      </c>
      <c r="F5372" s="25">
        <v>147</v>
      </c>
      <c r="P5372" s="29"/>
    </row>
    <row r="5373" spans="1:16" x14ac:dyDescent="0.25">
      <c r="A5373" s="3" t="s">
        <v>1160</v>
      </c>
      <c r="B5373" t="s">
        <v>0</v>
      </c>
      <c r="C5373" t="s">
        <v>3292</v>
      </c>
      <c r="D5373" t="s">
        <v>8</v>
      </c>
      <c r="E5373" s="4">
        <v>0.251</v>
      </c>
      <c r="F5373" s="25">
        <v>143.80000000000001</v>
      </c>
      <c r="P5373" s="29"/>
    </row>
    <row r="5374" spans="1:16" x14ac:dyDescent="0.25">
      <c r="A5374" s="3" t="s">
        <v>1160</v>
      </c>
      <c r="B5374" t="s">
        <v>0</v>
      </c>
      <c r="C5374" t="s">
        <v>3438</v>
      </c>
      <c r="D5374" t="s">
        <v>3</v>
      </c>
      <c r="E5374" s="4">
        <v>0.39</v>
      </c>
      <c r="F5374" s="25">
        <v>122.5</v>
      </c>
      <c r="P5374" s="29"/>
    </row>
    <row r="5375" spans="1:16" x14ac:dyDescent="0.25">
      <c r="A5375" s="3" t="s">
        <v>1160</v>
      </c>
      <c r="B5375" t="s">
        <v>0</v>
      </c>
      <c r="C5375" t="s">
        <v>3300</v>
      </c>
      <c r="D5375" t="s">
        <v>8</v>
      </c>
      <c r="E5375" s="4">
        <v>7.0000000000000007E-2</v>
      </c>
      <c r="F5375" s="25">
        <v>211</v>
      </c>
      <c r="P5375" s="29"/>
    </row>
    <row r="5376" spans="1:16" x14ac:dyDescent="0.25">
      <c r="A5376" s="3" t="s">
        <v>1160</v>
      </c>
      <c r="B5376" t="s">
        <v>0</v>
      </c>
      <c r="C5376" t="s">
        <v>9377</v>
      </c>
      <c r="D5376" t="s">
        <v>2</v>
      </c>
      <c r="E5376" s="4">
        <v>0.24</v>
      </c>
      <c r="F5376" s="25">
        <v>215</v>
      </c>
      <c r="P5376" s="29"/>
    </row>
    <row r="5377" spans="1:16" x14ac:dyDescent="0.25">
      <c r="A5377" s="3" t="s">
        <v>1160</v>
      </c>
      <c r="B5377" t="s">
        <v>0</v>
      </c>
      <c r="C5377" t="s">
        <v>3023</v>
      </c>
      <c r="D5377" t="s">
        <v>3</v>
      </c>
      <c r="E5377" s="4">
        <v>0.21199999999999999</v>
      </c>
      <c r="F5377" s="25">
        <v>155</v>
      </c>
      <c r="P5377" s="29"/>
    </row>
    <row r="5378" spans="1:16" x14ac:dyDescent="0.25">
      <c r="A5378" s="3" t="s">
        <v>1160</v>
      </c>
      <c r="B5378" t="s">
        <v>0</v>
      </c>
      <c r="C5378" t="s">
        <v>11188</v>
      </c>
      <c r="D5378" t="s">
        <v>8</v>
      </c>
      <c r="E5378" s="4">
        <v>7.0000000000000007E-2</v>
      </c>
      <c r="F5378" s="25">
        <v>211</v>
      </c>
      <c r="P5378" s="29"/>
    </row>
    <row r="5379" spans="1:16" x14ac:dyDescent="0.25">
      <c r="A5379" s="3" t="s">
        <v>1160</v>
      </c>
      <c r="B5379" t="s">
        <v>0</v>
      </c>
      <c r="C5379" t="s">
        <v>6366</v>
      </c>
      <c r="D5379" t="s">
        <v>8</v>
      </c>
      <c r="E5379" s="4">
        <v>0.247</v>
      </c>
      <c r="F5379" s="25">
        <v>149.6</v>
      </c>
      <c r="P5379" s="29"/>
    </row>
    <row r="5380" spans="1:16" x14ac:dyDescent="0.25">
      <c r="A5380" s="3" t="s">
        <v>1160</v>
      </c>
      <c r="B5380" t="s">
        <v>0</v>
      </c>
      <c r="C5380" t="s">
        <v>9866</v>
      </c>
      <c r="D5380" t="s">
        <v>8</v>
      </c>
      <c r="E5380" s="4">
        <v>7.0000000000000007E-2</v>
      </c>
      <c r="F5380" s="25">
        <v>186</v>
      </c>
      <c r="P5380" s="29"/>
    </row>
    <row r="5381" spans="1:16" x14ac:dyDescent="0.25">
      <c r="A5381" s="3" t="s">
        <v>1160</v>
      </c>
      <c r="B5381" t="s">
        <v>0</v>
      </c>
      <c r="C5381" t="s">
        <v>5519</v>
      </c>
      <c r="D5381" t="s">
        <v>8</v>
      </c>
      <c r="E5381" s="4">
        <v>0.39300000000000002</v>
      </c>
      <c r="F5381" s="25">
        <v>160.30000000000001</v>
      </c>
      <c r="P5381" s="29"/>
    </row>
    <row r="5382" spans="1:16" x14ac:dyDescent="0.25">
      <c r="A5382" s="3" t="s">
        <v>1160</v>
      </c>
      <c r="B5382" t="s">
        <v>0</v>
      </c>
      <c r="C5382" t="s">
        <v>5742</v>
      </c>
      <c r="D5382" t="s">
        <v>3</v>
      </c>
      <c r="E5382" s="4">
        <v>0.52</v>
      </c>
      <c r="F5382" s="25">
        <v>141.30000000000001</v>
      </c>
      <c r="P5382" s="29"/>
    </row>
    <row r="5383" spans="1:16" x14ac:dyDescent="0.25">
      <c r="A5383" s="3" t="s">
        <v>1160</v>
      </c>
      <c r="B5383" t="s">
        <v>0</v>
      </c>
      <c r="C5383" t="s">
        <v>11678</v>
      </c>
      <c r="D5383" t="s">
        <v>8</v>
      </c>
      <c r="E5383" s="4">
        <v>7.0000000000000007E-2</v>
      </c>
      <c r="F5383" s="25">
        <v>211</v>
      </c>
      <c r="P5383" s="29"/>
    </row>
    <row r="5384" spans="1:16" x14ac:dyDescent="0.25">
      <c r="A5384" s="3" t="s">
        <v>1160</v>
      </c>
      <c r="B5384" t="s">
        <v>0</v>
      </c>
      <c r="C5384" t="s">
        <v>1881</v>
      </c>
      <c r="D5384" t="s">
        <v>8</v>
      </c>
      <c r="E5384" s="4">
        <v>0.379</v>
      </c>
      <c r="F5384" s="25">
        <v>253.2</v>
      </c>
      <c r="P5384" s="29"/>
    </row>
    <row r="5385" spans="1:16" x14ac:dyDescent="0.25">
      <c r="A5385" s="3" t="s">
        <v>1160</v>
      </c>
      <c r="B5385" t="s">
        <v>0</v>
      </c>
      <c r="C5385" t="s">
        <v>8630</v>
      </c>
      <c r="D5385" t="s">
        <v>8</v>
      </c>
      <c r="E5385" s="4">
        <v>7.0000000000000007E-2</v>
      </c>
      <c r="F5385" s="25">
        <v>186</v>
      </c>
      <c r="P5385" s="29"/>
    </row>
    <row r="5386" spans="1:16" x14ac:dyDescent="0.25">
      <c r="A5386" s="3" t="s">
        <v>1160</v>
      </c>
      <c r="B5386" t="s">
        <v>0</v>
      </c>
      <c r="C5386" t="s">
        <v>7394</v>
      </c>
      <c r="D5386" t="s">
        <v>8</v>
      </c>
      <c r="E5386" s="4">
        <v>7.0000000000000007E-2</v>
      </c>
      <c r="F5386" s="25">
        <v>186</v>
      </c>
      <c r="P5386" s="29"/>
    </row>
    <row r="5387" spans="1:16" x14ac:dyDescent="0.25">
      <c r="A5387" s="3" t="s">
        <v>1160</v>
      </c>
      <c r="B5387" t="s">
        <v>0</v>
      </c>
      <c r="C5387" t="s">
        <v>10490</v>
      </c>
      <c r="D5387" t="s">
        <v>8</v>
      </c>
      <c r="E5387" s="4">
        <v>7.0000000000000007E-2</v>
      </c>
      <c r="F5387" s="25">
        <v>211</v>
      </c>
      <c r="P5387" s="29"/>
    </row>
    <row r="5388" spans="1:16" x14ac:dyDescent="0.25">
      <c r="A5388" s="3" t="s">
        <v>1160</v>
      </c>
      <c r="B5388" t="s">
        <v>0</v>
      </c>
      <c r="C5388" t="s">
        <v>1818</v>
      </c>
      <c r="D5388" t="s">
        <v>8</v>
      </c>
      <c r="E5388" s="4">
        <v>1.9E-2</v>
      </c>
      <c r="F5388" s="25">
        <v>175.5</v>
      </c>
      <c r="P5388" s="29"/>
    </row>
    <row r="5389" spans="1:16" x14ac:dyDescent="0.25">
      <c r="A5389" s="3" t="s">
        <v>1160</v>
      </c>
      <c r="B5389" t="s">
        <v>0</v>
      </c>
      <c r="C5389" t="s">
        <v>12827</v>
      </c>
      <c r="D5389" t="s">
        <v>8</v>
      </c>
      <c r="E5389" s="4">
        <v>7.0000000000000007E-2</v>
      </c>
      <c r="F5389" s="25">
        <v>186</v>
      </c>
      <c r="P5389" s="29"/>
    </row>
    <row r="5390" spans="1:16" x14ac:dyDescent="0.25">
      <c r="A5390" s="3" t="s">
        <v>1160</v>
      </c>
      <c r="B5390" t="s">
        <v>0</v>
      </c>
      <c r="C5390" t="s">
        <v>3153</v>
      </c>
      <c r="D5390" t="s">
        <v>8</v>
      </c>
      <c r="E5390" s="4">
        <v>-0.498</v>
      </c>
      <c r="F5390" s="25">
        <v>186.7</v>
      </c>
      <c r="P5390" s="29"/>
    </row>
    <row r="5391" spans="1:16" x14ac:dyDescent="0.25">
      <c r="A5391" s="3" t="s">
        <v>1160</v>
      </c>
      <c r="B5391" t="s">
        <v>0</v>
      </c>
      <c r="C5391" t="s">
        <v>4050</v>
      </c>
      <c r="D5391" t="s">
        <v>8</v>
      </c>
      <c r="E5391" s="4">
        <v>7.0000000000000007E-2</v>
      </c>
      <c r="F5391" s="25">
        <v>186</v>
      </c>
      <c r="P5391" s="29"/>
    </row>
    <row r="5392" spans="1:16" x14ac:dyDescent="0.25">
      <c r="A5392" s="3" t="s">
        <v>1160</v>
      </c>
      <c r="B5392" t="s">
        <v>0</v>
      </c>
      <c r="C5392" t="s">
        <v>9805</v>
      </c>
      <c r="D5392" t="s">
        <v>3</v>
      </c>
      <c r="E5392" s="4">
        <v>0.38900000000000001</v>
      </c>
      <c r="F5392" s="25">
        <v>137.80000000000001</v>
      </c>
      <c r="P5392" s="29"/>
    </row>
    <row r="5393" spans="1:16" x14ac:dyDescent="0.25">
      <c r="A5393" s="3" t="s">
        <v>1160</v>
      </c>
      <c r="B5393" t="s">
        <v>0</v>
      </c>
      <c r="C5393" t="s">
        <v>13657</v>
      </c>
      <c r="D5393" t="s">
        <v>8</v>
      </c>
      <c r="E5393" s="4">
        <v>0.48</v>
      </c>
      <c r="F5393" s="25">
        <v>90.5</v>
      </c>
      <c r="P5393" s="29"/>
    </row>
    <row r="5394" spans="1:16" x14ac:dyDescent="0.25">
      <c r="A5394" s="3" t="s">
        <v>1160</v>
      </c>
      <c r="B5394" t="s">
        <v>0</v>
      </c>
      <c r="C5394" t="s">
        <v>12015</v>
      </c>
      <c r="D5394" t="s">
        <v>2</v>
      </c>
      <c r="E5394" s="4">
        <v>0.39</v>
      </c>
      <c r="F5394" s="25">
        <v>172</v>
      </c>
      <c r="P5394" s="29"/>
    </row>
    <row r="5395" spans="1:16" x14ac:dyDescent="0.25">
      <c r="A5395" s="3" t="s">
        <v>1160</v>
      </c>
      <c r="B5395" t="s">
        <v>0</v>
      </c>
      <c r="C5395" t="s">
        <v>4494</v>
      </c>
      <c r="D5395" t="s">
        <v>8</v>
      </c>
      <c r="E5395" s="4">
        <v>7.0000000000000007E-2</v>
      </c>
      <c r="F5395" s="25">
        <v>242</v>
      </c>
      <c r="P5395" s="29"/>
    </row>
    <row r="5396" spans="1:16" x14ac:dyDescent="0.25">
      <c r="A5396" s="3" t="s">
        <v>1160</v>
      </c>
      <c r="B5396" t="s">
        <v>0</v>
      </c>
      <c r="C5396" t="s">
        <v>5284</v>
      </c>
      <c r="D5396" t="s">
        <v>3</v>
      </c>
      <c r="E5396" s="4">
        <v>0.48899999999999999</v>
      </c>
      <c r="F5396" s="25">
        <v>155</v>
      </c>
      <c r="P5396" s="29"/>
    </row>
    <row r="5397" spans="1:16" x14ac:dyDescent="0.25">
      <c r="A5397" s="3" t="s">
        <v>1160</v>
      </c>
      <c r="B5397" t="s">
        <v>0</v>
      </c>
      <c r="C5397" t="s">
        <v>13265</v>
      </c>
      <c r="D5397" t="s">
        <v>2</v>
      </c>
      <c r="E5397" s="4">
        <v>0.39</v>
      </c>
      <c r="F5397" s="25">
        <v>172</v>
      </c>
      <c r="P5397" s="29"/>
    </row>
    <row r="5398" spans="1:16" x14ac:dyDescent="0.25">
      <c r="A5398" s="3" t="s">
        <v>1160</v>
      </c>
      <c r="B5398" t="s">
        <v>0</v>
      </c>
      <c r="C5398" t="s">
        <v>12754</v>
      </c>
      <c r="D5398" t="s">
        <v>8</v>
      </c>
      <c r="E5398" s="4">
        <v>7.0000000000000007E-2</v>
      </c>
      <c r="F5398" s="25">
        <v>211</v>
      </c>
      <c r="P5398" s="29"/>
    </row>
    <row r="5399" spans="1:16" x14ac:dyDescent="0.25">
      <c r="A5399" s="3" t="s">
        <v>1160</v>
      </c>
      <c r="B5399" t="s">
        <v>0</v>
      </c>
      <c r="C5399" t="s">
        <v>2907</v>
      </c>
      <c r="D5399" t="s">
        <v>3</v>
      </c>
      <c r="E5399" s="4">
        <v>0.16</v>
      </c>
      <c r="F5399" s="25">
        <v>300</v>
      </c>
      <c r="P5399" s="29"/>
    </row>
    <row r="5400" spans="1:16" x14ac:dyDescent="0.25">
      <c r="A5400" s="3" t="s">
        <v>1160</v>
      </c>
      <c r="B5400" t="s">
        <v>0</v>
      </c>
      <c r="C5400" t="s">
        <v>3222</v>
      </c>
      <c r="D5400" t="s">
        <v>8</v>
      </c>
      <c r="E5400" s="4">
        <v>7.0000000000000007E-2</v>
      </c>
      <c r="F5400" s="25">
        <v>186</v>
      </c>
      <c r="P5400" s="29"/>
    </row>
    <row r="5401" spans="1:16" x14ac:dyDescent="0.25">
      <c r="A5401" s="3" t="s">
        <v>1160</v>
      </c>
      <c r="B5401" t="s">
        <v>0</v>
      </c>
      <c r="C5401" t="s">
        <v>13651</v>
      </c>
      <c r="D5401" t="s">
        <v>2</v>
      </c>
      <c r="E5401" s="4">
        <v>0.24</v>
      </c>
      <c r="F5401" s="25">
        <v>215</v>
      </c>
      <c r="P5401" s="29"/>
    </row>
    <row r="5402" spans="1:16" x14ac:dyDescent="0.25">
      <c r="A5402" s="3" t="s">
        <v>1160</v>
      </c>
      <c r="B5402" t="s">
        <v>0</v>
      </c>
      <c r="C5402" t="s">
        <v>8947</v>
      </c>
      <c r="D5402" t="s">
        <v>8</v>
      </c>
      <c r="E5402" s="4">
        <v>0.49</v>
      </c>
      <c r="F5402" s="25">
        <v>138.30000000000001</v>
      </c>
      <c r="P5402" s="29"/>
    </row>
    <row r="5403" spans="1:16" x14ac:dyDescent="0.25">
      <c r="A5403" s="3" t="s">
        <v>1160</v>
      </c>
      <c r="B5403" t="s">
        <v>0</v>
      </c>
      <c r="C5403" t="s">
        <v>7599</v>
      </c>
      <c r="D5403" t="s">
        <v>8</v>
      </c>
      <c r="E5403" s="4">
        <v>0.58499999999999996</v>
      </c>
      <c r="F5403" s="25">
        <v>176.5</v>
      </c>
      <c r="P5403" s="29"/>
    </row>
    <row r="5404" spans="1:16" x14ac:dyDescent="0.25">
      <c r="A5404" s="3" t="s">
        <v>1160</v>
      </c>
      <c r="B5404" t="s">
        <v>0</v>
      </c>
      <c r="C5404" t="s">
        <v>11956</v>
      </c>
      <c r="D5404" t="s">
        <v>8</v>
      </c>
      <c r="E5404" s="4">
        <v>7.0000000000000007E-2</v>
      </c>
      <c r="F5404" s="25">
        <v>211</v>
      </c>
      <c r="P5404" s="29"/>
    </row>
    <row r="5405" spans="1:16" x14ac:dyDescent="0.25">
      <c r="A5405" s="3" t="s">
        <v>1160</v>
      </c>
      <c r="B5405" t="s">
        <v>0</v>
      </c>
      <c r="C5405" t="s">
        <v>12002</v>
      </c>
      <c r="D5405" t="s">
        <v>8</v>
      </c>
      <c r="E5405" s="4">
        <v>7.0000000000000007E-2</v>
      </c>
      <c r="F5405" s="25">
        <v>186</v>
      </c>
      <c r="P5405" s="29"/>
    </row>
    <row r="5406" spans="1:16" x14ac:dyDescent="0.25">
      <c r="A5406" s="3" t="s">
        <v>1160</v>
      </c>
      <c r="B5406" t="s">
        <v>0</v>
      </c>
      <c r="C5406" t="s">
        <v>6867</v>
      </c>
      <c r="D5406" t="s">
        <v>8</v>
      </c>
      <c r="E5406" s="4">
        <v>7.0000000000000007E-2</v>
      </c>
      <c r="F5406" s="25">
        <v>211</v>
      </c>
      <c r="P5406" s="29"/>
    </row>
    <row r="5407" spans="1:16" x14ac:dyDescent="0.25">
      <c r="A5407" s="3" t="s">
        <v>1160</v>
      </c>
      <c r="B5407" t="s">
        <v>0</v>
      </c>
      <c r="C5407" t="s">
        <v>6142</v>
      </c>
      <c r="D5407" t="s">
        <v>8</v>
      </c>
      <c r="E5407" s="4">
        <v>7.0000000000000007E-2</v>
      </c>
      <c r="F5407" s="25">
        <v>242</v>
      </c>
      <c r="P5407" s="29"/>
    </row>
    <row r="5408" spans="1:16" x14ac:dyDescent="0.25">
      <c r="A5408" s="3" t="s">
        <v>1160</v>
      </c>
      <c r="B5408" t="s">
        <v>0</v>
      </c>
      <c r="C5408" t="s">
        <v>10521</v>
      </c>
      <c r="D5408" t="s">
        <v>8</v>
      </c>
      <c r="E5408" s="4">
        <v>7.0000000000000007E-2</v>
      </c>
      <c r="F5408" s="25">
        <v>186</v>
      </c>
      <c r="P5408" s="29"/>
    </row>
    <row r="5409" spans="1:16" x14ac:dyDescent="0.25">
      <c r="A5409" s="3" t="s">
        <v>1160</v>
      </c>
      <c r="B5409" t="s">
        <v>0</v>
      </c>
      <c r="C5409" t="s">
        <v>2774</v>
      </c>
      <c r="D5409" t="s">
        <v>8</v>
      </c>
      <c r="E5409" s="4">
        <v>7.0000000000000007E-2</v>
      </c>
      <c r="F5409" s="25">
        <v>186</v>
      </c>
      <c r="P5409" s="29"/>
    </row>
    <row r="5410" spans="1:16" x14ac:dyDescent="0.25">
      <c r="A5410" s="3" t="s">
        <v>1160</v>
      </c>
      <c r="B5410" t="s">
        <v>0</v>
      </c>
      <c r="C5410" t="s">
        <v>6097</v>
      </c>
      <c r="D5410" t="s">
        <v>3</v>
      </c>
      <c r="E5410" s="4">
        <v>-0.14000000000000001</v>
      </c>
      <c r="F5410" s="25">
        <v>276</v>
      </c>
      <c r="P5410" s="29"/>
    </row>
    <row r="5411" spans="1:16" x14ac:dyDescent="0.25">
      <c r="A5411" s="3" t="s">
        <v>1160</v>
      </c>
      <c r="B5411" t="s">
        <v>0</v>
      </c>
      <c r="C5411" t="s">
        <v>7112</v>
      </c>
      <c r="D5411" t="s">
        <v>2</v>
      </c>
      <c r="E5411" s="4">
        <v>0.24</v>
      </c>
      <c r="F5411" s="25">
        <v>215</v>
      </c>
      <c r="P5411" s="29"/>
    </row>
    <row r="5412" spans="1:16" x14ac:dyDescent="0.25">
      <c r="A5412" s="3" t="s">
        <v>1160</v>
      </c>
      <c r="B5412" t="s">
        <v>0</v>
      </c>
      <c r="C5412" t="s">
        <v>9955</v>
      </c>
      <c r="D5412" t="s">
        <v>8</v>
      </c>
      <c r="E5412" s="4">
        <v>1.2E-2</v>
      </c>
      <c r="F5412" s="25">
        <v>156.1</v>
      </c>
      <c r="P5412" s="29"/>
    </row>
    <row r="5413" spans="1:16" x14ac:dyDescent="0.25">
      <c r="A5413" s="3" t="s">
        <v>1160</v>
      </c>
      <c r="B5413" t="s">
        <v>0</v>
      </c>
      <c r="C5413" t="s">
        <v>2147</v>
      </c>
      <c r="D5413" t="s">
        <v>8</v>
      </c>
      <c r="E5413" s="4">
        <v>7.0000000000000007E-2</v>
      </c>
      <c r="F5413" s="25">
        <v>147</v>
      </c>
      <c r="P5413" s="29"/>
    </row>
    <row r="5414" spans="1:16" x14ac:dyDescent="0.25">
      <c r="A5414" s="3" t="s">
        <v>1160</v>
      </c>
      <c r="B5414" t="s">
        <v>0</v>
      </c>
      <c r="C5414" t="s">
        <v>1638</v>
      </c>
      <c r="D5414" t="s">
        <v>3</v>
      </c>
      <c r="E5414" s="4">
        <v>0.41799999999999998</v>
      </c>
      <c r="F5414" s="25">
        <v>129</v>
      </c>
      <c r="P5414" s="29"/>
    </row>
    <row r="5415" spans="1:16" x14ac:dyDescent="0.25">
      <c r="A5415" s="3" t="s">
        <v>1160</v>
      </c>
      <c r="B5415" t="s">
        <v>0</v>
      </c>
      <c r="C5415" t="s">
        <v>13382</v>
      </c>
      <c r="D5415" t="s">
        <v>2</v>
      </c>
      <c r="E5415" s="4">
        <v>0.24</v>
      </c>
      <c r="F5415" s="25">
        <v>215</v>
      </c>
      <c r="P5415" s="29"/>
    </row>
    <row r="5416" spans="1:16" x14ac:dyDescent="0.25">
      <c r="A5416" s="3" t="s">
        <v>1160</v>
      </c>
      <c r="B5416" t="s">
        <v>0</v>
      </c>
      <c r="C5416" t="s">
        <v>1440</v>
      </c>
      <c r="D5416" t="s">
        <v>3</v>
      </c>
      <c r="E5416" s="4">
        <v>0.38100000000000001</v>
      </c>
      <c r="F5416" s="25">
        <v>155</v>
      </c>
      <c r="P5416" s="29"/>
    </row>
    <row r="5417" spans="1:16" x14ac:dyDescent="0.25">
      <c r="A5417" s="3" t="s">
        <v>1160</v>
      </c>
      <c r="B5417" t="s">
        <v>0</v>
      </c>
      <c r="C5417" t="s">
        <v>9053</v>
      </c>
      <c r="D5417" t="s">
        <v>8</v>
      </c>
      <c r="E5417" s="4">
        <v>7.0000000000000007E-2</v>
      </c>
      <c r="F5417" s="25">
        <v>186</v>
      </c>
      <c r="P5417" s="29"/>
    </row>
    <row r="5418" spans="1:16" x14ac:dyDescent="0.25">
      <c r="A5418" s="3" t="s">
        <v>1160</v>
      </c>
      <c r="B5418" t="s">
        <v>0</v>
      </c>
      <c r="C5418" t="s">
        <v>8756</v>
      </c>
      <c r="D5418" t="s">
        <v>8</v>
      </c>
      <c r="E5418" s="4">
        <v>7.0000000000000007E-2</v>
      </c>
      <c r="F5418" s="25">
        <v>211</v>
      </c>
      <c r="P5418" s="29"/>
    </row>
    <row r="5419" spans="1:16" x14ac:dyDescent="0.25">
      <c r="A5419" s="3" t="s">
        <v>1160</v>
      </c>
      <c r="B5419" t="s">
        <v>0</v>
      </c>
      <c r="C5419" t="s">
        <v>5059</v>
      </c>
      <c r="D5419" t="s">
        <v>8</v>
      </c>
      <c r="E5419" s="4">
        <v>7.0000000000000007E-2</v>
      </c>
      <c r="F5419" s="25">
        <v>186</v>
      </c>
      <c r="P5419" s="29"/>
    </row>
    <row r="5420" spans="1:16" x14ac:dyDescent="0.25">
      <c r="A5420" s="3" t="s">
        <v>1160</v>
      </c>
      <c r="B5420" t="s">
        <v>0</v>
      </c>
      <c r="C5420" t="s">
        <v>10660</v>
      </c>
      <c r="D5420" t="s">
        <v>8</v>
      </c>
      <c r="E5420" s="4">
        <v>7.0000000000000007E-2</v>
      </c>
      <c r="F5420" s="25">
        <v>186</v>
      </c>
      <c r="P5420" s="29"/>
    </row>
    <row r="5421" spans="1:16" x14ac:dyDescent="0.25">
      <c r="A5421" s="3" t="s">
        <v>1160</v>
      </c>
      <c r="B5421" t="s">
        <v>0</v>
      </c>
      <c r="C5421" t="s">
        <v>13290</v>
      </c>
      <c r="D5421" t="s">
        <v>8</v>
      </c>
      <c r="E5421" s="4">
        <v>0.26600000000000001</v>
      </c>
      <c r="F5421" s="25">
        <v>171.9</v>
      </c>
      <c r="P5421" s="29"/>
    </row>
    <row r="5422" spans="1:16" x14ac:dyDescent="0.25">
      <c r="A5422" s="3" t="s">
        <v>1160</v>
      </c>
      <c r="B5422" t="s">
        <v>0</v>
      </c>
      <c r="C5422" t="s">
        <v>1446</v>
      </c>
      <c r="D5422" t="s">
        <v>3</v>
      </c>
      <c r="E5422" s="4">
        <v>0.41</v>
      </c>
      <c r="F5422" s="25">
        <v>300</v>
      </c>
      <c r="P5422" s="29"/>
    </row>
    <row r="5423" spans="1:16" x14ac:dyDescent="0.25">
      <c r="A5423" s="3" t="s">
        <v>1160</v>
      </c>
      <c r="B5423" t="s">
        <v>0</v>
      </c>
      <c r="C5423" t="s">
        <v>4243</v>
      </c>
      <c r="D5423" t="s">
        <v>8</v>
      </c>
      <c r="E5423" s="4">
        <v>0.28999999999999998</v>
      </c>
      <c r="F5423" s="25">
        <v>133.6</v>
      </c>
      <c r="P5423" s="29"/>
    </row>
    <row r="5424" spans="1:16" x14ac:dyDescent="0.25">
      <c r="A5424" s="3" t="s">
        <v>1160</v>
      </c>
      <c r="B5424" t="s">
        <v>0</v>
      </c>
      <c r="C5424" t="s">
        <v>8834</v>
      </c>
      <c r="D5424" t="s">
        <v>8</v>
      </c>
      <c r="E5424" s="4">
        <v>7.0000000000000007E-2</v>
      </c>
      <c r="F5424" s="25">
        <v>211</v>
      </c>
      <c r="P5424" s="29"/>
    </row>
    <row r="5425" spans="1:16" x14ac:dyDescent="0.25">
      <c r="A5425" s="3" t="s">
        <v>1160</v>
      </c>
      <c r="B5425" t="s">
        <v>0</v>
      </c>
      <c r="C5425" t="s">
        <v>1365</v>
      </c>
      <c r="D5425" t="s">
        <v>8</v>
      </c>
      <c r="E5425" s="4">
        <v>0.5</v>
      </c>
      <c r="F5425" s="25">
        <v>134.4</v>
      </c>
      <c r="P5425" s="29"/>
    </row>
    <row r="5426" spans="1:16" x14ac:dyDescent="0.25">
      <c r="A5426" s="3" t="s">
        <v>1160</v>
      </c>
      <c r="B5426" t="s">
        <v>0</v>
      </c>
      <c r="C5426" t="s">
        <v>3541</v>
      </c>
      <c r="D5426" t="s">
        <v>8</v>
      </c>
      <c r="E5426" s="4">
        <v>0.434</v>
      </c>
      <c r="F5426" s="25">
        <v>129.80000000000001</v>
      </c>
      <c r="P5426" s="29"/>
    </row>
    <row r="5427" spans="1:16" x14ac:dyDescent="0.25">
      <c r="A5427" s="3" t="s">
        <v>1160</v>
      </c>
      <c r="B5427" t="s">
        <v>0</v>
      </c>
      <c r="C5427" t="s">
        <v>7994</v>
      </c>
      <c r="D5427" t="s">
        <v>3</v>
      </c>
      <c r="E5427" s="4">
        <v>0.372</v>
      </c>
      <c r="F5427" s="25">
        <v>122.5</v>
      </c>
      <c r="P5427" s="29"/>
    </row>
    <row r="5428" spans="1:16" x14ac:dyDescent="0.25">
      <c r="A5428" s="3" t="s">
        <v>1160</v>
      </c>
      <c r="B5428" t="s">
        <v>0</v>
      </c>
      <c r="C5428" t="s">
        <v>10985</v>
      </c>
      <c r="D5428" t="s">
        <v>8</v>
      </c>
      <c r="E5428" s="4">
        <v>1.2E-2</v>
      </c>
      <c r="F5428" s="25">
        <v>156.1</v>
      </c>
      <c r="P5428" s="29"/>
    </row>
    <row r="5429" spans="1:16" x14ac:dyDescent="0.25">
      <c r="A5429" s="3" t="s">
        <v>1160</v>
      </c>
      <c r="B5429" t="s">
        <v>0</v>
      </c>
      <c r="C5429" t="s">
        <v>11113</v>
      </c>
      <c r="D5429" t="s">
        <v>8</v>
      </c>
      <c r="E5429" s="4">
        <v>7.0000000000000007E-2</v>
      </c>
      <c r="F5429" s="25">
        <v>147</v>
      </c>
      <c r="P5429" s="29"/>
    </row>
    <row r="5430" spans="1:16" x14ac:dyDescent="0.25">
      <c r="A5430" s="3" t="s">
        <v>1160</v>
      </c>
      <c r="B5430" t="s">
        <v>0</v>
      </c>
      <c r="C5430" t="s">
        <v>6796</v>
      </c>
      <c r="D5430" t="s">
        <v>8</v>
      </c>
      <c r="E5430" s="4">
        <v>7.0000000000000007E-2</v>
      </c>
      <c r="F5430" s="25">
        <v>211</v>
      </c>
      <c r="P5430" s="29"/>
    </row>
    <row r="5431" spans="1:16" x14ac:dyDescent="0.25">
      <c r="A5431" s="3" t="s">
        <v>1160</v>
      </c>
      <c r="B5431" t="s">
        <v>0</v>
      </c>
      <c r="C5431" t="s">
        <v>10671</v>
      </c>
      <c r="D5431" t="s">
        <v>2</v>
      </c>
      <c r="E5431" s="4">
        <v>0.24</v>
      </c>
      <c r="F5431" s="25">
        <v>215</v>
      </c>
      <c r="P5431" s="29"/>
    </row>
    <row r="5432" spans="1:16" x14ac:dyDescent="0.25">
      <c r="A5432" s="3" t="s">
        <v>1160</v>
      </c>
      <c r="B5432" t="s">
        <v>0</v>
      </c>
      <c r="C5432" t="s">
        <v>2027</v>
      </c>
      <c r="D5432" t="s">
        <v>3</v>
      </c>
      <c r="E5432" s="4">
        <v>0.34399999999999997</v>
      </c>
      <c r="F5432" s="25">
        <v>129</v>
      </c>
      <c r="P5432" s="29"/>
    </row>
    <row r="5433" spans="1:16" x14ac:dyDescent="0.25">
      <c r="A5433" s="3" t="s">
        <v>1160</v>
      </c>
      <c r="B5433" t="s">
        <v>0</v>
      </c>
      <c r="C5433" t="s">
        <v>3984</v>
      </c>
      <c r="D5433" t="s">
        <v>8</v>
      </c>
      <c r="E5433" s="4">
        <v>7.0000000000000007E-2</v>
      </c>
      <c r="F5433" s="25">
        <v>211</v>
      </c>
      <c r="P5433" s="29"/>
    </row>
    <row r="5434" spans="1:16" x14ac:dyDescent="0.25">
      <c r="A5434" s="3" t="s">
        <v>1160</v>
      </c>
      <c r="B5434" t="s">
        <v>0</v>
      </c>
      <c r="C5434" t="s">
        <v>2197</v>
      </c>
      <c r="D5434" t="s">
        <v>8</v>
      </c>
      <c r="E5434" s="4">
        <v>1.2E-2</v>
      </c>
      <c r="F5434" s="25">
        <v>197.5</v>
      </c>
      <c r="P5434" s="29"/>
    </row>
    <row r="5435" spans="1:16" x14ac:dyDescent="0.25">
      <c r="A5435" s="3" t="s">
        <v>1160</v>
      </c>
      <c r="B5435" t="s">
        <v>0</v>
      </c>
      <c r="C5435" t="s">
        <v>11737</v>
      </c>
      <c r="D5435" t="s">
        <v>2</v>
      </c>
      <c r="E5435" s="4">
        <v>0.17</v>
      </c>
      <c r="F5435" s="25">
        <v>124</v>
      </c>
      <c r="P5435" s="29"/>
    </row>
    <row r="5436" spans="1:16" x14ac:dyDescent="0.25">
      <c r="A5436" s="3" t="s">
        <v>1160</v>
      </c>
      <c r="B5436" t="s">
        <v>0</v>
      </c>
      <c r="C5436" t="s">
        <v>1349</v>
      </c>
      <c r="D5436" t="s">
        <v>8</v>
      </c>
      <c r="E5436" s="4">
        <v>0.51400000000000001</v>
      </c>
      <c r="F5436" s="25">
        <v>133.6</v>
      </c>
      <c r="P5436" s="29"/>
    </row>
    <row r="5437" spans="1:16" x14ac:dyDescent="0.25">
      <c r="A5437" s="3" t="s">
        <v>1160</v>
      </c>
      <c r="B5437" t="s">
        <v>0</v>
      </c>
      <c r="C5437" t="s">
        <v>11250</v>
      </c>
      <c r="D5437" t="s">
        <v>3</v>
      </c>
      <c r="E5437" s="4">
        <v>0.51</v>
      </c>
      <c r="F5437" s="25">
        <v>90.3</v>
      </c>
      <c r="P5437" s="29"/>
    </row>
    <row r="5438" spans="1:16" x14ac:dyDescent="0.25">
      <c r="A5438" s="3" t="s">
        <v>1160</v>
      </c>
      <c r="B5438" t="s">
        <v>0</v>
      </c>
      <c r="C5438" t="s">
        <v>13649</v>
      </c>
      <c r="D5438" t="s">
        <v>8</v>
      </c>
      <c r="E5438" s="4">
        <v>7.0000000000000007E-2</v>
      </c>
      <c r="F5438" s="25">
        <v>211</v>
      </c>
      <c r="P5438" s="29"/>
    </row>
    <row r="5439" spans="1:16" x14ac:dyDescent="0.25">
      <c r="A5439" s="3" t="s">
        <v>1160</v>
      </c>
      <c r="B5439" t="s">
        <v>0</v>
      </c>
      <c r="C5439" t="s">
        <v>1424</v>
      </c>
      <c r="D5439" t="s">
        <v>3</v>
      </c>
      <c r="E5439" s="4">
        <v>0.50600000000000001</v>
      </c>
      <c r="F5439" s="25">
        <v>89</v>
      </c>
      <c r="P5439" s="29"/>
    </row>
    <row r="5440" spans="1:16" x14ac:dyDescent="0.25">
      <c r="A5440" s="3" t="s">
        <v>1160</v>
      </c>
      <c r="B5440" t="s">
        <v>0</v>
      </c>
      <c r="C5440" t="s">
        <v>11406</v>
      </c>
      <c r="D5440" t="s">
        <v>8</v>
      </c>
      <c r="E5440" s="4">
        <v>7.0000000000000007E-2</v>
      </c>
      <c r="F5440" s="25">
        <v>186</v>
      </c>
      <c r="P5440" s="29"/>
    </row>
    <row r="5441" spans="1:16" x14ac:dyDescent="0.25">
      <c r="A5441" s="3" t="s">
        <v>1160</v>
      </c>
      <c r="B5441" t="s">
        <v>0</v>
      </c>
      <c r="C5441" t="s">
        <v>11625</v>
      </c>
      <c r="D5441" t="s">
        <v>8</v>
      </c>
      <c r="E5441" s="4">
        <v>7.0000000000000007E-2</v>
      </c>
      <c r="F5441" s="25">
        <v>186</v>
      </c>
      <c r="P5441" s="29"/>
    </row>
    <row r="5442" spans="1:16" x14ac:dyDescent="0.25">
      <c r="A5442" s="3" t="s">
        <v>1160</v>
      </c>
      <c r="B5442" t="s">
        <v>0</v>
      </c>
      <c r="C5442" t="s">
        <v>12748</v>
      </c>
      <c r="D5442" t="s">
        <v>8</v>
      </c>
      <c r="E5442" s="4">
        <v>7.0000000000000007E-2</v>
      </c>
      <c r="F5442" s="25">
        <v>211</v>
      </c>
      <c r="P5442" s="29"/>
    </row>
    <row r="5443" spans="1:16" x14ac:dyDescent="0.25">
      <c r="A5443" s="3" t="s">
        <v>1160</v>
      </c>
      <c r="B5443" t="s">
        <v>0</v>
      </c>
      <c r="C5443" t="s">
        <v>6571</v>
      </c>
      <c r="D5443" t="s">
        <v>8</v>
      </c>
      <c r="E5443" s="4">
        <v>0.33100000000000002</v>
      </c>
      <c r="F5443" s="25">
        <v>182.2</v>
      </c>
      <c r="P5443" s="29"/>
    </row>
    <row r="5444" spans="1:16" x14ac:dyDescent="0.25">
      <c r="A5444" s="3" t="s">
        <v>1160</v>
      </c>
      <c r="B5444" t="s">
        <v>0</v>
      </c>
      <c r="C5444" t="s">
        <v>13100</v>
      </c>
      <c r="D5444" t="s">
        <v>8</v>
      </c>
      <c r="E5444" s="4">
        <v>7.0000000000000007E-2</v>
      </c>
      <c r="F5444" s="25">
        <v>186</v>
      </c>
      <c r="P5444" s="29"/>
    </row>
    <row r="5445" spans="1:16" x14ac:dyDescent="0.25">
      <c r="A5445" s="3" t="s">
        <v>1160</v>
      </c>
      <c r="B5445" t="s">
        <v>0</v>
      </c>
      <c r="C5445" t="s">
        <v>3089</v>
      </c>
      <c r="D5445" t="s">
        <v>3</v>
      </c>
      <c r="E5445" s="4">
        <v>-0.68</v>
      </c>
      <c r="F5445" s="25">
        <v>300</v>
      </c>
      <c r="P5445" s="29"/>
    </row>
    <row r="5446" spans="1:16" x14ac:dyDescent="0.25">
      <c r="A5446" s="3" t="s">
        <v>1160</v>
      </c>
      <c r="B5446" t="s">
        <v>0</v>
      </c>
      <c r="C5446" t="s">
        <v>3249</v>
      </c>
      <c r="D5446" t="s">
        <v>8</v>
      </c>
      <c r="E5446" s="4">
        <v>0.121</v>
      </c>
      <c r="F5446" s="25">
        <v>180</v>
      </c>
      <c r="P5446" s="29"/>
    </row>
    <row r="5447" spans="1:16" x14ac:dyDescent="0.25">
      <c r="A5447" s="3" t="s">
        <v>1160</v>
      </c>
      <c r="B5447" t="s">
        <v>0</v>
      </c>
      <c r="C5447" t="s">
        <v>5643</v>
      </c>
      <c r="D5447" t="s">
        <v>8</v>
      </c>
      <c r="E5447" s="4">
        <v>0.52200000000000002</v>
      </c>
      <c r="F5447" s="25">
        <v>232.2</v>
      </c>
      <c r="P5447" s="29"/>
    </row>
    <row r="5448" spans="1:16" x14ac:dyDescent="0.25">
      <c r="A5448" s="3" t="s">
        <v>1160</v>
      </c>
      <c r="B5448" t="s">
        <v>0</v>
      </c>
      <c r="C5448" t="s">
        <v>1401</v>
      </c>
      <c r="D5448" t="s">
        <v>3</v>
      </c>
      <c r="E5448" s="4">
        <v>0.16</v>
      </c>
      <c r="F5448" s="25">
        <v>143.30000000000001</v>
      </c>
      <c r="P5448" s="29"/>
    </row>
    <row r="5449" spans="1:16" x14ac:dyDescent="0.25">
      <c r="A5449" s="3" t="s">
        <v>1160</v>
      </c>
      <c r="B5449" t="s">
        <v>0</v>
      </c>
      <c r="C5449" t="s">
        <v>11383</v>
      </c>
      <c r="D5449" t="s">
        <v>2</v>
      </c>
      <c r="E5449" s="4">
        <v>0.39</v>
      </c>
      <c r="F5449" s="25">
        <v>172</v>
      </c>
      <c r="P5449" s="29"/>
    </row>
    <row r="5450" spans="1:16" x14ac:dyDescent="0.25">
      <c r="A5450" s="3" t="s">
        <v>1160</v>
      </c>
      <c r="B5450" t="s">
        <v>0</v>
      </c>
      <c r="C5450" t="s">
        <v>2068</v>
      </c>
      <c r="D5450" t="s">
        <v>8</v>
      </c>
      <c r="E5450" s="4">
        <v>7.0000000000000007E-2</v>
      </c>
      <c r="F5450" s="25">
        <v>242</v>
      </c>
      <c r="P5450" s="29"/>
    </row>
    <row r="5451" spans="1:16" x14ac:dyDescent="0.25">
      <c r="A5451" s="3" t="s">
        <v>1160</v>
      </c>
      <c r="B5451" t="s">
        <v>0</v>
      </c>
      <c r="C5451" t="s">
        <v>11785</v>
      </c>
      <c r="D5451" t="s">
        <v>3</v>
      </c>
      <c r="E5451" s="4">
        <v>0.432</v>
      </c>
      <c r="F5451" s="25">
        <v>155</v>
      </c>
      <c r="P5451" s="29"/>
    </row>
    <row r="5452" spans="1:16" x14ac:dyDescent="0.25">
      <c r="A5452" s="3" t="s">
        <v>1160</v>
      </c>
      <c r="B5452" t="s">
        <v>0</v>
      </c>
      <c r="C5452" t="s">
        <v>13181</v>
      </c>
      <c r="D5452" t="s">
        <v>2</v>
      </c>
      <c r="E5452" s="4">
        <v>0.39</v>
      </c>
      <c r="F5452" s="25">
        <v>172</v>
      </c>
      <c r="P5452" s="29"/>
    </row>
    <row r="5453" spans="1:16" x14ac:dyDescent="0.25">
      <c r="A5453" s="3" t="s">
        <v>1160</v>
      </c>
      <c r="B5453" t="s">
        <v>0</v>
      </c>
      <c r="C5453" t="s">
        <v>12434</v>
      </c>
      <c r="D5453" t="s">
        <v>8</v>
      </c>
      <c r="E5453" s="4">
        <v>7.0000000000000007E-2</v>
      </c>
      <c r="F5453" s="25">
        <v>211</v>
      </c>
      <c r="P5453" s="29"/>
    </row>
    <row r="5454" spans="1:16" x14ac:dyDescent="0.25">
      <c r="A5454" s="3" t="s">
        <v>1160</v>
      </c>
      <c r="B5454" t="s">
        <v>0</v>
      </c>
      <c r="C5454" t="s">
        <v>5113</v>
      </c>
      <c r="D5454" t="s">
        <v>8</v>
      </c>
      <c r="E5454" s="4">
        <v>0.44600000000000001</v>
      </c>
      <c r="F5454" s="25">
        <v>182.2</v>
      </c>
      <c r="P5454" s="29"/>
    </row>
    <row r="5455" spans="1:16" x14ac:dyDescent="0.25">
      <c r="A5455" s="3" t="s">
        <v>1160</v>
      </c>
      <c r="B5455" t="s">
        <v>0</v>
      </c>
      <c r="C5455" t="s">
        <v>3655</v>
      </c>
      <c r="D5455" t="s">
        <v>8</v>
      </c>
      <c r="E5455" s="4">
        <v>7.0000000000000007E-2</v>
      </c>
      <c r="F5455" s="25">
        <v>186</v>
      </c>
      <c r="P5455" s="29"/>
    </row>
    <row r="5456" spans="1:16" x14ac:dyDescent="0.25">
      <c r="A5456" s="3" t="s">
        <v>1160</v>
      </c>
      <c r="B5456" t="s">
        <v>0</v>
      </c>
      <c r="C5456" t="s">
        <v>2863</v>
      </c>
      <c r="D5456" t="s">
        <v>2</v>
      </c>
      <c r="E5456" s="4">
        <v>0.24</v>
      </c>
      <c r="F5456" s="25">
        <v>215</v>
      </c>
      <c r="P5456" s="29"/>
    </row>
    <row r="5457" spans="1:16" x14ac:dyDescent="0.25">
      <c r="A5457" s="3" t="s">
        <v>1160</v>
      </c>
      <c r="B5457" t="s">
        <v>0</v>
      </c>
      <c r="C5457" t="s">
        <v>13059</v>
      </c>
      <c r="D5457" t="s">
        <v>8</v>
      </c>
      <c r="E5457" s="4">
        <v>0.42399999999999999</v>
      </c>
      <c r="F5457" s="25">
        <v>115.9</v>
      </c>
      <c r="P5457" s="29"/>
    </row>
    <row r="5458" spans="1:16" x14ac:dyDescent="0.25">
      <c r="A5458" s="3" t="s">
        <v>1160</v>
      </c>
      <c r="B5458" t="s">
        <v>0</v>
      </c>
      <c r="C5458" t="s">
        <v>1376</v>
      </c>
      <c r="D5458" t="s">
        <v>3</v>
      </c>
      <c r="E5458" s="4">
        <v>0.49199999999999999</v>
      </c>
      <c r="F5458" s="25">
        <v>202.3</v>
      </c>
      <c r="P5458" s="29"/>
    </row>
    <row r="5459" spans="1:16" x14ac:dyDescent="0.25">
      <c r="A5459" s="3" t="s">
        <v>1160</v>
      </c>
      <c r="B5459" t="s">
        <v>0</v>
      </c>
      <c r="C5459" t="s">
        <v>12858</v>
      </c>
      <c r="D5459" t="s">
        <v>8</v>
      </c>
      <c r="E5459" s="4">
        <v>0.191</v>
      </c>
      <c r="F5459" s="25">
        <v>145.19999999999999</v>
      </c>
      <c r="P5459" s="29"/>
    </row>
    <row r="5460" spans="1:16" x14ac:dyDescent="0.25">
      <c r="A5460" s="3" t="s">
        <v>1160</v>
      </c>
      <c r="B5460" t="s">
        <v>0</v>
      </c>
      <c r="C5460" t="s">
        <v>3614</v>
      </c>
      <c r="D5460" t="s">
        <v>3</v>
      </c>
      <c r="E5460" s="4">
        <v>0.69799999999999995</v>
      </c>
      <c r="F5460" s="25">
        <v>360</v>
      </c>
      <c r="P5460" s="29"/>
    </row>
    <row r="5461" spans="1:16" x14ac:dyDescent="0.25">
      <c r="A5461" s="3" t="s">
        <v>1160</v>
      </c>
      <c r="B5461" t="s">
        <v>0</v>
      </c>
      <c r="C5461" t="s">
        <v>13485</v>
      </c>
      <c r="D5461" t="s">
        <v>8</v>
      </c>
      <c r="E5461" s="4">
        <v>7.0000000000000007E-2</v>
      </c>
      <c r="F5461" s="25">
        <v>211</v>
      </c>
      <c r="P5461" s="29"/>
    </row>
    <row r="5462" spans="1:16" x14ac:dyDescent="0.25">
      <c r="A5462" s="3" t="s">
        <v>1160</v>
      </c>
      <c r="B5462" t="s">
        <v>0</v>
      </c>
      <c r="C5462" t="s">
        <v>2989</v>
      </c>
      <c r="D5462" t="s">
        <v>8</v>
      </c>
      <c r="E5462" s="4">
        <v>0.14299999999999999</v>
      </c>
      <c r="F5462" s="25">
        <v>277.60000000000002</v>
      </c>
      <c r="P5462" s="29"/>
    </row>
    <row r="5463" spans="1:16" x14ac:dyDescent="0.25">
      <c r="A5463" s="3" t="s">
        <v>1160</v>
      </c>
      <c r="B5463" t="s">
        <v>0</v>
      </c>
      <c r="C5463" t="s">
        <v>4554</v>
      </c>
      <c r="D5463" t="s">
        <v>8</v>
      </c>
      <c r="E5463" s="4">
        <v>7.0000000000000007E-2</v>
      </c>
      <c r="F5463" s="25">
        <v>186</v>
      </c>
      <c r="P5463" s="29"/>
    </row>
    <row r="5464" spans="1:16" x14ac:dyDescent="0.25">
      <c r="A5464" s="3" t="s">
        <v>1160</v>
      </c>
      <c r="B5464" t="s">
        <v>0</v>
      </c>
      <c r="C5464" t="s">
        <v>13289</v>
      </c>
      <c r="D5464" t="s">
        <v>8</v>
      </c>
      <c r="E5464" s="4">
        <v>1.2E-2</v>
      </c>
      <c r="F5464" s="25">
        <v>197.5</v>
      </c>
      <c r="P5464" s="29"/>
    </row>
    <row r="5465" spans="1:16" x14ac:dyDescent="0.25">
      <c r="A5465" s="3" t="s">
        <v>1160</v>
      </c>
      <c r="B5465" t="s">
        <v>0</v>
      </c>
      <c r="C5465" t="s">
        <v>9598</v>
      </c>
      <c r="D5465" t="s">
        <v>8</v>
      </c>
      <c r="E5465" s="4">
        <v>7.0000000000000007E-2</v>
      </c>
      <c r="F5465" s="25">
        <v>186</v>
      </c>
      <c r="P5465" s="29"/>
    </row>
    <row r="5466" spans="1:16" x14ac:dyDescent="0.25">
      <c r="A5466" s="3" t="s">
        <v>104</v>
      </c>
      <c r="B5466" t="s">
        <v>0</v>
      </c>
      <c r="C5466" t="s">
        <v>7603</v>
      </c>
      <c r="D5466" t="s">
        <v>2</v>
      </c>
      <c r="E5466" s="4">
        <v>0.24</v>
      </c>
      <c r="F5466" s="25">
        <v>215</v>
      </c>
      <c r="P5466" s="29"/>
    </row>
    <row r="5467" spans="1:16" x14ac:dyDescent="0.25">
      <c r="A5467" s="3" t="s">
        <v>104</v>
      </c>
      <c r="B5467" t="s">
        <v>0</v>
      </c>
      <c r="C5467" t="s">
        <v>7501</v>
      </c>
      <c r="D5467" t="s">
        <v>8</v>
      </c>
      <c r="E5467" s="4">
        <v>0.46400000000000002</v>
      </c>
      <c r="F5467" s="25">
        <v>108</v>
      </c>
      <c r="P5467" s="29"/>
    </row>
    <row r="5468" spans="1:16" x14ac:dyDescent="0.25">
      <c r="A5468" s="3" t="s">
        <v>104</v>
      </c>
      <c r="B5468" t="s">
        <v>0</v>
      </c>
      <c r="C5468" t="s">
        <v>4253</v>
      </c>
      <c r="D5468" t="s">
        <v>8</v>
      </c>
      <c r="E5468" s="4">
        <v>0.66100000000000003</v>
      </c>
      <c r="F5468" s="25">
        <v>154</v>
      </c>
      <c r="P5468" s="29"/>
    </row>
    <row r="5469" spans="1:16" x14ac:dyDescent="0.25">
      <c r="A5469" s="3" t="s">
        <v>104</v>
      </c>
      <c r="B5469" t="s">
        <v>0</v>
      </c>
      <c r="C5469" t="s">
        <v>9520</v>
      </c>
      <c r="D5469" t="s">
        <v>3</v>
      </c>
      <c r="E5469" s="4">
        <v>0.52</v>
      </c>
      <c r="F5469" s="25">
        <v>155</v>
      </c>
      <c r="P5469" s="29"/>
    </row>
    <row r="5470" spans="1:16" x14ac:dyDescent="0.25">
      <c r="A5470" s="3" t="s">
        <v>104</v>
      </c>
      <c r="B5470" t="s">
        <v>0</v>
      </c>
      <c r="C5470" t="s">
        <v>9419</v>
      </c>
      <c r="D5470" t="s">
        <v>2</v>
      </c>
      <c r="E5470" s="4">
        <v>0.24</v>
      </c>
      <c r="F5470" s="25">
        <v>215</v>
      </c>
      <c r="P5470" s="29"/>
    </row>
    <row r="5471" spans="1:16" x14ac:dyDescent="0.25">
      <c r="A5471" s="3" t="s">
        <v>104</v>
      </c>
      <c r="B5471" t="s">
        <v>0</v>
      </c>
      <c r="C5471" t="s">
        <v>7580</v>
      </c>
      <c r="D5471" t="s">
        <v>8</v>
      </c>
      <c r="E5471" s="4">
        <v>0.50600000000000001</v>
      </c>
      <c r="F5471" s="25">
        <v>194.5</v>
      </c>
      <c r="P5471" s="29"/>
    </row>
    <row r="5472" spans="1:16" x14ac:dyDescent="0.25">
      <c r="A5472" s="3" t="s">
        <v>104</v>
      </c>
      <c r="B5472" t="s">
        <v>0</v>
      </c>
      <c r="C5472" t="s">
        <v>7866</v>
      </c>
      <c r="D5472" t="s">
        <v>8</v>
      </c>
      <c r="E5472" s="4">
        <v>7.0000000000000007E-2</v>
      </c>
      <c r="F5472" s="25">
        <v>211</v>
      </c>
      <c r="P5472" s="29"/>
    </row>
    <row r="5473" spans="1:16" x14ac:dyDescent="0.25">
      <c r="A5473" s="3" t="s">
        <v>104</v>
      </c>
      <c r="B5473" t="s">
        <v>0</v>
      </c>
      <c r="C5473" t="s">
        <v>5205</v>
      </c>
      <c r="D5473" t="s">
        <v>8</v>
      </c>
      <c r="E5473" s="4">
        <v>7.0000000000000007E-2</v>
      </c>
      <c r="F5473" s="25">
        <v>211</v>
      </c>
      <c r="P5473" s="29"/>
    </row>
    <row r="5474" spans="1:16" x14ac:dyDescent="0.25">
      <c r="A5474" s="3" t="s">
        <v>104</v>
      </c>
      <c r="B5474" t="s">
        <v>0</v>
      </c>
      <c r="C5474" t="s">
        <v>9717</v>
      </c>
      <c r="D5474" t="s">
        <v>8</v>
      </c>
      <c r="E5474" s="4">
        <v>7.0000000000000007E-2</v>
      </c>
      <c r="F5474" s="25">
        <v>186</v>
      </c>
      <c r="P5474" s="29"/>
    </row>
    <row r="5475" spans="1:16" x14ac:dyDescent="0.25">
      <c r="A5475" s="3" t="s">
        <v>104</v>
      </c>
      <c r="B5475" t="s">
        <v>0</v>
      </c>
      <c r="C5475" t="s">
        <v>3107</v>
      </c>
      <c r="D5475" t="s">
        <v>8</v>
      </c>
      <c r="E5475" s="4">
        <v>7.0000000000000007E-2</v>
      </c>
      <c r="F5475" s="25">
        <v>186</v>
      </c>
      <c r="P5475" s="29"/>
    </row>
    <row r="5476" spans="1:16" x14ac:dyDescent="0.25">
      <c r="A5476" s="3" t="s">
        <v>104</v>
      </c>
      <c r="B5476" t="s">
        <v>0</v>
      </c>
      <c r="C5476" t="s">
        <v>8586</v>
      </c>
      <c r="D5476" t="s">
        <v>3</v>
      </c>
      <c r="E5476" s="4">
        <v>0.4</v>
      </c>
      <c r="F5476" s="25">
        <v>190.5</v>
      </c>
      <c r="P5476" s="29"/>
    </row>
    <row r="5477" spans="1:16" x14ac:dyDescent="0.25">
      <c r="A5477" s="3" t="s">
        <v>104</v>
      </c>
      <c r="B5477" t="s">
        <v>0</v>
      </c>
      <c r="C5477" t="s">
        <v>10225</v>
      </c>
      <c r="D5477" t="s">
        <v>8</v>
      </c>
      <c r="E5477" s="4">
        <v>0.313</v>
      </c>
      <c r="F5477" s="25">
        <v>203.6</v>
      </c>
      <c r="P5477" s="29"/>
    </row>
    <row r="5478" spans="1:16" x14ac:dyDescent="0.25">
      <c r="A5478" s="3" t="s">
        <v>104</v>
      </c>
      <c r="B5478" t="s">
        <v>0</v>
      </c>
      <c r="C5478" t="s">
        <v>5596</v>
      </c>
      <c r="D5478" t="s">
        <v>8</v>
      </c>
      <c r="E5478" s="4">
        <v>7.0000000000000007E-2</v>
      </c>
      <c r="F5478" s="25">
        <v>186</v>
      </c>
      <c r="P5478" s="29"/>
    </row>
    <row r="5479" spans="1:16" x14ac:dyDescent="0.25">
      <c r="A5479" s="3" t="s">
        <v>104</v>
      </c>
      <c r="B5479" t="s">
        <v>0</v>
      </c>
      <c r="C5479" t="s">
        <v>5759</v>
      </c>
      <c r="D5479" t="s">
        <v>8</v>
      </c>
      <c r="E5479" s="4">
        <v>7.0000000000000007E-2</v>
      </c>
      <c r="F5479" s="25">
        <v>211</v>
      </c>
      <c r="P5479" s="29"/>
    </row>
    <row r="5480" spans="1:16" x14ac:dyDescent="0.25">
      <c r="A5480" s="3" t="s">
        <v>104</v>
      </c>
      <c r="B5480" t="s">
        <v>0</v>
      </c>
      <c r="C5480" t="s">
        <v>2849</v>
      </c>
      <c r="D5480" t="s">
        <v>3</v>
      </c>
      <c r="E5480" s="4">
        <v>0.39900000000000002</v>
      </c>
      <c r="F5480" s="25">
        <v>224</v>
      </c>
      <c r="P5480" s="29"/>
    </row>
    <row r="5481" spans="1:16" x14ac:dyDescent="0.25">
      <c r="A5481" s="3" t="s">
        <v>104</v>
      </c>
      <c r="B5481" t="s">
        <v>0</v>
      </c>
      <c r="C5481" t="s">
        <v>3757</v>
      </c>
      <c r="D5481" t="s">
        <v>3</v>
      </c>
      <c r="E5481" s="4">
        <v>0.23599999999999999</v>
      </c>
      <c r="F5481" s="25">
        <v>96.3</v>
      </c>
      <c r="P5481" s="29"/>
    </row>
    <row r="5482" spans="1:16" x14ac:dyDescent="0.25">
      <c r="A5482" s="3" t="s">
        <v>104</v>
      </c>
      <c r="B5482" t="s">
        <v>0</v>
      </c>
      <c r="C5482" t="s">
        <v>13502</v>
      </c>
      <c r="D5482" t="s">
        <v>8</v>
      </c>
      <c r="E5482" s="4">
        <v>7.0000000000000007E-2</v>
      </c>
      <c r="F5482" s="25">
        <v>186</v>
      </c>
      <c r="P5482" s="29"/>
    </row>
    <row r="5483" spans="1:16" x14ac:dyDescent="0.25">
      <c r="A5483" s="3" t="s">
        <v>104</v>
      </c>
      <c r="B5483" t="s">
        <v>0</v>
      </c>
      <c r="C5483" t="s">
        <v>7778</v>
      </c>
      <c r="D5483" t="s">
        <v>8</v>
      </c>
      <c r="E5483" s="4">
        <v>0.374</v>
      </c>
      <c r="F5483" s="25">
        <v>104</v>
      </c>
      <c r="P5483" s="29"/>
    </row>
    <row r="5484" spans="1:16" x14ac:dyDescent="0.25">
      <c r="A5484" s="3" t="s">
        <v>104</v>
      </c>
      <c r="B5484" t="s">
        <v>0</v>
      </c>
      <c r="C5484" t="s">
        <v>7460</v>
      </c>
      <c r="D5484" t="s">
        <v>8</v>
      </c>
      <c r="E5484" s="4">
        <v>7.0000000000000007E-2</v>
      </c>
      <c r="F5484" s="25">
        <v>147</v>
      </c>
      <c r="P5484" s="29"/>
    </row>
    <row r="5485" spans="1:16" x14ac:dyDescent="0.25">
      <c r="A5485" s="3" t="s">
        <v>104</v>
      </c>
      <c r="B5485" t="s">
        <v>0</v>
      </c>
      <c r="C5485" t="s">
        <v>11721</v>
      </c>
      <c r="D5485" t="s">
        <v>3</v>
      </c>
      <c r="E5485" s="4">
        <v>0.46300000000000002</v>
      </c>
      <c r="F5485" s="25">
        <v>252.3</v>
      </c>
      <c r="P5485" s="29"/>
    </row>
    <row r="5486" spans="1:16" x14ac:dyDescent="0.25">
      <c r="A5486" s="3" t="s">
        <v>104</v>
      </c>
      <c r="B5486" t="s">
        <v>0</v>
      </c>
      <c r="C5486" t="s">
        <v>10847</v>
      </c>
      <c r="D5486" t="s">
        <v>2</v>
      </c>
      <c r="E5486" s="4">
        <v>0.24</v>
      </c>
      <c r="F5486" s="25">
        <v>215</v>
      </c>
      <c r="P5486" s="29"/>
    </row>
    <row r="5487" spans="1:16" x14ac:dyDescent="0.25">
      <c r="A5487" s="3" t="s">
        <v>104</v>
      </c>
      <c r="B5487" t="s">
        <v>0</v>
      </c>
      <c r="C5487" t="s">
        <v>12700</v>
      </c>
      <c r="D5487" t="s">
        <v>8</v>
      </c>
      <c r="E5487" s="4">
        <v>0.47199999999999998</v>
      </c>
      <c r="F5487" s="25">
        <v>161.19999999999999</v>
      </c>
      <c r="P5487" s="29"/>
    </row>
    <row r="5488" spans="1:16" x14ac:dyDescent="0.25">
      <c r="A5488" s="3" t="s">
        <v>104</v>
      </c>
      <c r="B5488" t="s">
        <v>0</v>
      </c>
      <c r="C5488" t="s">
        <v>10168</v>
      </c>
      <c r="D5488" t="s">
        <v>8</v>
      </c>
      <c r="E5488" s="4">
        <v>7.0000000000000007E-2</v>
      </c>
      <c r="F5488" s="25">
        <v>211</v>
      </c>
      <c r="P5488" s="29"/>
    </row>
    <row r="5489" spans="1:16" x14ac:dyDescent="0.25">
      <c r="A5489" s="3" t="s">
        <v>104</v>
      </c>
      <c r="B5489" t="s">
        <v>0</v>
      </c>
      <c r="C5489" t="s">
        <v>12112</v>
      </c>
      <c r="D5489" t="s">
        <v>8</v>
      </c>
      <c r="E5489" s="4">
        <v>0.16700000000000001</v>
      </c>
      <c r="F5489" s="25">
        <v>168.3</v>
      </c>
      <c r="P5489" s="29"/>
    </row>
    <row r="5490" spans="1:16" x14ac:dyDescent="0.25">
      <c r="A5490" s="3" t="s">
        <v>104</v>
      </c>
      <c r="B5490" t="s">
        <v>0</v>
      </c>
      <c r="C5490" t="s">
        <v>10879</v>
      </c>
      <c r="D5490" t="s">
        <v>8</v>
      </c>
      <c r="E5490" s="4">
        <v>0.11700000000000001</v>
      </c>
      <c r="F5490" s="25">
        <v>163.69999999999999</v>
      </c>
      <c r="P5490" s="29"/>
    </row>
    <row r="5491" spans="1:16" x14ac:dyDescent="0.25">
      <c r="A5491" s="3" t="s">
        <v>104</v>
      </c>
      <c r="B5491" t="s">
        <v>0</v>
      </c>
      <c r="C5491" t="s">
        <v>11470</v>
      </c>
      <c r="D5491" t="s">
        <v>3</v>
      </c>
      <c r="E5491" s="4">
        <v>0.33900000000000002</v>
      </c>
      <c r="F5491" s="25">
        <v>149.5</v>
      </c>
      <c r="P5491" s="29"/>
    </row>
    <row r="5492" spans="1:16" x14ac:dyDescent="0.25">
      <c r="A5492" s="3" t="s">
        <v>104</v>
      </c>
      <c r="B5492" t="s">
        <v>0</v>
      </c>
      <c r="C5492" t="s">
        <v>5261</v>
      </c>
      <c r="D5492" t="s">
        <v>8</v>
      </c>
      <c r="E5492" s="4">
        <v>0.16200000000000001</v>
      </c>
      <c r="F5492" s="25">
        <v>168.3</v>
      </c>
      <c r="P5492" s="29"/>
    </row>
    <row r="5493" spans="1:16" x14ac:dyDescent="0.25">
      <c r="A5493" s="3" t="s">
        <v>104</v>
      </c>
      <c r="B5493" t="s">
        <v>0</v>
      </c>
      <c r="C5493" t="s">
        <v>10853</v>
      </c>
      <c r="D5493" t="s">
        <v>8</v>
      </c>
      <c r="E5493" s="4">
        <v>7.0000000000000007E-2</v>
      </c>
      <c r="F5493" s="25">
        <v>211</v>
      </c>
      <c r="P5493" s="29"/>
    </row>
    <row r="5494" spans="1:16" x14ac:dyDescent="0.25">
      <c r="A5494" s="3" t="s">
        <v>104</v>
      </c>
      <c r="B5494" t="s">
        <v>0</v>
      </c>
      <c r="C5494" t="s">
        <v>1862</v>
      </c>
      <c r="D5494" t="s">
        <v>3</v>
      </c>
      <c r="E5494" s="4">
        <v>0.68400000000000005</v>
      </c>
      <c r="F5494" s="25">
        <v>230.1</v>
      </c>
      <c r="P5494" s="29"/>
    </row>
    <row r="5495" spans="1:16" x14ac:dyDescent="0.25">
      <c r="A5495" s="3" t="s">
        <v>104</v>
      </c>
      <c r="B5495" t="s">
        <v>0</v>
      </c>
      <c r="C5495" t="s">
        <v>8844</v>
      </c>
      <c r="D5495" t="s">
        <v>8</v>
      </c>
      <c r="E5495" s="4">
        <v>7.0000000000000007E-2</v>
      </c>
      <c r="F5495" s="25">
        <v>211</v>
      </c>
      <c r="P5495" s="29"/>
    </row>
    <row r="5496" spans="1:16" x14ac:dyDescent="0.25">
      <c r="A5496" s="3" t="s">
        <v>104</v>
      </c>
      <c r="B5496" t="s">
        <v>0</v>
      </c>
      <c r="C5496" t="s">
        <v>11319</v>
      </c>
      <c r="D5496" t="s">
        <v>8</v>
      </c>
      <c r="E5496" s="4">
        <v>7.0000000000000007E-2</v>
      </c>
      <c r="F5496" s="25">
        <v>186</v>
      </c>
      <c r="P5496" s="29"/>
    </row>
    <row r="5497" spans="1:16" x14ac:dyDescent="0.25">
      <c r="A5497" s="3" t="s">
        <v>104</v>
      </c>
      <c r="B5497" t="s">
        <v>0</v>
      </c>
      <c r="C5497" t="s">
        <v>8793</v>
      </c>
      <c r="D5497" t="s">
        <v>8</v>
      </c>
      <c r="E5497" s="4">
        <v>7.0000000000000007E-2</v>
      </c>
      <c r="F5497" s="25">
        <v>211</v>
      </c>
      <c r="P5497" s="29"/>
    </row>
    <row r="5498" spans="1:16" x14ac:dyDescent="0.25">
      <c r="A5498" s="3" t="s">
        <v>104</v>
      </c>
      <c r="B5498" t="s">
        <v>0</v>
      </c>
      <c r="C5498" t="s">
        <v>12923</v>
      </c>
      <c r="D5498" t="s">
        <v>8</v>
      </c>
      <c r="E5498" s="4">
        <v>0.48</v>
      </c>
      <c r="F5498" s="25">
        <v>185.1</v>
      </c>
      <c r="P5498" s="29"/>
    </row>
    <row r="5499" spans="1:16" x14ac:dyDescent="0.25">
      <c r="A5499" s="3" t="s">
        <v>104</v>
      </c>
      <c r="B5499" t="s">
        <v>0</v>
      </c>
      <c r="C5499" t="s">
        <v>6224</v>
      </c>
      <c r="D5499" t="s">
        <v>8</v>
      </c>
      <c r="E5499" s="4">
        <v>7.0000000000000007E-2</v>
      </c>
      <c r="F5499" s="25">
        <v>186</v>
      </c>
      <c r="P5499" s="29"/>
    </row>
    <row r="5500" spans="1:16" x14ac:dyDescent="0.25">
      <c r="A5500" s="3" t="s">
        <v>104</v>
      </c>
      <c r="B5500" t="s">
        <v>0</v>
      </c>
      <c r="C5500" t="s">
        <v>3639</v>
      </c>
      <c r="D5500" t="s">
        <v>8</v>
      </c>
      <c r="E5500" s="4">
        <v>7.0000000000000007E-2</v>
      </c>
      <c r="F5500" s="25">
        <v>242</v>
      </c>
      <c r="P5500" s="29"/>
    </row>
    <row r="5501" spans="1:16" x14ac:dyDescent="0.25">
      <c r="A5501" s="3" t="s">
        <v>104</v>
      </c>
      <c r="B5501" t="s">
        <v>0</v>
      </c>
      <c r="C5501" t="s">
        <v>7906</v>
      </c>
      <c r="D5501" t="s">
        <v>8</v>
      </c>
      <c r="E5501" s="4">
        <v>7.0000000000000007E-2</v>
      </c>
      <c r="F5501" s="25">
        <v>186</v>
      </c>
      <c r="P5501" s="29"/>
    </row>
    <row r="5502" spans="1:16" x14ac:dyDescent="0.25">
      <c r="A5502" s="3" t="s">
        <v>104</v>
      </c>
      <c r="B5502" t="s">
        <v>0</v>
      </c>
      <c r="C5502" t="s">
        <v>8569</v>
      </c>
      <c r="D5502" t="s">
        <v>8</v>
      </c>
      <c r="E5502" s="4">
        <v>0.45800000000000002</v>
      </c>
      <c r="F5502" s="25">
        <v>156.69999999999999</v>
      </c>
      <c r="P5502" s="29"/>
    </row>
    <row r="5503" spans="1:16" x14ac:dyDescent="0.25">
      <c r="A5503" s="3" t="s">
        <v>104</v>
      </c>
      <c r="B5503" t="s">
        <v>0</v>
      </c>
      <c r="C5503" t="s">
        <v>13497</v>
      </c>
      <c r="D5503" t="s">
        <v>8</v>
      </c>
      <c r="E5503" s="4">
        <v>0.41199999999999998</v>
      </c>
      <c r="F5503" s="25">
        <v>139.69999999999999</v>
      </c>
      <c r="P5503" s="29"/>
    </row>
    <row r="5504" spans="1:16" x14ac:dyDescent="0.25">
      <c r="A5504" s="3" t="s">
        <v>104</v>
      </c>
      <c r="B5504" t="s">
        <v>0</v>
      </c>
      <c r="C5504" t="s">
        <v>13029</v>
      </c>
      <c r="D5504" t="s">
        <v>2</v>
      </c>
      <c r="E5504" s="4">
        <v>0.39</v>
      </c>
      <c r="F5504" s="25">
        <v>172</v>
      </c>
      <c r="P5504" s="29"/>
    </row>
    <row r="5505" spans="1:16" x14ac:dyDescent="0.25">
      <c r="A5505" s="3" t="s">
        <v>104</v>
      </c>
      <c r="B5505" t="s">
        <v>0</v>
      </c>
      <c r="C5505" t="s">
        <v>6504</v>
      </c>
      <c r="D5505" t="s">
        <v>8</v>
      </c>
      <c r="E5505" s="4">
        <v>7.0000000000000007E-2</v>
      </c>
      <c r="F5505" s="25">
        <v>242</v>
      </c>
      <c r="P5505" s="29"/>
    </row>
    <row r="5506" spans="1:16" x14ac:dyDescent="0.25">
      <c r="A5506" s="3" t="s">
        <v>104</v>
      </c>
      <c r="B5506" t="s">
        <v>0</v>
      </c>
      <c r="C5506" t="s">
        <v>3909</v>
      </c>
      <c r="D5506" t="s">
        <v>8</v>
      </c>
      <c r="E5506" s="4">
        <v>0.53100000000000003</v>
      </c>
      <c r="F5506" s="25">
        <v>126.1</v>
      </c>
      <c r="P5506" s="29"/>
    </row>
    <row r="5507" spans="1:16" x14ac:dyDescent="0.25">
      <c r="A5507" s="3" t="s">
        <v>104</v>
      </c>
      <c r="B5507" t="s">
        <v>0</v>
      </c>
      <c r="C5507" t="s">
        <v>6287</v>
      </c>
      <c r="D5507" t="s">
        <v>2</v>
      </c>
      <c r="E5507" s="4">
        <v>0.39</v>
      </c>
      <c r="F5507" s="25">
        <v>172</v>
      </c>
      <c r="P5507" s="29"/>
    </row>
    <row r="5508" spans="1:16" x14ac:dyDescent="0.25">
      <c r="A5508" s="3" t="s">
        <v>104</v>
      </c>
      <c r="B5508" t="s">
        <v>0</v>
      </c>
      <c r="C5508" t="s">
        <v>9991</v>
      </c>
      <c r="D5508" t="s">
        <v>8</v>
      </c>
      <c r="E5508" s="4">
        <v>7.0000000000000007E-2</v>
      </c>
      <c r="F5508" s="25">
        <v>211</v>
      </c>
      <c r="P5508" s="29"/>
    </row>
    <row r="5509" spans="1:16" x14ac:dyDescent="0.25">
      <c r="A5509" s="3" t="s">
        <v>104</v>
      </c>
      <c r="B5509" t="s">
        <v>0</v>
      </c>
      <c r="C5509" t="s">
        <v>3461</v>
      </c>
      <c r="D5509" t="s">
        <v>3</v>
      </c>
      <c r="E5509" s="4">
        <v>0.23599999999999999</v>
      </c>
      <c r="F5509" s="25">
        <v>269.8</v>
      </c>
      <c r="P5509" s="29"/>
    </row>
    <row r="5510" spans="1:16" x14ac:dyDescent="0.25">
      <c r="A5510" s="3" t="s">
        <v>104</v>
      </c>
      <c r="B5510" t="s">
        <v>0</v>
      </c>
      <c r="C5510" t="s">
        <v>11532</v>
      </c>
      <c r="D5510" t="s">
        <v>8</v>
      </c>
      <c r="E5510" s="4">
        <v>7.0000000000000007E-2</v>
      </c>
      <c r="F5510" s="25">
        <v>186</v>
      </c>
      <c r="P5510" s="29"/>
    </row>
    <row r="5511" spans="1:16" x14ac:dyDescent="0.25">
      <c r="A5511" s="3" t="s">
        <v>104</v>
      </c>
      <c r="B5511" t="s">
        <v>0</v>
      </c>
      <c r="C5511" t="s">
        <v>4771</v>
      </c>
      <c r="D5511" t="s">
        <v>2</v>
      </c>
      <c r="E5511" s="4">
        <v>0.24</v>
      </c>
      <c r="F5511" s="25">
        <v>215</v>
      </c>
      <c r="P5511" s="29"/>
    </row>
    <row r="5512" spans="1:16" x14ac:dyDescent="0.25">
      <c r="A5512" s="3" t="s">
        <v>104</v>
      </c>
      <c r="B5512" t="s">
        <v>0</v>
      </c>
      <c r="C5512" t="s">
        <v>8944</v>
      </c>
      <c r="D5512" t="s">
        <v>3</v>
      </c>
      <c r="E5512" s="4">
        <v>0.42</v>
      </c>
      <c r="F5512" s="25">
        <v>117</v>
      </c>
      <c r="P5512" s="29"/>
    </row>
    <row r="5513" spans="1:16" x14ac:dyDescent="0.25">
      <c r="A5513" s="3" t="s">
        <v>104</v>
      </c>
      <c r="B5513" t="s">
        <v>0</v>
      </c>
      <c r="C5513" t="s">
        <v>5771</v>
      </c>
      <c r="D5513" t="s">
        <v>8</v>
      </c>
      <c r="E5513" s="4">
        <v>0.439</v>
      </c>
      <c r="F5513" s="25">
        <v>206.7</v>
      </c>
      <c r="P5513" s="29"/>
    </row>
    <row r="5514" spans="1:16" x14ac:dyDescent="0.25">
      <c r="A5514" s="3" t="s">
        <v>104</v>
      </c>
      <c r="B5514" t="s">
        <v>0</v>
      </c>
      <c r="C5514" t="s">
        <v>12136</v>
      </c>
      <c r="D5514" t="s">
        <v>8</v>
      </c>
      <c r="E5514" s="4">
        <v>7.0000000000000007E-2</v>
      </c>
      <c r="F5514" s="25">
        <v>211</v>
      </c>
      <c r="P5514" s="29"/>
    </row>
    <row r="5515" spans="1:16" x14ac:dyDescent="0.25">
      <c r="A5515" s="3" t="s">
        <v>104</v>
      </c>
      <c r="B5515" t="s">
        <v>0</v>
      </c>
      <c r="C5515" t="s">
        <v>7069</v>
      </c>
      <c r="D5515" t="s">
        <v>8</v>
      </c>
      <c r="E5515" s="4">
        <v>7.0000000000000007E-2</v>
      </c>
      <c r="F5515" s="25">
        <v>186</v>
      </c>
      <c r="P5515" s="29"/>
    </row>
    <row r="5516" spans="1:16" x14ac:dyDescent="0.25">
      <c r="A5516" s="3" t="s">
        <v>104</v>
      </c>
      <c r="B5516" t="s">
        <v>0</v>
      </c>
      <c r="C5516" t="s">
        <v>6456</v>
      </c>
      <c r="D5516" t="s">
        <v>8</v>
      </c>
      <c r="E5516" s="4">
        <v>7.0000000000000007E-2</v>
      </c>
      <c r="F5516" s="25">
        <v>211</v>
      </c>
      <c r="P5516" s="29"/>
    </row>
    <row r="5517" spans="1:16" x14ac:dyDescent="0.25">
      <c r="A5517" s="3" t="s">
        <v>104</v>
      </c>
      <c r="B5517" t="s">
        <v>0</v>
      </c>
      <c r="C5517" t="s">
        <v>11516</v>
      </c>
      <c r="D5517" t="s">
        <v>8</v>
      </c>
      <c r="E5517" s="4">
        <v>7.0000000000000007E-2</v>
      </c>
      <c r="F5517" s="25">
        <v>242</v>
      </c>
      <c r="P5517" s="29"/>
    </row>
    <row r="5518" spans="1:16" x14ac:dyDescent="0.25">
      <c r="A5518" s="3" t="s">
        <v>104</v>
      </c>
      <c r="B5518" t="s">
        <v>0</v>
      </c>
      <c r="C5518" t="s">
        <v>11461</v>
      </c>
      <c r="D5518" t="s">
        <v>8</v>
      </c>
      <c r="E5518" s="4">
        <v>0.628</v>
      </c>
      <c r="F5518" s="25">
        <v>176.9</v>
      </c>
      <c r="P5518" s="29"/>
    </row>
    <row r="5519" spans="1:16" x14ac:dyDescent="0.25">
      <c r="A5519" s="3" t="s">
        <v>104</v>
      </c>
      <c r="B5519" t="s">
        <v>0</v>
      </c>
      <c r="C5519" t="s">
        <v>11277</v>
      </c>
      <c r="D5519" t="s">
        <v>8</v>
      </c>
      <c r="E5519" s="4">
        <v>7.0000000000000007E-2</v>
      </c>
      <c r="F5519" s="25">
        <v>186</v>
      </c>
      <c r="P5519" s="29"/>
    </row>
    <row r="5520" spans="1:16" x14ac:dyDescent="0.25">
      <c r="A5520" s="3" t="s">
        <v>104</v>
      </c>
      <c r="B5520" t="s">
        <v>0</v>
      </c>
      <c r="C5520" t="s">
        <v>9074</v>
      </c>
      <c r="D5520" t="s">
        <v>3</v>
      </c>
      <c r="E5520" s="4">
        <v>-0.14000000000000001</v>
      </c>
      <c r="F5520" s="25">
        <v>276</v>
      </c>
      <c r="P5520" s="29"/>
    </row>
    <row r="5521" spans="1:16" x14ac:dyDescent="0.25">
      <c r="A5521" s="3" t="s">
        <v>104</v>
      </c>
      <c r="B5521" t="s">
        <v>0</v>
      </c>
      <c r="C5521" t="s">
        <v>10474</v>
      </c>
      <c r="D5521" t="s">
        <v>2</v>
      </c>
      <c r="E5521" s="4">
        <v>0.24</v>
      </c>
      <c r="F5521" s="25">
        <v>215</v>
      </c>
      <c r="P5521" s="29"/>
    </row>
    <row r="5522" spans="1:16" x14ac:dyDescent="0.25">
      <c r="A5522" s="3" t="s">
        <v>104</v>
      </c>
      <c r="B5522" t="s">
        <v>0</v>
      </c>
      <c r="C5522" t="s">
        <v>12058</v>
      </c>
      <c r="D5522" t="s">
        <v>8</v>
      </c>
      <c r="E5522" s="4">
        <v>0.46200000000000002</v>
      </c>
      <c r="F5522" s="25">
        <v>152.19999999999999</v>
      </c>
      <c r="P5522" s="29"/>
    </row>
    <row r="5523" spans="1:16" x14ac:dyDescent="0.25">
      <c r="A5523" s="3" t="s">
        <v>104</v>
      </c>
      <c r="B5523" t="s">
        <v>0</v>
      </c>
      <c r="C5523" t="s">
        <v>12457</v>
      </c>
      <c r="D5523" t="s">
        <v>8</v>
      </c>
      <c r="E5523" s="4">
        <v>0.5</v>
      </c>
      <c r="F5523" s="25">
        <v>222.2</v>
      </c>
      <c r="P5523" s="29"/>
    </row>
    <row r="5524" spans="1:16" x14ac:dyDescent="0.25">
      <c r="A5524" s="3" t="s">
        <v>104</v>
      </c>
      <c r="B5524" t="s">
        <v>0</v>
      </c>
      <c r="C5524" t="s">
        <v>9188</v>
      </c>
      <c r="D5524" t="s">
        <v>3</v>
      </c>
      <c r="E5524" s="4">
        <v>0.34</v>
      </c>
      <c r="F5524" s="25">
        <v>155</v>
      </c>
      <c r="P5524" s="29"/>
    </row>
    <row r="5525" spans="1:16" x14ac:dyDescent="0.25">
      <c r="A5525" s="3" t="s">
        <v>104</v>
      </c>
      <c r="B5525" t="s">
        <v>0</v>
      </c>
      <c r="C5525" t="s">
        <v>12229</v>
      </c>
      <c r="D5525" t="s">
        <v>2</v>
      </c>
      <c r="E5525" s="4">
        <v>0.24</v>
      </c>
      <c r="F5525" s="25">
        <v>215</v>
      </c>
      <c r="P5525" s="29"/>
    </row>
    <row r="5526" spans="1:16" x14ac:dyDescent="0.25">
      <c r="A5526" s="3" t="s">
        <v>104</v>
      </c>
      <c r="B5526" t="s">
        <v>0</v>
      </c>
      <c r="C5526" t="s">
        <v>5085</v>
      </c>
      <c r="D5526" t="s">
        <v>8</v>
      </c>
      <c r="E5526" s="4">
        <v>0.27700000000000002</v>
      </c>
      <c r="F5526" s="25">
        <v>299.7</v>
      </c>
      <c r="P5526" s="29"/>
    </row>
    <row r="5527" spans="1:16" x14ac:dyDescent="0.25">
      <c r="A5527" s="3" t="s">
        <v>104</v>
      </c>
      <c r="B5527" t="s">
        <v>0</v>
      </c>
      <c r="C5527" t="s">
        <v>3859</v>
      </c>
      <c r="D5527" t="s">
        <v>8</v>
      </c>
      <c r="E5527" s="4">
        <v>0.28999999999999998</v>
      </c>
      <c r="F5527" s="25">
        <v>164.7</v>
      </c>
      <c r="P5527" s="29"/>
    </row>
    <row r="5528" spans="1:16" x14ac:dyDescent="0.25">
      <c r="A5528" s="3" t="s">
        <v>104</v>
      </c>
      <c r="B5528" t="s">
        <v>0</v>
      </c>
      <c r="C5528" t="s">
        <v>11988</v>
      </c>
      <c r="D5528" t="s">
        <v>3</v>
      </c>
      <c r="E5528" s="4">
        <v>0.47799999999999998</v>
      </c>
      <c r="F5528" s="25">
        <v>155</v>
      </c>
      <c r="P5528" s="29"/>
    </row>
    <row r="5529" spans="1:16" x14ac:dyDescent="0.25">
      <c r="A5529" s="3" t="s">
        <v>104</v>
      </c>
      <c r="B5529" t="s">
        <v>0</v>
      </c>
      <c r="C5529" t="s">
        <v>10239</v>
      </c>
      <c r="D5529" t="s">
        <v>8</v>
      </c>
      <c r="E5529" s="4">
        <v>-0.35599999999999998</v>
      </c>
      <c r="F5529" s="25">
        <v>175.6</v>
      </c>
      <c r="P5529" s="29"/>
    </row>
    <row r="5530" spans="1:16" x14ac:dyDescent="0.25">
      <c r="A5530" s="3" t="s">
        <v>104</v>
      </c>
      <c r="B5530" t="s">
        <v>0</v>
      </c>
      <c r="C5530" t="s">
        <v>12879</v>
      </c>
      <c r="D5530" t="s">
        <v>8</v>
      </c>
      <c r="E5530" s="4">
        <v>7.0000000000000007E-2</v>
      </c>
      <c r="F5530" s="25">
        <v>186</v>
      </c>
      <c r="P5530" s="29"/>
    </row>
    <row r="5531" spans="1:16" x14ac:dyDescent="0.25">
      <c r="A5531" s="3" t="s">
        <v>104</v>
      </c>
      <c r="B5531" t="s">
        <v>0</v>
      </c>
      <c r="C5531" t="s">
        <v>8154</v>
      </c>
      <c r="D5531" t="s">
        <v>3</v>
      </c>
      <c r="E5531" s="4">
        <v>0.47199999999999998</v>
      </c>
      <c r="F5531" s="25">
        <v>194</v>
      </c>
      <c r="P5531" s="29"/>
    </row>
    <row r="5532" spans="1:16" x14ac:dyDescent="0.25">
      <c r="A5532" s="3" t="s">
        <v>104</v>
      </c>
      <c r="B5532" t="s">
        <v>0</v>
      </c>
      <c r="C5532" t="s">
        <v>836</v>
      </c>
      <c r="D5532" t="s">
        <v>8</v>
      </c>
      <c r="E5532" s="4">
        <v>0.47699999999999998</v>
      </c>
      <c r="F5532" s="25">
        <v>213.1</v>
      </c>
      <c r="P5532" s="29"/>
    </row>
    <row r="5533" spans="1:16" x14ac:dyDescent="0.25">
      <c r="A5533" s="3" t="s">
        <v>104</v>
      </c>
      <c r="B5533" t="s">
        <v>0</v>
      </c>
      <c r="C5533" t="s">
        <v>9706</v>
      </c>
      <c r="D5533" t="s">
        <v>3</v>
      </c>
      <c r="E5533" s="4">
        <v>0.29599999999999999</v>
      </c>
      <c r="F5533" s="25">
        <v>120</v>
      </c>
      <c r="P5533" s="29"/>
    </row>
    <row r="5534" spans="1:16" x14ac:dyDescent="0.25">
      <c r="A5534" s="3" t="s">
        <v>104</v>
      </c>
      <c r="B5534" t="s">
        <v>0</v>
      </c>
      <c r="C5534" t="s">
        <v>4364</v>
      </c>
      <c r="D5534" t="s">
        <v>3</v>
      </c>
      <c r="E5534" s="4">
        <v>0.28399999999999997</v>
      </c>
      <c r="F5534" s="25">
        <v>168</v>
      </c>
      <c r="P5534" s="29"/>
    </row>
    <row r="5535" spans="1:16" x14ac:dyDescent="0.25">
      <c r="A5535" s="3" t="s">
        <v>104</v>
      </c>
      <c r="B5535" t="s">
        <v>0</v>
      </c>
      <c r="C5535" t="s">
        <v>12146</v>
      </c>
      <c r="D5535" t="s">
        <v>3</v>
      </c>
      <c r="E5535" s="4">
        <v>0.372</v>
      </c>
      <c r="F5535" s="25">
        <v>222.8</v>
      </c>
      <c r="P5535" s="29"/>
    </row>
    <row r="5536" spans="1:16" x14ac:dyDescent="0.25">
      <c r="A5536" s="3" t="s">
        <v>104</v>
      </c>
      <c r="B5536" t="s">
        <v>0</v>
      </c>
      <c r="C5536" t="s">
        <v>6554</v>
      </c>
      <c r="D5536" t="s">
        <v>8</v>
      </c>
      <c r="E5536" s="4">
        <v>0.52300000000000002</v>
      </c>
      <c r="F5536" s="25">
        <v>133.6</v>
      </c>
      <c r="P5536" s="29"/>
    </row>
    <row r="5537" spans="1:16" x14ac:dyDescent="0.25">
      <c r="A5537" s="3" t="s">
        <v>104</v>
      </c>
      <c r="B5537" t="s">
        <v>0</v>
      </c>
      <c r="C5537" t="s">
        <v>12342</v>
      </c>
      <c r="D5537" t="s">
        <v>3</v>
      </c>
      <c r="E5537" s="4">
        <v>0.126</v>
      </c>
      <c r="F5537" s="25">
        <v>135</v>
      </c>
      <c r="P5537" s="29"/>
    </row>
    <row r="5538" spans="1:16" x14ac:dyDescent="0.25">
      <c r="A5538" s="3" t="s">
        <v>104</v>
      </c>
      <c r="B5538" t="s">
        <v>0</v>
      </c>
      <c r="C5538" t="s">
        <v>9708</v>
      </c>
      <c r="D5538" t="s">
        <v>8</v>
      </c>
      <c r="E5538" s="4">
        <v>0.53600000000000003</v>
      </c>
      <c r="F5538" s="25">
        <v>119.6</v>
      </c>
      <c r="P5538" s="29"/>
    </row>
    <row r="5539" spans="1:16" x14ac:dyDescent="0.25">
      <c r="A5539" s="3" t="s">
        <v>104</v>
      </c>
      <c r="B5539" t="s">
        <v>0</v>
      </c>
      <c r="C5539" t="s">
        <v>4169</v>
      </c>
      <c r="D5539" t="s">
        <v>8</v>
      </c>
      <c r="E5539" s="4">
        <v>0.33200000000000002</v>
      </c>
      <c r="F5539" s="25">
        <v>181.8</v>
      </c>
      <c r="P5539" s="29"/>
    </row>
    <row r="5540" spans="1:16" x14ac:dyDescent="0.25">
      <c r="A5540" s="3" t="s">
        <v>104</v>
      </c>
      <c r="B5540" t="s">
        <v>0</v>
      </c>
      <c r="C5540" t="s">
        <v>11599</v>
      </c>
      <c r="D5540" t="s">
        <v>3</v>
      </c>
      <c r="E5540" s="4">
        <v>0.51600000000000001</v>
      </c>
      <c r="F5540" s="25">
        <v>174.5</v>
      </c>
      <c r="P5540" s="29"/>
    </row>
    <row r="5541" spans="1:16" x14ac:dyDescent="0.25">
      <c r="A5541" s="3" t="s">
        <v>104</v>
      </c>
      <c r="B5541" t="s">
        <v>0</v>
      </c>
      <c r="C5541" t="s">
        <v>13068</v>
      </c>
      <c r="D5541" t="s">
        <v>2</v>
      </c>
      <c r="E5541" s="4">
        <v>0.24</v>
      </c>
      <c r="F5541" s="25">
        <v>215</v>
      </c>
      <c r="P5541" s="29"/>
    </row>
    <row r="5542" spans="1:16" x14ac:dyDescent="0.25">
      <c r="A5542" s="3" t="s">
        <v>104</v>
      </c>
      <c r="B5542" t="s">
        <v>0</v>
      </c>
      <c r="C5542" t="s">
        <v>3111</v>
      </c>
      <c r="D5542" t="s">
        <v>3</v>
      </c>
      <c r="E5542" s="4">
        <v>0.42599999999999999</v>
      </c>
      <c r="F5542" s="25">
        <v>300</v>
      </c>
      <c r="P5542" s="29"/>
    </row>
    <row r="5543" spans="1:16" x14ac:dyDescent="0.25">
      <c r="A5543" s="3" t="s">
        <v>104</v>
      </c>
      <c r="B5543" t="s">
        <v>0</v>
      </c>
      <c r="C5543" t="s">
        <v>6534</v>
      </c>
      <c r="D5543" t="s">
        <v>3</v>
      </c>
      <c r="E5543" s="4">
        <v>0.5</v>
      </c>
      <c r="F5543" s="25">
        <v>155</v>
      </c>
      <c r="P5543" s="29"/>
    </row>
    <row r="5544" spans="1:16" x14ac:dyDescent="0.25">
      <c r="A5544" s="3" t="s">
        <v>104</v>
      </c>
      <c r="B5544" t="s">
        <v>0</v>
      </c>
      <c r="C5544" t="s">
        <v>12241</v>
      </c>
      <c r="D5544" t="s">
        <v>3</v>
      </c>
      <c r="E5544" s="4">
        <v>0.60799999999999998</v>
      </c>
      <c r="F5544" s="25">
        <v>276</v>
      </c>
      <c r="P5544" s="29"/>
    </row>
    <row r="5545" spans="1:16" x14ac:dyDescent="0.25">
      <c r="A5545" s="3" t="s">
        <v>104</v>
      </c>
      <c r="B5545" t="s">
        <v>0</v>
      </c>
      <c r="C5545" t="s">
        <v>10025</v>
      </c>
      <c r="D5545" t="s">
        <v>3</v>
      </c>
      <c r="E5545" s="4">
        <v>0.48599999999999999</v>
      </c>
      <c r="F5545" s="25">
        <v>129</v>
      </c>
      <c r="P5545" s="29"/>
    </row>
    <row r="5546" spans="1:16" x14ac:dyDescent="0.25">
      <c r="A5546" s="3" t="s">
        <v>104</v>
      </c>
      <c r="B5546" t="s">
        <v>0</v>
      </c>
      <c r="C5546" t="s">
        <v>11124</v>
      </c>
      <c r="D5546" t="s">
        <v>3</v>
      </c>
      <c r="E5546" s="4">
        <v>0.44700000000000001</v>
      </c>
      <c r="F5546" s="25">
        <v>203.8</v>
      </c>
      <c r="P5546" s="29"/>
    </row>
    <row r="5547" spans="1:16" x14ac:dyDescent="0.25">
      <c r="A5547" s="3" t="s">
        <v>104</v>
      </c>
      <c r="B5547" t="s">
        <v>0</v>
      </c>
      <c r="C5547" t="s">
        <v>5261</v>
      </c>
      <c r="D5547" t="s">
        <v>8</v>
      </c>
      <c r="E5547" s="4">
        <v>0.16200000000000001</v>
      </c>
      <c r="F5547" s="25">
        <v>168.3</v>
      </c>
      <c r="P5547" s="29"/>
    </row>
    <row r="5548" spans="1:16" x14ac:dyDescent="0.25">
      <c r="A5548" s="3" t="s">
        <v>104</v>
      </c>
      <c r="B5548" t="s">
        <v>0</v>
      </c>
      <c r="C5548" t="s">
        <v>11256</v>
      </c>
      <c r="D5548" t="s">
        <v>3</v>
      </c>
      <c r="E5548" s="4">
        <v>0.16</v>
      </c>
      <c r="F5548" s="25">
        <v>300</v>
      </c>
      <c r="P5548" s="29"/>
    </row>
    <row r="5549" spans="1:16" x14ac:dyDescent="0.25">
      <c r="A5549" s="3" t="s">
        <v>104</v>
      </c>
      <c r="B5549" t="s">
        <v>0</v>
      </c>
      <c r="C5549" t="s">
        <v>8513</v>
      </c>
      <c r="D5549" t="s">
        <v>3</v>
      </c>
      <c r="E5549" s="4">
        <v>0.59499999999999997</v>
      </c>
      <c r="F5549" s="25">
        <v>244</v>
      </c>
      <c r="P5549" s="29"/>
    </row>
    <row r="5550" spans="1:16" x14ac:dyDescent="0.25">
      <c r="A5550" s="3" t="s">
        <v>104</v>
      </c>
      <c r="B5550" t="s">
        <v>0</v>
      </c>
      <c r="C5550" t="s">
        <v>9781</v>
      </c>
      <c r="D5550" t="s">
        <v>3</v>
      </c>
      <c r="E5550" s="4">
        <v>0.3</v>
      </c>
      <c r="F5550" s="25">
        <v>153.30000000000001</v>
      </c>
      <c r="P5550" s="29"/>
    </row>
    <row r="5551" spans="1:16" x14ac:dyDescent="0.25">
      <c r="A5551" s="3" t="s">
        <v>104</v>
      </c>
      <c r="B5551" t="s">
        <v>0</v>
      </c>
      <c r="C5551" t="s">
        <v>11531</v>
      </c>
      <c r="D5551" t="s">
        <v>8</v>
      </c>
      <c r="E5551" s="4">
        <v>7.0000000000000007E-2</v>
      </c>
      <c r="F5551" s="25">
        <v>186</v>
      </c>
      <c r="P5551" s="29"/>
    </row>
    <row r="5552" spans="1:16" x14ac:dyDescent="0.25">
      <c r="A5552" s="3" t="s">
        <v>104</v>
      </c>
      <c r="B5552" t="s">
        <v>0</v>
      </c>
      <c r="C5552" t="s">
        <v>8061</v>
      </c>
      <c r="D5552" t="s">
        <v>8</v>
      </c>
      <c r="E5552" s="4">
        <v>0.20899999999999999</v>
      </c>
      <c r="F5552" s="25">
        <v>225.4</v>
      </c>
      <c r="P5552" s="29"/>
    </row>
    <row r="5553" spans="1:16" x14ac:dyDescent="0.25">
      <c r="A5553" s="3" t="s">
        <v>104</v>
      </c>
      <c r="B5553" t="s">
        <v>0</v>
      </c>
      <c r="C5553" t="s">
        <v>6604</v>
      </c>
      <c r="D5553" t="s">
        <v>3</v>
      </c>
      <c r="E5553" s="4">
        <v>0.57499999999999996</v>
      </c>
      <c r="F5553" s="25">
        <v>266.3</v>
      </c>
      <c r="P5553" s="29"/>
    </row>
    <row r="5554" spans="1:16" x14ac:dyDescent="0.25">
      <c r="A5554" s="3" t="s">
        <v>104</v>
      </c>
      <c r="B5554" t="s">
        <v>0</v>
      </c>
      <c r="C5554" t="s">
        <v>13243</v>
      </c>
      <c r="D5554" t="s">
        <v>3</v>
      </c>
      <c r="E5554" s="4">
        <v>0.52600000000000002</v>
      </c>
      <c r="F5554" s="25">
        <v>124.5</v>
      </c>
      <c r="P5554" s="29"/>
    </row>
    <row r="5555" spans="1:16" x14ac:dyDescent="0.25">
      <c r="A5555" s="3" t="s">
        <v>104</v>
      </c>
      <c r="B5555" t="s">
        <v>0</v>
      </c>
      <c r="C5555" t="s">
        <v>3421</v>
      </c>
      <c r="D5555" t="s">
        <v>3</v>
      </c>
      <c r="E5555" s="4">
        <v>0.432</v>
      </c>
      <c r="F5555" s="25">
        <v>375</v>
      </c>
      <c r="P5555" s="29"/>
    </row>
    <row r="5556" spans="1:16" x14ac:dyDescent="0.25">
      <c r="A5556" s="3" t="s">
        <v>104</v>
      </c>
      <c r="B5556" t="s">
        <v>0</v>
      </c>
      <c r="C5556" t="s">
        <v>8304</v>
      </c>
      <c r="D5556" t="s">
        <v>3</v>
      </c>
      <c r="E5556" s="4">
        <v>0.55300000000000005</v>
      </c>
      <c r="F5556" s="25">
        <v>186.5</v>
      </c>
      <c r="P5556" s="29"/>
    </row>
    <row r="5557" spans="1:16" x14ac:dyDescent="0.25">
      <c r="A5557" s="3" t="s">
        <v>104</v>
      </c>
      <c r="B5557" t="s">
        <v>0</v>
      </c>
      <c r="C5557" t="s">
        <v>6583</v>
      </c>
      <c r="D5557" t="s">
        <v>8</v>
      </c>
      <c r="E5557" s="4">
        <v>0.52500000000000002</v>
      </c>
      <c r="F5557" s="25">
        <v>141.30000000000001</v>
      </c>
      <c r="P5557" s="29"/>
    </row>
    <row r="5558" spans="1:16" x14ac:dyDescent="0.25">
      <c r="A5558" s="3" t="s">
        <v>104</v>
      </c>
      <c r="B5558" t="s">
        <v>0</v>
      </c>
      <c r="C5558" t="s">
        <v>6973</v>
      </c>
      <c r="D5558" t="s">
        <v>3</v>
      </c>
      <c r="E5558" s="4">
        <v>0.497</v>
      </c>
      <c r="F5558" s="25">
        <v>160.30000000000001</v>
      </c>
      <c r="P5558" s="29"/>
    </row>
    <row r="5559" spans="1:16" x14ac:dyDescent="0.25">
      <c r="A5559" s="3" t="s">
        <v>104</v>
      </c>
      <c r="B5559" t="s">
        <v>0</v>
      </c>
      <c r="C5559" t="s">
        <v>11657</v>
      </c>
      <c r="D5559" t="s">
        <v>2</v>
      </c>
      <c r="E5559" s="4">
        <v>0.39</v>
      </c>
      <c r="F5559" s="25">
        <v>172</v>
      </c>
      <c r="P5559" s="29"/>
    </row>
    <row r="5560" spans="1:16" x14ac:dyDescent="0.25">
      <c r="A5560" s="3" t="s">
        <v>104</v>
      </c>
      <c r="B5560" t="s">
        <v>0</v>
      </c>
      <c r="C5560" t="s">
        <v>3538</v>
      </c>
      <c r="D5560" t="s">
        <v>3</v>
      </c>
      <c r="E5560" s="4">
        <v>0.16</v>
      </c>
      <c r="F5560" s="25">
        <v>192.5</v>
      </c>
      <c r="P5560" s="29"/>
    </row>
    <row r="5561" spans="1:16" x14ac:dyDescent="0.25">
      <c r="A5561" s="3" t="s">
        <v>104</v>
      </c>
      <c r="B5561" t="s">
        <v>0</v>
      </c>
      <c r="C5561" t="s">
        <v>12077</v>
      </c>
      <c r="D5561" t="s">
        <v>3</v>
      </c>
      <c r="E5561" s="4">
        <v>0.33800000000000002</v>
      </c>
      <c r="F5561" s="25">
        <v>202.8</v>
      </c>
      <c r="P5561" s="29"/>
    </row>
    <row r="5562" spans="1:16" x14ac:dyDescent="0.25">
      <c r="A5562" s="3" t="s">
        <v>104</v>
      </c>
      <c r="B5562" t="s">
        <v>0</v>
      </c>
      <c r="C5562" t="s">
        <v>5047</v>
      </c>
      <c r="D5562" t="s">
        <v>2</v>
      </c>
      <c r="E5562" s="4">
        <v>0.39</v>
      </c>
      <c r="F5562" s="25">
        <v>172</v>
      </c>
      <c r="P5562" s="29"/>
    </row>
    <row r="5563" spans="1:16" x14ac:dyDescent="0.25">
      <c r="A5563" s="3" t="s">
        <v>104</v>
      </c>
      <c r="B5563" t="s">
        <v>0</v>
      </c>
      <c r="C5563" t="s">
        <v>6567</v>
      </c>
      <c r="D5563" t="s">
        <v>8</v>
      </c>
      <c r="E5563" s="4">
        <v>7.0000000000000007E-2</v>
      </c>
      <c r="F5563" s="25">
        <v>211</v>
      </c>
      <c r="P5563" s="29"/>
    </row>
    <row r="5564" spans="1:16" x14ac:dyDescent="0.25">
      <c r="A5564" s="3" t="s">
        <v>104</v>
      </c>
      <c r="B5564" t="s">
        <v>0</v>
      </c>
      <c r="C5564" t="s">
        <v>5921</v>
      </c>
      <c r="D5564" t="s">
        <v>3</v>
      </c>
      <c r="E5564" s="4">
        <v>0.60299999999999998</v>
      </c>
      <c r="F5564" s="25">
        <v>229.3</v>
      </c>
      <c r="P5564" s="29"/>
    </row>
    <row r="5565" spans="1:16" x14ac:dyDescent="0.25">
      <c r="A5565" s="3" t="s">
        <v>104</v>
      </c>
      <c r="B5565" t="s">
        <v>0</v>
      </c>
      <c r="C5565" t="s">
        <v>13149</v>
      </c>
      <c r="D5565" t="s">
        <v>8</v>
      </c>
      <c r="E5565" s="4">
        <v>0.14699999999999999</v>
      </c>
      <c r="F5565" s="25">
        <v>158.80000000000001</v>
      </c>
      <c r="P5565" s="29"/>
    </row>
    <row r="5566" spans="1:16" x14ac:dyDescent="0.25">
      <c r="A5566" s="3" t="s">
        <v>104</v>
      </c>
      <c r="B5566" t="s">
        <v>0</v>
      </c>
      <c r="C5566" t="s">
        <v>10146</v>
      </c>
      <c r="D5566" t="s">
        <v>2</v>
      </c>
      <c r="E5566" s="4">
        <v>0.24</v>
      </c>
      <c r="F5566" s="25">
        <v>215</v>
      </c>
      <c r="P5566" s="29"/>
    </row>
    <row r="5567" spans="1:16" x14ac:dyDescent="0.25">
      <c r="A5567" s="3" t="s">
        <v>104</v>
      </c>
      <c r="B5567" t="s">
        <v>0</v>
      </c>
      <c r="C5567" t="s">
        <v>8167</v>
      </c>
      <c r="D5567" t="s">
        <v>8</v>
      </c>
      <c r="E5567" s="4">
        <v>0.56599999999999995</v>
      </c>
      <c r="F5567" s="25">
        <v>188.5</v>
      </c>
      <c r="P5567" s="29"/>
    </row>
    <row r="5568" spans="1:16" x14ac:dyDescent="0.25">
      <c r="A5568" s="3" t="s">
        <v>104</v>
      </c>
      <c r="B5568" t="s">
        <v>0</v>
      </c>
      <c r="C5568" t="s">
        <v>775</v>
      </c>
      <c r="D5568" t="s">
        <v>8</v>
      </c>
      <c r="E5568" s="4">
        <v>0.442</v>
      </c>
      <c r="F5568" s="25">
        <v>213.2</v>
      </c>
      <c r="P5568" s="29"/>
    </row>
    <row r="5569" spans="1:16" x14ac:dyDescent="0.25">
      <c r="A5569" s="3" t="s">
        <v>104</v>
      </c>
      <c r="B5569" t="s">
        <v>0</v>
      </c>
      <c r="C5569" t="s">
        <v>12876</v>
      </c>
      <c r="D5569" t="s">
        <v>3</v>
      </c>
      <c r="E5569" s="4">
        <v>0.16</v>
      </c>
      <c r="F5569" s="25">
        <v>159</v>
      </c>
      <c r="P5569" s="29"/>
    </row>
    <row r="5570" spans="1:16" x14ac:dyDescent="0.25">
      <c r="A5570" s="3" t="s">
        <v>104</v>
      </c>
      <c r="B5570" t="s">
        <v>0</v>
      </c>
      <c r="C5570" t="s">
        <v>4928</v>
      </c>
      <c r="D5570" t="s">
        <v>3</v>
      </c>
      <c r="E5570" s="4">
        <v>0.54600000000000004</v>
      </c>
      <c r="F5570" s="25">
        <v>203.3</v>
      </c>
      <c r="P5570" s="29"/>
    </row>
    <row r="5571" spans="1:16" x14ac:dyDescent="0.25">
      <c r="A5571" s="3" t="s">
        <v>104</v>
      </c>
      <c r="B5571" t="s">
        <v>0</v>
      </c>
      <c r="C5571" t="s">
        <v>4900</v>
      </c>
      <c r="D5571" t="s">
        <v>8</v>
      </c>
      <c r="E5571" s="4">
        <v>1.2E-2</v>
      </c>
      <c r="F5571" s="25">
        <v>224.1</v>
      </c>
      <c r="P5571" s="29"/>
    </row>
    <row r="5572" spans="1:16" x14ac:dyDescent="0.25">
      <c r="A5572" s="3" t="s">
        <v>104</v>
      </c>
      <c r="B5572" t="s">
        <v>0</v>
      </c>
      <c r="C5572" t="s">
        <v>9789</v>
      </c>
      <c r="D5572" t="s">
        <v>3</v>
      </c>
      <c r="E5572" s="4">
        <v>0.78600000000000003</v>
      </c>
      <c r="F5572" s="25">
        <v>250</v>
      </c>
      <c r="P5572" s="29"/>
    </row>
    <row r="5573" spans="1:16" x14ac:dyDescent="0.25">
      <c r="A5573" s="3" t="s">
        <v>104</v>
      </c>
      <c r="B5573" t="s">
        <v>0</v>
      </c>
      <c r="C5573" t="s">
        <v>8347</v>
      </c>
      <c r="D5573" t="s">
        <v>3</v>
      </c>
      <c r="E5573" s="4">
        <v>0.45500000000000002</v>
      </c>
      <c r="F5573" s="25">
        <v>225.5</v>
      </c>
      <c r="P5573" s="29"/>
    </row>
    <row r="5574" spans="1:16" x14ac:dyDescent="0.25">
      <c r="A5574" s="3" t="s">
        <v>104</v>
      </c>
      <c r="B5574" t="s">
        <v>0</v>
      </c>
      <c r="C5574" t="s">
        <v>11805</v>
      </c>
      <c r="D5574" t="s">
        <v>8</v>
      </c>
      <c r="E5574" s="4">
        <v>7.0000000000000007E-2</v>
      </c>
      <c r="F5574" s="25">
        <v>186</v>
      </c>
      <c r="P5574" s="29"/>
    </row>
    <row r="5575" spans="1:16" x14ac:dyDescent="0.25">
      <c r="A5575" s="3" t="s">
        <v>104</v>
      </c>
      <c r="B5575" t="s">
        <v>0</v>
      </c>
      <c r="C5575" t="s">
        <v>11029</v>
      </c>
      <c r="D5575" t="s">
        <v>8</v>
      </c>
      <c r="E5575" s="4">
        <v>7.0000000000000007E-2</v>
      </c>
      <c r="F5575" s="25">
        <v>211</v>
      </c>
      <c r="P5575" s="29"/>
    </row>
    <row r="5576" spans="1:16" x14ac:dyDescent="0.25">
      <c r="A5576" s="3" t="s">
        <v>23</v>
      </c>
      <c r="B5576" t="s">
        <v>0</v>
      </c>
      <c r="C5576" t="s">
        <v>8371</v>
      </c>
      <c r="D5576" t="s">
        <v>2</v>
      </c>
      <c r="E5576" s="4">
        <v>0.24</v>
      </c>
      <c r="F5576" s="25">
        <v>215</v>
      </c>
      <c r="P5576" s="29"/>
    </row>
    <row r="5577" spans="1:16" x14ac:dyDescent="0.25">
      <c r="A5577" s="3" t="s">
        <v>23</v>
      </c>
      <c r="B5577" t="s">
        <v>0</v>
      </c>
      <c r="C5577" t="s">
        <v>11578</v>
      </c>
      <c r="D5577" t="s">
        <v>3</v>
      </c>
      <c r="E5577" s="4">
        <v>0.36899999999999999</v>
      </c>
      <c r="F5577" s="25">
        <v>279</v>
      </c>
      <c r="P5577" s="29"/>
    </row>
    <row r="5578" spans="1:16" x14ac:dyDescent="0.25">
      <c r="A5578" s="3" t="s">
        <v>23</v>
      </c>
      <c r="B5578" t="s">
        <v>0</v>
      </c>
      <c r="C5578" t="s">
        <v>8132</v>
      </c>
      <c r="D5578" t="s">
        <v>3</v>
      </c>
      <c r="E5578" s="4">
        <v>0.50600000000000001</v>
      </c>
      <c r="F5578" s="25">
        <v>89</v>
      </c>
      <c r="P5578" s="29"/>
    </row>
    <row r="5579" spans="1:16" x14ac:dyDescent="0.25">
      <c r="A5579" s="3" t="s">
        <v>23</v>
      </c>
      <c r="B5579" t="s">
        <v>0</v>
      </c>
      <c r="C5579" t="s">
        <v>2961</v>
      </c>
      <c r="D5579" t="s">
        <v>3</v>
      </c>
      <c r="E5579" s="4">
        <v>0.46600000000000003</v>
      </c>
      <c r="F5579" s="25">
        <v>180.8</v>
      </c>
      <c r="P5579" s="29"/>
    </row>
    <row r="5580" spans="1:16" x14ac:dyDescent="0.25">
      <c r="A5580" s="3" t="s">
        <v>23</v>
      </c>
      <c r="B5580" t="s">
        <v>0</v>
      </c>
      <c r="C5580" t="s">
        <v>12505</v>
      </c>
      <c r="D5580" t="s">
        <v>2</v>
      </c>
      <c r="E5580" s="4">
        <v>0.24</v>
      </c>
      <c r="F5580" s="25">
        <v>215</v>
      </c>
      <c r="P5580" s="29"/>
    </row>
    <row r="5581" spans="1:16" x14ac:dyDescent="0.25">
      <c r="A5581" s="3" t="s">
        <v>23</v>
      </c>
      <c r="B5581" t="s">
        <v>0</v>
      </c>
      <c r="C5581" t="s">
        <v>1768</v>
      </c>
      <c r="D5581" t="s">
        <v>8</v>
      </c>
      <c r="E5581" s="4">
        <v>0.34799999999999998</v>
      </c>
      <c r="F5581" s="25">
        <v>240.5</v>
      </c>
      <c r="P5581" s="29"/>
    </row>
    <row r="5582" spans="1:16" x14ac:dyDescent="0.25">
      <c r="A5582" s="3" t="s">
        <v>23</v>
      </c>
      <c r="B5582" t="s">
        <v>0</v>
      </c>
      <c r="C5582" t="s">
        <v>9166</v>
      </c>
      <c r="D5582" t="s">
        <v>8</v>
      </c>
      <c r="E5582" s="4">
        <v>0.186</v>
      </c>
      <c r="F5582" s="25">
        <v>212.6</v>
      </c>
      <c r="P5582" s="29"/>
    </row>
    <row r="5583" spans="1:16" x14ac:dyDescent="0.25">
      <c r="A5583" s="3" t="s">
        <v>23</v>
      </c>
      <c r="B5583" t="s">
        <v>0</v>
      </c>
      <c r="C5583" t="s">
        <v>6442</v>
      </c>
      <c r="D5583" t="s">
        <v>8</v>
      </c>
      <c r="E5583" s="4">
        <v>7.0000000000000007E-2</v>
      </c>
      <c r="F5583" s="25">
        <v>186</v>
      </c>
      <c r="P5583" s="29"/>
    </row>
    <row r="5584" spans="1:16" x14ac:dyDescent="0.25">
      <c r="A5584" s="3" t="s">
        <v>23</v>
      </c>
      <c r="B5584" t="s">
        <v>0</v>
      </c>
      <c r="C5584" t="s">
        <v>4201</v>
      </c>
      <c r="D5584" t="s">
        <v>8</v>
      </c>
      <c r="E5584" s="4">
        <v>7.0000000000000007E-2</v>
      </c>
      <c r="F5584" s="25">
        <v>147</v>
      </c>
      <c r="P5584" s="29"/>
    </row>
    <row r="5585" spans="1:16" x14ac:dyDescent="0.25">
      <c r="A5585" s="3" t="s">
        <v>23</v>
      </c>
      <c r="B5585" t="s">
        <v>0</v>
      </c>
      <c r="C5585" t="s">
        <v>11212</v>
      </c>
      <c r="D5585" t="s">
        <v>8</v>
      </c>
      <c r="E5585" s="4">
        <v>7.0000000000000007E-2</v>
      </c>
      <c r="F5585" s="25">
        <v>147</v>
      </c>
      <c r="P5585" s="29"/>
    </row>
    <row r="5586" spans="1:16" x14ac:dyDescent="0.25">
      <c r="A5586" s="3" t="s">
        <v>23</v>
      </c>
      <c r="B5586" t="s">
        <v>0</v>
      </c>
      <c r="C5586" t="s">
        <v>7641</v>
      </c>
      <c r="D5586" t="s">
        <v>8</v>
      </c>
      <c r="E5586" s="4">
        <v>0.58499999999999996</v>
      </c>
      <c r="F5586" s="25">
        <v>191.8</v>
      </c>
      <c r="P5586" s="29"/>
    </row>
    <row r="5587" spans="1:16" x14ac:dyDescent="0.25">
      <c r="A5587" s="3" t="s">
        <v>23</v>
      </c>
      <c r="B5587" t="s">
        <v>0</v>
      </c>
      <c r="C5587" t="s">
        <v>4862</v>
      </c>
      <c r="D5587" t="s">
        <v>8</v>
      </c>
      <c r="E5587" s="4">
        <v>0.123</v>
      </c>
      <c r="F5587" s="25">
        <v>240.3</v>
      </c>
      <c r="P5587" s="29"/>
    </row>
    <row r="5588" spans="1:16" x14ac:dyDescent="0.25">
      <c r="A5588" s="3" t="s">
        <v>23</v>
      </c>
      <c r="B5588" t="s">
        <v>0</v>
      </c>
      <c r="C5588" t="s">
        <v>4266</v>
      </c>
      <c r="D5588" t="s">
        <v>8</v>
      </c>
      <c r="E5588" s="4">
        <v>7.0000000000000007E-2</v>
      </c>
      <c r="F5588" s="25">
        <v>186</v>
      </c>
      <c r="P5588" s="29"/>
    </row>
    <row r="5589" spans="1:16" x14ac:dyDescent="0.25">
      <c r="A5589" s="3" t="s">
        <v>23</v>
      </c>
      <c r="B5589" t="s">
        <v>0</v>
      </c>
      <c r="C5589" t="s">
        <v>2837</v>
      </c>
      <c r="D5589" t="s">
        <v>8</v>
      </c>
      <c r="E5589" s="4">
        <v>7.0000000000000007E-2</v>
      </c>
      <c r="F5589" s="25">
        <v>242</v>
      </c>
      <c r="P5589" s="29"/>
    </row>
    <row r="5590" spans="1:16" x14ac:dyDescent="0.25">
      <c r="A5590" s="3" t="s">
        <v>23</v>
      </c>
      <c r="B5590" t="s">
        <v>0</v>
      </c>
      <c r="C5590" t="s">
        <v>7165</v>
      </c>
      <c r="D5590" t="s">
        <v>3</v>
      </c>
      <c r="E5590" s="4">
        <v>0.45600000000000002</v>
      </c>
      <c r="F5590" s="25">
        <v>253</v>
      </c>
      <c r="P5590" s="29"/>
    </row>
    <row r="5591" spans="1:16" x14ac:dyDescent="0.25">
      <c r="A5591" s="3" t="s">
        <v>23</v>
      </c>
      <c r="B5591" t="s">
        <v>0</v>
      </c>
      <c r="C5591" t="s">
        <v>2097</v>
      </c>
      <c r="D5591" t="s">
        <v>3</v>
      </c>
      <c r="E5591" s="4">
        <v>0.439</v>
      </c>
      <c r="F5591" s="25">
        <v>233.3</v>
      </c>
      <c r="P5591" s="29"/>
    </row>
    <row r="5592" spans="1:16" x14ac:dyDescent="0.25">
      <c r="A5592" s="3" t="s">
        <v>23</v>
      </c>
      <c r="B5592" t="s">
        <v>0</v>
      </c>
      <c r="C5592" t="s">
        <v>4059</v>
      </c>
      <c r="D5592" t="s">
        <v>3</v>
      </c>
      <c r="E5592" s="4">
        <v>0.16</v>
      </c>
      <c r="F5592" s="25">
        <v>300</v>
      </c>
      <c r="P5592" s="29"/>
    </row>
    <row r="5593" spans="1:16" x14ac:dyDescent="0.25">
      <c r="A5593" s="3" t="s">
        <v>23</v>
      </c>
      <c r="B5593" t="s">
        <v>0</v>
      </c>
      <c r="C5593" t="s">
        <v>5819</v>
      </c>
      <c r="D5593" t="s">
        <v>8</v>
      </c>
      <c r="E5593" s="4">
        <v>0.34899999999999998</v>
      </c>
      <c r="F5593" s="25">
        <v>169.5</v>
      </c>
      <c r="P5593" s="29"/>
    </row>
    <row r="5594" spans="1:16" x14ac:dyDescent="0.25">
      <c r="A5594" s="3" t="s">
        <v>23</v>
      </c>
      <c r="B5594" t="s">
        <v>0</v>
      </c>
      <c r="C5594" t="s">
        <v>6930</v>
      </c>
      <c r="D5594" t="s">
        <v>8</v>
      </c>
      <c r="E5594" s="4">
        <v>7.0000000000000007E-2</v>
      </c>
      <c r="F5594" s="25">
        <v>186</v>
      </c>
      <c r="P5594" s="29"/>
    </row>
    <row r="5595" spans="1:16" x14ac:dyDescent="0.25">
      <c r="A5595" s="3" t="s">
        <v>23</v>
      </c>
      <c r="B5595" t="s">
        <v>0</v>
      </c>
      <c r="C5595" t="s">
        <v>13030</v>
      </c>
      <c r="D5595" t="s">
        <v>3</v>
      </c>
      <c r="E5595" s="4">
        <v>0.16</v>
      </c>
      <c r="F5595" s="25">
        <v>300</v>
      </c>
      <c r="P5595" s="29"/>
    </row>
    <row r="5596" spans="1:16" x14ac:dyDescent="0.25">
      <c r="A5596" s="3" t="s">
        <v>23</v>
      </c>
      <c r="B5596" t="s">
        <v>0</v>
      </c>
      <c r="C5596" t="s">
        <v>11983</v>
      </c>
      <c r="D5596" t="s">
        <v>2</v>
      </c>
      <c r="E5596" s="4">
        <v>0.24</v>
      </c>
      <c r="F5596" s="25">
        <v>215</v>
      </c>
      <c r="P5596" s="29"/>
    </row>
    <row r="5597" spans="1:16" x14ac:dyDescent="0.25">
      <c r="A5597" s="3" t="s">
        <v>23</v>
      </c>
      <c r="B5597" t="s">
        <v>0</v>
      </c>
      <c r="C5597" t="s">
        <v>10886</v>
      </c>
      <c r="D5597" t="s">
        <v>8</v>
      </c>
      <c r="E5597" s="4">
        <v>0.42199999999999999</v>
      </c>
      <c r="F5597" s="25">
        <v>153.5</v>
      </c>
      <c r="P5597" s="29"/>
    </row>
    <row r="5598" spans="1:16" x14ac:dyDescent="0.25">
      <c r="A5598" s="3" t="s">
        <v>23</v>
      </c>
      <c r="B5598" t="s">
        <v>0</v>
      </c>
      <c r="C5598" t="s">
        <v>6960</v>
      </c>
      <c r="D5598" t="s">
        <v>8</v>
      </c>
      <c r="E5598" s="4">
        <v>7.0000000000000007E-2</v>
      </c>
      <c r="F5598" s="25">
        <v>186</v>
      </c>
      <c r="P5598" s="29"/>
    </row>
    <row r="5599" spans="1:16" x14ac:dyDescent="0.25">
      <c r="A5599" s="3" t="s">
        <v>23</v>
      </c>
      <c r="B5599" t="s">
        <v>0</v>
      </c>
      <c r="C5599" t="s">
        <v>10511</v>
      </c>
      <c r="D5599" t="s">
        <v>8</v>
      </c>
      <c r="E5599" s="4">
        <v>0.496</v>
      </c>
      <c r="F5599" s="25">
        <v>241</v>
      </c>
      <c r="P5599" s="29"/>
    </row>
    <row r="5600" spans="1:16" x14ac:dyDescent="0.25">
      <c r="A5600" s="3" t="s">
        <v>23</v>
      </c>
      <c r="B5600" t="s">
        <v>0</v>
      </c>
      <c r="C5600" t="s">
        <v>8354</v>
      </c>
      <c r="D5600" t="s">
        <v>3</v>
      </c>
      <c r="E5600" s="4">
        <v>0.4</v>
      </c>
      <c r="F5600" s="25">
        <v>155</v>
      </c>
      <c r="P5600" s="29"/>
    </row>
    <row r="5601" spans="1:16" x14ac:dyDescent="0.25">
      <c r="A5601" s="3" t="s">
        <v>23</v>
      </c>
      <c r="B5601" t="s">
        <v>0</v>
      </c>
      <c r="C5601" t="s">
        <v>10112</v>
      </c>
      <c r="D5601" t="s">
        <v>8</v>
      </c>
      <c r="E5601" s="4">
        <v>0.41</v>
      </c>
      <c r="F5601" s="25">
        <v>275.60000000000002</v>
      </c>
      <c r="P5601" s="29"/>
    </row>
    <row r="5602" spans="1:16" x14ac:dyDescent="0.25">
      <c r="A5602" s="3" t="s">
        <v>23</v>
      </c>
      <c r="B5602" t="s">
        <v>0</v>
      </c>
      <c r="C5602" t="s">
        <v>12138</v>
      </c>
      <c r="D5602" t="s">
        <v>3</v>
      </c>
      <c r="E5602" s="4">
        <v>0.59499999999999997</v>
      </c>
      <c r="F5602" s="25">
        <v>244</v>
      </c>
      <c r="P5602" s="29"/>
    </row>
    <row r="5603" spans="1:16" x14ac:dyDescent="0.25">
      <c r="A5603" s="3" t="s">
        <v>23</v>
      </c>
      <c r="B5603" t="s">
        <v>0</v>
      </c>
      <c r="C5603" t="s">
        <v>8902</v>
      </c>
      <c r="D5603" t="s">
        <v>8</v>
      </c>
      <c r="E5603" s="4">
        <v>7.0000000000000007E-2</v>
      </c>
      <c r="F5603" s="25">
        <v>242</v>
      </c>
      <c r="P5603" s="29"/>
    </row>
    <row r="5604" spans="1:16" x14ac:dyDescent="0.25">
      <c r="A5604" s="3" t="s">
        <v>23</v>
      </c>
      <c r="B5604" t="s">
        <v>0</v>
      </c>
      <c r="C5604" t="s">
        <v>1769</v>
      </c>
      <c r="D5604" t="s">
        <v>3</v>
      </c>
      <c r="E5604" s="4">
        <v>0.375</v>
      </c>
      <c r="F5604" s="25">
        <v>159.80000000000001</v>
      </c>
      <c r="P5604" s="29"/>
    </row>
    <row r="5605" spans="1:16" x14ac:dyDescent="0.25">
      <c r="A5605" s="3" t="s">
        <v>23</v>
      </c>
      <c r="B5605" t="s">
        <v>0</v>
      </c>
      <c r="C5605" t="s">
        <v>5692</v>
      </c>
      <c r="D5605" t="s">
        <v>8</v>
      </c>
      <c r="E5605" s="4">
        <v>7.0000000000000007E-2</v>
      </c>
      <c r="F5605" s="25">
        <v>211</v>
      </c>
      <c r="P5605" s="29"/>
    </row>
    <row r="5606" spans="1:16" x14ac:dyDescent="0.25">
      <c r="A5606" s="3" t="s">
        <v>23</v>
      </c>
      <c r="B5606" t="s">
        <v>0</v>
      </c>
      <c r="C5606" t="s">
        <v>4656</v>
      </c>
      <c r="D5606" t="s">
        <v>8</v>
      </c>
      <c r="E5606" s="4">
        <v>7.0000000000000007E-2</v>
      </c>
      <c r="F5606" s="25">
        <v>211</v>
      </c>
      <c r="P5606" s="29"/>
    </row>
    <row r="5607" spans="1:16" x14ac:dyDescent="0.25">
      <c r="A5607" s="3" t="s">
        <v>23</v>
      </c>
      <c r="B5607" t="s">
        <v>0</v>
      </c>
      <c r="C5607" t="s">
        <v>11616</v>
      </c>
      <c r="D5607" t="s">
        <v>3</v>
      </c>
      <c r="E5607" s="4">
        <v>0.16</v>
      </c>
      <c r="F5607" s="25">
        <v>300</v>
      </c>
      <c r="P5607" s="29"/>
    </row>
    <row r="5608" spans="1:16" x14ac:dyDescent="0.25">
      <c r="A5608" s="3" t="s">
        <v>23</v>
      </c>
      <c r="B5608" t="s">
        <v>0</v>
      </c>
      <c r="C5608" t="s">
        <v>7285</v>
      </c>
      <c r="D5608" t="s">
        <v>8</v>
      </c>
      <c r="E5608" s="4">
        <v>0.46200000000000002</v>
      </c>
      <c r="F5608" s="25">
        <v>153.80000000000001</v>
      </c>
      <c r="P5608" s="29"/>
    </row>
    <row r="5609" spans="1:16" x14ac:dyDescent="0.25">
      <c r="A5609" s="3" t="s">
        <v>23</v>
      </c>
      <c r="B5609" t="s">
        <v>0</v>
      </c>
      <c r="C5609" t="s">
        <v>8434</v>
      </c>
      <c r="D5609" t="s">
        <v>8</v>
      </c>
      <c r="E5609" s="4">
        <v>7.0000000000000007E-2</v>
      </c>
      <c r="F5609" s="25">
        <v>211</v>
      </c>
      <c r="P5609" s="29"/>
    </row>
    <row r="5610" spans="1:16" x14ac:dyDescent="0.25">
      <c r="A5610" s="3" t="s">
        <v>23</v>
      </c>
      <c r="B5610" t="s">
        <v>0</v>
      </c>
      <c r="C5610" t="s">
        <v>2943</v>
      </c>
      <c r="D5610" t="s">
        <v>8</v>
      </c>
      <c r="E5610" s="4">
        <v>1.2E-2</v>
      </c>
      <c r="F5610" s="25">
        <v>257</v>
      </c>
      <c r="P5610" s="29"/>
    </row>
    <row r="5611" spans="1:16" x14ac:dyDescent="0.25">
      <c r="A5611" s="3" t="s">
        <v>23</v>
      </c>
      <c r="B5611" t="s">
        <v>0</v>
      </c>
      <c r="C5611" t="s">
        <v>6065</v>
      </c>
      <c r="D5611" t="s">
        <v>8</v>
      </c>
      <c r="E5611" s="4">
        <v>0.39200000000000002</v>
      </c>
      <c r="F5611" s="25">
        <v>148.6</v>
      </c>
      <c r="P5611" s="29"/>
    </row>
    <row r="5612" spans="1:16" x14ac:dyDescent="0.25">
      <c r="A5612" s="3" t="s">
        <v>23</v>
      </c>
      <c r="B5612" t="s">
        <v>0</v>
      </c>
      <c r="C5612" t="s">
        <v>3338</v>
      </c>
      <c r="D5612" t="s">
        <v>3</v>
      </c>
      <c r="E5612" s="4">
        <v>0.41699999999999998</v>
      </c>
      <c r="F5612" s="25">
        <v>214.8</v>
      </c>
      <c r="P5612" s="29"/>
    </row>
    <row r="5613" spans="1:16" x14ac:dyDescent="0.25">
      <c r="A5613" s="3" t="s">
        <v>23</v>
      </c>
      <c r="B5613" t="s">
        <v>0</v>
      </c>
      <c r="C5613" t="s">
        <v>13529</v>
      </c>
      <c r="D5613" t="s">
        <v>3</v>
      </c>
      <c r="E5613" s="4">
        <v>0.442</v>
      </c>
      <c r="F5613" s="25">
        <v>155</v>
      </c>
      <c r="P5613" s="29"/>
    </row>
    <row r="5614" spans="1:16" x14ac:dyDescent="0.25">
      <c r="A5614" s="3" t="s">
        <v>23</v>
      </c>
      <c r="B5614" t="s">
        <v>0</v>
      </c>
      <c r="C5614" t="s">
        <v>2480</v>
      </c>
      <c r="D5614" t="s">
        <v>8</v>
      </c>
      <c r="E5614" s="4">
        <v>0.45600000000000002</v>
      </c>
      <c r="F5614" s="25">
        <v>235.8</v>
      </c>
      <c r="P5614" s="29"/>
    </row>
    <row r="5615" spans="1:16" x14ac:dyDescent="0.25">
      <c r="A5615" s="3" t="s">
        <v>23</v>
      </c>
      <c r="B5615" t="s">
        <v>0</v>
      </c>
      <c r="C5615" t="s">
        <v>10200</v>
      </c>
      <c r="D5615" t="s">
        <v>8</v>
      </c>
      <c r="E5615" s="4">
        <v>1.2E-2</v>
      </c>
      <c r="F5615" s="25">
        <v>257</v>
      </c>
      <c r="P5615" s="29"/>
    </row>
    <row r="5616" spans="1:16" x14ac:dyDescent="0.25">
      <c r="A5616" s="3" t="s">
        <v>23</v>
      </c>
      <c r="B5616" t="s">
        <v>0</v>
      </c>
      <c r="C5616" t="s">
        <v>8938</v>
      </c>
      <c r="D5616" t="s">
        <v>8</v>
      </c>
      <c r="E5616" s="4">
        <v>4.3999999999999997E-2</v>
      </c>
      <c r="F5616" s="25">
        <v>126</v>
      </c>
      <c r="P5616" s="29"/>
    </row>
    <row r="5617" spans="1:16" x14ac:dyDescent="0.25">
      <c r="A5617" s="3" t="s">
        <v>23</v>
      </c>
      <c r="B5617" t="s">
        <v>0</v>
      </c>
      <c r="C5617" t="s">
        <v>8003</v>
      </c>
      <c r="D5617" t="s">
        <v>2</v>
      </c>
      <c r="E5617" s="4">
        <v>0.39</v>
      </c>
      <c r="F5617" s="25">
        <v>172</v>
      </c>
      <c r="P5617" s="29"/>
    </row>
    <row r="5618" spans="1:16" x14ac:dyDescent="0.25">
      <c r="A5618" s="3" t="s">
        <v>23</v>
      </c>
      <c r="B5618" t="s">
        <v>0</v>
      </c>
      <c r="C5618" t="s">
        <v>12068</v>
      </c>
      <c r="D5618" t="s">
        <v>3</v>
      </c>
      <c r="E5618" s="4">
        <v>0.23200000000000001</v>
      </c>
      <c r="F5618" s="25">
        <v>129</v>
      </c>
      <c r="P5618" s="29"/>
    </row>
    <row r="5619" spans="1:16" x14ac:dyDescent="0.25">
      <c r="A5619" s="3" t="s">
        <v>23</v>
      </c>
      <c r="B5619" t="s">
        <v>0</v>
      </c>
      <c r="C5619" t="s">
        <v>7035</v>
      </c>
      <c r="D5619" t="s">
        <v>8</v>
      </c>
      <c r="E5619" s="4">
        <v>0.52800000000000002</v>
      </c>
      <c r="F5619" s="25">
        <v>126.1</v>
      </c>
      <c r="P5619" s="29"/>
    </row>
    <row r="5620" spans="1:16" x14ac:dyDescent="0.25">
      <c r="A5620" s="3" t="s">
        <v>23</v>
      </c>
      <c r="B5620" t="s">
        <v>0</v>
      </c>
      <c r="C5620" t="s">
        <v>5601</v>
      </c>
      <c r="D5620" t="s">
        <v>8</v>
      </c>
      <c r="E5620" s="4">
        <v>1.6E-2</v>
      </c>
      <c r="F5620" s="25">
        <v>287.39999999999998</v>
      </c>
      <c r="P5620" s="29"/>
    </row>
    <row r="5621" spans="1:16" x14ac:dyDescent="0.25">
      <c r="A5621" s="3" t="s">
        <v>23</v>
      </c>
      <c r="B5621" t="s">
        <v>0</v>
      </c>
      <c r="C5621" t="s">
        <v>10317</v>
      </c>
      <c r="D5621" t="s">
        <v>2</v>
      </c>
      <c r="E5621" s="4">
        <v>0.24</v>
      </c>
      <c r="F5621" s="25">
        <v>215</v>
      </c>
      <c r="P5621" s="29"/>
    </row>
    <row r="5622" spans="1:16" x14ac:dyDescent="0.25">
      <c r="A5622" s="3" t="s">
        <v>23</v>
      </c>
      <c r="B5622" t="s">
        <v>0</v>
      </c>
      <c r="C5622" t="s">
        <v>13190</v>
      </c>
      <c r="D5622" t="s">
        <v>3</v>
      </c>
      <c r="E5622" s="4">
        <v>0.58199999999999996</v>
      </c>
      <c r="F5622" s="25">
        <v>147.80000000000001</v>
      </c>
      <c r="P5622" s="29"/>
    </row>
    <row r="5623" spans="1:16" x14ac:dyDescent="0.25">
      <c r="A5623" s="3" t="s">
        <v>23</v>
      </c>
      <c r="B5623" t="s">
        <v>0</v>
      </c>
      <c r="C5623" t="s">
        <v>2846</v>
      </c>
      <c r="D5623" t="s">
        <v>3</v>
      </c>
      <c r="E5623" s="4">
        <v>0.40699999999999997</v>
      </c>
      <c r="F5623" s="25">
        <v>283</v>
      </c>
      <c r="P5623" s="29"/>
    </row>
    <row r="5624" spans="1:16" x14ac:dyDescent="0.25">
      <c r="A5624" s="3" t="s">
        <v>23</v>
      </c>
      <c r="B5624" t="s">
        <v>0</v>
      </c>
      <c r="C5624" t="s">
        <v>5569</v>
      </c>
      <c r="D5624" t="s">
        <v>8</v>
      </c>
      <c r="E5624" s="4">
        <v>9.6000000000000002E-2</v>
      </c>
      <c r="F5624" s="25">
        <v>200.2</v>
      </c>
      <c r="P5624" s="29"/>
    </row>
    <row r="5625" spans="1:16" x14ac:dyDescent="0.25">
      <c r="A5625" s="3" t="s">
        <v>23</v>
      </c>
      <c r="B5625" t="s">
        <v>0</v>
      </c>
      <c r="C5625" t="s">
        <v>3550</v>
      </c>
      <c r="D5625" t="s">
        <v>8</v>
      </c>
      <c r="E5625" s="4">
        <v>0.33500000000000002</v>
      </c>
      <c r="F5625" s="25">
        <v>185.4</v>
      </c>
      <c r="P5625" s="29"/>
    </row>
    <row r="5626" spans="1:16" x14ac:dyDescent="0.25">
      <c r="A5626" s="3" t="s">
        <v>23</v>
      </c>
      <c r="B5626" t="s">
        <v>0</v>
      </c>
      <c r="C5626" t="s">
        <v>7934</v>
      </c>
      <c r="D5626" t="s">
        <v>8</v>
      </c>
      <c r="E5626" s="4">
        <v>7.0000000000000007E-2</v>
      </c>
      <c r="F5626" s="25">
        <v>186</v>
      </c>
      <c r="P5626" s="29"/>
    </row>
    <row r="5627" spans="1:16" x14ac:dyDescent="0.25">
      <c r="A5627" s="3" t="s">
        <v>23</v>
      </c>
      <c r="B5627" t="s">
        <v>0</v>
      </c>
      <c r="C5627" t="s">
        <v>8751</v>
      </c>
      <c r="D5627" t="s">
        <v>8</v>
      </c>
      <c r="E5627" s="4">
        <v>0.51900000000000002</v>
      </c>
      <c r="F5627" s="25">
        <v>194.4</v>
      </c>
      <c r="P5627" s="29"/>
    </row>
    <row r="5628" spans="1:16" x14ac:dyDescent="0.25">
      <c r="A5628" s="3" t="s">
        <v>23</v>
      </c>
      <c r="B5628" t="s">
        <v>0</v>
      </c>
      <c r="C5628" t="s">
        <v>11651</v>
      </c>
      <c r="D5628" t="s">
        <v>8</v>
      </c>
      <c r="E5628" s="4">
        <v>0.46</v>
      </c>
      <c r="F5628" s="25">
        <v>187.5</v>
      </c>
      <c r="P5628" s="29"/>
    </row>
    <row r="5629" spans="1:16" x14ac:dyDescent="0.25">
      <c r="A5629" s="3" t="s">
        <v>23</v>
      </c>
      <c r="B5629" t="s">
        <v>0</v>
      </c>
      <c r="C5629" t="s">
        <v>10592</v>
      </c>
      <c r="D5629" t="s">
        <v>8</v>
      </c>
      <c r="E5629" s="4">
        <v>7.0000000000000007E-2</v>
      </c>
      <c r="F5629" s="25">
        <v>147</v>
      </c>
      <c r="P5629" s="29"/>
    </row>
    <row r="5630" spans="1:16" x14ac:dyDescent="0.25">
      <c r="A5630" s="3" t="s">
        <v>23</v>
      </c>
      <c r="B5630" t="s">
        <v>0</v>
      </c>
      <c r="C5630" t="s">
        <v>9864</v>
      </c>
      <c r="D5630" t="s">
        <v>3</v>
      </c>
      <c r="E5630" s="4">
        <v>0.38900000000000001</v>
      </c>
      <c r="F5630" s="25">
        <v>360</v>
      </c>
      <c r="P5630" s="29"/>
    </row>
    <row r="5631" spans="1:16" x14ac:dyDescent="0.25">
      <c r="A5631" s="3" t="s">
        <v>23</v>
      </c>
      <c r="B5631" t="s">
        <v>0</v>
      </c>
      <c r="C5631" t="s">
        <v>6809</v>
      </c>
      <c r="D5631" t="s">
        <v>2</v>
      </c>
      <c r="E5631" s="4">
        <v>0.24</v>
      </c>
      <c r="F5631" s="25">
        <v>215</v>
      </c>
      <c r="P5631" s="29"/>
    </row>
    <row r="5632" spans="1:16" x14ac:dyDescent="0.25">
      <c r="A5632" s="3" t="s">
        <v>23</v>
      </c>
      <c r="B5632" t="s">
        <v>0</v>
      </c>
      <c r="C5632" t="s">
        <v>6658</v>
      </c>
      <c r="D5632" t="s">
        <v>3</v>
      </c>
      <c r="E5632" s="4">
        <v>0.55100000000000005</v>
      </c>
      <c r="F5632" s="25">
        <v>181.5</v>
      </c>
      <c r="P5632" s="29"/>
    </row>
    <row r="5633" spans="1:16" x14ac:dyDescent="0.25">
      <c r="A5633" s="3" t="s">
        <v>23</v>
      </c>
      <c r="B5633" t="s">
        <v>0</v>
      </c>
      <c r="C5633" t="s">
        <v>961</v>
      </c>
      <c r="D5633" t="s">
        <v>8</v>
      </c>
      <c r="E5633" s="4">
        <v>0.316</v>
      </c>
      <c r="F5633" s="25">
        <v>150.19999999999999</v>
      </c>
      <c r="P5633" s="29"/>
    </row>
    <row r="5634" spans="1:16" x14ac:dyDescent="0.25">
      <c r="A5634" s="3" t="s">
        <v>23</v>
      </c>
      <c r="B5634" t="s">
        <v>0</v>
      </c>
      <c r="C5634" t="s">
        <v>13584</v>
      </c>
      <c r="D5634" t="s">
        <v>8</v>
      </c>
      <c r="E5634" s="4">
        <v>0.22500000000000001</v>
      </c>
      <c r="F5634" s="25">
        <v>228.4</v>
      </c>
      <c r="P5634" s="29"/>
    </row>
    <row r="5635" spans="1:16" x14ac:dyDescent="0.25">
      <c r="A5635" s="3" t="s">
        <v>23</v>
      </c>
      <c r="B5635" t="s">
        <v>0</v>
      </c>
      <c r="C5635" t="s">
        <v>3105</v>
      </c>
      <c r="D5635" t="s">
        <v>2</v>
      </c>
      <c r="E5635" s="4">
        <v>0.24</v>
      </c>
      <c r="F5635" s="25">
        <v>215</v>
      </c>
      <c r="P5635" s="29"/>
    </row>
    <row r="5636" spans="1:16" x14ac:dyDescent="0.25">
      <c r="A5636" s="3" t="s">
        <v>23</v>
      </c>
      <c r="B5636" t="s">
        <v>0</v>
      </c>
      <c r="C5636" t="s">
        <v>5245</v>
      </c>
      <c r="D5636" t="s">
        <v>8</v>
      </c>
      <c r="E5636" s="4">
        <v>0.64400000000000002</v>
      </c>
      <c r="F5636" s="25">
        <v>203.9</v>
      </c>
      <c r="P5636" s="29"/>
    </row>
    <row r="5637" spans="1:16" x14ac:dyDescent="0.25">
      <c r="A5637" s="3" t="s">
        <v>23</v>
      </c>
      <c r="B5637" t="s">
        <v>0</v>
      </c>
      <c r="C5637" t="s">
        <v>1993</v>
      </c>
      <c r="D5637" t="s">
        <v>3</v>
      </c>
      <c r="E5637" s="4">
        <v>0.28000000000000003</v>
      </c>
      <c r="F5637" s="25">
        <v>300</v>
      </c>
      <c r="P5637" s="29"/>
    </row>
    <row r="5638" spans="1:16" x14ac:dyDescent="0.25">
      <c r="A5638" s="3" t="s">
        <v>23</v>
      </c>
      <c r="B5638" t="s">
        <v>0</v>
      </c>
      <c r="C5638" t="s">
        <v>5799</v>
      </c>
      <c r="D5638" t="s">
        <v>3</v>
      </c>
      <c r="E5638" s="4">
        <v>0.41899999999999998</v>
      </c>
      <c r="F5638" s="25">
        <v>264.3</v>
      </c>
      <c r="P5638" s="29"/>
    </row>
    <row r="5639" spans="1:16" x14ac:dyDescent="0.25">
      <c r="A5639" s="3" t="s">
        <v>23</v>
      </c>
      <c r="B5639" t="s">
        <v>0</v>
      </c>
      <c r="C5639" t="s">
        <v>7693</v>
      </c>
      <c r="D5639" t="s">
        <v>8</v>
      </c>
      <c r="E5639" s="4">
        <v>0.13600000000000001</v>
      </c>
      <c r="F5639" s="25">
        <v>153</v>
      </c>
      <c r="P5639" s="29"/>
    </row>
    <row r="5640" spans="1:16" x14ac:dyDescent="0.25">
      <c r="A5640" s="3" t="s">
        <v>23</v>
      </c>
      <c r="B5640" t="s">
        <v>0</v>
      </c>
      <c r="C5640" t="s">
        <v>6553</v>
      </c>
      <c r="D5640" t="s">
        <v>3</v>
      </c>
      <c r="E5640" s="4">
        <v>3.2000000000000001E-2</v>
      </c>
      <c r="F5640" s="25">
        <v>144</v>
      </c>
      <c r="P5640" s="29"/>
    </row>
    <row r="5641" spans="1:16" x14ac:dyDescent="0.25">
      <c r="A5641" s="3" t="s">
        <v>23</v>
      </c>
      <c r="B5641" t="s">
        <v>0</v>
      </c>
      <c r="C5641" t="s">
        <v>800</v>
      </c>
      <c r="D5641" t="s">
        <v>8</v>
      </c>
      <c r="E5641" s="4">
        <v>0.436</v>
      </c>
      <c r="F5641" s="25">
        <v>154.4</v>
      </c>
      <c r="P5641" s="29"/>
    </row>
    <row r="5642" spans="1:16" x14ac:dyDescent="0.25">
      <c r="A5642" s="3" t="s">
        <v>23</v>
      </c>
      <c r="B5642" t="s">
        <v>0</v>
      </c>
      <c r="C5642" t="s">
        <v>405</v>
      </c>
      <c r="D5642" t="s">
        <v>2</v>
      </c>
      <c r="E5642" s="4">
        <v>0.17</v>
      </c>
      <c r="F5642" s="25">
        <v>124</v>
      </c>
      <c r="P5642" s="29"/>
    </row>
    <row r="5643" spans="1:16" x14ac:dyDescent="0.25">
      <c r="A5643" s="3" t="s">
        <v>23</v>
      </c>
      <c r="B5643" t="s">
        <v>0</v>
      </c>
      <c r="C5643" t="s">
        <v>8351</v>
      </c>
      <c r="D5643" t="s">
        <v>8</v>
      </c>
      <c r="E5643" s="4">
        <v>0.46300000000000002</v>
      </c>
      <c r="F5643" s="25">
        <v>151.5</v>
      </c>
      <c r="P5643" s="29"/>
    </row>
    <row r="5644" spans="1:16" x14ac:dyDescent="0.25">
      <c r="A5644" s="3" t="s">
        <v>23</v>
      </c>
      <c r="B5644" t="s">
        <v>0</v>
      </c>
      <c r="C5644" t="s">
        <v>10243</v>
      </c>
      <c r="D5644" t="s">
        <v>3</v>
      </c>
      <c r="E5644" s="4">
        <v>0.33800000000000002</v>
      </c>
      <c r="F5644" s="25">
        <v>180.8</v>
      </c>
      <c r="P5644" s="29"/>
    </row>
    <row r="5645" spans="1:16" x14ac:dyDescent="0.25">
      <c r="A5645" s="3" t="s">
        <v>23</v>
      </c>
      <c r="B5645" t="s">
        <v>0</v>
      </c>
      <c r="C5645" t="s">
        <v>1864</v>
      </c>
      <c r="D5645" t="s">
        <v>3</v>
      </c>
      <c r="E5645" s="4">
        <v>0.5</v>
      </c>
      <c r="F5645" s="25">
        <v>280.8</v>
      </c>
      <c r="P5645" s="29"/>
    </row>
    <row r="5646" spans="1:16" x14ac:dyDescent="0.25">
      <c r="A5646" s="3" t="s">
        <v>23</v>
      </c>
      <c r="B5646" t="s">
        <v>0</v>
      </c>
      <c r="C5646" t="s">
        <v>1481</v>
      </c>
      <c r="D5646" t="s">
        <v>8</v>
      </c>
      <c r="E5646" s="4">
        <v>0.27600000000000002</v>
      </c>
      <c r="F5646" s="25">
        <v>183.2</v>
      </c>
      <c r="P5646" s="29"/>
    </row>
    <row r="5647" spans="1:16" x14ac:dyDescent="0.25">
      <c r="A5647" s="3" t="s">
        <v>23</v>
      </c>
      <c r="B5647" t="s">
        <v>0</v>
      </c>
      <c r="C5647" t="s">
        <v>13466</v>
      </c>
      <c r="D5647" t="s">
        <v>8</v>
      </c>
      <c r="E5647" s="4">
        <v>0.29499999999999998</v>
      </c>
      <c r="F5647" s="25">
        <v>146.80000000000001</v>
      </c>
      <c r="P5647" s="29"/>
    </row>
    <row r="5648" spans="1:16" x14ac:dyDescent="0.25">
      <c r="A5648" s="3" t="s">
        <v>23</v>
      </c>
      <c r="B5648" t="s">
        <v>0</v>
      </c>
      <c r="C5648" t="s">
        <v>7215</v>
      </c>
      <c r="D5648" t="s">
        <v>8</v>
      </c>
      <c r="E5648" s="4">
        <v>0.36699999999999999</v>
      </c>
      <c r="F5648" s="25">
        <v>108.3</v>
      </c>
      <c r="P5648" s="29"/>
    </row>
    <row r="5649" spans="1:16" x14ac:dyDescent="0.25">
      <c r="A5649" s="3" t="s">
        <v>23</v>
      </c>
      <c r="B5649" t="s">
        <v>0</v>
      </c>
      <c r="C5649" t="s">
        <v>10712</v>
      </c>
      <c r="D5649" t="s">
        <v>8</v>
      </c>
      <c r="E5649" s="4">
        <v>0.31900000000000001</v>
      </c>
      <c r="F5649" s="25">
        <v>146.6</v>
      </c>
      <c r="P5649" s="29"/>
    </row>
    <row r="5650" spans="1:16" x14ac:dyDescent="0.25">
      <c r="A5650" s="3" t="s">
        <v>23</v>
      </c>
      <c r="B5650" t="s">
        <v>0</v>
      </c>
      <c r="C5650" t="s">
        <v>2609</v>
      </c>
      <c r="D5650" t="s">
        <v>3</v>
      </c>
      <c r="E5650" s="4">
        <v>0.30399999999999999</v>
      </c>
      <c r="F5650" s="25">
        <v>250</v>
      </c>
      <c r="P5650" s="29"/>
    </row>
    <row r="5651" spans="1:16" x14ac:dyDescent="0.25">
      <c r="A5651" s="3" t="s">
        <v>23</v>
      </c>
      <c r="B5651" t="s">
        <v>0</v>
      </c>
      <c r="C5651" t="s">
        <v>9183</v>
      </c>
      <c r="D5651" t="s">
        <v>2</v>
      </c>
      <c r="E5651" s="4">
        <v>0.24</v>
      </c>
      <c r="F5651" s="25">
        <v>215</v>
      </c>
      <c r="P5651" s="29"/>
    </row>
    <row r="5652" spans="1:16" x14ac:dyDescent="0.25">
      <c r="A5652" s="3" t="s">
        <v>23</v>
      </c>
      <c r="B5652" t="s">
        <v>0</v>
      </c>
      <c r="C5652" t="s">
        <v>1964</v>
      </c>
      <c r="D5652" t="s">
        <v>8</v>
      </c>
      <c r="E5652" s="4">
        <v>0.221</v>
      </c>
      <c r="F5652" s="25">
        <v>210.3</v>
      </c>
      <c r="P5652" s="29"/>
    </row>
    <row r="5653" spans="1:16" x14ac:dyDescent="0.25">
      <c r="A5653" s="3" t="s">
        <v>23</v>
      </c>
      <c r="B5653" t="s">
        <v>0</v>
      </c>
      <c r="C5653" t="s">
        <v>8173</v>
      </c>
      <c r="D5653" t="s">
        <v>8</v>
      </c>
      <c r="E5653" s="4">
        <v>0.35699999999999998</v>
      </c>
      <c r="F5653" s="25">
        <v>157.1</v>
      </c>
      <c r="P5653" s="29"/>
    </row>
    <row r="5654" spans="1:16" x14ac:dyDescent="0.25">
      <c r="A5654" s="3" t="s">
        <v>23</v>
      </c>
      <c r="B5654" t="s">
        <v>0</v>
      </c>
      <c r="C5654" t="s">
        <v>4249</v>
      </c>
      <c r="D5654" t="s">
        <v>3</v>
      </c>
      <c r="E5654" s="4">
        <v>0.74299999999999999</v>
      </c>
      <c r="F5654" s="25">
        <v>265.3</v>
      </c>
      <c r="P5654" s="29"/>
    </row>
    <row r="5655" spans="1:16" x14ac:dyDescent="0.25">
      <c r="A5655" s="3" t="s">
        <v>23</v>
      </c>
      <c r="B5655" t="s">
        <v>0</v>
      </c>
      <c r="C5655" t="s">
        <v>8945</v>
      </c>
      <c r="D5655" t="s">
        <v>8</v>
      </c>
      <c r="E5655" s="4">
        <v>0.41799999999999998</v>
      </c>
      <c r="F5655" s="25">
        <v>154.69999999999999</v>
      </c>
      <c r="P5655" s="29"/>
    </row>
    <row r="5656" spans="1:16" x14ac:dyDescent="0.25">
      <c r="A5656" s="3" t="s">
        <v>23</v>
      </c>
      <c r="B5656" t="s">
        <v>0</v>
      </c>
      <c r="C5656" t="s">
        <v>9822</v>
      </c>
      <c r="D5656" t="s">
        <v>3</v>
      </c>
      <c r="E5656" s="4">
        <v>0.39600000000000002</v>
      </c>
      <c r="F5656" s="25">
        <v>375</v>
      </c>
      <c r="P5656" s="29"/>
    </row>
    <row r="5657" spans="1:16" x14ac:dyDescent="0.25">
      <c r="A5657" s="3" t="s">
        <v>23</v>
      </c>
      <c r="B5657" t="s">
        <v>0</v>
      </c>
      <c r="C5657" t="s">
        <v>1478</v>
      </c>
      <c r="D5657" t="s">
        <v>3</v>
      </c>
      <c r="E5657" s="4">
        <v>0.71299999999999997</v>
      </c>
      <c r="F5657" s="25">
        <v>209</v>
      </c>
      <c r="P5657" s="29"/>
    </row>
    <row r="5658" spans="1:16" x14ac:dyDescent="0.25">
      <c r="A5658" s="3" t="s">
        <v>23</v>
      </c>
      <c r="B5658" t="s">
        <v>0</v>
      </c>
      <c r="C5658" t="s">
        <v>5955</v>
      </c>
      <c r="D5658" t="s">
        <v>8</v>
      </c>
      <c r="E5658" s="4">
        <v>-0.22500000000000001</v>
      </c>
      <c r="F5658" s="25">
        <v>231.2</v>
      </c>
      <c r="P5658" s="29"/>
    </row>
    <row r="5659" spans="1:16" x14ac:dyDescent="0.25">
      <c r="A5659" s="3" t="s">
        <v>23</v>
      </c>
      <c r="B5659" t="s">
        <v>0</v>
      </c>
      <c r="C5659" t="s">
        <v>1769</v>
      </c>
      <c r="D5659" t="s">
        <v>8</v>
      </c>
      <c r="E5659" s="4">
        <v>0.40799999999999997</v>
      </c>
      <c r="F5659" s="25">
        <v>105.5</v>
      </c>
      <c r="P5659" s="29"/>
    </row>
    <row r="5660" spans="1:16" x14ac:dyDescent="0.25">
      <c r="A5660" s="3" t="s">
        <v>23</v>
      </c>
      <c r="B5660" t="s">
        <v>0</v>
      </c>
      <c r="C5660" t="s">
        <v>8260</v>
      </c>
      <c r="D5660" t="s">
        <v>8</v>
      </c>
      <c r="E5660" s="4">
        <v>1.2E-2</v>
      </c>
      <c r="F5660" s="25">
        <v>224.1</v>
      </c>
      <c r="P5660" s="29"/>
    </row>
    <row r="5661" spans="1:16" x14ac:dyDescent="0.25">
      <c r="A5661" s="3" t="s">
        <v>23</v>
      </c>
      <c r="B5661" t="s">
        <v>0</v>
      </c>
      <c r="C5661" t="s">
        <v>6146</v>
      </c>
      <c r="D5661" t="s">
        <v>8</v>
      </c>
      <c r="E5661" s="4">
        <v>0.28599999999999998</v>
      </c>
      <c r="F5661" s="25">
        <v>284.89999999999998</v>
      </c>
      <c r="P5661" s="29"/>
    </row>
    <row r="5662" spans="1:16" x14ac:dyDescent="0.25">
      <c r="A5662" s="3" t="s">
        <v>23</v>
      </c>
      <c r="B5662" t="s">
        <v>0</v>
      </c>
      <c r="C5662" t="s">
        <v>5401</v>
      </c>
      <c r="D5662" t="s">
        <v>8</v>
      </c>
      <c r="E5662" s="4">
        <v>0.27800000000000002</v>
      </c>
      <c r="F5662" s="25">
        <v>152.9</v>
      </c>
      <c r="P5662" s="29"/>
    </row>
    <row r="5663" spans="1:16" x14ac:dyDescent="0.25">
      <c r="A5663" s="3" t="s">
        <v>23</v>
      </c>
      <c r="B5663" t="s">
        <v>0</v>
      </c>
      <c r="C5663" t="s">
        <v>2171</v>
      </c>
      <c r="D5663" t="s">
        <v>3</v>
      </c>
      <c r="E5663" s="4">
        <v>0.53800000000000003</v>
      </c>
      <c r="F5663" s="25">
        <v>250</v>
      </c>
      <c r="P5663" s="29"/>
    </row>
    <row r="5664" spans="1:16" x14ac:dyDescent="0.25">
      <c r="A5664" s="3" t="s">
        <v>23</v>
      </c>
      <c r="B5664" t="s">
        <v>0</v>
      </c>
      <c r="C5664" t="s">
        <v>3152</v>
      </c>
      <c r="D5664" t="s">
        <v>3</v>
      </c>
      <c r="E5664" s="4">
        <v>0.443</v>
      </c>
      <c r="F5664" s="25">
        <v>155</v>
      </c>
      <c r="P5664" s="29"/>
    </row>
    <row r="5665" spans="1:16" x14ac:dyDescent="0.25">
      <c r="A5665" s="3" t="s">
        <v>23</v>
      </c>
      <c r="B5665" t="s">
        <v>0</v>
      </c>
      <c r="C5665" t="s">
        <v>13654</v>
      </c>
      <c r="D5665" t="s">
        <v>8</v>
      </c>
      <c r="E5665" s="4">
        <v>0.42</v>
      </c>
      <c r="F5665" s="25">
        <v>187.4</v>
      </c>
      <c r="P5665" s="29"/>
    </row>
    <row r="5666" spans="1:16" x14ac:dyDescent="0.25">
      <c r="A5666" s="3" t="s">
        <v>23</v>
      </c>
      <c r="B5666" t="s">
        <v>0</v>
      </c>
      <c r="C5666" t="s">
        <v>1850</v>
      </c>
      <c r="D5666" t="s">
        <v>8</v>
      </c>
      <c r="E5666" s="4">
        <v>0.307</v>
      </c>
      <c r="F5666" s="25">
        <v>146.5</v>
      </c>
      <c r="P5666" s="29"/>
    </row>
    <row r="5667" spans="1:16" x14ac:dyDescent="0.25">
      <c r="A5667" s="3" t="s">
        <v>23</v>
      </c>
      <c r="B5667" t="s">
        <v>0</v>
      </c>
      <c r="C5667" t="s">
        <v>13239</v>
      </c>
      <c r="D5667" t="s">
        <v>3</v>
      </c>
      <c r="E5667" s="4">
        <v>0.46600000000000003</v>
      </c>
      <c r="F5667" s="25">
        <v>216</v>
      </c>
      <c r="P5667" s="29"/>
    </row>
    <row r="5668" spans="1:16" x14ac:dyDescent="0.25">
      <c r="A5668" s="3" t="s">
        <v>23</v>
      </c>
      <c r="B5668" t="s">
        <v>0</v>
      </c>
      <c r="C5668" t="s">
        <v>10508</v>
      </c>
      <c r="D5668" t="s">
        <v>3</v>
      </c>
      <c r="E5668" s="4">
        <v>0.315</v>
      </c>
      <c r="F5668" s="25">
        <v>375</v>
      </c>
      <c r="P5668" s="29"/>
    </row>
    <row r="5669" spans="1:16" x14ac:dyDescent="0.25">
      <c r="A5669" s="3" t="s">
        <v>23</v>
      </c>
      <c r="B5669" t="s">
        <v>0</v>
      </c>
      <c r="C5669" t="s">
        <v>10764</v>
      </c>
      <c r="D5669" t="s">
        <v>8</v>
      </c>
      <c r="E5669" s="4">
        <v>0.67700000000000005</v>
      </c>
      <c r="F5669" s="25">
        <v>190.4</v>
      </c>
      <c r="P5669" s="29"/>
    </row>
    <row r="5670" spans="1:16" x14ac:dyDescent="0.25">
      <c r="A5670" s="3" t="s">
        <v>23</v>
      </c>
      <c r="B5670" t="s">
        <v>0</v>
      </c>
      <c r="C5670" t="s">
        <v>9124</v>
      </c>
      <c r="D5670" t="s">
        <v>3</v>
      </c>
      <c r="E5670" s="4">
        <v>0.28000000000000003</v>
      </c>
      <c r="F5670" s="25">
        <v>300</v>
      </c>
      <c r="P5670" s="29"/>
    </row>
    <row r="5671" spans="1:16" x14ac:dyDescent="0.25">
      <c r="A5671" s="3" t="s">
        <v>23</v>
      </c>
      <c r="B5671" t="s">
        <v>0</v>
      </c>
      <c r="C5671" t="s">
        <v>7678</v>
      </c>
      <c r="D5671" t="s">
        <v>8</v>
      </c>
      <c r="E5671" s="4">
        <v>0.498</v>
      </c>
      <c r="F5671" s="25">
        <v>225.8</v>
      </c>
      <c r="P5671" s="29"/>
    </row>
    <row r="5672" spans="1:16" x14ac:dyDescent="0.25">
      <c r="A5672" s="3" t="s">
        <v>23</v>
      </c>
      <c r="B5672" t="s">
        <v>0</v>
      </c>
      <c r="C5672" t="s">
        <v>12413</v>
      </c>
      <c r="D5672" t="s">
        <v>2</v>
      </c>
      <c r="E5672" s="4">
        <v>0.39</v>
      </c>
      <c r="F5672" s="25">
        <v>172</v>
      </c>
      <c r="P5672" s="29"/>
    </row>
    <row r="5673" spans="1:16" x14ac:dyDescent="0.25">
      <c r="A5673" s="3" t="s">
        <v>23</v>
      </c>
      <c r="B5673" t="s">
        <v>0</v>
      </c>
      <c r="C5673" t="s">
        <v>13408</v>
      </c>
      <c r="D5673" t="s">
        <v>3</v>
      </c>
      <c r="E5673" s="4">
        <v>0.51800000000000002</v>
      </c>
      <c r="F5673" s="25">
        <v>250</v>
      </c>
      <c r="P5673" s="29"/>
    </row>
    <row r="5674" spans="1:16" x14ac:dyDescent="0.25">
      <c r="A5674" s="3" t="s">
        <v>23</v>
      </c>
      <c r="B5674" t="s">
        <v>0</v>
      </c>
      <c r="C5674" t="s">
        <v>2968</v>
      </c>
      <c r="D5674" t="s">
        <v>2</v>
      </c>
      <c r="E5674" s="4">
        <v>0.17</v>
      </c>
      <c r="F5674" s="25">
        <v>124</v>
      </c>
      <c r="P5674" s="29"/>
    </row>
    <row r="5675" spans="1:16" x14ac:dyDescent="0.25">
      <c r="A5675" s="3" t="s">
        <v>23</v>
      </c>
      <c r="B5675" t="s">
        <v>0</v>
      </c>
      <c r="C5675" t="s">
        <v>3834</v>
      </c>
      <c r="D5675" t="s">
        <v>8</v>
      </c>
      <c r="E5675" s="4">
        <v>0.27400000000000002</v>
      </c>
      <c r="F5675" s="25">
        <v>181.6</v>
      </c>
      <c r="P5675" s="29"/>
    </row>
    <row r="5676" spans="1:16" x14ac:dyDescent="0.25">
      <c r="A5676" s="3" t="s">
        <v>23</v>
      </c>
      <c r="B5676" t="s">
        <v>0</v>
      </c>
      <c r="C5676" t="s">
        <v>2423</v>
      </c>
      <c r="D5676" t="s">
        <v>2</v>
      </c>
      <c r="E5676" s="4">
        <v>0.24</v>
      </c>
      <c r="F5676" s="25">
        <v>215</v>
      </c>
      <c r="P5676" s="29"/>
    </row>
    <row r="5677" spans="1:16" x14ac:dyDescent="0.25">
      <c r="A5677" s="3" t="s">
        <v>23</v>
      </c>
      <c r="B5677" t="s">
        <v>0</v>
      </c>
      <c r="C5677" t="s">
        <v>9471</v>
      </c>
      <c r="D5677" t="s">
        <v>8</v>
      </c>
      <c r="E5677" s="4">
        <v>0.439</v>
      </c>
      <c r="F5677" s="25">
        <v>157</v>
      </c>
      <c r="P5677" s="29"/>
    </row>
    <row r="5678" spans="1:16" x14ac:dyDescent="0.25">
      <c r="A5678" s="3" t="s">
        <v>23</v>
      </c>
      <c r="B5678" t="s">
        <v>0</v>
      </c>
      <c r="C5678" t="s">
        <v>9998</v>
      </c>
      <c r="D5678" t="s">
        <v>3</v>
      </c>
      <c r="E5678" s="4">
        <v>0.436</v>
      </c>
      <c r="F5678" s="25">
        <v>337.5</v>
      </c>
      <c r="P5678" s="29"/>
    </row>
    <row r="5679" spans="1:16" x14ac:dyDescent="0.25">
      <c r="A5679" s="3" t="s">
        <v>23</v>
      </c>
      <c r="B5679" t="s">
        <v>0</v>
      </c>
      <c r="C5679" t="s">
        <v>7892</v>
      </c>
      <c r="D5679" t="s">
        <v>8</v>
      </c>
      <c r="E5679" s="4">
        <v>0.32800000000000001</v>
      </c>
      <c r="F5679" s="25">
        <v>165.8</v>
      </c>
      <c r="P5679" s="29"/>
    </row>
    <row r="5680" spans="1:16" x14ac:dyDescent="0.25">
      <c r="A5680" s="3" t="s">
        <v>23</v>
      </c>
      <c r="B5680" t="s">
        <v>0</v>
      </c>
      <c r="C5680" t="s">
        <v>6415</v>
      </c>
      <c r="D5680" t="s">
        <v>8</v>
      </c>
      <c r="E5680" s="4">
        <v>0.27</v>
      </c>
      <c r="F5680" s="25">
        <v>144.9</v>
      </c>
      <c r="P5680" s="29"/>
    </row>
    <row r="5681" spans="1:16" x14ac:dyDescent="0.25">
      <c r="A5681" s="3" t="s">
        <v>23</v>
      </c>
      <c r="B5681" t="s">
        <v>0</v>
      </c>
      <c r="C5681" t="s">
        <v>4106</v>
      </c>
      <c r="D5681" t="s">
        <v>3</v>
      </c>
      <c r="E5681" s="4">
        <v>0.16</v>
      </c>
      <c r="F5681" s="25">
        <v>300</v>
      </c>
      <c r="P5681" s="29"/>
    </row>
    <row r="5682" spans="1:16" x14ac:dyDescent="0.25">
      <c r="A5682" s="3" t="s">
        <v>23</v>
      </c>
      <c r="B5682" t="s">
        <v>0</v>
      </c>
      <c r="C5682" t="s">
        <v>10391</v>
      </c>
      <c r="D5682" t="s">
        <v>8</v>
      </c>
      <c r="E5682" s="4">
        <v>0.36599999999999999</v>
      </c>
      <c r="F5682" s="25">
        <v>247.2</v>
      </c>
      <c r="P5682" s="29"/>
    </row>
    <row r="5683" spans="1:16" x14ac:dyDescent="0.25">
      <c r="A5683" s="3" t="s">
        <v>23</v>
      </c>
      <c r="B5683" t="s">
        <v>0</v>
      </c>
      <c r="C5683" t="s">
        <v>12343</v>
      </c>
      <c r="D5683" t="s">
        <v>8</v>
      </c>
      <c r="E5683" s="4">
        <v>0.436</v>
      </c>
      <c r="F5683" s="25">
        <v>212.8</v>
      </c>
      <c r="P5683" s="29"/>
    </row>
    <row r="5684" spans="1:16" x14ac:dyDescent="0.25">
      <c r="A5684" s="3" t="s">
        <v>23</v>
      </c>
      <c r="B5684" t="s">
        <v>0</v>
      </c>
      <c r="C5684" t="s">
        <v>5440</v>
      </c>
      <c r="D5684" t="s">
        <v>8</v>
      </c>
      <c r="E5684" s="4">
        <v>0.25600000000000001</v>
      </c>
      <c r="F5684" s="25">
        <v>146.30000000000001</v>
      </c>
      <c r="P5684" s="29"/>
    </row>
    <row r="5685" spans="1:16" x14ac:dyDescent="0.25">
      <c r="A5685" s="3" t="s">
        <v>23</v>
      </c>
      <c r="B5685" t="s">
        <v>0</v>
      </c>
      <c r="C5685" t="s">
        <v>5488</v>
      </c>
      <c r="D5685" t="s">
        <v>8</v>
      </c>
      <c r="E5685" s="4">
        <v>1.2E-2</v>
      </c>
      <c r="F5685" s="25">
        <v>224.1</v>
      </c>
      <c r="P5685" s="29"/>
    </row>
    <row r="5686" spans="1:16" x14ac:dyDescent="0.25">
      <c r="A5686" s="3" t="s">
        <v>1168</v>
      </c>
      <c r="B5686" t="s">
        <v>0</v>
      </c>
      <c r="C5686" t="s">
        <v>7706</v>
      </c>
      <c r="D5686" t="s">
        <v>2</v>
      </c>
      <c r="E5686" s="4">
        <v>0.24</v>
      </c>
      <c r="F5686" s="25">
        <v>215</v>
      </c>
      <c r="P5686" s="29"/>
    </row>
    <row r="5687" spans="1:16" x14ac:dyDescent="0.25">
      <c r="A5687" s="3" t="s">
        <v>1168</v>
      </c>
      <c r="B5687" t="s">
        <v>0</v>
      </c>
      <c r="C5687" t="s">
        <v>11618</v>
      </c>
      <c r="D5687" t="s">
        <v>3</v>
      </c>
      <c r="E5687" s="4">
        <v>0.36899999999999999</v>
      </c>
      <c r="F5687" s="25">
        <v>279</v>
      </c>
      <c r="P5687" s="29"/>
    </row>
    <row r="5688" spans="1:16" x14ac:dyDescent="0.25">
      <c r="A5688" s="3" t="s">
        <v>1168</v>
      </c>
      <c r="B5688" t="s">
        <v>0</v>
      </c>
      <c r="C5688" t="s">
        <v>10175</v>
      </c>
      <c r="D5688" t="s">
        <v>8</v>
      </c>
      <c r="E5688" s="4">
        <v>0.45</v>
      </c>
      <c r="F5688" s="25">
        <v>237</v>
      </c>
      <c r="P5688" s="29"/>
    </row>
    <row r="5689" spans="1:16" x14ac:dyDescent="0.25">
      <c r="A5689" s="3" t="s">
        <v>1168</v>
      </c>
      <c r="B5689" t="s">
        <v>0</v>
      </c>
      <c r="C5689" t="s">
        <v>2522</v>
      </c>
      <c r="D5689" t="s">
        <v>3</v>
      </c>
      <c r="E5689" s="4">
        <v>0.46600000000000003</v>
      </c>
      <c r="F5689" s="25">
        <v>180.8</v>
      </c>
      <c r="P5689" s="29"/>
    </row>
    <row r="5690" spans="1:16" x14ac:dyDescent="0.25">
      <c r="A5690" s="3" t="s">
        <v>1168</v>
      </c>
      <c r="B5690" t="s">
        <v>0</v>
      </c>
      <c r="C5690" t="s">
        <v>5695</v>
      </c>
      <c r="D5690" t="s">
        <v>2</v>
      </c>
      <c r="E5690" s="4">
        <v>0.24</v>
      </c>
      <c r="F5690" s="25">
        <v>215</v>
      </c>
      <c r="P5690" s="29"/>
    </row>
    <row r="5691" spans="1:16" x14ac:dyDescent="0.25">
      <c r="A5691" s="3" t="s">
        <v>1168</v>
      </c>
      <c r="B5691" t="s">
        <v>0</v>
      </c>
      <c r="C5691" t="s">
        <v>8423</v>
      </c>
      <c r="D5691" t="s">
        <v>3</v>
      </c>
      <c r="E5691" s="4">
        <v>0.33500000000000002</v>
      </c>
      <c r="F5691" s="25">
        <v>332.5</v>
      </c>
      <c r="P5691" s="29"/>
    </row>
    <row r="5692" spans="1:16" x14ac:dyDescent="0.25">
      <c r="A5692" s="3" t="s">
        <v>1168</v>
      </c>
      <c r="B5692" t="s">
        <v>0</v>
      </c>
      <c r="C5692" t="s">
        <v>12894</v>
      </c>
      <c r="D5692" t="s">
        <v>8</v>
      </c>
      <c r="E5692" s="4">
        <v>0.186</v>
      </c>
      <c r="F5692" s="25">
        <v>212.6</v>
      </c>
      <c r="P5692" s="29"/>
    </row>
    <row r="5693" spans="1:16" x14ac:dyDescent="0.25">
      <c r="A5693" s="3" t="s">
        <v>1168</v>
      </c>
      <c r="B5693" t="s">
        <v>0</v>
      </c>
      <c r="C5693" t="s">
        <v>10390</v>
      </c>
      <c r="D5693" t="s">
        <v>8</v>
      </c>
      <c r="E5693" s="4">
        <v>7.0000000000000007E-2</v>
      </c>
      <c r="F5693" s="25">
        <v>186</v>
      </c>
      <c r="P5693" s="29"/>
    </row>
    <row r="5694" spans="1:16" x14ac:dyDescent="0.25">
      <c r="A5694" s="3" t="s">
        <v>1168</v>
      </c>
      <c r="B5694" t="s">
        <v>0</v>
      </c>
      <c r="C5694" t="s">
        <v>2562</v>
      </c>
      <c r="D5694" t="s">
        <v>8</v>
      </c>
      <c r="E5694" s="4">
        <v>7.0000000000000007E-2</v>
      </c>
      <c r="F5694" s="25">
        <v>147</v>
      </c>
      <c r="P5694" s="29"/>
    </row>
    <row r="5695" spans="1:16" x14ac:dyDescent="0.25">
      <c r="A5695" s="3" t="s">
        <v>1168</v>
      </c>
      <c r="B5695" t="s">
        <v>0</v>
      </c>
      <c r="C5695" t="s">
        <v>11233</v>
      </c>
      <c r="D5695" t="s">
        <v>8</v>
      </c>
      <c r="E5695" s="4">
        <v>7.0000000000000007E-2</v>
      </c>
      <c r="F5695" s="25">
        <v>147</v>
      </c>
      <c r="P5695" s="29"/>
    </row>
    <row r="5696" spans="1:16" x14ac:dyDescent="0.25">
      <c r="A5696" s="3" t="s">
        <v>1168</v>
      </c>
      <c r="B5696" t="s">
        <v>0</v>
      </c>
      <c r="C5696" t="s">
        <v>8079</v>
      </c>
      <c r="D5696" t="s">
        <v>8</v>
      </c>
      <c r="E5696" s="4">
        <v>0.58499999999999996</v>
      </c>
      <c r="F5696" s="25">
        <v>191.8</v>
      </c>
      <c r="P5696" s="29"/>
    </row>
    <row r="5697" spans="1:16" x14ac:dyDescent="0.25">
      <c r="A5697" s="3" t="s">
        <v>1168</v>
      </c>
      <c r="B5697" t="s">
        <v>0</v>
      </c>
      <c r="C5697" t="s">
        <v>11634</v>
      </c>
      <c r="D5697" t="s">
        <v>8</v>
      </c>
      <c r="E5697" s="4">
        <v>0.123</v>
      </c>
      <c r="F5697" s="25">
        <v>240.3</v>
      </c>
      <c r="P5697" s="29"/>
    </row>
    <row r="5698" spans="1:16" x14ac:dyDescent="0.25">
      <c r="A5698" s="3" t="s">
        <v>1168</v>
      </c>
      <c r="B5698" t="s">
        <v>0</v>
      </c>
      <c r="C5698" t="s">
        <v>5034</v>
      </c>
      <c r="D5698" t="s">
        <v>8</v>
      </c>
      <c r="E5698" s="4">
        <v>7.0000000000000007E-2</v>
      </c>
      <c r="F5698" s="25">
        <v>186</v>
      </c>
      <c r="P5698" s="29"/>
    </row>
    <row r="5699" spans="1:16" x14ac:dyDescent="0.25">
      <c r="A5699" s="3" t="s">
        <v>1168</v>
      </c>
      <c r="B5699" t="s">
        <v>0</v>
      </c>
      <c r="C5699" t="s">
        <v>12641</v>
      </c>
      <c r="D5699" t="s">
        <v>8</v>
      </c>
      <c r="E5699" s="4">
        <v>7.0000000000000007E-2</v>
      </c>
      <c r="F5699" s="25">
        <v>242</v>
      </c>
      <c r="P5699" s="29"/>
    </row>
    <row r="5700" spans="1:16" x14ac:dyDescent="0.25">
      <c r="A5700" s="3" t="s">
        <v>1168</v>
      </c>
      <c r="B5700" t="s">
        <v>0</v>
      </c>
      <c r="C5700" t="s">
        <v>2495</v>
      </c>
      <c r="D5700" t="s">
        <v>3</v>
      </c>
      <c r="E5700" s="4">
        <v>0.45600000000000002</v>
      </c>
      <c r="F5700" s="25">
        <v>253</v>
      </c>
      <c r="P5700" s="29"/>
    </row>
    <row r="5701" spans="1:16" x14ac:dyDescent="0.25">
      <c r="A5701" s="3" t="s">
        <v>1168</v>
      </c>
      <c r="B5701" t="s">
        <v>0</v>
      </c>
      <c r="C5701" t="s">
        <v>12699</v>
      </c>
      <c r="D5701" t="s">
        <v>3</v>
      </c>
      <c r="E5701" s="4">
        <v>0.439</v>
      </c>
      <c r="F5701" s="25">
        <v>233.3</v>
      </c>
      <c r="P5701" s="29"/>
    </row>
    <row r="5702" spans="1:16" x14ac:dyDescent="0.25">
      <c r="A5702" s="3" t="s">
        <v>1168</v>
      </c>
      <c r="B5702" t="s">
        <v>0</v>
      </c>
      <c r="C5702" t="s">
        <v>10357</v>
      </c>
      <c r="D5702" t="s">
        <v>3</v>
      </c>
      <c r="E5702" s="4">
        <v>0.16</v>
      </c>
      <c r="F5702" s="25">
        <v>300</v>
      </c>
      <c r="P5702" s="29"/>
    </row>
    <row r="5703" spans="1:16" x14ac:dyDescent="0.25">
      <c r="A5703" s="3" t="s">
        <v>1168</v>
      </c>
      <c r="B5703" t="s">
        <v>0</v>
      </c>
      <c r="C5703" t="s">
        <v>11402</v>
      </c>
      <c r="D5703" t="s">
        <v>8</v>
      </c>
      <c r="E5703" s="4">
        <v>0.34899999999999998</v>
      </c>
      <c r="F5703" s="25">
        <v>169.5</v>
      </c>
      <c r="P5703" s="29"/>
    </row>
    <row r="5704" spans="1:16" x14ac:dyDescent="0.25">
      <c r="A5704" s="3" t="s">
        <v>1168</v>
      </c>
      <c r="B5704" t="s">
        <v>0</v>
      </c>
      <c r="C5704" t="s">
        <v>12182</v>
      </c>
      <c r="D5704" t="s">
        <v>8</v>
      </c>
      <c r="E5704" s="4">
        <v>7.0000000000000007E-2</v>
      </c>
      <c r="F5704" s="25">
        <v>186</v>
      </c>
      <c r="P5704" s="29"/>
    </row>
    <row r="5705" spans="1:16" x14ac:dyDescent="0.25">
      <c r="A5705" s="3" t="s">
        <v>1168</v>
      </c>
      <c r="B5705" t="s">
        <v>0</v>
      </c>
      <c r="C5705" t="s">
        <v>9813</v>
      </c>
      <c r="D5705" t="s">
        <v>3</v>
      </c>
      <c r="E5705" s="4">
        <v>0.16</v>
      </c>
      <c r="F5705" s="25">
        <v>300</v>
      </c>
      <c r="P5705" s="29"/>
    </row>
    <row r="5706" spans="1:16" x14ac:dyDescent="0.25">
      <c r="A5706" s="3" t="s">
        <v>1168</v>
      </c>
      <c r="B5706" t="s">
        <v>0</v>
      </c>
      <c r="C5706" t="s">
        <v>5187</v>
      </c>
      <c r="D5706" t="s">
        <v>2</v>
      </c>
      <c r="E5706" s="4">
        <v>0.24</v>
      </c>
      <c r="F5706" s="25">
        <v>215</v>
      </c>
      <c r="P5706" s="29"/>
    </row>
    <row r="5707" spans="1:16" x14ac:dyDescent="0.25">
      <c r="A5707" s="3" t="s">
        <v>1168</v>
      </c>
      <c r="B5707" t="s">
        <v>0</v>
      </c>
      <c r="C5707" t="s">
        <v>3143</v>
      </c>
      <c r="D5707" t="s">
        <v>8</v>
      </c>
      <c r="E5707" s="4">
        <v>0.42199999999999999</v>
      </c>
      <c r="F5707" s="25">
        <v>153.5</v>
      </c>
      <c r="P5707" s="29"/>
    </row>
    <row r="5708" spans="1:16" x14ac:dyDescent="0.25">
      <c r="A5708" s="3" t="s">
        <v>1168</v>
      </c>
      <c r="B5708" t="s">
        <v>0</v>
      </c>
      <c r="C5708" t="s">
        <v>11802</v>
      </c>
      <c r="D5708" t="s">
        <v>8</v>
      </c>
      <c r="E5708" s="4">
        <v>7.0000000000000007E-2</v>
      </c>
      <c r="F5708" s="25">
        <v>186</v>
      </c>
      <c r="P5708" s="29"/>
    </row>
    <row r="5709" spans="1:16" x14ac:dyDescent="0.25">
      <c r="A5709" s="3" t="s">
        <v>1168</v>
      </c>
      <c r="B5709" t="s">
        <v>0</v>
      </c>
      <c r="C5709" t="s">
        <v>4489</v>
      </c>
      <c r="D5709" t="s">
        <v>8</v>
      </c>
      <c r="E5709" s="4">
        <v>0.496</v>
      </c>
      <c r="F5709" s="25">
        <v>241</v>
      </c>
      <c r="P5709" s="29"/>
    </row>
    <row r="5710" spans="1:16" x14ac:dyDescent="0.25">
      <c r="A5710" s="3" t="s">
        <v>1168</v>
      </c>
      <c r="B5710" t="s">
        <v>0</v>
      </c>
      <c r="C5710" t="s">
        <v>13183</v>
      </c>
      <c r="D5710" t="s">
        <v>3</v>
      </c>
      <c r="E5710" s="4">
        <v>0.4</v>
      </c>
      <c r="F5710" s="25">
        <v>155</v>
      </c>
      <c r="P5710" s="29"/>
    </row>
    <row r="5711" spans="1:16" x14ac:dyDescent="0.25">
      <c r="A5711" s="3" t="s">
        <v>1168</v>
      </c>
      <c r="B5711" t="s">
        <v>0</v>
      </c>
      <c r="C5711" t="s">
        <v>11952</v>
      </c>
      <c r="D5711" t="s">
        <v>8</v>
      </c>
      <c r="E5711" s="4">
        <v>0.41</v>
      </c>
      <c r="F5711" s="25">
        <v>275.60000000000002</v>
      </c>
      <c r="P5711" s="29"/>
    </row>
    <row r="5712" spans="1:16" x14ac:dyDescent="0.25">
      <c r="A5712" s="3" t="s">
        <v>1168</v>
      </c>
      <c r="B5712" t="s">
        <v>0</v>
      </c>
      <c r="C5712" t="s">
        <v>13223</v>
      </c>
      <c r="D5712" t="s">
        <v>8</v>
      </c>
      <c r="E5712" s="4">
        <v>0.34100000000000003</v>
      </c>
      <c r="F5712" s="25">
        <v>165.4</v>
      </c>
      <c r="P5712" s="29"/>
    </row>
    <row r="5713" spans="1:16" x14ac:dyDescent="0.25">
      <c r="A5713" s="3" t="s">
        <v>1168</v>
      </c>
      <c r="B5713" t="s">
        <v>0</v>
      </c>
      <c r="C5713" t="s">
        <v>9821</v>
      </c>
      <c r="D5713" t="s">
        <v>8</v>
      </c>
      <c r="E5713" s="4">
        <v>7.0000000000000007E-2</v>
      </c>
      <c r="F5713" s="25">
        <v>242</v>
      </c>
      <c r="P5713" s="29"/>
    </row>
    <row r="5714" spans="1:16" x14ac:dyDescent="0.25">
      <c r="A5714" s="3" t="s">
        <v>1168</v>
      </c>
      <c r="B5714" t="s">
        <v>0</v>
      </c>
      <c r="C5714" t="s">
        <v>8051</v>
      </c>
      <c r="D5714" t="s">
        <v>8</v>
      </c>
      <c r="E5714" s="4">
        <v>0.40799999999999997</v>
      </c>
      <c r="F5714" s="25">
        <v>105.5</v>
      </c>
      <c r="P5714" s="29"/>
    </row>
    <row r="5715" spans="1:16" x14ac:dyDescent="0.25">
      <c r="A5715" s="3" t="s">
        <v>1168</v>
      </c>
      <c r="B5715" t="s">
        <v>0</v>
      </c>
      <c r="C5715" t="s">
        <v>2776</v>
      </c>
      <c r="D5715" t="s">
        <v>8</v>
      </c>
      <c r="E5715" s="4">
        <v>7.0000000000000007E-2</v>
      </c>
      <c r="F5715" s="25">
        <v>211</v>
      </c>
      <c r="P5715" s="29"/>
    </row>
    <row r="5716" spans="1:16" x14ac:dyDescent="0.25">
      <c r="A5716" s="3" t="s">
        <v>1168</v>
      </c>
      <c r="B5716" t="s">
        <v>0</v>
      </c>
      <c r="C5716" t="s">
        <v>5435</v>
      </c>
      <c r="D5716" t="s">
        <v>8</v>
      </c>
      <c r="E5716" s="4">
        <v>7.0000000000000007E-2</v>
      </c>
      <c r="F5716" s="25">
        <v>211</v>
      </c>
      <c r="P5716" s="29"/>
    </row>
    <row r="5717" spans="1:16" x14ac:dyDescent="0.25">
      <c r="A5717" s="3" t="s">
        <v>1168</v>
      </c>
      <c r="B5717" t="s">
        <v>0</v>
      </c>
      <c r="C5717" t="s">
        <v>9931</v>
      </c>
      <c r="D5717" t="s">
        <v>3</v>
      </c>
      <c r="E5717" s="4">
        <v>0.16</v>
      </c>
      <c r="F5717" s="25">
        <v>300</v>
      </c>
      <c r="P5717" s="29"/>
    </row>
    <row r="5718" spans="1:16" x14ac:dyDescent="0.25">
      <c r="A5718" s="3" t="s">
        <v>1168</v>
      </c>
      <c r="B5718" t="s">
        <v>0</v>
      </c>
      <c r="C5718" t="s">
        <v>7471</v>
      </c>
      <c r="D5718" t="s">
        <v>8</v>
      </c>
      <c r="E5718" s="4">
        <v>0.46200000000000002</v>
      </c>
      <c r="F5718" s="25">
        <v>153.80000000000001</v>
      </c>
      <c r="P5718" s="29"/>
    </row>
    <row r="5719" spans="1:16" x14ac:dyDescent="0.25">
      <c r="A5719" s="3" t="s">
        <v>1168</v>
      </c>
      <c r="B5719" t="s">
        <v>0</v>
      </c>
      <c r="C5719" t="s">
        <v>8575</v>
      </c>
      <c r="D5719" t="s">
        <v>8</v>
      </c>
      <c r="E5719" s="4">
        <v>7.0000000000000007E-2</v>
      </c>
      <c r="F5719" s="25">
        <v>211</v>
      </c>
      <c r="P5719" s="29"/>
    </row>
    <row r="5720" spans="1:16" x14ac:dyDescent="0.25">
      <c r="A5720" s="3" t="s">
        <v>1168</v>
      </c>
      <c r="B5720" t="s">
        <v>0</v>
      </c>
      <c r="C5720" t="s">
        <v>6774</v>
      </c>
      <c r="D5720" t="s">
        <v>8</v>
      </c>
      <c r="E5720" s="4">
        <v>1.2E-2</v>
      </c>
      <c r="F5720" s="25">
        <v>257</v>
      </c>
      <c r="P5720" s="29"/>
    </row>
    <row r="5721" spans="1:16" x14ac:dyDescent="0.25">
      <c r="A5721" s="3" t="s">
        <v>1168</v>
      </c>
      <c r="B5721" t="s">
        <v>0</v>
      </c>
      <c r="C5721" t="s">
        <v>13121</v>
      </c>
      <c r="D5721" t="s">
        <v>8</v>
      </c>
      <c r="E5721" s="4">
        <v>0.39200000000000002</v>
      </c>
      <c r="F5721" s="25">
        <v>148.6</v>
      </c>
      <c r="P5721" s="29"/>
    </row>
    <row r="5722" spans="1:16" x14ac:dyDescent="0.25">
      <c r="A5722" s="3" t="s">
        <v>1168</v>
      </c>
      <c r="B5722" t="s">
        <v>0</v>
      </c>
      <c r="C5722" t="s">
        <v>3213</v>
      </c>
      <c r="D5722" t="s">
        <v>3</v>
      </c>
      <c r="E5722" s="4">
        <v>0.41699999999999998</v>
      </c>
      <c r="F5722" s="25">
        <v>214.8</v>
      </c>
      <c r="P5722" s="29"/>
    </row>
    <row r="5723" spans="1:16" x14ac:dyDescent="0.25">
      <c r="A5723" s="3" t="s">
        <v>1168</v>
      </c>
      <c r="B5723" t="s">
        <v>0</v>
      </c>
      <c r="C5723" t="s">
        <v>11849</v>
      </c>
      <c r="D5723" t="s">
        <v>3</v>
      </c>
      <c r="E5723" s="4">
        <v>0.442</v>
      </c>
      <c r="F5723" s="25">
        <v>155</v>
      </c>
      <c r="P5723" s="29"/>
    </row>
    <row r="5724" spans="1:16" x14ac:dyDescent="0.25">
      <c r="A5724" s="3" t="s">
        <v>1168</v>
      </c>
      <c r="B5724" t="s">
        <v>0</v>
      </c>
      <c r="C5724" t="s">
        <v>8894</v>
      </c>
      <c r="D5724" t="s">
        <v>8</v>
      </c>
      <c r="E5724" s="4">
        <v>0.45600000000000002</v>
      </c>
      <c r="F5724" s="25">
        <v>235.8</v>
      </c>
      <c r="P5724" s="29"/>
    </row>
    <row r="5725" spans="1:16" x14ac:dyDescent="0.25">
      <c r="A5725" s="3" t="s">
        <v>1168</v>
      </c>
      <c r="B5725" t="s">
        <v>0</v>
      </c>
      <c r="C5725" t="s">
        <v>11446</v>
      </c>
      <c r="D5725" t="s">
        <v>8</v>
      </c>
      <c r="E5725" s="4">
        <v>1.2E-2</v>
      </c>
      <c r="F5725" s="25">
        <v>257</v>
      </c>
      <c r="P5725" s="29"/>
    </row>
    <row r="5726" spans="1:16" x14ac:dyDescent="0.25">
      <c r="A5726" s="3" t="s">
        <v>1168</v>
      </c>
      <c r="B5726" t="s">
        <v>0</v>
      </c>
      <c r="C5726" t="s">
        <v>5678</v>
      </c>
      <c r="D5726" t="s">
        <v>8</v>
      </c>
      <c r="E5726" s="4">
        <v>4.3999999999999997E-2</v>
      </c>
      <c r="F5726" s="25">
        <v>126</v>
      </c>
      <c r="P5726" s="29"/>
    </row>
    <row r="5727" spans="1:16" x14ac:dyDescent="0.25">
      <c r="A5727" s="3" t="s">
        <v>1168</v>
      </c>
      <c r="B5727" t="s">
        <v>0</v>
      </c>
      <c r="C5727" t="s">
        <v>11556</v>
      </c>
      <c r="D5727" t="s">
        <v>2</v>
      </c>
      <c r="E5727" s="4">
        <v>0.39</v>
      </c>
      <c r="F5727" s="25">
        <v>172</v>
      </c>
      <c r="P5727" s="29"/>
    </row>
    <row r="5728" spans="1:16" x14ac:dyDescent="0.25">
      <c r="A5728" s="3" t="s">
        <v>1168</v>
      </c>
      <c r="B5728" t="s">
        <v>0</v>
      </c>
      <c r="C5728" t="s">
        <v>13046</v>
      </c>
      <c r="D5728" t="s">
        <v>3</v>
      </c>
      <c r="E5728" s="4">
        <v>0.23200000000000001</v>
      </c>
      <c r="F5728" s="25">
        <v>129</v>
      </c>
      <c r="P5728" s="29"/>
    </row>
    <row r="5729" spans="1:16" x14ac:dyDescent="0.25">
      <c r="A5729" s="3" t="s">
        <v>1168</v>
      </c>
      <c r="B5729" t="s">
        <v>0</v>
      </c>
      <c r="C5729" t="s">
        <v>10166</v>
      </c>
      <c r="D5729" t="s">
        <v>8</v>
      </c>
      <c r="E5729" s="4">
        <v>0.52800000000000002</v>
      </c>
      <c r="F5729" s="25">
        <v>126.1</v>
      </c>
      <c r="P5729" s="29"/>
    </row>
    <row r="5730" spans="1:16" x14ac:dyDescent="0.25">
      <c r="A5730" s="3" t="s">
        <v>1168</v>
      </c>
      <c r="B5730" t="s">
        <v>0</v>
      </c>
      <c r="C5730" t="s">
        <v>8241</v>
      </c>
      <c r="D5730" t="s">
        <v>8</v>
      </c>
      <c r="E5730" s="4">
        <v>1.6E-2</v>
      </c>
      <c r="F5730" s="25">
        <v>287.39999999999998</v>
      </c>
      <c r="P5730" s="29"/>
    </row>
    <row r="5731" spans="1:16" x14ac:dyDescent="0.25">
      <c r="A5731" s="3" t="s">
        <v>1168</v>
      </c>
      <c r="B5731" t="s">
        <v>0</v>
      </c>
      <c r="C5731" t="s">
        <v>11362</v>
      </c>
      <c r="D5731" t="s">
        <v>2</v>
      </c>
      <c r="E5731" s="4">
        <v>0.24</v>
      </c>
      <c r="F5731" s="25">
        <v>215</v>
      </c>
      <c r="P5731" s="29"/>
    </row>
    <row r="5732" spans="1:16" x14ac:dyDescent="0.25">
      <c r="A5732" s="3" t="s">
        <v>1168</v>
      </c>
      <c r="B5732" t="s">
        <v>0</v>
      </c>
      <c r="C5732" t="s">
        <v>12989</v>
      </c>
      <c r="D5732" t="s">
        <v>3</v>
      </c>
      <c r="E5732" s="4">
        <v>0.58199999999999996</v>
      </c>
      <c r="F5732" s="25">
        <v>147.80000000000001</v>
      </c>
      <c r="P5732" s="29"/>
    </row>
    <row r="5733" spans="1:16" x14ac:dyDescent="0.25">
      <c r="A5733" s="3" t="s">
        <v>1168</v>
      </c>
      <c r="B5733" t="s">
        <v>0</v>
      </c>
      <c r="C5733" t="s">
        <v>4659</v>
      </c>
      <c r="D5733" t="s">
        <v>3</v>
      </c>
      <c r="E5733" s="4">
        <v>0.40699999999999997</v>
      </c>
      <c r="F5733" s="25">
        <v>283</v>
      </c>
      <c r="P5733" s="29"/>
    </row>
    <row r="5734" spans="1:16" x14ac:dyDescent="0.25">
      <c r="A5734" s="3" t="s">
        <v>1168</v>
      </c>
      <c r="B5734" t="s">
        <v>0</v>
      </c>
      <c r="C5734" t="s">
        <v>11163</v>
      </c>
      <c r="D5734" t="s">
        <v>8</v>
      </c>
      <c r="E5734" s="4">
        <v>9.6000000000000002E-2</v>
      </c>
      <c r="F5734" s="25">
        <v>200.2</v>
      </c>
      <c r="P5734" s="29"/>
    </row>
    <row r="5735" spans="1:16" x14ac:dyDescent="0.25">
      <c r="A5735" s="3" t="s">
        <v>1168</v>
      </c>
      <c r="B5735" t="s">
        <v>0</v>
      </c>
      <c r="C5735" t="s">
        <v>10055</v>
      </c>
      <c r="D5735" t="s">
        <v>8</v>
      </c>
      <c r="E5735" s="4">
        <v>0.33500000000000002</v>
      </c>
      <c r="F5735" s="25">
        <v>185.4</v>
      </c>
      <c r="P5735" s="29"/>
    </row>
    <row r="5736" spans="1:16" x14ac:dyDescent="0.25">
      <c r="A5736" s="3" t="s">
        <v>1168</v>
      </c>
      <c r="B5736" t="s">
        <v>0</v>
      </c>
      <c r="C5736" t="s">
        <v>4702</v>
      </c>
      <c r="D5736" t="s">
        <v>8</v>
      </c>
      <c r="E5736" s="4">
        <v>7.0000000000000007E-2</v>
      </c>
      <c r="F5736" s="25">
        <v>186</v>
      </c>
      <c r="P5736" s="29"/>
    </row>
    <row r="5737" spans="1:16" x14ac:dyDescent="0.25">
      <c r="A5737" s="3" t="s">
        <v>1168</v>
      </c>
      <c r="B5737" t="s">
        <v>0</v>
      </c>
      <c r="C5737" t="s">
        <v>5195</v>
      </c>
      <c r="D5737" t="s">
        <v>8</v>
      </c>
      <c r="E5737" s="4">
        <v>0.51900000000000002</v>
      </c>
      <c r="F5737" s="25">
        <v>194.4</v>
      </c>
      <c r="P5737" s="29"/>
    </row>
    <row r="5738" spans="1:16" x14ac:dyDescent="0.25">
      <c r="A5738" s="3" t="s">
        <v>1168</v>
      </c>
      <c r="B5738" t="s">
        <v>0</v>
      </c>
      <c r="C5738" t="s">
        <v>9814</v>
      </c>
      <c r="D5738" t="s">
        <v>8</v>
      </c>
      <c r="E5738" s="4">
        <v>0.46</v>
      </c>
      <c r="F5738" s="25">
        <v>187.5</v>
      </c>
      <c r="P5738" s="29"/>
    </row>
    <row r="5739" spans="1:16" x14ac:dyDescent="0.25">
      <c r="A5739" s="3" t="s">
        <v>1168</v>
      </c>
      <c r="B5739" t="s">
        <v>0</v>
      </c>
      <c r="C5739" t="s">
        <v>8200</v>
      </c>
      <c r="D5739" t="s">
        <v>8</v>
      </c>
      <c r="E5739" s="4">
        <v>7.0000000000000007E-2</v>
      </c>
      <c r="F5739" s="25">
        <v>147</v>
      </c>
      <c r="P5739" s="29"/>
    </row>
    <row r="5740" spans="1:16" x14ac:dyDescent="0.25">
      <c r="A5740" s="3" t="s">
        <v>1168</v>
      </c>
      <c r="B5740" t="s">
        <v>0</v>
      </c>
      <c r="C5740" t="s">
        <v>4186</v>
      </c>
      <c r="D5740" t="s">
        <v>3</v>
      </c>
      <c r="E5740" s="4">
        <v>0.38900000000000001</v>
      </c>
      <c r="F5740" s="25">
        <v>360</v>
      </c>
      <c r="P5740" s="29"/>
    </row>
    <row r="5741" spans="1:16" x14ac:dyDescent="0.25">
      <c r="A5741" s="3" t="s">
        <v>1168</v>
      </c>
      <c r="B5741" t="s">
        <v>0</v>
      </c>
      <c r="C5741" t="s">
        <v>10878</v>
      </c>
      <c r="D5741" t="s">
        <v>2</v>
      </c>
      <c r="E5741" s="4">
        <v>0.24</v>
      </c>
      <c r="F5741" s="25">
        <v>215</v>
      </c>
      <c r="P5741" s="29"/>
    </row>
    <row r="5742" spans="1:16" x14ac:dyDescent="0.25">
      <c r="A5742" s="3" t="s">
        <v>1168</v>
      </c>
      <c r="B5742" t="s">
        <v>0</v>
      </c>
      <c r="C5742" t="s">
        <v>10495</v>
      </c>
      <c r="D5742" t="s">
        <v>3</v>
      </c>
      <c r="E5742" s="4">
        <v>0.55100000000000005</v>
      </c>
      <c r="F5742" s="25">
        <v>181.5</v>
      </c>
      <c r="P5742" s="29"/>
    </row>
    <row r="5743" spans="1:16" x14ac:dyDescent="0.25">
      <c r="A5743" s="3" t="s">
        <v>1168</v>
      </c>
      <c r="B5743" t="s">
        <v>0</v>
      </c>
      <c r="C5743" t="s">
        <v>12943</v>
      </c>
      <c r="D5743" t="s">
        <v>3</v>
      </c>
      <c r="E5743" s="4">
        <v>0.55700000000000005</v>
      </c>
      <c r="F5743" s="25">
        <v>254.5</v>
      </c>
      <c r="P5743" s="29"/>
    </row>
    <row r="5744" spans="1:16" x14ac:dyDescent="0.25">
      <c r="A5744" s="3" t="s">
        <v>1168</v>
      </c>
      <c r="B5744" t="s">
        <v>0</v>
      </c>
      <c r="C5744" t="s">
        <v>7435</v>
      </c>
      <c r="D5744" t="s">
        <v>8</v>
      </c>
      <c r="E5744" s="4">
        <v>0.22500000000000001</v>
      </c>
      <c r="F5744" s="25">
        <v>228.4</v>
      </c>
      <c r="P5744" s="29"/>
    </row>
    <row r="5745" spans="1:16" x14ac:dyDescent="0.25">
      <c r="A5745" s="3" t="s">
        <v>1168</v>
      </c>
      <c r="B5745" t="s">
        <v>0</v>
      </c>
      <c r="C5745" t="s">
        <v>4060</v>
      </c>
      <c r="D5745" t="s">
        <v>2</v>
      </c>
      <c r="E5745" s="4">
        <v>0.24</v>
      </c>
      <c r="F5745" s="25">
        <v>215</v>
      </c>
      <c r="P5745" s="29"/>
    </row>
    <row r="5746" spans="1:16" x14ac:dyDescent="0.25">
      <c r="A5746" s="3" t="s">
        <v>1168</v>
      </c>
      <c r="B5746" t="s">
        <v>0</v>
      </c>
      <c r="C5746" t="s">
        <v>10707</v>
      </c>
      <c r="D5746" t="s">
        <v>8</v>
      </c>
      <c r="E5746" s="4">
        <v>0.64400000000000002</v>
      </c>
      <c r="F5746" s="25">
        <v>203.9</v>
      </c>
      <c r="P5746" s="29"/>
    </row>
    <row r="5747" spans="1:16" x14ac:dyDescent="0.25">
      <c r="A5747" s="3" t="s">
        <v>1168</v>
      </c>
      <c r="B5747" t="s">
        <v>0</v>
      </c>
      <c r="C5747" t="s">
        <v>7777</v>
      </c>
      <c r="D5747" t="s">
        <v>3</v>
      </c>
      <c r="E5747" s="4">
        <v>0.28000000000000003</v>
      </c>
      <c r="F5747" s="25">
        <v>300</v>
      </c>
      <c r="P5747" s="29"/>
    </row>
    <row r="5748" spans="1:16" x14ac:dyDescent="0.25">
      <c r="A5748" s="3" t="s">
        <v>1168</v>
      </c>
      <c r="B5748" t="s">
        <v>0</v>
      </c>
      <c r="C5748" t="s">
        <v>10848</v>
      </c>
      <c r="D5748" t="s">
        <v>3</v>
      </c>
      <c r="E5748" s="4">
        <v>0.41899999999999998</v>
      </c>
      <c r="F5748" s="25">
        <v>264.3</v>
      </c>
      <c r="P5748" s="29"/>
    </row>
    <row r="5749" spans="1:16" x14ac:dyDescent="0.25">
      <c r="A5749" s="3" t="s">
        <v>1168</v>
      </c>
      <c r="B5749" t="s">
        <v>0</v>
      </c>
      <c r="C5749" t="s">
        <v>5075</v>
      </c>
      <c r="D5749" t="s">
        <v>8</v>
      </c>
      <c r="E5749" s="4">
        <v>0.13600000000000001</v>
      </c>
      <c r="F5749" s="25">
        <v>153</v>
      </c>
      <c r="P5749" s="29"/>
    </row>
    <row r="5750" spans="1:16" x14ac:dyDescent="0.25">
      <c r="A5750" s="3" t="s">
        <v>1168</v>
      </c>
      <c r="B5750" t="s">
        <v>0</v>
      </c>
      <c r="C5750" t="s">
        <v>5263</v>
      </c>
      <c r="D5750" t="s">
        <v>3</v>
      </c>
      <c r="E5750" s="4">
        <v>3.2000000000000001E-2</v>
      </c>
      <c r="F5750" s="25">
        <v>144</v>
      </c>
      <c r="P5750" s="29"/>
    </row>
    <row r="5751" spans="1:16" x14ac:dyDescent="0.25">
      <c r="A5751" s="3" t="s">
        <v>1168</v>
      </c>
      <c r="B5751" t="s">
        <v>0</v>
      </c>
      <c r="C5751" t="s">
        <v>13031</v>
      </c>
      <c r="D5751" t="s">
        <v>8</v>
      </c>
      <c r="E5751" s="4">
        <v>0.436</v>
      </c>
      <c r="F5751" s="25">
        <v>154.4</v>
      </c>
      <c r="P5751" s="29"/>
    </row>
    <row r="5752" spans="1:16" x14ac:dyDescent="0.25">
      <c r="A5752" s="3" t="s">
        <v>1168</v>
      </c>
      <c r="B5752" t="s">
        <v>0</v>
      </c>
      <c r="C5752" t="s">
        <v>8987</v>
      </c>
      <c r="D5752" t="s">
        <v>8</v>
      </c>
      <c r="E5752" s="4">
        <v>0.13900000000000001</v>
      </c>
      <c r="F5752" s="25">
        <v>164.1</v>
      </c>
      <c r="P5752" s="29"/>
    </row>
    <row r="5753" spans="1:16" x14ac:dyDescent="0.25">
      <c r="A5753" s="3" t="s">
        <v>1168</v>
      </c>
      <c r="B5753" t="s">
        <v>0</v>
      </c>
      <c r="C5753" t="s">
        <v>10823</v>
      </c>
      <c r="D5753" t="s">
        <v>8</v>
      </c>
      <c r="E5753" s="4">
        <v>0.46300000000000002</v>
      </c>
      <c r="F5753" s="25">
        <v>151.5</v>
      </c>
      <c r="P5753" s="29"/>
    </row>
    <row r="5754" spans="1:16" x14ac:dyDescent="0.25">
      <c r="A5754" s="3" t="s">
        <v>1168</v>
      </c>
      <c r="B5754" t="s">
        <v>0</v>
      </c>
      <c r="C5754" t="s">
        <v>5387</v>
      </c>
      <c r="D5754" t="s">
        <v>3</v>
      </c>
      <c r="E5754" s="4">
        <v>0.33800000000000002</v>
      </c>
      <c r="F5754" s="25">
        <v>180.8</v>
      </c>
      <c r="P5754" s="29"/>
    </row>
    <row r="5755" spans="1:16" x14ac:dyDescent="0.25">
      <c r="A5755" s="3" t="s">
        <v>1168</v>
      </c>
      <c r="B5755" t="s">
        <v>0</v>
      </c>
      <c r="C5755" t="s">
        <v>8440</v>
      </c>
      <c r="D5755" t="s">
        <v>3</v>
      </c>
      <c r="E5755" s="4">
        <v>0.5</v>
      </c>
      <c r="F5755" s="25">
        <v>280.8</v>
      </c>
      <c r="P5755" s="29"/>
    </row>
    <row r="5756" spans="1:16" x14ac:dyDescent="0.25">
      <c r="A5756" s="3" t="s">
        <v>1168</v>
      </c>
      <c r="B5756" t="s">
        <v>0</v>
      </c>
      <c r="C5756" t="s">
        <v>2840</v>
      </c>
      <c r="D5756" t="s">
        <v>8</v>
      </c>
      <c r="E5756" s="4">
        <v>0.27600000000000002</v>
      </c>
      <c r="F5756" s="25">
        <v>183.2</v>
      </c>
      <c r="P5756" s="29"/>
    </row>
    <row r="5757" spans="1:16" x14ac:dyDescent="0.25">
      <c r="A5757" s="3" t="s">
        <v>1168</v>
      </c>
      <c r="B5757" t="s">
        <v>0</v>
      </c>
      <c r="C5757" t="s">
        <v>13500</v>
      </c>
      <c r="D5757" t="s">
        <v>8</v>
      </c>
      <c r="E5757" s="4">
        <v>0.29499999999999998</v>
      </c>
      <c r="F5757" s="25">
        <v>146.80000000000001</v>
      </c>
      <c r="P5757" s="29"/>
    </row>
    <row r="5758" spans="1:16" x14ac:dyDescent="0.25">
      <c r="A5758" s="3" t="s">
        <v>1168</v>
      </c>
      <c r="B5758" t="s">
        <v>0</v>
      </c>
      <c r="C5758" t="s">
        <v>11540</v>
      </c>
      <c r="D5758" t="s">
        <v>3</v>
      </c>
      <c r="E5758" s="4">
        <v>0.60599999999999998</v>
      </c>
      <c r="F5758" s="25">
        <v>177</v>
      </c>
      <c r="P5758" s="29"/>
    </row>
    <row r="5759" spans="1:16" x14ac:dyDescent="0.25">
      <c r="A5759" s="3" t="s">
        <v>1168</v>
      </c>
      <c r="B5759" t="s">
        <v>0</v>
      </c>
      <c r="C5759" t="s">
        <v>9492</v>
      </c>
      <c r="D5759" t="s">
        <v>8</v>
      </c>
      <c r="E5759" s="4">
        <v>0.31900000000000001</v>
      </c>
      <c r="F5759" s="25">
        <v>146.6</v>
      </c>
      <c r="P5759" s="29"/>
    </row>
    <row r="5760" spans="1:16" x14ac:dyDescent="0.25">
      <c r="A5760" s="3" t="s">
        <v>1168</v>
      </c>
      <c r="B5760" t="s">
        <v>0</v>
      </c>
      <c r="C5760" t="s">
        <v>5112</v>
      </c>
      <c r="D5760" t="s">
        <v>3</v>
      </c>
      <c r="E5760" s="4">
        <v>0.30399999999999999</v>
      </c>
      <c r="F5760" s="25">
        <v>250</v>
      </c>
      <c r="P5760" s="29"/>
    </row>
    <row r="5761" spans="1:16" x14ac:dyDescent="0.25">
      <c r="A5761" s="3" t="s">
        <v>1168</v>
      </c>
      <c r="B5761" t="s">
        <v>0</v>
      </c>
      <c r="C5761" t="s">
        <v>6845</v>
      </c>
      <c r="D5761" t="s">
        <v>2</v>
      </c>
      <c r="E5761" s="4">
        <v>0.24</v>
      </c>
      <c r="F5761" s="25">
        <v>215</v>
      </c>
      <c r="P5761" s="29"/>
    </row>
    <row r="5762" spans="1:16" x14ac:dyDescent="0.25">
      <c r="A5762" s="3" t="s">
        <v>1168</v>
      </c>
      <c r="B5762" t="s">
        <v>0</v>
      </c>
      <c r="C5762" t="s">
        <v>5908</v>
      </c>
      <c r="D5762" t="s">
        <v>8</v>
      </c>
      <c r="E5762" s="4">
        <v>0.221</v>
      </c>
      <c r="F5762" s="25">
        <v>210.3</v>
      </c>
      <c r="P5762" s="29"/>
    </row>
    <row r="5763" spans="1:16" x14ac:dyDescent="0.25">
      <c r="A5763" s="3" t="s">
        <v>1168</v>
      </c>
      <c r="B5763" t="s">
        <v>0</v>
      </c>
      <c r="C5763" t="s">
        <v>12012</v>
      </c>
      <c r="D5763" t="s">
        <v>8</v>
      </c>
      <c r="E5763" s="4">
        <v>0.35699999999999998</v>
      </c>
      <c r="F5763" s="25">
        <v>157.1</v>
      </c>
      <c r="P5763" s="29"/>
    </row>
    <row r="5764" spans="1:16" x14ac:dyDescent="0.25">
      <c r="A5764" s="3" t="s">
        <v>1168</v>
      </c>
      <c r="B5764" t="s">
        <v>0</v>
      </c>
      <c r="C5764" t="s">
        <v>6520</v>
      </c>
      <c r="D5764" t="s">
        <v>3</v>
      </c>
      <c r="E5764" s="4">
        <v>0.74299999999999999</v>
      </c>
      <c r="F5764" s="25">
        <v>265.3</v>
      </c>
      <c r="P5764" s="29"/>
    </row>
    <row r="5765" spans="1:16" x14ac:dyDescent="0.25">
      <c r="A5765" s="3" t="s">
        <v>1168</v>
      </c>
      <c r="B5765" t="s">
        <v>0</v>
      </c>
      <c r="C5765" t="s">
        <v>11022</v>
      </c>
      <c r="D5765" t="s">
        <v>8</v>
      </c>
      <c r="E5765" s="4">
        <v>0.41799999999999998</v>
      </c>
      <c r="F5765" s="25">
        <v>154.69999999999999</v>
      </c>
      <c r="P5765" s="29"/>
    </row>
    <row r="5766" spans="1:16" x14ac:dyDescent="0.25">
      <c r="A5766" s="3" t="s">
        <v>1168</v>
      </c>
      <c r="B5766" t="s">
        <v>0</v>
      </c>
      <c r="C5766" t="s">
        <v>9303</v>
      </c>
      <c r="D5766" t="s">
        <v>3</v>
      </c>
      <c r="E5766" s="4">
        <v>0.39600000000000002</v>
      </c>
      <c r="F5766" s="25">
        <v>375</v>
      </c>
      <c r="P5766" s="29"/>
    </row>
    <row r="5767" spans="1:16" x14ac:dyDescent="0.25">
      <c r="A5767" s="3" t="s">
        <v>1168</v>
      </c>
      <c r="B5767" t="s">
        <v>0</v>
      </c>
      <c r="C5767" t="s">
        <v>4814</v>
      </c>
      <c r="D5767" t="s">
        <v>8</v>
      </c>
      <c r="E5767" s="4">
        <v>0.42</v>
      </c>
      <c r="F5767" s="25">
        <v>132</v>
      </c>
      <c r="P5767" s="29"/>
    </row>
    <row r="5768" spans="1:16" x14ac:dyDescent="0.25">
      <c r="A5768" s="3" t="s">
        <v>1168</v>
      </c>
      <c r="B5768" t="s">
        <v>0</v>
      </c>
      <c r="C5768" t="s">
        <v>6819</v>
      </c>
      <c r="D5768" t="s">
        <v>8</v>
      </c>
      <c r="E5768" s="4">
        <v>-0.22500000000000001</v>
      </c>
      <c r="F5768" s="25">
        <v>231.2</v>
      </c>
      <c r="P5768" s="29"/>
    </row>
    <row r="5769" spans="1:16" x14ac:dyDescent="0.25">
      <c r="A5769" s="3" t="s">
        <v>1168</v>
      </c>
      <c r="B5769" t="s">
        <v>0</v>
      </c>
      <c r="C5769" t="s">
        <v>8051</v>
      </c>
      <c r="D5769" t="s">
        <v>8</v>
      </c>
      <c r="E5769" s="4">
        <v>0.40799999999999997</v>
      </c>
      <c r="F5769" s="25">
        <v>105.5</v>
      </c>
      <c r="P5769" s="29"/>
    </row>
    <row r="5770" spans="1:16" x14ac:dyDescent="0.25">
      <c r="A5770" s="3" t="s">
        <v>1168</v>
      </c>
      <c r="B5770" t="s">
        <v>0</v>
      </c>
      <c r="C5770" t="s">
        <v>5941</v>
      </c>
      <c r="D5770" t="s">
        <v>8</v>
      </c>
      <c r="E5770" s="4">
        <v>1.2E-2</v>
      </c>
      <c r="F5770" s="25">
        <v>224.1</v>
      </c>
      <c r="P5770" s="29"/>
    </row>
    <row r="5771" spans="1:16" x14ac:dyDescent="0.25">
      <c r="A5771" s="3" t="s">
        <v>1168</v>
      </c>
      <c r="B5771" t="s">
        <v>0</v>
      </c>
      <c r="C5771" t="s">
        <v>11784</v>
      </c>
      <c r="D5771" t="s">
        <v>8</v>
      </c>
      <c r="E5771" s="4">
        <v>0.28599999999999998</v>
      </c>
      <c r="F5771" s="25">
        <v>284.89999999999998</v>
      </c>
      <c r="P5771" s="29"/>
    </row>
    <row r="5772" spans="1:16" x14ac:dyDescent="0.25">
      <c r="A5772" s="3" t="s">
        <v>1168</v>
      </c>
      <c r="B5772" t="s">
        <v>0</v>
      </c>
      <c r="C5772" t="s">
        <v>11486</v>
      </c>
      <c r="D5772" t="s">
        <v>8</v>
      </c>
      <c r="E5772" s="4">
        <v>0.27800000000000002</v>
      </c>
      <c r="F5772" s="25">
        <v>152.9</v>
      </c>
      <c r="P5772" s="29"/>
    </row>
    <row r="5773" spans="1:16" x14ac:dyDescent="0.25">
      <c r="A5773" s="3" t="s">
        <v>1168</v>
      </c>
      <c r="B5773" t="s">
        <v>0</v>
      </c>
      <c r="C5773" t="s">
        <v>10996</v>
      </c>
      <c r="D5773" t="s">
        <v>3</v>
      </c>
      <c r="E5773" s="4">
        <v>0.53800000000000003</v>
      </c>
      <c r="F5773" s="25">
        <v>250</v>
      </c>
      <c r="P5773" s="29"/>
    </row>
    <row r="5774" spans="1:16" x14ac:dyDescent="0.25">
      <c r="A5774" s="3" t="s">
        <v>1168</v>
      </c>
      <c r="B5774" t="s">
        <v>0</v>
      </c>
      <c r="C5774" t="s">
        <v>6506</v>
      </c>
      <c r="D5774" t="s">
        <v>3</v>
      </c>
      <c r="E5774" s="4">
        <v>0.443</v>
      </c>
      <c r="F5774" s="25">
        <v>155</v>
      </c>
      <c r="P5774" s="29"/>
    </row>
    <row r="5775" spans="1:16" x14ac:dyDescent="0.25">
      <c r="A5775" s="3" t="s">
        <v>1168</v>
      </c>
      <c r="B5775" t="s">
        <v>0</v>
      </c>
      <c r="C5775" t="s">
        <v>2682</v>
      </c>
      <c r="D5775" t="s">
        <v>8</v>
      </c>
      <c r="E5775" s="4">
        <v>0.42</v>
      </c>
      <c r="F5775" s="25">
        <v>187.4</v>
      </c>
      <c r="P5775" s="29"/>
    </row>
    <row r="5776" spans="1:16" x14ac:dyDescent="0.25">
      <c r="A5776" s="3" t="s">
        <v>1168</v>
      </c>
      <c r="B5776" t="s">
        <v>0</v>
      </c>
      <c r="C5776" t="s">
        <v>3481</v>
      </c>
      <c r="D5776" t="s">
        <v>8</v>
      </c>
      <c r="E5776" s="4">
        <v>0.307</v>
      </c>
      <c r="F5776" s="25">
        <v>146.5</v>
      </c>
      <c r="P5776" s="29"/>
    </row>
    <row r="5777" spans="1:16" x14ac:dyDescent="0.25">
      <c r="A5777" s="3" t="s">
        <v>1168</v>
      </c>
      <c r="B5777" t="s">
        <v>0</v>
      </c>
      <c r="C5777" t="s">
        <v>6752</v>
      </c>
      <c r="D5777" t="s">
        <v>3</v>
      </c>
      <c r="E5777" s="4">
        <v>0.46600000000000003</v>
      </c>
      <c r="F5777" s="25">
        <v>216</v>
      </c>
      <c r="P5777" s="29"/>
    </row>
    <row r="5778" spans="1:16" x14ac:dyDescent="0.25">
      <c r="A5778" s="3" t="s">
        <v>1168</v>
      </c>
      <c r="B5778" t="s">
        <v>0</v>
      </c>
      <c r="C5778" t="s">
        <v>2793</v>
      </c>
      <c r="D5778" t="s">
        <v>3</v>
      </c>
      <c r="E5778" s="4">
        <v>0.315</v>
      </c>
      <c r="F5778" s="25">
        <v>375</v>
      </c>
      <c r="P5778" s="29"/>
    </row>
    <row r="5779" spans="1:16" x14ac:dyDescent="0.25">
      <c r="A5779" s="3" t="s">
        <v>1168</v>
      </c>
      <c r="B5779" t="s">
        <v>0</v>
      </c>
      <c r="C5779" t="s">
        <v>5653</v>
      </c>
      <c r="D5779" t="s">
        <v>8</v>
      </c>
      <c r="E5779" s="4">
        <v>0.67700000000000005</v>
      </c>
      <c r="F5779" s="25">
        <v>190.4</v>
      </c>
      <c r="P5779" s="29"/>
    </row>
    <row r="5780" spans="1:16" x14ac:dyDescent="0.25">
      <c r="A5780" s="3" t="s">
        <v>1168</v>
      </c>
      <c r="B5780" t="s">
        <v>0</v>
      </c>
      <c r="C5780" t="s">
        <v>5109</v>
      </c>
      <c r="D5780" t="s">
        <v>3</v>
      </c>
      <c r="E5780" s="4">
        <v>0.28000000000000003</v>
      </c>
      <c r="F5780" s="25">
        <v>300</v>
      </c>
      <c r="P5780" s="29"/>
    </row>
    <row r="5781" spans="1:16" x14ac:dyDescent="0.25">
      <c r="A5781" s="3" t="s">
        <v>1168</v>
      </c>
      <c r="B5781" t="s">
        <v>0</v>
      </c>
      <c r="C5781" t="s">
        <v>7449</v>
      </c>
      <c r="D5781" t="s">
        <v>8</v>
      </c>
      <c r="E5781" s="4">
        <v>0.498</v>
      </c>
      <c r="F5781" s="25">
        <v>225.8</v>
      </c>
      <c r="P5781" s="29"/>
    </row>
    <row r="5782" spans="1:16" x14ac:dyDescent="0.25">
      <c r="A5782" s="3" t="s">
        <v>1168</v>
      </c>
      <c r="B5782" t="s">
        <v>0</v>
      </c>
      <c r="C5782" t="s">
        <v>10558</v>
      </c>
      <c r="D5782" t="s">
        <v>2</v>
      </c>
      <c r="E5782" s="4">
        <v>0.39</v>
      </c>
      <c r="F5782" s="25">
        <v>172</v>
      </c>
      <c r="P5782" s="29"/>
    </row>
    <row r="5783" spans="1:16" x14ac:dyDescent="0.25">
      <c r="A5783" s="3" t="s">
        <v>1168</v>
      </c>
      <c r="B5783" t="s">
        <v>0</v>
      </c>
      <c r="C5783" t="s">
        <v>8880</v>
      </c>
      <c r="D5783" t="s">
        <v>3</v>
      </c>
      <c r="E5783" s="4">
        <v>0.51800000000000002</v>
      </c>
      <c r="F5783" s="25">
        <v>250</v>
      </c>
      <c r="P5783" s="29"/>
    </row>
    <row r="5784" spans="1:16" x14ac:dyDescent="0.25">
      <c r="A5784" s="3" t="s">
        <v>1168</v>
      </c>
      <c r="B5784" t="s">
        <v>0</v>
      </c>
      <c r="C5784" t="s">
        <v>11772</v>
      </c>
      <c r="D5784" t="s">
        <v>3</v>
      </c>
      <c r="E5784" s="4">
        <v>0.38300000000000001</v>
      </c>
      <c r="F5784" s="25">
        <v>122.8</v>
      </c>
      <c r="P5784" s="29"/>
    </row>
    <row r="5785" spans="1:16" x14ac:dyDescent="0.25">
      <c r="A5785" s="3" t="s">
        <v>1168</v>
      </c>
      <c r="B5785" t="s">
        <v>0</v>
      </c>
      <c r="C5785" t="s">
        <v>4550</v>
      </c>
      <c r="D5785" t="s">
        <v>8</v>
      </c>
      <c r="E5785" s="4">
        <v>0.27400000000000002</v>
      </c>
      <c r="F5785" s="25">
        <v>181.6</v>
      </c>
      <c r="P5785" s="29"/>
    </row>
    <row r="5786" spans="1:16" x14ac:dyDescent="0.25">
      <c r="A5786" s="3" t="s">
        <v>1168</v>
      </c>
      <c r="B5786" t="s">
        <v>0</v>
      </c>
      <c r="C5786" t="s">
        <v>11170</v>
      </c>
      <c r="D5786" t="s">
        <v>2</v>
      </c>
      <c r="E5786" s="4">
        <v>0.24</v>
      </c>
      <c r="F5786" s="25">
        <v>215</v>
      </c>
      <c r="P5786" s="29"/>
    </row>
    <row r="5787" spans="1:16" x14ac:dyDescent="0.25">
      <c r="A5787" s="3" t="s">
        <v>1168</v>
      </c>
      <c r="B5787" t="s">
        <v>0</v>
      </c>
      <c r="C5787" t="s">
        <v>11729</v>
      </c>
      <c r="D5787" t="s">
        <v>8</v>
      </c>
      <c r="E5787" s="4">
        <v>0.439</v>
      </c>
      <c r="F5787" s="25">
        <v>157</v>
      </c>
      <c r="P5787" s="29"/>
    </row>
    <row r="5788" spans="1:16" x14ac:dyDescent="0.25">
      <c r="A5788" s="3" t="s">
        <v>1168</v>
      </c>
      <c r="B5788" t="s">
        <v>0</v>
      </c>
      <c r="C5788" t="s">
        <v>13161</v>
      </c>
      <c r="D5788" t="s">
        <v>3</v>
      </c>
      <c r="E5788" s="4">
        <v>0.436</v>
      </c>
      <c r="F5788" s="25">
        <v>337.5</v>
      </c>
      <c r="P5788" s="29"/>
    </row>
    <row r="5789" spans="1:16" x14ac:dyDescent="0.25">
      <c r="A5789" s="3" t="s">
        <v>1168</v>
      </c>
      <c r="B5789" t="s">
        <v>0</v>
      </c>
      <c r="C5789" t="s">
        <v>3326</v>
      </c>
      <c r="D5789" t="s">
        <v>8</v>
      </c>
      <c r="E5789" s="4">
        <v>0.32800000000000001</v>
      </c>
      <c r="F5789" s="25">
        <v>165.8</v>
      </c>
      <c r="P5789" s="29"/>
    </row>
    <row r="5790" spans="1:16" x14ac:dyDescent="0.25">
      <c r="A5790" s="3" t="s">
        <v>1168</v>
      </c>
      <c r="B5790" t="s">
        <v>0</v>
      </c>
      <c r="C5790" t="s">
        <v>8619</v>
      </c>
      <c r="D5790" t="s">
        <v>8</v>
      </c>
      <c r="E5790" s="4">
        <v>0.27</v>
      </c>
      <c r="F5790" s="25">
        <v>144.9</v>
      </c>
      <c r="P5790" s="29"/>
    </row>
    <row r="5791" spans="1:16" x14ac:dyDescent="0.25">
      <c r="A5791" s="3" t="s">
        <v>1168</v>
      </c>
      <c r="B5791" t="s">
        <v>0</v>
      </c>
      <c r="C5791" t="s">
        <v>10780</v>
      </c>
      <c r="D5791" t="s">
        <v>3</v>
      </c>
      <c r="E5791" s="4">
        <v>0.16</v>
      </c>
      <c r="F5791" s="25">
        <v>300</v>
      </c>
      <c r="P5791" s="29"/>
    </row>
    <row r="5792" spans="1:16" x14ac:dyDescent="0.25">
      <c r="A5792" s="3" t="s">
        <v>1168</v>
      </c>
      <c r="B5792" t="s">
        <v>0</v>
      </c>
      <c r="C5792" t="s">
        <v>12368</v>
      </c>
      <c r="D5792" t="s">
        <v>8</v>
      </c>
      <c r="E5792" s="4">
        <v>0.36599999999999999</v>
      </c>
      <c r="F5792" s="25">
        <v>247.2</v>
      </c>
      <c r="P5792" s="29"/>
    </row>
    <row r="5793" spans="1:16" x14ac:dyDescent="0.25">
      <c r="A5793" s="3" t="s">
        <v>1168</v>
      </c>
      <c r="B5793" t="s">
        <v>0</v>
      </c>
      <c r="C5793" t="s">
        <v>12750</v>
      </c>
      <c r="D5793" t="s">
        <v>8</v>
      </c>
      <c r="E5793" s="4">
        <v>0.436</v>
      </c>
      <c r="F5793" s="25">
        <v>212.8</v>
      </c>
      <c r="P5793" s="29"/>
    </row>
    <row r="5794" spans="1:16" x14ac:dyDescent="0.25">
      <c r="A5794" s="3" t="s">
        <v>1168</v>
      </c>
      <c r="B5794" t="s">
        <v>0</v>
      </c>
      <c r="C5794" t="s">
        <v>10157</v>
      </c>
      <c r="D5794" t="s">
        <v>8</v>
      </c>
      <c r="E5794" s="4">
        <v>0.25600000000000001</v>
      </c>
      <c r="F5794" s="25">
        <v>146.30000000000001</v>
      </c>
      <c r="P5794" s="29"/>
    </row>
    <row r="5795" spans="1:16" x14ac:dyDescent="0.25">
      <c r="A5795" s="3" t="s">
        <v>1168</v>
      </c>
      <c r="B5795" t="s">
        <v>0</v>
      </c>
      <c r="C5795" t="s">
        <v>6106</v>
      </c>
      <c r="D5795" t="s">
        <v>8</v>
      </c>
      <c r="E5795" s="4">
        <v>1.2E-2</v>
      </c>
      <c r="F5795" s="25">
        <v>224.1</v>
      </c>
      <c r="P5795" s="29"/>
    </row>
    <row r="5796" spans="1:16" x14ac:dyDescent="0.25">
      <c r="A5796" s="3" t="s">
        <v>1170</v>
      </c>
      <c r="B5796" t="s">
        <v>0</v>
      </c>
      <c r="C5796" t="s">
        <v>7961</v>
      </c>
      <c r="D5796" t="s">
        <v>2</v>
      </c>
      <c r="E5796" s="4">
        <v>0.24</v>
      </c>
      <c r="F5796" s="25">
        <v>215</v>
      </c>
      <c r="P5796" s="29"/>
    </row>
    <row r="5797" spans="1:16" x14ac:dyDescent="0.25">
      <c r="A5797" s="3" t="s">
        <v>1170</v>
      </c>
      <c r="B5797" t="s">
        <v>0</v>
      </c>
      <c r="C5797" t="s">
        <v>3460</v>
      </c>
      <c r="D5797" t="s">
        <v>3</v>
      </c>
      <c r="E5797" s="4">
        <v>0.23100000000000001</v>
      </c>
      <c r="F5797" s="25">
        <v>122.5</v>
      </c>
      <c r="P5797" s="29"/>
    </row>
    <row r="5798" spans="1:16" x14ac:dyDescent="0.25">
      <c r="A5798" s="3" t="s">
        <v>1170</v>
      </c>
      <c r="B5798" t="s">
        <v>0</v>
      </c>
      <c r="C5798" t="s">
        <v>2917</v>
      </c>
      <c r="D5798" t="s">
        <v>8</v>
      </c>
      <c r="E5798" s="4">
        <v>7.0000000000000007E-2</v>
      </c>
      <c r="F5798" s="25">
        <v>147</v>
      </c>
      <c r="P5798" s="29"/>
    </row>
    <row r="5799" spans="1:16" x14ac:dyDescent="0.25">
      <c r="A5799" s="3" t="s">
        <v>1170</v>
      </c>
      <c r="B5799" t="s">
        <v>0</v>
      </c>
      <c r="C5799" t="s">
        <v>12587</v>
      </c>
      <c r="D5799" t="s">
        <v>8</v>
      </c>
      <c r="E5799" s="4">
        <v>7.0000000000000007E-2</v>
      </c>
      <c r="F5799" s="25">
        <v>211</v>
      </c>
      <c r="P5799" s="29"/>
    </row>
    <row r="5800" spans="1:16" x14ac:dyDescent="0.25">
      <c r="A5800" s="3" t="s">
        <v>1170</v>
      </c>
      <c r="B5800" t="s">
        <v>0</v>
      </c>
      <c r="C5800" t="s">
        <v>3218</v>
      </c>
      <c r="D5800" t="s">
        <v>2</v>
      </c>
      <c r="E5800" s="4">
        <v>0.24</v>
      </c>
      <c r="F5800" s="25">
        <v>215</v>
      </c>
      <c r="P5800" s="29"/>
    </row>
    <row r="5801" spans="1:16" x14ac:dyDescent="0.25">
      <c r="A5801" s="3" t="s">
        <v>1170</v>
      </c>
      <c r="B5801" t="s">
        <v>0</v>
      </c>
      <c r="C5801" t="s">
        <v>12648</v>
      </c>
      <c r="D5801" t="s">
        <v>3</v>
      </c>
      <c r="E5801" s="4">
        <v>0.437</v>
      </c>
      <c r="F5801" s="25">
        <v>155</v>
      </c>
      <c r="P5801" s="29"/>
    </row>
    <row r="5802" spans="1:16" x14ac:dyDescent="0.25">
      <c r="A5802" s="3" t="s">
        <v>1170</v>
      </c>
      <c r="B5802" t="s">
        <v>0</v>
      </c>
      <c r="C5802" t="s">
        <v>3492</v>
      </c>
      <c r="D5802" t="s">
        <v>3</v>
      </c>
      <c r="E5802" s="4">
        <v>0.126</v>
      </c>
      <c r="F5802" s="25">
        <v>135</v>
      </c>
      <c r="P5802" s="29"/>
    </row>
    <row r="5803" spans="1:16" x14ac:dyDescent="0.25">
      <c r="A5803" s="3" t="s">
        <v>1170</v>
      </c>
      <c r="B5803" t="s">
        <v>0</v>
      </c>
      <c r="C5803" t="s">
        <v>6063</v>
      </c>
      <c r="D5803" t="s">
        <v>8</v>
      </c>
      <c r="E5803" s="4">
        <v>7.0000000000000007E-2</v>
      </c>
      <c r="F5803" s="25">
        <v>211</v>
      </c>
      <c r="P5803" s="29"/>
    </row>
    <row r="5804" spans="1:16" x14ac:dyDescent="0.25">
      <c r="A5804" s="3" t="s">
        <v>1170</v>
      </c>
      <c r="B5804" t="s">
        <v>0</v>
      </c>
      <c r="C5804" t="s">
        <v>9687</v>
      </c>
      <c r="D5804" t="s">
        <v>8</v>
      </c>
      <c r="E5804" s="4">
        <v>7.0000000000000007E-2</v>
      </c>
      <c r="F5804" s="25">
        <v>186</v>
      </c>
      <c r="P5804" s="29"/>
    </row>
    <row r="5805" spans="1:16" x14ac:dyDescent="0.25">
      <c r="A5805" s="3" t="s">
        <v>1170</v>
      </c>
      <c r="B5805" t="s">
        <v>0</v>
      </c>
      <c r="C5805" t="s">
        <v>2557</v>
      </c>
      <c r="D5805" t="s">
        <v>8</v>
      </c>
      <c r="E5805" s="4">
        <v>7.0000000000000007E-2</v>
      </c>
      <c r="F5805" s="25">
        <v>186</v>
      </c>
      <c r="P5805" s="29"/>
    </row>
    <row r="5806" spans="1:16" x14ac:dyDescent="0.25">
      <c r="A5806" s="3" t="s">
        <v>1170</v>
      </c>
      <c r="B5806" t="s">
        <v>0</v>
      </c>
      <c r="C5806" t="s">
        <v>12969</v>
      </c>
      <c r="D5806" t="s">
        <v>8</v>
      </c>
      <c r="E5806" s="4">
        <v>0.25600000000000001</v>
      </c>
      <c r="F5806" s="25">
        <v>133.6</v>
      </c>
      <c r="P5806" s="29"/>
    </row>
    <row r="5807" spans="1:16" x14ac:dyDescent="0.25">
      <c r="A5807" s="3" t="s">
        <v>1170</v>
      </c>
      <c r="B5807" t="s">
        <v>0</v>
      </c>
      <c r="C5807" t="s">
        <v>4329</v>
      </c>
      <c r="D5807" t="s">
        <v>8</v>
      </c>
      <c r="E5807" s="4">
        <v>0.36499999999999999</v>
      </c>
      <c r="F5807" s="25">
        <v>174.3</v>
      </c>
      <c r="P5807" s="29"/>
    </row>
    <row r="5808" spans="1:16" x14ac:dyDescent="0.25">
      <c r="A5808" s="3" t="s">
        <v>1170</v>
      </c>
      <c r="B5808" t="s">
        <v>0</v>
      </c>
      <c r="C5808" t="s">
        <v>10222</v>
      </c>
      <c r="D5808" t="s">
        <v>8</v>
      </c>
      <c r="E5808" s="4">
        <v>7.0000000000000007E-2</v>
      </c>
      <c r="F5808" s="25">
        <v>186</v>
      </c>
      <c r="P5808" s="29"/>
    </row>
    <row r="5809" spans="1:16" x14ac:dyDescent="0.25">
      <c r="A5809" s="3" t="s">
        <v>1170</v>
      </c>
      <c r="B5809" t="s">
        <v>0</v>
      </c>
      <c r="C5809" t="s">
        <v>3316</v>
      </c>
      <c r="D5809" t="s">
        <v>8</v>
      </c>
      <c r="E5809" s="4">
        <v>7.0000000000000007E-2</v>
      </c>
      <c r="F5809" s="25">
        <v>211</v>
      </c>
      <c r="P5809" s="29"/>
    </row>
    <row r="5810" spans="1:16" x14ac:dyDescent="0.25">
      <c r="A5810" s="3" t="s">
        <v>1170</v>
      </c>
      <c r="B5810" t="s">
        <v>0</v>
      </c>
      <c r="C5810" t="s">
        <v>2684</v>
      </c>
      <c r="D5810" t="s">
        <v>3</v>
      </c>
      <c r="E5810" s="4">
        <v>0.53900000000000003</v>
      </c>
      <c r="F5810" s="25">
        <v>300</v>
      </c>
      <c r="P5810" s="29"/>
    </row>
    <row r="5811" spans="1:16" x14ac:dyDescent="0.25">
      <c r="A5811" s="3" t="s">
        <v>1170</v>
      </c>
      <c r="B5811" t="s">
        <v>0</v>
      </c>
      <c r="C5811" t="s">
        <v>13631</v>
      </c>
      <c r="D5811" t="s">
        <v>3</v>
      </c>
      <c r="E5811" s="4">
        <v>0.255</v>
      </c>
      <c r="F5811" s="25">
        <v>122.5</v>
      </c>
      <c r="P5811" s="29"/>
    </row>
    <row r="5812" spans="1:16" x14ac:dyDescent="0.25">
      <c r="A5812" s="3" t="s">
        <v>1170</v>
      </c>
      <c r="B5812" t="s">
        <v>0</v>
      </c>
      <c r="C5812" t="s">
        <v>12788</v>
      </c>
      <c r="D5812" t="s">
        <v>8</v>
      </c>
      <c r="E5812" s="4">
        <v>7.0000000000000007E-2</v>
      </c>
      <c r="F5812" s="25">
        <v>147</v>
      </c>
      <c r="P5812" s="29"/>
    </row>
    <row r="5813" spans="1:16" x14ac:dyDescent="0.25">
      <c r="A5813" s="3" t="s">
        <v>1170</v>
      </c>
      <c r="B5813" t="s">
        <v>0</v>
      </c>
      <c r="C5813" t="s">
        <v>4400</v>
      </c>
      <c r="D5813" t="s">
        <v>8</v>
      </c>
      <c r="E5813" s="4">
        <v>0.251</v>
      </c>
      <c r="F5813" s="25">
        <v>143.80000000000001</v>
      </c>
      <c r="P5813" s="29"/>
    </row>
    <row r="5814" spans="1:16" x14ac:dyDescent="0.25">
      <c r="A5814" s="3" t="s">
        <v>1170</v>
      </c>
      <c r="B5814" t="s">
        <v>0</v>
      </c>
      <c r="C5814" t="s">
        <v>6207</v>
      </c>
      <c r="D5814" t="s">
        <v>3</v>
      </c>
      <c r="E5814" s="4">
        <v>0.39</v>
      </c>
      <c r="F5814" s="25">
        <v>122.5</v>
      </c>
      <c r="P5814" s="29"/>
    </row>
    <row r="5815" spans="1:16" x14ac:dyDescent="0.25">
      <c r="A5815" s="3" t="s">
        <v>1170</v>
      </c>
      <c r="B5815" t="s">
        <v>0</v>
      </c>
      <c r="C5815" t="s">
        <v>2913</v>
      </c>
      <c r="D5815" t="s">
        <v>8</v>
      </c>
      <c r="E5815" s="4">
        <v>7.0000000000000007E-2</v>
      </c>
      <c r="F5815" s="25">
        <v>211</v>
      </c>
      <c r="P5815" s="29"/>
    </row>
    <row r="5816" spans="1:16" x14ac:dyDescent="0.25">
      <c r="A5816" s="3" t="s">
        <v>1170</v>
      </c>
      <c r="B5816" t="s">
        <v>0</v>
      </c>
      <c r="C5816" t="s">
        <v>8417</v>
      </c>
      <c r="D5816" t="s">
        <v>2</v>
      </c>
      <c r="E5816" s="4">
        <v>0.24</v>
      </c>
      <c r="F5816" s="25">
        <v>215</v>
      </c>
      <c r="P5816" s="29"/>
    </row>
    <row r="5817" spans="1:16" x14ac:dyDescent="0.25">
      <c r="A5817" s="3" t="s">
        <v>1170</v>
      </c>
      <c r="B5817" t="s">
        <v>0</v>
      </c>
      <c r="C5817" t="s">
        <v>7841</v>
      </c>
      <c r="D5817" t="s">
        <v>3</v>
      </c>
      <c r="E5817" s="4">
        <v>0.21199999999999999</v>
      </c>
      <c r="F5817" s="25">
        <v>155</v>
      </c>
      <c r="P5817" s="29"/>
    </row>
    <row r="5818" spans="1:16" x14ac:dyDescent="0.25">
      <c r="A5818" s="3" t="s">
        <v>1170</v>
      </c>
      <c r="B5818" t="s">
        <v>0</v>
      </c>
      <c r="C5818" t="s">
        <v>5827</v>
      </c>
      <c r="D5818" t="s">
        <v>8</v>
      </c>
      <c r="E5818" s="4">
        <v>7.0000000000000007E-2</v>
      </c>
      <c r="F5818" s="25">
        <v>211</v>
      </c>
      <c r="P5818" s="29"/>
    </row>
    <row r="5819" spans="1:16" x14ac:dyDescent="0.25">
      <c r="A5819" s="3" t="s">
        <v>1170</v>
      </c>
      <c r="B5819" t="s">
        <v>0</v>
      </c>
      <c r="C5819" t="s">
        <v>2911</v>
      </c>
      <c r="D5819" t="s">
        <v>8</v>
      </c>
      <c r="E5819" s="4">
        <v>0.247</v>
      </c>
      <c r="F5819" s="25">
        <v>149.6</v>
      </c>
      <c r="P5819" s="29"/>
    </row>
    <row r="5820" spans="1:16" x14ac:dyDescent="0.25">
      <c r="A5820" s="3" t="s">
        <v>1170</v>
      </c>
      <c r="B5820" t="s">
        <v>0</v>
      </c>
      <c r="C5820" t="s">
        <v>10406</v>
      </c>
      <c r="D5820" t="s">
        <v>8</v>
      </c>
      <c r="E5820" s="4">
        <v>7.0000000000000007E-2</v>
      </c>
      <c r="F5820" s="25">
        <v>186</v>
      </c>
      <c r="P5820" s="29"/>
    </row>
    <row r="5821" spans="1:16" x14ac:dyDescent="0.25">
      <c r="A5821" s="3" t="s">
        <v>1170</v>
      </c>
      <c r="B5821" t="s">
        <v>0</v>
      </c>
      <c r="C5821" t="s">
        <v>9976</v>
      </c>
      <c r="D5821" t="s">
        <v>8</v>
      </c>
      <c r="E5821" s="4">
        <v>0.39300000000000002</v>
      </c>
      <c r="F5821" s="25">
        <v>160.30000000000001</v>
      </c>
      <c r="P5821" s="29"/>
    </row>
    <row r="5822" spans="1:16" x14ac:dyDescent="0.25">
      <c r="A5822" s="3" t="s">
        <v>1170</v>
      </c>
      <c r="B5822" t="s">
        <v>0</v>
      </c>
      <c r="C5822" t="s">
        <v>7066</v>
      </c>
      <c r="D5822" t="s">
        <v>3</v>
      </c>
      <c r="E5822" s="4">
        <v>0.52</v>
      </c>
      <c r="F5822" s="25">
        <v>141.30000000000001</v>
      </c>
      <c r="P5822" s="29"/>
    </row>
    <row r="5823" spans="1:16" x14ac:dyDescent="0.25">
      <c r="A5823" s="3" t="s">
        <v>1170</v>
      </c>
      <c r="B5823" t="s">
        <v>0</v>
      </c>
      <c r="C5823" t="s">
        <v>8504</v>
      </c>
      <c r="D5823" t="s">
        <v>8</v>
      </c>
      <c r="E5823" s="4">
        <v>7.0000000000000007E-2</v>
      </c>
      <c r="F5823" s="25">
        <v>211</v>
      </c>
      <c r="P5823" s="29"/>
    </row>
    <row r="5824" spans="1:16" x14ac:dyDescent="0.25">
      <c r="A5824" s="3" t="s">
        <v>1170</v>
      </c>
      <c r="B5824" t="s">
        <v>0</v>
      </c>
      <c r="C5824" t="s">
        <v>7472</v>
      </c>
      <c r="D5824" t="s">
        <v>3</v>
      </c>
      <c r="E5824" s="4">
        <v>0.55700000000000005</v>
      </c>
      <c r="F5824" s="25">
        <v>254.5</v>
      </c>
      <c r="P5824" s="29"/>
    </row>
    <row r="5825" spans="1:16" x14ac:dyDescent="0.25">
      <c r="A5825" s="3" t="s">
        <v>1170</v>
      </c>
      <c r="B5825" t="s">
        <v>0</v>
      </c>
      <c r="C5825" t="s">
        <v>5464</v>
      </c>
      <c r="D5825" t="s">
        <v>8</v>
      </c>
      <c r="E5825" s="4">
        <v>7.0000000000000007E-2</v>
      </c>
      <c r="F5825" s="25">
        <v>186</v>
      </c>
      <c r="P5825" s="29"/>
    </row>
    <row r="5826" spans="1:16" x14ac:dyDescent="0.25">
      <c r="A5826" s="3" t="s">
        <v>1170</v>
      </c>
      <c r="B5826" t="s">
        <v>0</v>
      </c>
      <c r="C5826" t="s">
        <v>11718</v>
      </c>
      <c r="D5826" t="s">
        <v>8</v>
      </c>
      <c r="E5826" s="4">
        <v>7.0000000000000007E-2</v>
      </c>
      <c r="F5826" s="25">
        <v>186</v>
      </c>
      <c r="P5826" s="29"/>
    </row>
    <row r="5827" spans="1:16" x14ac:dyDescent="0.25">
      <c r="A5827" s="3" t="s">
        <v>1170</v>
      </c>
      <c r="B5827" t="s">
        <v>0</v>
      </c>
      <c r="C5827" t="s">
        <v>3383</v>
      </c>
      <c r="D5827" t="s">
        <v>8</v>
      </c>
      <c r="E5827" s="4">
        <v>7.0000000000000007E-2</v>
      </c>
      <c r="F5827" s="25">
        <v>211</v>
      </c>
      <c r="P5827" s="29"/>
    </row>
    <row r="5828" spans="1:16" x14ac:dyDescent="0.25">
      <c r="A5828" s="3" t="s">
        <v>1170</v>
      </c>
      <c r="B5828" t="s">
        <v>0</v>
      </c>
      <c r="C5828" t="s">
        <v>10136</v>
      </c>
      <c r="D5828" t="s">
        <v>8</v>
      </c>
      <c r="E5828" s="4">
        <v>1.9E-2</v>
      </c>
      <c r="F5828" s="25">
        <v>175.5</v>
      </c>
      <c r="P5828" s="29"/>
    </row>
    <row r="5829" spans="1:16" x14ac:dyDescent="0.25">
      <c r="A5829" s="3" t="s">
        <v>1170</v>
      </c>
      <c r="B5829" t="s">
        <v>0</v>
      </c>
      <c r="C5829" t="s">
        <v>3681</v>
      </c>
      <c r="D5829" t="s">
        <v>8</v>
      </c>
      <c r="E5829" s="4">
        <v>7.0000000000000007E-2</v>
      </c>
      <c r="F5829" s="25">
        <v>186</v>
      </c>
      <c r="P5829" s="29"/>
    </row>
    <row r="5830" spans="1:16" x14ac:dyDescent="0.25">
      <c r="A5830" s="3" t="s">
        <v>1170</v>
      </c>
      <c r="B5830" t="s">
        <v>0</v>
      </c>
      <c r="C5830" t="s">
        <v>4557</v>
      </c>
      <c r="D5830" t="s">
        <v>8</v>
      </c>
      <c r="E5830" s="4">
        <v>-0.498</v>
      </c>
      <c r="F5830" s="25">
        <v>186.7</v>
      </c>
      <c r="P5830" s="29"/>
    </row>
    <row r="5831" spans="1:16" x14ac:dyDescent="0.25">
      <c r="A5831" s="3" t="s">
        <v>1170</v>
      </c>
      <c r="B5831" t="s">
        <v>0</v>
      </c>
      <c r="C5831" t="s">
        <v>3315</v>
      </c>
      <c r="D5831" t="s">
        <v>8</v>
      </c>
      <c r="E5831" s="4">
        <v>7.0000000000000007E-2</v>
      </c>
      <c r="F5831" s="25">
        <v>186</v>
      </c>
      <c r="P5831" s="29"/>
    </row>
    <row r="5832" spans="1:16" x14ac:dyDescent="0.25">
      <c r="A5832" s="3" t="s">
        <v>1170</v>
      </c>
      <c r="B5832" t="s">
        <v>0</v>
      </c>
      <c r="C5832" t="s">
        <v>5538</v>
      </c>
      <c r="D5832" t="s">
        <v>3</v>
      </c>
      <c r="E5832" s="4">
        <v>0.38900000000000001</v>
      </c>
      <c r="F5832" s="25">
        <v>137.80000000000001</v>
      </c>
      <c r="P5832" s="29"/>
    </row>
    <row r="5833" spans="1:16" x14ac:dyDescent="0.25">
      <c r="A5833" s="3" t="s">
        <v>1170</v>
      </c>
      <c r="B5833" t="s">
        <v>0</v>
      </c>
      <c r="C5833" t="s">
        <v>12677</v>
      </c>
      <c r="D5833" t="s">
        <v>8</v>
      </c>
      <c r="E5833" s="4">
        <v>0.48</v>
      </c>
      <c r="F5833" s="25">
        <v>90.5</v>
      </c>
      <c r="P5833" s="29"/>
    </row>
    <row r="5834" spans="1:16" x14ac:dyDescent="0.25">
      <c r="A5834" s="3" t="s">
        <v>1170</v>
      </c>
      <c r="B5834" t="s">
        <v>0</v>
      </c>
      <c r="C5834" t="s">
        <v>13284</v>
      </c>
      <c r="D5834" t="s">
        <v>2</v>
      </c>
      <c r="E5834" s="4">
        <v>0.39</v>
      </c>
      <c r="F5834" s="25">
        <v>172</v>
      </c>
      <c r="P5834" s="29"/>
    </row>
    <row r="5835" spans="1:16" x14ac:dyDescent="0.25">
      <c r="A5835" s="3" t="s">
        <v>1170</v>
      </c>
      <c r="B5835" t="s">
        <v>0</v>
      </c>
      <c r="C5835" t="s">
        <v>13234</v>
      </c>
      <c r="D5835" t="s">
        <v>8</v>
      </c>
      <c r="E5835" s="4">
        <v>7.0000000000000007E-2</v>
      </c>
      <c r="F5835" s="25">
        <v>242</v>
      </c>
      <c r="P5835" s="29"/>
    </row>
    <row r="5836" spans="1:16" x14ac:dyDescent="0.25">
      <c r="A5836" s="3" t="s">
        <v>1170</v>
      </c>
      <c r="B5836" t="s">
        <v>0</v>
      </c>
      <c r="C5836" t="s">
        <v>9721</v>
      </c>
      <c r="D5836" t="s">
        <v>3</v>
      </c>
      <c r="E5836" s="4">
        <v>0.48899999999999999</v>
      </c>
      <c r="F5836" s="25">
        <v>155</v>
      </c>
      <c r="P5836" s="29"/>
    </row>
    <row r="5837" spans="1:16" x14ac:dyDescent="0.25">
      <c r="A5837" s="3" t="s">
        <v>1170</v>
      </c>
      <c r="B5837" t="s">
        <v>0</v>
      </c>
      <c r="C5837" t="s">
        <v>3652</v>
      </c>
      <c r="D5837" t="s">
        <v>2</v>
      </c>
      <c r="E5837" s="4">
        <v>0.39</v>
      </c>
      <c r="F5837" s="25">
        <v>172</v>
      </c>
      <c r="P5837" s="29"/>
    </row>
    <row r="5838" spans="1:16" x14ac:dyDescent="0.25">
      <c r="A5838" s="3" t="s">
        <v>1170</v>
      </c>
      <c r="B5838" t="s">
        <v>0</v>
      </c>
      <c r="C5838" t="s">
        <v>3738</v>
      </c>
      <c r="D5838" t="s">
        <v>8</v>
      </c>
      <c r="E5838" s="4">
        <v>7.0000000000000007E-2</v>
      </c>
      <c r="F5838" s="25">
        <v>211</v>
      </c>
      <c r="P5838" s="29"/>
    </row>
    <row r="5839" spans="1:16" x14ac:dyDescent="0.25">
      <c r="A5839" s="3" t="s">
        <v>1170</v>
      </c>
      <c r="B5839" t="s">
        <v>0</v>
      </c>
      <c r="C5839" t="s">
        <v>12118</v>
      </c>
      <c r="D5839" t="s">
        <v>3</v>
      </c>
      <c r="E5839" s="4">
        <v>0.16</v>
      </c>
      <c r="F5839" s="25">
        <v>300</v>
      </c>
      <c r="P5839" s="29"/>
    </row>
    <row r="5840" spans="1:16" x14ac:dyDescent="0.25">
      <c r="A5840" s="3" t="s">
        <v>1170</v>
      </c>
      <c r="B5840" t="s">
        <v>0</v>
      </c>
      <c r="C5840" t="s">
        <v>4709</v>
      </c>
      <c r="D5840" t="s">
        <v>8</v>
      </c>
      <c r="E5840" s="4">
        <v>7.0000000000000007E-2</v>
      </c>
      <c r="F5840" s="25">
        <v>186</v>
      </c>
      <c r="P5840" s="29"/>
    </row>
    <row r="5841" spans="1:16" x14ac:dyDescent="0.25">
      <c r="A5841" s="3" t="s">
        <v>1170</v>
      </c>
      <c r="B5841" t="s">
        <v>0</v>
      </c>
      <c r="C5841" t="s">
        <v>8912</v>
      </c>
      <c r="D5841" t="s">
        <v>2</v>
      </c>
      <c r="E5841" s="4">
        <v>0.24</v>
      </c>
      <c r="F5841" s="25">
        <v>215</v>
      </c>
      <c r="P5841" s="29"/>
    </row>
    <row r="5842" spans="1:16" x14ac:dyDescent="0.25">
      <c r="A5842" s="3" t="s">
        <v>1170</v>
      </c>
      <c r="B5842" t="s">
        <v>0</v>
      </c>
      <c r="C5842" t="s">
        <v>3093</v>
      </c>
      <c r="D5842" t="s">
        <v>8</v>
      </c>
      <c r="E5842" s="4">
        <v>0.49</v>
      </c>
      <c r="F5842" s="25">
        <v>138.30000000000001</v>
      </c>
      <c r="P5842" s="29"/>
    </row>
    <row r="5843" spans="1:16" x14ac:dyDescent="0.25">
      <c r="A5843" s="3" t="s">
        <v>1170</v>
      </c>
      <c r="B5843" t="s">
        <v>0</v>
      </c>
      <c r="C5843" t="s">
        <v>3532</v>
      </c>
      <c r="D5843" t="s">
        <v>8</v>
      </c>
      <c r="E5843" s="4">
        <v>0.58499999999999996</v>
      </c>
      <c r="F5843" s="25">
        <v>176.5</v>
      </c>
      <c r="P5843" s="29"/>
    </row>
    <row r="5844" spans="1:16" x14ac:dyDescent="0.25">
      <c r="A5844" s="3" t="s">
        <v>1170</v>
      </c>
      <c r="B5844" t="s">
        <v>0</v>
      </c>
      <c r="C5844" t="s">
        <v>6859</v>
      </c>
      <c r="D5844" t="s">
        <v>8</v>
      </c>
      <c r="E5844" s="4">
        <v>7.0000000000000007E-2</v>
      </c>
      <c r="F5844" s="25">
        <v>211</v>
      </c>
      <c r="P5844" s="29"/>
    </row>
    <row r="5845" spans="1:16" x14ac:dyDescent="0.25">
      <c r="A5845" s="3" t="s">
        <v>1170</v>
      </c>
      <c r="B5845" t="s">
        <v>0</v>
      </c>
      <c r="C5845" t="s">
        <v>9247</v>
      </c>
      <c r="D5845" t="s">
        <v>8</v>
      </c>
      <c r="E5845" s="4">
        <v>7.0000000000000007E-2</v>
      </c>
      <c r="F5845" s="25">
        <v>186</v>
      </c>
      <c r="P5845" s="29"/>
    </row>
    <row r="5846" spans="1:16" x14ac:dyDescent="0.25">
      <c r="A5846" s="3" t="s">
        <v>1170</v>
      </c>
      <c r="B5846" t="s">
        <v>0</v>
      </c>
      <c r="C5846" t="s">
        <v>3086</v>
      </c>
      <c r="D5846" t="s">
        <v>8</v>
      </c>
      <c r="E5846" s="4">
        <v>7.0000000000000007E-2</v>
      </c>
      <c r="F5846" s="25">
        <v>211</v>
      </c>
      <c r="P5846" s="29"/>
    </row>
    <row r="5847" spans="1:16" x14ac:dyDescent="0.25">
      <c r="A5847" s="3" t="s">
        <v>1170</v>
      </c>
      <c r="B5847" t="s">
        <v>0</v>
      </c>
      <c r="C5847" t="s">
        <v>10575</v>
      </c>
      <c r="D5847" t="s">
        <v>8</v>
      </c>
      <c r="E5847" s="4">
        <v>7.0000000000000007E-2</v>
      </c>
      <c r="F5847" s="25">
        <v>242</v>
      </c>
      <c r="P5847" s="29"/>
    </row>
    <row r="5848" spans="1:16" x14ac:dyDescent="0.25">
      <c r="A5848" s="3" t="s">
        <v>1170</v>
      </c>
      <c r="B5848" t="s">
        <v>0</v>
      </c>
      <c r="C5848" t="s">
        <v>9653</v>
      </c>
      <c r="D5848" t="s">
        <v>8</v>
      </c>
      <c r="E5848" s="4">
        <v>7.0000000000000007E-2</v>
      </c>
      <c r="F5848" s="25">
        <v>186</v>
      </c>
      <c r="P5848" s="29"/>
    </row>
    <row r="5849" spans="1:16" x14ac:dyDescent="0.25">
      <c r="A5849" s="3" t="s">
        <v>1170</v>
      </c>
      <c r="B5849" t="s">
        <v>0</v>
      </c>
      <c r="C5849" t="s">
        <v>12816</v>
      </c>
      <c r="D5849" t="s">
        <v>8</v>
      </c>
      <c r="E5849" s="4">
        <v>7.0000000000000007E-2</v>
      </c>
      <c r="F5849" s="25">
        <v>186</v>
      </c>
      <c r="P5849" s="29"/>
    </row>
    <row r="5850" spans="1:16" x14ac:dyDescent="0.25">
      <c r="A5850" s="3" t="s">
        <v>1170</v>
      </c>
      <c r="B5850" t="s">
        <v>0</v>
      </c>
      <c r="C5850" t="s">
        <v>12235</v>
      </c>
      <c r="D5850" t="s">
        <v>3</v>
      </c>
      <c r="E5850" s="4">
        <v>-0.14000000000000001</v>
      </c>
      <c r="F5850" s="25">
        <v>276</v>
      </c>
      <c r="P5850" s="29"/>
    </row>
    <row r="5851" spans="1:16" x14ac:dyDescent="0.25">
      <c r="A5851" s="3" t="s">
        <v>1170</v>
      </c>
      <c r="B5851" t="s">
        <v>0</v>
      </c>
      <c r="C5851" t="s">
        <v>12254</v>
      </c>
      <c r="D5851" t="s">
        <v>2</v>
      </c>
      <c r="E5851" s="4">
        <v>0.24</v>
      </c>
      <c r="F5851" s="25">
        <v>215</v>
      </c>
      <c r="P5851" s="29"/>
    </row>
    <row r="5852" spans="1:16" x14ac:dyDescent="0.25">
      <c r="A5852" s="3" t="s">
        <v>1170</v>
      </c>
      <c r="B5852" t="s">
        <v>0</v>
      </c>
      <c r="C5852" t="s">
        <v>6433</v>
      </c>
      <c r="D5852" t="s">
        <v>8</v>
      </c>
      <c r="E5852" s="4">
        <v>1.2E-2</v>
      </c>
      <c r="F5852" s="25">
        <v>156.1</v>
      </c>
      <c r="P5852" s="29"/>
    </row>
    <row r="5853" spans="1:16" x14ac:dyDescent="0.25">
      <c r="A5853" s="3" t="s">
        <v>1170</v>
      </c>
      <c r="B5853" t="s">
        <v>0</v>
      </c>
      <c r="C5853" t="s">
        <v>2917</v>
      </c>
      <c r="D5853" t="s">
        <v>8</v>
      </c>
      <c r="E5853" s="4">
        <v>7.0000000000000007E-2</v>
      </c>
      <c r="F5853" s="25">
        <v>147</v>
      </c>
      <c r="P5853" s="29"/>
    </row>
    <row r="5854" spans="1:16" x14ac:dyDescent="0.25">
      <c r="A5854" s="3" t="s">
        <v>1170</v>
      </c>
      <c r="B5854" t="s">
        <v>0</v>
      </c>
      <c r="C5854" t="s">
        <v>12277</v>
      </c>
      <c r="D5854" t="s">
        <v>3</v>
      </c>
      <c r="E5854" s="4">
        <v>0.41799999999999998</v>
      </c>
      <c r="F5854" s="25">
        <v>129</v>
      </c>
      <c r="P5854" s="29"/>
    </row>
    <row r="5855" spans="1:16" x14ac:dyDescent="0.25">
      <c r="A5855" s="3" t="s">
        <v>1170</v>
      </c>
      <c r="B5855" t="s">
        <v>0</v>
      </c>
      <c r="C5855" t="s">
        <v>13268</v>
      </c>
      <c r="D5855" t="s">
        <v>2</v>
      </c>
      <c r="E5855" s="4">
        <v>0.24</v>
      </c>
      <c r="F5855" s="25">
        <v>215</v>
      </c>
      <c r="P5855" s="29"/>
    </row>
    <row r="5856" spans="1:16" x14ac:dyDescent="0.25">
      <c r="A5856" s="3" t="s">
        <v>1170</v>
      </c>
      <c r="B5856" t="s">
        <v>0</v>
      </c>
      <c r="C5856" t="s">
        <v>12376</v>
      </c>
      <c r="D5856" t="s">
        <v>3</v>
      </c>
      <c r="E5856" s="4">
        <v>0.38100000000000001</v>
      </c>
      <c r="F5856" s="25">
        <v>155</v>
      </c>
      <c r="P5856" s="29"/>
    </row>
    <row r="5857" spans="1:16" x14ac:dyDescent="0.25">
      <c r="A5857" s="3" t="s">
        <v>1170</v>
      </c>
      <c r="B5857" t="s">
        <v>0</v>
      </c>
      <c r="C5857" t="s">
        <v>12144</v>
      </c>
      <c r="D5857" t="s">
        <v>8</v>
      </c>
      <c r="E5857" s="4">
        <v>7.0000000000000007E-2</v>
      </c>
      <c r="F5857" s="25">
        <v>186</v>
      </c>
      <c r="P5857" s="29"/>
    </row>
    <row r="5858" spans="1:16" x14ac:dyDescent="0.25">
      <c r="A5858" s="3" t="s">
        <v>1170</v>
      </c>
      <c r="B5858" t="s">
        <v>0</v>
      </c>
      <c r="C5858" t="s">
        <v>2553</v>
      </c>
      <c r="D5858" t="s">
        <v>8</v>
      </c>
      <c r="E5858" s="4">
        <v>7.0000000000000007E-2</v>
      </c>
      <c r="F5858" s="25">
        <v>211</v>
      </c>
      <c r="P5858" s="29"/>
    </row>
    <row r="5859" spans="1:16" x14ac:dyDescent="0.25">
      <c r="A5859" s="3" t="s">
        <v>1170</v>
      </c>
      <c r="B5859" t="s">
        <v>0</v>
      </c>
      <c r="C5859" t="s">
        <v>9527</v>
      </c>
      <c r="D5859" t="s">
        <v>8</v>
      </c>
      <c r="E5859" s="4">
        <v>7.0000000000000007E-2</v>
      </c>
      <c r="F5859" s="25">
        <v>186</v>
      </c>
      <c r="P5859" s="29"/>
    </row>
    <row r="5860" spans="1:16" x14ac:dyDescent="0.25">
      <c r="A5860" s="3" t="s">
        <v>1170</v>
      </c>
      <c r="B5860" t="s">
        <v>0</v>
      </c>
      <c r="C5860" t="s">
        <v>4844</v>
      </c>
      <c r="D5860" t="s">
        <v>8</v>
      </c>
      <c r="E5860" s="4">
        <v>7.0000000000000007E-2</v>
      </c>
      <c r="F5860" s="25">
        <v>186</v>
      </c>
      <c r="P5860" s="29"/>
    </row>
    <row r="5861" spans="1:16" x14ac:dyDescent="0.25">
      <c r="A5861" s="3" t="s">
        <v>1170</v>
      </c>
      <c r="B5861" t="s">
        <v>0</v>
      </c>
      <c r="C5861" t="s">
        <v>5083</v>
      </c>
      <c r="D5861" t="s">
        <v>8</v>
      </c>
      <c r="E5861" s="4">
        <v>0.26600000000000001</v>
      </c>
      <c r="F5861" s="25">
        <v>171.9</v>
      </c>
      <c r="P5861" s="29"/>
    </row>
    <row r="5862" spans="1:16" x14ac:dyDescent="0.25">
      <c r="A5862" s="3" t="s">
        <v>1170</v>
      </c>
      <c r="B5862" t="s">
        <v>0</v>
      </c>
      <c r="C5862" t="s">
        <v>7809</v>
      </c>
      <c r="D5862" t="s">
        <v>8</v>
      </c>
      <c r="E5862" s="4">
        <v>0.371</v>
      </c>
      <c r="F5862" s="25">
        <v>177</v>
      </c>
      <c r="P5862" s="29"/>
    </row>
    <row r="5863" spans="1:16" x14ac:dyDescent="0.25">
      <c r="A5863" s="3" t="s">
        <v>1170</v>
      </c>
      <c r="B5863" t="s">
        <v>0</v>
      </c>
      <c r="C5863" t="s">
        <v>13698</v>
      </c>
      <c r="D5863" t="s">
        <v>8</v>
      </c>
      <c r="E5863" s="4">
        <v>0.28999999999999998</v>
      </c>
      <c r="F5863" s="25">
        <v>133.6</v>
      </c>
      <c r="P5863" s="29"/>
    </row>
    <row r="5864" spans="1:16" x14ac:dyDescent="0.25">
      <c r="A5864" s="3" t="s">
        <v>1170</v>
      </c>
      <c r="B5864" t="s">
        <v>0</v>
      </c>
      <c r="C5864" t="s">
        <v>11115</v>
      </c>
      <c r="D5864" t="s">
        <v>8</v>
      </c>
      <c r="E5864" s="4">
        <v>7.0000000000000007E-2</v>
      </c>
      <c r="F5864" s="25">
        <v>211</v>
      </c>
      <c r="P5864" s="29"/>
    </row>
    <row r="5865" spans="1:16" x14ac:dyDescent="0.25">
      <c r="A5865" s="3" t="s">
        <v>1170</v>
      </c>
      <c r="B5865" t="s">
        <v>0</v>
      </c>
      <c r="C5865" t="s">
        <v>3973</v>
      </c>
      <c r="D5865" t="s">
        <v>8</v>
      </c>
      <c r="E5865" s="4">
        <v>0.5</v>
      </c>
      <c r="F5865" s="25">
        <v>134.4</v>
      </c>
      <c r="P5865" s="29"/>
    </row>
    <row r="5866" spans="1:16" x14ac:dyDescent="0.25">
      <c r="A5866" s="3" t="s">
        <v>1170</v>
      </c>
      <c r="B5866" t="s">
        <v>0</v>
      </c>
      <c r="C5866" t="s">
        <v>5283</v>
      </c>
      <c r="D5866" t="s">
        <v>8</v>
      </c>
      <c r="E5866" s="4">
        <v>0.434</v>
      </c>
      <c r="F5866" s="25">
        <v>129.80000000000001</v>
      </c>
      <c r="P5866" s="29"/>
    </row>
    <row r="5867" spans="1:16" x14ac:dyDescent="0.25">
      <c r="A5867" s="3" t="s">
        <v>1170</v>
      </c>
      <c r="B5867" t="s">
        <v>0</v>
      </c>
      <c r="C5867" t="s">
        <v>8591</v>
      </c>
      <c r="D5867" t="s">
        <v>3</v>
      </c>
      <c r="E5867" s="4">
        <v>0.372</v>
      </c>
      <c r="F5867" s="25">
        <v>122.5</v>
      </c>
      <c r="P5867" s="29"/>
    </row>
    <row r="5868" spans="1:16" x14ac:dyDescent="0.25">
      <c r="A5868" s="3" t="s">
        <v>1170</v>
      </c>
      <c r="B5868" t="s">
        <v>0</v>
      </c>
      <c r="C5868" t="s">
        <v>6572</v>
      </c>
      <c r="D5868" t="s">
        <v>8</v>
      </c>
      <c r="E5868" s="4">
        <v>1.2E-2</v>
      </c>
      <c r="F5868" s="25">
        <v>156.1</v>
      </c>
      <c r="P5868" s="29"/>
    </row>
    <row r="5869" spans="1:16" x14ac:dyDescent="0.25">
      <c r="A5869" s="3" t="s">
        <v>1170</v>
      </c>
      <c r="B5869" t="s">
        <v>0</v>
      </c>
      <c r="C5869" t="s">
        <v>4559</v>
      </c>
      <c r="D5869" t="s">
        <v>8</v>
      </c>
      <c r="E5869" s="4">
        <v>7.0000000000000007E-2</v>
      </c>
      <c r="F5869" s="25">
        <v>147</v>
      </c>
      <c r="P5869" s="29"/>
    </row>
    <row r="5870" spans="1:16" x14ac:dyDescent="0.25">
      <c r="A5870" s="3" t="s">
        <v>1170</v>
      </c>
      <c r="B5870" t="s">
        <v>0</v>
      </c>
      <c r="C5870" t="s">
        <v>11976</v>
      </c>
      <c r="D5870" t="s">
        <v>8</v>
      </c>
      <c r="E5870" s="4">
        <v>7.0000000000000007E-2</v>
      </c>
      <c r="F5870" s="25">
        <v>211</v>
      </c>
      <c r="P5870" s="29"/>
    </row>
    <row r="5871" spans="1:16" x14ac:dyDescent="0.25">
      <c r="A5871" s="3" t="s">
        <v>1170</v>
      </c>
      <c r="B5871" t="s">
        <v>0</v>
      </c>
      <c r="C5871" t="s">
        <v>5426</v>
      </c>
      <c r="D5871" t="s">
        <v>2</v>
      </c>
      <c r="E5871" s="4">
        <v>0.24</v>
      </c>
      <c r="F5871" s="25">
        <v>215</v>
      </c>
      <c r="P5871" s="29"/>
    </row>
    <row r="5872" spans="1:16" x14ac:dyDescent="0.25">
      <c r="A5872" s="3" t="s">
        <v>1170</v>
      </c>
      <c r="B5872" t="s">
        <v>0</v>
      </c>
      <c r="C5872" t="s">
        <v>4082</v>
      </c>
      <c r="D5872" t="s">
        <v>3</v>
      </c>
      <c r="E5872" s="4">
        <v>0.34399999999999997</v>
      </c>
      <c r="F5872" s="25">
        <v>129</v>
      </c>
      <c r="P5872" s="29"/>
    </row>
    <row r="5873" spans="1:16" x14ac:dyDescent="0.25">
      <c r="A5873" s="3" t="s">
        <v>1170</v>
      </c>
      <c r="B5873" t="s">
        <v>0</v>
      </c>
      <c r="C5873" t="s">
        <v>13136</v>
      </c>
      <c r="D5873" t="s">
        <v>8</v>
      </c>
      <c r="E5873" s="4">
        <v>7.0000000000000007E-2</v>
      </c>
      <c r="F5873" s="25">
        <v>211</v>
      </c>
      <c r="P5873" s="29"/>
    </row>
    <row r="5874" spans="1:16" x14ac:dyDescent="0.25">
      <c r="A5874" s="3" t="s">
        <v>1170</v>
      </c>
      <c r="B5874" t="s">
        <v>0</v>
      </c>
      <c r="C5874" t="s">
        <v>4544</v>
      </c>
      <c r="D5874" t="s">
        <v>8</v>
      </c>
      <c r="E5874" s="4">
        <v>1.2E-2</v>
      </c>
      <c r="F5874" s="25">
        <v>197.5</v>
      </c>
      <c r="P5874" s="29"/>
    </row>
    <row r="5875" spans="1:16" x14ac:dyDescent="0.25">
      <c r="A5875" s="3" t="s">
        <v>1170</v>
      </c>
      <c r="B5875" t="s">
        <v>0</v>
      </c>
      <c r="C5875" t="s">
        <v>12714</v>
      </c>
      <c r="D5875" t="s">
        <v>8</v>
      </c>
      <c r="E5875" s="4">
        <v>1.2E-2</v>
      </c>
      <c r="F5875" s="25">
        <v>197.5</v>
      </c>
      <c r="P5875" s="29"/>
    </row>
    <row r="5876" spans="1:16" x14ac:dyDescent="0.25">
      <c r="A5876" s="3" t="s">
        <v>1170</v>
      </c>
      <c r="B5876" t="s">
        <v>0</v>
      </c>
      <c r="C5876" t="s">
        <v>5639</v>
      </c>
      <c r="D5876" t="s">
        <v>8</v>
      </c>
      <c r="E5876" s="4">
        <v>0.51400000000000001</v>
      </c>
      <c r="F5876" s="25">
        <v>133.6</v>
      </c>
      <c r="P5876" s="29"/>
    </row>
    <row r="5877" spans="1:16" x14ac:dyDescent="0.25">
      <c r="A5877" s="3" t="s">
        <v>1170</v>
      </c>
      <c r="B5877" t="s">
        <v>0</v>
      </c>
      <c r="C5877" t="s">
        <v>3024</v>
      </c>
      <c r="D5877" t="s">
        <v>3</v>
      </c>
      <c r="E5877" s="4">
        <v>0.51</v>
      </c>
      <c r="F5877" s="25">
        <v>90.3</v>
      </c>
      <c r="P5877" s="29"/>
    </row>
    <row r="5878" spans="1:16" x14ac:dyDescent="0.25">
      <c r="A5878" s="3" t="s">
        <v>1170</v>
      </c>
      <c r="B5878" t="s">
        <v>0</v>
      </c>
      <c r="C5878" t="s">
        <v>7548</v>
      </c>
      <c r="D5878" t="s">
        <v>8</v>
      </c>
      <c r="E5878" s="4">
        <v>7.0000000000000007E-2</v>
      </c>
      <c r="F5878" s="25">
        <v>211</v>
      </c>
      <c r="P5878" s="29"/>
    </row>
    <row r="5879" spans="1:16" x14ac:dyDescent="0.25">
      <c r="A5879" s="3" t="s">
        <v>1170</v>
      </c>
      <c r="B5879" t="s">
        <v>0</v>
      </c>
      <c r="C5879" t="s">
        <v>5023</v>
      </c>
      <c r="D5879" t="s">
        <v>3</v>
      </c>
      <c r="E5879" s="4">
        <v>0.50600000000000001</v>
      </c>
      <c r="F5879" s="25">
        <v>89</v>
      </c>
      <c r="P5879" s="29"/>
    </row>
    <row r="5880" spans="1:16" x14ac:dyDescent="0.25">
      <c r="A5880" s="3" t="s">
        <v>1170</v>
      </c>
      <c r="B5880" t="s">
        <v>0</v>
      </c>
      <c r="C5880" t="s">
        <v>9229</v>
      </c>
      <c r="D5880" t="s">
        <v>8</v>
      </c>
      <c r="E5880" s="4">
        <v>7.0000000000000007E-2</v>
      </c>
      <c r="F5880" s="25">
        <v>186</v>
      </c>
      <c r="P5880" s="29"/>
    </row>
    <row r="5881" spans="1:16" x14ac:dyDescent="0.25">
      <c r="A5881" s="3" t="s">
        <v>1170</v>
      </c>
      <c r="B5881" t="s">
        <v>0</v>
      </c>
      <c r="C5881" t="s">
        <v>10732</v>
      </c>
      <c r="D5881" t="s">
        <v>8</v>
      </c>
      <c r="E5881" s="4">
        <v>7.0000000000000007E-2</v>
      </c>
      <c r="F5881" s="25">
        <v>186</v>
      </c>
      <c r="P5881" s="29"/>
    </row>
    <row r="5882" spans="1:16" x14ac:dyDescent="0.25">
      <c r="A5882" s="3" t="s">
        <v>1170</v>
      </c>
      <c r="B5882" t="s">
        <v>0</v>
      </c>
      <c r="C5882" t="s">
        <v>6728</v>
      </c>
      <c r="D5882" t="s">
        <v>8</v>
      </c>
      <c r="E5882" s="4">
        <v>7.0000000000000007E-2</v>
      </c>
      <c r="F5882" s="25">
        <v>211</v>
      </c>
      <c r="P5882" s="29"/>
    </row>
    <row r="5883" spans="1:16" x14ac:dyDescent="0.25">
      <c r="A5883" s="3" t="s">
        <v>1170</v>
      </c>
      <c r="B5883" t="s">
        <v>0</v>
      </c>
      <c r="C5883" t="s">
        <v>5088</v>
      </c>
      <c r="D5883" t="s">
        <v>8</v>
      </c>
      <c r="E5883" s="4">
        <v>0.33100000000000002</v>
      </c>
      <c r="F5883" s="25">
        <v>182.2</v>
      </c>
      <c r="P5883" s="29"/>
    </row>
    <row r="5884" spans="1:16" x14ac:dyDescent="0.25">
      <c r="A5884" s="3" t="s">
        <v>1170</v>
      </c>
      <c r="B5884" t="s">
        <v>0</v>
      </c>
      <c r="C5884" t="s">
        <v>7964</v>
      </c>
      <c r="D5884" t="s">
        <v>8</v>
      </c>
      <c r="E5884" s="4">
        <v>7.0000000000000007E-2</v>
      </c>
      <c r="F5884" s="25">
        <v>186</v>
      </c>
      <c r="P5884" s="29"/>
    </row>
    <row r="5885" spans="1:16" x14ac:dyDescent="0.25">
      <c r="A5885" s="3" t="s">
        <v>1170</v>
      </c>
      <c r="B5885" t="s">
        <v>0</v>
      </c>
      <c r="C5885" t="s">
        <v>7539</v>
      </c>
      <c r="D5885" t="s">
        <v>3</v>
      </c>
      <c r="E5885" s="4">
        <v>-0.68</v>
      </c>
      <c r="F5885" s="25">
        <v>300</v>
      </c>
      <c r="P5885" s="29"/>
    </row>
    <row r="5886" spans="1:16" x14ac:dyDescent="0.25">
      <c r="A5886" s="3" t="s">
        <v>1170</v>
      </c>
      <c r="B5886" t="s">
        <v>0</v>
      </c>
      <c r="C5886" t="s">
        <v>5886</v>
      </c>
      <c r="D5886" t="s">
        <v>8</v>
      </c>
      <c r="E5886" s="4">
        <v>0.121</v>
      </c>
      <c r="F5886" s="25">
        <v>180</v>
      </c>
      <c r="P5886" s="29"/>
    </row>
    <row r="5887" spans="1:16" x14ac:dyDescent="0.25">
      <c r="A5887" s="3" t="s">
        <v>1170</v>
      </c>
      <c r="B5887" t="s">
        <v>0</v>
      </c>
      <c r="C5887" t="s">
        <v>13148</v>
      </c>
      <c r="D5887" t="s">
        <v>8</v>
      </c>
      <c r="E5887" s="4">
        <v>0.52200000000000002</v>
      </c>
      <c r="F5887" s="25">
        <v>232.2</v>
      </c>
      <c r="P5887" s="29"/>
    </row>
    <row r="5888" spans="1:16" x14ac:dyDescent="0.25">
      <c r="A5888" s="3" t="s">
        <v>1170</v>
      </c>
      <c r="B5888" t="s">
        <v>0</v>
      </c>
      <c r="C5888" t="s">
        <v>4651</v>
      </c>
      <c r="D5888" t="s">
        <v>3</v>
      </c>
      <c r="E5888" s="4">
        <v>0.16</v>
      </c>
      <c r="F5888" s="25">
        <v>143.30000000000001</v>
      </c>
      <c r="P5888" s="29"/>
    </row>
    <row r="5889" spans="1:16" x14ac:dyDescent="0.25">
      <c r="A5889" s="3" t="s">
        <v>1170</v>
      </c>
      <c r="B5889" t="s">
        <v>0</v>
      </c>
      <c r="C5889" t="s">
        <v>4502</v>
      </c>
      <c r="D5889" t="s">
        <v>2</v>
      </c>
      <c r="E5889" s="4">
        <v>0.39</v>
      </c>
      <c r="F5889" s="25">
        <v>172</v>
      </c>
      <c r="P5889" s="29"/>
    </row>
    <row r="5890" spans="1:16" x14ac:dyDescent="0.25">
      <c r="A5890" s="3" t="s">
        <v>1170</v>
      </c>
      <c r="B5890" t="s">
        <v>0</v>
      </c>
      <c r="C5890" t="s">
        <v>6664</v>
      </c>
      <c r="D5890" t="s">
        <v>8</v>
      </c>
      <c r="E5890" s="4">
        <v>7.0000000000000007E-2</v>
      </c>
      <c r="F5890" s="25">
        <v>242</v>
      </c>
      <c r="P5890" s="29"/>
    </row>
    <row r="5891" spans="1:16" x14ac:dyDescent="0.25">
      <c r="A5891" s="3" t="s">
        <v>1170</v>
      </c>
      <c r="B5891" t="s">
        <v>0</v>
      </c>
      <c r="C5891" t="s">
        <v>6965</v>
      </c>
      <c r="D5891" t="s">
        <v>3</v>
      </c>
      <c r="E5891" s="4">
        <v>0.432</v>
      </c>
      <c r="F5891" s="25">
        <v>155</v>
      </c>
      <c r="P5891" s="29"/>
    </row>
    <row r="5892" spans="1:16" x14ac:dyDescent="0.25">
      <c r="A5892" s="3" t="s">
        <v>1170</v>
      </c>
      <c r="B5892" t="s">
        <v>0</v>
      </c>
      <c r="C5892" t="s">
        <v>7156</v>
      </c>
      <c r="D5892" t="s">
        <v>2</v>
      </c>
      <c r="E5892" s="4">
        <v>0.39</v>
      </c>
      <c r="F5892" s="25">
        <v>172</v>
      </c>
      <c r="P5892" s="29"/>
    </row>
    <row r="5893" spans="1:16" x14ac:dyDescent="0.25">
      <c r="A5893" s="3" t="s">
        <v>1170</v>
      </c>
      <c r="B5893" t="s">
        <v>0</v>
      </c>
      <c r="C5893" t="s">
        <v>4729</v>
      </c>
      <c r="D5893" t="s">
        <v>8</v>
      </c>
      <c r="E5893" s="4">
        <v>7.0000000000000007E-2</v>
      </c>
      <c r="F5893" s="25">
        <v>211</v>
      </c>
      <c r="P5893" s="29"/>
    </row>
    <row r="5894" spans="1:16" x14ac:dyDescent="0.25">
      <c r="A5894" s="3" t="s">
        <v>1170</v>
      </c>
      <c r="B5894" t="s">
        <v>0</v>
      </c>
      <c r="C5894" t="s">
        <v>13677</v>
      </c>
      <c r="D5894" t="s">
        <v>8</v>
      </c>
      <c r="E5894" s="4">
        <v>0.44600000000000001</v>
      </c>
      <c r="F5894" s="25">
        <v>182.2</v>
      </c>
      <c r="P5894" s="29"/>
    </row>
    <row r="5895" spans="1:16" x14ac:dyDescent="0.25">
      <c r="A5895" s="3" t="s">
        <v>1170</v>
      </c>
      <c r="B5895" t="s">
        <v>0</v>
      </c>
      <c r="C5895" t="s">
        <v>9423</v>
      </c>
      <c r="D5895" t="s">
        <v>8</v>
      </c>
      <c r="E5895" s="4">
        <v>7.0000000000000007E-2</v>
      </c>
      <c r="F5895" s="25">
        <v>186</v>
      </c>
      <c r="P5895" s="29"/>
    </row>
    <row r="5896" spans="1:16" x14ac:dyDescent="0.25">
      <c r="A5896" s="3" t="s">
        <v>1170</v>
      </c>
      <c r="B5896" t="s">
        <v>0</v>
      </c>
      <c r="C5896" t="s">
        <v>3672</v>
      </c>
      <c r="D5896" t="s">
        <v>2</v>
      </c>
      <c r="E5896" s="4">
        <v>0.24</v>
      </c>
      <c r="F5896" s="25">
        <v>215</v>
      </c>
      <c r="P5896" s="29"/>
    </row>
    <row r="5897" spans="1:16" x14ac:dyDescent="0.25">
      <c r="A5897" s="3" t="s">
        <v>1170</v>
      </c>
      <c r="B5897" t="s">
        <v>0</v>
      </c>
      <c r="C5897" t="s">
        <v>11087</v>
      </c>
      <c r="D5897" t="s">
        <v>8</v>
      </c>
      <c r="E5897" s="4">
        <v>0.42399999999999999</v>
      </c>
      <c r="F5897" s="25">
        <v>115.9</v>
      </c>
      <c r="P5897" s="29"/>
    </row>
    <row r="5898" spans="1:16" x14ac:dyDescent="0.25">
      <c r="A5898" s="3" t="s">
        <v>1170</v>
      </c>
      <c r="B5898" t="s">
        <v>0</v>
      </c>
      <c r="C5898" t="s">
        <v>12598</v>
      </c>
      <c r="D5898" t="s">
        <v>3</v>
      </c>
      <c r="E5898" s="4">
        <v>0.49199999999999999</v>
      </c>
      <c r="F5898" s="25">
        <v>202.3</v>
      </c>
      <c r="P5898" s="29"/>
    </row>
    <row r="5899" spans="1:16" x14ac:dyDescent="0.25">
      <c r="A5899" s="3" t="s">
        <v>1170</v>
      </c>
      <c r="B5899" t="s">
        <v>0</v>
      </c>
      <c r="C5899" t="s">
        <v>2692</v>
      </c>
      <c r="D5899" t="s">
        <v>8</v>
      </c>
      <c r="E5899" s="4">
        <v>0.191</v>
      </c>
      <c r="F5899" s="25">
        <v>145.19999999999999</v>
      </c>
      <c r="P5899" s="29"/>
    </row>
    <row r="5900" spans="1:16" x14ac:dyDescent="0.25">
      <c r="A5900" s="3" t="s">
        <v>1170</v>
      </c>
      <c r="B5900" t="s">
        <v>0</v>
      </c>
      <c r="C5900" t="s">
        <v>13503</v>
      </c>
      <c r="D5900" t="s">
        <v>3</v>
      </c>
      <c r="E5900" s="4">
        <v>0.69799999999999995</v>
      </c>
      <c r="F5900" s="25">
        <v>360</v>
      </c>
      <c r="P5900" s="29"/>
    </row>
    <row r="5901" spans="1:16" x14ac:dyDescent="0.25">
      <c r="A5901" s="3" t="s">
        <v>1170</v>
      </c>
      <c r="B5901" t="s">
        <v>0</v>
      </c>
      <c r="C5901" t="s">
        <v>6322</v>
      </c>
      <c r="D5901" t="s">
        <v>8</v>
      </c>
      <c r="E5901" s="4">
        <v>7.0000000000000007E-2</v>
      </c>
      <c r="F5901" s="25">
        <v>211</v>
      </c>
      <c r="P5901" s="29"/>
    </row>
    <row r="5902" spans="1:16" x14ac:dyDescent="0.25">
      <c r="A5902" s="3" t="s">
        <v>1170</v>
      </c>
      <c r="B5902" t="s">
        <v>0</v>
      </c>
      <c r="C5902" t="s">
        <v>12048</v>
      </c>
      <c r="D5902" t="s">
        <v>8</v>
      </c>
      <c r="E5902" s="4">
        <v>0.14299999999999999</v>
      </c>
      <c r="F5902" s="25">
        <v>277.60000000000002</v>
      </c>
      <c r="P5902" s="29"/>
    </row>
    <row r="5903" spans="1:16" x14ac:dyDescent="0.25">
      <c r="A5903" s="3" t="s">
        <v>1170</v>
      </c>
      <c r="B5903" t="s">
        <v>0</v>
      </c>
      <c r="C5903" t="s">
        <v>9199</v>
      </c>
      <c r="D5903" t="s">
        <v>8</v>
      </c>
      <c r="E5903" s="4">
        <v>7.0000000000000007E-2</v>
      </c>
      <c r="F5903" s="25">
        <v>186</v>
      </c>
      <c r="P5903" s="29"/>
    </row>
    <row r="5904" spans="1:16" x14ac:dyDescent="0.25">
      <c r="A5904" s="3" t="s">
        <v>1170</v>
      </c>
      <c r="B5904" t="s">
        <v>0</v>
      </c>
      <c r="C5904" t="s">
        <v>11033</v>
      </c>
      <c r="D5904" t="s">
        <v>8</v>
      </c>
      <c r="E5904" s="4">
        <v>1.2E-2</v>
      </c>
      <c r="F5904" s="25">
        <v>197.5</v>
      </c>
      <c r="P5904" s="29"/>
    </row>
    <row r="5905" spans="1:16" x14ac:dyDescent="0.25">
      <c r="A5905" s="3" t="s">
        <v>1170</v>
      </c>
      <c r="B5905" t="s">
        <v>0</v>
      </c>
      <c r="C5905" t="s">
        <v>5064</v>
      </c>
      <c r="D5905" t="s">
        <v>8</v>
      </c>
      <c r="E5905" s="4">
        <v>7.0000000000000007E-2</v>
      </c>
      <c r="F5905" s="25">
        <v>186</v>
      </c>
      <c r="P5905" s="29"/>
    </row>
    <row r="5906" spans="1:16" x14ac:dyDescent="0.25">
      <c r="A5906" s="3" t="s">
        <v>1345</v>
      </c>
      <c r="B5906" t="s">
        <v>0</v>
      </c>
      <c r="C5906" t="s">
        <v>8589</v>
      </c>
      <c r="D5906" t="s">
        <v>2</v>
      </c>
      <c r="E5906" s="4">
        <v>0.24</v>
      </c>
      <c r="F5906" s="25">
        <v>215</v>
      </c>
      <c r="P5906" s="29"/>
    </row>
    <row r="5907" spans="1:16" x14ac:dyDescent="0.25">
      <c r="A5907" s="3" t="s">
        <v>1345</v>
      </c>
      <c r="B5907" t="s">
        <v>0</v>
      </c>
      <c r="C5907" t="s">
        <v>8920</v>
      </c>
      <c r="D5907" t="s">
        <v>8</v>
      </c>
      <c r="E5907" s="4">
        <v>0.53</v>
      </c>
      <c r="F5907" s="25">
        <v>133.6</v>
      </c>
      <c r="P5907" s="29"/>
    </row>
    <row r="5908" spans="1:16" x14ac:dyDescent="0.25">
      <c r="A5908" s="3" t="s">
        <v>1345</v>
      </c>
      <c r="B5908" t="s">
        <v>0</v>
      </c>
      <c r="C5908" t="s">
        <v>12815</v>
      </c>
      <c r="D5908" t="s">
        <v>8</v>
      </c>
      <c r="E5908" s="4">
        <v>0.371</v>
      </c>
      <c r="F5908" s="25">
        <v>177</v>
      </c>
      <c r="P5908" s="29"/>
    </row>
    <row r="5909" spans="1:16" x14ac:dyDescent="0.25">
      <c r="A5909" s="3" t="s">
        <v>1345</v>
      </c>
      <c r="B5909" t="s">
        <v>0</v>
      </c>
      <c r="C5909" t="s">
        <v>6873</v>
      </c>
      <c r="D5909" t="s">
        <v>3</v>
      </c>
      <c r="E5909" s="4">
        <v>6.9000000000000006E-2</v>
      </c>
      <c r="F5909" s="25">
        <v>170</v>
      </c>
      <c r="P5909" s="29"/>
    </row>
    <row r="5910" spans="1:16" x14ac:dyDescent="0.25">
      <c r="A5910" s="3" t="s">
        <v>1345</v>
      </c>
      <c r="B5910" t="s">
        <v>0</v>
      </c>
      <c r="C5910" t="s">
        <v>10153</v>
      </c>
      <c r="D5910" t="s">
        <v>2</v>
      </c>
      <c r="E5910" s="4">
        <v>0.24</v>
      </c>
      <c r="F5910" s="25">
        <v>215</v>
      </c>
      <c r="P5910" s="29"/>
    </row>
    <row r="5911" spans="1:16" x14ac:dyDescent="0.25">
      <c r="A5911" s="3" t="s">
        <v>1345</v>
      </c>
      <c r="B5911" t="s">
        <v>0</v>
      </c>
      <c r="C5911" t="s">
        <v>10604</v>
      </c>
      <c r="D5911" t="s">
        <v>3</v>
      </c>
      <c r="E5911" s="4">
        <v>0.38800000000000001</v>
      </c>
      <c r="F5911" s="25">
        <v>180.8</v>
      </c>
      <c r="P5911" s="29"/>
    </row>
    <row r="5912" spans="1:16" x14ac:dyDescent="0.25">
      <c r="A5912" s="3" t="s">
        <v>1345</v>
      </c>
      <c r="B5912" t="s">
        <v>0</v>
      </c>
      <c r="C5912" t="s">
        <v>9600</v>
      </c>
      <c r="D5912" t="s">
        <v>3</v>
      </c>
      <c r="E5912" s="4">
        <v>0.49</v>
      </c>
      <c r="F5912" s="25">
        <v>360</v>
      </c>
      <c r="P5912" s="29"/>
    </row>
    <row r="5913" spans="1:16" x14ac:dyDescent="0.25">
      <c r="A5913" s="3" t="s">
        <v>1345</v>
      </c>
      <c r="B5913" t="s">
        <v>0</v>
      </c>
      <c r="C5913" t="s">
        <v>13246</v>
      </c>
      <c r="D5913" t="s">
        <v>3</v>
      </c>
      <c r="E5913" s="4">
        <v>0.16</v>
      </c>
      <c r="F5913" s="25">
        <v>300</v>
      </c>
      <c r="P5913" s="29"/>
    </row>
    <row r="5914" spans="1:16" x14ac:dyDescent="0.25">
      <c r="A5914" s="3" t="s">
        <v>1345</v>
      </c>
      <c r="B5914" t="s">
        <v>0</v>
      </c>
      <c r="C5914" t="s">
        <v>11377</v>
      </c>
      <c r="D5914" t="s">
        <v>8</v>
      </c>
      <c r="E5914" s="4">
        <v>7.0000000000000007E-2</v>
      </c>
      <c r="F5914" s="25">
        <v>186</v>
      </c>
      <c r="P5914" s="29"/>
    </row>
    <row r="5915" spans="1:16" x14ac:dyDescent="0.25">
      <c r="A5915" s="3" t="s">
        <v>1345</v>
      </c>
      <c r="B5915" t="s">
        <v>0</v>
      </c>
      <c r="C5915" t="s">
        <v>4433</v>
      </c>
      <c r="D5915" t="s">
        <v>8</v>
      </c>
      <c r="E5915" s="4">
        <v>7.0000000000000007E-2</v>
      </c>
      <c r="F5915" s="25">
        <v>186</v>
      </c>
      <c r="P5915" s="29"/>
    </row>
    <row r="5916" spans="1:16" x14ac:dyDescent="0.25">
      <c r="A5916" s="3" t="s">
        <v>1345</v>
      </c>
      <c r="B5916" t="s">
        <v>0</v>
      </c>
      <c r="C5916" t="s">
        <v>3371</v>
      </c>
      <c r="D5916" t="s">
        <v>8</v>
      </c>
      <c r="E5916" s="4">
        <v>0.52100000000000002</v>
      </c>
      <c r="F5916" s="25">
        <v>158.1</v>
      </c>
      <c r="P5916" s="29"/>
    </row>
    <row r="5917" spans="1:16" x14ac:dyDescent="0.25">
      <c r="A5917" s="3" t="s">
        <v>1345</v>
      </c>
      <c r="B5917" t="s">
        <v>0</v>
      </c>
      <c r="C5917" t="s">
        <v>3098</v>
      </c>
      <c r="D5917" t="s">
        <v>8</v>
      </c>
      <c r="E5917" s="4">
        <v>0.46899999999999997</v>
      </c>
      <c r="F5917" s="25">
        <v>133.80000000000001</v>
      </c>
      <c r="P5917" s="29"/>
    </row>
    <row r="5918" spans="1:16" x14ac:dyDescent="0.25">
      <c r="A5918" s="3" t="s">
        <v>1345</v>
      </c>
      <c r="B5918" t="s">
        <v>0</v>
      </c>
      <c r="C5918" t="s">
        <v>9075</v>
      </c>
      <c r="D5918" t="s">
        <v>8</v>
      </c>
      <c r="E5918" s="4">
        <v>0.19700000000000001</v>
      </c>
      <c r="F5918" s="25">
        <v>162.30000000000001</v>
      </c>
      <c r="P5918" s="29"/>
    </row>
    <row r="5919" spans="1:16" x14ac:dyDescent="0.25">
      <c r="A5919" s="3" t="s">
        <v>1345</v>
      </c>
      <c r="B5919" t="s">
        <v>0</v>
      </c>
      <c r="C5919" t="s">
        <v>8517</v>
      </c>
      <c r="D5919" t="s">
        <v>3</v>
      </c>
      <c r="E5919" s="4">
        <v>0.84799999999999998</v>
      </c>
      <c r="F5919" s="25">
        <v>180.8</v>
      </c>
      <c r="P5919" s="29"/>
    </row>
    <row r="5920" spans="1:16" x14ac:dyDescent="0.25">
      <c r="A5920" s="3" t="s">
        <v>1345</v>
      </c>
      <c r="B5920" t="s">
        <v>0</v>
      </c>
      <c r="C5920" t="s">
        <v>9605</v>
      </c>
      <c r="D5920" t="s">
        <v>8</v>
      </c>
      <c r="E5920" s="4">
        <v>0.48799999999999999</v>
      </c>
      <c r="F5920" s="25">
        <v>235.9</v>
      </c>
      <c r="P5920" s="29"/>
    </row>
    <row r="5921" spans="1:16" x14ac:dyDescent="0.25">
      <c r="A5921" s="3" t="s">
        <v>1345</v>
      </c>
      <c r="B5921" t="s">
        <v>0</v>
      </c>
      <c r="C5921" t="s">
        <v>8151</v>
      </c>
      <c r="D5921" t="s">
        <v>3</v>
      </c>
      <c r="E5921" s="4">
        <v>0.11</v>
      </c>
      <c r="F5921" s="25">
        <v>120</v>
      </c>
      <c r="P5921" s="29"/>
    </row>
    <row r="5922" spans="1:16" x14ac:dyDescent="0.25">
      <c r="A5922" s="3" t="s">
        <v>1345</v>
      </c>
      <c r="B5922" t="s">
        <v>0</v>
      </c>
      <c r="C5922" t="s">
        <v>8462</v>
      </c>
      <c r="D5922" t="s">
        <v>8</v>
      </c>
      <c r="E5922" s="4">
        <v>7.0000000000000007E-2</v>
      </c>
      <c r="F5922" s="25">
        <v>186</v>
      </c>
      <c r="P5922" s="29"/>
    </row>
    <row r="5923" spans="1:16" x14ac:dyDescent="0.25">
      <c r="A5923" s="3" t="s">
        <v>1345</v>
      </c>
      <c r="B5923" t="s">
        <v>0</v>
      </c>
      <c r="C5923" t="s">
        <v>8628</v>
      </c>
      <c r="D5923" t="s">
        <v>8</v>
      </c>
      <c r="E5923" s="4">
        <v>0.53200000000000003</v>
      </c>
      <c r="F5923" s="25">
        <v>168</v>
      </c>
      <c r="P5923" s="29"/>
    </row>
    <row r="5924" spans="1:16" x14ac:dyDescent="0.25">
      <c r="A5924" s="3" t="s">
        <v>1345</v>
      </c>
      <c r="B5924" t="s">
        <v>0</v>
      </c>
      <c r="C5924" t="s">
        <v>8073</v>
      </c>
      <c r="D5924" t="s">
        <v>8</v>
      </c>
      <c r="E5924" s="4">
        <v>7.0000000000000007E-2</v>
      </c>
      <c r="F5924" s="25">
        <v>186</v>
      </c>
      <c r="P5924" s="29"/>
    </row>
    <row r="5925" spans="1:16" x14ac:dyDescent="0.25">
      <c r="A5925" s="3" t="s">
        <v>1345</v>
      </c>
      <c r="B5925" t="s">
        <v>0</v>
      </c>
      <c r="C5925" t="s">
        <v>2514</v>
      </c>
      <c r="D5925" t="s">
        <v>8</v>
      </c>
      <c r="E5925" s="4">
        <v>7.0000000000000007E-2</v>
      </c>
      <c r="F5925" s="25">
        <v>186</v>
      </c>
      <c r="P5925" s="29"/>
    </row>
    <row r="5926" spans="1:16" x14ac:dyDescent="0.25">
      <c r="A5926" s="3" t="s">
        <v>1345</v>
      </c>
      <c r="B5926" t="s">
        <v>0</v>
      </c>
      <c r="C5926" t="s">
        <v>12117</v>
      </c>
      <c r="D5926" t="s">
        <v>2</v>
      </c>
      <c r="E5926" s="4">
        <v>0.24</v>
      </c>
      <c r="F5926" s="25">
        <v>215</v>
      </c>
      <c r="P5926" s="29"/>
    </row>
    <row r="5927" spans="1:16" x14ac:dyDescent="0.25">
      <c r="A5927" s="3" t="s">
        <v>1345</v>
      </c>
      <c r="B5927" t="s">
        <v>0</v>
      </c>
      <c r="C5927" t="s">
        <v>5871</v>
      </c>
      <c r="D5927" t="s">
        <v>8</v>
      </c>
      <c r="E5927" s="4">
        <v>0.42699999999999999</v>
      </c>
      <c r="F5927" s="25">
        <v>151.4</v>
      </c>
      <c r="P5927" s="29"/>
    </row>
    <row r="5928" spans="1:16" x14ac:dyDescent="0.25">
      <c r="A5928" s="3" t="s">
        <v>1345</v>
      </c>
      <c r="B5928" t="s">
        <v>0</v>
      </c>
      <c r="C5928" t="s">
        <v>7358</v>
      </c>
      <c r="D5928" t="s">
        <v>8</v>
      </c>
      <c r="E5928" s="4">
        <v>7.0000000000000007E-2</v>
      </c>
      <c r="F5928" s="25">
        <v>211</v>
      </c>
      <c r="P5928" s="29"/>
    </row>
    <row r="5929" spans="1:16" x14ac:dyDescent="0.25">
      <c r="A5929" s="3" t="s">
        <v>1345</v>
      </c>
      <c r="B5929" t="s">
        <v>0</v>
      </c>
      <c r="C5929" t="s">
        <v>10482</v>
      </c>
      <c r="D5929" t="s">
        <v>3</v>
      </c>
      <c r="E5929" s="4">
        <v>0.42</v>
      </c>
      <c r="F5929" s="25">
        <v>282.8</v>
      </c>
      <c r="P5929" s="29"/>
    </row>
    <row r="5930" spans="1:16" x14ac:dyDescent="0.25">
      <c r="A5930" s="3" t="s">
        <v>1345</v>
      </c>
      <c r="B5930" t="s">
        <v>0</v>
      </c>
      <c r="C5930" t="s">
        <v>7254</v>
      </c>
      <c r="D5930" t="s">
        <v>8</v>
      </c>
      <c r="E5930" s="4">
        <v>7.0000000000000007E-2</v>
      </c>
      <c r="F5930" s="25">
        <v>186</v>
      </c>
      <c r="P5930" s="29"/>
    </row>
    <row r="5931" spans="1:16" x14ac:dyDescent="0.25">
      <c r="A5931" s="3" t="s">
        <v>1345</v>
      </c>
      <c r="B5931" t="s">
        <v>0</v>
      </c>
      <c r="C5931" t="s">
        <v>6915</v>
      </c>
      <c r="D5931" t="s">
        <v>8</v>
      </c>
      <c r="E5931" s="4">
        <v>0.17699999999999999</v>
      </c>
      <c r="F5931" s="25">
        <v>214.8</v>
      </c>
      <c r="P5931" s="29"/>
    </row>
    <row r="5932" spans="1:16" x14ac:dyDescent="0.25">
      <c r="A5932" s="3" t="s">
        <v>1345</v>
      </c>
      <c r="B5932" t="s">
        <v>0</v>
      </c>
      <c r="C5932" t="s">
        <v>11604</v>
      </c>
      <c r="D5932" t="s">
        <v>8</v>
      </c>
      <c r="E5932" s="4">
        <v>0.47699999999999998</v>
      </c>
      <c r="F5932" s="25">
        <v>213.1</v>
      </c>
      <c r="P5932" s="29"/>
    </row>
    <row r="5933" spans="1:16" x14ac:dyDescent="0.25">
      <c r="A5933" s="3" t="s">
        <v>1345</v>
      </c>
      <c r="B5933" t="s">
        <v>0</v>
      </c>
      <c r="C5933" t="s">
        <v>11589</v>
      </c>
      <c r="D5933" t="s">
        <v>8</v>
      </c>
      <c r="E5933" s="4">
        <v>7.0000000000000007E-2</v>
      </c>
      <c r="F5933" s="25">
        <v>242</v>
      </c>
      <c r="P5933" s="29"/>
    </row>
    <row r="5934" spans="1:16" x14ac:dyDescent="0.25">
      <c r="A5934" s="3" t="s">
        <v>1345</v>
      </c>
      <c r="B5934" t="s">
        <v>0</v>
      </c>
      <c r="C5934" t="s">
        <v>13126</v>
      </c>
      <c r="D5934" t="s">
        <v>8</v>
      </c>
      <c r="E5934" s="4">
        <v>0.13900000000000001</v>
      </c>
      <c r="F5934" s="25">
        <v>164.1</v>
      </c>
      <c r="P5934" s="29"/>
    </row>
    <row r="5935" spans="1:16" x14ac:dyDescent="0.25">
      <c r="A5935" s="3" t="s">
        <v>1345</v>
      </c>
      <c r="B5935" t="s">
        <v>0</v>
      </c>
      <c r="C5935" t="s">
        <v>13403</v>
      </c>
      <c r="D5935" t="s">
        <v>8</v>
      </c>
      <c r="E5935" s="4">
        <v>7.0000000000000007E-2</v>
      </c>
      <c r="F5935" s="25">
        <v>211</v>
      </c>
      <c r="P5935" s="29"/>
    </row>
    <row r="5936" spans="1:16" x14ac:dyDescent="0.25">
      <c r="A5936" s="3" t="s">
        <v>1345</v>
      </c>
      <c r="B5936" t="s">
        <v>0</v>
      </c>
      <c r="C5936" t="s">
        <v>6183</v>
      </c>
      <c r="D5936" t="s">
        <v>8</v>
      </c>
      <c r="E5936" s="4">
        <v>7.0000000000000007E-2</v>
      </c>
      <c r="F5936" s="25">
        <v>186</v>
      </c>
      <c r="P5936" s="29"/>
    </row>
    <row r="5937" spans="1:16" x14ac:dyDescent="0.25">
      <c r="A5937" s="3" t="s">
        <v>1345</v>
      </c>
      <c r="B5937" t="s">
        <v>0</v>
      </c>
      <c r="C5937" t="s">
        <v>8437</v>
      </c>
      <c r="D5937" t="s">
        <v>8</v>
      </c>
      <c r="E5937" s="4">
        <v>7.0000000000000007E-2</v>
      </c>
      <c r="F5937" s="25">
        <v>186</v>
      </c>
      <c r="P5937" s="29"/>
    </row>
    <row r="5938" spans="1:16" x14ac:dyDescent="0.25">
      <c r="A5938" s="3" t="s">
        <v>1345</v>
      </c>
      <c r="B5938" t="s">
        <v>0</v>
      </c>
      <c r="C5938" t="s">
        <v>7258</v>
      </c>
      <c r="D5938" t="s">
        <v>8</v>
      </c>
      <c r="E5938" s="4">
        <v>7.0000000000000007E-2</v>
      </c>
      <c r="F5938" s="25">
        <v>186</v>
      </c>
      <c r="P5938" s="29"/>
    </row>
    <row r="5939" spans="1:16" x14ac:dyDescent="0.25">
      <c r="A5939" s="3" t="s">
        <v>1345</v>
      </c>
      <c r="B5939" t="s">
        <v>0</v>
      </c>
      <c r="C5939" t="s">
        <v>11507</v>
      </c>
      <c r="D5939" t="s">
        <v>8</v>
      </c>
      <c r="E5939" s="4">
        <v>7.0000000000000007E-2</v>
      </c>
      <c r="F5939" s="25">
        <v>211</v>
      </c>
      <c r="P5939" s="29"/>
    </row>
    <row r="5940" spans="1:16" x14ac:dyDescent="0.25">
      <c r="A5940" s="3" t="s">
        <v>1345</v>
      </c>
      <c r="B5940" t="s">
        <v>0</v>
      </c>
      <c r="C5940" t="s">
        <v>5800</v>
      </c>
      <c r="D5940" t="s">
        <v>8</v>
      </c>
      <c r="E5940" s="4">
        <v>7.0000000000000007E-2</v>
      </c>
      <c r="F5940" s="25">
        <v>242</v>
      </c>
      <c r="P5940" s="29"/>
    </row>
    <row r="5941" spans="1:16" x14ac:dyDescent="0.25">
      <c r="A5941" s="3" t="s">
        <v>1345</v>
      </c>
      <c r="B5941" t="s">
        <v>0</v>
      </c>
      <c r="C5941" t="s">
        <v>10895</v>
      </c>
      <c r="D5941" t="s">
        <v>8</v>
      </c>
      <c r="E5941" s="4">
        <v>7.0000000000000007E-2</v>
      </c>
      <c r="F5941" s="25">
        <v>186</v>
      </c>
      <c r="P5941" s="29"/>
    </row>
    <row r="5942" spans="1:16" x14ac:dyDescent="0.25">
      <c r="A5942" s="3" t="s">
        <v>1345</v>
      </c>
      <c r="B5942" t="s">
        <v>0</v>
      </c>
      <c r="C5942" t="s">
        <v>2909</v>
      </c>
      <c r="D5942" t="s">
        <v>8</v>
      </c>
      <c r="E5942" s="4">
        <v>0.13900000000000001</v>
      </c>
      <c r="F5942" s="25">
        <v>183.4</v>
      </c>
      <c r="P5942" s="29"/>
    </row>
    <row r="5943" spans="1:16" x14ac:dyDescent="0.25">
      <c r="A5943" s="3" t="s">
        <v>1345</v>
      </c>
      <c r="B5943" t="s">
        <v>0</v>
      </c>
      <c r="C5943" t="s">
        <v>3645</v>
      </c>
      <c r="D5943" t="s">
        <v>8</v>
      </c>
      <c r="E5943" s="4">
        <v>0.30099999999999999</v>
      </c>
      <c r="F5943" s="25">
        <v>188.1</v>
      </c>
      <c r="P5943" s="29"/>
    </row>
    <row r="5944" spans="1:16" x14ac:dyDescent="0.25">
      <c r="A5944" s="3" t="s">
        <v>1345</v>
      </c>
      <c r="B5944" t="s">
        <v>0</v>
      </c>
      <c r="C5944" t="s">
        <v>10624</v>
      </c>
      <c r="D5944" t="s">
        <v>2</v>
      </c>
      <c r="E5944" s="4">
        <v>0.39</v>
      </c>
      <c r="F5944" s="25">
        <v>172</v>
      </c>
      <c r="P5944" s="29"/>
    </row>
    <row r="5945" spans="1:16" x14ac:dyDescent="0.25">
      <c r="A5945" s="3" t="s">
        <v>1345</v>
      </c>
      <c r="B5945" t="s">
        <v>0</v>
      </c>
      <c r="C5945" t="s">
        <v>4894</v>
      </c>
      <c r="D5945" t="s">
        <v>8</v>
      </c>
      <c r="E5945" s="4">
        <v>7.0000000000000007E-2</v>
      </c>
      <c r="F5945" s="25">
        <v>242</v>
      </c>
      <c r="P5945" s="29"/>
    </row>
    <row r="5946" spans="1:16" x14ac:dyDescent="0.25">
      <c r="A5946" s="3" t="s">
        <v>1345</v>
      </c>
      <c r="B5946" t="s">
        <v>0</v>
      </c>
      <c r="C5946" t="s">
        <v>1495</v>
      </c>
      <c r="D5946" t="s">
        <v>3</v>
      </c>
      <c r="E5946" s="4">
        <v>0.58099999999999996</v>
      </c>
      <c r="F5946" s="25">
        <v>300</v>
      </c>
      <c r="P5946" s="29"/>
    </row>
    <row r="5947" spans="1:16" x14ac:dyDescent="0.25">
      <c r="A5947" s="3" t="s">
        <v>1345</v>
      </c>
      <c r="B5947" t="s">
        <v>0</v>
      </c>
      <c r="C5947" t="s">
        <v>11430</v>
      </c>
      <c r="D5947" t="s">
        <v>2</v>
      </c>
      <c r="E5947" s="4">
        <v>0.39</v>
      </c>
      <c r="F5947" s="25">
        <v>172</v>
      </c>
      <c r="P5947" s="29"/>
    </row>
    <row r="5948" spans="1:16" x14ac:dyDescent="0.25">
      <c r="A5948" s="3" t="s">
        <v>1345</v>
      </c>
      <c r="B5948" t="s">
        <v>0</v>
      </c>
      <c r="C5948" t="s">
        <v>12202</v>
      </c>
      <c r="D5948" t="s">
        <v>8</v>
      </c>
      <c r="E5948" s="4">
        <v>7.0000000000000007E-2</v>
      </c>
      <c r="F5948" s="25">
        <v>186</v>
      </c>
      <c r="P5948" s="29"/>
    </row>
    <row r="5949" spans="1:16" x14ac:dyDescent="0.25">
      <c r="A5949" s="3" t="s">
        <v>1345</v>
      </c>
      <c r="B5949" t="s">
        <v>0</v>
      </c>
      <c r="C5949" t="s">
        <v>11465</v>
      </c>
      <c r="D5949" t="s">
        <v>8</v>
      </c>
      <c r="E5949" s="4">
        <v>0.47299999999999998</v>
      </c>
      <c r="F5949" s="25">
        <v>128.69999999999999</v>
      </c>
      <c r="P5949" s="29"/>
    </row>
    <row r="5950" spans="1:16" x14ac:dyDescent="0.25">
      <c r="A5950" s="3" t="s">
        <v>1345</v>
      </c>
      <c r="B5950" t="s">
        <v>0</v>
      </c>
      <c r="C5950" t="s">
        <v>10115</v>
      </c>
      <c r="D5950" t="s">
        <v>8</v>
      </c>
      <c r="E5950" s="4">
        <v>7.0000000000000007E-2</v>
      </c>
      <c r="F5950" s="25">
        <v>211</v>
      </c>
      <c r="P5950" s="29"/>
    </row>
    <row r="5951" spans="1:16" x14ac:dyDescent="0.25">
      <c r="A5951" s="3" t="s">
        <v>1345</v>
      </c>
      <c r="B5951" t="s">
        <v>0</v>
      </c>
      <c r="C5951" t="s">
        <v>3455</v>
      </c>
      <c r="D5951" t="s">
        <v>2</v>
      </c>
      <c r="E5951" s="4">
        <v>0.24</v>
      </c>
      <c r="F5951" s="25">
        <v>215</v>
      </c>
      <c r="P5951" s="29"/>
    </row>
    <row r="5952" spans="1:16" x14ac:dyDescent="0.25">
      <c r="A5952" s="3" t="s">
        <v>1345</v>
      </c>
      <c r="B5952" t="s">
        <v>0</v>
      </c>
      <c r="C5952" t="s">
        <v>2710</v>
      </c>
      <c r="D5952" t="s">
        <v>8</v>
      </c>
      <c r="E5952" s="4">
        <v>0.56000000000000005</v>
      </c>
      <c r="F5952" s="25">
        <v>164.7</v>
      </c>
      <c r="P5952" s="29"/>
    </row>
    <row r="5953" spans="1:16" x14ac:dyDescent="0.25">
      <c r="A5953" s="3" t="s">
        <v>1345</v>
      </c>
      <c r="B5953" t="s">
        <v>0</v>
      </c>
      <c r="C5953" t="s">
        <v>5247</v>
      </c>
      <c r="D5953" t="s">
        <v>3</v>
      </c>
      <c r="E5953" s="4">
        <v>0.57999999999999996</v>
      </c>
      <c r="F5953" s="25">
        <v>249</v>
      </c>
      <c r="P5953" s="29"/>
    </row>
    <row r="5954" spans="1:16" x14ac:dyDescent="0.25">
      <c r="A5954" s="3" t="s">
        <v>1345</v>
      </c>
      <c r="B5954" t="s">
        <v>0</v>
      </c>
      <c r="C5954" t="s">
        <v>9181</v>
      </c>
      <c r="D5954" t="s">
        <v>8</v>
      </c>
      <c r="E5954" s="4">
        <v>-1.4E-2</v>
      </c>
      <c r="F5954" s="25">
        <v>227.2</v>
      </c>
      <c r="P5954" s="29"/>
    </row>
    <row r="5955" spans="1:16" x14ac:dyDescent="0.25">
      <c r="A5955" s="3" t="s">
        <v>1345</v>
      </c>
      <c r="B5955" t="s">
        <v>0</v>
      </c>
      <c r="C5955" t="s">
        <v>11130</v>
      </c>
      <c r="D5955" t="s">
        <v>3</v>
      </c>
      <c r="E5955" s="4">
        <v>0.17299999999999999</v>
      </c>
      <c r="F5955" s="25">
        <v>102</v>
      </c>
      <c r="P5955" s="29"/>
    </row>
    <row r="5956" spans="1:16" x14ac:dyDescent="0.25">
      <c r="A5956" s="3" t="s">
        <v>1345</v>
      </c>
      <c r="B5956" t="s">
        <v>0</v>
      </c>
      <c r="C5956" t="s">
        <v>7560</v>
      </c>
      <c r="D5956" t="s">
        <v>8</v>
      </c>
      <c r="E5956" s="4">
        <v>7.0000000000000007E-2</v>
      </c>
      <c r="F5956" s="25">
        <v>186</v>
      </c>
      <c r="P5956" s="29"/>
    </row>
    <row r="5957" spans="1:16" x14ac:dyDescent="0.25">
      <c r="A5957" s="3" t="s">
        <v>1345</v>
      </c>
      <c r="B5957" t="s">
        <v>0</v>
      </c>
      <c r="C5957" t="s">
        <v>6784</v>
      </c>
      <c r="D5957" t="s">
        <v>8</v>
      </c>
      <c r="E5957" s="4">
        <v>0.27700000000000002</v>
      </c>
      <c r="F5957" s="25">
        <v>187.5</v>
      </c>
      <c r="P5957" s="29"/>
    </row>
    <row r="5958" spans="1:16" x14ac:dyDescent="0.25">
      <c r="A5958" s="3" t="s">
        <v>1345</v>
      </c>
      <c r="B5958" t="s">
        <v>0</v>
      </c>
      <c r="C5958" t="s">
        <v>7563</v>
      </c>
      <c r="D5958" t="s">
        <v>8</v>
      </c>
      <c r="E5958" s="4">
        <v>0.34</v>
      </c>
      <c r="F5958" s="25">
        <v>206.3</v>
      </c>
      <c r="P5958" s="29"/>
    </row>
    <row r="5959" spans="1:16" x14ac:dyDescent="0.25">
      <c r="A5959" s="3" t="s">
        <v>1345</v>
      </c>
      <c r="B5959" t="s">
        <v>0</v>
      </c>
      <c r="C5959" t="s">
        <v>6747</v>
      </c>
      <c r="D5959" t="s">
        <v>8</v>
      </c>
      <c r="E5959" s="4">
        <v>8.1000000000000003E-2</v>
      </c>
      <c r="F5959" s="25">
        <v>201.3</v>
      </c>
      <c r="P5959" s="29"/>
    </row>
    <row r="5960" spans="1:16" x14ac:dyDescent="0.25">
      <c r="A5960" s="3" t="s">
        <v>1345</v>
      </c>
      <c r="B5960" t="s">
        <v>0</v>
      </c>
      <c r="C5960" t="s">
        <v>8649</v>
      </c>
      <c r="D5960" t="s">
        <v>8</v>
      </c>
      <c r="E5960" s="4">
        <v>7.0000000000000007E-2</v>
      </c>
      <c r="F5960" s="25">
        <v>211</v>
      </c>
      <c r="P5960" s="29"/>
    </row>
    <row r="5961" spans="1:16" x14ac:dyDescent="0.25">
      <c r="A5961" s="3" t="s">
        <v>1345</v>
      </c>
      <c r="B5961" t="s">
        <v>0</v>
      </c>
      <c r="C5961" t="s">
        <v>8481</v>
      </c>
      <c r="D5961" t="s">
        <v>2</v>
      </c>
      <c r="E5961" s="4">
        <v>0.24</v>
      </c>
      <c r="F5961" s="25">
        <v>215</v>
      </c>
      <c r="P5961" s="29"/>
    </row>
    <row r="5962" spans="1:16" x14ac:dyDescent="0.25">
      <c r="A5962" s="3" t="s">
        <v>1345</v>
      </c>
      <c r="B5962" t="s">
        <v>0</v>
      </c>
      <c r="C5962" t="s">
        <v>6164</v>
      </c>
      <c r="D5962" t="s">
        <v>8</v>
      </c>
      <c r="E5962" s="4">
        <v>0.32900000000000001</v>
      </c>
      <c r="F5962" s="25">
        <v>131.9</v>
      </c>
      <c r="P5962" s="29"/>
    </row>
    <row r="5963" spans="1:16" x14ac:dyDescent="0.25">
      <c r="A5963" s="3" t="s">
        <v>1345</v>
      </c>
      <c r="B5963" t="s">
        <v>0</v>
      </c>
      <c r="C5963" t="s">
        <v>2868</v>
      </c>
      <c r="D5963" t="s">
        <v>8</v>
      </c>
      <c r="E5963" s="4">
        <v>0.36499999999999999</v>
      </c>
      <c r="F5963" s="25">
        <v>174.3</v>
      </c>
      <c r="P5963" s="29"/>
    </row>
    <row r="5964" spans="1:16" x14ac:dyDescent="0.25">
      <c r="A5964" s="3" t="s">
        <v>1345</v>
      </c>
      <c r="B5964" t="s">
        <v>0</v>
      </c>
      <c r="C5964" t="s">
        <v>1882</v>
      </c>
      <c r="D5964" t="s">
        <v>8</v>
      </c>
      <c r="E5964" s="4">
        <v>0.52600000000000002</v>
      </c>
      <c r="F5964" s="25">
        <v>162.5</v>
      </c>
      <c r="P5964" s="29"/>
    </row>
    <row r="5965" spans="1:16" x14ac:dyDescent="0.25">
      <c r="A5965" s="3" t="s">
        <v>1345</v>
      </c>
      <c r="B5965" t="s">
        <v>0</v>
      </c>
      <c r="C5965" t="s">
        <v>2419</v>
      </c>
      <c r="D5965" t="s">
        <v>2</v>
      </c>
      <c r="E5965" s="4">
        <v>0.24</v>
      </c>
      <c r="F5965" s="25">
        <v>215</v>
      </c>
      <c r="P5965" s="29"/>
    </row>
    <row r="5966" spans="1:16" x14ac:dyDescent="0.25">
      <c r="A5966" s="3" t="s">
        <v>1345</v>
      </c>
      <c r="B5966" t="s">
        <v>0</v>
      </c>
      <c r="C5966" t="s">
        <v>9999</v>
      </c>
      <c r="D5966" t="s">
        <v>3</v>
      </c>
      <c r="E5966" s="4">
        <v>0.41099999999999998</v>
      </c>
      <c r="F5966" s="25">
        <v>300</v>
      </c>
      <c r="P5966" s="29"/>
    </row>
    <row r="5967" spans="1:16" x14ac:dyDescent="0.25">
      <c r="A5967" s="3" t="s">
        <v>1345</v>
      </c>
      <c r="B5967" t="s">
        <v>0</v>
      </c>
      <c r="C5967" t="s">
        <v>11691</v>
      </c>
      <c r="D5967" t="s">
        <v>8</v>
      </c>
      <c r="E5967" s="4">
        <v>1.7999999999999999E-2</v>
      </c>
      <c r="F5967" s="25">
        <v>198.3</v>
      </c>
      <c r="P5967" s="29"/>
    </row>
    <row r="5968" spans="1:16" x14ac:dyDescent="0.25">
      <c r="A5968" s="3" t="s">
        <v>1345</v>
      </c>
      <c r="B5968" t="s">
        <v>0</v>
      </c>
      <c r="C5968" t="s">
        <v>5705</v>
      </c>
      <c r="D5968" t="s">
        <v>8</v>
      </c>
      <c r="E5968" s="4">
        <v>0.221</v>
      </c>
      <c r="F5968" s="25">
        <v>189.2</v>
      </c>
      <c r="P5968" s="29"/>
    </row>
    <row r="5969" spans="1:16" x14ac:dyDescent="0.25">
      <c r="A5969" s="3" t="s">
        <v>1345</v>
      </c>
      <c r="B5969" t="s">
        <v>0</v>
      </c>
      <c r="C5969" t="s">
        <v>10628</v>
      </c>
      <c r="D5969" t="s">
        <v>8</v>
      </c>
      <c r="E5969" s="4">
        <v>7.0000000000000007E-2</v>
      </c>
      <c r="F5969" s="25">
        <v>186</v>
      </c>
      <c r="P5969" s="29"/>
    </row>
    <row r="5970" spans="1:16" x14ac:dyDescent="0.25">
      <c r="A5970" s="3" t="s">
        <v>1345</v>
      </c>
      <c r="B5970" t="s">
        <v>0</v>
      </c>
      <c r="C5970" t="s">
        <v>4864</v>
      </c>
      <c r="D5970" t="s">
        <v>8</v>
      </c>
      <c r="E5970" s="4">
        <v>7.0000000000000007E-2</v>
      </c>
      <c r="F5970" s="25">
        <v>186</v>
      </c>
      <c r="P5970" s="29"/>
    </row>
    <row r="5971" spans="1:16" x14ac:dyDescent="0.25">
      <c r="A5971" s="3" t="s">
        <v>1345</v>
      </c>
      <c r="B5971" t="s">
        <v>0</v>
      </c>
      <c r="C5971" t="s">
        <v>9047</v>
      </c>
      <c r="D5971" t="s">
        <v>8</v>
      </c>
      <c r="E5971" s="4">
        <v>0.44600000000000001</v>
      </c>
      <c r="F5971" s="25">
        <v>290</v>
      </c>
      <c r="P5971" s="29"/>
    </row>
    <row r="5972" spans="1:16" x14ac:dyDescent="0.25">
      <c r="A5972" s="3" t="s">
        <v>1345</v>
      </c>
      <c r="B5972" t="s">
        <v>0</v>
      </c>
      <c r="C5972" t="s">
        <v>3098</v>
      </c>
      <c r="D5972" t="s">
        <v>2</v>
      </c>
      <c r="E5972" s="4">
        <v>0.17</v>
      </c>
      <c r="F5972" s="25">
        <v>124</v>
      </c>
      <c r="P5972" s="29"/>
    </row>
    <row r="5973" spans="1:16" x14ac:dyDescent="0.25">
      <c r="A5973" s="3" t="s">
        <v>1345</v>
      </c>
      <c r="B5973" t="s">
        <v>0</v>
      </c>
      <c r="C5973" t="s">
        <v>8890</v>
      </c>
      <c r="D5973" t="s">
        <v>8</v>
      </c>
      <c r="E5973" s="4">
        <v>0.54300000000000004</v>
      </c>
      <c r="F5973" s="25">
        <v>125.6</v>
      </c>
      <c r="P5973" s="29"/>
    </row>
    <row r="5974" spans="1:16" x14ac:dyDescent="0.25">
      <c r="A5974" s="3" t="s">
        <v>1345</v>
      </c>
      <c r="B5974" t="s">
        <v>0</v>
      </c>
      <c r="C5974" t="s">
        <v>9341</v>
      </c>
      <c r="D5974" t="s">
        <v>3</v>
      </c>
      <c r="E5974" s="4">
        <v>6.9000000000000006E-2</v>
      </c>
      <c r="F5974" s="25">
        <v>170</v>
      </c>
      <c r="P5974" s="29"/>
    </row>
    <row r="5975" spans="1:16" x14ac:dyDescent="0.25">
      <c r="A5975" s="3" t="s">
        <v>1345</v>
      </c>
      <c r="B5975" t="s">
        <v>0</v>
      </c>
      <c r="C5975" t="s">
        <v>3833</v>
      </c>
      <c r="D5975" t="s">
        <v>8</v>
      </c>
      <c r="E5975" s="4">
        <v>0.58099999999999996</v>
      </c>
      <c r="F5975" s="25">
        <v>153.6</v>
      </c>
      <c r="P5975" s="29"/>
    </row>
    <row r="5976" spans="1:16" x14ac:dyDescent="0.25">
      <c r="A5976" s="3" t="s">
        <v>1345</v>
      </c>
      <c r="B5976" t="s">
        <v>0</v>
      </c>
      <c r="C5976" t="s">
        <v>5303</v>
      </c>
      <c r="D5976" t="s">
        <v>3</v>
      </c>
      <c r="E5976" s="4">
        <v>0.47399999999999998</v>
      </c>
      <c r="F5976" s="25">
        <v>122.5</v>
      </c>
      <c r="P5976" s="29"/>
    </row>
    <row r="5977" spans="1:16" x14ac:dyDescent="0.25">
      <c r="A5977" s="3" t="s">
        <v>1345</v>
      </c>
      <c r="B5977" t="s">
        <v>0</v>
      </c>
      <c r="C5977" t="s">
        <v>6682</v>
      </c>
      <c r="D5977" t="s">
        <v>8</v>
      </c>
      <c r="E5977" s="4">
        <v>0.38</v>
      </c>
      <c r="F5977" s="25">
        <v>128.5</v>
      </c>
      <c r="P5977" s="29"/>
    </row>
    <row r="5978" spans="1:16" x14ac:dyDescent="0.25">
      <c r="A5978" s="3" t="s">
        <v>1345</v>
      </c>
      <c r="B5978" t="s">
        <v>0</v>
      </c>
      <c r="C5978" t="s">
        <v>6646</v>
      </c>
      <c r="D5978" t="s">
        <v>8</v>
      </c>
      <c r="E5978" s="4">
        <v>0.45200000000000001</v>
      </c>
      <c r="F5978" s="25">
        <v>138.69999999999999</v>
      </c>
      <c r="P5978" s="29"/>
    </row>
    <row r="5979" spans="1:16" x14ac:dyDescent="0.25">
      <c r="A5979" s="3" t="s">
        <v>1345</v>
      </c>
      <c r="B5979" t="s">
        <v>0</v>
      </c>
      <c r="C5979" t="s">
        <v>7897</v>
      </c>
      <c r="D5979" t="s">
        <v>8</v>
      </c>
      <c r="E5979" s="4">
        <v>6.2E-2</v>
      </c>
      <c r="F5979" s="25">
        <v>183.8</v>
      </c>
      <c r="P5979" s="29"/>
    </row>
    <row r="5980" spans="1:16" x14ac:dyDescent="0.25">
      <c r="A5980" s="3" t="s">
        <v>1345</v>
      </c>
      <c r="B5980" t="s">
        <v>0</v>
      </c>
      <c r="C5980" t="s">
        <v>12579</v>
      </c>
      <c r="D5980" t="s">
        <v>8</v>
      </c>
      <c r="E5980" s="4">
        <v>0.36499999999999999</v>
      </c>
      <c r="F5980" s="25">
        <v>173.7</v>
      </c>
      <c r="P5980" s="29"/>
    </row>
    <row r="5981" spans="1:16" x14ac:dyDescent="0.25">
      <c r="A5981" s="3" t="s">
        <v>1345</v>
      </c>
      <c r="B5981" t="s">
        <v>0</v>
      </c>
      <c r="C5981" t="s">
        <v>13692</v>
      </c>
      <c r="D5981" t="s">
        <v>2</v>
      </c>
      <c r="E5981" s="4">
        <v>0.24</v>
      </c>
      <c r="F5981" s="25">
        <v>215</v>
      </c>
      <c r="P5981" s="29"/>
    </row>
    <row r="5982" spans="1:16" x14ac:dyDescent="0.25">
      <c r="A5982" s="3" t="s">
        <v>1345</v>
      </c>
      <c r="B5982" t="s">
        <v>0</v>
      </c>
      <c r="C5982" t="s">
        <v>12075</v>
      </c>
      <c r="D5982" t="s">
        <v>3</v>
      </c>
      <c r="E5982" s="4">
        <v>0.38400000000000001</v>
      </c>
      <c r="F5982" s="25">
        <v>122.5</v>
      </c>
      <c r="P5982" s="29"/>
    </row>
    <row r="5983" spans="1:16" x14ac:dyDescent="0.25">
      <c r="A5983" s="3" t="s">
        <v>1345</v>
      </c>
      <c r="B5983" t="s">
        <v>0</v>
      </c>
      <c r="C5983" t="s">
        <v>9739</v>
      </c>
      <c r="D5983" t="s">
        <v>3</v>
      </c>
      <c r="E5983" s="4">
        <v>0.58199999999999996</v>
      </c>
      <c r="F5983" s="25">
        <v>155</v>
      </c>
      <c r="P5983" s="29"/>
    </row>
    <row r="5984" spans="1:16" x14ac:dyDescent="0.25">
      <c r="A5984" s="3" t="s">
        <v>1345</v>
      </c>
      <c r="B5984" t="s">
        <v>0</v>
      </c>
      <c r="C5984" t="s">
        <v>10255</v>
      </c>
      <c r="D5984" t="s">
        <v>8</v>
      </c>
      <c r="E5984" s="4">
        <v>0.54100000000000004</v>
      </c>
      <c r="F5984" s="25">
        <v>220.8</v>
      </c>
      <c r="P5984" s="29"/>
    </row>
    <row r="5985" spans="1:16" x14ac:dyDescent="0.25">
      <c r="A5985" s="3" t="s">
        <v>1345</v>
      </c>
      <c r="B5985" t="s">
        <v>0</v>
      </c>
      <c r="C5985" t="s">
        <v>12164</v>
      </c>
      <c r="D5985" t="s">
        <v>3</v>
      </c>
      <c r="E5985" s="4">
        <v>0.50800000000000001</v>
      </c>
      <c r="F5985" s="25">
        <v>269.3</v>
      </c>
      <c r="P5985" s="29"/>
    </row>
    <row r="5986" spans="1:16" x14ac:dyDescent="0.25">
      <c r="A5986" s="3" t="s">
        <v>1345</v>
      </c>
      <c r="B5986" t="s">
        <v>0</v>
      </c>
      <c r="C5986" t="s">
        <v>4520</v>
      </c>
      <c r="D5986" t="s">
        <v>8</v>
      </c>
      <c r="E5986" s="4">
        <v>0.317</v>
      </c>
      <c r="F5986" s="25">
        <v>241.7</v>
      </c>
      <c r="P5986" s="29"/>
    </row>
    <row r="5987" spans="1:16" x14ac:dyDescent="0.25">
      <c r="A5987" s="3" t="s">
        <v>1345</v>
      </c>
      <c r="B5987" t="s">
        <v>0</v>
      </c>
      <c r="C5987" t="s">
        <v>3289</v>
      </c>
      <c r="D5987" t="s">
        <v>8</v>
      </c>
      <c r="E5987" s="4">
        <v>0.313</v>
      </c>
      <c r="F5987" s="25">
        <v>203.6</v>
      </c>
      <c r="P5987" s="29"/>
    </row>
    <row r="5988" spans="1:16" x14ac:dyDescent="0.25">
      <c r="A5988" s="3" t="s">
        <v>1345</v>
      </c>
      <c r="B5988" t="s">
        <v>0</v>
      </c>
      <c r="C5988" t="s">
        <v>4230</v>
      </c>
      <c r="D5988" t="s">
        <v>8</v>
      </c>
      <c r="E5988" s="4">
        <v>7.0000000000000007E-2</v>
      </c>
      <c r="F5988" s="25">
        <v>242</v>
      </c>
      <c r="P5988" s="29"/>
    </row>
    <row r="5989" spans="1:16" x14ac:dyDescent="0.25">
      <c r="A5989" s="3" t="s">
        <v>1345</v>
      </c>
      <c r="B5989" t="s">
        <v>0</v>
      </c>
      <c r="C5989" t="s">
        <v>6035</v>
      </c>
      <c r="D5989" t="s">
        <v>8</v>
      </c>
      <c r="E5989" s="4">
        <v>0.123</v>
      </c>
      <c r="F5989" s="25">
        <v>240.3</v>
      </c>
      <c r="P5989" s="29"/>
    </row>
    <row r="5990" spans="1:16" x14ac:dyDescent="0.25">
      <c r="A5990" s="3" t="s">
        <v>1345</v>
      </c>
      <c r="B5990" t="s">
        <v>0</v>
      </c>
      <c r="C5990" t="s">
        <v>3090</v>
      </c>
      <c r="D5990" t="s">
        <v>8</v>
      </c>
      <c r="E5990" s="4">
        <v>7.0000000000000007E-2</v>
      </c>
      <c r="F5990" s="25">
        <v>211</v>
      </c>
      <c r="P5990" s="29"/>
    </row>
    <row r="5991" spans="1:16" x14ac:dyDescent="0.25">
      <c r="A5991" s="3" t="s">
        <v>1345</v>
      </c>
      <c r="B5991" t="s">
        <v>0</v>
      </c>
      <c r="C5991" t="s">
        <v>10478</v>
      </c>
      <c r="D5991" t="s">
        <v>8</v>
      </c>
      <c r="E5991" s="4">
        <v>0.28000000000000003</v>
      </c>
      <c r="F5991" s="25">
        <v>161.19999999999999</v>
      </c>
      <c r="P5991" s="29"/>
    </row>
    <row r="5992" spans="1:16" x14ac:dyDescent="0.25">
      <c r="A5992" s="3" t="s">
        <v>1345</v>
      </c>
      <c r="B5992" t="s">
        <v>0</v>
      </c>
      <c r="C5992" t="s">
        <v>4681</v>
      </c>
      <c r="D5992" t="s">
        <v>8</v>
      </c>
      <c r="E5992" s="4">
        <v>7.0000000000000007E-2</v>
      </c>
      <c r="F5992" s="25">
        <v>186</v>
      </c>
      <c r="P5992" s="29"/>
    </row>
    <row r="5993" spans="1:16" x14ac:dyDescent="0.25">
      <c r="A5993" s="3" t="s">
        <v>1345</v>
      </c>
      <c r="B5993" t="s">
        <v>0</v>
      </c>
      <c r="C5993" t="s">
        <v>5611</v>
      </c>
      <c r="D5993" t="s">
        <v>8</v>
      </c>
      <c r="E5993" s="4">
        <v>0.42</v>
      </c>
      <c r="F5993" s="25">
        <v>216.9</v>
      </c>
      <c r="P5993" s="29"/>
    </row>
    <row r="5994" spans="1:16" x14ac:dyDescent="0.25">
      <c r="A5994" s="3" t="s">
        <v>1345</v>
      </c>
      <c r="B5994" t="s">
        <v>0</v>
      </c>
      <c r="C5994" t="s">
        <v>7950</v>
      </c>
      <c r="D5994" t="s">
        <v>3</v>
      </c>
      <c r="E5994" s="4">
        <v>0.46800000000000003</v>
      </c>
      <c r="F5994" s="25">
        <v>155</v>
      </c>
      <c r="P5994" s="29"/>
    </row>
    <row r="5995" spans="1:16" x14ac:dyDescent="0.25">
      <c r="A5995" s="3" t="s">
        <v>1345</v>
      </c>
      <c r="B5995" t="s">
        <v>0</v>
      </c>
      <c r="C5995" t="s">
        <v>2497</v>
      </c>
      <c r="D5995" t="s">
        <v>8</v>
      </c>
      <c r="E5995" s="4">
        <v>-0.22500000000000001</v>
      </c>
      <c r="F5995" s="25">
        <v>222.5</v>
      </c>
      <c r="P5995" s="29"/>
    </row>
    <row r="5996" spans="1:16" x14ac:dyDescent="0.25">
      <c r="A5996" s="3" t="s">
        <v>1345</v>
      </c>
      <c r="B5996" t="s">
        <v>0</v>
      </c>
      <c r="C5996" t="s">
        <v>11128</v>
      </c>
      <c r="D5996" t="s">
        <v>3</v>
      </c>
      <c r="E5996" s="4">
        <v>0.53300000000000003</v>
      </c>
      <c r="F5996" s="25">
        <v>237.5</v>
      </c>
      <c r="P5996" s="29"/>
    </row>
    <row r="5997" spans="1:16" x14ac:dyDescent="0.25">
      <c r="A5997" s="3" t="s">
        <v>1345</v>
      </c>
      <c r="B5997" t="s">
        <v>0</v>
      </c>
      <c r="C5997" t="s">
        <v>7081</v>
      </c>
      <c r="D5997" t="s">
        <v>8</v>
      </c>
      <c r="E5997" s="4">
        <v>0.55500000000000005</v>
      </c>
      <c r="F5997" s="25">
        <v>169.7</v>
      </c>
      <c r="P5997" s="29"/>
    </row>
    <row r="5998" spans="1:16" x14ac:dyDescent="0.25">
      <c r="A5998" s="3" t="s">
        <v>1345</v>
      </c>
      <c r="B5998" t="s">
        <v>0</v>
      </c>
      <c r="C5998" t="s">
        <v>10831</v>
      </c>
      <c r="D5998" t="s">
        <v>8</v>
      </c>
      <c r="E5998" s="4">
        <v>0.47399999999999998</v>
      </c>
      <c r="F5998" s="25">
        <v>154.5</v>
      </c>
      <c r="P5998" s="29"/>
    </row>
    <row r="5999" spans="1:16" x14ac:dyDescent="0.25">
      <c r="A5999" s="3" t="s">
        <v>1345</v>
      </c>
      <c r="B5999" t="s">
        <v>0</v>
      </c>
      <c r="C5999" t="s">
        <v>9947</v>
      </c>
      <c r="D5999" t="s">
        <v>2</v>
      </c>
      <c r="E5999" s="4">
        <v>0.39</v>
      </c>
      <c r="F5999" s="25">
        <v>172</v>
      </c>
      <c r="P5999" s="29"/>
    </row>
    <row r="6000" spans="1:16" x14ac:dyDescent="0.25">
      <c r="A6000" s="3" t="s">
        <v>1345</v>
      </c>
      <c r="B6000" t="s">
        <v>0</v>
      </c>
      <c r="C6000" t="s">
        <v>12184</v>
      </c>
      <c r="D6000" t="s">
        <v>8</v>
      </c>
      <c r="E6000" s="4">
        <v>0.34799999999999998</v>
      </c>
      <c r="F6000" s="25">
        <v>229.4</v>
      </c>
      <c r="P6000" s="29"/>
    </row>
    <row r="6001" spans="1:16" x14ac:dyDescent="0.25">
      <c r="A6001" s="3" t="s">
        <v>1345</v>
      </c>
      <c r="B6001" t="s">
        <v>0</v>
      </c>
      <c r="C6001" t="s">
        <v>5223</v>
      </c>
      <c r="D6001" t="s">
        <v>3</v>
      </c>
      <c r="E6001" s="4">
        <v>0.48899999999999999</v>
      </c>
      <c r="F6001" s="25">
        <v>300</v>
      </c>
      <c r="P6001" s="29"/>
    </row>
    <row r="6002" spans="1:16" x14ac:dyDescent="0.25">
      <c r="A6002" s="3" t="s">
        <v>1345</v>
      </c>
      <c r="B6002" t="s">
        <v>0</v>
      </c>
      <c r="C6002" t="s">
        <v>5297</v>
      </c>
      <c r="D6002" t="s">
        <v>2</v>
      </c>
      <c r="E6002" s="4">
        <v>0.39</v>
      </c>
      <c r="F6002" s="25">
        <v>172</v>
      </c>
      <c r="P6002" s="29"/>
    </row>
    <row r="6003" spans="1:16" x14ac:dyDescent="0.25">
      <c r="A6003" s="3" t="s">
        <v>1345</v>
      </c>
      <c r="B6003" t="s">
        <v>0</v>
      </c>
      <c r="C6003" t="s">
        <v>8888</v>
      </c>
      <c r="D6003" t="s">
        <v>8</v>
      </c>
      <c r="E6003" s="4">
        <v>7.0000000000000007E-2</v>
      </c>
      <c r="F6003" s="25">
        <v>186</v>
      </c>
      <c r="P6003" s="29"/>
    </row>
    <row r="6004" spans="1:16" x14ac:dyDescent="0.25">
      <c r="A6004" s="3" t="s">
        <v>1345</v>
      </c>
      <c r="B6004" t="s">
        <v>0</v>
      </c>
      <c r="C6004" t="s">
        <v>6414</v>
      </c>
      <c r="D6004" t="s">
        <v>8</v>
      </c>
      <c r="E6004" s="4">
        <v>0.47799999999999998</v>
      </c>
      <c r="F6004" s="25">
        <v>188.5</v>
      </c>
      <c r="P6004" s="29"/>
    </row>
    <row r="6005" spans="1:16" x14ac:dyDescent="0.25">
      <c r="A6005" s="3" t="s">
        <v>1345</v>
      </c>
      <c r="B6005" t="s">
        <v>0</v>
      </c>
      <c r="C6005" t="s">
        <v>8025</v>
      </c>
      <c r="D6005" t="s">
        <v>8</v>
      </c>
      <c r="E6005" s="4">
        <v>-0.156</v>
      </c>
      <c r="F6005" s="25">
        <v>198.3</v>
      </c>
      <c r="P6005" s="29"/>
    </row>
    <row r="6006" spans="1:16" x14ac:dyDescent="0.25">
      <c r="A6006" s="3" t="s">
        <v>1345</v>
      </c>
      <c r="B6006" t="s">
        <v>0</v>
      </c>
      <c r="C6006" t="s">
        <v>8375</v>
      </c>
      <c r="D6006" t="s">
        <v>2</v>
      </c>
      <c r="E6006" s="4">
        <v>0.24</v>
      </c>
      <c r="F6006" s="25">
        <v>215</v>
      </c>
      <c r="P6006" s="29"/>
    </row>
    <row r="6007" spans="1:16" x14ac:dyDescent="0.25">
      <c r="A6007" s="3" t="s">
        <v>1345</v>
      </c>
      <c r="B6007" t="s">
        <v>0</v>
      </c>
      <c r="C6007" t="s">
        <v>12276</v>
      </c>
      <c r="D6007" t="s">
        <v>8</v>
      </c>
      <c r="E6007" s="4">
        <v>0.6</v>
      </c>
      <c r="F6007" s="25">
        <v>145.69999999999999</v>
      </c>
      <c r="P6007" s="29"/>
    </row>
    <row r="6008" spans="1:16" x14ac:dyDescent="0.25">
      <c r="A6008" s="3" t="s">
        <v>1345</v>
      </c>
      <c r="B6008" t="s">
        <v>0</v>
      </c>
      <c r="C6008" t="s">
        <v>7518</v>
      </c>
      <c r="D6008" t="s">
        <v>8</v>
      </c>
      <c r="E6008" s="4">
        <v>0.46500000000000002</v>
      </c>
      <c r="F6008" s="25">
        <v>195</v>
      </c>
      <c r="P6008" s="29"/>
    </row>
    <row r="6009" spans="1:16" x14ac:dyDescent="0.25">
      <c r="A6009" s="3" t="s">
        <v>1345</v>
      </c>
      <c r="B6009" t="s">
        <v>0</v>
      </c>
      <c r="C6009" t="s">
        <v>10994</v>
      </c>
      <c r="D6009" t="s">
        <v>3</v>
      </c>
      <c r="E6009" s="4">
        <v>0.52100000000000002</v>
      </c>
      <c r="F6009" s="25">
        <v>300</v>
      </c>
      <c r="P6009" s="29"/>
    </row>
    <row r="6010" spans="1:16" x14ac:dyDescent="0.25">
      <c r="A6010" s="3" t="s">
        <v>1345</v>
      </c>
      <c r="B6010" t="s">
        <v>0</v>
      </c>
      <c r="C6010" t="s">
        <v>10019</v>
      </c>
      <c r="D6010" t="s">
        <v>8</v>
      </c>
      <c r="E6010" s="4">
        <v>0.38300000000000001</v>
      </c>
      <c r="F6010" s="25">
        <v>177.2</v>
      </c>
      <c r="P6010" s="29"/>
    </row>
    <row r="6011" spans="1:16" x14ac:dyDescent="0.25">
      <c r="A6011" s="3" t="s">
        <v>1345</v>
      </c>
      <c r="B6011" t="s">
        <v>0</v>
      </c>
      <c r="C6011" t="s">
        <v>9117</v>
      </c>
      <c r="D6011" t="s">
        <v>3</v>
      </c>
      <c r="E6011" s="4">
        <v>-4.9000000000000002E-2</v>
      </c>
      <c r="F6011" s="25">
        <v>162</v>
      </c>
      <c r="P6011" s="29"/>
    </row>
    <row r="6012" spans="1:16" x14ac:dyDescent="0.25">
      <c r="A6012" s="3" t="s">
        <v>1345</v>
      </c>
      <c r="B6012" t="s">
        <v>0</v>
      </c>
      <c r="C6012" t="s">
        <v>13053</v>
      </c>
      <c r="D6012" t="s">
        <v>8</v>
      </c>
      <c r="E6012" s="4">
        <v>0.125</v>
      </c>
      <c r="F6012" s="25">
        <v>162.19999999999999</v>
      </c>
      <c r="P6012" s="29"/>
    </row>
    <row r="6013" spans="1:16" x14ac:dyDescent="0.25">
      <c r="A6013" s="3" t="s">
        <v>1345</v>
      </c>
      <c r="B6013" t="s">
        <v>0</v>
      </c>
      <c r="C6013" t="s">
        <v>9499</v>
      </c>
      <c r="D6013" t="s">
        <v>8</v>
      </c>
      <c r="E6013" s="4">
        <v>0.53300000000000003</v>
      </c>
      <c r="F6013" s="25">
        <v>155.80000000000001</v>
      </c>
      <c r="P6013" s="29"/>
    </row>
    <row r="6014" spans="1:16" x14ac:dyDescent="0.25">
      <c r="A6014" s="3" t="s">
        <v>1345</v>
      </c>
      <c r="B6014" t="s">
        <v>0</v>
      </c>
      <c r="C6014" t="s">
        <v>4054</v>
      </c>
      <c r="D6014" t="s">
        <v>3</v>
      </c>
      <c r="E6014" s="4">
        <v>0.34399999999999997</v>
      </c>
      <c r="F6014" s="25">
        <v>122.5</v>
      </c>
      <c r="P6014" s="29"/>
    </row>
    <row r="6015" spans="1:16" x14ac:dyDescent="0.25">
      <c r="A6015" s="3" t="s">
        <v>1345</v>
      </c>
      <c r="B6015" t="s">
        <v>0</v>
      </c>
      <c r="C6015" t="s">
        <v>11674</v>
      </c>
      <c r="D6015" t="s">
        <v>3</v>
      </c>
      <c r="E6015" s="4">
        <v>0.16</v>
      </c>
      <c r="F6015" s="25">
        <v>155</v>
      </c>
      <c r="P6015" s="29"/>
    </row>
    <row r="6016" spans="1:16" x14ac:dyDescent="0.25">
      <c r="A6016" s="3" t="s">
        <v>1343</v>
      </c>
      <c r="B6016" t="s">
        <v>0</v>
      </c>
      <c r="C6016" t="s">
        <v>11613</v>
      </c>
      <c r="D6016" t="s">
        <v>2</v>
      </c>
      <c r="E6016" s="4">
        <v>0.24</v>
      </c>
      <c r="F6016" s="25">
        <v>215</v>
      </c>
      <c r="P6016" s="29"/>
    </row>
    <row r="6017" spans="1:16" x14ac:dyDescent="0.25">
      <c r="A6017" s="3" t="s">
        <v>1343</v>
      </c>
      <c r="B6017" t="s">
        <v>0</v>
      </c>
      <c r="C6017" t="s">
        <v>10454</v>
      </c>
      <c r="D6017" t="s">
        <v>8</v>
      </c>
      <c r="E6017" s="4">
        <v>0.53</v>
      </c>
      <c r="F6017" s="25">
        <v>133.6</v>
      </c>
      <c r="P6017" s="29"/>
    </row>
    <row r="6018" spans="1:16" x14ac:dyDescent="0.25">
      <c r="A6018" s="3" t="s">
        <v>1343</v>
      </c>
      <c r="B6018" t="s">
        <v>0</v>
      </c>
      <c r="C6018" t="s">
        <v>10690</v>
      </c>
      <c r="D6018" t="s">
        <v>3</v>
      </c>
      <c r="E6018" s="4">
        <v>0.41</v>
      </c>
      <c r="F6018" s="25">
        <v>300</v>
      </c>
      <c r="P6018" s="29"/>
    </row>
    <row r="6019" spans="1:16" x14ac:dyDescent="0.25">
      <c r="A6019" s="3" t="s">
        <v>1343</v>
      </c>
      <c r="B6019" t="s">
        <v>0</v>
      </c>
      <c r="C6019" t="s">
        <v>12116</v>
      </c>
      <c r="D6019" t="s">
        <v>3</v>
      </c>
      <c r="E6019" s="4">
        <v>6.9000000000000006E-2</v>
      </c>
      <c r="F6019" s="25">
        <v>170</v>
      </c>
      <c r="P6019" s="29"/>
    </row>
    <row r="6020" spans="1:16" x14ac:dyDescent="0.25">
      <c r="A6020" s="3" t="s">
        <v>1343</v>
      </c>
      <c r="B6020" t="s">
        <v>0</v>
      </c>
      <c r="C6020" t="s">
        <v>10184</v>
      </c>
      <c r="D6020" t="s">
        <v>2</v>
      </c>
      <c r="E6020" s="4">
        <v>0.24</v>
      </c>
      <c r="F6020" s="25">
        <v>215</v>
      </c>
      <c r="P6020" s="29"/>
    </row>
    <row r="6021" spans="1:16" x14ac:dyDescent="0.25">
      <c r="A6021" s="3" t="s">
        <v>1343</v>
      </c>
      <c r="B6021" t="s">
        <v>0</v>
      </c>
      <c r="C6021" t="s">
        <v>6212</v>
      </c>
      <c r="D6021" t="s">
        <v>3</v>
      </c>
      <c r="E6021" s="4">
        <v>0.38800000000000001</v>
      </c>
      <c r="F6021" s="25">
        <v>180.8</v>
      </c>
      <c r="P6021" s="29"/>
    </row>
    <row r="6022" spans="1:16" x14ac:dyDescent="0.25">
      <c r="A6022" s="3" t="s">
        <v>1343</v>
      </c>
      <c r="B6022" t="s">
        <v>0</v>
      </c>
      <c r="C6022" t="s">
        <v>9310</v>
      </c>
      <c r="D6022" t="s">
        <v>3</v>
      </c>
      <c r="E6022" s="4">
        <v>0.49</v>
      </c>
      <c r="F6022" s="25">
        <v>360</v>
      </c>
      <c r="P6022" s="29"/>
    </row>
    <row r="6023" spans="1:16" x14ac:dyDescent="0.25">
      <c r="A6023" s="3" t="s">
        <v>1343</v>
      </c>
      <c r="B6023" t="s">
        <v>0</v>
      </c>
      <c r="C6023" t="s">
        <v>10591</v>
      </c>
      <c r="D6023" t="s">
        <v>3</v>
      </c>
      <c r="E6023" s="4">
        <v>0.16</v>
      </c>
      <c r="F6023" s="25">
        <v>300</v>
      </c>
      <c r="P6023" s="29"/>
    </row>
    <row r="6024" spans="1:16" x14ac:dyDescent="0.25">
      <c r="A6024" s="3" t="s">
        <v>1343</v>
      </c>
      <c r="B6024" t="s">
        <v>0</v>
      </c>
      <c r="C6024" t="s">
        <v>10580</v>
      </c>
      <c r="D6024" t="s">
        <v>8</v>
      </c>
      <c r="E6024" s="4">
        <v>7.0000000000000007E-2</v>
      </c>
      <c r="F6024" s="25">
        <v>186</v>
      </c>
      <c r="P6024" s="29"/>
    </row>
    <row r="6025" spans="1:16" x14ac:dyDescent="0.25">
      <c r="A6025" s="3" t="s">
        <v>1343</v>
      </c>
      <c r="B6025" t="s">
        <v>0</v>
      </c>
      <c r="C6025" t="s">
        <v>12286</v>
      </c>
      <c r="D6025" t="s">
        <v>8</v>
      </c>
      <c r="E6025" s="4">
        <v>7.0000000000000007E-2</v>
      </c>
      <c r="F6025" s="25">
        <v>186</v>
      </c>
      <c r="P6025" s="29"/>
    </row>
    <row r="6026" spans="1:16" x14ac:dyDescent="0.25">
      <c r="A6026" s="3" t="s">
        <v>1343</v>
      </c>
      <c r="B6026" t="s">
        <v>0</v>
      </c>
      <c r="C6026" t="s">
        <v>10620</v>
      </c>
      <c r="D6026" t="s">
        <v>8</v>
      </c>
      <c r="E6026" s="4">
        <v>0.52100000000000002</v>
      </c>
      <c r="F6026" s="25">
        <v>158.1</v>
      </c>
      <c r="P6026" s="29"/>
    </row>
    <row r="6027" spans="1:16" x14ac:dyDescent="0.25">
      <c r="A6027" s="3" t="s">
        <v>1343</v>
      </c>
      <c r="B6027" t="s">
        <v>0</v>
      </c>
      <c r="C6027" t="s">
        <v>1409</v>
      </c>
      <c r="D6027" t="s">
        <v>8</v>
      </c>
      <c r="E6027" s="4">
        <v>0.46899999999999997</v>
      </c>
      <c r="F6027" s="25">
        <v>133.80000000000001</v>
      </c>
      <c r="P6027" s="29"/>
    </row>
    <row r="6028" spans="1:16" x14ac:dyDescent="0.25">
      <c r="A6028" s="3" t="s">
        <v>1343</v>
      </c>
      <c r="B6028" t="s">
        <v>0</v>
      </c>
      <c r="C6028" t="s">
        <v>11964</v>
      </c>
      <c r="D6028" t="s">
        <v>8</v>
      </c>
      <c r="E6028" s="4">
        <v>0.19700000000000001</v>
      </c>
      <c r="F6028" s="25">
        <v>162.30000000000001</v>
      </c>
      <c r="P6028" s="29"/>
    </row>
    <row r="6029" spans="1:16" x14ac:dyDescent="0.25">
      <c r="A6029" s="3" t="s">
        <v>1343</v>
      </c>
      <c r="B6029" t="s">
        <v>0</v>
      </c>
      <c r="C6029" t="s">
        <v>5146</v>
      </c>
      <c r="D6029" t="s">
        <v>3</v>
      </c>
      <c r="E6029" s="4">
        <v>0.84799999999999998</v>
      </c>
      <c r="F6029" s="25">
        <v>180.8</v>
      </c>
      <c r="P6029" s="29"/>
    </row>
    <row r="6030" spans="1:16" x14ac:dyDescent="0.25">
      <c r="A6030" s="3" t="s">
        <v>1343</v>
      </c>
      <c r="B6030" t="s">
        <v>0</v>
      </c>
      <c r="C6030" t="s">
        <v>6147</v>
      </c>
      <c r="D6030" t="s">
        <v>8</v>
      </c>
      <c r="E6030" s="4">
        <v>0.48799999999999999</v>
      </c>
      <c r="F6030" s="25">
        <v>235.9</v>
      </c>
      <c r="P6030" s="29"/>
    </row>
    <row r="6031" spans="1:16" x14ac:dyDescent="0.25">
      <c r="A6031" s="3" t="s">
        <v>1343</v>
      </c>
      <c r="B6031" t="s">
        <v>0</v>
      </c>
      <c r="C6031" t="s">
        <v>10706</v>
      </c>
      <c r="D6031" t="s">
        <v>3</v>
      </c>
      <c r="E6031" s="4">
        <v>0.11</v>
      </c>
      <c r="F6031" s="25">
        <v>120</v>
      </c>
      <c r="P6031" s="29"/>
    </row>
    <row r="6032" spans="1:16" x14ac:dyDescent="0.25">
      <c r="A6032" s="3" t="s">
        <v>1343</v>
      </c>
      <c r="B6032" t="s">
        <v>0</v>
      </c>
      <c r="C6032" t="s">
        <v>11906</v>
      </c>
      <c r="D6032" t="s">
        <v>8</v>
      </c>
      <c r="E6032" s="4">
        <v>7.0000000000000007E-2</v>
      </c>
      <c r="F6032" s="25">
        <v>186</v>
      </c>
      <c r="P6032" s="29"/>
    </row>
    <row r="6033" spans="1:16" x14ac:dyDescent="0.25">
      <c r="A6033" s="3" t="s">
        <v>1343</v>
      </c>
      <c r="B6033" t="s">
        <v>0</v>
      </c>
      <c r="C6033" t="s">
        <v>7517</v>
      </c>
      <c r="D6033" t="s">
        <v>8</v>
      </c>
      <c r="E6033" s="4">
        <v>0.53200000000000003</v>
      </c>
      <c r="F6033" s="25">
        <v>168</v>
      </c>
      <c r="P6033" s="29"/>
    </row>
    <row r="6034" spans="1:16" x14ac:dyDescent="0.25">
      <c r="A6034" s="3" t="s">
        <v>1343</v>
      </c>
      <c r="B6034" t="s">
        <v>0</v>
      </c>
      <c r="C6034" t="s">
        <v>10790</v>
      </c>
      <c r="D6034" t="s">
        <v>8</v>
      </c>
      <c r="E6034" s="4">
        <v>7.0000000000000007E-2</v>
      </c>
      <c r="F6034" s="25">
        <v>186</v>
      </c>
      <c r="P6034" s="29"/>
    </row>
    <row r="6035" spans="1:16" x14ac:dyDescent="0.25">
      <c r="A6035" s="3" t="s">
        <v>1343</v>
      </c>
      <c r="B6035" t="s">
        <v>0</v>
      </c>
      <c r="C6035" t="s">
        <v>8924</v>
      </c>
      <c r="D6035" t="s">
        <v>8</v>
      </c>
      <c r="E6035" s="4">
        <v>7.0000000000000007E-2</v>
      </c>
      <c r="F6035" s="25">
        <v>186</v>
      </c>
      <c r="P6035" s="29"/>
    </row>
    <row r="6036" spans="1:16" x14ac:dyDescent="0.25">
      <c r="A6036" s="3" t="s">
        <v>1343</v>
      </c>
      <c r="B6036" t="s">
        <v>0</v>
      </c>
      <c r="C6036" t="s">
        <v>10307</v>
      </c>
      <c r="D6036" t="s">
        <v>2</v>
      </c>
      <c r="E6036" s="4">
        <v>0.24</v>
      </c>
      <c r="F6036" s="25">
        <v>215</v>
      </c>
      <c r="P6036" s="29"/>
    </row>
    <row r="6037" spans="1:16" x14ac:dyDescent="0.25">
      <c r="A6037" s="3" t="s">
        <v>1343</v>
      </c>
      <c r="B6037" t="s">
        <v>0</v>
      </c>
      <c r="C6037" t="s">
        <v>8559</v>
      </c>
      <c r="D6037" t="s">
        <v>8</v>
      </c>
      <c r="E6037" s="4">
        <v>0.42699999999999999</v>
      </c>
      <c r="F6037" s="25">
        <v>151.4</v>
      </c>
      <c r="P6037" s="29"/>
    </row>
    <row r="6038" spans="1:16" x14ac:dyDescent="0.25">
      <c r="A6038" s="3" t="s">
        <v>1343</v>
      </c>
      <c r="B6038" t="s">
        <v>0</v>
      </c>
      <c r="C6038" t="s">
        <v>11284</v>
      </c>
      <c r="D6038" t="s">
        <v>8</v>
      </c>
      <c r="E6038" s="4">
        <v>7.0000000000000007E-2</v>
      </c>
      <c r="F6038" s="25">
        <v>211</v>
      </c>
      <c r="P6038" s="29"/>
    </row>
    <row r="6039" spans="1:16" x14ac:dyDescent="0.25">
      <c r="A6039" s="3" t="s">
        <v>1343</v>
      </c>
      <c r="B6039" t="s">
        <v>0</v>
      </c>
      <c r="C6039" t="s">
        <v>3498</v>
      </c>
      <c r="D6039" t="s">
        <v>3</v>
      </c>
      <c r="E6039" s="4">
        <v>0.42</v>
      </c>
      <c r="F6039" s="25">
        <v>282.8</v>
      </c>
      <c r="P6039" s="29"/>
    </row>
    <row r="6040" spans="1:16" x14ac:dyDescent="0.25">
      <c r="A6040" s="3" t="s">
        <v>1343</v>
      </c>
      <c r="B6040" t="s">
        <v>0</v>
      </c>
      <c r="C6040" t="s">
        <v>3772</v>
      </c>
      <c r="D6040" t="s">
        <v>8</v>
      </c>
      <c r="E6040" s="4">
        <v>7.0000000000000007E-2</v>
      </c>
      <c r="F6040" s="25">
        <v>186</v>
      </c>
      <c r="P6040" s="29"/>
    </row>
    <row r="6041" spans="1:16" x14ac:dyDescent="0.25">
      <c r="A6041" s="3" t="s">
        <v>1343</v>
      </c>
      <c r="B6041" t="s">
        <v>0</v>
      </c>
      <c r="C6041" t="s">
        <v>10286</v>
      </c>
      <c r="D6041" t="s">
        <v>3</v>
      </c>
      <c r="E6041" s="4">
        <v>0.16700000000000001</v>
      </c>
      <c r="F6041" s="25">
        <v>166.8</v>
      </c>
      <c r="P6041" s="29"/>
    </row>
    <row r="6042" spans="1:16" x14ac:dyDescent="0.25">
      <c r="A6042" s="3" t="s">
        <v>1343</v>
      </c>
      <c r="B6042" t="s">
        <v>0</v>
      </c>
      <c r="C6042" t="s">
        <v>6762</v>
      </c>
      <c r="D6042" t="s">
        <v>8</v>
      </c>
      <c r="E6042" s="4">
        <v>0.47699999999999998</v>
      </c>
      <c r="F6042" s="25">
        <v>213.1</v>
      </c>
      <c r="P6042" s="29"/>
    </row>
    <row r="6043" spans="1:16" x14ac:dyDescent="0.25">
      <c r="A6043" s="3" t="s">
        <v>1343</v>
      </c>
      <c r="B6043" t="s">
        <v>0</v>
      </c>
      <c r="C6043" t="s">
        <v>10089</v>
      </c>
      <c r="D6043" t="s">
        <v>8</v>
      </c>
      <c r="E6043" s="4">
        <v>7.0000000000000007E-2</v>
      </c>
      <c r="F6043" s="25">
        <v>242</v>
      </c>
      <c r="P6043" s="29"/>
    </row>
    <row r="6044" spans="1:16" x14ac:dyDescent="0.25">
      <c r="A6044" s="3" t="s">
        <v>1343</v>
      </c>
      <c r="B6044" t="s">
        <v>0</v>
      </c>
      <c r="C6044" t="s">
        <v>2108</v>
      </c>
      <c r="D6044" t="s">
        <v>3</v>
      </c>
      <c r="E6044" s="4">
        <v>0.45700000000000002</v>
      </c>
      <c r="F6044" s="25">
        <v>219.5</v>
      </c>
      <c r="P6044" s="29"/>
    </row>
    <row r="6045" spans="1:16" x14ac:dyDescent="0.25">
      <c r="A6045" s="3" t="s">
        <v>1343</v>
      </c>
      <c r="B6045" t="s">
        <v>0</v>
      </c>
      <c r="C6045" t="s">
        <v>5012</v>
      </c>
      <c r="D6045" t="s">
        <v>8</v>
      </c>
      <c r="E6045" s="4">
        <v>7.0000000000000007E-2</v>
      </c>
      <c r="F6045" s="25">
        <v>211</v>
      </c>
      <c r="P6045" s="29"/>
    </row>
    <row r="6046" spans="1:16" x14ac:dyDescent="0.25">
      <c r="A6046" s="3" t="s">
        <v>1343</v>
      </c>
      <c r="B6046" t="s">
        <v>0</v>
      </c>
      <c r="C6046" t="s">
        <v>8291</v>
      </c>
      <c r="D6046" t="s">
        <v>8</v>
      </c>
      <c r="E6046" s="4">
        <v>7.0000000000000007E-2</v>
      </c>
      <c r="F6046" s="25">
        <v>186</v>
      </c>
      <c r="P6046" s="29"/>
    </row>
    <row r="6047" spans="1:16" x14ac:dyDescent="0.25">
      <c r="A6047" s="3" t="s">
        <v>1343</v>
      </c>
      <c r="B6047" t="s">
        <v>0</v>
      </c>
      <c r="C6047" t="s">
        <v>12280</v>
      </c>
      <c r="D6047" t="s">
        <v>8</v>
      </c>
      <c r="E6047" s="4">
        <v>7.0000000000000007E-2</v>
      </c>
      <c r="F6047" s="25">
        <v>186</v>
      </c>
      <c r="P6047" s="29"/>
    </row>
    <row r="6048" spans="1:16" x14ac:dyDescent="0.25">
      <c r="A6048" s="3" t="s">
        <v>1343</v>
      </c>
      <c r="B6048" t="s">
        <v>0</v>
      </c>
      <c r="C6048" t="s">
        <v>9028</v>
      </c>
      <c r="D6048" t="s">
        <v>8</v>
      </c>
      <c r="E6048" s="4">
        <v>7.0000000000000007E-2</v>
      </c>
      <c r="F6048" s="25">
        <v>186</v>
      </c>
      <c r="P6048" s="29"/>
    </row>
    <row r="6049" spans="1:16" x14ac:dyDescent="0.25">
      <c r="A6049" s="3" t="s">
        <v>1343</v>
      </c>
      <c r="B6049" t="s">
        <v>0</v>
      </c>
      <c r="C6049" t="s">
        <v>13480</v>
      </c>
      <c r="D6049" t="s">
        <v>8</v>
      </c>
      <c r="E6049" s="4">
        <v>7.0000000000000007E-2</v>
      </c>
      <c r="F6049" s="25">
        <v>211</v>
      </c>
      <c r="P6049" s="29"/>
    </row>
    <row r="6050" spans="1:16" x14ac:dyDescent="0.25">
      <c r="A6050" s="3" t="s">
        <v>1343</v>
      </c>
      <c r="B6050" t="s">
        <v>0</v>
      </c>
      <c r="C6050" t="s">
        <v>13112</v>
      </c>
      <c r="D6050" t="s">
        <v>8</v>
      </c>
      <c r="E6050" s="4">
        <v>7.0000000000000007E-2</v>
      </c>
      <c r="F6050" s="25">
        <v>242</v>
      </c>
      <c r="P6050" s="29"/>
    </row>
    <row r="6051" spans="1:16" x14ac:dyDescent="0.25">
      <c r="A6051" s="3" t="s">
        <v>1343</v>
      </c>
      <c r="B6051" t="s">
        <v>0</v>
      </c>
      <c r="C6051" t="s">
        <v>7353</v>
      </c>
      <c r="D6051" t="s">
        <v>8</v>
      </c>
      <c r="E6051" s="4">
        <v>7.0000000000000007E-2</v>
      </c>
      <c r="F6051" s="25">
        <v>186</v>
      </c>
      <c r="P6051" s="29"/>
    </row>
    <row r="6052" spans="1:16" x14ac:dyDescent="0.25">
      <c r="A6052" s="3" t="s">
        <v>1343</v>
      </c>
      <c r="B6052" t="s">
        <v>0</v>
      </c>
      <c r="C6052" t="s">
        <v>13656</v>
      </c>
      <c r="D6052" t="s">
        <v>8</v>
      </c>
      <c r="E6052" s="4">
        <v>0.13900000000000001</v>
      </c>
      <c r="F6052" s="25">
        <v>183.4</v>
      </c>
      <c r="P6052" s="29"/>
    </row>
    <row r="6053" spans="1:16" x14ac:dyDescent="0.25">
      <c r="A6053" s="3" t="s">
        <v>1343</v>
      </c>
      <c r="B6053" t="s">
        <v>0</v>
      </c>
      <c r="C6053" t="s">
        <v>11379</v>
      </c>
      <c r="D6053" t="s">
        <v>8</v>
      </c>
      <c r="E6053" s="4">
        <v>0.30099999999999999</v>
      </c>
      <c r="F6053" s="25">
        <v>188.1</v>
      </c>
      <c r="P6053" s="29"/>
    </row>
    <row r="6054" spans="1:16" x14ac:dyDescent="0.25">
      <c r="A6054" s="3" t="s">
        <v>1343</v>
      </c>
      <c r="B6054" t="s">
        <v>0</v>
      </c>
      <c r="C6054" t="s">
        <v>1965</v>
      </c>
      <c r="D6054" t="s">
        <v>2</v>
      </c>
      <c r="E6054" s="4">
        <v>0.39</v>
      </c>
      <c r="F6054" s="25">
        <v>172</v>
      </c>
      <c r="P6054" s="29"/>
    </row>
    <row r="6055" spans="1:16" x14ac:dyDescent="0.25">
      <c r="A6055" s="3" t="s">
        <v>1343</v>
      </c>
      <c r="B6055" t="s">
        <v>0</v>
      </c>
      <c r="C6055" t="s">
        <v>3779</v>
      </c>
      <c r="D6055" t="s">
        <v>8</v>
      </c>
      <c r="E6055" s="4">
        <v>7.0000000000000007E-2</v>
      </c>
      <c r="F6055" s="25">
        <v>242</v>
      </c>
      <c r="P6055" s="29"/>
    </row>
    <row r="6056" spans="1:16" x14ac:dyDescent="0.25">
      <c r="A6056" s="3" t="s">
        <v>1343</v>
      </c>
      <c r="B6056" t="s">
        <v>0</v>
      </c>
      <c r="C6056" t="s">
        <v>11405</v>
      </c>
      <c r="D6056" t="s">
        <v>3</v>
      </c>
      <c r="E6056" s="4">
        <v>0.58099999999999996</v>
      </c>
      <c r="F6056" s="25">
        <v>300</v>
      </c>
      <c r="P6056" s="29"/>
    </row>
    <row r="6057" spans="1:16" x14ac:dyDescent="0.25">
      <c r="A6057" s="3" t="s">
        <v>1343</v>
      </c>
      <c r="B6057" t="s">
        <v>0</v>
      </c>
      <c r="C6057" t="s">
        <v>12098</v>
      </c>
      <c r="D6057" t="s">
        <v>2</v>
      </c>
      <c r="E6057" s="4">
        <v>0.39</v>
      </c>
      <c r="F6057" s="25">
        <v>172</v>
      </c>
      <c r="P6057" s="29"/>
    </row>
    <row r="6058" spans="1:16" x14ac:dyDescent="0.25">
      <c r="A6058" s="3" t="s">
        <v>1343</v>
      </c>
      <c r="B6058" t="s">
        <v>0</v>
      </c>
      <c r="C6058" t="s">
        <v>9830</v>
      </c>
      <c r="D6058" t="s">
        <v>8</v>
      </c>
      <c r="E6058" s="4">
        <v>7.0000000000000007E-2</v>
      </c>
      <c r="F6058" s="25">
        <v>186</v>
      </c>
      <c r="P6058" s="29"/>
    </row>
    <row r="6059" spans="1:16" x14ac:dyDescent="0.25">
      <c r="A6059" s="3" t="s">
        <v>1343</v>
      </c>
      <c r="B6059" t="s">
        <v>0</v>
      </c>
      <c r="C6059" t="s">
        <v>3825</v>
      </c>
      <c r="D6059" t="s">
        <v>8</v>
      </c>
      <c r="E6059" s="4">
        <v>0.47299999999999998</v>
      </c>
      <c r="F6059" s="25">
        <v>128.69999999999999</v>
      </c>
      <c r="P6059" s="29"/>
    </row>
    <row r="6060" spans="1:16" x14ac:dyDescent="0.25">
      <c r="A6060" s="3" t="s">
        <v>1343</v>
      </c>
      <c r="B6060" t="s">
        <v>0</v>
      </c>
      <c r="C6060" t="s">
        <v>11453</v>
      </c>
      <c r="D6060" t="s">
        <v>8</v>
      </c>
      <c r="E6060" s="4">
        <v>7.0000000000000007E-2</v>
      </c>
      <c r="F6060" s="25">
        <v>211</v>
      </c>
      <c r="P6060" s="29"/>
    </row>
    <row r="6061" spans="1:16" x14ac:dyDescent="0.25">
      <c r="A6061" s="3" t="s">
        <v>1343</v>
      </c>
      <c r="B6061" t="s">
        <v>0</v>
      </c>
      <c r="C6061" t="s">
        <v>7862</v>
      </c>
      <c r="D6061" t="s">
        <v>2</v>
      </c>
      <c r="E6061" s="4">
        <v>0.24</v>
      </c>
      <c r="F6061" s="25">
        <v>215</v>
      </c>
      <c r="P6061" s="29"/>
    </row>
    <row r="6062" spans="1:16" x14ac:dyDescent="0.25">
      <c r="A6062" s="3" t="s">
        <v>1343</v>
      </c>
      <c r="B6062" t="s">
        <v>0</v>
      </c>
      <c r="C6062" t="s">
        <v>4663</v>
      </c>
      <c r="D6062" t="s">
        <v>8</v>
      </c>
      <c r="E6062" s="4">
        <v>0.56000000000000005</v>
      </c>
      <c r="F6062" s="25">
        <v>164.7</v>
      </c>
      <c r="P6062" s="29"/>
    </row>
    <row r="6063" spans="1:16" x14ac:dyDescent="0.25">
      <c r="A6063" s="3" t="s">
        <v>1343</v>
      </c>
      <c r="B6063" t="s">
        <v>0</v>
      </c>
      <c r="C6063" t="s">
        <v>13325</v>
      </c>
      <c r="D6063" t="s">
        <v>3</v>
      </c>
      <c r="E6063" s="4">
        <v>0.57999999999999996</v>
      </c>
      <c r="F6063" s="25">
        <v>249</v>
      </c>
      <c r="P6063" s="29"/>
    </row>
    <row r="6064" spans="1:16" x14ac:dyDescent="0.25">
      <c r="A6064" s="3" t="s">
        <v>1343</v>
      </c>
      <c r="B6064" t="s">
        <v>0</v>
      </c>
      <c r="C6064" t="s">
        <v>5646</v>
      </c>
      <c r="D6064" t="s">
        <v>8</v>
      </c>
      <c r="E6064" s="4">
        <v>-1.4E-2</v>
      </c>
      <c r="F6064" s="25">
        <v>227.2</v>
      </c>
      <c r="P6064" s="29"/>
    </row>
    <row r="6065" spans="1:16" x14ac:dyDescent="0.25">
      <c r="A6065" s="3" t="s">
        <v>1343</v>
      </c>
      <c r="B6065" t="s">
        <v>0</v>
      </c>
      <c r="C6065" t="s">
        <v>6489</v>
      </c>
      <c r="D6065" t="s">
        <v>3</v>
      </c>
      <c r="E6065" s="4">
        <v>0.17299999999999999</v>
      </c>
      <c r="F6065" s="25">
        <v>102</v>
      </c>
      <c r="P6065" s="29"/>
    </row>
    <row r="6066" spans="1:16" x14ac:dyDescent="0.25">
      <c r="A6066" s="3" t="s">
        <v>1343</v>
      </c>
      <c r="B6066" t="s">
        <v>0</v>
      </c>
      <c r="C6066" t="s">
        <v>12471</v>
      </c>
      <c r="D6066" t="s">
        <v>8</v>
      </c>
      <c r="E6066" s="4">
        <v>7.0000000000000007E-2</v>
      </c>
      <c r="F6066" s="25">
        <v>186</v>
      </c>
      <c r="P6066" s="29"/>
    </row>
    <row r="6067" spans="1:16" x14ac:dyDescent="0.25">
      <c r="A6067" s="3" t="s">
        <v>1343</v>
      </c>
      <c r="B6067" t="s">
        <v>0</v>
      </c>
      <c r="C6067" t="s">
        <v>3033</v>
      </c>
      <c r="D6067" t="s">
        <v>8</v>
      </c>
      <c r="E6067" s="4">
        <v>0.27700000000000002</v>
      </c>
      <c r="F6067" s="25">
        <v>187.5</v>
      </c>
      <c r="P6067" s="29"/>
    </row>
    <row r="6068" spans="1:16" x14ac:dyDescent="0.25">
      <c r="A6068" s="3" t="s">
        <v>1343</v>
      </c>
      <c r="B6068" t="s">
        <v>0</v>
      </c>
      <c r="C6068" t="s">
        <v>4776</v>
      </c>
      <c r="D6068" t="s">
        <v>8</v>
      </c>
      <c r="E6068" s="4">
        <v>0.34</v>
      </c>
      <c r="F6068" s="25">
        <v>206.3</v>
      </c>
      <c r="P6068" s="29"/>
    </row>
    <row r="6069" spans="1:16" x14ac:dyDescent="0.25">
      <c r="A6069" s="3" t="s">
        <v>1343</v>
      </c>
      <c r="B6069" t="s">
        <v>0</v>
      </c>
      <c r="C6069" t="s">
        <v>6496</v>
      </c>
      <c r="D6069" t="s">
        <v>8</v>
      </c>
      <c r="E6069" s="4">
        <v>8.1000000000000003E-2</v>
      </c>
      <c r="F6069" s="25">
        <v>201.3</v>
      </c>
      <c r="P6069" s="29"/>
    </row>
    <row r="6070" spans="1:16" x14ac:dyDescent="0.25">
      <c r="A6070" s="3" t="s">
        <v>1343</v>
      </c>
      <c r="B6070" t="s">
        <v>0</v>
      </c>
      <c r="C6070" t="s">
        <v>2524</v>
      </c>
      <c r="D6070" t="s">
        <v>8</v>
      </c>
      <c r="E6070" s="4">
        <v>7.0000000000000007E-2</v>
      </c>
      <c r="F6070" s="25">
        <v>211</v>
      </c>
      <c r="P6070" s="29"/>
    </row>
    <row r="6071" spans="1:16" x14ac:dyDescent="0.25">
      <c r="A6071" s="3" t="s">
        <v>1343</v>
      </c>
      <c r="B6071" t="s">
        <v>0</v>
      </c>
      <c r="C6071" t="s">
        <v>12070</v>
      </c>
      <c r="D6071" t="s">
        <v>2</v>
      </c>
      <c r="E6071" s="4">
        <v>0.24</v>
      </c>
      <c r="F6071" s="25">
        <v>215</v>
      </c>
      <c r="P6071" s="29"/>
    </row>
    <row r="6072" spans="1:16" x14ac:dyDescent="0.25">
      <c r="A6072" s="3" t="s">
        <v>1343</v>
      </c>
      <c r="B6072" t="s">
        <v>0</v>
      </c>
      <c r="C6072" t="s">
        <v>12503</v>
      </c>
      <c r="D6072" t="s">
        <v>8</v>
      </c>
      <c r="E6072" s="4">
        <v>0.32900000000000001</v>
      </c>
      <c r="F6072" s="25">
        <v>131.9</v>
      </c>
      <c r="P6072" s="29"/>
    </row>
    <row r="6073" spans="1:16" x14ac:dyDescent="0.25">
      <c r="A6073" s="3" t="s">
        <v>1343</v>
      </c>
      <c r="B6073" t="s">
        <v>0</v>
      </c>
      <c r="C6073" t="s">
        <v>5179</v>
      </c>
      <c r="D6073" t="s">
        <v>8</v>
      </c>
      <c r="E6073" s="4">
        <v>0.36499999999999999</v>
      </c>
      <c r="F6073" s="25">
        <v>174.3</v>
      </c>
      <c r="P6073" s="29"/>
    </row>
    <row r="6074" spans="1:16" x14ac:dyDescent="0.25">
      <c r="A6074" s="3" t="s">
        <v>1343</v>
      </c>
      <c r="B6074" t="s">
        <v>0</v>
      </c>
      <c r="C6074" t="s">
        <v>3983</v>
      </c>
      <c r="D6074" t="s">
        <v>8</v>
      </c>
      <c r="E6074" s="4">
        <v>0.52600000000000002</v>
      </c>
      <c r="F6074" s="25">
        <v>162.5</v>
      </c>
      <c r="P6074" s="29"/>
    </row>
    <row r="6075" spans="1:16" x14ac:dyDescent="0.25">
      <c r="A6075" s="3" t="s">
        <v>1343</v>
      </c>
      <c r="B6075" t="s">
        <v>0</v>
      </c>
      <c r="C6075" t="s">
        <v>5390</v>
      </c>
      <c r="D6075" t="s">
        <v>2</v>
      </c>
      <c r="E6075" s="4">
        <v>0.24</v>
      </c>
      <c r="F6075" s="25">
        <v>215</v>
      </c>
      <c r="P6075" s="29"/>
    </row>
    <row r="6076" spans="1:16" x14ac:dyDescent="0.25">
      <c r="A6076" s="3" t="s">
        <v>1343</v>
      </c>
      <c r="B6076" t="s">
        <v>0</v>
      </c>
      <c r="C6076" t="s">
        <v>13410</v>
      </c>
      <c r="D6076" t="s">
        <v>3</v>
      </c>
      <c r="E6076" s="4">
        <v>0.41099999999999998</v>
      </c>
      <c r="F6076" s="25">
        <v>300</v>
      </c>
      <c r="P6076" s="29"/>
    </row>
    <row r="6077" spans="1:16" x14ac:dyDescent="0.25">
      <c r="A6077" s="3" t="s">
        <v>1343</v>
      </c>
      <c r="B6077" t="s">
        <v>0</v>
      </c>
      <c r="C6077" t="s">
        <v>8103</v>
      </c>
      <c r="D6077" t="s">
        <v>8</v>
      </c>
      <c r="E6077" s="4">
        <v>1.7999999999999999E-2</v>
      </c>
      <c r="F6077" s="25">
        <v>198.3</v>
      </c>
      <c r="P6077" s="29"/>
    </row>
    <row r="6078" spans="1:16" x14ac:dyDescent="0.25">
      <c r="A6078" s="3" t="s">
        <v>1343</v>
      </c>
      <c r="B6078" t="s">
        <v>0</v>
      </c>
      <c r="C6078" t="s">
        <v>10176</v>
      </c>
      <c r="D6078" t="s">
        <v>8</v>
      </c>
      <c r="E6078" s="4">
        <v>0.221</v>
      </c>
      <c r="F6078" s="25">
        <v>189.2</v>
      </c>
      <c r="P6078" s="29"/>
    </row>
    <row r="6079" spans="1:16" x14ac:dyDescent="0.25">
      <c r="A6079" s="3" t="s">
        <v>1343</v>
      </c>
      <c r="B6079" t="s">
        <v>0</v>
      </c>
      <c r="C6079" t="s">
        <v>9218</v>
      </c>
      <c r="D6079" t="s">
        <v>8</v>
      </c>
      <c r="E6079" s="4">
        <v>7.0000000000000007E-2</v>
      </c>
      <c r="F6079" s="25">
        <v>186</v>
      </c>
      <c r="P6079" s="29"/>
    </row>
    <row r="6080" spans="1:16" x14ac:dyDescent="0.25">
      <c r="A6080" s="3" t="s">
        <v>1343</v>
      </c>
      <c r="B6080" t="s">
        <v>0</v>
      </c>
      <c r="C6080" t="s">
        <v>6139</v>
      </c>
      <c r="D6080" t="s">
        <v>8</v>
      </c>
      <c r="E6080" s="4">
        <v>7.0000000000000007E-2</v>
      </c>
      <c r="F6080" s="25">
        <v>186</v>
      </c>
      <c r="P6080" s="29"/>
    </row>
    <row r="6081" spans="1:16" x14ac:dyDescent="0.25">
      <c r="A6081" s="3" t="s">
        <v>1343</v>
      </c>
      <c r="B6081" t="s">
        <v>0</v>
      </c>
      <c r="C6081" t="s">
        <v>1830</v>
      </c>
      <c r="D6081" t="s">
        <v>3</v>
      </c>
      <c r="E6081" s="4">
        <v>0.498</v>
      </c>
      <c r="F6081" s="25">
        <v>306.8</v>
      </c>
      <c r="P6081" s="29"/>
    </row>
    <row r="6082" spans="1:16" x14ac:dyDescent="0.25">
      <c r="A6082" s="3" t="s">
        <v>1343</v>
      </c>
      <c r="B6082" t="s">
        <v>0</v>
      </c>
      <c r="C6082" t="s">
        <v>1409</v>
      </c>
      <c r="D6082" t="s">
        <v>8</v>
      </c>
      <c r="E6082" s="4">
        <v>0.46899999999999997</v>
      </c>
      <c r="F6082" s="25">
        <v>133.80000000000001</v>
      </c>
      <c r="P6082" s="29"/>
    </row>
    <row r="6083" spans="1:16" x14ac:dyDescent="0.25">
      <c r="A6083" s="3" t="s">
        <v>1343</v>
      </c>
      <c r="B6083" t="s">
        <v>0</v>
      </c>
      <c r="C6083" t="s">
        <v>12238</v>
      </c>
      <c r="D6083" t="s">
        <v>8</v>
      </c>
      <c r="E6083" s="4">
        <v>0.54300000000000004</v>
      </c>
      <c r="F6083" s="25">
        <v>125.6</v>
      </c>
      <c r="P6083" s="29"/>
    </row>
    <row r="6084" spans="1:16" x14ac:dyDescent="0.25">
      <c r="A6084" s="3" t="s">
        <v>1343</v>
      </c>
      <c r="B6084" t="s">
        <v>0</v>
      </c>
      <c r="C6084" t="s">
        <v>12841</v>
      </c>
      <c r="D6084" t="s">
        <v>3</v>
      </c>
      <c r="E6084" s="4">
        <v>6.9000000000000006E-2</v>
      </c>
      <c r="F6084" s="25">
        <v>170</v>
      </c>
      <c r="P6084" s="29"/>
    </row>
    <row r="6085" spans="1:16" x14ac:dyDescent="0.25">
      <c r="A6085" s="3" t="s">
        <v>1343</v>
      </c>
      <c r="B6085" t="s">
        <v>0</v>
      </c>
      <c r="C6085" t="s">
        <v>8498</v>
      </c>
      <c r="D6085" t="s">
        <v>8</v>
      </c>
      <c r="E6085" s="4">
        <v>0.58099999999999996</v>
      </c>
      <c r="F6085" s="25">
        <v>153.6</v>
      </c>
      <c r="P6085" s="29"/>
    </row>
    <row r="6086" spans="1:16" x14ac:dyDescent="0.25">
      <c r="A6086" s="3" t="s">
        <v>1343</v>
      </c>
      <c r="B6086" t="s">
        <v>0</v>
      </c>
      <c r="C6086" t="s">
        <v>2019</v>
      </c>
      <c r="D6086" t="s">
        <v>3</v>
      </c>
      <c r="E6086" s="4">
        <v>0.47399999999999998</v>
      </c>
      <c r="F6086" s="25">
        <v>122.5</v>
      </c>
      <c r="P6086" s="29"/>
    </row>
    <row r="6087" spans="1:16" x14ac:dyDescent="0.25">
      <c r="A6087" s="3" t="s">
        <v>1343</v>
      </c>
      <c r="B6087" t="s">
        <v>0</v>
      </c>
      <c r="C6087" t="s">
        <v>8942</v>
      </c>
      <c r="D6087" t="s">
        <v>8</v>
      </c>
      <c r="E6087" s="4">
        <v>0.38</v>
      </c>
      <c r="F6087" s="25">
        <v>128.5</v>
      </c>
      <c r="P6087" s="29"/>
    </row>
    <row r="6088" spans="1:16" x14ac:dyDescent="0.25">
      <c r="A6088" s="3" t="s">
        <v>1343</v>
      </c>
      <c r="B6088" t="s">
        <v>0</v>
      </c>
      <c r="C6088" t="s">
        <v>3805</v>
      </c>
      <c r="D6088" t="s">
        <v>8</v>
      </c>
      <c r="E6088" s="4">
        <v>0.45200000000000001</v>
      </c>
      <c r="F6088" s="25">
        <v>138.69999999999999</v>
      </c>
      <c r="P6088" s="29"/>
    </row>
    <row r="6089" spans="1:16" x14ac:dyDescent="0.25">
      <c r="A6089" s="3" t="s">
        <v>1343</v>
      </c>
      <c r="B6089" t="s">
        <v>0</v>
      </c>
      <c r="C6089" t="s">
        <v>9843</v>
      </c>
      <c r="D6089" t="s">
        <v>8</v>
      </c>
      <c r="E6089" s="4">
        <v>6.2E-2</v>
      </c>
      <c r="F6089" s="25">
        <v>183.8</v>
      </c>
      <c r="P6089" s="29"/>
    </row>
    <row r="6090" spans="1:16" x14ac:dyDescent="0.25">
      <c r="A6090" s="3" t="s">
        <v>1343</v>
      </c>
      <c r="B6090" t="s">
        <v>0</v>
      </c>
      <c r="C6090" t="s">
        <v>4204</v>
      </c>
      <c r="D6090" t="s">
        <v>8</v>
      </c>
      <c r="E6090" s="4">
        <v>0.36499999999999999</v>
      </c>
      <c r="F6090" s="25">
        <v>173.7</v>
      </c>
      <c r="P6090" s="29"/>
    </row>
    <row r="6091" spans="1:16" x14ac:dyDescent="0.25">
      <c r="A6091" s="3" t="s">
        <v>1343</v>
      </c>
      <c r="B6091" t="s">
        <v>0</v>
      </c>
      <c r="C6091" t="s">
        <v>3985</v>
      </c>
      <c r="D6091" t="s">
        <v>2</v>
      </c>
      <c r="E6091" s="4">
        <v>0.24</v>
      </c>
      <c r="F6091" s="25">
        <v>215</v>
      </c>
      <c r="P6091" s="29"/>
    </row>
    <row r="6092" spans="1:16" x14ac:dyDescent="0.25">
      <c r="A6092" s="3" t="s">
        <v>1343</v>
      </c>
      <c r="B6092" t="s">
        <v>0</v>
      </c>
      <c r="C6092" t="s">
        <v>10177</v>
      </c>
      <c r="D6092" t="s">
        <v>3</v>
      </c>
      <c r="E6092" s="4">
        <v>0.38400000000000001</v>
      </c>
      <c r="F6092" s="25">
        <v>122.5</v>
      </c>
      <c r="P6092" s="29"/>
    </row>
    <row r="6093" spans="1:16" x14ac:dyDescent="0.25">
      <c r="A6093" s="3" t="s">
        <v>1343</v>
      </c>
      <c r="B6093" t="s">
        <v>0</v>
      </c>
      <c r="C6093" t="s">
        <v>12582</v>
      </c>
      <c r="D6093" t="s">
        <v>3</v>
      </c>
      <c r="E6093" s="4">
        <v>0.58199999999999996</v>
      </c>
      <c r="F6093" s="25">
        <v>155</v>
      </c>
      <c r="P6093" s="29"/>
    </row>
    <row r="6094" spans="1:16" x14ac:dyDescent="0.25">
      <c r="A6094" s="3" t="s">
        <v>1343</v>
      </c>
      <c r="B6094" t="s">
        <v>0</v>
      </c>
      <c r="C6094" t="s">
        <v>7489</v>
      </c>
      <c r="D6094" t="s">
        <v>8</v>
      </c>
      <c r="E6094" s="4">
        <v>0.54100000000000004</v>
      </c>
      <c r="F6094" s="25">
        <v>220.8</v>
      </c>
      <c r="P6094" s="29"/>
    </row>
    <row r="6095" spans="1:16" x14ac:dyDescent="0.25">
      <c r="A6095" s="3" t="s">
        <v>1343</v>
      </c>
      <c r="B6095" t="s">
        <v>0</v>
      </c>
      <c r="C6095" t="s">
        <v>10737</v>
      </c>
      <c r="D6095" t="s">
        <v>3</v>
      </c>
      <c r="E6095" s="4">
        <v>0.50800000000000001</v>
      </c>
      <c r="F6095" s="25">
        <v>269.3</v>
      </c>
      <c r="P6095" s="29"/>
    </row>
    <row r="6096" spans="1:16" x14ac:dyDescent="0.25">
      <c r="A6096" s="3" t="s">
        <v>1343</v>
      </c>
      <c r="B6096" t="s">
        <v>0</v>
      </c>
      <c r="C6096" t="s">
        <v>8970</v>
      </c>
      <c r="D6096" t="s">
        <v>2</v>
      </c>
      <c r="E6096" s="4">
        <v>0.17</v>
      </c>
      <c r="F6096" s="25">
        <v>124</v>
      </c>
      <c r="P6096" s="29"/>
    </row>
    <row r="6097" spans="1:16" x14ac:dyDescent="0.25">
      <c r="A6097" s="3" t="s">
        <v>1343</v>
      </c>
      <c r="B6097" t="s">
        <v>0</v>
      </c>
      <c r="C6097" t="s">
        <v>2082</v>
      </c>
      <c r="D6097" t="s">
        <v>8</v>
      </c>
      <c r="E6097" s="4">
        <v>0.313</v>
      </c>
      <c r="F6097" s="25">
        <v>203.6</v>
      </c>
      <c r="P6097" s="29"/>
    </row>
    <row r="6098" spans="1:16" x14ac:dyDescent="0.25">
      <c r="A6098" s="3" t="s">
        <v>1343</v>
      </c>
      <c r="B6098" t="s">
        <v>0</v>
      </c>
      <c r="C6098" t="s">
        <v>6793</v>
      </c>
      <c r="D6098" t="s">
        <v>8</v>
      </c>
      <c r="E6098" s="4">
        <v>7.0000000000000007E-2</v>
      </c>
      <c r="F6098" s="25">
        <v>242</v>
      </c>
      <c r="P6098" s="29"/>
    </row>
    <row r="6099" spans="1:16" x14ac:dyDescent="0.25">
      <c r="A6099" s="3" t="s">
        <v>1343</v>
      </c>
      <c r="B6099" t="s">
        <v>0</v>
      </c>
      <c r="C6099" t="s">
        <v>13686</v>
      </c>
      <c r="D6099" t="s">
        <v>3</v>
      </c>
      <c r="E6099" s="4">
        <v>0.443</v>
      </c>
      <c r="F6099" s="25">
        <v>270.5</v>
      </c>
      <c r="P6099" s="29"/>
    </row>
    <row r="6100" spans="1:16" x14ac:dyDescent="0.25">
      <c r="A6100" s="3" t="s">
        <v>1343</v>
      </c>
      <c r="B6100" t="s">
        <v>0</v>
      </c>
      <c r="C6100" t="s">
        <v>10846</v>
      </c>
      <c r="D6100" t="s">
        <v>8</v>
      </c>
      <c r="E6100" s="4">
        <v>7.0000000000000007E-2</v>
      </c>
      <c r="F6100" s="25">
        <v>211</v>
      </c>
      <c r="P6100" s="29"/>
    </row>
    <row r="6101" spans="1:16" x14ac:dyDescent="0.25">
      <c r="A6101" s="3" t="s">
        <v>1343</v>
      </c>
      <c r="B6101" t="s">
        <v>0</v>
      </c>
      <c r="C6101" t="s">
        <v>8771</v>
      </c>
      <c r="D6101" t="s">
        <v>8</v>
      </c>
      <c r="E6101" s="4">
        <v>0.28000000000000003</v>
      </c>
      <c r="F6101" s="25">
        <v>161.19999999999999</v>
      </c>
      <c r="P6101" s="29"/>
    </row>
    <row r="6102" spans="1:16" x14ac:dyDescent="0.25">
      <c r="A6102" s="3" t="s">
        <v>1343</v>
      </c>
      <c r="B6102" t="s">
        <v>0</v>
      </c>
      <c r="C6102" t="s">
        <v>2675</v>
      </c>
      <c r="D6102" t="s">
        <v>8</v>
      </c>
      <c r="E6102" s="4">
        <v>7.0000000000000007E-2</v>
      </c>
      <c r="F6102" s="25">
        <v>186</v>
      </c>
      <c r="P6102" s="29"/>
    </row>
    <row r="6103" spans="1:16" x14ac:dyDescent="0.25">
      <c r="A6103" s="3" t="s">
        <v>1343</v>
      </c>
      <c r="B6103" t="s">
        <v>0</v>
      </c>
      <c r="C6103" t="s">
        <v>8839</v>
      </c>
      <c r="D6103" t="s">
        <v>8</v>
      </c>
      <c r="E6103" s="4">
        <v>0.42</v>
      </c>
      <c r="F6103" s="25">
        <v>216.9</v>
      </c>
      <c r="P6103" s="29"/>
    </row>
    <row r="6104" spans="1:16" x14ac:dyDescent="0.25">
      <c r="A6104" s="3" t="s">
        <v>1343</v>
      </c>
      <c r="B6104" t="s">
        <v>0</v>
      </c>
      <c r="C6104" t="s">
        <v>5038</v>
      </c>
      <c r="D6104" t="s">
        <v>3</v>
      </c>
      <c r="E6104" s="4">
        <v>0.46800000000000003</v>
      </c>
      <c r="F6104" s="25">
        <v>155</v>
      </c>
      <c r="P6104" s="29"/>
    </row>
    <row r="6105" spans="1:16" x14ac:dyDescent="0.25">
      <c r="A6105" s="3" t="s">
        <v>1343</v>
      </c>
      <c r="B6105" t="s">
        <v>0</v>
      </c>
      <c r="C6105" t="s">
        <v>4209</v>
      </c>
      <c r="D6105" t="s">
        <v>8</v>
      </c>
      <c r="E6105" s="4">
        <v>-0.22500000000000001</v>
      </c>
      <c r="F6105" s="25">
        <v>222.5</v>
      </c>
      <c r="P6105" s="29"/>
    </row>
    <row r="6106" spans="1:16" x14ac:dyDescent="0.25">
      <c r="A6106" s="3" t="s">
        <v>1343</v>
      </c>
      <c r="B6106" t="s">
        <v>0</v>
      </c>
      <c r="C6106" t="s">
        <v>2063</v>
      </c>
      <c r="D6106" t="s">
        <v>3</v>
      </c>
      <c r="E6106" s="4">
        <v>0.53300000000000003</v>
      </c>
      <c r="F6106" s="25">
        <v>237.5</v>
      </c>
      <c r="P6106" s="29"/>
    </row>
    <row r="6107" spans="1:16" x14ac:dyDescent="0.25">
      <c r="A6107" s="3" t="s">
        <v>1343</v>
      </c>
      <c r="B6107" t="s">
        <v>0</v>
      </c>
      <c r="C6107" t="s">
        <v>8951</v>
      </c>
      <c r="D6107" t="s">
        <v>8</v>
      </c>
      <c r="E6107" s="4">
        <v>0.55500000000000005</v>
      </c>
      <c r="F6107" s="25">
        <v>169.7</v>
      </c>
      <c r="P6107" s="29"/>
    </row>
    <row r="6108" spans="1:16" x14ac:dyDescent="0.25">
      <c r="A6108" s="3" t="s">
        <v>1343</v>
      </c>
      <c r="B6108" t="s">
        <v>0</v>
      </c>
      <c r="C6108" t="s">
        <v>9215</v>
      </c>
      <c r="D6108" t="s">
        <v>8</v>
      </c>
      <c r="E6108" s="4">
        <v>0.47399999999999998</v>
      </c>
      <c r="F6108" s="25">
        <v>154.5</v>
      </c>
      <c r="P6108" s="29"/>
    </row>
    <row r="6109" spans="1:16" x14ac:dyDescent="0.25">
      <c r="A6109" s="3" t="s">
        <v>1343</v>
      </c>
      <c r="B6109" t="s">
        <v>0</v>
      </c>
      <c r="C6109" t="s">
        <v>7368</v>
      </c>
      <c r="D6109" t="s">
        <v>2</v>
      </c>
      <c r="E6109" s="4">
        <v>0.39</v>
      </c>
      <c r="F6109" s="25">
        <v>172</v>
      </c>
      <c r="P6109" s="29"/>
    </row>
    <row r="6110" spans="1:16" x14ac:dyDescent="0.25">
      <c r="A6110" s="3" t="s">
        <v>1343</v>
      </c>
      <c r="B6110" t="s">
        <v>0</v>
      </c>
      <c r="C6110" t="s">
        <v>11608</v>
      </c>
      <c r="D6110" t="s">
        <v>8</v>
      </c>
      <c r="E6110" s="4">
        <v>0.34799999999999998</v>
      </c>
      <c r="F6110" s="25">
        <v>229.4</v>
      </c>
      <c r="P6110" s="29"/>
    </row>
    <row r="6111" spans="1:16" x14ac:dyDescent="0.25">
      <c r="A6111" s="3" t="s">
        <v>1343</v>
      </c>
      <c r="B6111" t="s">
        <v>0</v>
      </c>
      <c r="C6111" t="s">
        <v>7332</v>
      </c>
      <c r="D6111" t="s">
        <v>3</v>
      </c>
      <c r="E6111" s="4">
        <v>0.48899999999999999</v>
      </c>
      <c r="F6111" s="25">
        <v>300</v>
      </c>
      <c r="P6111" s="29"/>
    </row>
    <row r="6112" spans="1:16" x14ac:dyDescent="0.25">
      <c r="A6112" s="3" t="s">
        <v>1343</v>
      </c>
      <c r="B6112" t="s">
        <v>0</v>
      </c>
      <c r="C6112" t="s">
        <v>8445</v>
      </c>
      <c r="D6112" t="s">
        <v>2</v>
      </c>
      <c r="E6112" s="4">
        <v>0.39</v>
      </c>
      <c r="F6112" s="25">
        <v>172</v>
      </c>
      <c r="P6112" s="29"/>
    </row>
    <row r="6113" spans="1:16" x14ac:dyDescent="0.25">
      <c r="A6113" s="3" t="s">
        <v>1343</v>
      </c>
      <c r="B6113" t="s">
        <v>0</v>
      </c>
      <c r="C6113" t="s">
        <v>5049</v>
      </c>
      <c r="D6113" t="s">
        <v>8</v>
      </c>
      <c r="E6113" s="4">
        <v>7.0000000000000007E-2</v>
      </c>
      <c r="F6113" s="25">
        <v>186</v>
      </c>
      <c r="P6113" s="29"/>
    </row>
    <row r="6114" spans="1:16" x14ac:dyDescent="0.25">
      <c r="A6114" s="3" t="s">
        <v>1343</v>
      </c>
      <c r="B6114" t="s">
        <v>0</v>
      </c>
      <c r="C6114" t="s">
        <v>4753</v>
      </c>
      <c r="D6114" t="s">
        <v>8</v>
      </c>
      <c r="E6114" s="4">
        <v>0.47799999999999998</v>
      </c>
      <c r="F6114" s="25">
        <v>188.5</v>
      </c>
      <c r="P6114" s="29"/>
    </row>
    <row r="6115" spans="1:16" x14ac:dyDescent="0.25">
      <c r="A6115" s="3" t="s">
        <v>1343</v>
      </c>
      <c r="B6115" t="s">
        <v>0</v>
      </c>
      <c r="C6115" t="s">
        <v>3576</v>
      </c>
      <c r="D6115" t="s">
        <v>8</v>
      </c>
      <c r="E6115" s="4">
        <v>-0.156</v>
      </c>
      <c r="F6115" s="25">
        <v>198.3</v>
      </c>
      <c r="P6115" s="29"/>
    </row>
    <row r="6116" spans="1:16" x14ac:dyDescent="0.25">
      <c r="A6116" s="3" t="s">
        <v>1343</v>
      </c>
      <c r="B6116" t="s">
        <v>0</v>
      </c>
      <c r="C6116" t="s">
        <v>4536</v>
      </c>
      <c r="D6116" t="s">
        <v>2</v>
      </c>
      <c r="E6116" s="4">
        <v>0.24</v>
      </c>
      <c r="F6116" s="25">
        <v>215</v>
      </c>
      <c r="P6116" s="29"/>
    </row>
    <row r="6117" spans="1:16" x14ac:dyDescent="0.25">
      <c r="A6117" s="3" t="s">
        <v>1343</v>
      </c>
      <c r="B6117" t="s">
        <v>0</v>
      </c>
      <c r="C6117" t="s">
        <v>1907</v>
      </c>
      <c r="D6117" t="s">
        <v>8</v>
      </c>
      <c r="E6117" s="4">
        <v>0.6</v>
      </c>
      <c r="F6117" s="25">
        <v>145.69999999999999</v>
      </c>
      <c r="P6117" s="29"/>
    </row>
    <row r="6118" spans="1:16" x14ac:dyDescent="0.25">
      <c r="A6118" s="3" t="s">
        <v>1343</v>
      </c>
      <c r="B6118" t="s">
        <v>0</v>
      </c>
      <c r="C6118" t="s">
        <v>10465</v>
      </c>
      <c r="D6118" t="s">
        <v>8</v>
      </c>
      <c r="E6118" s="4">
        <v>0.46500000000000002</v>
      </c>
      <c r="F6118" s="25">
        <v>195</v>
      </c>
      <c r="P6118" s="29"/>
    </row>
    <row r="6119" spans="1:16" x14ac:dyDescent="0.25">
      <c r="A6119" s="3" t="s">
        <v>1343</v>
      </c>
      <c r="B6119" t="s">
        <v>0</v>
      </c>
      <c r="C6119" t="s">
        <v>8262</v>
      </c>
      <c r="D6119" t="s">
        <v>3</v>
      </c>
      <c r="E6119" s="4">
        <v>0.52100000000000002</v>
      </c>
      <c r="F6119" s="25">
        <v>300</v>
      </c>
      <c r="P6119" s="29"/>
    </row>
    <row r="6120" spans="1:16" x14ac:dyDescent="0.25">
      <c r="A6120" s="3" t="s">
        <v>1343</v>
      </c>
      <c r="B6120" t="s">
        <v>0</v>
      </c>
      <c r="C6120" t="s">
        <v>10581</v>
      </c>
      <c r="D6120" t="s">
        <v>8</v>
      </c>
      <c r="E6120" s="4">
        <v>0.38300000000000001</v>
      </c>
      <c r="F6120" s="25">
        <v>177.2</v>
      </c>
      <c r="P6120" s="29"/>
    </row>
    <row r="6121" spans="1:16" x14ac:dyDescent="0.25">
      <c r="A6121" s="3" t="s">
        <v>1343</v>
      </c>
      <c r="B6121" t="s">
        <v>0</v>
      </c>
      <c r="C6121" t="s">
        <v>11376</v>
      </c>
      <c r="D6121" t="s">
        <v>3</v>
      </c>
      <c r="E6121" s="4">
        <v>-4.9000000000000002E-2</v>
      </c>
      <c r="F6121" s="25">
        <v>162</v>
      </c>
      <c r="P6121" s="29"/>
    </row>
    <row r="6122" spans="1:16" x14ac:dyDescent="0.25">
      <c r="A6122" s="3" t="s">
        <v>1343</v>
      </c>
      <c r="B6122" t="s">
        <v>0</v>
      </c>
      <c r="C6122" t="s">
        <v>4388</v>
      </c>
      <c r="D6122" t="s">
        <v>8</v>
      </c>
      <c r="E6122" s="4">
        <v>0.125</v>
      </c>
      <c r="F6122" s="25">
        <v>162.19999999999999</v>
      </c>
      <c r="P6122" s="29"/>
    </row>
    <row r="6123" spans="1:16" x14ac:dyDescent="0.25">
      <c r="A6123" s="3" t="s">
        <v>1343</v>
      </c>
      <c r="B6123" t="s">
        <v>0</v>
      </c>
      <c r="C6123" t="s">
        <v>4017</v>
      </c>
      <c r="D6123" t="s">
        <v>8</v>
      </c>
      <c r="E6123" s="4">
        <v>0.53300000000000003</v>
      </c>
      <c r="F6123" s="25">
        <v>155.80000000000001</v>
      </c>
      <c r="P6123" s="29"/>
    </row>
    <row r="6124" spans="1:16" x14ac:dyDescent="0.25">
      <c r="A6124" s="3" t="s">
        <v>1343</v>
      </c>
      <c r="B6124" t="s">
        <v>0</v>
      </c>
      <c r="C6124" t="s">
        <v>8777</v>
      </c>
      <c r="D6124" t="s">
        <v>3</v>
      </c>
      <c r="E6124" s="4">
        <v>0.34399999999999997</v>
      </c>
      <c r="F6124" s="25">
        <v>122.5</v>
      </c>
      <c r="P6124" s="29"/>
    </row>
    <row r="6125" spans="1:16" x14ac:dyDescent="0.25">
      <c r="A6125" s="3" t="s">
        <v>1343</v>
      </c>
      <c r="B6125" t="s">
        <v>0</v>
      </c>
      <c r="C6125" t="s">
        <v>2736</v>
      </c>
      <c r="D6125" t="s">
        <v>3</v>
      </c>
      <c r="E6125" s="4">
        <v>0.16</v>
      </c>
      <c r="F6125" s="25">
        <v>155</v>
      </c>
      <c r="P6125" s="29"/>
    </row>
    <row r="6126" spans="1:16" x14ac:dyDescent="0.25">
      <c r="A6126" s="3" t="s">
        <v>105</v>
      </c>
      <c r="B6126" t="s">
        <v>0</v>
      </c>
      <c r="C6126" t="s">
        <v>7829</v>
      </c>
      <c r="D6126" t="s">
        <v>2</v>
      </c>
      <c r="E6126" s="4">
        <v>0.24</v>
      </c>
      <c r="F6126" s="25">
        <v>215</v>
      </c>
      <c r="P6126" s="29"/>
    </row>
    <row r="6127" spans="1:16" x14ac:dyDescent="0.25">
      <c r="A6127" s="3" t="s">
        <v>105</v>
      </c>
      <c r="B6127" t="s">
        <v>0</v>
      </c>
      <c r="C6127" t="s">
        <v>7144</v>
      </c>
      <c r="D6127" t="s">
        <v>8</v>
      </c>
      <c r="E6127" s="4">
        <v>7.0000000000000007E-2</v>
      </c>
      <c r="F6127" s="25">
        <v>242</v>
      </c>
      <c r="P6127" s="29"/>
    </row>
    <row r="6128" spans="1:16" x14ac:dyDescent="0.25">
      <c r="A6128" s="3" t="s">
        <v>105</v>
      </c>
      <c r="B6128" t="s">
        <v>0</v>
      </c>
      <c r="C6128" t="s">
        <v>10384</v>
      </c>
      <c r="D6128" t="s">
        <v>3</v>
      </c>
      <c r="E6128" s="4">
        <v>0.38100000000000001</v>
      </c>
      <c r="F6128" s="25">
        <v>155</v>
      </c>
      <c r="P6128" s="29"/>
    </row>
    <row r="6129" spans="1:16" x14ac:dyDescent="0.25">
      <c r="A6129" s="3" t="s">
        <v>105</v>
      </c>
      <c r="B6129" t="s">
        <v>0</v>
      </c>
      <c r="C6129" t="s">
        <v>10856</v>
      </c>
      <c r="D6129" t="s">
        <v>8</v>
      </c>
      <c r="E6129" s="4">
        <v>0.42</v>
      </c>
      <c r="F6129" s="25">
        <v>144.5</v>
      </c>
      <c r="P6129" s="29"/>
    </row>
    <row r="6130" spans="1:16" x14ac:dyDescent="0.25">
      <c r="A6130" s="3" t="s">
        <v>105</v>
      </c>
      <c r="B6130" t="s">
        <v>0</v>
      </c>
      <c r="C6130" t="s">
        <v>9390</v>
      </c>
      <c r="D6130" t="s">
        <v>2</v>
      </c>
      <c r="E6130" s="4">
        <v>0.24</v>
      </c>
      <c r="F6130" s="25">
        <v>215</v>
      </c>
      <c r="P6130" s="29"/>
    </row>
    <row r="6131" spans="1:16" x14ac:dyDescent="0.25">
      <c r="A6131" s="3" t="s">
        <v>105</v>
      </c>
      <c r="B6131" t="s">
        <v>0</v>
      </c>
      <c r="C6131" t="s">
        <v>610</v>
      </c>
      <c r="D6131" t="s">
        <v>8</v>
      </c>
      <c r="E6131" s="4">
        <v>0.31</v>
      </c>
      <c r="F6131" s="25">
        <v>158.69999999999999</v>
      </c>
      <c r="P6131" s="29"/>
    </row>
    <row r="6132" spans="1:16" x14ac:dyDescent="0.25">
      <c r="A6132" s="3" t="s">
        <v>105</v>
      </c>
      <c r="B6132" t="s">
        <v>0</v>
      </c>
      <c r="C6132" t="s">
        <v>8476</v>
      </c>
      <c r="D6132" t="s">
        <v>3</v>
      </c>
      <c r="E6132" s="4">
        <v>0.45300000000000001</v>
      </c>
      <c r="F6132" s="25">
        <v>262.3</v>
      </c>
      <c r="P6132" s="29"/>
    </row>
    <row r="6133" spans="1:16" x14ac:dyDescent="0.25">
      <c r="A6133" s="3" t="s">
        <v>105</v>
      </c>
      <c r="B6133" t="s">
        <v>0</v>
      </c>
      <c r="C6133" t="s">
        <v>12712</v>
      </c>
      <c r="D6133" t="s">
        <v>3</v>
      </c>
      <c r="E6133" s="4">
        <v>0.16</v>
      </c>
      <c r="F6133" s="25">
        <v>300</v>
      </c>
      <c r="P6133" s="29"/>
    </row>
    <row r="6134" spans="1:16" x14ac:dyDescent="0.25">
      <c r="A6134" s="3" t="s">
        <v>105</v>
      </c>
      <c r="B6134" t="s">
        <v>0</v>
      </c>
      <c r="C6134" t="s">
        <v>5260</v>
      </c>
      <c r="D6134" t="s">
        <v>8</v>
      </c>
      <c r="E6134" s="4">
        <v>7.0000000000000007E-2</v>
      </c>
      <c r="F6134" s="25">
        <v>242</v>
      </c>
      <c r="P6134" s="29"/>
    </row>
    <row r="6135" spans="1:16" x14ac:dyDescent="0.25">
      <c r="A6135" s="3" t="s">
        <v>105</v>
      </c>
      <c r="B6135" t="s">
        <v>0</v>
      </c>
      <c r="C6135" t="s">
        <v>12195</v>
      </c>
      <c r="D6135" t="s">
        <v>8</v>
      </c>
      <c r="E6135" s="4">
        <v>7.0000000000000007E-2</v>
      </c>
      <c r="F6135" s="25">
        <v>242</v>
      </c>
      <c r="P6135" s="29"/>
    </row>
    <row r="6136" spans="1:16" x14ac:dyDescent="0.25">
      <c r="A6136" s="3" t="s">
        <v>105</v>
      </c>
      <c r="B6136" t="s">
        <v>0</v>
      </c>
      <c r="C6136" t="s">
        <v>5683</v>
      </c>
      <c r="D6136" t="s">
        <v>8</v>
      </c>
      <c r="E6136" s="4">
        <v>0.47699999999999998</v>
      </c>
      <c r="F6136" s="25">
        <v>235.2</v>
      </c>
      <c r="P6136" s="29"/>
    </row>
    <row r="6137" spans="1:16" x14ac:dyDescent="0.25">
      <c r="A6137" s="3" t="s">
        <v>105</v>
      </c>
      <c r="B6137" t="s">
        <v>0</v>
      </c>
      <c r="C6137" t="s">
        <v>5847</v>
      </c>
      <c r="D6137" t="s">
        <v>3</v>
      </c>
      <c r="E6137" s="4">
        <v>0.41099999999999998</v>
      </c>
      <c r="F6137" s="25">
        <v>300</v>
      </c>
      <c r="P6137" s="29"/>
    </row>
    <row r="6138" spans="1:16" x14ac:dyDescent="0.25">
      <c r="A6138" s="3" t="s">
        <v>105</v>
      </c>
      <c r="B6138" t="s">
        <v>0</v>
      </c>
      <c r="C6138" t="s">
        <v>6358</v>
      </c>
      <c r="D6138" t="s">
        <v>8</v>
      </c>
      <c r="E6138" s="4">
        <v>7.0000000000000007E-2</v>
      </c>
      <c r="F6138" s="25">
        <v>211</v>
      </c>
      <c r="P6138" s="29"/>
    </row>
    <row r="6139" spans="1:16" x14ac:dyDescent="0.25">
      <c r="A6139" s="3" t="s">
        <v>105</v>
      </c>
      <c r="B6139" t="s">
        <v>0</v>
      </c>
      <c r="C6139" t="s">
        <v>10798</v>
      </c>
      <c r="D6139" t="s">
        <v>8</v>
      </c>
      <c r="E6139" s="4">
        <v>7.0000000000000007E-2</v>
      </c>
      <c r="F6139" s="25">
        <v>186</v>
      </c>
      <c r="P6139" s="29"/>
    </row>
    <row r="6140" spans="1:16" x14ac:dyDescent="0.25">
      <c r="A6140" s="3" t="s">
        <v>105</v>
      </c>
      <c r="B6140" t="s">
        <v>0</v>
      </c>
      <c r="C6140" t="s">
        <v>7020</v>
      </c>
      <c r="D6140" t="s">
        <v>3</v>
      </c>
      <c r="E6140" s="4">
        <v>0.52900000000000003</v>
      </c>
      <c r="F6140" s="25">
        <v>250</v>
      </c>
      <c r="P6140" s="29"/>
    </row>
    <row r="6141" spans="1:16" x14ac:dyDescent="0.25">
      <c r="A6141" s="3" t="s">
        <v>105</v>
      </c>
      <c r="B6141" t="s">
        <v>0</v>
      </c>
      <c r="C6141" t="s">
        <v>12314</v>
      </c>
      <c r="D6141" t="s">
        <v>3</v>
      </c>
      <c r="E6141" s="4">
        <v>0.39500000000000002</v>
      </c>
      <c r="F6141" s="25">
        <v>150.5</v>
      </c>
      <c r="P6141" s="29"/>
    </row>
    <row r="6142" spans="1:16" x14ac:dyDescent="0.25">
      <c r="A6142" s="3" t="s">
        <v>105</v>
      </c>
      <c r="B6142" t="s">
        <v>0</v>
      </c>
      <c r="C6142" t="s">
        <v>9078</v>
      </c>
      <c r="D6142" t="s">
        <v>8</v>
      </c>
      <c r="E6142" s="4">
        <v>7.0000000000000007E-2</v>
      </c>
      <c r="F6142" s="25">
        <v>211</v>
      </c>
      <c r="P6142" s="29"/>
    </row>
    <row r="6143" spans="1:16" x14ac:dyDescent="0.25">
      <c r="A6143" s="3" t="s">
        <v>105</v>
      </c>
      <c r="B6143" t="s">
        <v>0</v>
      </c>
      <c r="C6143" t="s">
        <v>8109</v>
      </c>
      <c r="D6143" t="s">
        <v>3</v>
      </c>
      <c r="E6143" s="4">
        <v>0.26</v>
      </c>
      <c r="F6143" s="25">
        <v>193</v>
      </c>
      <c r="P6143" s="29"/>
    </row>
    <row r="6144" spans="1:16" x14ac:dyDescent="0.25">
      <c r="A6144" s="3" t="s">
        <v>105</v>
      </c>
      <c r="B6144" t="s">
        <v>0</v>
      </c>
      <c r="C6144" t="s">
        <v>9337</v>
      </c>
      <c r="D6144" t="s">
        <v>8</v>
      </c>
      <c r="E6144" s="4">
        <v>0.28899999999999998</v>
      </c>
      <c r="F6144" s="25">
        <v>136.69999999999999</v>
      </c>
      <c r="P6144" s="29"/>
    </row>
    <row r="6145" spans="1:16" x14ac:dyDescent="0.25">
      <c r="A6145" s="3" t="s">
        <v>105</v>
      </c>
      <c r="B6145" t="s">
        <v>0</v>
      </c>
      <c r="C6145" t="s">
        <v>9343</v>
      </c>
      <c r="D6145" t="s">
        <v>3</v>
      </c>
      <c r="E6145" s="4">
        <v>0.32700000000000001</v>
      </c>
      <c r="F6145" s="25">
        <v>172</v>
      </c>
      <c r="P6145" s="29"/>
    </row>
    <row r="6146" spans="1:16" x14ac:dyDescent="0.25">
      <c r="A6146" s="3" t="s">
        <v>105</v>
      </c>
      <c r="B6146" t="s">
        <v>0</v>
      </c>
      <c r="C6146" t="s">
        <v>5942</v>
      </c>
      <c r="D6146" t="s">
        <v>2</v>
      </c>
      <c r="E6146" s="4">
        <v>0.24</v>
      </c>
      <c r="F6146" s="25">
        <v>215</v>
      </c>
      <c r="P6146" s="29"/>
    </row>
    <row r="6147" spans="1:16" x14ac:dyDescent="0.25">
      <c r="A6147" s="3" t="s">
        <v>105</v>
      </c>
      <c r="B6147" t="s">
        <v>0</v>
      </c>
      <c r="C6147" t="s">
        <v>13644</v>
      </c>
      <c r="D6147" t="s">
        <v>8</v>
      </c>
      <c r="E6147" s="4">
        <v>0.57799999999999996</v>
      </c>
      <c r="F6147" s="25">
        <v>394.6</v>
      </c>
      <c r="P6147" s="29"/>
    </row>
    <row r="6148" spans="1:16" x14ac:dyDescent="0.25">
      <c r="A6148" s="3" t="s">
        <v>105</v>
      </c>
      <c r="B6148" t="s">
        <v>0</v>
      </c>
      <c r="C6148" t="s">
        <v>9433</v>
      </c>
      <c r="D6148" t="s">
        <v>8</v>
      </c>
      <c r="E6148" s="4">
        <v>7.0000000000000007E-2</v>
      </c>
      <c r="F6148" s="25">
        <v>242</v>
      </c>
      <c r="P6148" s="29"/>
    </row>
    <row r="6149" spans="1:16" x14ac:dyDescent="0.25">
      <c r="A6149" s="3" t="s">
        <v>105</v>
      </c>
      <c r="B6149" t="s">
        <v>0</v>
      </c>
      <c r="C6149" t="s">
        <v>5124</v>
      </c>
      <c r="D6149" t="s">
        <v>3</v>
      </c>
      <c r="E6149" s="4">
        <v>0.30599999999999999</v>
      </c>
      <c r="F6149" s="25">
        <v>249.3</v>
      </c>
      <c r="P6149" s="29"/>
    </row>
    <row r="6150" spans="1:16" x14ac:dyDescent="0.25">
      <c r="A6150" s="3" t="s">
        <v>105</v>
      </c>
      <c r="B6150" t="s">
        <v>0</v>
      </c>
      <c r="C6150" t="s">
        <v>11398</v>
      </c>
      <c r="D6150" t="s">
        <v>3</v>
      </c>
      <c r="E6150" s="4">
        <v>0.26</v>
      </c>
      <c r="F6150" s="25">
        <v>191</v>
      </c>
      <c r="P6150" s="29"/>
    </row>
    <row r="6151" spans="1:16" x14ac:dyDescent="0.25">
      <c r="A6151" s="3" t="s">
        <v>105</v>
      </c>
      <c r="B6151" t="s">
        <v>0</v>
      </c>
      <c r="C6151" t="s">
        <v>1539</v>
      </c>
      <c r="D6151" t="s">
        <v>8</v>
      </c>
      <c r="E6151" s="4">
        <v>0.53400000000000003</v>
      </c>
      <c r="F6151" s="25">
        <v>172.3</v>
      </c>
      <c r="P6151" s="29"/>
    </row>
    <row r="6152" spans="1:16" x14ac:dyDescent="0.25">
      <c r="A6152" s="3" t="s">
        <v>105</v>
      </c>
      <c r="B6152" t="s">
        <v>0</v>
      </c>
      <c r="C6152" t="s">
        <v>7917</v>
      </c>
      <c r="D6152" t="s">
        <v>8</v>
      </c>
      <c r="E6152" s="4">
        <v>0.27700000000000002</v>
      </c>
      <c r="F6152" s="25">
        <v>299.7</v>
      </c>
      <c r="P6152" s="29"/>
    </row>
    <row r="6153" spans="1:16" x14ac:dyDescent="0.25">
      <c r="A6153" s="3" t="s">
        <v>105</v>
      </c>
      <c r="B6153" t="s">
        <v>0</v>
      </c>
      <c r="C6153" t="s">
        <v>3257</v>
      </c>
      <c r="D6153" t="s">
        <v>8</v>
      </c>
      <c r="E6153" s="4">
        <v>7.0000000000000007E-2</v>
      </c>
      <c r="F6153" s="25">
        <v>186</v>
      </c>
      <c r="P6153" s="29"/>
    </row>
    <row r="6154" spans="1:16" x14ac:dyDescent="0.25">
      <c r="A6154" s="3" t="s">
        <v>105</v>
      </c>
      <c r="B6154" t="s">
        <v>0</v>
      </c>
      <c r="C6154" t="s">
        <v>10925</v>
      </c>
      <c r="D6154" t="s">
        <v>8</v>
      </c>
      <c r="E6154" s="4">
        <v>0.64400000000000002</v>
      </c>
      <c r="F6154" s="25">
        <v>203.9</v>
      </c>
      <c r="P6154" s="29"/>
    </row>
    <row r="6155" spans="1:16" x14ac:dyDescent="0.25">
      <c r="A6155" s="3" t="s">
        <v>105</v>
      </c>
      <c r="B6155" t="s">
        <v>0</v>
      </c>
      <c r="C6155" t="s">
        <v>12838</v>
      </c>
      <c r="D6155" t="s">
        <v>8</v>
      </c>
      <c r="E6155" s="4">
        <v>7.0000000000000007E-2</v>
      </c>
      <c r="F6155" s="25">
        <v>211</v>
      </c>
      <c r="P6155" s="29"/>
    </row>
    <row r="6156" spans="1:16" x14ac:dyDescent="0.25">
      <c r="A6156" s="3" t="s">
        <v>105</v>
      </c>
      <c r="B6156" t="s">
        <v>0</v>
      </c>
      <c r="C6156" t="s">
        <v>4612</v>
      </c>
      <c r="D6156" t="s">
        <v>8</v>
      </c>
      <c r="E6156" s="4">
        <v>7.0000000000000007E-2</v>
      </c>
      <c r="F6156" s="25">
        <v>211</v>
      </c>
      <c r="P6156" s="29"/>
    </row>
    <row r="6157" spans="1:16" x14ac:dyDescent="0.25">
      <c r="A6157" s="3" t="s">
        <v>105</v>
      </c>
      <c r="B6157" t="s">
        <v>0</v>
      </c>
      <c r="C6157" t="s">
        <v>8175</v>
      </c>
      <c r="D6157" t="s">
        <v>8</v>
      </c>
      <c r="E6157" s="4">
        <v>7.0000000000000007E-2</v>
      </c>
      <c r="F6157" s="25">
        <v>242</v>
      </c>
      <c r="P6157" s="29"/>
    </row>
    <row r="6158" spans="1:16" x14ac:dyDescent="0.25">
      <c r="A6158" s="3" t="s">
        <v>105</v>
      </c>
      <c r="B6158" t="s">
        <v>0</v>
      </c>
      <c r="C6158" t="s">
        <v>5693</v>
      </c>
      <c r="D6158" t="s">
        <v>8</v>
      </c>
      <c r="E6158" s="4">
        <v>0.15</v>
      </c>
      <c r="F6158" s="25">
        <v>227.9</v>
      </c>
      <c r="P6158" s="29"/>
    </row>
    <row r="6159" spans="1:16" x14ac:dyDescent="0.25">
      <c r="A6159" s="3" t="s">
        <v>105</v>
      </c>
      <c r="B6159" t="s">
        <v>0</v>
      </c>
      <c r="C6159" t="s">
        <v>13391</v>
      </c>
      <c r="D6159" t="s">
        <v>8</v>
      </c>
      <c r="E6159" s="4">
        <v>0.13100000000000001</v>
      </c>
      <c r="F6159" s="25">
        <v>213.8</v>
      </c>
      <c r="P6159" s="29"/>
    </row>
    <row r="6160" spans="1:16" x14ac:dyDescent="0.25">
      <c r="A6160" s="3" t="s">
        <v>105</v>
      </c>
      <c r="B6160" t="s">
        <v>0</v>
      </c>
      <c r="C6160" t="s">
        <v>4701</v>
      </c>
      <c r="D6160" t="s">
        <v>3</v>
      </c>
      <c r="E6160" s="4">
        <v>0.41299999999999998</v>
      </c>
      <c r="F6160" s="25">
        <v>108</v>
      </c>
      <c r="P6160" s="29"/>
    </row>
    <row r="6161" spans="1:16" x14ac:dyDescent="0.25">
      <c r="A6161" s="3" t="s">
        <v>105</v>
      </c>
      <c r="B6161" t="s">
        <v>0</v>
      </c>
      <c r="C6161" t="s">
        <v>7636</v>
      </c>
      <c r="D6161" t="s">
        <v>3</v>
      </c>
      <c r="E6161" s="4">
        <v>0.16</v>
      </c>
      <c r="F6161" s="25">
        <v>300</v>
      </c>
      <c r="P6161" s="29"/>
    </row>
    <row r="6162" spans="1:16" x14ac:dyDescent="0.25">
      <c r="A6162" s="3" t="s">
        <v>105</v>
      </c>
      <c r="B6162" t="s">
        <v>0</v>
      </c>
      <c r="C6162" t="s">
        <v>4058</v>
      </c>
      <c r="D6162" t="s">
        <v>8</v>
      </c>
      <c r="E6162" s="4">
        <v>0.27600000000000002</v>
      </c>
      <c r="F6162" s="25">
        <v>140.19999999999999</v>
      </c>
      <c r="P6162" s="29"/>
    </row>
    <row r="6163" spans="1:16" x14ac:dyDescent="0.25">
      <c r="A6163" s="3" t="s">
        <v>105</v>
      </c>
      <c r="B6163" t="s">
        <v>0</v>
      </c>
      <c r="C6163" t="s">
        <v>7530</v>
      </c>
      <c r="D6163" t="s">
        <v>8</v>
      </c>
      <c r="E6163" s="4">
        <v>1.2E-2</v>
      </c>
      <c r="F6163" s="25">
        <v>224.1</v>
      </c>
      <c r="P6163" s="29"/>
    </row>
    <row r="6164" spans="1:16" x14ac:dyDescent="0.25">
      <c r="A6164" s="3" t="s">
        <v>105</v>
      </c>
      <c r="B6164" t="s">
        <v>0</v>
      </c>
      <c r="C6164" t="s">
        <v>2489</v>
      </c>
      <c r="D6164" t="s">
        <v>8</v>
      </c>
      <c r="E6164" s="4">
        <v>0.434</v>
      </c>
      <c r="F6164" s="25">
        <v>148.30000000000001</v>
      </c>
      <c r="P6164" s="29"/>
    </row>
    <row r="6165" spans="1:16" x14ac:dyDescent="0.25">
      <c r="A6165" s="3" t="s">
        <v>105</v>
      </c>
      <c r="B6165" t="s">
        <v>0</v>
      </c>
      <c r="C6165" t="s">
        <v>8454</v>
      </c>
      <c r="D6165" t="s">
        <v>8</v>
      </c>
      <c r="E6165" s="4">
        <v>0.55700000000000005</v>
      </c>
      <c r="F6165" s="25">
        <v>218.7</v>
      </c>
      <c r="P6165" s="29"/>
    </row>
    <row r="6166" spans="1:16" x14ac:dyDescent="0.25">
      <c r="A6166" s="3" t="s">
        <v>105</v>
      </c>
      <c r="B6166" t="s">
        <v>0</v>
      </c>
      <c r="C6166" t="s">
        <v>11905</v>
      </c>
      <c r="D6166" t="s">
        <v>3</v>
      </c>
      <c r="E6166" s="4">
        <v>0.4</v>
      </c>
      <c r="F6166" s="25">
        <v>300</v>
      </c>
      <c r="P6166" s="29"/>
    </row>
    <row r="6167" spans="1:16" x14ac:dyDescent="0.25">
      <c r="A6167" s="3" t="s">
        <v>105</v>
      </c>
      <c r="B6167" t="s">
        <v>0</v>
      </c>
      <c r="C6167" t="s">
        <v>6997</v>
      </c>
      <c r="D6167" t="s">
        <v>2</v>
      </c>
      <c r="E6167" s="4">
        <v>0.39</v>
      </c>
      <c r="F6167" s="25">
        <v>172</v>
      </c>
      <c r="P6167" s="29"/>
    </row>
    <row r="6168" spans="1:16" x14ac:dyDescent="0.25">
      <c r="A6168" s="3" t="s">
        <v>105</v>
      </c>
      <c r="B6168" t="s">
        <v>0</v>
      </c>
      <c r="C6168" t="s">
        <v>13004</v>
      </c>
      <c r="D6168" t="s">
        <v>8</v>
      </c>
      <c r="E6168" s="4">
        <v>7.0000000000000007E-2</v>
      </c>
      <c r="F6168" s="25">
        <v>242</v>
      </c>
      <c r="P6168" s="29"/>
    </row>
    <row r="6169" spans="1:16" x14ac:dyDescent="0.25">
      <c r="A6169" s="3" t="s">
        <v>105</v>
      </c>
      <c r="B6169" t="s">
        <v>0</v>
      </c>
      <c r="C6169" t="s">
        <v>12371</v>
      </c>
      <c r="D6169" t="s">
        <v>3</v>
      </c>
      <c r="E6169" s="4">
        <v>0.3</v>
      </c>
      <c r="F6169" s="25">
        <v>250</v>
      </c>
      <c r="P6169" s="29"/>
    </row>
    <row r="6170" spans="1:16" x14ac:dyDescent="0.25">
      <c r="A6170" s="3" t="s">
        <v>105</v>
      </c>
      <c r="B6170" t="s">
        <v>0</v>
      </c>
      <c r="C6170" t="s">
        <v>4644</v>
      </c>
      <c r="D6170" t="s">
        <v>8</v>
      </c>
      <c r="E6170" s="4">
        <v>7.0000000000000007E-2</v>
      </c>
      <c r="F6170" s="25">
        <v>221</v>
      </c>
      <c r="P6170" s="29"/>
    </row>
    <row r="6171" spans="1:16" x14ac:dyDescent="0.25">
      <c r="A6171" s="3" t="s">
        <v>105</v>
      </c>
      <c r="B6171" t="s">
        <v>0</v>
      </c>
      <c r="C6171" t="s">
        <v>3854</v>
      </c>
      <c r="D6171" t="s">
        <v>2</v>
      </c>
      <c r="E6171" s="4">
        <v>0.24</v>
      </c>
      <c r="F6171" s="25">
        <v>215</v>
      </c>
      <c r="P6171" s="29"/>
    </row>
    <row r="6172" spans="1:16" x14ac:dyDescent="0.25">
      <c r="A6172" s="3" t="s">
        <v>105</v>
      </c>
      <c r="B6172" t="s">
        <v>0</v>
      </c>
      <c r="C6172" t="s">
        <v>6830</v>
      </c>
      <c r="D6172" t="s">
        <v>8</v>
      </c>
      <c r="E6172" s="4">
        <v>0.44800000000000001</v>
      </c>
      <c r="F6172" s="25">
        <v>209.3</v>
      </c>
      <c r="P6172" s="29"/>
    </row>
    <row r="6173" spans="1:16" x14ac:dyDescent="0.25">
      <c r="A6173" s="3" t="s">
        <v>105</v>
      </c>
      <c r="B6173" t="s">
        <v>0</v>
      </c>
      <c r="C6173" t="s">
        <v>5912</v>
      </c>
      <c r="D6173" t="s">
        <v>8</v>
      </c>
      <c r="E6173" s="4">
        <v>0.54300000000000004</v>
      </c>
      <c r="F6173" s="25">
        <v>213.9</v>
      </c>
      <c r="P6173" s="29"/>
    </row>
    <row r="6174" spans="1:16" x14ac:dyDescent="0.25">
      <c r="A6174" s="3" t="s">
        <v>105</v>
      </c>
      <c r="B6174" t="s">
        <v>0</v>
      </c>
      <c r="C6174" t="s">
        <v>2067</v>
      </c>
      <c r="D6174" t="s">
        <v>8</v>
      </c>
      <c r="E6174" s="4">
        <v>0.41</v>
      </c>
      <c r="F6174" s="25">
        <v>191</v>
      </c>
      <c r="P6174" s="29"/>
    </row>
    <row r="6175" spans="1:16" x14ac:dyDescent="0.25">
      <c r="A6175" s="3" t="s">
        <v>105</v>
      </c>
      <c r="B6175" t="s">
        <v>0</v>
      </c>
      <c r="C6175" t="s">
        <v>9049</v>
      </c>
      <c r="D6175" t="s">
        <v>3</v>
      </c>
      <c r="E6175" s="4">
        <v>-0.11700000000000001</v>
      </c>
      <c r="F6175" s="25">
        <v>204</v>
      </c>
      <c r="P6175" s="29"/>
    </row>
    <row r="6176" spans="1:16" x14ac:dyDescent="0.25">
      <c r="A6176" s="3" t="s">
        <v>105</v>
      </c>
      <c r="B6176" t="s">
        <v>0</v>
      </c>
      <c r="C6176" t="s">
        <v>3095</v>
      </c>
      <c r="D6176" t="s">
        <v>8</v>
      </c>
      <c r="E6176" s="4">
        <v>7.0000000000000007E-2</v>
      </c>
      <c r="F6176" s="25">
        <v>242</v>
      </c>
      <c r="P6176" s="29"/>
    </row>
    <row r="6177" spans="1:16" x14ac:dyDescent="0.25">
      <c r="A6177" s="3" t="s">
        <v>105</v>
      </c>
      <c r="B6177" t="s">
        <v>0</v>
      </c>
      <c r="C6177" t="s">
        <v>5599</v>
      </c>
      <c r="D6177" t="s">
        <v>8</v>
      </c>
      <c r="E6177" s="4">
        <v>0.56100000000000005</v>
      </c>
      <c r="F6177" s="25">
        <v>238.5</v>
      </c>
      <c r="P6177" s="29"/>
    </row>
    <row r="6178" spans="1:16" x14ac:dyDescent="0.25">
      <c r="A6178" s="3" t="s">
        <v>105</v>
      </c>
      <c r="B6178" t="s">
        <v>0</v>
      </c>
      <c r="C6178" t="s">
        <v>6124</v>
      </c>
      <c r="D6178" t="s">
        <v>3</v>
      </c>
      <c r="E6178" s="4">
        <v>0.16</v>
      </c>
      <c r="F6178" s="25">
        <v>300</v>
      </c>
      <c r="P6178" s="29"/>
    </row>
    <row r="6179" spans="1:16" x14ac:dyDescent="0.25">
      <c r="A6179" s="3" t="s">
        <v>105</v>
      </c>
      <c r="B6179" t="s">
        <v>0</v>
      </c>
      <c r="C6179" t="s">
        <v>5419</v>
      </c>
      <c r="D6179" t="s">
        <v>8</v>
      </c>
      <c r="E6179" s="4">
        <v>7.0000000000000007E-2</v>
      </c>
      <c r="F6179" s="25">
        <v>242</v>
      </c>
      <c r="P6179" s="29"/>
    </row>
    <row r="6180" spans="1:16" x14ac:dyDescent="0.25">
      <c r="A6180" s="3" t="s">
        <v>105</v>
      </c>
      <c r="B6180" t="s">
        <v>0</v>
      </c>
      <c r="C6180" t="s">
        <v>12681</v>
      </c>
      <c r="D6180" t="s">
        <v>3</v>
      </c>
      <c r="E6180" s="4">
        <v>-0.14000000000000001</v>
      </c>
      <c r="F6180" s="25">
        <v>276</v>
      </c>
      <c r="P6180" s="29"/>
    </row>
    <row r="6181" spans="1:16" x14ac:dyDescent="0.25">
      <c r="A6181" s="3" t="s">
        <v>105</v>
      </c>
      <c r="B6181" t="s">
        <v>0</v>
      </c>
      <c r="C6181" t="s">
        <v>10668</v>
      </c>
      <c r="D6181" t="s">
        <v>2</v>
      </c>
      <c r="E6181" s="4">
        <v>0.24</v>
      </c>
      <c r="F6181" s="25">
        <v>215</v>
      </c>
      <c r="P6181" s="29"/>
    </row>
    <row r="6182" spans="1:16" x14ac:dyDescent="0.25">
      <c r="A6182" s="3" t="s">
        <v>105</v>
      </c>
      <c r="B6182" t="s">
        <v>0</v>
      </c>
      <c r="C6182" t="s">
        <v>10104</v>
      </c>
      <c r="D6182" t="s">
        <v>8</v>
      </c>
      <c r="E6182" s="4">
        <v>0.27500000000000002</v>
      </c>
      <c r="F6182" s="25">
        <v>172.7</v>
      </c>
      <c r="P6182" s="29"/>
    </row>
    <row r="6183" spans="1:16" x14ac:dyDescent="0.25">
      <c r="A6183" s="3" t="s">
        <v>105</v>
      </c>
      <c r="B6183" t="s">
        <v>0</v>
      </c>
      <c r="C6183" t="s">
        <v>5036</v>
      </c>
      <c r="D6183" t="s">
        <v>8</v>
      </c>
      <c r="E6183" s="4">
        <v>0.41</v>
      </c>
      <c r="F6183" s="25">
        <v>186.7</v>
      </c>
      <c r="P6183" s="29"/>
    </row>
    <row r="6184" spans="1:16" x14ac:dyDescent="0.25">
      <c r="A6184" s="3" t="s">
        <v>105</v>
      </c>
      <c r="B6184" t="s">
        <v>0</v>
      </c>
      <c r="C6184" t="s">
        <v>861</v>
      </c>
      <c r="D6184" t="s">
        <v>8</v>
      </c>
      <c r="E6184" s="4">
        <v>0.46500000000000002</v>
      </c>
      <c r="F6184" s="25">
        <v>286.5</v>
      </c>
      <c r="P6184" s="29"/>
    </row>
    <row r="6185" spans="1:16" x14ac:dyDescent="0.25">
      <c r="A6185" s="3" t="s">
        <v>105</v>
      </c>
      <c r="B6185" t="s">
        <v>0</v>
      </c>
      <c r="C6185" t="s">
        <v>5824</v>
      </c>
      <c r="D6185" t="s">
        <v>2</v>
      </c>
      <c r="E6185" s="4">
        <v>0.24</v>
      </c>
      <c r="F6185" s="25">
        <v>215</v>
      </c>
      <c r="P6185" s="29"/>
    </row>
    <row r="6186" spans="1:16" x14ac:dyDescent="0.25">
      <c r="A6186" s="3" t="s">
        <v>105</v>
      </c>
      <c r="B6186" t="s">
        <v>0</v>
      </c>
      <c r="C6186" t="s">
        <v>610</v>
      </c>
      <c r="D6186" t="s">
        <v>8</v>
      </c>
      <c r="E6186" s="4">
        <v>0.31</v>
      </c>
      <c r="F6186" s="25">
        <v>158.69999999999999</v>
      </c>
      <c r="P6186" s="29"/>
    </row>
    <row r="6187" spans="1:16" x14ac:dyDescent="0.25">
      <c r="A6187" s="3" t="s">
        <v>105</v>
      </c>
      <c r="B6187" t="s">
        <v>0</v>
      </c>
      <c r="C6187" t="s">
        <v>873</v>
      </c>
      <c r="D6187" t="s">
        <v>8</v>
      </c>
      <c r="E6187" s="4">
        <v>0.51900000000000002</v>
      </c>
      <c r="F6187" s="25">
        <v>256.5</v>
      </c>
      <c r="P6187" s="29"/>
    </row>
    <row r="6188" spans="1:16" x14ac:dyDescent="0.25">
      <c r="A6188" s="3" t="s">
        <v>105</v>
      </c>
      <c r="B6188" t="s">
        <v>0</v>
      </c>
      <c r="C6188" t="s">
        <v>1400</v>
      </c>
      <c r="D6188" t="s">
        <v>8</v>
      </c>
      <c r="E6188" s="4">
        <v>0.40500000000000003</v>
      </c>
      <c r="F6188" s="25">
        <v>227.4</v>
      </c>
      <c r="P6188" s="29"/>
    </row>
    <row r="6189" spans="1:16" x14ac:dyDescent="0.25">
      <c r="A6189" s="3" t="s">
        <v>105</v>
      </c>
      <c r="B6189" t="s">
        <v>0</v>
      </c>
      <c r="C6189" t="s">
        <v>4811</v>
      </c>
      <c r="D6189" t="s">
        <v>8</v>
      </c>
      <c r="E6189" s="4">
        <v>7.0000000000000007E-2</v>
      </c>
      <c r="F6189" s="25">
        <v>242</v>
      </c>
      <c r="P6189" s="29"/>
    </row>
    <row r="6190" spans="1:16" x14ac:dyDescent="0.25">
      <c r="A6190" s="3" t="s">
        <v>105</v>
      </c>
      <c r="B6190" t="s">
        <v>0</v>
      </c>
      <c r="C6190" t="s">
        <v>5922</v>
      </c>
      <c r="D6190" t="s">
        <v>8</v>
      </c>
      <c r="E6190" s="4">
        <v>7.0000000000000007E-2</v>
      </c>
      <c r="F6190" s="25">
        <v>242</v>
      </c>
      <c r="P6190" s="29"/>
    </row>
    <row r="6191" spans="1:16" x14ac:dyDescent="0.25">
      <c r="A6191" s="3" t="s">
        <v>105</v>
      </c>
      <c r="B6191" t="s">
        <v>0</v>
      </c>
      <c r="C6191" t="s">
        <v>3853</v>
      </c>
      <c r="D6191" t="s">
        <v>8</v>
      </c>
      <c r="E6191" s="4">
        <v>7.0000000000000007E-2</v>
      </c>
      <c r="F6191" s="25">
        <v>242</v>
      </c>
      <c r="P6191" s="29"/>
    </row>
    <row r="6192" spans="1:16" x14ac:dyDescent="0.25">
      <c r="A6192" s="3" t="s">
        <v>105</v>
      </c>
      <c r="B6192" t="s">
        <v>0</v>
      </c>
      <c r="C6192" t="s">
        <v>1429</v>
      </c>
      <c r="D6192" t="s">
        <v>8</v>
      </c>
      <c r="E6192" s="4">
        <v>0.124</v>
      </c>
      <c r="F6192" s="25">
        <v>158.80000000000001</v>
      </c>
      <c r="P6192" s="29"/>
    </row>
    <row r="6193" spans="1:16" x14ac:dyDescent="0.25">
      <c r="A6193" s="3" t="s">
        <v>105</v>
      </c>
      <c r="B6193" t="s">
        <v>0</v>
      </c>
      <c r="C6193" t="s">
        <v>10206</v>
      </c>
      <c r="D6193" t="s">
        <v>8</v>
      </c>
      <c r="E6193" s="4">
        <v>7.0000000000000007E-2</v>
      </c>
      <c r="F6193" s="25">
        <v>211</v>
      </c>
      <c r="P6193" s="29"/>
    </row>
    <row r="6194" spans="1:16" x14ac:dyDescent="0.25">
      <c r="A6194" s="3" t="s">
        <v>105</v>
      </c>
      <c r="B6194" t="s">
        <v>0</v>
      </c>
      <c r="C6194" t="s">
        <v>1366</v>
      </c>
      <c r="D6194" t="s">
        <v>8</v>
      </c>
      <c r="E6194" s="4">
        <v>0.108</v>
      </c>
      <c r="F6194" s="25">
        <v>255.9</v>
      </c>
      <c r="P6194" s="29"/>
    </row>
    <row r="6195" spans="1:16" x14ac:dyDescent="0.25">
      <c r="A6195" s="3" t="s">
        <v>105</v>
      </c>
      <c r="B6195" t="s">
        <v>0</v>
      </c>
      <c r="C6195" t="s">
        <v>8456</v>
      </c>
      <c r="D6195" t="s">
        <v>8</v>
      </c>
      <c r="E6195" s="4">
        <v>0.28100000000000003</v>
      </c>
      <c r="F6195" s="25">
        <v>167.7</v>
      </c>
      <c r="P6195" s="29"/>
    </row>
    <row r="6196" spans="1:16" x14ac:dyDescent="0.25">
      <c r="A6196" s="3" t="s">
        <v>105</v>
      </c>
      <c r="B6196" t="s">
        <v>0</v>
      </c>
      <c r="C6196" t="s">
        <v>10801</v>
      </c>
      <c r="D6196" t="s">
        <v>8</v>
      </c>
      <c r="E6196" s="4">
        <v>0.46</v>
      </c>
      <c r="F6196" s="25">
        <v>165.5</v>
      </c>
      <c r="P6196" s="29"/>
    </row>
    <row r="6197" spans="1:16" x14ac:dyDescent="0.25">
      <c r="A6197" s="3" t="s">
        <v>105</v>
      </c>
      <c r="B6197" t="s">
        <v>0</v>
      </c>
      <c r="C6197" t="s">
        <v>1831</v>
      </c>
      <c r="D6197" t="s">
        <v>8</v>
      </c>
      <c r="E6197" s="4">
        <v>0.55900000000000005</v>
      </c>
      <c r="F6197" s="25">
        <v>198.4</v>
      </c>
      <c r="P6197" s="29"/>
    </row>
    <row r="6198" spans="1:16" x14ac:dyDescent="0.25">
      <c r="A6198" s="3" t="s">
        <v>105</v>
      </c>
      <c r="B6198" t="s">
        <v>0</v>
      </c>
      <c r="C6198" t="s">
        <v>11755</v>
      </c>
      <c r="D6198" t="s">
        <v>8</v>
      </c>
      <c r="E6198" s="4">
        <v>0.26300000000000001</v>
      </c>
      <c r="F6198" s="25">
        <v>283.89999999999998</v>
      </c>
      <c r="P6198" s="29"/>
    </row>
    <row r="6199" spans="1:16" x14ac:dyDescent="0.25">
      <c r="A6199" s="3" t="s">
        <v>105</v>
      </c>
      <c r="B6199" t="s">
        <v>0</v>
      </c>
      <c r="C6199" t="s">
        <v>3469</v>
      </c>
      <c r="D6199" t="s">
        <v>8</v>
      </c>
      <c r="E6199" s="4">
        <v>7.0000000000000007E-2</v>
      </c>
      <c r="F6199" s="25">
        <v>211</v>
      </c>
      <c r="P6199" s="29"/>
    </row>
    <row r="6200" spans="1:16" x14ac:dyDescent="0.25">
      <c r="A6200" s="3" t="s">
        <v>105</v>
      </c>
      <c r="B6200" t="s">
        <v>0</v>
      </c>
      <c r="C6200" t="s">
        <v>11100</v>
      </c>
      <c r="D6200" t="s">
        <v>3</v>
      </c>
      <c r="E6200" s="4">
        <v>0</v>
      </c>
      <c r="F6200" s="25">
        <v>160</v>
      </c>
      <c r="P6200" s="29"/>
    </row>
    <row r="6201" spans="1:16" x14ac:dyDescent="0.25">
      <c r="A6201" s="3" t="s">
        <v>105</v>
      </c>
      <c r="B6201" t="s">
        <v>0</v>
      </c>
      <c r="C6201" t="s">
        <v>3662</v>
      </c>
      <c r="D6201" t="s">
        <v>2</v>
      </c>
      <c r="E6201" s="4">
        <v>0.24</v>
      </c>
      <c r="F6201" s="25">
        <v>215</v>
      </c>
      <c r="P6201" s="29"/>
    </row>
    <row r="6202" spans="1:16" x14ac:dyDescent="0.25">
      <c r="A6202" s="3" t="s">
        <v>105</v>
      </c>
      <c r="B6202" t="s">
        <v>0</v>
      </c>
      <c r="C6202" t="s">
        <v>8284</v>
      </c>
      <c r="D6202" t="s">
        <v>8</v>
      </c>
      <c r="E6202" s="4">
        <v>6.4000000000000001E-2</v>
      </c>
      <c r="F6202" s="25">
        <v>277.60000000000002</v>
      </c>
      <c r="P6202" s="29"/>
    </row>
    <row r="6203" spans="1:16" x14ac:dyDescent="0.25">
      <c r="A6203" s="3" t="s">
        <v>105</v>
      </c>
      <c r="B6203" t="s">
        <v>0</v>
      </c>
      <c r="C6203" t="s">
        <v>12670</v>
      </c>
      <c r="D6203" t="s">
        <v>8</v>
      </c>
      <c r="E6203" s="4">
        <v>7.0000000000000007E-2</v>
      </c>
      <c r="F6203" s="25">
        <v>242</v>
      </c>
      <c r="P6203" s="29"/>
    </row>
    <row r="6204" spans="1:16" x14ac:dyDescent="0.25">
      <c r="A6204" s="3" t="s">
        <v>105</v>
      </c>
      <c r="B6204" t="s">
        <v>0</v>
      </c>
      <c r="C6204" t="s">
        <v>11754</v>
      </c>
      <c r="D6204" t="s">
        <v>8</v>
      </c>
      <c r="E6204" s="4">
        <v>7.0000000000000007E-2</v>
      </c>
      <c r="F6204" s="25">
        <v>242</v>
      </c>
      <c r="P6204" s="29"/>
    </row>
    <row r="6205" spans="1:16" x14ac:dyDescent="0.25">
      <c r="A6205" s="3" t="s">
        <v>105</v>
      </c>
      <c r="B6205" t="s">
        <v>0</v>
      </c>
      <c r="C6205" t="s">
        <v>10388</v>
      </c>
      <c r="D6205" t="s">
        <v>8</v>
      </c>
      <c r="E6205" s="4">
        <v>7.0000000000000007E-2</v>
      </c>
      <c r="F6205" s="25">
        <v>221</v>
      </c>
      <c r="P6205" s="29"/>
    </row>
    <row r="6206" spans="1:16" x14ac:dyDescent="0.25">
      <c r="A6206" s="3" t="s">
        <v>105</v>
      </c>
      <c r="B6206" t="s">
        <v>0</v>
      </c>
      <c r="C6206" t="s">
        <v>9549</v>
      </c>
      <c r="D6206" t="s">
        <v>8</v>
      </c>
      <c r="E6206" s="4">
        <v>0.22900000000000001</v>
      </c>
      <c r="F6206" s="25">
        <v>168.2</v>
      </c>
      <c r="P6206" s="29"/>
    </row>
    <row r="6207" spans="1:16" x14ac:dyDescent="0.25">
      <c r="A6207" s="3" t="s">
        <v>105</v>
      </c>
      <c r="B6207" t="s">
        <v>0</v>
      </c>
      <c r="C6207" t="s">
        <v>8453</v>
      </c>
      <c r="D6207" t="s">
        <v>8</v>
      </c>
      <c r="E6207" s="4">
        <v>0.50600000000000001</v>
      </c>
      <c r="F6207" s="25">
        <v>194.5</v>
      </c>
      <c r="P6207" s="29"/>
    </row>
    <row r="6208" spans="1:16" x14ac:dyDescent="0.25">
      <c r="A6208" s="3" t="s">
        <v>105</v>
      </c>
      <c r="B6208" t="s">
        <v>0</v>
      </c>
      <c r="C6208" t="s">
        <v>8223</v>
      </c>
      <c r="D6208" t="s">
        <v>3</v>
      </c>
      <c r="E6208" s="4">
        <v>0</v>
      </c>
      <c r="F6208" s="25">
        <v>160</v>
      </c>
      <c r="P6208" s="29"/>
    </row>
    <row r="6209" spans="1:16" x14ac:dyDescent="0.25">
      <c r="A6209" s="3" t="s">
        <v>105</v>
      </c>
      <c r="B6209" t="s">
        <v>0</v>
      </c>
      <c r="C6209" t="s">
        <v>13255</v>
      </c>
      <c r="D6209" t="s">
        <v>8</v>
      </c>
      <c r="E6209" s="4">
        <v>0.34799999999999998</v>
      </c>
      <c r="F6209" s="25">
        <v>240.5</v>
      </c>
      <c r="P6209" s="29"/>
    </row>
    <row r="6210" spans="1:16" x14ac:dyDescent="0.25">
      <c r="A6210" s="3" t="s">
        <v>105</v>
      </c>
      <c r="B6210" t="s">
        <v>0</v>
      </c>
      <c r="C6210" t="s">
        <v>9352</v>
      </c>
      <c r="D6210" t="s">
        <v>8</v>
      </c>
      <c r="E6210" s="4">
        <v>7.0000000000000007E-2</v>
      </c>
      <c r="F6210" s="25">
        <v>211</v>
      </c>
      <c r="P6210" s="29"/>
    </row>
    <row r="6211" spans="1:16" x14ac:dyDescent="0.25">
      <c r="A6211" s="3" t="s">
        <v>105</v>
      </c>
      <c r="B6211" t="s">
        <v>0</v>
      </c>
      <c r="C6211" t="s">
        <v>1863</v>
      </c>
      <c r="D6211" t="s">
        <v>8</v>
      </c>
      <c r="E6211" s="4">
        <v>0.187</v>
      </c>
      <c r="F6211" s="25">
        <v>198.3</v>
      </c>
      <c r="P6211" s="29"/>
    </row>
    <row r="6212" spans="1:16" x14ac:dyDescent="0.25">
      <c r="A6212" s="3" t="s">
        <v>105</v>
      </c>
      <c r="B6212" t="s">
        <v>0</v>
      </c>
      <c r="C6212" t="s">
        <v>11744</v>
      </c>
      <c r="D6212" t="s">
        <v>8</v>
      </c>
      <c r="E6212" s="4">
        <v>7.0000000000000007E-2</v>
      </c>
      <c r="F6212" s="25">
        <v>242</v>
      </c>
      <c r="P6212" s="29"/>
    </row>
    <row r="6213" spans="1:16" x14ac:dyDescent="0.25">
      <c r="A6213" s="3" t="s">
        <v>105</v>
      </c>
      <c r="B6213" t="s">
        <v>0</v>
      </c>
      <c r="C6213" t="s">
        <v>2966</v>
      </c>
      <c r="D6213" t="s">
        <v>8</v>
      </c>
      <c r="E6213" s="4">
        <v>7.0000000000000007E-2</v>
      </c>
      <c r="F6213" s="25">
        <v>242</v>
      </c>
      <c r="P6213" s="29"/>
    </row>
    <row r="6214" spans="1:16" x14ac:dyDescent="0.25">
      <c r="A6214" s="3" t="s">
        <v>105</v>
      </c>
      <c r="B6214" t="s">
        <v>0</v>
      </c>
      <c r="C6214" t="s">
        <v>9737</v>
      </c>
      <c r="D6214" t="s">
        <v>3</v>
      </c>
      <c r="E6214" s="4">
        <v>0</v>
      </c>
      <c r="F6214" s="25">
        <v>160</v>
      </c>
      <c r="P6214" s="29"/>
    </row>
    <row r="6215" spans="1:16" x14ac:dyDescent="0.25">
      <c r="A6215" s="3" t="s">
        <v>105</v>
      </c>
      <c r="B6215" t="s">
        <v>0</v>
      </c>
      <c r="C6215" t="s">
        <v>1363</v>
      </c>
      <c r="D6215" t="s">
        <v>3</v>
      </c>
      <c r="E6215" s="4">
        <v>0</v>
      </c>
      <c r="F6215" s="25">
        <v>160</v>
      </c>
      <c r="P6215" s="29"/>
    </row>
    <row r="6216" spans="1:16" x14ac:dyDescent="0.25">
      <c r="A6216" s="3" t="s">
        <v>105</v>
      </c>
      <c r="B6216" t="s">
        <v>0</v>
      </c>
      <c r="C6216" t="s">
        <v>5504</v>
      </c>
      <c r="D6216" t="s">
        <v>3</v>
      </c>
      <c r="E6216" s="4">
        <v>0</v>
      </c>
      <c r="F6216" s="25">
        <v>160</v>
      </c>
      <c r="P6216" s="29"/>
    </row>
    <row r="6217" spans="1:16" x14ac:dyDescent="0.25">
      <c r="A6217" s="3" t="s">
        <v>105</v>
      </c>
      <c r="B6217" t="s">
        <v>0</v>
      </c>
      <c r="C6217" t="s">
        <v>9863</v>
      </c>
      <c r="D6217" t="s">
        <v>3</v>
      </c>
      <c r="E6217" s="4">
        <v>0</v>
      </c>
      <c r="F6217" s="25">
        <v>160</v>
      </c>
      <c r="P6217" s="29"/>
    </row>
    <row r="6218" spans="1:16" x14ac:dyDescent="0.25">
      <c r="A6218" s="3" t="s">
        <v>105</v>
      </c>
      <c r="B6218" t="s">
        <v>0</v>
      </c>
      <c r="C6218" t="s">
        <v>1356</v>
      </c>
      <c r="D6218" t="s">
        <v>8</v>
      </c>
      <c r="E6218" s="4">
        <v>0.45800000000000002</v>
      </c>
      <c r="F6218" s="25">
        <v>124.8</v>
      </c>
      <c r="P6218" s="29"/>
    </row>
    <row r="6219" spans="1:16" x14ac:dyDescent="0.25">
      <c r="A6219" s="3" t="s">
        <v>105</v>
      </c>
      <c r="B6219" t="s">
        <v>0</v>
      </c>
      <c r="C6219" t="s">
        <v>9143</v>
      </c>
      <c r="D6219" t="s">
        <v>2</v>
      </c>
      <c r="E6219" s="4">
        <v>0.39</v>
      </c>
      <c r="F6219" s="25">
        <v>172</v>
      </c>
      <c r="P6219" s="29"/>
    </row>
    <row r="6220" spans="1:16" x14ac:dyDescent="0.25">
      <c r="A6220" s="3" t="s">
        <v>105</v>
      </c>
      <c r="B6220" t="s">
        <v>0</v>
      </c>
      <c r="C6220" t="s">
        <v>1494</v>
      </c>
      <c r="D6220" t="s">
        <v>8</v>
      </c>
      <c r="E6220" s="4">
        <v>-0.246</v>
      </c>
      <c r="F6220" s="25">
        <v>268.5</v>
      </c>
      <c r="P6220" s="29"/>
    </row>
    <row r="6221" spans="1:16" x14ac:dyDescent="0.25">
      <c r="A6221" s="3" t="s">
        <v>105</v>
      </c>
      <c r="B6221" t="s">
        <v>0</v>
      </c>
      <c r="C6221" t="s">
        <v>4587</v>
      </c>
      <c r="D6221" t="s">
        <v>8</v>
      </c>
      <c r="E6221" s="4">
        <v>0.436</v>
      </c>
      <c r="F6221" s="25">
        <v>182.9</v>
      </c>
      <c r="P6221" s="29"/>
    </row>
    <row r="6222" spans="1:16" x14ac:dyDescent="0.25">
      <c r="A6222" s="3" t="s">
        <v>105</v>
      </c>
      <c r="B6222" t="s">
        <v>0</v>
      </c>
      <c r="C6222" t="s">
        <v>10564</v>
      </c>
      <c r="D6222" t="s">
        <v>2</v>
      </c>
      <c r="E6222" s="4">
        <v>0.39</v>
      </c>
      <c r="F6222" s="25">
        <v>172</v>
      </c>
      <c r="P6222" s="29"/>
    </row>
    <row r="6223" spans="1:16" x14ac:dyDescent="0.25">
      <c r="A6223" s="3" t="s">
        <v>105</v>
      </c>
      <c r="B6223" t="s">
        <v>0</v>
      </c>
      <c r="C6223" t="s">
        <v>5307</v>
      </c>
      <c r="D6223" t="s">
        <v>8</v>
      </c>
      <c r="E6223" s="4">
        <v>7.0000000000000007E-2</v>
      </c>
      <c r="F6223" s="25">
        <v>242</v>
      </c>
      <c r="P6223" s="29"/>
    </row>
    <row r="6224" spans="1:16" x14ac:dyDescent="0.25">
      <c r="A6224" s="3" t="s">
        <v>105</v>
      </c>
      <c r="B6224" t="s">
        <v>0</v>
      </c>
      <c r="C6224" t="s">
        <v>12232</v>
      </c>
      <c r="D6224" t="s">
        <v>8</v>
      </c>
      <c r="E6224" s="4">
        <v>7.0000000000000007E-2</v>
      </c>
      <c r="F6224" s="25">
        <v>242</v>
      </c>
      <c r="P6224" s="29"/>
    </row>
    <row r="6225" spans="1:16" x14ac:dyDescent="0.25">
      <c r="A6225" s="3" t="s">
        <v>105</v>
      </c>
      <c r="B6225" t="s">
        <v>0</v>
      </c>
      <c r="C6225" t="s">
        <v>3682</v>
      </c>
      <c r="D6225" t="s">
        <v>8</v>
      </c>
      <c r="E6225" s="4">
        <v>7.0000000000000007E-2</v>
      </c>
      <c r="F6225" s="25">
        <v>211</v>
      </c>
      <c r="P6225" s="29"/>
    </row>
    <row r="6226" spans="1:16" x14ac:dyDescent="0.25">
      <c r="A6226" s="3" t="s">
        <v>105</v>
      </c>
      <c r="B6226" t="s">
        <v>0</v>
      </c>
      <c r="C6226" t="s">
        <v>5936</v>
      </c>
      <c r="D6226" t="s">
        <v>2</v>
      </c>
      <c r="E6226" s="4">
        <v>0.24</v>
      </c>
      <c r="F6226" s="25">
        <v>215</v>
      </c>
      <c r="P6226" s="29"/>
    </row>
    <row r="6227" spans="1:16" x14ac:dyDescent="0.25">
      <c r="A6227" s="3" t="s">
        <v>105</v>
      </c>
      <c r="B6227" t="s">
        <v>0</v>
      </c>
      <c r="C6227" t="s">
        <v>8914</v>
      </c>
      <c r="D6227" t="s">
        <v>8</v>
      </c>
      <c r="E6227" s="4">
        <v>7.0000000000000007E-2</v>
      </c>
      <c r="F6227" s="25">
        <v>242</v>
      </c>
      <c r="P6227" s="29"/>
    </row>
    <row r="6228" spans="1:16" x14ac:dyDescent="0.25">
      <c r="A6228" s="3" t="s">
        <v>105</v>
      </c>
      <c r="B6228" t="s">
        <v>0</v>
      </c>
      <c r="C6228" t="s">
        <v>781</v>
      </c>
      <c r="D6228" t="s">
        <v>8</v>
      </c>
      <c r="E6228" s="4">
        <v>0.29899999999999999</v>
      </c>
      <c r="F6228" s="25">
        <v>250.2</v>
      </c>
      <c r="P6228" s="29"/>
    </row>
    <row r="6229" spans="1:16" x14ac:dyDescent="0.25">
      <c r="A6229" s="3" t="s">
        <v>105</v>
      </c>
      <c r="B6229" t="s">
        <v>0</v>
      </c>
      <c r="C6229" t="s">
        <v>809</v>
      </c>
      <c r="D6229" t="s">
        <v>8</v>
      </c>
      <c r="E6229" s="4">
        <v>0.27700000000000002</v>
      </c>
      <c r="F6229" s="25">
        <v>141.19999999999999</v>
      </c>
      <c r="P6229" s="29"/>
    </row>
    <row r="6230" spans="1:16" x14ac:dyDescent="0.25">
      <c r="A6230" s="3" t="s">
        <v>105</v>
      </c>
      <c r="B6230" t="s">
        <v>0</v>
      </c>
      <c r="C6230" t="s">
        <v>7507</v>
      </c>
      <c r="D6230" t="s">
        <v>8</v>
      </c>
      <c r="E6230" s="4">
        <v>0.24199999999999999</v>
      </c>
      <c r="F6230" s="25">
        <v>277.60000000000002</v>
      </c>
      <c r="P6230" s="29"/>
    </row>
    <row r="6231" spans="1:16" x14ac:dyDescent="0.25">
      <c r="A6231" s="3" t="s">
        <v>105</v>
      </c>
      <c r="B6231" t="s">
        <v>0</v>
      </c>
      <c r="C6231" t="s">
        <v>8152</v>
      </c>
      <c r="D6231" t="s">
        <v>8</v>
      </c>
      <c r="E6231" s="4">
        <v>7.0000000000000007E-2</v>
      </c>
      <c r="F6231" s="25">
        <v>242</v>
      </c>
      <c r="P6231" s="29"/>
    </row>
    <row r="6232" spans="1:16" x14ac:dyDescent="0.25">
      <c r="A6232" s="3" t="s">
        <v>105</v>
      </c>
      <c r="B6232" t="s">
        <v>0</v>
      </c>
      <c r="C6232" t="s">
        <v>803</v>
      </c>
      <c r="D6232" t="s">
        <v>8</v>
      </c>
      <c r="E6232" s="4">
        <v>0.32100000000000001</v>
      </c>
      <c r="F6232" s="25">
        <v>277.8</v>
      </c>
      <c r="P6232" s="29"/>
    </row>
    <row r="6233" spans="1:16" x14ac:dyDescent="0.25">
      <c r="A6233" s="3" t="s">
        <v>105</v>
      </c>
      <c r="B6233" t="s">
        <v>0</v>
      </c>
      <c r="C6233" t="s">
        <v>9216</v>
      </c>
      <c r="D6233" t="s">
        <v>8</v>
      </c>
      <c r="E6233" s="4">
        <v>0.42599999999999999</v>
      </c>
      <c r="F6233" s="25">
        <v>179.5</v>
      </c>
      <c r="P6233" s="29"/>
    </row>
    <row r="6234" spans="1:16" x14ac:dyDescent="0.25">
      <c r="A6234" s="3" t="s">
        <v>105</v>
      </c>
      <c r="B6234" t="s">
        <v>0</v>
      </c>
      <c r="C6234" t="s">
        <v>9386</v>
      </c>
      <c r="D6234" t="s">
        <v>8</v>
      </c>
      <c r="E6234" s="4">
        <v>7.0000000000000007E-2</v>
      </c>
      <c r="F6234" s="25">
        <v>242</v>
      </c>
      <c r="P6234" s="29"/>
    </row>
    <row r="6235" spans="1:16" x14ac:dyDescent="0.25">
      <c r="A6235" s="3" t="s">
        <v>105</v>
      </c>
      <c r="B6235" t="s">
        <v>0</v>
      </c>
      <c r="C6235" t="s">
        <v>3311</v>
      </c>
      <c r="D6235" t="s">
        <v>8</v>
      </c>
      <c r="E6235" s="4">
        <v>0.20200000000000001</v>
      </c>
      <c r="F6235" s="25">
        <v>175.5</v>
      </c>
      <c r="P6235" s="29"/>
    </row>
    <row r="6236" spans="1:16" x14ac:dyDescent="0.25">
      <c r="A6236" s="3" t="s">
        <v>1173</v>
      </c>
      <c r="B6236" t="s">
        <v>0</v>
      </c>
      <c r="C6236" t="s">
        <v>11417</v>
      </c>
      <c r="D6236" t="s">
        <v>2</v>
      </c>
      <c r="E6236" s="4">
        <v>0.24</v>
      </c>
      <c r="F6236" s="25">
        <v>215</v>
      </c>
      <c r="P6236" s="29"/>
    </row>
    <row r="6237" spans="1:16" x14ac:dyDescent="0.25">
      <c r="A6237" s="3" t="s">
        <v>1173</v>
      </c>
      <c r="B6237" t="s">
        <v>0</v>
      </c>
      <c r="C6237" t="s">
        <v>6231</v>
      </c>
      <c r="D6237" t="s">
        <v>3</v>
      </c>
      <c r="E6237" s="4">
        <v>0.23100000000000001</v>
      </c>
      <c r="F6237" s="25">
        <v>122.5</v>
      </c>
      <c r="P6237" s="29"/>
    </row>
    <row r="6238" spans="1:16" x14ac:dyDescent="0.25">
      <c r="A6238" s="3" t="s">
        <v>1173</v>
      </c>
      <c r="B6238" t="s">
        <v>0</v>
      </c>
      <c r="C6238" t="s">
        <v>3523</v>
      </c>
      <c r="D6238" t="s">
        <v>8</v>
      </c>
      <c r="E6238" s="4">
        <v>7.0000000000000007E-2</v>
      </c>
      <c r="F6238" s="25">
        <v>147</v>
      </c>
      <c r="P6238" s="29"/>
    </row>
    <row r="6239" spans="1:16" x14ac:dyDescent="0.25">
      <c r="A6239" s="3" t="s">
        <v>1173</v>
      </c>
      <c r="B6239" t="s">
        <v>0</v>
      </c>
      <c r="C6239" t="s">
        <v>6436</v>
      </c>
      <c r="D6239" t="s">
        <v>8</v>
      </c>
      <c r="E6239" s="4">
        <v>7.0000000000000007E-2</v>
      </c>
      <c r="F6239" s="25">
        <v>211</v>
      </c>
      <c r="P6239" s="29"/>
    </row>
    <row r="6240" spans="1:16" x14ac:dyDescent="0.25">
      <c r="A6240" s="3" t="s">
        <v>1173</v>
      </c>
      <c r="B6240" t="s">
        <v>0</v>
      </c>
      <c r="C6240" t="s">
        <v>12884</v>
      </c>
      <c r="D6240" t="s">
        <v>2</v>
      </c>
      <c r="E6240" s="4">
        <v>0.24</v>
      </c>
      <c r="F6240" s="25">
        <v>215</v>
      </c>
      <c r="P6240" s="29"/>
    </row>
    <row r="6241" spans="1:16" x14ac:dyDescent="0.25">
      <c r="A6241" s="3" t="s">
        <v>1173</v>
      </c>
      <c r="B6241" t="s">
        <v>0</v>
      </c>
      <c r="C6241" t="s">
        <v>4836</v>
      </c>
      <c r="D6241" t="s">
        <v>3</v>
      </c>
      <c r="E6241" s="4">
        <v>0.437</v>
      </c>
      <c r="F6241" s="25">
        <v>155</v>
      </c>
      <c r="P6241" s="29"/>
    </row>
    <row r="6242" spans="1:16" x14ac:dyDescent="0.25">
      <c r="A6242" s="3" t="s">
        <v>1173</v>
      </c>
      <c r="B6242" t="s">
        <v>0</v>
      </c>
      <c r="C6242" t="s">
        <v>3801</v>
      </c>
      <c r="D6242" t="s">
        <v>3</v>
      </c>
      <c r="E6242" s="4">
        <v>0.126</v>
      </c>
      <c r="F6242" s="25">
        <v>135</v>
      </c>
      <c r="P6242" s="29"/>
    </row>
    <row r="6243" spans="1:16" x14ac:dyDescent="0.25">
      <c r="A6243" s="3" t="s">
        <v>1173</v>
      </c>
      <c r="B6243" t="s">
        <v>0</v>
      </c>
      <c r="C6243" t="s">
        <v>4455</v>
      </c>
      <c r="D6243" t="s">
        <v>8</v>
      </c>
      <c r="E6243" s="4">
        <v>7.0000000000000007E-2</v>
      </c>
      <c r="F6243" s="25">
        <v>211</v>
      </c>
      <c r="P6243" s="29"/>
    </row>
    <row r="6244" spans="1:16" x14ac:dyDescent="0.25">
      <c r="A6244" s="3" t="s">
        <v>1173</v>
      </c>
      <c r="B6244" t="s">
        <v>0</v>
      </c>
      <c r="C6244" t="s">
        <v>3239</v>
      </c>
      <c r="D6244" t="s">
        <v>8</v>
      </c>
      <c r="E6244" s="4">
        <v>7.0000000000000007E-2</v>
      </c>
      <c r="F6244" s="25">
        <v>186</v>
      </c>
      <c r="P6244" s="29"/>
    </row>
    <row r="6245" spans="1:16" x14ac:dyDescent="0.25">
      <c r="A6245" s="3" t="s">
        <v>1173</v>
      </c>
      <c r="B6245" t="s">
        <v>0</v>
      </c>
      <c r="C6245" t="s">
        <v>5474</v>
      </c>
      <c r="D6245" t="s">
        <v>8</v>
      </c>
      <c r="E6245" s="4">
        <v>7.0000000000000007E-2</v>
      </c>
      <c r="F6245" s="25">
        <v>186</v>
      </c>
      <c r="P6245" s="29"/>
    </row>
    <row r="6246" spans="1:16" x14ac:dyDescent="0.25">
      <c r="A6246" s="3" t="s">
        <v>1173</v>
      </c>
      <c r="B6246" t="s">
        <v>0</v>
      </c>
      <c r="C6246" t="s">
        <v>7491</v>
      </c>
      <c r="D6246" t="s">
        <v>8</v>
      </c>
      <c r="E6246" s="4">
        <v>0.25600000000000001</v>
      </c>
      <c r="F6246" s="25">
        <v>133.6</v>
      </c>
      <c r="P6246" s="29"/>
    </row>
    <row r="6247" spans="1:16" x14ac:dyDescent="0.25">
      <c r="A6247" s="3" t="s">
        <v>1173</v>
      </c>
      <c r="B6247" t="s">
        <v>0</v>
      </c>
      <c r="C6247" t="s">
        <v>7482</v>
      </c>
      <c r="D6247" t="s">
        <v>8</v>
      </c>
      <c r="E6247" s="4">
        <v>0.36499999999999999</v>
      </c>
      <c r="F6247" s="25">
        <v>174.3</v>
      </c>
      <c r="P6247" s="29"/>
    </row>
    <row r="6248" spans="1:16" x14ac:dyDescent="0.25">
      <c r="A6248" s="3" t="s">
        <v>1173</v>
      </c>
      <c r="B6248" t="s">
        <v>0</v>
      </c>
      <c r="C6248" t="s">
        <v>11871</v>
      </c>
      <c r="D6248" t="s">
        <v>8</v>
      </c>
      <c r="E6248" s="4">
        <v>7.0000000000000007E-2</v>
      </c>
      <c r="F6248" s="25">
        <v>186</v>
      </c>
      <c r="P6248" s="29"/>
    </row>
    <row r="6249" spans="1:16" x14ac:dyDescent="0.25">
      <c r="A6249" s="3" t="s">
        <v>1173</v>
      </c>
      <c r="B6249" t="s">
        <v>0</v>
      </c>
      <c r="C6249" t="s">
        <v>10723</v>
      </c>
      <c r="D6249" t="s">
        <v>8</v>
      </c>
      <c r="E6249" s="4">
        <v>7.0000000000000007E-2</v>
      </c>
      <c r="F6249" s="25">
        <v>211</v>
      </c>
      <c r="P6249" s="29"/>
    </row>
    <row r="6250" spans="1:16" x14ac:dyDescent="0.25">
      <c r="A6250" s="3" t="s">
        <v>1173</v>
      </c>
      <c r="B6250" t="s">
        <v>0</v>
      </c>
      <c r="C6250" t="s">
        <v>8994</v>
      </c>
      <c r="D6250" t="s">
        <v>3</v>
      </c>
      <c r="E6250" s="4">
        <v>0.53900000000000003</v>
      </c>
      <c r="F6250" s="25">
        <v>300</v>
      </c>
      <c r="P6250" s="29"/>
    </row>
    <row r="6251" spans="1:16" x14ac:dyDescent="0.25">
      <c r="A6251" s="3" t="s">
        <v>1173</v>
      </c>
      <c r="B6251" t="s">
        <v>0</v>
      </c>
      <c r="C6251" t="s">
        <v>12819</v>
      </c>
      <c r="D6251" t="s">
        <v>3</v>
      </c>
      <c r="E6251" s="4">
        <v>0.255</v>
      </c>
      <c r="F6251" s="25">
        <v>122.5</v>
      </c>
      <c r="P6251" s="29"/>
    </row>
    <row r="6252" spans="1:16" x14ac:dyDescent="0.25">
      <c r="A6252" s="3" t="s">
        <v>1173</v>
      </c>
      <c r="B6252" t="s">
        <v>0</v>
      </c>
      <c r="C6252" t="s">
        <v>6340</v>
      </c>
      <c r="D6252" t="s">
        <v>8</v>
      </c>
      <c r="E6252" s="4">
        <v>7.0000000000000007E-2</v>
      </c>
      <c r="F6252" s="25">
        <v>147</v>
      </c>
      <c r="P6252" s="29"/>
    </row>
    <row r="6253" spans="1:16" x14ac:dyDescent="0.25">
      <c r="A6253" s="3" t="s">
        <v>1173</v>
      </c>
      <c r="B6253" t="s">
        <v>0</v>
      </c>
      <c r="C6253" t="s">
        <v>2958</v>
      </c>
      <c r="D6253" t="s">
        <v>8</v>
      </c>
      <c r="E6253" s="4">
        <v>0.251</v>
      </c>
      <c r="F6253" s="25">
        <v>143.80000000000001</v>
      </c>
      <c r="P6253" s="29"/>
    </row>
    <row r="6254" spans="1:16" x14ac:dyDescent="0.25">
      <c r="A6254" s="3" t="s">
        <v>1173</v>
      </c>
      <c r="B6254" t="s">
        <v>0</v>
      </c>
      <c r="C6254" t="s">
        <v>9222</v>
      </c>
      <c r="D6254" t="s">
        <v>3</v>
      </c>
      <c r="E6254" s="4">
        <v>0.39</v>
      </c>
      <c r="F6254" s="25">
        <v>122.5</v>
      </c>
      <c r="P6254" s="29"/>
    </row>
    <row r="6255" spans="1:16" x14ac:dyDescent="0.25">
      <c r="A6255" s="3" t="s">
        <v>1173</v>
      </c>
      <c r="B6255" t="s">
        <v>0</v>
      </c>
      <c r="C6255" t="s">
        <v>5747</v>
      </c>
      <c r="D6255" t="s">
        <v>8</v>
      </c>
      <c r="E6255" s="4">
        <v>7.0000000000000007E-2</v>
      </c>
      <c r="F6255" s="25">
        <v>211</v>
      </c>
      <c r="P6255" s="29"/>
    </row>
    <row r="6256" spans="1:16" x14ac:dyDescent="0.25">
      <c r="A6256" s="3" t="s">
        <v>1173</v>
      </c>
      <c r="B6256" t="s">
        <v>0</v>
      </c>
      <c r="C6256" t="s">
        <v>6780</v>
      </c>
      <c r="D6256" t="s">
        <v>2</v>
      </c>
      <c r="E6256" s="4">
        <v>0.24</v>
      </c>
      <c r="F6256" s="25">
        <v>215</v>
      </c>
      <c r="P6256" s="29"/>
    </row>
    <row r="6257" spans="1:16" x14ac:dyDescent="0.25">
      <c r="A6257" s="3" t="s">
        <v>1173</v>
      </c>
      <c r="B6257" t="s">
        <v>0</v>
      </c>
      <c r="C6257" t="s">
        <v>5849</v>
      </c>
      <c r="D6257" t="s">
        <v>3</v>
      </c>
      <c r="E6257" s="4">
        <v>0.21199999999999999</v>
      </c>
      <c r="F6257" s="25">
        <v>155</v>
      </c>
      <c r="P6257" s="29"/>
    </row>
    <row r="6258" spans="1:16" x14ac:dyDescent="0.25">
      <c r="A6258" s="3" t="s">
        <v>1173</v>
      </c>
      <c r="B6258" t="s">
        <v>0</v>
      </c>
      <c r="C6258" t="s">
        <v>4299</v>
      </c>
      <c r="D6258" t="s">
        <v>8</v>
      </c>
      <c r="E6258" s="4">
        <v>7.0000000000000007E-2</v>
      </c>
      <c r="F6258" s="25">
        <v>211</v>
      </c>
      <c r="P6258" s="29"/>
    </row>
    <row r="6259" spans="1:16" x14ac:dyDescent="0.25">
      <c r="A6259" s="3" t="s">
        <v>1173</v>
      </c>
      <c r="B6259" t="s">
        <v>0</v>
      </c>
      <c r="C6259" t="s">
        <v>8467</v>
      </c>
      <c r="D6259" t="s">
        <v>8</v>
      </c>
      <c r="E6259" s="4">
        <v>0.247</v>
      </c>
      <c r="F6259" s="25">
        <v>149.6</v>
      </c>
      <c r="P6259" s="29"/>
    </row>
    <row r="6260" spans="1:16" x14ac:dyDescent="0.25">
      <c r="A6260" s="3" t="s">
        <v>1173</v>
      </c>
      <c r="B6260" t="s">
        <v>0</v>
      </c>
      <c r="C6260" t="s">
        <v>4235</v>
      </c>
      <c r="D6260" t="s">
        <v>8</v>
      </c>
      <c r="E6260" s="4">
        <v>7.0000000000000007E-2</v>
      </c>
      <c r="F6260" s="25">
        <v>186</v>
      </c>
      <c r="P6260" s="29"/>
    </row>
    <row r="6261" spans="1:16" x14ac:dyDescent="0.25">
      <c r="A6261" s="3" t="s">
        <v>1173</v>
      </c>
      <c r="B6261" t="s">
        <v>0</v>
      </c>
      <c r="C6261" t="s">
        <v>6040</v>
      </c>
      <c r="D6261" t="s">
        <v>8</v>
      </c>
      <c r="E6261" s="4">
        <v>0.39300000000000002</v>
      </c>
      <c r="F6261" s="25">
        <v>160.30000000000001</v>
      </c>
      <c r="P6261" s="29"/>
    </row>
    <row r="6262" spans="1:16" x14ac:dyDescent="0.25">
      <c r="A6262" s="3" t="s">
        <v>1173</v>
      </c>
      <c r="B6262" t="s">
        <v>0</v>
      </c>
      <c r="C6262" t="s">
        <v>5456</v>
      </c>
      <c r="D6262" t="s">
        <v>3</v>
      </c>
      <c r="E6262" s="4">
        <v>0.443</v>
      </c>
      <c r="F6262" s="25">
        <v>164</v>
      </c>
      <c r="P6262" s="29"/>
    </row>
    <row r="6263" spans="1:16" x14ac:dyDescent="0.25">
      <c r="A6263" s="3" t="s">
        <v>1173</v>
      </c>
      <c r="B6263" t="s">
        <v>0</v>
      </c>
      <c r="C6263" t="s">
        <v>9068</v>
      </c>
      <c r="D6263" t="s">
        <v>8</v>
      </c>
      <c r="E6263" s="4">
        <v>7.0000000000000007E-2</v>
      </c>
      <c r="F6263" s="25">
        <v>211</v>
      </c>
      <c r="P6263" s="29"/>
    </row>
    <row r="6264" spans="1:16" x14ac:dyDescent="0.25">
      <c r="A6264" s="3" t="s">
        <v>1173</v>
      </c>
      <c r="B6264" t="s">
        <v>0</v>
      </c>
      <c r="C6264" t="s">
        <v>13096</v>
      </c>
      <c r="D6264" t="s">
        <v>3</v>
      </c>
      <c r="E6264" s="4">
        <v>0.47799999999999998</v>
      </c>
      <c r="F6264" s="25">
        <v>300</v>
      </c>
      <c r="P6264" s="29"/>
    </row>
    <row r="6265" spans="1:16" x14ac:dyDescent="0.25">
      <c r="A6265" s="3" t="s">
        <v>1173</v>
      </c>
      <c r="B6265" t="s">
        <v>0</v>
      </c>
      <c r="C6265" t="s">
        <v>10293</v>
      </c>
      <c r="D6265" t="s">
        <v>8</v>
      </c>
      <c r="E6265" s="4">
        <v>7.0000000000000007E-2</v>
      </c>
      <c r="F6265" s="25">
        <v>186</v>
      </c>
      <c r="P6265" s="29"/>
    </row>
    <row r="6266" spans="1:16" x14ac:dyDescent="0.25">
      <c r="A6266" s="3" t="s">
        <v>1173</v>
      </c>
      <c r="B6266" t="s">
        <v>0</v>
      </c>
      <c r="C6266" t="s">
        <v>3575</v>
      </c>
      <c r="D6266" t="s">
        <v>8</v>
      </c>
      <c r="E6266" s="4">
        <v>7.0000000000000007E-2</v>
      </c>
      <c r="F6266" s="25">
        <v>186</v>
      </c>
      <c r="P6266" s="29"/>
    </row>
    <row r="6267" spans="1:16" x14ac:dyDescent="0.25">
      <c r="A6267" s="3" t="s">
        <v>1173</v>
      </c>
      <c r="B6267" t="s">
        <v>0</v>
      </c>
      <c r="C6267" t="s">
        <v>11077</v>
      </c>
      <c r="D6267" t="s">
        <v>8</v>
      </c>
      <c r="E6267" s="4">
        <v>7.0000000000000007E-2</v>
      </c>
      <c r="F6267" s="25">
        <v>211</v>
      </c>
      <c r="P6267" s="29"/>
    </row>
    <row r="6268" spans="1:16" x14ac:dyDescent="0.25">
      <c r="A6268" s="3" t="s">
        <v>1173</v>
      </c>
      <c r="B6268" t="s">
        <v>0</v>
      </c>
      <c r="C6268" t="s">
        <v>6389</v>
      </c>
      <c r="D6268" t="s">
        <v>8</v>
      </c>
      <c r="E6268" s="4">
        <v>1.9E-2</v>
      </c>
      <c r="F6268" s="25">
        <v>175.5</v>
      </c>
      <c r="P6268" s="29"/>
    </row>
    <row r="6269" spans="1:16" x14ac:dyDescent="0.25">
      <c r="A6269" s="3" t="s">
        <v>1173</v>
      </c>
      <c r="B6269" t="s">
        <v>0</v>
      </c>
      <c r="C6269" t="s">
        <v>4324</v>
      </c>
      <c r="D6269" t="s">
        <v>8</v>
      </c>
      <c r="E6269" s="4">
        <v>7.0000000000000007E-2</v>
      </c>
      <c r="F6269" s="25">
        <v>186</v>
      </c>
      <c r="P6269" s="29"/>
    </row>
    <row r="6270" spans="1:16" x14ac:dyDescent="0.25">
      <c r="A6270" s="3" t="s">
        <v>1173</v>
      </c>
      <c r="B6270" t="s">
        <v>0</v>
      </c>
      <c r="C6270" t="s">
        <v>5548</v>
      </c>
      <c r="D6270" t="s">
        <v>8</v>
      </c>
      <c r="E6270" s="4">
        <v>-0.498</v>
      </c>
      <c r="F6270" s="25">
        <v>186.7</v>
      </c>
      <c r="P6270" s="29"/>
    </row>
    <row r="6271" spans="1:16" x14ac:dyDescent="0.25">
      <c r="A6271" s="3" t="s">
        <v>1173</v>
      </c>
      <c r="B6271" t="s">
        <v>0</v>
      </c>
      <c r="C6271" t="s">
        <v>11313</v>
      </c>
      <c r="D6271" t="s">
        <v>8</v>
      </c>
      <c r="E6271" s="4">
        <v>7.0000000000000007E-2</v>
      </c>
      <c r="F6271" s="25">
        <v>186</v>
      </c>
      <c r="P6271" s="29"/>
    </row>
    <row r="6272" spans="1:16" x14ac:dyDescent="0.25">
      <c r="A6272" s="3" t="s">
        <v>1173</v>
      </c>
      <c r="B6272" t="s">
        <v>0</v>
      </c>
      <c r="C6272" t="s">
        <v>7823</v>
      </c>
      <c r="D6272" t="s">
        <v>3</v>
      </c>
      <c r="E6272" s="4">
        <v>0.38900000000000001</v>
      </c>
      <c r="F6272" s="25">
        <v>137.80000000000001</v>
      </c>
      <c r="P6272" s="29"/>
    </row>
    <row r="6273" spans="1:16" x14ac:dyDescent="0.25">
      <c r="A6273" s="3" t="s">
        <v>1173</v>
      </c>
      <c r="B6273" t="s">
        <v>0</v>
      </c>
      <c r="C6273" t="s">
        <v>8015</v>
      </c>
      <c r="D6273" t="s">
        <v>8</v>
      </c>
      <c r="E6273" s="4">
        <v>0.48</v>
      </c>
      <c r="F6273" s="25">
        <v>90.5</v>
      </c>
      <c r="P6273" s="29"/>
    </row>
    <row r="6274" spans="1:16" x14ac:dyDescent="0.25">
      <c r="A6274" s="3" t="s">
        <v>1173</v>
      </c>
      <c r="B6274" t="s">
        <v>0</v>
      </c>
      <c r="C6274" t="s">
        <v>5306</v>
      </c>
      <c r="D6274" t="s">
        <v>2</v>
      </c>
      <c r="E6274" s="4">
        <v>0.39</v>
      </c>
      <c r="F6274" s="25">
        <v>172</v>
      </c>
      <c r="P6274" s="29"/>
    </row>
    <row r="6275" spans="1:16" x14ac:dyDescent="0.25">
      <c r="A6275" s="3" t="s">
        <v>1173</v>
      </c>
      <c r="B6275" t="s">
        <v>0</v>
      </c>
      <c r="C6275" t="s">
        <v>9410</v>
      </c>
      <c r="D6275" t="s">
        <v>8</v>
      </c>
      <c r="E6275" s="4">
        <v>7.0000000000000007E-2</v>
      </c>
      <c r="F6275" s="25">
        <v>242</v>
      </c>
      <c r="P6275" s="29"/>
    </row>
    <row r="6276" spans="1:16" x14ac:dyDescent="0.25">
      <c r="A6276" s="3" t="s">
        <v>1173</v>
      </c>
      <c r="B6276" t="s">
        <v>0</v>
      </c>
      <c r="C6276" t="s">
        <v>11368</v>
      </c>
      <c r="D6276" t="s">
        <v>3</v>
      </c>
      <c r="E6276" s="4">
        <v>0.48899999999999999</v>
      </c>
      <c r="F6276" s="25">
        <v>155</v>
      </c>
      <c r="P6276" s="29"/>
    </row>
    <row r="6277" spans="1:16" x14ac:dyDescent="0.25">
      <c r="A6277" s="3" t="s">
        <v>1173</v>
      </c>
      <c r="B6277" t="s">
        <v>0</v>
      </c>
      <c r="C6277" t="s">
        <v>2796</v>
      </c>
      <c r="D6277" t="s">
        <v>2</v>
      </c>
      <c r="E6277" s="4">
        <v>0.39</v>
      </c>
      <c r="F6277" s="25">
        <v>172</v>
      </c>
      <c r="P6277" s="29"/>
    </row>
    <row r="6278" spans="1:16" x14ac:dyDescent="0.25">
      <c r="A6278" s="3" t="s">
        <v>1173</v>
      </c>
      <c r="B6278" t="s">
        <v>0</v>
      </c>
      <c r="C6278" t="s">
        <v>6934</v>
      </c>
      <c r="D6278" t="s">
        <v>8</v>
      </c>
      <c r="E6278" s="4">
        <v>7.0000000000000007E-2</v>
      </c>
      <c r="F6278" s="25">
        <v>211</v>
      </c>
      <c r="P6278" s="29"/>
    </row>
    <row r="6279" spans="1:16" x14ac:dyDescent="0.25">
      <c r="A6279" s="3" t="s">
        <v>1173</v>
      </c>
      <c r="B6279" t="s">
        <v>0</v>
      </c>
      <c r="C6279" t="s">
        <v>12800</v>
      </c>
      <c r="D6279" t="s">
        <v>3</v>
      </c>
      <c r="E6279" s="4">
        <v>0.16</v>
      </c>
      <c r="F6279" s="25">
        <v>300</v>
      </c>
      <c r="P6279" s="29"/>
    </row>
    <row r="6280" spans="1:16" x14ac:dyDescent="0.25">
      <c r="A6280" s="3" t="s">
        <v>1173</v>
      </c>
      <c r="B6280" t="s">
        <v>0</v>
      </c>
      <c r="C6280" t="s">
        <v>5808</v>
      </c>
      <c r="D6280" t="s">
        <v>8</v>
      </c>
      <c r="E6280" s="4">
        <v>7.0000000000000007E-2</v>
      </c>
      <c r="F6280" s="25">
        <v>186</v>
      </c>
      <c r="P6280" s="29"/>
    </row>
    <row r="6281" spans="1:16" x14ac:dyDescent="0.25">
      <c r="A6281" s="3" t="s">
        <v>1173</v>
      </c>
      <c r="B6281" t="s">
        <v>0</v>
      </c>
      <c r="C6281" t="s">
        <v>6935</v>
      </c>
      <c r="D6281" t="s">
        <v>2</v>
      </c>
      <c r="E6281" s="4">
        <v>0.24</v>
      </c>
      <c r="F6281" s="25">
        <v>215</v>
      </c>
      <c r="P6281" s="29"/>
    </row>
    <row r="6282" spans="1:16" x14ac:dyDescent="0.25">
      <c r="A6282" s="3" t="s">
        <v>1173</v>
      </c>
      <c r="B6282" t="s">
        <v>0</v>
      </c>
      <c r="C6282" t="s">
        <v>6240</v>
      </c>
      <c r="D6282" t="s">
        <v>8</v>
      </c>
      <c r="E6282" s="4">
        <v>0.49</v>
      </c>
      <c r="F6282" s="25">
        <v>138.30000000000001</v>
      </c>
      <c r="P6282" s="29"/>
    </row>
    <row r="6283" spans="1:16" x14ac:dyDescent="0.25">
      <c r="A6283" s="3" t="s">
        <v>1173</v>
      </c>
      <c r="B6283" t="s">
        <v>0</v>
      </c>
      <c r="C6283" t="s">
        <v>12529</v>
      </c>
      <c r="D6283" t="s">
        <v>8</v>
      </c>
      <c r="E6283" s="4">
        <v>0.58499999999999996</v>
      </c>
      <c r="F6283" s="25">
        <v>176.5</v>
      </c>
      <c r="P6283" s="29"/>
    </row>
    <row r="6284" spans="1:16" x14ac:dyDescent="0.25">
      <c r="A6284" s="3" t="s">
        <v>1173</v>
      </c>
      <c r="B6284" t="s">
        <v>0</v>
      </c>
      <c r="C6284" t="s">
        <v>4592</v>
      </c>
      <c r="D6284" t="s">
        <v>8</v>
      </c>
      <c r="E6284" s="4">
        <v>7.0000000000000007E-2</v>
      </c>
      <c r="F6284" s="25">
        <v>211</v>
      </c>
      <c r="P6284" s="29"/>
    </row>
    <row r="6285" spans="1:16" x14ac:dyDescent="0.25">
      <c r="A6285" s="3" t="s">
        <v>1173</v>
      </c>
      <c r="B6285" t="s">
        <v>0</v>
      </c>
      <c r="C6285" t="s">
        <v>5844</v>
      </c>
      <c r="D6285" t="s">
        <v>8</v>
      </c>
      <c r="E6285" s="4">
        <v>7.0000000000000007E-2</v>
      </c>
      <c r="F6285" s="25">
        <v>186</v>
      </c>
      <c r="P6285" s="29"/>
    </row>
    <row r="6286" spans="1:16" x14ac:dyDescent="0.25">
      <c r="A6286" s="3" t="s">
        <v>1173</v>
      </c>
      <c r="B6286" t="s">
        <v>0</v>
      </c>
      <c r="C6286" t="s">
        <v>4722</v>
      </c>
      <c r="D6286" t="s">
        <v>8</v>
      </c>
      <c r="E6286" s="4">
        <v>7.0000000000000007E-2</v>
      </c>
      <c r="F6286" s="25">
        <v>211</v>
      </c>
      <c r="P6286" s="29"/>
    </row>
    <row r="6287" spans="1:16" x14ac:dyDescent="0.25">
      <c r="A6287" s="3" t="s">
        <v>1173</v>
      </c>
      <c r="B6287" t="s">
        <v>0</v>
      </c>
      <c r="C6287" t="s">
        <v>2616</v>
      </c>
      <c r="D6287" t="s">
        <v>8</v>
      </c>
      <c r="E6287" s="4">
        <v>7.0000000000000007E-2</v>
      </c>
      <c r="F6287" s="25">
        <v>242</v>
      </c>
      <c r="P6287" s="29"/>
    </row>
    <row r="6288" spans="1:16" x14ac:dyDescent="0.25">
      <c r="A6288" s="3" t="s">
        <v>1173</v>
      </c>
      <c r="B6288" t="s">
        <v>0</v>
      </c>
      <c r="C6288" t="s">
        <v>11295</v>
      </c>
      <c r="D6288" t="s">
        <v>8</v>
      </c>
      <c r="E6288" s="4">
        <v>7.0000000000000007E-2</v>
      </c>
      <c r="F6288" s="25">
        <v>186</v>
      </c>
      <c r="P6288" s="29"/>
    </row>
    <row r="6289" spans="1:16" x14ac:dyDescent="0.25">
      <c r="A6289" s="3" t="s">
        <v>1173</v>
      </c>
      <c r="B6289" t="s">
        <v>0</v>
      </c>
      <c r="C6289" t="s">
        <v>9388</v>
      </c>
      <c r="D6289" t="s">
        <v>8</v>
      </c>
      <c r="E6289" s="4">
        <v>7.0000000000000007E-2</v>
      </c>
      <c r="F6289" s="25">
        <v>186</v>
      </c>
      <c r="P6289" s="29"/>
    </row>
    <row r="6290" spans="1:16" x14ac:dyDescent="0.25">
      <c r="A6290" s="3" t="s">
        <v>1173</v>
      </c>
      <c r="B6290" t="s">
        <v>0</v>
      </c>
      <c r="C6290" t="s">
        <v>12249</v>
      </c>
      <c r="D6290" t="s">
        <v>3</v>
      </c>
      <c r="E6290" s="4">
        <v>-0.14000000000000001</v>
      </c>
      <c r="F6290" s="25">
        <v>276</v>
      </c>
      <c r="P6290" s="29"/>
    </row>
    <row r="6291" spans="1:16" x14ac:dyDescent="0.25">
      <c r="A6291" s="3" t="s">
        <v>1173</v>
      </c>
      <c r="B6291" t="s">
        <v>0</v>
      </c>
      <c r="C6291" t="s">
        <v>3122</v>
      </c>
      <c r="D6291" t="s">
        <v>2</v>
      </c>
      <c r="E6291" s="4">
        <v>0.24</v>
      </c>
      <c r="F6291" s="25">
        <v>215</v>
      </c>
      <c r="P6291" s="29"/>
    </row>
    <row r="6292" spans="1:16" x14ac:dyDescent="0.25">
      <c r="A6292" s="3" t="s">
        <v>1173</v>
      </c>
      <c r="B6292" t="s">
        <v>0</v>
      </c>
      <c r="C6292" t="s">
        <v>4794</v>
      </c>
      <c r="D6292" t="s">
        <v>8</v>
      </c>
      <c r="E6292" s="4">
        <v>1.2E-2</v>
      </c>
      <c r="F6292" s="25">
        <v>156.1</v>
      </c>
      <c r="P6292" s="29"/>
    </row>
    <row r="6293" spans="1:16" x14ac:dyDescent="0.25">
      <c r="A6293" s="3" t="s">
        <v>1173</v>
      </c>
      <c r="B6293" t="s">
        <v>0</v>
      </c>
      <c r="C6293" t="s">
        <v>3523</v>
      </c>
      <c r="D6293" t="s">
        <v>8</v>
      </c>
      <c r="E6293" s="4">
        <v>7.0000000000000007E-2</v>
      </c>
      <c r="F6293" s="25">
        <v>147</v>
      </c>
      <c r="P6293" s="29"/>
    </row>
    <row r="6294" spans="1:16" x14ac:dyDescent="0.25">
      <c r="A6294" s="3" t="s">
        <v>1173</v>
      </c>
      <c r="B6294" t="s">
        <v>0</v>
      </c>
      <c r="C6294" t="s">
        <v>11641</v>
      </c>
      <c r="D6294" t="s">
        <v>3</v>
      </c>
      <c r="E6294" s="4">
        <v>0.41799999999999998</v>
      </c>
      <c r="F6294" s="25">
        <v>129</v>
      </c>
      <c r="P6294" s="29"/>
    </row>
    <row r="6295" spans="1:16" x14ac:dyDescent="0.25">
      <c r="A6295" s="3" t="s">
        <v>1173</v>
      </c>
      <c r="B6295" t="s">
        <v>0</v>
      </c>
      <c r="C6295" t="s">
        <v>3126</v>
      </c>
      <c r="D6295" t="s">
        <v>2</v>
      </c>
      <c r="E6295" s="4">
        <v>0.24</v>
      </c>
      <c r="F6295" s="25">
        <v>215</v>
      </c>
      <c r="P6295" s="29"/>
    </row>
    <row r="6296" spans="1:16" x14ac:dyDescent="0.25">
      <c r="A6296" s="3" t="s">
        <v>1173</v>
      </c>
      <c r="B6296" t="s">
        <v>0</v>
      </c>
      <c r="C6296" t="s">
        <v>6367</v>
      </c>
      <c r="D6296" t="s">
        <v>3</v>
      </c>
      <c r="E6296" s="4">
        <v>0.38100000000000001</v>
      </c>
      <c r="F6296" s="25">
        <v>155</v>
      </c>
      <c r="P6296" s="29"/>
    </row>
    <row r="6297" spans="1:16" x14ac:dyDescent="0.25">
      <c r="A6297" s="3" t="s">
        <v>1173</v>
      </c>
      <c r="B6297" t="s">
        <v>0</v>
      </c>
      <c r="C6297" t="s">
        <v>4438</v>
      </c>
      <c r="D6297" t="s">
        <v>8</v>
      </c>
      <c r="E6297" s="4">
        <v>7.0000000000000007E-2</v>
      </c>
      <c r="F6297" s="25">
        <v>186</v>
      </c>
      <c r="P6297" s="29"/>
    </row>
    <row r="6298" spans="1:16" x14ac:dyDescent="0.25">
      <c r="A6298" s="3" t="s">
        <v>1173</v>
      </c>
      <c r="B6298" t="s">
        <v>0</v>
      </c>
      <c r="C6298" t="s">
        <v>11609</v>
      </c>
      <c r="D6298" t="s">
        <v>8</v>
      </c>
      <c r="E6298" s="4">
        <v>7.0000000000000007E-2</v>
      </c>
      <c r="F6298" s="25">
        <v>211</v>
      </c>
      <c r="P6298" s="29"/>
    </row>
    <row r="6299" spans="1:16" x14ac:dyDescent="0.25">
      <c r="A6299" s="3" t="s">
        <v>1173</v>
      </c>
      <c r="B6299" t="s">
        <v>0</v>
      </c>
      <c r="C6299" t="s">
        <v>10378</v>
      </c>
      <c r="D6299" t="s">
        <v>8</v>
      </c>
      <c r="E6299" s="4">
        <v>7.0000000000000007E-2</v>
      </c>
      <c r="F6299" s="25">
        <v>186</v>
      </c>
      <c r="P6299" s="29"/>
    </row>
    <row r="6300" spans="1:16" x14ac:dyDescent="0.25">
      <c r="A6300" s="3" t="s">
        <v>1173</v>
      </c>
      <c r="B6300" t="s">
        <v>0</v>
      </c>
      <c r="C6300" t="s">
        <v>9432</v>
      </c>
      <c r="D6300" t="s">
        <v>8</v>
      </c>
      <c r="E6300" s="4">
        <v>7.0000000000000007E-2</v>
      </c>
      <c r="F6300" s="25">
        <v>186</v>
      </c>
      <c r="P6300" s="29"/>
    </row>
    <row r="6301" spans="1:16" x14ac:dyDescent="0.25">
      <c r="A6301" s="3" t="s">
        <v>1173</v>
      </c>
      <c r="B6301" t="s">
        <v>0</v>
      </c>
      <c r="C6301" t="s">
        <v>3723</v>
      </c>
      <c r="D6301" t="s">
        <v>8</v>
      </c>
      <c r="E6301" s="4">
        <v>0.26600000000000001</v>
      </c>
      <c r="F6301" s="25">
        <v>171.9</v>
      </c>
      <c r="P6301" s="29"/>
    </row>
    <row r="6302" spans="1:16" x14ac:dyDescent="0.25">
      <c r="A6302" s="3" t="s">
        <v>1173</v>
      </c>
      <c r="B6302" t="s">
        <v>0</v>
      </c>
      <c r="C6302" t="s">
        <v>10679</v>
      </c>
      <c r="D6302" t="s">
        <v>8</v>
      </c>
      <c r="E6302" s="4">
        <v>0.371</v>
      </c>
      <c r="F6302" s="25">
        <v>177</v>
      </c>
      <c r="P6302" s="29"/>
    </row>
    <row r="6303" spans="1:16" x14ac:dyDescent="0.25">
      <c r="A6303" s="3" t="s">
        <v>1173</v>
      </c>
      <c r="B6303" t="s">
        <v>0</v>
      </c>
      <c r="C6303" t="s">
        <v>3648</v>
      </c>
      <c r="D6303" t="s">
        <v>8</v>
      </c>
      <c r="E6303" s="4">
        <v>0.28999999999999998</v>
      </c>
      <c r="F6303" s="25">
        <v>133.6</v>
      </c>
      <c r="P6303" s="29"/>
    </row>
    <row r="6304" spans="1:16" x14ac:dyDescent="0.25">
      <c r="A6304" s="3" t="s">
        <v>1173</v>
      </c>
      <c r="B6304" t="s">
        <v>0</v>
      </c>
      <c r="C6304" t="s">
        <v>4876</v>
      </c>
      <c r="D6304" t="s">
        <v>8</v>
      </c>
      <c r="E6304" s="4">
        <v>7.0000000000000007E-2</v>
      </c>
      <c r="F6304" s="25">
        <v>211</v>
      </c>
      <c r="P6304" s="29"/>
    </row>
    <row r="6305" spans="1:16" x14ac:dyDescent="0.25">
      <c r="A6305" s="3" t="s">
        <v>1173</v>
      </c>
      <c r="B6305" t="s">
        <v>0</v>
      </c>
      <c r="C6305" t="s">
        <v>7185</v>
      </c>
      <c r="D6305" t="s">
        <v>8</v>
      </c>
      <c r="E6305" s="4">
        <v>0.5</v>
      </c>
      <c r="F6305" s="25">
        <v>134.4</v>
      </c>
      <c r="P6305" s="29"/>
    </row>
    <row r="6306" spans="1:16" x14ac:dyDescent="0.25">
      <c r="A6306" s="3" t="s">
        <v>1173</v>
      </c>
      <c r="B6306" t="s">
        <v>0</v>
      </c>
      <c r="C6306" t="s">
        <v>9823</v>
      </c>
      <c r="D6306" t="s">
        <v>8</v>
      </c>
      <c r="E6306" s="4">
        <v>0.434</v>
      </c>
      <c r="F6306" s="25">
        <v>129.80000000000001</v>
      </c>
      <c r="P6306" s="29"/>
    </row>
    <row r="6307" spans="1:16" x14ac:dyDescent="0.25">
      <c r="A6307" s="3" t="s">
        <v>1173</v>
      </c>
      <c r="B6307" t="s">
        <v>0</v>
      </c>
      <c r="C6307" t="s">
        <v>3129</v>
      </c>
      <c r="D6307" t="s">
        <v>3</v>
      </c>
      <c r="E6307" s="4">
        <v>0.372</v>
      </c>
      <c r="F6307" s="25">
        <v>122.5</v>
      </c>
      <c r="P6307" s="29"/>
    </row>
    <row r="6308" spans="1:16" x14ac:dyDescent="0.25">
      <c r="A6308" s="3" t="s">
        <v>1173</v>
      </c>
      <c r="B6308" t="s">
        <v>0</v>
      </c>
      <c r="C6308" t="s">
        <v>12822</v>
      </c>
      <c r="D6308" t="s">
        <v>8</v>
      </c>
      <c r="E6308" s="4">
        <v>1.2E-2</v>
      </c>
      <c r="F6308" s="25">
        <v>156.1</v>
      </c>
      <c r="P6308" s="29"/>
    </row>
    <row r="6309" spans="1:16" x14ac:dyDescent="0.25">
      <c r="A6309" s="3" t="s">
        <v>1173</v>
      </c>
      <c r="B6309" t="s">
        <v>0</v>
      </c>
      <c r="C6309" t="s">
        <v>6469</v>
      </c>
      <c r="D6309" t="s">
        <v>8</v>
      </c>
      <c r="E6309" s="4">
        <v>7.0000000000000007E-2</v>
      </c>
      <c r="F6309" s="25">
        <v>147</v>
      </c>
      <c r="P6309" s="29"/>
    </row>
    <row r="6310" spans="1:16" x14ac:dyDescent="0.25">
      <c r="A6310" s="3" t="s">
        <v>1173</v>
      </c>
      <c r="B6310" t="s">
        <v>0</v>
      </c>
      <c r="C6310" t="s">
        <v>13266</v>
      </c>
      <c r="D6310" t="s">
        <v>8</v>
      </c>
      <c r="E6310" s="4">
        <v>7.0000000000000007E-2</v>
      </c>
      <c r="F6310" s="25">
        <v>211</v>
      </c>
      <c r="P6310" s="29"/>
    </row>
    <row r="6311" spans="1:16" x14ac:dyDescent="0.25">
      <c r="A6311" s="3" t="s">
        <v>1173</v>
      </c>
      <c r="B6311" t="s">
        <v>0</v>
      </c>
      <c r="C6311" t="s">
        <v>9785</v>
      </c>
      <c r="D6311" t="s">
        <v>2</v>
      </c>
      <c r="E6311" s="4">
        <v>0.24</v>
      </c>
      <c r="F6311" s="25">
        <v>215</v>
      </c>
      <c r="P6311" s="29"/>
    </row>
    <row r="6312" spans="1:16" x14ac:dyDescent="0.25">
      <c r="A6312" s="3" t="s">
        <v>1173</v>
      </c>
      <c r="B6312" t="s">
        <v>0</v>
      </c>
      <c r="C6312" t="s">
        <v>6770</v>
      </c>
      <c r="D6312" t="s">
        <v>3</v>
      </c>
      <c r="E6312" s="4">
        <v>0.34399999999999997</v>
      </c>
      <c r="F6312" s="25">
        <v>129</v>
      </c>
      <c r="P6312" s="29"/>
    </row>
    <row r="6313" spans="1:16" x14ac:dyDescent="0.25">
      <c r="A6313" s="3" t="s">
        <v>1173</v>
      </c>
      <c r="B6313" t="s">
        <v>0</v>
      </c>
      <c r="C6313" t="s">
        <v>3336</v>
      </c>
      <c r="D6313" t="s">
        <v>8</v>
      </c>
      <c r="E6313" s="4">
        <v>7.0000000000000007E-2</v>
      </c>
      <c r="F6313" s="25">
        <v>211</v>
      </c>
      <c r="P6313" s="29"/>
    </row>
    <row r="6314" spans="1:16" x14ac:dyDescent="0.25">
      <c r="A6314" s="3" t="s">
        <v>1173</v>
      </c>
      <c r="B6314" t="s">
        <v>0</v>
      </c>
      <c r="C6314" t="s">
        <v>7642</v>
      </c>
      <c r="D6314" t="s">
        <v>8</v>
      </c>
      <c r="E6314" s="4">
        <v>1.2E-2</v>
      </c>
      <c r="F6314" s="25">
        <v>197.5</v>
      </c>
      <c r="P6314" s="29"/>
    </row>
    <row r="6315" spans="1:16" x14ac:dyDescent="0.25">
      <c r="A6315" s="3" t="s">
        <v>1173</v>
      </c>
      <c r="B6315" t="s">
        <v>0</v>
      </c>
      <c r="C6315" t="s">
        <v>3156</v>
      </c>
      <c r="D6315" t="s">
        <v>8</v>
      </c>
      <c r="E6315" s="4">
        <v>1.2E-2</v>
      </c>
      <c r="F6315" s="25">
        <v>197.5</v>
      </c>
      <c r="P6315" s="29"/>
    </row>
    <row r="6316" spans="1:16" x14ac:dyDescent="0.25">
      <c r="A6316" s="3" t="s">
        <v>1173</v>
      </c>
      <c r="B6316" t="s">
        <v>0</v>
      </c>
      <c r="C6316" t="s">
        <v>3042</v>
      </c>
      <c r="D6316" t="s">
        <v>8</v>
      </c>
      <c r="E6316" s="4">
        <v>0.51400000000000001</v>
      </c>
      <c r="F6316" s="25">
        <v>133.6</v>
      </c>
      <c r="P6316" s="29"/>
    </row>
    <row r="6317" spans="1:16" x14ac:dyDescent="0.25">
      <c r="A6317" s="3" t="s">
        <v>1173</v>
      </c>
      <c r="B6317" t="s">
        <v>0</v>
      </c>
      <c r="C6317" t="s">
        <v>12512</v>
      </c>
      <c r="D6317" t="s">
        <v>8</v>
      </c>
      <c r="E6317" s="4">
        <v>0.66100000000000003</v>
      </c>
      <c r="F6317" s="25">
        <v>154</v>
      </c>
      <c r="P6317" s="29"/>
    </row>
    <row r="6318" spans="1:16" x14ac:dyDescent="0.25">
      <c r="A6318" s="3" t="s">
        <v>1173</v>
      </c>
      <c r="B6318" t="s">
        <v>0</v>
      </c>
      <c r="C6318" t="s">
        <v>11753</v>
      </c>
      <c r="D6318" t="s">
        <v>8</v>
      </c>
      <c r="E6318" s="4">
        <v>7.0000000000000007E-2</v>
      </c>
      <c r="F6318" s="25">
        <v>211</v>
      </c>
      <c r="P6318" s="29"/>
    </row>
    <row r="6319" spans="1:16" x14ac:dyDescent="0.25">
      <c r="A6319" s="3" t="s">
        <v>1173</v>
      </c>
      <c r="B6319" t="s">
        <v>0</v>
      </c>
      <c r="C6319" t="s">
        <v>7083</v>
      </c>
      <c r="D6319" t="s">
        <v>3</v>
      </c>
      <c r="E6319" s="4">
        <v>0.50600000000000001</v>
      </c>
      <c r="F6319" s="25">
        <v>89</v>
      </c>
      <c r="P6319" s="29"/>
    </row>
    <row r="6320" spans="1:16" x14ac:dyDescent="0.25">
      <c r="A6320" s="3" t="s">
        <v>1173</v>
      </c>
      <c r="B6320" t="s">
        <v>0</v>
      </c>
      <c r="C6320" t="s">
        <v>6267</v>
      </c>
      <c r="D6320" t="s">
        <v>8</v>
      </c>
      <c r="E6320" s="4">
        <v>7.0000000000000007E-2</v>
      </c>
      <c r="F6320" s="25">
        <v>186</v>
      </c>
      <c r="P6320" s="29"/>
    </row>
    <row r="6321" spans="1:16" x14ac:dyDescent="0.25">
      <c r="A6321" s="3" t="s">
        <v>1173</v>
      </c>
      <c r="B6321" t="s">
        <v>0</v>
      </c>
      <c r="C6321" t="s">
        <v>13071</v>
      </c>
      <c r="D6321" t="s">
        <v>8</v>
      </c>
      <c r="E6321" s="4">
        <v>7.0000000000000007E-2</v>
      </c>
      <c r="F6321" s="25">
        <v>186</v>
      </c>
      <c r="P6321" s="29"/>
    </row>
    <row r="6322" spans="1:16" x14ac:dyDescent="0.25">
      <c r="A6322" s="3" t="s">
        <v>1173</v>
      </c>
      <c r="B6322" t="s">
        <v>0</v>
      </c>
      <c r="C6322" t="s">
        <v>5743</v>
      </c>
      <c r="D6322" t="s">
        <v>8</v>
      </c>
      <c r="E6322" s="4">
        <v>7.0000000000000007E-2</v>
      </c>
      <c r="F6322" s="25">
        <v>211</v>
      </c>
      <c r="P6322" s="29"/>
    </row>
    <row r="6323" spans="1:16" x14ac:dyDescent="0.25">
      <c r="A6323" s="3" t="s">
        <v>1173</v>
      </c>
      <c r="B6323" t="s">
        <v>0</v>
      </c>
      <c r="C6323" t="s">
        <v>9788</v>
      </c>
      <c r="D6323" t="s">
        <v>8</v>
      </c>
      <c r="E6323" s="4">
        <v>0.33100000000000002</v>
      </c>
      <c r="F6323" s="25">
        <v>182.2</v>
      </c>
      <c r="P6323" s="29"/>
    </row>
    <row r="6324" spans="1:16" x14ac:dyDescent="0.25">
      <c r="A6324" s="3" t="s">
        <v>1173</v>
      </c>
      <c r="B6324" t="s">
        <v>0</v>
      </c>
      <c r="C6324" t="s">
        <v>12169</v>
      </c>
      <c r="D6324" t="s">
        <v>8</v>
      </c>
      <c r="E6324" s="4">
        <v>7.0000000000000007E-2</v>
      </c>
      <c r="F6324" s="25">
        <v>186</v>
      </c>
      <c r="P6324" s="29"/>
    </row>
    <row r="6325" spans="1:16" x14ac:dyDescent="0.25">
      <c r="A6325" s="3" t="s">
        <v>1173</v>
      </c>
      <c r="B6325" t="s">
        <v>0</v>
      </c>
      <c r="C6325" t="s">
        <v>3507</v>
      </c>
      <c r="D6325" t="s">
        <v>3</v>
      </c>
      <c r="E6325" s="4">
        <v>-0.68</v>
      </c>
      <c r="F6325" s="25">
        <v>300</v>
      </c>
      <c r="P6325" s="29"/>
    </row>
    <row r="6326" spans="1:16" x14ac:dyDescent="0.25">
      <c r="A6326" s="3" t="s">
        <v>1173</v>
      </c>
      <c r="B6326" t="s">
        <v>0</v>
      </c>
      <c r="C6326" t="s">
        <v>8023</v>
      </c>
      <c r="D6326" t="s">
        <v>8</v>
      </c>
      <c r="E6326" s="4">
        <v>0.121</v>
      </c>
      <c r="F6326" s="25">
        <v>180</v>
      </c>
      <c r="P6326" s="29"/>
    </row>
    <row r="6327" spans="1:16" x14ac:dyDescent="0.25">
      <c r="A6327" s="3" t="s">
        <v>1173</v>
      </c>
      <c r="B6327" t="s">
        <v>0</v>
      </c>
      <c r="C6327" t="s">
        <v>6278</v>
      </c>
      <c r="D6327" t="s">
        <v>8</v>
      </c>
      <c r="E6327" s="4">
        <v>0.52200000000000002</v>
      </c>
      <c r="F6327" s="25">
        <v>232.2</v>
      </c>
      <c r="P6327" s="29"/>
    </row>
    <row r="6328" spans="1:16" x14ac:dyDescent="0.25">
      <c r="A6328" s="3" t="s">
        <v>1173</v>
      </c>
      <c r="B6328" t="s">
        <v>0</v>
      </c>
      <c r="C6328" t="s">
        <v>8174</v>
      </c>
      <c r="D6328" t="s">
        <v>3</v>
      </c>
      <c r="E6328" s="4">
        <v>0.16</v>
      </c>
      <c r="F6328" s="25">
        <v>143.30000000000001</v>
      </c>
      <c r="P6328" s="29"/>
    </row>
    <row r="6329" spans="1:16" x14ac:dyDescent="0.25">
      <c r="A6329" s="3" t="s">
        <v>1173</v>
      </c>
      <c r="B6329" t="s">
        <v>0</v>
      </c>
      <c r="C6329" t="s">
        <v>3964</v>
      </c>
      <c r="D6329" t="s">
        <v>2</v>
      </c>
      <c r="E6329" s="4">
        <v>0.39</v>
      </c>
      <c r="F6329" s="25">
        <v>172</v>
      </c>
      <c r="P6329" s="29"/>
    </row>
    <row r="6330" spans="1:16" x14ac:dyDescent="0.25">
      <c r="A6330" s="3" t="s">
        <v>1173</v>
      </c>
      <c r="B6330" t="s">
        <v>0</v>
      </c>
      <c r="C6330" t="s">
        <v>9874</v>
      </c>
      <c r="D6330" t="s">
        <v>8</v>
      </c>
      <c r="E6330" s="4">
        <v>7.0000000000000007E-2</v>
      </c>
      <c r="F6330" s="25">
        <v>242</v>
      </c>
      <c r="P6330" s="29"/>
    </row>
    <row r="6331" spans="1:16" x14ac:dyDescent="0.25">
      <c r="A6331" s="3" t="s">
        <v>1173</v>
      </c>
      <c r="B6331" t="s">
        <v>0</v>
      </c>
      <c r="C6331" t="s">
        <v>12502</v>
      </c>
      <c r="D6331" t="s">
        <v>3</v>
      </c>
      <c r="E6331" s="4">
        <v>0.432</v>
      </c>
      <c r="F6331" s="25">
        <v>155</v>
      </c>
      <c r="P6331" s="29"/>
    </row>
    <row r="6332" spans="1:16" x14ac:dyDescent="0.25">
      <c r="A6332" s="3" t="s">
        <v>1173</v>
      </c>
      <c r="B6332" t="s">
        <v>0</v>
      </c>
      <c r="C6332" t="s">
        <v>4515</v>
      </c>
      <c r="D6332" t="s">
        <v>2</v>
      </c>
      <c r="E6332" s="4">
        <v>0.39</v>
      </c>
      <c r="F6332" s="25">
        <v>172</v>
      </c>
      <c r="P6332" s="29"/>
    </row>
    <row r="6333" spans="1:16" x14ac:dyDescent="0.25">
      <c r="A6333" s="3" t="s">
        <v>1173</v>
      </c>
      <c r="B6333" t="s">
        <v>0</v>
      </c>
      <c r="C6333" t="s">
        <v>11222</v>
      </c>
      <c r="D6333" t="s">
        <v>8</v>
      </c>
      <c r="E6333" s="4">
        <v>7.0000000000000007E-2</v>
      </c>
      <c r="F6333" s="25">
        <v>211</v>
      </c>
      <c r="P6333" s="29"/>
    </row>
    <row r="6334" spans="1:16" x14ac:dyDescent="0.25">
      <c r="A6334" s="3" t="s">
        <v>1173</v>
      </c>
      <c r="B6334" t="s">
        <v>0</v>
      </c>
      <c r="C6334" t="s">
        <v>9015</v>
      </c>
      <c r="D6334" t="s">
        <v>8</v>
      </c>
      <c r="E6334" s="4">
        <v>0.44600000000000001</v>
      </c>
      <c r="F6334" s="25">
        <v>182.2</v>
      </c>
      <c r="P6334" s="29"/>
    </row>
    <row r="6335" spans="1:16" x14ac:dyDescent="0.25">
      <c r="A6335" s="3" t="s">
        <v>1173</v>
      </c>
      <c r="B6335" t="s">
        <v>0</v>
      </c>
      <c r="C6335" t="s">
        <v>6580</v>
      </c>
      <c r="D6335" t="s">
        <v>8</v>
      </c>
      <c r="E6335" s="4">
        <v>7.0000000000000007E-2</v>
      </c>
      <c r="F6335" s="25">
        <v>186</v>
      </c>
      <c r="P6335" s="29"/>
    </row>
    <row r="6336" spans="1:16" x14ac:dyDescent="0.25">
      <c r="A6336" s="3" t="s">
        <v>1173</v>
      </c>
      <c r="B6336" t="s">
        <v>0</v>
      </c>
      <c r="C6336" t="s">
        <v>8128</v>
      </c>
      <c r="D6336" t="s">
        <v>2</v>
      </c>
      <c r="E6336" s="4">
        <v>0.24</v>
      </c>
      <c r="F6336" s="25">
        <v>215</v>
      </c>
      <c r="P6336" s="29"/>
    </row>
    <row r="6337" spans="1:16" x14ac:dyDescent="0.25">
      <c r="A6337" s="3" t="s">
        <v>1173</v>
      </c>
      <c r="B6337" t="s">
        <v>0</v>
      </c>
      <c r="C6337" t="s">
        <v>6154</v>
      </c>
      <c r="D6337" t="s">
        <v>8</v>
      </c>
      <c r="E6337" s="4">
        <v>0.42399999999999999</v>
      </c>
      <c r="F6337" s="25">
        <v>115.9</v>
      </c>
      <c r="P6337" s="29"/>
    </row>
    <row r="6338" spans="1:16" x14ac:dyDescent="0.25">
      <c r="A6338" s="3" t="s">
        <v>1173</v>
      </c>
      <c r="B6338" t="s">
        <v>0</v>
      </c>
      <c r="C6338" t="s">
        <v>8955</v>
      </c>
      <c r="D6338" t="s">
        <v>3</v>
      </c>
      <c r="E6338" s="4">
        <v>0.49199999999999999</v>
      </c>
      <c r="F6338" s="25">
        <v>202.3</v>
      </c>
      <c r="P6338" s="29"/>
    </row>
    <row r="6339" spans="1:16" x14ac:dyDescent="0.25">
      <c r="A6339" s="3" t="s">
        <v>1173</v>
      </c>
      <c r="B6339" t="s">
        <v>0</v>
      </c>
      <c r="C6339" t="s">
        <v>6787</v>
      </c>
      <c r="D6339" t="s">
        <v>8</v>
      </c>
      <c r="E6339" s="4">
        <v>0.191</v>
      </c>
      <c r="F6339" s="25">
        <v>145.19999999999999</v>
      </c>
      <c r="P6339" s="29"/>
    </row>
    <row r="6340" spans="1:16" x14ac:dyDescent="0.25">
      <c r="A6340" s="3" t="s">
        <v>1173</v>
      </c>
      <c r="B6340" t="s">
        <v>0</v>
      </c>
      <c r="C6340" t="s">
        <v>4091</v>
      </c>
      <c r="D6340" t="s">
        <v>3</v>
      </c>
      <c r="E6340" s="4">
        <v>0.69799999999999995</v>
      </c>
      <c r="F6340" s="25">
        <v>360</v>
      </c>
      <c r="P6340" s="29"/>
    </row>
    <row r="6341" spans="1:16" x14ac:dyDescent="0.25">
      <c r="A6341" s="3" t="s">
        <v>1173</v>
      </c>
      <c r="B6341" t="s">
        <v>0</v>
      </c>
      <c r="C6341" t="s">
        <v>8203</v>
      </c>
      <c r="D6341" t="s">
        <v>8</v>
      </c>
      <c r="E6341" s="4">
        <v>7.0000000000000007E-2</v>
      </c>
      <c r="F6341" s="25">
        <v>211</v>
      </c>
      <c r="P6341" s="29"/>
    </row>
    <row r="6342" spans="1:16" x14ac:dyDescent="0.25">
      <c r="A6342" s="3" t="s">
        <v>1173</v>
      </c>
      <c r="B6342" t="s">
        <v>0</v>
      </c>
      <c r="C6342" t="s">
        <v>6417</v>
      </c>
      <c r="D6342" t="s">
        <v>8</v>
      </c>
      <c r="E6342" s="4">
        <v>0.14299999999999999</v>
      </c>
      <c r="F6342" s="25">
        <v>277.60000000000002</v>
      </c>
      <c r="P6342" s="29"/>
    </row>
    <row r="6343" spans="1:16" x14ac:dyDescent="0.25">
      <c r="A6343" s="3" t="s">
        <v>1173</v>
      </c>
      <c r="B6343" t="s">
        <v>0</v>
      </c>
      <c r="C6343" t="s">
        <v>2879</v>
      </c>
      <c r="D6343" t="s">
        <v>8</v>
      </c>
      <c r="E6343" s="4">
        <v>7.0000000000000007E-2</v>
      </c>
      <c r="F6343" s="25">
        <v>186</v>
      </c>
      <c r="P6343" s="29"/>
    </row>
    <row r="6344" spans="1:16" x14ac:dyDescent="0.25">
      <c r="A6344" s="3" t="s">
        <v>1173</v>
      </c>
      <c r="B6344" t="s">
        <v>0</v>
      </c>
      <c r="C6344" t="s">
        <v>6467</v>
      </c>
      <c r="D6344" t="s">
        <v>8</v>
      </c>
      <c r="E6344" s="4">
        <v>1.2E-2</v>
      </c>
      <c r="F6344" s="25">
        <v>197.5</v>
      </c>
      <c r="P6344" s="29"/>
    </row>
    <row r="6345" spans="1:16" x14ac:dyDescent="0.25">
      <c r="A6345" s="3" t="s">
        <v>1173</v>
      </c>
      <c r="B6345" t="s">
        <v>0</v>
      </c>
      <c r="C6345" t="s">
        <v>5990</v>
      </c>
      <c r="D6345" t="s">
        <v>8</v>
      </c>
      <c r="E6345" s="4">
        <v>7.0000000000000007E-2</v>
      </c>
      <c r="F6345" s="25">
        <v>186</v>
      </c>
      <c r="P6345" s="29"/>
    </row>
    <row r="6346" spans="1:16" x14ac:dyDescent="0.25">
      <c r="A6346" s="3" t="s">
        <v>1176</v>
      </c>
      <c r="B6346" t="s">
        <v>0</v>
      </c>
      <c r="C6346" t="s">
        <v>8891</v>
      </c>
      <c r="D6346" t="s">
        <v>2</v>
      </c>
      <c r="E6346" s="4">
        <v>0.24</v>
      </c>
      <c r="F6346" s="25">
        <v>215</v>
      </c>
      <c r="P6346" s="29"/>
    </row>
    <row r="6347" spans="1:16" x14ac:dyDescent="0.25">
      <c r="A6347" s="3" t="s">
        <v>1176</v>
      </c>
      <c r="B6347" t="s">
        <v>0</v>
      </c>
      <c r="C6347" t="s">
        <v>6241</v>
      </c>
      <c r="D6347" t="s">
        <v>8</v>
      </c>
      <c r="E6347" s="4">
        <v>0.46400000000000002</v>
      </c>
      <c r="F6347" s="25">
        <v>108</v>
      </c>
      <c r="P6347" s="29"/>
    </row>
    <row r="6348" spans="1:16" x14ac:dyDescent="0.25">
      <c r="A6348" s="3" t="s">
        <v>1176</v>
      </c>
      <c r="B6348" t="s">
        <v>0</v>
      </c>
      <c r="C6348" t="s">
        <v>6103</v>
      </c>
      <c r="D6348" t="s">
        <v>3</v>
      </c>
      <c r="E6348" s="4">
        <v>0.51</v>
      </c>
      <c r="F6348" s="25">
        <v>90.3</v>
      </c>
      <c r="P6348" s="29"/>
    </row>
    <row r="6349" spans="1:16" x14ac:dyDescent="0.25">
      <c r="A6349" s="3" t="s">
        <v>1176</v>
      </c>
      <c r="B6349" t="s">
        <v>0</v>
      </c>
      <c r="C6349" t="s">
        <v>11778</v>
      </c>
      <c r="D6349" t="s">
        <v>3</v>
      </c>
      <c r="E6349" s="4">
        <v>0.52</v>
      </c>
      <c r="F6349" s="25">
        <v>155</v>
      </c>
      <c r="P6349" s="29"/>
    </row>
    <row r="6350" spans="1:16" x14ac:dyDescent="0.25">
      <c r="A6350" s="3" t="s">
        <v>1176</v>
      </c>
      <c r="B6350" t="s">
        <v>0</v>
      </c>
      <c r="C6350" t="s">
        <v>4743</v>
      </c>
      <c r="D6350" t="s">
        <v>2</v>
      </c>
      <c r="E6350" s="4">
        <v>0.24</v>
      </c>
      <c r="F6350" s="25">
        <v>215</v>
      </c>
      <c r="P6350" s="29"/>
    </row>
    <row r="6351" spans="1:16" x14ac:dyDescent="0.25">
      <c r="A6351" s="3" t="s">
        <v>1176</v>
      </c>
      <c r="B6351" t="s">
        <v>0</v>
      </c>
      <c r="C6351" t="s">
        <v>5378</v>
      </c>
      <c r="D6351" t="s">
        <v>8</v>
      </c>
      <c r="E6351" s="4">
        <v>0.50600000000000001</v>
      </c>
      <c r="F6351" s="25">
        <v>194.5</v>
      </c>
      <c r="P6351" s="29"/>
    </row>
    <row r="6352" spans="1:16" x14ac:dyDescent="0.25">
      <c r="A6352" s="3" t="s">
        <v>1176</v>
      </c>
      <c r="B6352" t="s">
        <v>0</v>
      </c>
      <c r="C6352" t="s">
        <v>3940</v>
      </c>
      <c r="D6352" t="s">
        <v>8</v>
      </c>
      <c r="E6352" s="4">
        <v>7.0000000000000007E-2</v>
      </c>
      <c r="F6352" s="25">
        <v>211</v>
      </c>
      <c r="P6352" s="29"/>
    </row>
    <row r="6353" spans="1:16" x14ac:dyDescent="0.25">
      <c r="A6353" s="3" t="s">
        <v>1176</v>
      </c>
      <c r="B6353" t="s">
        <v>0</v>
      </c>
      <c r="C6353" t="s">
        <v>6203</v>
      </c>
      <c r="D6353" t="s">
        <v>8</v>
      </c>
      <c r="E6353" s="4">
        <v>7.0000000000000007E-2</v>
      </c>
      <c r="F6353" s="25">
        <v>211</v>
      </c>
      <c r="P6353" s="29"/>
    </row>
    <row r="6354" spans="1:16" x14ac:dyDescent="0.25">
      <c r="A6354" s="3" t="s">
        <v>1176</v>
      </c>
      <c r="B6354" t="s">
        <v>0</v>
      </c>
      <c r="C6354" t="s">
        <v>6589</v>
      </c>
      <c r="D6354" t="s">
        <v>8</v>
      </c>
      <c r="E6354" s="4">
        <v>7.0000000000000007E-2</v>
      </c>
      <c r="F6354" s="25">
        <v>186</v>
      </c>
      <c r="P6354" s="29"/>
    </row>
    <row r="6355" spans="1:16" x14ac:dyDescent="0.25">
      <c r="A6355" s="3" t="s">
        <v>1176</v>
      </c>
      <c r="B6355" t="s">
        <v>0</v>
      </c>
      <c r="C6355" t="s">
        <v>4165</v>
      </c>
      <c r="D6355" t="s">
        <v>8</v>
      </c>
      <c r="E6355" s="4">
        <v>7.0000000000000007E-2</v>
      </c>
      <c r="F6355" s="25">
        <v>186</v>
      </c>
      <c r="P6355" s="29"/>
    </row>
    <row r="6356" spans="1:16" x14ac:dyDescent="0.25">
      <c r="A6356" s="3" t="s">
        <v>1176</v>
      </c>
      <c r="B6356" t="s">
        <v>0</v>
      </c>
      <c r="C6356" t="s">
        <v>10619</v>
      </c>
      <c r="D6356" t="s">
        <v>3</v>
      </c>
      <c r="E6356" s="4">
        <v>0.4</v>
      </c>
      <c r="F6356" s="25">
        <v>190.5</v>
      </c>
      <c r="P6356" s="29"/>
    </row>
    <row r="6357" spans="1:16" x14ac:dyDescent="0.25">
      <c r="A6357" s="3" t="s">
        <v>1176</v>
      </c>
      <c r="B6357" t="s">
        <v>0</v>
      </c>
      <c r="C6357" t="s">
        <v>7741</v>
      </c>
      <c r="D6357" t="s">
        <v>8</v>
      </c>
      <c r="E6357" s="4">
        <v>0.313</v>
      </c>
      <c r="F6357" s="25">
        <v>203.6</v>
      </c>
      <c r="P6357" s="29"/>
    </row>
    <row r="6358" spans="1:16" x14ac:dyDescent="0.25">
      <c r="A6358" s="3" t="s">
        <v>1176</v>
      </c>
      <c r="B6358" t="s">
        <v>0</v>
      </c>
      <c r="C6358" t="s">
        <v>8166</v>
      </c>
      <c r="D6358" t="s">
        <v>8</v>
      </c>
      <c r="E6358" s="4">
        <v>7.0000000000000007E-2</v>
      </c>
      <c r="F6358" s="25">
        <v>186</v>
      </c>
      <c r="P6358" s="29"/>
    </row>
    <row r="6359" spans="1:16" x14ac:dyDescent="0.25">
      <c r="A6359" s="3" t="s">
        <v>1176</v>
      </c>
      <c r="B6359" t="s">
        <v>0</v>
      </c>
      <c r="C6359" t="s">
        <v>5125</v>
      </c>
      <c r="D6359" t="s">
        <v>8</v>
      </c>
      <c r="E6359" s="4">
        <v>7.0000000000000007E-2</v>
      </c>
      <c r="F6359" s="25">
        <v>211</v>
      </c>
      <c r="P6359" s="29"/>
    </row>
    <row r="6360" spans="1:16" x14ac:dyDescent="0.25">
      <c r="A6360" s="3" t="s">
        <v>1176</v>
      </c>
      <c r="B6360" t="s">
        <v>0</v>
      </c>
      <c r="C6360" t="s">
        <v>9966</v>
      </c>
      <c r="D6360" t="s">
        <v>3</v>
      </c>
      <c r="E6360" s="4">
        <v>0.39900000000000002</v>
      </c>
      <c r="F6360" s="25">
        <v>224</v>
      </c>
      <c r="P6360" s="29"/>
    </row>
    <row r="6361" spans="1:16" x14ac:dyDescent="0.25">
      <c r="A6361" s="3" t="s">
        <v>1176</v>
      </c>
      <c r="B6361" t="s">
        <v>0</v>
      </c>
      <c r="C6361" t="s">
        <v>3675</v>
      </c>
      <c r="D6361" t="s">
        <v>3</v>
      </c>
      <c r="E6361" s="4">
        <v>0.23599999999999999</v>
      </c>
      <c r="F6361" s="25">
        <v>96.3</v>
      </c>
      <c r="P6361" s="29"/>
    </row>
    <row r="6362" spans="1:16" x14ac:dyDescent="0.25">
      <c r="A6362" s="3" t="s">
        <v>1176</v>
      </c>
      <c r="B6362" t="s">
        <v>0</v>
      </c>
      <c r="C6362" t="s">
        <v>10249</v>
      </c>
      <c r="D6362" t="s">
        <v>8</v>
      </c>
      <c r="E6362" s="4">
        <v>7.0000000000000007E-2</v>
      </c>
      <c r="F6362" s="25">
        <v>186</v>
      </c>
      <c r="P6362" s="29"/>
    </row>
    <row r="6363" spans="1:16" x14ac:dyDescent="0.25">
      <c r="A6363" s="3" t="s">
        <v>1176</v>
      </c>
      <c r="B6363" t="s">
        <v>0</v>
      </c>
      <c r="C6363" t="s">
        <v>8824</v>
      </c>
      <c r="D6363" t="s">
        <v>8</v>
      </c>
      <c r="E6363" s="4">
        <v>0.374</v>
      </c>
      <c r="F6363" s="25">
        <v>104</v>
      </c>
      <c r="P6363" s="29"/>
    </row>
    <row r="6364" spans="1:16" x14ac:dyDescent="0.25">
      <c r="A6364" s="3" t="s">
        <v>1176</v>
      </c>
      <c r="B6364" t="s">
        <v>0</v>
      </c>
      <c r="C6364" t="s">
        <v>4576</v>
      </c>
      <c r="D6364" t="s">
        <v>8</v>
      </c>
      <c r="E6364" s="4">
        <v>7.0000000000000007E-2</v>
      </c>
      <c r="F6364" s="25">
        <v>147</v>
      </c>
      <c r="P6364" s="29"/>
    </row>
    <row r="6365" spans="1:16" x14ac:dyDescent="0.25">
      <c r="A6365" s="3" t="s">
        <v>1176</v>
      </c>
      <c r="B6365" t="s">
        <v>0</v>
      </c>
      <c r="C6365" t="s">
        <v>11845</v>
      </c>
      <c r="D6365" t="s">
        <v>3</v>
      </c>
      <c r="E6365" s="4">
        <v>0.46300000000000002</v>
      </c>
      <c r="F6365" s="25">
        <v>252.3</v>
      </c>
      <c r="P6365" s="29"/>
    </row>
    <row r="6366" spans="1:16" x14ac:dyDescent="0.25">
      <c r="A6366" s="3" t="s">
        <v>1176</v>
      </c>
      <c r="B6366" t="s">
        <v>0</v>
      </c>
      <c r="C6366" t="s">
        <v>4933</v>
      </c>
      <c r="D6366" t="s">
        <v>2</v>
      </c>
      <c r="E6366" s="4">
        <v>0.24</v>
      </c>
      <c r="F6366" s="25">
        <v>215</v>
      </c>
      <c r="P6366" s="29"/>
    </row>
    <row r="6367" spans="1:16" x14ac:dyDescent="0.25">
      <c r="A6367" s="3" t="s">
        <v>1176</v>
      </c>
      <c r="B6367" t="s">
        <v>0</v>
      </c>
      <c r="C6367" t="s">
        <v>9767</v>
      </c>
      <c r="D6367" t="s">
        <v>8</v>
      </c>
      <c r="E6367" s="4">
        <v>0.47199999999999998</v>
      </c>
      <c r="F6367" s="25">
        <v>161.19999999999999</v>
      </c>
      <c r="P6367" s="29"/>
    </row>
    <row r="6368" spans="1:16" x14ac:dyDescent="0.25">
      <c r="A6368" s="3" t="s">
        <v>1176</v>
      </c>
      <c r="B6368" t="s">
        <v>0</v>
      </c>
      <c r="C6368" t="s">
        <v>12391</v>
      </c>
      <c r="D6368" t="s">
        <v>8</v>
      </c>
      <c r="E6368" s="4">
        <v>7.0000000000000007E-2</v>
      </c>
      <c r="F6368" s="25">
        <v>211</v>
      </c>
      <c r="P6368" s="29"/>
    </row>
    <row r="6369" spans="1:16" x14ac:dyDescent="0.25">
      <c r="A6369" s="3" t="s">
        <v>1176</v>
      </c>
      <c r="B6369" t="s">
        <v>0</v>
      </c>
      <c r="C6369" t="s">
        <v>10528</v>
      </c>
      <c r="D6369" t="s">
        <v>8</v>
      </c>
      <c r="E6369" s="4">
        <v>0.16700000000000001</v>
      </c>
      <c r="F6369" s="25">
        <v>168.3</v>
      </c>
      <c r="P6369" s="29"/>
    </row>
    <row r="6370" spans="1:16" x14ac:dyDescent="0.25">
      <c r="A6370" s="3" t="s">
        <v>1176</v>
      </c>
      <c r="B6370" t="s">
        <v>0</v>
      </c>
      <c r="C6370" t="s">
        <v>9799</v>
      </c>
      <c r="D6370" t="s">
        <v>8</v>
      </c>
      <c r="E6370" s="4">
        <v>0.11700000000000001</v>
      </c>
      <c r="F6370" s="25">
        <v>163.69999999999999</v>
      </c>
      <c r="P6370" s="29"/>
    </row>
    <row r="6371" spans="1:16" x14ac:dyDescent="0.25">
      <c r="A6371" s="3" t="s">
        <v>1176</v>
      </c>
      <c r="B6371" t="s">
        <v>0</v>
      </c>
      <c r="C6371" t="s">
        <v>13449</v>
      </c>
      <c r="D6371" t="s">
        <v>3</v>
      </c>
      <c r="E6371" s="4">
        <v>0.33900000000000002</v>
      </c>
      <c r="F6371" s="25">
        <v>149.5</v>
      </c>
      <c r="P6371" s="29"/>
    </row>
    <row r="6372" spans="1:16" x14ac:dyDescent="0.25">
      <c r="A6372" s="3" t="s">
        <v>1176</v>
      </c>
      <c r="B6372" t="s">
        <v>0</v>
      </c>
      <c r="C6372" t="s">
        <v>8526</v>
      </c>
      <c r="D6372" t="s">
        <v>8</v>
      </c>
      <c r="E6372" s="4">
        <v>0.16200000000000001</v>
      </c>
      <c r="F6372" s="25">
        <v>168.3</v>
      </c>
      <c r="P6372" s="29"/>
    </row>
    <row r="6373" spans="1:16" x14ac:dyDescent="0.25">
      <c r="A6373" s="3" t="s">
        <v>1176</v>
      </c>
      <c r="B6373" t="s">
        <v>0</v>
      </c>
      <c r="C6373" t="s">
        <v>8643</v>
      </c>
      <c r="D6373" t="s">
        <v>8</v>
      </c>
      <c r="E6373" s="4">
        <v>7.0000000000000007E-2</v>
      </c>
      <c r="F6373" s="25">
        <v>211</v>
      </c>
      <c r="P6373" s="29"/>
    </row>
    <row r="6374" spans="1:16" x14ac:dyDescent="0.25">
      <c r="A6374" s="3" t="s">
        <v>1176</v>
      </c>
      <c r="B6374" t="s">
        <v>0</v>
      </c>
      <c r="C6374" t="s">
        <v>7300</v>
      </c>
      <c r="D6374" t="s">
        <v>8</v>
      </c>
      <c r="E6374" s="4">
        <v>0.42</v>
      </c>
      <c r="F6374" s="25">
        <v>132</v>
      </c>
      <c r="P6374" s="29"/>
    </row>
    <row r="6375" spans="1:16" x14ac:dyDescent="0.25">
      <c r="A6375" s="3" t="s">
        <v>1176</v>
      </c>
      <c r="B6375" t="s">
        <v>0</v>
      </c>
      <c r="C6375" t="s">
        <v>9380</v>
      </c>
      <c r="D6375" t="s">
        <v>8</v>
      </c>
      <c r="E6375" s="4">
        <v>7.0000000000000007E-2</v>
      </c>
      <c r="F6375" s="25">
        <v>211</v>
      </c>
      <c r="P6375" s="29"/>
    </row>
    <row r="6376" spans="1:16" x14ac:dyDescent="0.25">
      <c r="A6376" s="3" t="s">
        <v>1176</v>
      </c>
      <c r="B6376" t="s">
        <v>0</v>
      </c>
      <c r="C6376" t="s">
        <v>8332</v>
      </c>
      <c r="D6376" t="s">
        <v>8</v>
      </c>
      <c r="E6376" s="4">
        <v>7.0000000000000007E-2</v>
      </c>
      <c r="F6376" s="25">
        <v>186</v>
      </c>
      <c r="P6376" s="29"/>
    </row>
    <row r="6377" spans="1:16" x14ac:dyDescent="0.25">
      <c r="A6377" s="3" t="s">
        <v>1176</v>
      </c>
      <c r="B6377" t="s">
        <v>0</v>
      </c>
      <c r="C6377" t="s">
        <v>12814</v>
      </c>
      <c r="D6377" t="s">
        <v>8</v>
      </c>
      <c r="E6377" s="4">
        <v>7.0000000000000007E-2</v>
      </c>
      <c r="F6377" s="25">
        <v>211</v>
      </c>
      <c r="P6377" s="29"/>
    </row>
    <row r="6378" spans="1:16" x14ac:dyDescent="0.25">
      <c r="A6378" s="3" t="s">
        <v>1176</v>
      </c>
      <c r="B6378" t="s">
        <v>0</v>
      </c>
      <c r="C6378" t="s">
        <v>8786</v>
      </c>
      <c r="D6378" t="s">
        <v>8</v>
      </c>
      <c r="E6378" s="4">
        <v>0.48</v>
      </c>
      <c r="F6378" s="25">
        <v>185.1</v>
      </c>
      <c r="P6378" s="29"/>
    </row>
    <row r="6379" spans="1:16" x14ac:dyDescent="0.25">
      <c r="A6379" s="3" t="s">
        <v>1176</v>
      </c>
      <c r="B6379" t="s">
        <v>0</v>
      </c>
      <c r="C6379" t="s">
        <v>12874</v>
      </c>
      <c r="D6379" t="s">
        <v>8</v>
      </c>
      <c r="E6379" s="4">
        <v>7.0000000000000007E-2</v>
      </c>
      <c r="F6379" s="25">
        <v>186</v>
      </c>
      <c r="P6379" s="29"/>
    </row>
    <row r="6380" spans="1:16" x14ac:dyDescent="0.25">
      <c r="A6380" s="3" t="s">
        <v>1176</v>
      </c>
      <c r="B6380" t="s">
        <v>0</v>
      </c>
      <c r="C6380" t="s">
        <v>5926</v>
      </c>
      <c r="D6380" t="s">
        <v>8</v>
      </c>
      <c r="E6380" s="4">
        <v>7.0000000000000007E-2</v>
      </c>
      <c r="F6380" s="25">
        <v>242</v>
      </c>
      <c r="P6380" s="29"/>
    </row>
    <row r="6381" spans="1:16" x14ac:dyDescent="0.25">
      <c r="A6381" s="3" t="s">
        <v>1176</v>
      </c>
      <c r="B6381" t="s">
        <v>0</v>
      </c>
      <c r="C6381" t="s">
        <v>11808</v>
      </c>
      <c r="D6381" t="s">
        <v>8</v>
      </c>
      <c r="E6381" s="4">
        <v>7.0000000000000007E-2</v>
      </c>
      <c r="F6381" s="25">
        <v>186</v>
      </c>
      <c r="P6381" s="29"/>
    </row>
    <row r="6382" spans="1:16" x14ac:dyDescent="0.25">
      <c r="A6382" s="3" t="s">
        <v>1176</v>
      </c>
      <c r="B6382" t="s">
        <v>0</v>
      </c>
      <c r="C6382" t="s">
        <v>4034</v>
      </c>
      <c r="D6382" t="s">
        <v>8</v>
      </c>
      <c r="E6382" s="4">
        <v>0.45800000000000002</v>
      </c>
      <c r="F6382" s="25">
        <v>156.69999999999999</v>
      </c>
      <c r="P6382" s="29"/>
    </row>
    <row r="6383" spans="1:16" x14ac:dyDescent="0.25">
      <c r="A6383" s="3" t="s">
        <v>1176</v>
      </c>
      <c r="B6383" t="s">
        <v>0</v>
      </c>
      <c r="C6383" t="s">
        <v>3606</v>
      </c>
      <c r="D6383" t="s">
        <v>8</v>
      </c>
      <c r="E6383" s="4">
        <v>0.41199999999999998</v>
      </c>
      <c r="F6383" s="25">
        <v>139.69999999999999</v>
      </c>
      <c r="P6383" s="29"/>
    </row>
    <row r="6384" spans="1:16" x14ac:dyDescent="0.25">
      <c r="A6384" s="3" t="s">
        <v>1176</v>
      </c>
      <c r="B6384" t="s">
        <v>0</v>
      </c>
      <c r="C6384" t="s">
        <v>4116</v>
      </c>
      <c r="D6384" t="s">
        <v>2</v>
      </c>
      <c r="E6384" s="4">
        <v>0.39</v>
      </c>
      <c r="F6384" s="25">
        <v>172</v>
      </c>
      <c r="P6384" s="29"/>
    </row>
    <row r="6385" spans="1:16" x14ac:dyDescent="0.25">
      <c r="A6385" s="3" t="s">
        <v>1176</v>
      </c>
      <c r="B6385" t="s">
        <v>0</v>
      </c>
      <c r="C6385" t="s">
        <v>3513</v>
      </c>
      <c r="D6385" t="s">
        <v>8</v>
      </c>
      <c r="E6385" s="4">
        <v>7.0000000000000007E-2</v>
      </c>
      <c r="F6385" s="25">
        <v>242</v>
      </c>
      <c r="P6385" s="29"/>
    </row>
    <row r="6386" spans="1:16" x14ac:dyDescent="0.25">
      <c r="A6386" s="3" t="s">
        <v>1176</v>
      </c>
      <c r="B6386" t="s">
        <v>0</v>
      </c>
      <c r="C6386" t="s">
        <v>13685</v>
      </c>
      <c r="D6386" t="s">
        <v>8</v>
      </c>
      <c r="E6386" s="4">
        <v>0.53100000000000003</v>
      </c>
      <c r="F6386" s="25">
        <v>126.1</v>
      </c>
      <c r="P6386" s="29"/>
    </row>
    <row r="6387" spans="1:16" x14ac:dyDescent="0.25">
      <c r="A6387" s="3" t="s">
        <v>1176</v>
      </c>
      <c r="B6387" t="s">
        <v>0</v>
      </c>
      <c r="C6387" t="s">
        <v>4174</v>
      </c>
      <c r="D6387" t="s">
        <v>2</v>
      </c>
      <c r="E6387" s="4">
        <v>0.39</v>
      </c>
      <c r="F6387" s="25">
        <v>172</v>
      </c>
      <c r="P6387" s="29"/>
    </row>
    <row r="6388" spans="1:16" x14ac:dyDescent="0.25">
      <c r="A6388" s="3" t="s">
        <v>1176</v>
      </c>
      <c r="B6388" t="s">
        <v>0</v>
      </c>
      <c r="C6388" t="s">
        <v>4112</v>
      </c>
      <c r="D6388" t="s">
        <v>8</v>
      </c>
      <c r="E6388" s="4">
        <v>7.0000000000000007E-2</v>
      </c>
      <c r="F6388" s="25">
        <v>211</v>
      </c>
      <c r="P6388" s="29"/>
    </row>
    <row r="6389" spans="1:16" x14ac:dyDescent="0.25">
      <c r="A6389" s="3" t="s">
        <v>1176</v>
      </c>
      <c r="B6389" t="s">
        <v>0</v>
      </c>
      <c r="C6389" t="s">
        <v>4734</v>
      </c>
      <c r="D6389" t="s">
        <v>3</v>
      </c>
      <c r="E6389" s="4">
        <v>0.23599999999999999</v>
      </c>
      <c r="F6389" s="25">
        <v>269.8</v>
      </c>
      <c r="P6389" s="29"/>
    </row>
    <row r="6390" spans="1:16" x14ac:dyDescent="0.25">
      <c r="A6390" s="3" t="s">
        <v>1176</v>
      </c>
      <c r="B6390" t="s">
        <v>0</v>
      </c>
      <c r="C6390" t="s">
        <v>5762</v>
      </c>
      <c r="D6390" t="s">
        <v>8</v>
      </c>
      <c r="E6390" s="4">
        <v>7.0000000000000007E-2</v>
      </c>
      <c r="F6390" s="25">
        <v>186</v>
      </c>
      <c r="P6390" s="29"/>
    </row>
    <row r="6391" spans="1:16" x14ac:dyDescent="0.25">
      <c r="A6391" s="3" t="s">
        <v>1176</v>
      </c>
      <c r="B6391" t="s">
        <v>0</v>
      </c>
      <c r="C6391" t="s">
        <v>6259</v>
      </c>
      <c r="D6391" t="s">
        <v>2</v>
      </c>
      <c r="E6391" s="4">
        <v>0.24</v>
      </c>
      <c r="F6391" s="25">
        <v>215</v>
      </c>
      <c r="P6391" s="29"/>
    </row>
    <row r="6392" spans="1:16" x14ac:dyDescent="0.25">
      <c r="A6392" s="3" t="s">
        <v>1176</v>
      </c>
      <c r="B6392" t="s">
        <v>0</v>
      </c>
      <c r="C6392" t="s">
        <v>12541</v>
      </c>
      <c r="D6392" t="s">
        <v>3</v>
      </c>
      <c r="E6392" s="4">
        <v>0.42</v>
      </c>
      <c r="F6392" s="25">
        <v>117</v>
      </c>
      <c r="P6392" s="29"/>
    </row>
    <row r="6393" spans="1:16" x14ac:dyDescent="0.25">
      <c r="A6393" s="3" t="s">
        <v>1176</v>
      </c>
      <c r="B6393" t="s">
        <v>0</v>
      </c>
      <c r="C6393" t="s">
        <v>8088</v>
      </c>
      <c r="D6393" t="s">
        <v>8</v>
      </c>
      <c r="E6393" s="4">
        <v>0.439</v>
      </c>
      <c r="F6393" s="25">
        <v>206.7</v>
      </c>
      <c r="P6393" s="29"/>
    </row>
    <row r="6394" spans="1:16" x14ac:dyDescent="0.25">
      <c r="A6394" s="3" t="s">
        <v>1176</v>
      </c>
      <c r="B6394" t="s">
        <v>0</v>
      </c>
      <c r="C6394" t="s">
        <v>4295</v>
      </c>
      <c r="D6394" t="s">
        <v>8</v>
      </c>
      <c r="E6394" s="4">
        <v>7.0000000000000007E-2</v>
      </c>
      <c r="F6394" s="25">
        <v>211</v>
      </c>
      <c r="P6394" s="29"/>
    </row>
    <row r="6395" spans="1:16" x14ac:dyDescent="0.25">
      <c r="A6395" s="3" t="s">
        <v>1176</v>
      </c>
      <c r="B6395" t="s">
        <v>0</v>
      </c>
      <c r="C6395" t="s">
        <v>8294</v>
      </c>
      <c r="D6395" t="s">
        <v>8</v>
      </c>
      <c r="E6395" s="4">
        <v>7.0000000000000007E-2</v>
      </c>
      <c r="F6395" s="25">
        <v>186</v>
      </c>
      <c r="P6395" s="29"/>
    </row>
    <row r="6396" spans="1:16" x14ac:dyDescent="0.25">
      <c r="A6396" s="3" t="s">
        <v>1176</v>
      </c>
      <c r="B6396" t="s">
        <v>0</v>
      </c>
      <c r="C6396" t="s">
        <v>5481</v>
      </c>
      <c r="D6396" t="s">
        <v>8</v>
      </c>
      <c r="E6396" s="4">
        <v>7.0000000000000007E-2</v>
      </c>
      <c r="F6396" s="25">
        <v>211</v>
      </c>
      <c r="P6396" s="29"/>
    </row>
    <row r="6397" spans="1:16" x14ac:dyDescent="0.25">
      <c r="A6397" s="3" t="s">
        <v>1176</v>
      </c>
      <c r="B6397" t="s">
        <v>0</v>
      </c>
      <c r="C6397" t="s">
        <v>10762</v>
      </c>
      <c r="D6397" t="s">
        <v>8</v>
      </c>
      <c r="E6397" s="4">
        <v>7.0000000000000007E-2</v>
      </c>
      <c r="F6397" s="25">
        <v>242</v>
      </c>
      <c r="P6397" s="29"/>
    </row>
    <row r="6398" spans="1:16" x14ac:dyDescent="0.25">
      <c r="A6398" s="3" t="s">
        <v>1176</v>
      </c>
      <c r="B6398" t="s">
        <v>0</v>
      </c>
      <c r="C6398" t="s">
        <v>12976</v>
      </c>
      <c r="D6398" t="s">
        <v>8</v>
      </c>
      <c r="E6398" s="4">
        <v>0.628</v>
      </c>
      <c r="F6398" s="25">
        <v>176.9</v>
      </c>
      <c r="P6398" s="29"/>
    </row>
    <row r="6399" spans="1:16" x14ac:dyDescent="0.25">
      <c r="A6399" s="3" t="s">
        <v>1176</v>
      </c>
      <c r="B6399" t="s">
        <v>0</v>
      </c>
      <c r="C6399" t="s">
        <v>2448</v>
      </c>
      <c r="D6399" t="s">
        <v>8</v>
      </c>
      <c r="E6399" s="4">
        <v>7.0000000000000007E-2</v>
      </c>
      <c r="F6399" s="25">
        <v>186</v>
      </c>
      <c r="P6399" s="29"/>
    </row>
    <row r="6400" spans="1:16" x14ac:dyDescent="0.25">
      <c r="A6400" s="3" t="s">
        <v>1176</v>
      </c>
      <c r="B6400" t="s">
        <v>0</v>
      </c>
      <c r="C6400" t="s">
        <v>11669</v>
      </c>
      <c r="D6400" t="s">
        <v>3</v>
      </c>
      <c r="E6400" s="4">
        <v>-0.14000000000000001</v>
      </c>
      <c r="F6400" s="25">
        <v>276</v>
      </c>
      <c r="P6400" s="29"/>
    </row>
    <row r="6401" spans="1:16" x14ac:dyDescent="0.25">
      <c r="A6401" s="3" t="s">
        <v>1176</v>
      </c>
      <c r="B6401" t="s">
        <v>0</v>
      </c>
      <c r="C6401" t="s">
        <v>3230</v>
      </c>
      <c r="D6401" t="s">
        <v>2</v>
      </c>
      <c r="E6401" s="4">
        <v>0.24</v>
      </c>
      <c r="F6401" s="25">
        <v>215</v>
      </c>
      <c r="P6401" s="29"/>
    </row>
    <row r="6402" spans="1:16" x14ac:dyDescent="0.25">
      <c r="A6402" s="3" t="s">
        <v>1176</v>
      </c>
      <c r="B6402" t="s">
        <v>0</v>
      </c>
      <c r="C6402" t="s">
        <v>5411</v>
      </c>
      <c r="D6402" t="s">
        <v>8</v>
      </c>
      <c r="E6402" s="4">
        <v>0.46200000000000002</v>
      </c>
      <c r="F6402" s="25">
        <v>152.19999999999999</v>
      </c>
      <c r="P6402" s="29"/>
    </row>
    <row r="6403" spans="1:16" x14ac:dyDescent="0.25">
      <c r="A6403" s="3" t="s">
        <v>1176</v>
      </c>
      <c r="B6403" t="s">
        <v>0</v>
      </c>
      <c r="C6403" t="s">
        <v>5875</v>
      </c>
      <c r="D6403" t="s">
        <v>8</v>
      </c>
      <c r="E6403" s="4">
        <v>0.5</v>
      </c>
      <c r="F6403" s="25">
        <v>222.2</v>
      </c>
      <c r="P6403" s="29"/>
    </row>
    <row r="6404" spans="1:16" x14ac:dyDescent="0.25">
      <c r="A6404" s="3" t="s">
        <v>1176</v>
      </c>
      <c r="B6404" t="s">
        <v>0</v>
      </c>
      <c r="C6404" t="s">
        <v>3678</v>
      </c>
      <c r="D6404" t="s">
        <v>3</v>
      </c>
      <c r="E6404" s="4">
        <v>0.34</v>
      </c>
      <c r="F6404" s="25">
        <v>155</v>
      </c>
      <c r="P6404" s="29"/>
    </row>
    <row r="6405" spans="1:16" x14ac:dyDescent="0.25">
      <c r="A6405" s="3" t="s">
        <v>1176</v>
      </c>
      <c r="B6405" t="s">
        <v>0</v>
      </c>
      <c r="C6405" t="s">
        <v>12071</v>
      </c>
      <c r="D6405" t="s">
        <v>2</v>
      </c>
      <c r="E6405" s="4">
        <v>0.24</v>
      </c>
      <c r="F6405" s="25">
        <v>215</v>
      </c>
      <c r="P6405" s="29"/>
    </row>
    <row r="6406" spans="1:16" x14ac:dyDescent="0.25">
      <c r="A6406" s="3" t="s">
        <v>1176</v>
      </c>
      <c r="B6406" t="s">
        <v>0</v>
      </c>
      <c r="C6406" t="s">
        <v>7217</v>
      </c>
      <c r="D6406" t="s">
        <v>8</v>
      </c>
      <c r="E6406" s="4">
        <v>0.27700000000000002</v>
      </c>
      <c r="F6406" s="25">
        <v>299.7</v>
      </c>
      <c r="P6406" s="29"/>
    </row>
    <row r="6407" spans="1:16" x14ac:dyDescent="0.25">
      <c r="A6407" s="3" t="s">
        <v>1176</v>
      </c>
      <c r="B6407" t="s">
        <v>0</v>
      </c>
      <c r="C6407" t="s">
        <v>5030</v>
      </c>
      <c r="D6407" t="s">
        <v>8</v>
      </c>
      <c r="E6407" s="4">
        <v>0.28999999999999998</v>
      </c>
      <c r="F6407" s="25">
        <v>164.7</v>
      </c>
      <c r="P6407" s="29"/>
    </row>
    <row r="6408" spans="1:16" x14ac:dyDescent="0.25">
      <c r="A6408" s="3" t="s">
        <v>1176</v>
      </c>
      <c r="B6408" t="s">
        <v>0</v>
      </c>
      <c r="C6408" t="s">
        <v>4577</v>
      </c>
      <c r="D6408" t="s">
        <v>3</v>
      </c>
      <c r="E6408" s="4">
        <v>0.47799999999999998</v>
      </c>
      <c r="F6408" s="25">
        <v>155</v>
      </c>
      <c r="P6408" s="29"/>
    </row>
    <row r="6409" spans="1:16" x14ac:dyDescent="0.25">
      <c r="A6409" s="3" t="s">
        <v>1176</v>
      </c>
      <c r="B6409" t="s">
        <v>0</v>
      </c>
      <c r="C6409" t="s">
        <v>11645</v>
      </c>
      <c r="D6409" t="s">
        <v>8</v>
      </c>
      <c r="E6409" s="4">
        <v>-0.35599999999999998</v>
      </c>
      <c r="F6409" s="25">
        <v>175.6</v>
      </c>
      <c r="P6409" s="29"/>
    </row>
    <row r="6410" spans="1:16" x14ac:dyDescent="0.25">
      <c r="A6410" s="3" t="s">
        <v>1176</v>
      </c>
      <c r="B6410" t="s">
        <v>0</v>
      </c>
      <c r="C6410" t="s">
        <v>9939</v>
      </c>
      <c r="D6410" t="s">
        <v>8</v>
      </c>
      <c r="E6410" s="4">
        <v>7.0000000000000007E-2</v>
      </c>
      <c r="F6410" s="25">
        <v>186</v>
      </c>
      <c r="P6410" s="29"/>
    </row>
    <row r="6411" spans="1:16" x14ac:dyDescent="0.25">
      <c r="A6411" s="3" t="s">
        <v>1176</v>
      </c>
      <c r="B6411" t="s">
        <v>0</v>
      </c>
      <c r="C6411" t="s">
        <v>4314</v>
      </c>
      <c r="D6411" t="s">
        <v>3</v>
      </c>
      <c r="E6411" s="4">
        <v>0.47199999999999998</v>
      </c>
      <c r="F6411" s="25">
        <v>194</v>
      </c>
      <c r="P6411" s="29"/>
    </row>
    <row r="6412" spans="1:16" x14ac:dyDescent="0.25">
      <c r="A6412" s="3" t="s">
        <v>1176</v>
      </c>
      <c r="B6412" t="s">
        <v>0</v>
      </c>
      <c r="C6412" t="s">
        <v>5511</v>
      </c>
      <c r="D6412" t="s">
        <v>8</v>
      </c>
      <c r="E6412" s="4">
        <v>0.47699999999999998</v>
      </c>
      <c r="F6412" s="25">
        <v>213.1</v>
      </c>
      <c r="P6412" s="29"/>
    </row>
    <row r="6413" spans="1:16" x14ac:dyDescent="0.25">
      <c r="A6413" s="3" t="s">
        <v>1176</v>
      </c>
      <c r="B6413" t="s">
        <v>0</v>
      </c>
      <c r="C6413" t="s">
        <v>6364</v>
      </c>
      <c r="D6413" t="s">
        <v>3</v>
      </c>
      <c r="E6413" s="4">
        <v>0.29599999999999999</v>
      </c>
      <c r="F6413" s="25">
        <v>120</v>
      </c>
      <c r="P6413" s="29"/>
    </row>
    <row r="6414" spans="1:16" x14ac:dyDescent="0.25">
      <c r="A6414" s="3" t="s">
        <v>1176</v>
      </c>
      <c r="B6414" t="s">
        <v>0</v>
      </c>
      <c r="C6414" t="s">
        <v>5822</v>
      </c>
      <c r="D6414" t="s">
        <v>3</v>
      </c>
      <c r="E6414" s="4">
        <v>0.28399999999999997</v>
      </c>
      <c r="F6414" s="25">
        <v>168</v>
      </c>
      <c r="P6414" s="29"/>
    </row>
    <row r="6415" spans="1:16" x14ac:dyDescent="0.25">
      <c r="A6415" s="3" t="s">
        <v>1176</v>
      </c>
      <c r="B6415" t="s">
        <v>0</v>
      </c>
      <c r="C6415" t="s">
        <v>13009</v>
      </c>
      <c r="D6415" t="s">
        <v>3</v>
      </c>
      <c r="E6415" s="4">
        <v>0.372</v>
      </c>
      <c r="F6415" s="25">
        <v>222.8</v>
      </c>
      <c r="P6415" s="29"/>
    </row>
    <row r="6416" spans="1:16" x14ac:dyDescent="0.25">
      <c r="A6416" s="3" t="s">
        <v>1176</v>
      </c>
      <c r="B6416" t="s">
        <v>0</v>
      </c>
      <c r="C6416" t="s">
        <v>11287</v>
      </c>
      <c r="D6416" t="s">
        <v>8</v>
      </c>
      <c r="E6416" s="4">
        <v>0.52300000000000002</v>
      </c>
      <c r="F6416" s="25">
        <v>133.6</v>
      </c>
      <c r="P6416" s="29"/>
    </row>
    <row r="6417" spans="1:16" x14ac:dyDescent="0.25">
      <c r="A6417" s="3" t="s">
        <v>1176</v>
      </c>
      <c r="B6417" t="s">
        <v>0</v>
      </c>
      <c r="C6417" t="s">
        <v>13072</v>
      </c>
      <c r="D6417" t="s">
        <v>3</v>
      </c>
      <c r="E6417" s="4">
        <v>0.126</v>
      </c>
      <c r="F6417" s="25">
        <v>135</v>
      </c>
      <c r="P6417" s="29"/>
    </row>
    <row r="6418" spans="1:16" x14ac:dyDescent="0.25">
      <c r="A6418" s="3" t="s">
        <v>1176</v>
      </c>
      <c r="B6418" t="s">
        <v>0</v>
      </c>
      <c r="C6418" t="s">
        <v>7116</v>
      </c>
      <c r="D6418" t="s">
        <v>8</v>
      </c>
      <c r="E6418" s="4">
        <v>0.53600000000000003</v>
      </c>
      <c r="F6418" s="25">
        <v>119.6</v>
      </c>
      <c r="P6418" s="29"/>
    </row>
    <row r="6419" spans="1:16" x14ac:dyDescent="0.25">
      <c r="A6419" s="3" t="s">
        <v>1176</v>
      </c>
      <c r="B6419" t="s">
        <v>0</v>
      </c>
      <c r="C6419" t="s">
        <v>4460</v>
      </c>
      <c r="D6419" t="s">
        <v>8</v>
      </c>
      <c r="E6419" s="4">
        <v>0.33200000000000002</v>
      </c>
      <c r="F6419" s="25">
        <v>181.8</v>
      </c>
      <c r="P6419" s="29"/>
    </row>
    <row r="6420" spans="1:16" x14ac:dyDescent="0.25">
      <c r="A6420" s="3" t="s">
        <v>1176</v>
      </c>
      <c r="B6420" t="s">
        <v>0</v>
      </c>
      <c r="C6420" t="s">
        <v>10849</v>
      </c>
      <c r="D6420" t="s">
        <v>3</v>
      </c>
      <c r="E6420" s="4">
        <v>0.51600000000000001</v>
      </c>
      <c r="F6420" s="25">
        <v>174.5</v>
      </c>
      <c r="P6420" s="29"/>
    </row>
    <row r="6421" spans="1:16" x14ac:dyDescent="0.25">
      <c r="A6421" s="3" t="s">
        <v>1176</v>
      </c>
      <c r="B6421" t="s">
        <v>0</v>
      </c>
      <c r="C6421" t="s">
        <v>9896</v>
      </c>
      <c r="D6421" t="s">
        <v>2</v>
      </c>
      <c r="E6421" s="4">
        <v>0.24</v>
      </c>
      <c r="F6421" s="25">
        <v>215</v>
      </c>
      <c r="P6421" s="29"/>
    </row>
    <row r="6422" spans="1:16" x14ac:dyDescent="0.25">
      <c r="A6422" s="3" t="s">
        <v>1176</v>
      </c>
      <c r="B6422" t="s">
        <v>0</v>
      </c>
      <c r="C6422" t="s">
        <v>7220</v>
      </c>
      <c r="D6422" t="s">
        <v>3</v>
      </c>
      <c r="E6422" s="4">
        <v>0.42599999999999999</v>
      </c>
      <c r="F6422" s="25">
        <v>300</v>
      </c>
      <c r="P6422" s="29"/>
    </row>
    <row r="6423" spans="1:16" x14ac:dyDescent="0.25">
      <c r="A6423" s="3" t="s">
        <v>1176</v>
      </c>
      <c r="B6423" t="s">
        <v>0</v>
      </c>
      <c r="C6423" t="s">
        <v>4567</v>
      </c>
      <c r="D6423" t="s">
        <v>3</v>
      </c>
      <c r="E6423" s="4">
        <v>0.5</v>
      </c>
      <c r="F6423" s="25">
        <v>155</v>
      </c>
      <c r="P6423" s="29"/>
    </row>
    <row r="6424" spans="1:16" x14ac:dyDescent="0.25">
      <c r="A6424" s="3" t="s">
        <v>1176</v>
      </c>
      <c r="B6424" t="s">
        <v>0</v>
      </c>
      <c r="C6424" t="s">
        <v>6311</v>
      </c>
      <c r="D6424" t="s">
        <v>3</v>
      </c>
      <c r="E6424" s="4">
        <v>0.60799999999999998</v>
      </c>
      <c r="F6424" s="25">
        <v>276</v>
      </c>
      <c r="P6424" s="29"/>
    </row>
    <row r="6425" spans="1:16" x14ac:dyDescent="0.25">
      <c r="A6425" s="3" t="s">
        <v>1176</v>
      </c>
      <c r="B6425" t="s">
        <v>0</v>
      </c>
      <c r="C6425" t="s">
        <v>11974</v>
      </c>
      <c r="D6425" t="s">
        <v>3</v>
      </c>
      <c r="E6425" s="4">
        <v>0.48599999999999999</v>
      </c>
      <c r="F6425" s="25">
        <v>129</v>
      </c>
      <c r="P6425" s="29"/>
    </row>
    <row r="6426" spans="1:16" x14ac:dyDescent="0.25">
      <c r="A6426" s="3" t="s">
        <v>1176</v>
      </c>
      <c r="B6426" t="s">
        <v>0</v>
      </c>
      <c r="C6426" t="s">
        <v>7628</v>
      </c>
      <c r="D6426" t="s">
        <v>3</v>
      </c>
      <c r="E6426" s="4">
        <v>0.44700000000000001</v>
      </c>
      <c r="F6426" s="25">
        <v>203.8</v>
      </c>
      <c r="P6426" s="29"/>
    </row>
    <row r="6427" spans="1:16" x14ac:dyDescent="0.25">
      <c r="A6427" s="3" t="s">
        <v>1176</v>
      </c>
      <c r="B6427" t="s">
        <v>0</v>
      </c>
      <c r="C6427" t="s">
        <v>8526</v>
      </c>
      <c r="D6427" t="s">
        <v>8</v>
      </c>
      <c r="E6427" s="4">
        <v>0.16200000000000001</v>
      </c>
      <c r="F6427" s="25">
        <v>168.3</v>
      </c>
      <c r="P6427" s="29"/>
    </row>
    <row r="6428" spans="1:16" x14ac:dyDescent="0.25">
      <c r="A6428" s="3" t="s">
        <v>1176</v>
      </c>
      <c r="B6428" t="s">
        <v>0</v>
      </c>
      <c r="C6428" t="s">
        <v>3081</v>
      </c>
      <c r="D6428" t="s">
        <v>3</v>
      </c>
      <c r="E6428" s="4">
        <v>0.16</v>
      </c>
      <c r="F6428" s="25">
        <v>300</v>
      </c>
      <c r="P6428" s="29"/>
    </row>
    <row r="6429" spans="1:16" x14ac:dyDescent="0.25">
      <c r="A6429" s="3" t="s">
        <v>1176</v>
      </c>
      <c r="B6429" t="s">
        <v>0</v>
      </c>
      <c r="C6429" t="s">
        <v>13653</v>
      </c>
      <c r="D6429" t="s">
        <v>8</v>
      </c>
      <c r="E6429" s="4">
        <v>0.34100000000000003</v>
      </c>
      <c r="F6429" s="25">
        <v>165.4</v>
      </c>
      <c r="P6429" s="29"/>
    </row>
    <row r="6430" spans="1:16" x14ac:dyDescent="0.25">
      <c r="A6430" s="3" t="s">
        <v>1176</v>
      </c>
      <c r="B6430" t="s">
        <v>0</v>
      </c>
      <c r="C6430" t="s">
        <v>7376</v>
      </c>
      <c r="D6430" t="s">
        <v>3</v>
      </c>
      <c r="E6430" s="4">
        <v>0.3</v>
      </c>
      <c r="F6430" s="25">
        <v>153.30000000000001</v>
      </c>
      <c r="P6430" s="29"/>
    </row>
    <row r="6431" spans="1:16" x14ac:dyDescent="0.25">
      <c r="A6431" s="3" t="s">
        <v>1176</v>
      </c>
      <c r="B6431" t="s">
        <v>0</v>
      </c>
      <c r="C6431" t="s">
        <v>2550</v>
      </c>
      <c r="D6431" t="s">
        <v>8</v>
      </c>
      <c r="E6431" s="4">
        <v>7.0000000000000007E-2</v>
      </c>
      <c r="F6431" s="25">
        <v>186</v>
      </c>
      <c r="P6431" s="29"/>
    </row>
    <row r="6432" spans="1:16" x14ac:dyDescent="0.25">
      <c r="A6432" s="3" t="s">
        <v>1176</v>
      </c>
      <c r="B6432" t="s">
        <v>0</v>
      </c>
      <c r="C6432" t="s">
        <v>11588</v>
      </c>
      <c r="D6432" t="s">
        <v>8</v>
      </c>
      <c r="E6432" s="4">
        <v>0.20899999999999999</v>
      </c>
      <c r="F6432" s="25">
        <v>225.4</v>
      </c>
      <c r="P6432" s="29"/>
    </row>
    <row r="6433" spans="1:16" x14ac:dyDescent="0.25">
      <c r="A6433" s="3" t="s">
        <v>1176</v>
      </c>
      <c r="B6433" t="s">
        <v>0</v>
      </c>
      <c r="C6433" t="s">
        <v>12353</v>
      </c>
      <c r="D6433" t="s">
        <v>3</v>
      </c>
      <c r="E6433" s="4">
        <v>0.57499999999999996</v>
      </c>
      <c r="F6433" s="25">
        <v>266.3</v>
      </c>
      <c r="P6433" s="29"/>
    </row>
    <row r="6434" spans="1:16" x14ac:dyDescent="0.25">
      <c r="A6434" s="3" t="s">
        <v>1176</v>
      </c>
      <c r="B6434" t="s">
        <v>0</v>
      </c>
      <c r="C6434" t="s">
        <v>13076</v>
      </c>
      <c r="D6434" t="s">
        <v>3</v>
      </c>
      <c r="E6434" s="4">
        <v>0.52600000000000002</v>
      </c>
      <c r="F6434" s="25">
        <v>124.5</v>
      </c>
      <c r="P6434" s="29"/>
    </row>
    <row r="6435" spans="1:16" x14ac:dyDescent="0.25">
      <c r="A6435" s="3" t="s">
        <v>1176</v>
      </c>
      <c r="B6435" t="s">
        <v>0</v>
      </c>
      <c r="C6435" t="s">
        <v>4356</v>
      </c>
      <c r="D6435" t="s">
        <v>3</v>
      </c>
      <c r="E6435" s="4">
        <v>0.432</v>
      </c>
      <c r="F6435" s="25">
        <v>375</v>
      </c>
      <c r="P6435" s="29"/>
    </row>
    <row r="6436" spans="1:16" x14ac:dyDescent="0.25">
      <c r="A6436" s="3" t="s">
        <v>1176</v>
      </c>
      <c r="B6436" t="s">
        <v>0</v>
      </c>
      <c r="C6436" t="s">
        <v>7461</v>
      </c>
      <c r="D6436" t="s">
        <v>3</v>
      </c>
      <c r="E6436" s="4">
        <v>0.55300000000000005</v>
      </c>
      <c r="F6436" s="25">
        <v>186.5</v>
      </c>
      <c r="P6436" s="29"/>
    </row>
    <row r="6437" spans="1:16" x14ac:dyDescent="0.25">
      <c r="A6437" s="3" t="s">
        <v>1176</v>
      </c>
      <c r="B6437" t="s">
        <v>0</v>
      </c>
      <c r="C6437" t="s">
        <v>9168</v>
      </c>
      <c r="D6437" t="s">
        <v>8</v>
      </c>
      <c r="E6437" s="4">
        <v>0.52500000000000002</v>
      </c>
      <c r="F6437" s="25">
        <v>141.30000000000001</v>
      </c>
      <c r="P6437" s="29"/>
    </row>
    <row r="6438" spans="1:16" x14ac:dyDescent="0.25">
      <c r="A6438" s="3" t="s">
        <v>1176</v>
      </c>
      <c r="B6438" t="s">
        <v>0</v>
      </c>
      <c r="C6438" t="s">
        <v>5525</v>
      </c>
      <c r="D6438" t="s">
        <v>3</v>
      </c>
      <c r="E6438" s="4">
        <v>0.497</v>
      </c>
      <c r="F6438" s="25">
        <v>160.30000000000001</v>
      </c>
      <c r="P6438" s="29"/>
    </row>
    <row r="6439" spans="1:16" x14ac:dyDescent="0.25">
      <c r="A6439" s="3" t="s">
        <v>1176</v>
      </c>
      <c r="B6439" t="s">
        <v>0</v>
      </c>
      <c r="C6439" t="s">
        <v>10944</v>
      </c>
      <c r="D6439" t="s">
        <v>2</v>
      </c>
      <c r="E6439" s="4">
        <v>0.39</v>
      </c>
      <c r="F6439" s="25">
        <v>172</v>
      </c>
      <c r="P6439" s="29"/>
    </row>
    <row r="6440" spans="1:16" x14ac:dyDescent="0.25">
      <c r="A6440" s="3" t="s">
        <v>1176</v>
      </c>
      <c r="B6440" t="s">
        <v>0</v>
      </c>
      <c r="C6440" t="s">
        <v>10379</v>
      </c>
      <c r="D6440" t="s">
        <v>3</v>
      </c>
      <c r="E6440" s="4">
        <v>0.16</v>
      </c>
      <c r="F6440" s="25">
        <v>192.5</v>
      </c>
      <c r="P6440" s="29"/>
    </row>
    <row r="6441" spans="1:16" x14ac:dyDescent="0.25">
      <c r="A6441" s="3" t="s">
        <v>1176</v>
      </c>
      <c r="B6441" t="s">
        <v>0</v>
      </c>
      <c r="C6441" t="s">
        <v>5573</v>
      </c>
      <c r="D6441" t="s">
        <v>3</v>
      </c>
      <c r="E6441" s="4">
        <v>0.33800000000000002</v>
      </c>
      <c r="F6441" s="25">
        <v>202.8</v>
      </c>
      <c r="P6441" s="29"/>
    </row>
    <row r="6442" spans="1:16" x14ac:dyDescent="0.25">
      <c r="A6442" s="3" t="s">
        <v>1176</v>
      </c>
      <c r="B6442" t="s">
        <v>0</v>
      </c>
      <c r="C6442" t="s">
        <v>10193</v>
      </c>
      <c r="D6442" t="s">
        <v>2</v>
      </c>
      <c r="E6442" s="4">
        <v>0.39</v>
      </c>
      <c r="F6442" s="25">
        <v>172</v>
      </c>
      <c r="P6442" s="29"/>
    </row>
    <row r="6443" spans="1:16" x14ac:dyDescent="0.25">
      <c r="A6443" s="3" t="s">
        <v>1176</v>
      </c>
      <c r="B6443" t="s">
        <v>0</v>
      </c>
      <c r="C6443" t="s">
        <v>11683</v>
      </c>
      <c r="D6443" t="s">
        <v>8</v>
      </c>
      <c r="E6443" s="4">
        <v>7.0000000000000007E-2</v>
      </c>
      <c r="F6443" s="25">
        <v>211</v>
      </c>
      <c r="P6443" s="29"/>
    </row>
    <row r="6444" spans="1:16" x14ac:dyDescent="0.25">
      <c r="A6444" s="3" t="s">
        <v>1176</v>
      </c>
      <c r="B6444" t="s">
        <v>0</v>
      </c>
      <c r="C6444" t="s">
        <v>4393</v>
      </c>
      <c r="D6444" t="s">
        <v>3</v>
      </c>
      <c r="E6444" s="4">
        <v>0.60299999999999998</v>
      </c>
      <c r="F6444" s="25">
        <v>229.3</v>
      </c>
      <c r="P6444" s="29"/>
    </row>
    <row r="6445" spans="1:16" x14ac:dyDescent="0.25">
      <c r="A6445" s="3" t="s">
        <v>1176</v>
      </c>
      <c r="B6445" t="s">
        <v>0</v>
      </c>
      <c r="C6445" t="s">
        <v>5048</v>
      </c>
      <c r="D6445" t="s">
        <v>8</v>
      </c>
      <c r="E6445" s="4">
        <v>0.14699999999999999</v>
      </c>
      <c r="F6445" s="25">
        <v>158.80000000000001</v>
      </c>
      <c r="P6445" s="29"/>
    </row>
    <row r="6446" spans="1:16" x14ac:dyDescent="0.25">
      <c r="A6446" s="3" t="s">
        <v>1176</v>
      </c>
      <c r="B6446" t="s">
        <v>0</v>
      </c>
      <c r="C6446" t="s">
        <v>5021</v>
      </c>
      <c r="D6446" t="s">
        <v>2</v>
      </c>
      <c r="E6446" s="4">
        <v>0.24</v>
      </c>
      <c r="F6446" s="25">
        <v>215</v>
      </c>
      <c r="P6446" s="29"/>
    </row>
    <row r="6447" spans="1:16" x14ac:dyDescent="0.25">
      <c r="A6447" s="3" t="s">
        <v>1176</v>
      </c>
      <c r="B6447" t="s">
        <v>0</v>
      </c>
      <c r="C6447" t="s">
        <v>9894</v>
      </c>
      <c r="D6447" t="s">
        <v>8</v>
      </c>
      <c r="E6447" s="4">
        <v>0.56599999999999995</v>
      </c>
      <c r="F6447" s="25">
        <v>188.5</v>
      </c>
      <c r="P6447" s="29"/>
    </row>
    <row r="6448" spans="1:16" x14ac:dyDescent="0.25">
      <c r="A6448" s="3" t="s">
        <v>1176</v>
      </c>
      <c r="B6448" t="s">
        <v>0</v>
      </c>
      <c r="C6448" t="s">
        <v>6678</v>
      </c>
      <c r="D6448" t="s">
        <v>8</v>
      </c>
      <c r="E6448" s="4">
        <v>0.442</v>
      </c>
      <c r="F6448" s="25">
        <v>213.2</v>
      </c>
      <c r="P6448" s="29"/>
    </row>
    <row r="6449" spans="1:16" x14ac:dyDescent="0.25">
      <c r="A6449" s="3" t="s">
        <v>1176</v>
      </c>
      <c r="B6449" t="s">
        <v>0</v>
      </c>
      <c r="C6449" t="s">
        <v>5517</v>
      </c>
      <c r="D6449" t="s">
        <v>3</v>
      </c>
      <c r="E6449" s="4">
        <v>0.16</v>
      </c>
      <c r="F6449" s="25">
        <v>159</v>
      </c>
      <c r="P6449" s="29"/>
    </row>
    <row r="6450" spans="1:16" x14ac:dyDescent="0.25">
      <c r="A6450" s="3" t="s">
        <v>1176</v>
      </c>
      <c r="B6450" t="s">
        <v>0</v>
      </c>
      <c r="C6450" t="s">
        <v>12651</v>
      </c>
      <c r="D6450" t="s">
        <v>3</v>
      </c>
      <c r="E6450" s="4">
        <v>0.54600000000000004</v>
      </c>
      <c r="F6450" s="25">
        <v>203.3</v>
      </c>
      <c r="P6450" s="29"/>
    </row>
    <row r="6451" spans="1:16" x14ac:dyDescent="0.25">
      <c r="A6451" s="3" t="s">
        <v>1176</v>
      </c>
      <c r="B6451" t="s">
        <v>0</v>
      </c>
      <c r="C6451" t="s">
        <v>10432</v>
      </c>
      <c r="D6451" t="s">
        <v>8</v>
      </c>
      <c r="E6451" s="4">
        <v>1.2E-2</v>
      </c>
      <c r="F6451" s="25">
        <v>224.1</v>
      </c>
      <c r="P6451" s="29"/>
    </row>
    <row r="6452" spans="1:16" x14ac:dyDescent="0.25">
      <c r="A6452" s="3" t="s">
        <v>1176</v>
      </c>
      <c r="B6452" t="s">
        <v>0</v>
      </c>
      <c r="C6452" t="s">
        <v>6345</v>
      </c>
      <c r="D6452" t="s">
        <v>3</v>
      </c>
      <c r="E6452" s="4">
        <v>0.78600000000000003</v>
      </c>
      <c r="F6452" s="25">
        <v>250</v>
      </c>
      <c r="P6452" s="29"/>
    </row>
    <row r="6453" spans="1:16" x14ac:dyDescent="0.25">
      <c r="A6453" s="3" t="s">
        <v>1176</v>
      </c>
      <c r="B6453" t="s">
        <v>0</v>
      </c>
      <c r="C6453" t="s">
        <v>6000</v>
      </c>
      <c r="D6453" t="s">
        <v>3</v>
      </c>
      <c r="E6453" s="4">
        <v>0.45500000000000002</v>
      </c>
      <c r="F6453" s="25">
        <v>225.5</v>
      </c>
      <c r="P6453" s="29"/>
    </row>
    <row r="6454" spans="1:16" x14ac:dyDescent="0.25">
      <c r="A6454" s="3" t="s">
        <v>1176</v>
      </c>
      <c r="B6454" t="s">
        <v>0</v>
      </c>
      <c r="C6454" t="s">
        <v>4773</v>
      </c>
      <c r="D6454" t="s">
        <v>8</v>
      </c>
      <c r="E6454" s="4">
        <v>7.0000000000000007E-2</v>
      </c>
      <c r="F6454" s="25">
        <v>186</v>
      </c>
      <c r="P6454" s="29"/>
    </row>
    <row r="6455" spans="1:16" x14ac:dyDescent="0.25">
      <c r="A6455" s="3" t="s">
        <v>1176</v>
      </c>
      <c r="B6455" t="s">
        <v>0</v>
      </c>
      <c r="C6455" t="s">
        <v>4208</v>
      </c>
      <c r="D6455" t="s">
        <v>8</v>
      </c>
      <c r="E6455" s="4">
        <v>7.0000000000000007E-2</v>
      </c>
      <c r="F6455" s="25">
        <v>211</v>
      </c>
      <c r="P6455" s="29"/>
    </row>
    <row r="6456" spans="1:16" x14ac:dyDescent="0.25">
      <c r="A6456" s="3" t="s">
        <v>1676</v>
      </c>
      <c r="B6456" t="s">
        <v>0</v>
      </c>
      <c r="C6456" t="s">
        <v>13664</v>
      </c>
      <c r="D6456" t="s">
        <v>2</v>
      </c>
      <c r="E6456" s="4">
        <v>0.24</v>
      </c>
      <c r="F6456" s="25">
        <v>215</v>
      </c>
      <c r="P6456" s="29"/>
    </row>
    <row r="6457" spans="1:16" x14ac:dyDescent="0.25">
      <c r="A6457" s="3" t="s">
        <v>1676</v>
      </c>
      <c r="B6457" t="s">
        <v>0</v>
      </c>
      <c r="C6457" t="s">
        <v>10493</v>
      </c>
      <c r="D6457" t="s">
        <v>8</v>
      </c>
      <c r="E6457" s="4">
        <v>1.2E-2</v>
      </c>
      <c r="F6457" s="25">
        <v>197.5</v>
      </c>
      <c r="P6457" s="29"/>
    </row>
    <row r="6458" spans="1:16" x14ac:dyDescent="0.25">
      <c r="A6458" s="3" t="s">
        <v>1676</v>
      </c>
      <c r="B6458" t="s">
        <v>0</v>
      </c>
      <c r="C6458" t="s">
        <v>11380</v>
      </c>
      <c r="D6458" t="s">
        <v>3</v>
      </c>
      <c r="E6458" s="4">
        <v>0.34399999999999997</v>
      </c>
      <c r="F6458" s="25">
        <v>129</v>
      </c>
      <c r="P6458" s="29"/>
    </row>
    <row r="6459" spans="1:16" x14ac:dyDescent="0.25">
      <c r="A6459" s="3" t="s">
        <v>1676</v>
      </c>
      <c r="B6459" t="s">
        <v>0</v>
      </c>
      <c r="C6459" t="s">
        <v>4739</v>
      </c>
      <c r="D6459" t="s">
        <v>8</v>
      </c>
      <c r="E6459" s="4">
        <v>7.0000000000000007E-2</v>
      </c>
      <c r="F6459" s="25">
        <v>242</v>
      </c>
      <c r="P6459" s="29"/>
    </row>
    <row r="6460" spans="1:16" x14ac:dyDescent="0.25">
      <c r="A6460" s="3" t="s">
        <v>1676</v>
      </c>
      <c r="B6460" t="s">
        <v>0</v>
      </c>
      <c r="C6460" t="s">
        <v>10346</v>
      </c>
      <c r="D6460" t="s">
        <v>2</v>
      </c>
      <c r="E6460" s="4">
        <v>0.24</v>
      </c>
      <c r="F6460" s="25">
        <v>215</v>
      </c>
      <c r="P6460" s="29"/>
    </row>
    <row r="6461" spans="1:16" x14ac:dyDescent="0.25">
      <c r="A6461" s="3" t="s">
        <v>1676</v>
      </c>
      <c r="B6461" t="s">
        <v>0</v>
      </c>
      <c r="C6461" t="s">
        <v>13432</v>
      </c>
      <c r="D6461" t="s">
        <v>8</v>
      </c>
      <c r="E6461" s="4">
        <v>6.4000000000000001E-2</v>
      </c>
      <c r="F6461" s="25">
        <v>277.60000000000002</v>
      </c>
      <c r="P6461" s="29"/>
    </row>
    <row r="6462" spans="1:16" x14ac:dyDescent="0.25">
      <c r="A6462" s="3" t="s">
        <v>1676</v>
      </c>
      <c r="B6462" t="s">
        <v>0</v>
      </c>
      <c r="C6462" t="s">
        <v>11126</v>
      </c>
      <c r="D6462" t="s">
        <v>8</v>
      </c>
      <c r="E6462" s="4">
        <v>7.0000000000000007E-2</v>
      </c>
      <c r="F6462" s="25">
        <v>211</v>
      </c>
      <c r="P6462" s="29"/>
    </row>
    <row r="6463" spans="1:16" x14ac:dyDescent="0.25">
      <c r="A6463" s="3" t="s">
        <v>1676</v>
      </c>
      <c r="B6463" t="s">
        <v>0</v>
      </c>
      <c r="C6463" t="s">
        <v>7314</v>
      </c>
      <c r="D6463" t="s">
        <v>8</v>
      </c>
      <c r="E6463" s="4">
        <v>7.0000000000000007E-2</v>
      </c>
      <c r="F6463" s="25">
        <v>147</v>
      </c>
      <c r="P6463" s="29"/>
    </row>
    <row r="6464" spans="1:16" x14ac:dyDescent="0.25">
      <c r="A6464" s="3" t="s">
        <v>1676</v>
      </c>
      <c r="B6464" t="s">
        <v>0</v>
      </c>
      <c r="C6464" t="s">
        <v>6837</v>
      </c>
      <c r="D6464" t="s">
        <v>8</v>
      </c>
      <c r="E6464" s="4">
        <v>7.0000000000000007E-2</v>
      </c>
      <c r="F6464" s="25">
        <v>147</v>
      </c>
      <c r="P6464" s="29"/>
    </row>
    <row r="6465" spans="1:16" x14ac:dyDescent="0.25">
      <c r="A6465" s="3" t="s">
        <v>1676</v>
      </c>
      <c r="B6465" t="s">
        <v>0</v>
      </c>
      <c r="C6465" t="s">
        <v>4721</v>
      </c>
      <c r="D6465" t="s">
        <v>8</v>
      </c>
      <c r="E6465" s="4">
        <v>7.0000000000000007E-2</v>
      </c>
      <c r="F6465" s="25">
        <v>147</v>
      </c>
      <c r="P6465" s="29"/>
    </row>
    <row r="6466" spans="1:16" x14ac:dyDescent="0.25">
      <c r="A6466" s="3" t="s">
        <v>1676</v>
      </c>
      <c r="B6466" t="s">
        <v>0</v>
      </c>
      <c r="C6466" t="s">
        <v>11879</v>
      </c>
      <c r="D6466" t="s">
        <v>8</v>
      </c>
      <c r="E6466" s="4">
        <v>0.58099999999999996</v>
      </c>
      <c r="F6466" s="25">
        <v>172.4</v>
      </c>
      <c r="P6466" s="29"/>
    </row>
    <row r="6467" spans="1:16" x14ac:dyDescent="0.25">
      <c r="A6467" s="3" t="s">
        <v>1676</v>
      </c>
      <c r="B6467" t="s">
        <v>0</v>
      </c>
      <c r="C6467" t="s">
        <v>1935</v>
      </c>
      <c r="D6467" t="s">
        <v>2</v>
      </c>
      <c r="E6467" s="4">
        <v>0.17</v>
      </c>
      <c r="F6467" s="25">
        <v>124</v>
      </c>
      <c r="P6467" s="29"/>
    </row>
    <row r="6468" spans="1:16" x14ac:dyDescent="0.25">
      <c r="A6468" s="3" t="s">
        <v>1676</v>
      </c>
      <c r="B6468" t="s">
        <v>0</v>
      </c>
      <c r="C6468" t="s">
        <v>12900</v>
      </c>
      <c r="D6468" t="s">
        <v>8</v>
      </c>
      <c r="E6468" s="4">
        <v>0.253</v>
      </c>
      <c r="F6468" s="25">
        <v>188.1</v>
      </c>
      <c r="P6468" s="29"/>
    </row>
    <row r="6469" spans="1:16" x14ac:dyDescent="0.25">
      <c r="A6469" s="3" t="s">
        <v>1676</v>
      </c>
      <c r="B6469" t="s">
        <v>0</v>
      </c>
      <c r="C6469" t="s">
        <v>11370</v>
      </c>
      <c r="D6469" t="s">
        <v>8</v>
      </c>
      <c r="E6469" s="4">
        <v>7.0000000000000007E-2</v>
      </c>
      <c r="F6469" s="25">
        <v>242</v>
      </c>
      <c r="P6469" s="29"/>
    </row>
    <row r="6470" spans="1:16" x14ac:dyDescent="0.25">
      <c r="A6470" s="3" t="s">
        <v>1676</v>
      </c>
      <c r="B6470" t="s">
        <v>0</v>
      </c>
      <c r="C6470" t="s">
        <v>6141</v>
      </c>
      <c r="D6470" t="s">
        <v>8</v>
      </c>
      <c r="E6470" s="4">
        <v>0.73099999999999998</v>
      </c>
      <c r="F6470" s="25">
        <v>190.6</v>
      </c>
      <c r="P6470" s="29"/>
    </row>
    <row r="6471" spans="1:16" x14ac:dyDescent="0.25">
      <c r="A6471" s="3" t="s">
        <v>1676</v>
      </c>
      <c r="B6471" t="s">
        <v>0</v>
      </c>
      <c r="C6471" t="s">
        <v>5070</v>
      </c>
      <c r="D6471" t="s">
        <v>8</v>
      </c>
      <c r="E6471" s="4">
        <v>0.53200000000000003</v>
      </c>
      <c r="F6471" s="25">
        <v>188.3</v>
      </c>
      <c r="P6471" s="29"/>
    </row>
    <row r="6472" spans="1:16" x14ac:dyDescent="0.25">
      <c r="A6472" s="3" t="s">
        <v>1676</v>
      </c>
      <c r="B6472" t="s">
        <v>0</v>
      </c>
      <c r="C6472" t="s">
        <v>10970</v>
      </c>
      <c r="D6472" t="s">
        <v>8</v>
      </c>
      <c r="E6472" s="4">
        <v>7.0000000000000007E-2</v>
      </c>
      <c r="F6472" s="25">
        <v>186</v>
      </c>
      <c r="P6472" s="29"/>
    </row>
    <row r="6473" spans="1:16" x14ac:dyDescent="0.25">
      <c r="A6473" s="3" t="s">
        <v>1676</v>
      </c>
      <c r="B6473" t="s">
        <v>0</v>
      </c>
      <c r="C6473" t="s">
        <v>3722</v>
      </c>
      <c r="D6473" t="s">
        <v>3</v>
      </c>
      <c r="E6473" s="4">
        <v>0.35</v>
      </c>
      <c r="F6473" s="25">
        <v>160.30000000000001</v>
      </c>
      <c r="P6473" s="29"/>
    </row>
    <row r="6474" spans="1:16" x14ac:dyDescent="0.25">
      <c r="A6474" s="3" t="s">
        <v>1676</v>
      </c>
      <c r="B6474" t="s">
        <v>0</v>
      </c>
      <c r="C6474" t="s">
        <v>8495</v>
      </c>
      <c r="D6474" t="s">
        <v>8</v>
      </c>
      <c r="E6474" s="4">
        <v>7.0000000000000007E-2</v>
      </c>
      <c r="F6474" s="25">
        <v>186</v>
      </c>
      <c r="P6474" s="29"/>
    </row>
    <row r="6475" spans="1:16" x14ac:dyDescent="0.25">
      <c r="A6475" s="3" t="s">
        <v>1676</v>
      </c>
      <c r="B6475" t="s">
        <v>0</v>
      </c>
      <c r="C6475" t="s">
        <v>12359</v>
      </c>
      <c r="D6475" t="s">
        <v>8</v>
      </c>
      <c r="E6475" s="4">
        <v>7.0000000000000007E-2</v>
      </c>
      <c r="F6475" s="25">
        <v>147</v>
      </c>
      <c r="P6475" s="29"/>
    </row>
    <row r="6476" spans="1:16" x14ac:dyDescent="0.25">
      <c r="A6476" s="3" t="s">
        <v>1676</v>
      </c>
      <c r="B6476" t="s">
        <v>0</v>
      </c>
      <c r="C6476" t="s">
        <v>12949</v>
      </c>
      <c r="D6476" t="s">
        <v>2</v>
      </c>
      <c r="E6476" s="4">
        <v>0.24</v>
      </c>
      <c r="F6476" s="25">
        <v>215</v>
      </c>
      <c r="P6476" s="29"/>
    </row>
    <row r="6477" spans="1:16" x14ac:dyDescent="0.25">
      <c r="A6477" s="3" t="s">
        <v>1676</v>
      </c>
      <c r="B6477" t="s">
        <v>0</v>
      </c>
      <c r="C6477" t="s">
        <v>5571</v>
      </c>
      <c r="D6477" t="s">
        <v>8</v>
      </c>
      <c r="E6477" s="4">
        <v>0.42799999999999999</v>
      </c>
      <c r="F6477" s="25">
        <v>207</v>
      </c>
      <c r="P6477" s="29"/>
    </row>
    <row r="6478" spans="1:16" x14ac:dyDescent="0.25">
      <c r="A6478" s="3" t="s">
        <v>1676</v>
      </c>
      <c r="B6478" t="s">
        <v>0</v>
      </c>
      <c r="C6478" t="s">
        <v>7625</v>
      </c>
      <c r="D6478" t="s">
        <v>8</v>
      </c>
      <c r="E6478" s="4">
        <v>7.0000000000000007E-2</v>
      </c>
      <c r="F6478" s="25">
        <v>186</v>
      </c>
      <c r="P6478" s="29"/>
    </row>
    <row r="6479" spans="1:16" x14ac:dyDescent="0.25">
      <c r="A6479" s="3" t="s">
        <v>1676</v>
      </c>
      <c r="B6479" t="s">
        <v>0</v>
      </c>
      <c r="C6479" t="s">
        <v>3250</v>
      </c>
      <c r="D6479" t="s">
        <v>8</v>
      </c>
      <c r="E6479" s="4">
        <v>0.53</v>
      </c>
      <c r="F6479" s="25">
        <v>142</v>
      </c>
      <c r="P6479" s="29"/>
    </row>
    <row r="6480" spans="1:16" x14ac:dyDescent="0.25">
      <c r="A6480" s="3" t="s">
        <v>1676</v>
      </c>
      <c r="B6480" t="s">
        <v>0</v>
      </c>
      <c r="C6480" t="s">
        <v>9718</v>
      </c>
      <c r="D6480" t="s">
        <v>8</v>
      </c>
      <c r="E6480" s="4">
        <v>7.0000000000000007E-2</v>
      </c>
      <c r="F6480" s="25">
        <v>186</v>
      </c>
      <c r="P6480" s="29"/>
    </row>
    <row r="6481" spans="1:16" x14ac:dyDescent="0.25">
      <c r="A6481" s="3" t="s">
        <v>1676</v>
      </c>
      <c r="B6481" t="s">
        <v>0</v>
      </c>
      <c r="C6481" t="s">
        <v>12948</v>
      </c>
      <c r="D6481" t="s">
        <v>3</v>
      </c>
      <c r="E6481" s="4">
        <v>0.44600000000000001</v>
      </c>
      <c r="F6481" s="25">
        <v>155</v>
      </c>
      <c r="P6481" s="29"/>
    </row>
    <row r="6482" spans="1:16" x14ac:dyDescent="0.25">
      <c r="A6482" s="3" t="s">
        <v>1676</v>
      </c>
      <c r="B6482" t="s">
        <v>0</v>
      </c>
      <c r="C6482" t="s">
        <v>11592</v>
      </c>
      <c r="D6482" t="s">
        <v>3</v>
      </c>
      <c r="E6482" s="4">
        <v>0.42599999999999999</v>
      </c>
      <c r="F6482" s="25">
        <v>300</v>
      </c>
      <c r="P6482" s="29"/>
    </row>
    <row r="6483" spans="1:16" x14ac:dyDescent="0.25">
      <c r="A6483" s="3" t="s">
        <v>1676</v>
      </c>
      <c r="B6483" t="s">
        <v>0</v>
      </c>
      <c r="C6483" t="s">
        <v>10022</v>
      </c>
      <c r="D6483" t="s">
        <v>8</v>
      </c>
      <c r="E6483" s="4">
        <v>7.0000000000000007E-2</v>
      </c>
      <c r="F6483" s="25">
        <v>242</v>
      </c>
      <c r="P6483" s="29"/>
    </row>
    <row r="6484" spans="1:16" x14ac:dyDescent="0.25">
      <c r="A6484" s="3" t="s">
        <v>1676</v>
      </c>
      <c r="B6484" t="s">
        <v>0</v>
      </c>
      <c r="C6484" t="s">
        <v>1945</v>
      </c>
      <c r="D6484" t="s">
        <v>8</v>
      </c>
      <c r="E6484" s="4">
        <v>0.221</v>
      </c>
      <c r="F6484" s="25">
        <v>210.3</v>
      </c>
      <c r="P6484" s="29"/>
    </row>
    <row r="6485" spans="1:16" x14ac:dyDescent="0.25">
      <c r="A6485" s="3" t="s">
        <v>1676</v>
      </c>
      <c r="B6485" t="s">
        <v>0</v>
      </c>
      <c r="C6485" t="s">
        <v>6715</v>
      </c>
      <c r="D6485" t="s">
        <v>8</v>
      </c>
      <c r="E6485" s="4">
        <v>7.0000000000000007E-2</v>
      </c>
      <c r="F6485" s="25">
        <v>211</v>
      </c>
      <c r="P6485" s="29"/>
    </row>
    <row r="6486" spans="1:16" x14ac:dyDescent="0.25">
      <c r="A6486" s="3" t="s">
        <v>1676</v>
      </c>
      <c r="B6486" t="s">
        <v>0</v>
      </c>
      <c r="C6486" t="s">
        <v>9152</v>
      </c>
      <c r="D6486" t="s">
        <v>8</v>
      </c>
      <c r="E6486" s="4">
        <v>7.0000000000000007E-2</v>
      </c>
      <c r="F6486" s="25">
        <v>211</v>
      </c>
      <c r="P6486" s="29"/>
    </row>
    <row r="6487" spans="1:16" x14ac:dyDescent="0.25">
      <c r="A6487" s="3" t="s">
        <v>1676</v>
      </c>
      <c r="B6487" t="s">
        <v>0</v>
      </c>
      <c r="C6487" t="s">
        <v>8822</v>
      </c>
      <c r="D6487" t="s">
        <v>8</v>
      </c>
      <c r="E6487" s="4">
        <v>7.0000000000000007E-2</v>
      </c>
      <c r="F6487" s="25">
        <v>147</v>
      </c>
      <c r="P6487" s="29"/>
    </row>
    <row r="6488" spans="1:16" x14ac:dyDescent="0.25">
      <c r="A6488" s="3" t="s">
        <v>1676</v>
      </c>
      <c r="B6488" t="s">
        <v>0</v>
      </c>
      <c r="C6488" t="s">
        <v>2034</v>
      </c>
      <c r="D6488" t="s">
        <v>8</v>
      </c>
      <c r="E6488" s="4">
        <v>0.441</v>
      </c>
      <c r="F6488" s="25">
        <v>151.80000000000001</v>
      </c>
      <c r="P6488" s="29"/>
    </row>
    <row r="6489" spans="1:16" x14ac:dyDescent="0.25">
      <c r="A6489" s="3" t="s">
        <v>1676</v>
      </c>
      <c r="B6489" t="s">
        <v>0</v>
      </c>
      <c r="C6489" t="s">
        <v>8405</v>
      </c>
      <c r="D6489" t="s">
        <v>8</v>
      </c>
      <c r="E6489" s="4">
        <v>7.0000000000000007E-2</v>
      </c>
      <c r="F6489" s="25">
        <v>211</v>
      </c>
      <c r="P6489" s="29"/>
    </row>
    <row r="6490" spans="1:16" x14ac:dyDescent="0.25">
      <c r="A6490" s="3" t="s">
        <v>1676</v>
      </c>
      <c r="B6490" t="s">
        <v>0</v>
      </c>
      <c r="C6490" t="s">
        <v>5142</v>
      </c>
      <c r="D6490" t="s">
        <v>8</v>
      </c>
      <c r="E6490" s="4">
        <v>7.0000000000000007E-2</v>
      </c>
      <c r="F6490" s="25">
        <v>242</v>
      </c>
      <c r="P6490" s="29"/>
    </row>
    <row r="6491" spans="1:16" x14ac:dyDescent="0.25">
      <c r="A6491" s="3" t="s">
        <v>1676</v>
      </c>
      <c r="B6491" t="s">
        <v>0</v>
      </c>
      <c r="C6491" t="s">
        <v>9585</v>
      </c>
      <c r="D6491" t="s">
        <v>8</v>
      </c>
      <c r="E6491" s="4">
        <v>7.0000000000000007E-2</v>
      </c>
      <c r="F6491" s="25">
        <v>147</v>
      </c>
      <c r="P6491" s="29"/>
    </row>
    <row r="6492" spans="1:16" x14ac:dyDescent="0.25">
      <c r="A6492" s="3" t="s">
        <v>1676</v>
      </c>
      <c r="B6492" t="s">
        <v>0</v>
      </c>
      <c r="C6492" t="s">
        <v>10275</v>
      </c>
      <c r="D6492" t="s">
        <v>8</v>
      </c>
      <c r="E6492" s="4">
        <v>0.372</v>
      </c>
      <c r="F6492" s="25">
        <v>144.80000000000001</v>
      </c>
      <c r="P6492" s="29"/>
    </row>
    <row r="6493" spans="1:16" x14ac:dyDescent="0.25">
      <c r="A6493" s="3" t="s">
        <v>1676</v>
      </c>
      <c r="B6493" t="s">
        <v>0</v>
      </c>
      <c r="C6493" t="s">
        <v>7076</v>
      </c>
      <c r="D6493" t="s">
        <v>8</v>
      </c>
      <c r="E6493" s="4">
        <v>7.0000000000000007E-2</v>
      </c>
      <c r="F6493" s="25">
        <v>211</v>
      </c>
      <c r="P6493" s="29"/>
    </row>
    <row r="6494" spans="1:16" x14ac:dyDescent="0.25">
      <c r="A6494" s="3" t="s">
        <v>1676</v>
      </c>
      <c r="B6494" t="s">
        <v>0</v>
      </c>
      <c r="C6494" t="s">
        <v>9361</v>
      </c>
      <c r="D6494" t="s">
        <v>2</v>
      </c>
      <c r="E6494" s="4">
        <v>0.39</v>
      </c>
      <c r="F6494" s="25">
        <v>172</v>
      </c>
      <c r="P6494" s="29"/>
    </row>
    <row r="6495" spans="1:16" x14ac:dyDescent="0.25">
      <c r="A6495" s="3" t="s">
        <v>1676</v>
      </c>
      <c r="B6495" t="s">
        <v>0</v>
      </c>
      <c r="C6495" t="s">
        <v>10908</v>
      </c>
      <c r="D6495" t="s">
        <v>8</v>
      </c>
      <c r="E6495" s="4">
        <v>7.0000000000000007E-2</v>
      </c>
      <c r="F6495" s="25">
        <v>242</v>
      </c>
      <c r="P6495" s="29"/>
    </row>
    <row r="6496" spans="1:16" x14ac:dyDescent="0.25">
      <c r="A6496" s="3" t="s">
        <v>1676</v>
      </c>
      <c r="B6496" t="s">
        <v>0</v>
      </c>
      <c r="C6496" t="s">
        <v>3453</v>
      </c>
      <c r="D6496" t="s">
        <v>8</v>
      </c>
      <c r="E6496" s="4">
        <v>0.58699999999999997</v>
      </c>
      <c r="F6496" s="25">
        <v>179.5</v>
      </c>
      <c r="P6496" s="29"/>
    </row>
    <row r="6497" spans="1:16" x14ac:dyDescent="0.25">
      <c r="A6497" s="3" t="s">
        <v>1676</v>
      </c>
      <c r="B6497" t="s">
        <v>0</v>
      </c>
      <c r="C6497" t="s">
        <v>9712</v>
      </c>
      <c r="D6497" t="s">
        <v>2</v>
      </c>
      <c r="E6497" s="4">
        <v>0.39</v>
      </c>
      <c r="F6497" s="25">
        <v>172</v>
      </c>
      <c r="P6497" s="29"/>
    </row>
    <row r="6498" spans="1:16" x14ac:dyDescent="0.25">
      <c r="A6498" s="3" t="s">
        <v>1676</v>
      </c>
      <c r="B6498" t="s">
        <v>0</v>
      </c>
      <c r="C6498" t="s">
        <v>13487</v>
      </c>
      <c r="D6498" t="s">
        <v>8</v>
      </c>
      <c r="E6498" s="4">
        <v>7.0000000000000007E-2</v>
      </c>
      <c r="F6498" s="25">
        <v>147</v>
      </c>
      <c r="P6498" s="29"/>
    </row>
    <row r="6499" spans="1:16" x14ac:dyDescent="0.25">
      <c r="A6499" s="3" t="s">
        <v>1676</v>
      </c>
      <c r="B6499" t="s">
        <v>0</v>
      </c>
      <c r="C6499" t="s">
        <v>10588</v>
      </c>
      <c r="D6499" t="s">
        <v>8</v>
      </c>
      <c r="E6499" s="4">
        <v>0.26500000000000001</v>
      </c>
      <c r="F6499" s="25">
        <v>146.4</v>
      </c>
      <c r="P6499" s="29"/>
    </row>
    <row r="6500" spans="1:16" x14ac:dyDescent="0.25">
      <c r="A6500" s="3" t="s">
        <v>1676</v>
      </c>
      <c r="B6500" t="s">
        <v>0</v>
      </c>
      <c r="C6500" t="s">
        <v>3860</v>
      </c>
      <c r="D6500" t="s">
        <v>8</v>
      </c>
      <c r="E6500" s="4">
        <v>7.0000000000000007E-2</v>
      </c>
      <c r="F6500" s="25">
        <v>211</v>
      </c>
      <c r="P6500" s="29"/>
    </row>
    <row r="6501" spans="1:16" x14ac:dyDescent="0.25">
      <c r="A6501" s="3" t="s">
        <v>1676</v>
      </c>
      <c r="B6501" t="s">
        <v>0</v>
      </c>
      <c r="C6501" t="s">
        <v>10413</v>
      </c>
      <c r="D6501" t="s">
        <v>2</v>
      </c>
      <c r="E6501" s="4">
        <v>0.24</v>
      </c>
      <c r="F6501" s="25">
        <v>215</v>
      </c>
      <c r="P6501" s="29"/>
    </row>
    <row r="6502" spans="1:16" x14ac:dyDescent="0.25">
      <c r="A6502" s="3" t="s">
        <v>1676</v>
      </c>
      <c r="B6502" t="s">
        <v>0</v>
      </c>
      <c r="C6502" t="s">
        <v>5220</v>
      </c>
      <c r="D6502" t="s">
        <v>8</v>
      </c>
      <c r="E6502" s="4">
        <v>7.0000000000000007E-2</v>
      </c>
      <c r="F6502" s="25">
        <v>186</v>
      </c>
      <c r="P6502" s="29"/>
    </row>
    <row r="6503" spans="1:16" x14ac:dyDescent="0.25">
      <c r="A6503" s="3" t="s">
        <v>1676</v>
      </c>
      <c r="B6503" t="s">
        <v>0</v>
      </c>
      <c r="C6503" t="s">
        <v>13218</v>
      </c>
      <c r="D6503" t="s">
        <v>8</v>
      </c>
      <c r="E6503" s="4">
        <v>0.51</v>
      </c>
      <c r="F6503" s="25">
        <v>195.4</v>
      </c>
      <c r="P6503" s="29"/>
    </row>
    <row r="6504" spans="1:16" x14ac:dyDescent="0.25">
      <c r="A6504" s="3" t="s">
        <v>1676</v>
      </c>
      <c r="B6504" t="s">
        <v>0</v>
      </c>
      <c r="C6504" t="s">
        <v>11706</v>
      </c>
      <c r="D6504" t="s">
        <v>3</v>
      </c>
      <c r="E6504" s="4">
        <v>8.1000000000000003E-2</v>
      </c>
      <c r="F6504" s="25">
        <v>180.8</v>
      </c>
      <c r="P6504" s="29"/>
    </row>
    <row r="6505" spans="1:16" x14ac:dyDescent="0.25">
      <c r="A6505" s="3" t="s">
        <v>1676</v>
      </c>
      <c r="B6505" t="s">
        <v>0</v>
      </c>
      <c r="C6505" t="s">
        <v>8625</v>
      </c>
      <c r="D6505" t="s">
        <v>3</v>
      </c>
      <c r="E6505" s="4">
        <v>0.3</v>
      </c>
      <c r="F6505" s="25">
        <v>250</v>
      </c>
      <c r="P6505" s="29"/>
    </row>
    <row r="6506" spans="1:16" x14ac:dyDescent="0.25">
      <c r="A6506" s="3" t="s">
        <v>1676</v>
      </c>
      <c r="B6506" t="s">
        <v>0</v>
      </c>
      <c r="C6506" t="s">
        <v>13138</v>
      </c>
      <c r="D6506" t="s">
        <v>8</v>
      </c>
      <c r="E6506" s="4">
        <v>7.0000000000000007E-2</v>
      </c>
      <c r="F6506" s="25">
        <v>147</v>
      </c>
      <c r="P6506" s="29"/>
    </row>
    <row r="6507" spans="1:16" x14ac:dyDescent="0.25">
      <c r="A6507" s="3" t="s">
        <v>1676</v>
      </c>
      <c r="B6507" t="s">
        <v>0</v>
      </c>
      <c r="C6507" t="s">
        <v>7783</v>
      </c>
      <c r="D6507" t="s">
        <v>8</v>
      </c>
      <c r="E6507" s="4">
        <v>1.2E-2</v>
      </c>
      <c r="F6507" s="25">
        <v>257</v>
      </c>
      <c r="P6507" s="29"/>
    </row>
    <row r="6508" spans="1:16" x14ac:dyDescent="0.25">
      <c r="A6508" s="3" t="s">
        <v>1676</v>
      </c>
      <c r="B6508" t="s">
        <v>0</v>
      </c>
      <c r="C6508" t="s">
        <v>8959</v>
      </c>
      <c r="D6508" t="s">
        <v>3</v>
      </c>
      <c r="E6508" s="4">
        <v>0.311</v>
      </c>
      <c r="F6508" s="25">
        <v>129</v>
      </c>
      <c r="P6508" s="29"/>
    </row>
    <row r="6509" spans="1:16" x14ac:dyDescent="0.25">
      <c r="A6509" s="3" t="s">
        <v>1676</v>
      </c>
      <c r="B6509" t="s">
        <v>0</v>
      </c>
      <c r="C6509" t="s">
        <v>11792</v>
      </c>
      <c r="D6509" t="s">
        <v>8</v>
      </c>
      <c r="E6509" s="4">
        <v>0.161</v>
      </c>
      <c r="F6509" s="25">
        <v>156.5</v>
      </c>
      <c r="P6509" s="29"/>
    </row>
    <row r="6510" spans="1:16" x14ac:dyDescent="0.25">
      <c r="A6510" s="3" t="s">
        <v>1676</v>
      </c>
      <c r="B6510" t="s">
        <v>0</v>
      </c>
      <c r="C6510" t="s">
        <v>6460</v>
      </c>
      <c r="D6510" t="s">
        <v>8</v>
      </c>
      <c r="E6510" s="4">
        <v>0.14899999999999999</v>
      </c>
      <c r="F6510" s="25">
        <v>189.2</v>
      </c>
      <c r="P6510" s="29"/>
    </row>
    <row r="6511" spans="1:16" x14ac:dyDescent="0.25">
      <c r="A6511" s="3" t="s">
        <v>1676</v>
      </c>
      <c r="B6511" t="s">
        <v>0</v>
      </c>
      <c r="C6511" t="s">
        <v>9296</v>
      </c>
      <c r="D6511" t="s">
        <v>2</v>
      </c>
      <c r="E6511" s="4">
        <v>0.24</v>
      </c>
      <c r="F6511" s="25">
        <v>215</v>
      </c>
      <c r="P6511" s="29"/>
    </row>
    <row r="6512" spans="1:16" x14ac:dyDescent="0.25">
      <c r="A6512" s="3" t="s">
        <v>1676</v>
      </c>
      <c r="B6512" t="s">
        <v>0</v>
      </c>
      <c r="C6512" t="s">
        <v>6001</v>
      </c>
      <c r="D6512" t="s">
        <v>8</v>
      </c>
      <c r="E6512" s="4">
        <v>0.46899999999999997</v>
      </c>
      <c r="F6512" s="25">
        <v>165</v>
      </c>
      <c r="P6512" s="29"/>
    </row>
    <row r="6513" spans="1:16" x14ac:dyDescent="0.25">
      <c r="A6513" s="3" t="s">
        <v>1676</v>
      </c>
      <c r="B6513" t="s">
        <v>0</v>
      </c>
      <c r="C6513" t="s">
        <v>2105</v>
      </c>
      <c r="D6513" t="s">
        <v>3</v>
      </c>
      <c r="E6513" s="4">
        <v>0.21199999999999999</v>
      </c>
      <c r="F6513" s="25">
        <v>155</v>
      </c>
      <c r="P6513" s="29"/>
    </row>
    <row r="6514" spans="1:16" x14ac:dyDescent="0.25">
      <c r="A6514" s="3" t="s">
        <v>1676</v>
      </c>
      <c r="B6514" t="s">
        <v>0</v>
      </c>
      <c r="C6514" t="s">
        <v>7794</v>
      </c>
      <c r="D6514" t="s">
        <v>3</v>
      </c>
      <c r="E6514" s="4">
        <v>6.9000000000000006E-2</v>
      </c>
      <c r="F6514" s="25">
        <v>170</v>
      </c>
      <c r="P6514" s="29"/>
    </row>
    <row r="6515" spans="1:16" x14ac:dyDescent="0.25">
      <c r="A6515" s="3" t="s">
        <v>1676</v>
      </c>
      <c r="B6515" t="s">
        <v>0</v>
      </c>
      <c r="C6515" t="s">
        <v>9198</v>
      </c>
      <c r="D6515" t="s">
        <v>2</v>
      </c>
      <c r="E6515" s="4">
        <v>0.24</v>
      </c>
      <c r="F6515" s="25">
        <v>215</v>
      </c>
      <c r="P6515" s="29"/>
    </row>
    <row r="6516" spans="1:16" x14ac:dyDescent="0.25">
      <c r="A6516" s="3" t="s">
        <v>1676</v>
      </c>
      <c r="B6516" t="s">
        <v>0</v>
      </c>
      <c r="C6516" t="s">
        <v>9012</v>
      </c>
      <c r="D6516" t="s">
        <v>8</v>
      </c>
      <c r="E6516" s="4">
        <v>0.57799999999999996</v>
      </c>
      <c r="F6516" s="25">
        <v>394.6</v>
      </c>
      <c r="P6516" s="29"/>
    </row>
    <row r="6517" spans="1:16" x14ac:dyDescent="0.25">
      <c r="A6517" s="3" t="s">
        <v>1676</v>
      </c>
      <c r="B6517" t="s">
        <v>0</v>
      </c>
      <c r="C6517" t="s">
        <v>6655</v>
      </c>
      <c r="D6517" t="s">
        <v>3</v>
      </c>
      <c r="E6517" s="4">
        <v>0.16</v>
      </c>
      <c r="F6517" s="25">
        <v>299.8</v>
      </c>
      <c r="P6517" s="29"/>
    </row>
    <row r="6518" spans="1:16" x14ac:dyDescent="0.25">
      <c r="A6518" s="3" t="s">
        <v>1676</v>
      </c>
      <c r="B6518" t="s">
        <v>0</v>
      </c>
      <c r="C6518" t="s">
        <v>10824</v>
      </c>
      <c r="D6518" t="s">
        <v>8</v>
      </c>
      <c r="E6518" s="4">
        <v>0.59899999999999998</v>
      </c>
      <c r="F6518" s="25">
        <v>174.4</v>
      </c>
      <c r="P6518" s="29"/>
    </row>
    <row r="6519" spans="1:16" x14ac:dyDescent="0.25">
      <c r="A6519" s="3" t="s">
        <v>1676</v>
      </c>
      <c r="B6519" t="s">
        <v>0</v>
      </c>
      <c r="C6519" t="s">
        <v>12421</v>
      </c>
      <c r="D6519" t="s">
        <v>8</v>
      </c>
      <c r="E6519" s="4">
        <v>7.0000000000000007E-2</v>
      </c>
      <c r="F6519" s="25">
        <v>147</v>
      </c>
      <c r="P6519" s="29"/>
    </row>
    <row r="6520" spans="1:16" x14ac:dyDescent="0.25">
      <c r="A6520" s="3" t="s">
        <v>1676</v>
      </c>
      <c r="B6520" t="s">
        <v>0</v>
      </c>
      <c r="C6520" t="s">
        <v>5449</v>
      </c>
      <c r="D6520" t="s">
        <v>8</v>
      </c>
      <c r="E6520" s="4">
        <v>0.26200000000000001</v>
      </c>
      <c r="F6520" s="25">
        <v>198.3</v>
      </c>
      <c r="P6520" s="29"/>
    </row>
    <row r="6521" spans="1:16" x14ac:dyDescent="0.25">
      <c r="A6521" s="3" t="s">
        <v>1676</v>
      </c>
      <c r="B6521" t="s">
        <v>0</v>
      </c>
      <c r="C6521" t="s">
        <v>12493</v>
      </c>
      <c r="D6521" t="s">
        <v>3</v>
      </c>
      <c r="E6521" s="4">
        <v>0.221</v>
      </c>
      <c r="F6521" s="25">
        <v>155</v>
      </c>
      <c r="P6521" s="29"/>
    </row>
    <row r="6522" spans="1:16" x14ac:dyDescent="0.25">
      <c r="A6522" s="3" t="s">
        <v>1676</v>
      </c>
      <c r="B6522" t="s">
        <v>0</v>
      </c>
      <c r="C6522" t="s">
        <v>1954</v>
      </c>
      <c r="D6522" t="s">
        <v>8</v>
      </c>
      <c r="E6522" s="4">
        <v>0.42699999999999999</v>
      </c>
      <c r="F6522" s="25">
        <v>151.4</v>
      </c>
      <c r="P6522" s="29"/>
    </row>
    <row r="6523" spans="1:16" x14ac:dyDescent="0.25">
      <c r="A6523" s="3" t="s">
        <v>1676</v>
      </c>
      <c r="B6523" t="s">
        <v>0</v>
      </c>
      <c r="C6523" t="s">
        <v>13573</v>
      </c>
      <c r="D6523" t="s">
        <v>8</v>
      </c>
      <c r="E6523" s="4">
        <v>7.0000000000000007E-2</v>
      </c>
      <c r="F6523" s="25">
        <v>186</v>
      </c>
      <c r="P6523" s="29"/>
    </row>
    <row r="6524" spans="1:16" x14ac:dyDescent="0.25">
      <c r="A6524" s="3" t="s">
        <v>1676</v>
      </c>
      <c r="B6524" t="s">
        <v>0</v>
      </c>
      <c r="C6524" t="s">
        <v>7886</v>
      </c>
      <c r="D6524" t="s">
        <v>8</v>
      </c>
      <c r="E6524" s="4">
        <v>7.0000000000000007E-2</v>
      </c>
      <c r="F6524" s="25">
        <v>242</v>
      </c>
      <c r="P6524" s="29"/>
    </row>
    <row r="6525" spans="1:16" x14ac:dyDescent="0.25">
      <c r="A6525" s="3" t="s">
        <v>1676</v>
      </c>
      <c r="B6525" t="s">
        <v>0</v>
      </c>
      <c r="C6525" t="s">
        <v>1946</v>
      </c>
      <c r="D6525" t="s">
        <v>8</v>
      </c>
      <c r="E6525" s="4">
        <v>7.0000000000000007E-2</v>
      </c>
      <c r="F6525" s="25">
        <v>186</v>
      </c>
      <c r="P6525" s="29"/>
    </row>
    <row r="6526" spans="1:16" x14ac:dyDescent="0.25">
      <c r="A6526" s="3" t="s">
        <v>1676</v>
      </c>
      <c r="B6526" t="s">
        <v>0</v>
      </c>
      <c r="C6526" t="s">
        <v>11367</v>
      </c>
      <c r="D6526" t="s">
        <v>8</v>
      </c>
      <c r="E6526" s="4">
        <v>0.48099999999999998</v>
      </c>
      <c r="F6526" s="25">
        <v>222.8</v>
      </c>
      <c r="P6526" s="29"/>
    </row>
    <row r="6527" spans="1:16" x14ac:dyDescent="0.25">
      <c r="A6527" s="3" t="s">
        <v>1676</v>
      </c>
      <c r="B6527" t="s">
        <v>0</v>
      </c>
      <c r="C6527" t="s">
        <v>5485</v>
      </c>
      <c r="D6527" t="s">
        <v>8</v>
      </c>
      <c r="E6527" s="4">
        <v>7.0000000000000007E-2</v>
      </c>
      <c r="F6527" s="25">
        <v>186</v>
      </c>
      <c r="P6527" s="29"/>
    </row>
    <row r="6528" spans="1:16" x14ac:dyDescent="0.25">
      <c r="A6528" s="3" t="s">
        <v>1676</v>
      </c>
      <c r="B6528" t="s">
        <v>0</v>
      </c>
      <c r="C6528" t="s">
        <v>4613</v>
      </c>
      <c r="D6528" t="s">
        <v>8</v>
      </c>
      <c r="E6528" s="4">
        <v>0.55300000000000005</v>
      </c>
      <c r="F6528" s="25">
        <v>174.8</v>
      </c>
      <c r="P6528" s="29"/>
    </row>
    <row r="6529" spans="1:16" x14ac:dyDescent="0.25">
      <c r="A6529" s="3" t="s">
        <v>1676</v>
      </c>
      <c r="B6529" t="s">
        <v>0</v>
      </c>
      <c r="C6529" t="s">
        <v>8436</v>
      </c>
      <c r="D6529" t="s">
        <v>8</v>
      </c>
      <c r="E6529" s="4">
        <v>7.0000000000000007E-2</v>
      </c>
      <c r="F6529" s="25">
        <v>186</v>
      </c>
      <c r="P6529" s="29"/>
    </row>
    <row r="6530" spans="1:16" x14ac:dyDescent="0.25">
      <c r="A6530" s="3" t="s">
        <v>1676</v>
      </c>
      <c r="B6530" t="s">
        <v>0</v>
      </c>
      <c r="C6530" t="s">
        <v>3502</v>
      </c>
      <c r="D6530" t="s">
        <v>8</v>
      </c>
      <c r="E6530" s="4">
        <v>7.0000000000000007E-2</v>
      </c>
      <c r="F6530" s="25">
        <v>147</v>
      </c>
      <c r="P6530" s="29"/>
    </row>
    <row r="6531" spans="1:16" x14ac:dyDescent="0.25">
      <c r="A6531" s="3" t="s">
        <v>1676</v>
      </c>
      <c r="B6531" t="s">
        <v>0</v>
      </c>
      <c r="C6531" t="s">
        <v>8030</v>
      </c>
      <c r="D6531" t="s">
        <v>2</v>
      </c>
      <c r="E6531" s="4">
        <v>0.24</v>
      </c>
      <c r="F6531" s="25">
        <v>215</v>
      </c>
      <c r="P6531" s="29"/>
    </row>
    <row r="6532" spans="1:16" x14ac:dyDescent="0.25">
      <c r="A6532" s="3" t="s">
        <v>1676</v>
      </c>
      <c r="B6532" t="s">
        <v>0</v>
      </c>
      <c r="C6532" t="s">
        <v>5571</v>
      </c>
      <c r="D6532" t="s">
        <v>8</v>
      </c>
      <c r="E6532" s="4">
        <v>0.42799999999999999</v>
      </c>
      <c r="F6532" s="25">
        <v>207</v>
      </c>
      <c r="P6532" s="29"/>
    </row>
    <row r="6533" spans="1:16" x14ac:dyDescent="0.25">
      <c r="A6533" s="3" t="s">
        <v>1676</v>
      </c>
      <c r="B6533" t="s">
        <v>0</v>
      </c>
      <c r="C6533" t="s">
        <v>11659</v>
      </c>
      <c r="D6533" t="s">
        <v>8</v>
      </c>
      <c r="E6533" s="4">
        <v>7.0000000000000007E-2</v>
      </c>
      <c r="F6533" s="25">
        <v>186</v>
      </c>
      <c r="P6533" s="29"/>
    </row>
    <row r="6534" spans="1:16" x14ac:dyDescent="0.25">
      <c r="A6534" s="3" t="s">
        <v>1676</v>
      </c>
      <c r="B6534" t="s">
        <v>0</v>
      </c>
      <c r="C6534" t="s">
        <v>1969</v>
      </c>
      <c r="D6534" t="s">
        <v>8</v>
      </c>
      <c r="E6534" s="4">
        <v>0.504</v>
      </c>
      <c r="F6534" s="25">
        <v>149</v>
      </c>
      <c r="P6534" s="29"/>
    </row>
    <row r="6535" spans="1:16" x14ac:dyDescent="0.25">
      <c r="A6535" s="3" t="s">
        <v>1676</v>
      </c>
      <c r="B6535" t="s">
        <v>0</v>
      </c>
      <c r="C6535" t="s">
        <v>5906</v>
      </c>
      <c r="D6535" t="s">
        <v>8</v>
      </c>
      <c r="E6535" s="4">
        <v>7.0000000000000007E-2</v>
      </c>
      <c r="F6535" s="25">
        <v>186</v>
      </c>
      <c r="P6535" s="29"/>
    </row>
    <row r="6536" spans="1:16" x14ac:dyDescent="0.25">
      <c r="A6536" s="3" t="s">
        <v>1676</v>
      </c>
      <c r="B6536" t="s">
        <v>0</v>
      </c>
      <c r="C6536" t="s">
        <v>12398</v>
      </c>
      <c r="D6536" t="s">
        <v>8</v>
      </c>
      <c r="E6536" s="4">
        <v>0.48199999999999998</v>
      </c>
      <c r="F6536" s="25">
        <v>156.5</v>
      </c>
      <c r="P6536" s="29"/>
    </row>
    <row r="6537" spans="1:16" x14ac:dyDescent="0.25">
      <c r="A6537" s="3" t="s">
        <v>1676</v>
      </c>
      <c r="B6537" t="s">
        <v>0</v>
      </c>
      <c r="C6537" t="s">
        <v>11821</v>
      </c>
      <c r="D6537" t="s">
        <v>8</v>
      </c>
      <c r="E6537" s="4">
        <v>0.47199999999999998</v>
      </c>
      <c r="F6537" s="25">
        <v>161.19999999999999</v>
      </c>
      <c r="P6537" s="29"/>
    </row>
    <row r="6538" spans="1:16" x14ac:dyDescent="0.25">
      <c r="A6538" s="3" t="s">
        <v>1676</v>
      </c>
      <c r="B6538" t="s">
        <v>0</v>
      </c>
      <c r="C6538" t="s">
        <v>8501</v>
      </c>
      <c r="D6538" t="s">
        <v>8</v>
      </c>
      <c r="E6538" s="4">
        <v>7.0000000000000007E-2</v>
      </c>
      <c r="F6538" s="25">
        <v>242</v>
      </c>
      <c r="P6538" s="29"/>
    </row>
    <row r="6539" spans="1:16" x14ac:dyDescent="0.25">
      <c r="A6539" s="3" t="s">
        <v>1676</v>
      </c>
      <c r="B6539" t="s">
        <v>0</v>
      </c>
      <c r="C6539" t="s">
        <v>2025</v>
      </c>
      <c r="D6539" t="s">
        <v>8</v>
      </c>
      <c r="E6539" s="4">
        <v>0.42199999999999999</v>
      </c>
      <c r="F6539" s="25">
        <v>153.5</v>
      </c>
      <c r="P6539" s="29"/>
    </row>
    <row r="6540" spans="1:16" x14ac:dyDescent="0.25">
      <c r="A6540" s="3" t="s">
        <v>1676</v>
      </c>
      <c r="B6540" t="s">
        <v>0</v>
      </c>
      <c r="C6540" t="s">
        <v>5417</v>
      </c>
      <c r="D6540" t="s">
        <v>8</v>
      </c>
      <c r="E6540" s="4">
        <v>7.0000000000000007E-2</v>
      </c>
      <c r="F6540" s="25">
        <v>211</v>
      </c>
      <c r="P6540" s="29"/>
    </row>
    <row r="6541" spans="1:16" x14ac:dyDescent="0.25">
      <c r="A6541" s="3" t="s">
        <v>1676</v>
      </c>
      <c r="B6541" t="s">
        <v>0</v>
      </c>
      <c r="C6541" t="s">
        <v>5008</v>
      </c>
      <c r="D6541" t="s">
        <v>8</v>
      </c>
      <c r="E6541" s="4">
        <v>7.0000000000000007E-2</v>
      </c>
      <c r="F6541" s="25">
        <v>211</v>
      </c>
      <c r="P6541" s="29"/>
    </row>
    <row r="6542" spans="1:16" x14ac:dyDescent="0.25">
      <c r="A6542" s="3" t="s">
        <v>1676</v>
      </c>
      <c r="B6542" t="s">
        <v>0</v>
      </c>
      <c r="C6542" t="s">
        <v>8066</v>
      </c>
      <c r="D6542" t="s">
        <v>3</v>
      </c>
      <c r="E6542" s="4">
        <v>0.126</v>
      </c>
      <c r="F6542" s="25">
        <v>135</v>
      </c>
      <c r="P6542" s="29"/>
    </row>
    <row r="6543" spans="1:16" x14ac:dyDescent="0.25">
      <c r="A6543" s="3" t="s">
        <v>1676</v>
      </c>
      <c r="B6543" t="s">
        <v>0</v>
      </c>
      <c r="C6543" t="s">
        <v>7136</v>
      </c>
      <c r="D6543" t="s">
        <v>8</v>
      </c>
      <c r="E6543" s="4">
        <v>0.42</v>
      </c>
      <c r="F6543" s="25">
        <v>125.9</v>
      </c>
      <c r="P6543" s="29"/>
    </row>
    <row r="6544" spans="1:16" x14ac:dyDescent="0.25">
      <c r="A6544" s="3" t="s">
        <v>1676</v>
      </c>
      <c r="B6544" t="s">
        <v>0</v>
      </c>
      <c r="C6544" t="s">
        <v>12860</v>
      </c>
      <c r="D6544" t="s">
        <v>8</v>
      </c>
      <c r="E6544" s="4">
        <v>7.0000000000000007E-2</v>
      </c>
      <c r="F6544" s="25">
        <v>211</v>
      </c>
      <c r="P6544" s="29"/>
    </row>
    <row r="6545" spans="1:16" x14ac:dyDescent="0.25">
      <c r="A6545" s="3" t="s">
        <v>1676</v>
      </c>
      <c r="B6545" t="s">
        <v>0</v>
      </c>
      <c r="C6545" t="s">
        <v>13614</v>
      </c>
      <c r="D6545" t="s">
        <v>8</v>
      </c>
      <c r="E6545" s="4">
        <v>7.0000000000000007E-2</v>
      </c>
      <c r="F6545" s="25">
        <v>242</v>
      </c>
      <c r="P6545" s="29"/>
    </row>
    <row r="6546" spans="1:16" x14ac:dyDescent="0.25">
      <c r="A6546" s="3" t="s">
        <v>1676</v>
      </c>
      <c r="B6546" t="s">
        <v>0</v>
      </c>
      <c r="C6546" t="s">
        <v>10269</v>
      </c>
      <c r="D6546" t="s">
        <v>8</v>
      </c>
      <c r="E6546" s="4">
        <v>0.24399999999999999</v>
      </c>
      <c r="F6546" s="25">
        <v>138.19999999999999</v>
      </c>
      <c r="P6546" s="29"/>
    </row>
    <row r="6547" spans="1:16" x14ac:dyDescent="0.25">
      <c r="A6547" s="3" t="s">
        <v>1676</v>
      </c>
      <c r="B6547" t="s">
        <v>0</v>
      </c>
      <c r="C6547" t="s">
        <v>2060</v>
      </c>
      <c r="D6547" t="s">
        <v>8</v>
      </c>
      <c r="E6547" s="4">
        <v>0.57399999999999995</v>
      </c>
      <c r="F6547" s="25">
        <v>132</v>
      </c>
      <c r="P6547" s="29"/>
    </row>
    <row r="6548" spans="1:16" x14ac:dyDescent="0.25">
      <c r="A6548" s="3" t="s">
        <v>1676</v>
      </c>
      <c r="B6548" t="s">
        <v>0</v>
      </c>
      <c r="C6548" t="s">
        <v>12419</v>
      </c>
      <c r="D6548" t="s">
        <v>8</v>
      </c>
      <c r="E6548" s="4">
        <v>7.0000000000000007E-2</v>
      </c>
      <c r="F6548" s="25">
        <v>211</v>
      </c>
      <c r="P6548" s="29"/>
    </row>
    <row r="6549" spans="1:16" x14ac:dyDescent="0.25">
      <c r="A6549" s="3" t="s">
        <v>1676</v>
      </c>
      <c r="B6549" t="s">
        <v>0</v>
      </c>
      <c r="C6549" t="s">
        <v>8579</v>
      </c>
      <c r="D6549" t="s">
        <v>2</v>
      </c>
      <c r="E6549" s="4">
        <v>0.39</v>
      </c>
      <c r="F6549" s="25">
        <v>172</v>
      </c>
      <c r="P6549" s="29"/>
    </row>
    <row r="6550" spans="1:16" x14ac:dyDescent="0.25">
      <c r="A6550" s="3" t="s">
        <v>1676</v>
      </c>
      <c r="B6550" t="s">
        <v>0</v>
      </c>
      <c r="C6550" t="s">
        <v>10498</v>
      </c>
      <c r="D6550" t="s">
        <v>8</v>
      </c>
      <c r="E6550" s="4">
        <v>7.0000000000000007E-2</v>
      </c>
      <c r="F6550" s="25">
        <v>242</v>
      </c>
      <c r="P6550" s="29"/>
    </row>
    <row r="6551" spans="1:16" x14ac:dyDescent="0.25">
      <c r="A6551" s="3" t="s">
        <v>1676</v>
      </c>
      <c r="B6551" t="s">
        <v>0</v>
      </c>
      <c r="C6551" t="s">
        <v>2668</v>
      </c>
      <c r="D6551" t="s">
        <v>8</v>
      </c>
      <c r="E6551" s="4">
        <v>0.48299999999999998</v>
      </c>
      <c r="F6551" s="25">
        <v>177.3</v>
      </c>
      <c r="P6551" s="29"/>
    </row>
    <row r="6552" spans="1:16" x14ac:dyDescent="0.25">
      <c r="A6552" s="3" t="s">
        <v>1676</v>
      </c>
      <c r="B6552" t="s">
        <v>0</v>
      </c>
      <c r="C6552" t="s">
        <v>8615</v>
      </c>
      <c r="D6552" t="s">
        <v>2</v>
      </c>
      <c r="E6552" s="4">
        <v>0.39</v>
      </c>
      <c r="F6552" s="25">
        <v>172</v>
      </c>
      <c r="P6552" s="29"/>
    </row>
    <row r="6553" spans="1:16" x14ac:dyDescent="0.25">
      <c r="A6553" s="3" t="s">
        <v>1676</v>
      </c>
      <c r="B6553" t="s">
        <v>0</v>
      </c>
      <c r="C6553" t="s">
        <v>6778</v>
      </c>
      <c r="D6553" t="s">
        <v>8</v>
      </c>
      <c r="E6553" s="4">
        <v>7.0000000000000007E-2</v>
      </c>
      <c r="F6553" s="25">
        <v>147</v>
      </c>
      <c r="P6553" s="29"/>
    </row>
    <row r="6554" spans="1:16" x14ac:dyDescent="0.25">
      <c r="A6554" s="3" t="s">
        <v>1676</v>
      </c>
      <c r="B6554" t="s">
        <v>0</v>
      </c>
      <c r="C6554" t="s">
        <v>2200</v>
      </c>
      <c r="D6554" t="s">
        <v>8</v>
      </c>
      <c r="E6554" s="4">
        <v>0.26800000000000002</v>
      </c>
      <c r="F6554" s="25">
        <v>182.8</v>
      </c>
      <c r="P6554" s="29"/>
    </row>
    <row r="6555" spans="1:16" x14ac:dyDescent="0.25">
      <c r="A6555" s="3" t="s">
        <v>1676</v>
      </c>
      <c r="B6555" t="s">
        <v>0</v>
      </c>
      <c r="C6555" t="s">
        <v>13484</v>
      </c>
      <c r="D6555" t="s">
        <v>8</v>
      </c>
      <c r="E6555" s="4">
        <v>7.0000000000000007E-2</v>
      </c>
      <c r="F6555" s="25">
        <v>211</v>
      </c>
      <c r="P6555" s="29"/>
    </row>
    <row r="6556" spans="1:16" x14ac:dyDescent="0.25">
      <c r="A6556" s="3" t="s">
        <v>1676</v>
      </c>
      <c r="B6556" t="s">
        <v>0</v>
      </c>
      <c r="C6556" t="s">
        <v>7085</v>
      </c>
      <c r="D6556" t="s">
        <v>2</v>
      </c>
      <c r="E6556" s="4">
        <v>0.24</v>
      </c>
      <c r="F6556" s="25">
        <v>215</v>
      </c>
      <c r="P6556" s="29"/>
    </row>
    <row r="6557" spans="1:16" x14ac:dyDescent="0.25">
      <c r="A6557" s="3" t="s">
        <v>1676</v>
      </c>
      <c r="B6557" t="s">
        <v>0</v>
      </c>
      <c r="C6557" t="s">
        <v>2683</v>
      </c>
      <c r="D6557" t="s">
        <v>8</v>
      </c>
      <c r="E6557" s="4">
        <v>0.4</v>
      </c>
      <c r="F6557" s="25">
        <v>193.9</v>
      </c>
      <c r="P6557" s="29"/>
    </row>
    <row r="6558" spans="1:16" x14ac:dyDescent="0.25">
      <c r="A6558" s="3" t="s">
        <v>1676</v>
      </c>
      <c r="B6558" t="s">
        <v>0</v>
      </c>
      <c r="C6558" t="s">
        <v>11400</v>
      </c>
      <c r="D6558" t="s">
        <v>8</v>
      </c>
      <c r="E6558" s="4">
        <v>0.439</v>
      </c>
      <c r="F6558" s="25">
        <v>227.8</v>
      </c>
      <c r="P6558" s="29"/>
    </row>
    <row r="6559" spans="1:16" x14ac:dyDescent="0.25">
      <c r="A6559" s="3" t="s">
        <v>1676</v>
      </c>
      <c r="B6559" t="s">
        <v>0</v>
      </c>
      <c r="C6559" t="s">
        <v>11332</v>
      </c>
      <c r="D6559" t="s">
        <v>8</v>
      </c>
      <c r="E6559" s="4">
        <v>1.2E-2</v>
      </c>
      <c r="F6559" s="25">
        <v>257</v>
      </c>
      <c r="P6559" s="29"/>
    </row>
    <row r="6560" spans="1:16" x14ac:dyDescent="0.25">
      <c r="A6560" s="3" t="s">
        <v>1676</v>
      </c>
      <c r="B6560" t="s">
        <v>0</v>
      </c>
      <c r="C6560" t="s">
        <v>5583</v>
      </c>
      <c r="D6560" t="s">
        <v>3</v>
      </c>
      <c r="E6560" s="4">
        <v>0.16</v>
      </c>
      <c r="F6560" s="25">
        <v>300</v>
      </c>
      <c r="P6560" s="29"/>
    </row>
    <row r="6561" spans="1:16" x14ac:dyDescent="0.25">
      <c r="A6561" s="3" t="s">
        <v>1676</v>
      </c>
      <c r="B6561" t="s">
        <v>0</v>
      </c>
      <c r="C6561" t="s">
        <v>9816</v>
      </c>
      <c r="D6561" t="s">
        <v>8</v>
      </c>
      <c r="E6561" s="4">
        <v>7.0000000000000007E-2</v>
      </c>
      <c r="F6561" s="25">
        <v>147</v>
      </c>
      <c r="P6561" s="29"/>
    </row>
    <row r="6562" spans="1:16" x14ac:dyDescent="0.25">
      <c r="A6562" s="3" t="s">
        <v>1676</v>
      </c>
      <c r="B6562" t="s">
        <v>0</v>
      </c>
      <c r="C6562" t="s">
        <v>12728</v>
      </c>
      <c r="D6562" t="s">
        <v>8</v>
      </c>
      <c r="E6562" s="4">
        <v>7.0000000000000007E-2</v>
      </c>
      <c r="F6562" s="25">
        <v>242</v>
      </c>
      <c r="P6562" s="29"/>
    </row>
    <row r="6563" spans="1:16" x14ac:dyDescent="0.25">
      <c r="A6563" s="3" t="s">
        <v>1676</v>
      </c>
      <c r="B6563" t="s">
        <v>0</v>
      </c>
      <c r="C6563" t="s">
        <v>6257</v>
      </c>
      <c r="D6563" t="s">
        <v>8</v>
      </c>
      <c r="E6563" s="4">
        <v>0.47699999999999998</v>
      </c>
      <c r="F6563" s="25">
        <v>251</v>
      </c>
      <c r="P6563" s="29"/>
    </row>
    <row r="6564" spans="1:16" x14ac:dyDescent="0.25">
      <c r="A6564" s="3" t="s">
        <v>1676</v>
      </c>
      <c r="B6564" t="s">
        <v>0</v>
      </c>
      <c r="C6564" t="s">
        <v>6767</v>
      </c>
      <c r="D6564" t="s">
        <v>8</v>
      </c>
      <c r="E6564" s="4">
        <v>0.121</v>
      </c>
      <c r="F6564" s="25">
        <v>243.4</v>
      </c>
      <c r="P6564" s="29"/>
    </row>
    <row r="6565" spans="1:16" x14ac:dyDescent="0.25">
      <c r="A6565" s="3" t="s">
        <v>1676</v>
      </c>
      <c r="B6565" t="s">
        <v>0</v>
      </c>
      <c r="C6565" t="s">
        <v>13626</v>
      </c>
      <c r="D6565" t="s">
        <v>8</v>
      </c>
      <c r="E6565" s="4">
        <v>7.0000000000000007E-2</v>
      </c>
      <c r="F6565" s="25">
        <v>211</v>
      </c>
      <c r="P6565" s="29"/>
    </row>
    <row r="6566" spans="1:16" x14ac:dyDescent="0.25">
      <c r="A6566" s="3" t="s">
        <v>1677</v>
      </c>
      <c r="B6566" t="s">
        <v>0</v>
      </c>
      <c r="C6566" t="s">
        <v>9477</v>
      </c>
      <c r="D6566" t="s">
        <v>2</v>
      </c>
      <c r="E6566" s="4">
        <v>0.24</v>
      </c>
      <c r="F6566" s="25">
        <v>215</v>
      </c>
      <c r="P6566" s="29"/>
    </row>
    <row r="6567" spans="1:16" x14ac:dyDescent="0.25">
      <c r="A6567" s="3" t="s">
        <v>1677</v>
      </c>
      <c r="B6567" t="s">
        <v>0</v>
      </c>
      <c r="C6567" t="s">
        <v>6994</v>
      </c>
      <c r="D6567" t="s">
        <v>8</v>
      </c>
      <c r="E6567" s="4">
        <v>0.46400000000000002</v>
      </c>
      <c r="F6567" s="25">
        <v>108</v>
      </c>
      <c r="P6567" s="29"/>
    </row>
    <row r="6568" spans="1:16" x14ac:dyDescent="0.25">
      <c r="A6568" s="3" t="s">
        <v>1677</v>
      </c>
      <c r="B6568" t="s">
        <v>0</v>
      </c>
      <c r="C6568" t="s">
        <v>4141</v>
      </c>
      <c r="D6568" t="s">
        <v>3</v>
      </c>
      <c r="E6568" s="4">
        <v>0.41199999999999998</v>
      </c>
      <c r="F6568" s="25">
        <v>108</v>
      </c>
      <c r="P6568" s="29"/>
    </row>
    <row r="6569" spans="1:16" x14ac:dyDescent="0.25">
      <c r="A6569" s="3" t="s">
        <v>1677</v>
      </c>
      <c r="B6569" t="s">
        <v>0</v>
      </c>
      <c r="C6569" t="s">
        <v>7033</v>
      </c>
      <c r="D6569" t="s">
        <v>3</v>
      </c>
      <c r="E6569" s="4">
        <v>0.52</v>
      </c>
      <c r="F6569" s="25">
        <v>155</v>
      </c>
      <c r="P6569" s="29"/>
    </row>
    <row r="6570" spans="1:16" x14ac:dyDescent="0.25">
      <c r="A6570" s="3" t="s">
        <v>1677</v>
      </c>
      <c r="B6570" t="s">
        <v>0</v>
      </c>
      <c r="C6570" t="s">
        <v>4513</v>
      </c>
      <c r="D6570" t="s">
        <v>2</v>
      </c>
      <c r="E6570" s="4">
        <v>0.24</v>
      </c>
      <c r="F6570" s="25">
        <v>215</v>
      </c>
      <c r="P6570" s="29"/>
    </row>
    <row r="6571" spans="1:16" x14ac:dyDescent="0.25">
      <c r="A6571" s="3" t="s">
        <v>1677</v>
      </c>
      <c r="B6571" t="s">
        <v>0</v>
      </c>
      <c r="C6571" t="s">
        <v>2786</v>
      </c>
      <c r="D6571" t="s">
        <v>8</v>
      </c>
      <c r="E6571" s="4">
        <v>0.50600000000000001</v>
      </c>
      <c r="F6571" s="25">
        <v>194.5</v>
      </c>
      <c r="P6571" s="29"/>
    </row>
    <row r="6572" spans="1:16" x14ac:dyDescent="0.25">
      <c r="A6572" s="3" t="s">
        <v>1677</v>
      </c>
      <c r="B6572" t="s">
        <v>0</v>
      </c>
      <c r="C6572" t="s">
        <v>5979</v>
      </c>
      <c r="D6572" t="s">
        <v>8</v>
      </c>
      <c r="E6572" s="4">
        <v>7.0000000000000007E-2</v>
      </c>
      <c r="F6572" s="25">
        <v>211</v>
      </c>
      <c r="P6572" s="29"/>
    </row>
    <row r="6573" spans="1:16" x14ac:dyDescent="0.25">
      <c r="A6573" s="3" t="s">
        <v>1677</v>
      </c>
      <c r="B6573" t="s">
        <v>0</v>
      </c>
      <c r="C6573" t="s">
        <v>6039</v>
      </c>
      <c r="D6573" t="s">
        <v>8</v>
      </c>
      <c r="E6573" s="4">
        <v>7.0000000000000007E-2</v>
      </c>
      <c r="F6573" s="25">
        <v>211</v>
      </c>
      <c r="P6573" s="29"/>
    </row>
    <row r="6574" spans="1:16" x14ac:dyDescent="0.25">
      <c r="A6574" s="3" t="s">
        <v>1677</v>
      </c>
      <c r="B6574" t="s">
        <v>0</v>
      </c>
      <c r="C6574" t="s">
        <v>12859</v>
      </c>
      <c r="D6574" t="s">
        <v>8</v>
      </c>
      <c r="E6574" s="4">
        <v>7.0000000000000007E-2</v>
      </c>
      <c r="F6574" s="25">
        <v>186</v>
      </c>
      <c r="P6574" s="29"/>
    </row>
    <row r="6575" spans="1:16" x14ac:dyDescent="0.25">
      <c r="A6575" s="3" t="s">
        <v>1677</v>
      </c>
      <c r="B6575" t="s">
        <v>0</v>
      </c>
      <c r="C6575" t="s">
        <v>12018</v>
      </c>
      <c r="D6575" t="s">
        <v>8</v>
      </c>
      <c r="E6575" s="4">
        <v>7.0000000000000007E-2</v>
      </c>
      <c r="F6575" s="25">
        <v>186</v>
      </c>
      <c r="P6575" s="29"/>
    </row>
    <row r="6576" spans="1:16" x14ac:dyDescent="0.25">
      <c r="A6576" s="3" t="s">
        <v>1677</v>
      </c>
      <c r="B6576" t="s">
        <v>0</v>
      </c>
      <c r="C6576" t="s">
        <v>4919</v>
      </c>
      <c r="D6576" t="s">
        <v>3</v>
      </c>
      <c r="E6576" s="4">
        <v>0.4</v>
      </c>
      <c r="F6576" s="25">
        <v>190.5</v>
      </c>
      <c r="P6576" s="29"/>
    </row>
    <row r="6577" spans="1:16" x14ac:dyDescent="0.25">
      <c r="A6577" s="3" t="s">
        <v>1677</v>
      </c>
      <c r="B6577" t="s">
        <v>0</v>
      </c>
      <c r="C6577" t="s">
        <v>10590</v>
      </c>
      <c r="D6577" t="s">
        <v>8</v>
      </c>
      <c r="E6577" s="4">
        <v>0.313</v>
      </c>
      <c r="F6577" s="25">
        <v>203.6</v>
      </c>
      <c r="P6577" s="29"/>
    </row>
    <row r="6578" spans="1:16" x14ac:dyDescent="0.25">
      <c r="A6578" s="3" t="s">
        <v>1677</v>
      </c>
      <c r="B6578" t="s">
        <v>0</v>
      </c>
      <c r="C6578" t="s">
        <v>12568</v>
      </c>
      <c r="D6578" t="s">
        <v>8</v>
      </c>
      <c r="E6578" s="4">
        <v>7.0000000000000007E-2</v>
      </c>
      <c r="F6578" s="25">
        <v>186</v>
      </c>
      <c r="P6578" s="29"/>
    </row>
    <row r="6579" spans="1:16" x14ac:dyDescent="0.25">
      <c r="A6579" s="3" t="s">
        <v>1677</v>
      </c>
      <c r="B6579" t="s">
        <v>0</v>
      </c>
      <c r="C6579" t="s">
        <v>9333</v>
      </c>
      <c r="D6579" t="s">
        <v>8</v>
      </c>
      <c r="E6579" s="4">
        <v>7.0000000000000007E-2</v>
      </c>
      <c r="F6579" s="25">
        <v>211</v>
      </c>
      <c r="P6579" s="29"/>
    </row>
    <row r="6580" spans="1:16" x14ac:dyDescent="0.25">
      <c r="A6580" s="3" t="s">
        <v>1677</v>
      </c>
      <c r="B6580" t="s">
        <v>0</v>
      </c>
      <c r="C6580" t="s">
        <v>11066</v>
      </c>
      <c r="D6580" t="s">
        <v>3</v>
      </c>
      <c r="E6580" s="4">
        <v>0.39900000000000002</v>
      </c>
      <c r="F6580" s="25">
        <v>224</v>
      </c>
      <c r="P6580" s="29"/>
    </row>
    <row r="6581" spans="1:16" x14ac:dyDescent="0.25">
      <c r="A6581" s="3" t="s">
        <v>1677</v>
      </c>
      <c r="B6581" t="s">
        <v>0</v>
      </c>
      <c r="C6581" t="s">
        <v>3546</v>
      </c>
      <c r="D6581" t="s">
        <v>3</v>
      </c>
      <c r="E6581" s="4">
        <v>0.23599999999999999</v>
      </c>
      <c r="F6581" s="25">
        <v>96.3</v>
      </c>
      <c r="P6581" s="29"/>
    </row>
    <row r="6582" spans="1:16" x14ac:dyDescent="0.25">
      <c r="A6582" s="3" t="s">
        <v>1677</v>
      </c>
      <c r="B6582" t="s">
        <v>0</v>
      </c>
      <c r="C6582" t="s">
        <v>3802</v>
      </c>
      <c r="D6582" t="s">
        <v>8</v>
      </c>
      <c r="E6582" s="4">
        <v>7.0000000000000007E-2</v>
      </c>
      <c r="F6582" s="25">
        <v>186</v>
      </c>
      <c r="P6582" s="29"/>
    </row>
    <row r="6583" spans="1:16" x14ac:dyDescent="0.25">
      <c r="A6583" s="3" t="s">
        <v>1677</v>
      </c>
      <c r="B6583" t="s">
        <v>0</v>
      </c>
      <c r="C6583" t="s">
        <v>5559</v>
      </c>
      <c r="D6583" t="s">
        <v>8</v>
      </c>
      <c r="E6583" s="4">
        <v>0.374</v>
      </c>
      <c r="F6583" s="25">
        <v>104</v>
      </c>
      <c r="P6583" s="29"/>
    </row>
    <row r="6584" spans="1:16" x14ac:dyDescent="0.25">
      <c r="A6584" s="3" t="s">
        <v>1677</v>
      </c>
      <c r="B6584" t="s">
        <v>0</v>
      </c>
      <c r="C6584" t="s">
        <v>12153</v>
      </c>
      <c r="D6584" t="s">
        <v>8</v>
      </c>
      <c r="E6584" s="4">
        <v>7.0000000000000007E-2</v>
      </c>
      <c r="F6584" s="25">
        <v>147</v>
      </c>
      <c r="P6584" s="29"/>
    </row>
    <row r="6585" spans="1:16" x14ac:dyDescent="0.25">
      <c r="A6585" s="3" t="s">
        <v>1677</v>
      </c>
      <c r="B6585" t="s">
        <v>0</v>
      </c>
      <c r="C6585" t="s">
        <v>13334</v>
      </c>
      <c r="D6585" t="s">
        <v>3</v>
      </c>
      <c r="E6585" s="4">
        <v>0.46300000000000002</v>
      </c>
      <c r="F6585" s="25">
        <v>252.3</v>
      </c>
      <c r="P6585" s="29"/>
    </row>
    <row r="6586" spans="1:16" x14ac:dyDescent="0.25">
      <c r="A6586" s="3" t="s">
        <v>1677</v>
      </c>
      <c r="B6586" t="s">
        <v>0</v>
      </c>
      <c r="C6586" t="s">
        <v>8259</v>
      </c>
      <c r="D6586" t="s">
        <v>2</v>
      </c>
      <c r="E6586" s="4">
        <v>0.24</v>
      </c>
      <c r="F6586" s="25">
        <v>215</v>
      </c>
      <c r="P6586" s="29"/>
    </row>
    <row r="6587" spans="1:16" x14ac:dyDescent="0.25">
      <c r="A6587" s="3" t="s">
        <v>1677</v>
      </c>
      <c r="B6587" t="s">
        <v>0</v>
      </c>
      <c r="C6587" t="s">
        <v>3907</v>
      </c>
      <c r="D6587" t="s">
        <v>8</v>
      </c>
      <c r="E6587" s="4">
        <v>0.47199999999999998</v>
      </c>
      <c r="F6587" s="25">
        <v>161.19999999999999</v>
      </c>
      <c r="P6587" s="29"/>
    </row>
    <row r="6588" spans="1:16" x14ac:dyDescent="0.25">
      <c r="A6588" s="3" t="s">
        <v>1677</v>
      </c>
      <c r="B6588" t="s">
        <v>0</v>
      </c>
      <c r="C6588" t="s">
        <v>3288</v>
      </c>
      <c r="D6588" t="s">
        <v>8</v>
      </c>
      <c r="E6588" s="4">
        <v>7.0000000000000007E-2</v>
      </c>
      <c r="F6588" s="25">
        <v>211</v>
      </c>
      <c r="P6588" s="29"/>
    </row>
    <row r="6589" spans="1:16" x14ac:dyDescent="0.25">
      <c r="A6589" s="3" t="s">
        <v>1677</v>
      </c>
      <c r="B6589" t="s">
        <v>0</v>
      </c>
      <c r="C6589" t="s">
        <v>12988</v>
      </c>
      <c r="D6589" t="s">
        <v>8</v>
      </c>
      <c r="E6589" s="4">
        <v>0.16700000000000001</v>
      </c>
      <c r="F6589" s="25">
        <v>168.3</v>
      </c>
      <c r="P6589" s="29"/>
    </row>
    <row r="6590" spans="1:16" x14ac:dyDescent="0.25">
      <c r="A6590" s="3" t="s">
        <v>1677</v>
      </c>
      <c r="B6590" t="s">
        <v>0</v>
      </c>
      <c r="C6590" t="s">
        <v>11343</v>
      </c>
      <c r="D6590" t="s">
        <v>8</v>
      </c>
      <c r="E6590" s="4">
        <v>0.11700000000000001</v>
      </c>
      <c r="F6590" s="25">
        <v>163.69999999999999</v>
      </c>
      <c r="P6590" s="29"/>
    </row>
    <row r="6591" spans="1:16" x14ac:dyDescent="0.25">
      <c r="A6591" s="3" t="s">
        <v>1677</v>
      </c>
      <c r="B6591" t="s">
        <v>0</v>
      </c>
      <c r="C6591" t="s">
        <v>7355</v>
      </c>
      <c r="D6591" t="s">
        <v>3</v>
      </c>
      <c r="E6591" s="4">
        <v>0.33900000000000002</v>
      </c>
      <c r="F6591" s="25">
        <v>149.5</v>
      </c>
      <c r="P6591" s="29"/>
    </row>
    <row r="6592" spans="1:16" x14ac:dyDescent="0.25">
      <c r="A6592" s="3" t="s">
        <v>1677</v>
      </c>
      <c r="B6592" t="s">
        <v>0</v>
      </c>
      <c r="C6592" t="s">
        <v>3248</v>
      </c>
      <c r="D6592" t="s">
        <v>8</v>
      </c>
      <c r="E6592" s="4">
        <v>0.16200000000000001</v>
      </c>
      <c r="F6592" s="25">
        <v>168.3</v>
      </c>
      <c r="P6592" s="29"/>
    </row>
    <row r="6593" spans="1:16" x14ac:dyDescent="0.25">
      <c r="A6593" s="3" t="s">
        <v>1677</v>
      </c>
      <c r="B6593" t="s">
        <v>0</v>
      </c>
      <c r="C6593" t="s">
        <v>11048</v>
      </c>
      <c r="D6593" t="s">
        <v>8</v>
      </c>
      <c r="E6593" s="4">
        <v>7.0000000000000007E-2</v>
      </c>
      <c r="F6593" s="25">
        <v>211</v>
      </c>
      <c r="P6593" s="29"/>
    </row>
    <row r="6594" spans="1:16" x14ac:dyDescent="0.25">
      <c r="A6594" s="3" t="s">
        <v>1677</v>
      </c>
      <c r="B6594" t="s">
        <v>0</v>
      </c>
      <c r="C6594" t="s">
        <v>2121</v>
      </c>
      <c r="D6594" t="s">
        <v>8</v>
      </c>
      <c r="E6594" s="4">
        <v>0.42</v>
      </c>
      <c r="F6594" s="25">
        <v>132</v>
      </c>
      <c r="P6594" s="29"/>
    </row>
    <row r="6595" spans="1:16" x14ac:dyDescent="0.25">
      <c r="A6595" s="3" t="s">
        <v>1677</v>
      </c>
      <c r="B6595" t="s">
        <v>0</v>
      </c>
      <c r="C6595" t="s">
        <v>5490</v>
      </c>
      <c r="D6595" t="s">
        <v>8</v>
      </c>
      <c r="E6595" s="4">
        <v>7.0000000000000007E-2</v>
      </c>
      <c r="F6595" s="25">
        <v>211</v>
      </c>
      <c r="P6595" s="29"/>
    </row>
    <row r="6596" spans="1:16" x14ac:dyDescent="0.25">
      <c r="A6596" s="3" t="s">
        <v>1677</v>
      </c>
      <c r="B6596" t="s">
        <v>0</v>
      </c>
      <c r="C6596" t="s">
        <v>2472</v>
      </c>
      <c r="D6596" t="s">
        <v>8</v>
      </c>
      <c r="E6596" s="4">
        <v>7.0000000000000007E-2</v>
      </c>
      <c r="F6596" s="25">
        <v>186</v>
      </c>
      <c r="P6596" s="29"/>
    </row>
    <row r="6597" spans="1:16" x14ac:dyDescent="0.25">
      <c r="A6597" s="3" t="s">
        <v>1677</v>
      </c>
      <c r="B6597" t="s">
        <v>0</v>
      </c>
      <c r="C6597" t="s">
        <v>10877</v>
      </c>
      <c r="D6597" t="s">
        <v>8</v>
      </c>
      <c r="E6597" s="4">
        <v>7.0000000000000007E-2</v>
      </c>
      <c r="F6597" s="25">
        <v>211</v>
      </c>
      <c r="P6597" s="29"/>
    </row>
    <row r="6598" spans="1:16" x14ac:dyDescent="0.25">
      <c r="A6598" s="3" t="s">
        <v>1677</v>
      </c>
      <c r="B6598" t="s">
        <v>0</v>
      </c>
      <c r="C6598" t="s">
        <v>3875</v>
      </c>
      <c r="D6598" t="s">
        <v>8</v>
      </c>
      <c r="E6598" s="4">
        <v>0.48</v>
      </c>
      <c r="F6598" s="25">
        <v>185.1</v>
      </c>
      <c r="P6598" s="29"/>
    </row>
    <row r="6599" spans="1:16" x14ac:dyDescent="0.25">
      <c r="A6599" s="3" t="s">
        <v>1677</v>
      </c>
      <c r="B6599" t="s">
        <v>0</v>
      </c>
      <c r="C6599" t="s">
        <v>5298</v>
      </c>
      <c r="D6599" t="s">
        <v>8</v>
      </c>
      <c r="E6599" s="4">
        <v>7.0000000000000007E-2</v>
      </c>
      <c r="F6599" s="25">
        <v>186</v>
      </c>
      <c r="P6599" s="29"/>
    </row>
    <row r="6600" spans="1:16" x14ac:dyDescent="0.25">
      <c r="A6600" s="3" t="s">
        <v>1677</v>
      </c>
      <c r="B6600" t="s">
        <v>0</v>
      </c>
      <c r="C6600" t="s">
        <v>10888</v>
      </c>
      <c r="D6600" t="s">
        <v>8</v>
      </c>
      <c r="E6600" s="4">
        <v>7.0000000000000007E-2</v>
      </c>
      <c r="F6600" s="25">
        <v>242</v>
      </c>
      <c r="P6600" s="29"/>
    </row>
    <row r="6601" spans="1:16" x14ac:dyDescent="0.25">
      <c r="A6601" s="3" t="s">
        <v>1677</v>
      </c>
      <c r="B6601" t="s">
        <v>0</v>
      </c>
      <c r="C6601" t="s">
        <v>10164</v>
      </c>
      <c r="D6601" t="s">
        <v>8</v>
      </c>
      <c r="E6601" s="4">
        <v>7.0000000000000007E-2</v>
      </c>
      <c r="F6601" s="25">
        <v>186</v>
      </c>
      <c r="P6601" s="29"/>
    </row>
    <row r="6602" spans="1:16" x14ac:dyDescent="0.25">
      <c r="A6602" s="3" t="s">
        <v>1677</v>
      </c>
      <c r="B6602" t="s">
        <v>0</v>
      </c>
      <c r="C6602" t="s">
        <v>12768</v>
      </c>
      <c r="D6602" t="s">
        <v>8</v>
      </c>
      <c r="E6602" s="4">
        <v>0.45800000000000002</v>
      </c>
      <c r="F6602" s="25">
        <v>156.69999999999999</v>
      </c>
      <c r="P6602" s="29"/>
    </row>
    <row r="6603" spans="1:16" x14ac:dyDescent="0.25">
      <c r="A6603" s="3" t="s">
        <v>1677</v>
      </c>
      <c r="B6603" t="s">
        <v>0</v>
      </c>
      <c r="C6603" t="s">
        <v>5842</v>
      </c>
      <c r="D6603" t="s">
        <v>8</v>
      </c>
      <c r="E6603" s="4">
        <v>0.41199999999999998</v>
      </c>
      <c r="F6603" s="25">
        <v>139.69999999999999</v>
      </c>
      <c r="P6603" s="29"/>
    </row>
    <row r="6604" spans="1:16" x14ac:dyDescent="0.25">
      <c r="A6604" s="3" t="s">
        <v>1677</v>
      </c>
      <c r="B6604" t="s">
        <v>0</v>
      </c>
      <c r="C6604" t="s">
        <v>12930</v>
      </c>
      <c r="D6604" t="s">
        <v>2</v>
      </c>
      <c r="E6604" s="4">
        <v>0.39</v>
      </c>
      <c r="F6604" s="25">
        <v>172</v>
      </c>
      <c r="P6604" s="29"/>
    </row>
    <row r="6605" spans="1:16" x14ac:dyDescent="0.25">
      <c r="A6605" s="3" t="s">
        <v>1677</v>
      </c>
      <c r="B6605" t="s">
        <v>0</v>
      </c>
      <c r="C6605" t="s">
        <v>3285</v>
      </c>
      <c r="D6605" t="s">
        <v>8</v>
      </c>
      <c r="E6605" s="4">
        <v>7.0000000000000007E-2</v>
      </c>
      <c r="F6605" s="25">
        <v>242</v>
      </c>
      <c r="P6605" s="29"/>
    </row>
    <row r="6606" spans="1:16" x14ac:dyDescent="0.25">
      <c r="A6606" s="3" t="s">
        <v>1677</v>
      </c>
      <c r="B6606" t="s">
        <v>0</v>
      </c>
      <c r="C6606" t="s">
        <v>9937</v>
      </c>
      <c r="D6606" t="s">
        <v>8</v>
      </c>
      <c r="E6606" s="4">
        <v>0.53100000000000003</v>
      </c>
      <c r="F6606" s="25">
        <v>126.1</v>
      </c>
      <c r="P6606" s="29"/>
    </row>
    <row r="6607" spans="1:16" x14ac:dyDescent="0.25">
      <c r="A6607" s="3" t="s">
        <v>1677</v>
      </c>
      <c r="B6607" t="s">
        <v>0</v>
      </c>
      <c r="C6607" t="s">
        <v>5397</v>
      </c>
      <c r="D6607" t="s">
        <v>2</v>
      </c>
      <c r="E6607" s="4">
        <v>0.39</v>
      </c>
      <c r="F6607" s="25">
        <v>172</v>
      </c>
      <c r="P6607" s="29"/>
    </row>
    <row r="6608" spans="1:16" x14ac:dyDescent="0.25">
      <c r="A6608" s="3" t="s">
        <v>1677</v>
      </c>
      <c r="B6608" t="s">
        <v>0</v>
      </c>
      <c r="C6608" t="s">
        <v>4465</v>
      </c>
      <c r="D6608" t="s">
        <v>8</v>
      </c>
      <c r="E6608" s="4">
        <v>7.0000000000000007E-2</v>
      </c>
      <c r="F6608" s="25">
        <v>211</v>
      </c>
      <c r="P6608" s="29"/>
    </row>
    <row r="6609" spans="1:16" x14ac:dyDescent="0.25">
      <c r="A6609" s="3" t="s">
        <v>1677</v>
      </c>
      <c r="B6609" t="s">
        <v>0</v>
      </c>
      <c r="C6609" t="s">
        <v>7852</v>
      </c>
      <c r="D6609" t="s">
        <v>3</v>
      </c>
      <c r="E6609" s="4">
        <v>0.23599999999999999</v>
      </c>
      <c r="F6609" s="25">
        <v>269.8</v>
      </c>
      <c r="P6609" s="29"/>
    </row>
    <row r="6610" spans="1:16" x14ac:dyDescent="0.25">
      <c r="A6610" s="3" t="s">
        <v>1677</v>
      </c>
      <c r="B6610" t="s">
        <v>0</v>
      </c>
      <c r="C6610" t="s">
        <v>7078</v>
      </c>
      <c r="D6610" t="s">
        <v>8</v>
      </c>
      <c r="E6610" s="4">
        <v>7.0000000000000007E-2</v>
      </c>
      <c r="F6610" s="25">
        <v>186</v>
      </c>
      <c r="P6610" s="29"/>
    </row>
    <row r="6611" spans="1:16" x14ac:dyDescent="0.25">
      <c r="A6611" s="3" t="s">
        <v>1677</v>
      </c>
      <c r="B6611" t="s">
        <v>0</v>
      </c>
      <c r="C6611" t="s">
        <v>6008</v>
      </c>
      <c r="D6611" t="s">
        <v>2</v>
      </c>
      <c r="E6611" s="4">
        <v>0.24</v>
      </c>
      <c r="F6611" s="25">
        <v>215</v>
      </c>
      <c r="P6611" s="29"/>
    </row>
    <row r="6612" spans="1:16" x14ac:dyDescent="0.25">
      <c r="A6612" s="3" t="s">
        <v>1677</v>
      </c>
      <c r="B6612" t="s">
        <v>0</v>
      </c>
      <c r="C6612" t="s">
        <v>6477</v>
      </c>
      <c r="D6612" t="s">
        <v>3</v>
      </c>
      <c r="E6612" s="4">
        <v>0.42</v>
      </c>
      <c r="F6612" s="25">
        <v>117</v>
      </c>
      <c r="P6612" s="29"/>
    </row>
    <row r="6613" spans="1:16" x14ac:dyDescent="0.25">
      <c r="A6613" s="3" t="s">
        <v>1677</v>
      </c>
      <c r="B6613" t="s">
        <v>0</v>
      </c>
      <c r="C6613" t="s">
        <v>6904</v>
      </c>
      <c r="D6613" t="s">
        <v>8</v>
      </c>
      <c r="E6613" s="4">
        <v>0.439</v>
      </c>
      <c r="F6613" s="25">
        <v>206.7</v>
      </c>
      <c r="P6613" s="29"/>
    </row>
    <row r="6614" spans="1:16" x14ac:dyDescent="0.25">
      <c r="A6614" s="3" t="s">
        <v>1677</v>
      </c>
      <c r="B6614" t="s">
        <v>0</v>
      </c>
      <c r="C6614" t="s">
        <v>4046</v>
      </c>
      <c r="D6614" t="s">
        <v>8</v>
      </c>
      <c r="E6614" s="4">
        <v>7.0000000000000007E-2</v>
      </c>
      <c r="F6614" s="25">
        <v>211</v>
      </c>
      <c r="P6614" s="29"/>
    </row>
    <row r="6615" spans="1:16" x14ac:dyDescent="0.25">
      <c r="A6615" s="3" t="s">
        <v>1677</v>
      </c>
      <c r="B6615" t="s">
        <v>0</v>
      </c>
      <c r="C6615" t="s">
        <v>3272</v>
      </c>
      <c r="D6615" t="s">
        <v>8</v>
      </c>
      <c r="E6615" s="4">
        <v>7.0000000000000007E-2</v>
      </c>
      <c r="F6615" s="25">
        <v>186</v>
      </c>
      <c r="P6615" s="29"/>
    </row>
    <row r="6616" spans="1:16" x14ac:dyDescent="0.25">
      <c r="A6616" s="3" t="s">
        <v>1677</v>
      </c>
      <c r="B6616" t="s">
        <v>0</v>
      </c>
      <c r="C6616" t="s">
        <v>11026</v>
      </c>
      <c r="D6616" t="s">
        <v>8</v>
      </c>
      <c r="E6616" s="4">
        <v>7.0000000000000007E-2</v>
      </c>
      <c r="F6616" s="25">
        <v>211</v>
      </c>
      <c r="P6616" s="29"/>
    </row>
    <row r="6617" spans="1:16" x14ac:dyDescent="0.25">
      <c r="A6617" s="3" t="s">
        <v>1677</v>
      </c>
      <c r="B6617" t="s">
        <v>0</v>
      </c>
      <c r="C6617" t="s">
        <v>8561</v>
      </c>
      <c r="D6617" t="s">
        <v>8</v>
      </c>
      <c r="E6617" s="4">
        <v>7.0000000000000007E-2</v>
      </c>
      <c r="F6617" s="25">
        <v>242</v>
      </c>
      <c r="P6617" s="29"/>
    </row>
    <row r="6618" spans="1:16" x14ac:dyDescent="0.25">
      <c r="A6618" s="3" t="s">
        <v>1677</v>
      </c>
      <c r="B6618" t="s">
        <v>0</v>
      </c>
      <c r="C6618" t="s">
        <v>2672</v>
      </c>
      <c r="D6618" t="s">
        <v>8</v>
      </c>
      <c r="E6618" s="4">
        <v>0.628</v>
      </c>
      <c r="F6618" s="25">
        <v>176.9</v>
      </c>
      <c r="P6618" s="29"/>
    </row>
    <row r="6619" spans="1:16" x14ac:dyDescent="0.25">
      <c r="A6619" s="3" t="s">
        <v>1677</v>
      </c>
      <c r="B6619" t="s">
        <v>0</v>
      </c>
      <c r="C6619" t="s">
        <v>4913</v>
      </c>
      <c r="D6619" t="s">
        <v>8</v>
      </c>
      <c r="E6619" s="4">
        <v>7.0000000000000007E-2</v>
      </c>
      <c r="F6619" s="25">
        <v>186</v>
      </c>
      <c r="P6619" s="29"/>
    </row>
    <row r="6620" spans="1:16" x14ac:dyDescent="0.25">
      <c r="A6620" s="3" t="s">
        <v>1677</v>
      </c>
      <c r="B6620" t="s">
        <v>0</v>
      </c>
      <c r="C6620" t="s">
        <v>4483</v>
      </c>
      <c r="D6620" t="s">
        <v>3</v>
      </c>
      <c r="E6620" s="4">
        <v>-0.14000000000000001</v>
      </c>
      <c r="F6620" s="25">
        <v>276</v>
      </c>
      <c r="P6620" s="29"/>
    </row>
    <row r="6621" spans="1:16" x14ac:dyDescent="0.25">
      <c r="A6621" s="3" t="s">
        <v>1677</v>
      </c>
      <c r="B6621" t="s">
        <v>0</v>
      </c>
      <c r="C6621" t="s">
        <v>2471</v>
      </c>
      <c r="D6621" t="s">
        <v>2</v>
      </c>
      <c r="E6621" s="4">
        <v>0.24</v>
      </c>
      <c r="F6621" s="25">
        <v>215</v>
      </c>
      <c r="P6621" s="29"/>
    </row>
    <row r="6622" spans="1:16" x14ac:dyDescent="0.25">
      <c r="A6622" s="3" t="s">
        <v>1677</v>
      </c>
      <c r="B6622" t="s">
        <v>0</v>
      </c>
      <c r="C6622" t="s">
        <v>1926</v>
      </c>
      <c r="D6622" t="s">
        <v>8</v>
      </c>
      <c r="E6622" s="4">
        <v>0.46200000000000002</v>
      </c>
      <c r="F6622" s="25">
        <v>152.19999999999999</v>
      </c>
      <c r="P6622" s="29"/>
    </row>
    <row r="6623" spans="1:16" x14ac:dyDescent="0.25">
      <c r="A6623" s="3" t="s">
        <v>1677</v>
      </c>
      <c r="B6623" t="s">
        <v>0</v>
      </c>
      <c r="C6623" t="s">
        <v>1948</v>
      </c>
      <c r="D6623" t="s">
        <v>3</v>
      </c>
      <c r="E6623" s="4">
        <v>0.443</v>
      </c>
      <c r="F6623" s="25">
        <v>164</v>
      </c>
      <c r="P6623" s="29"/>
    </row>
    <row r="6624" spans="1:16" x14ac:dyDescent="0.25">
      <c r="A6624" s="3" t="s">
        <v>1677</v>
      </c>
      <c r="B6624" t="s">
        <v>0</v>
      </c>
      <c r="C6624" t="s">
        <v>2101</v>
      </c>
      <c r="D6624" t="s">
        <v>3</v>
      </c>
      <c r="E6624" s="4">
        <v>0.34</v>
      </c>
      <c r="F6624" s="25">
        <v>155</v>
      </c>
      <c r="P6624" s="29"/>
    </row>
    <row r="6625" spans="1:16" x14ac:dyDescent="0.25">
      <c r="A6625" s="3" t="s">
        <v>1677</v>
      </c>
      <c r="B6625" t="s">
        <v>0</v>
      </c>
      <c r="C6625" t="s">
        <v>7197</v>
      </c>
      <c r="D6625" t="s">
        <v>2</v>
      </c>
      <c r="E6625" s="4">
        <v>0.24</v>
      </c>
      <c r="F6625" s="25">
        <v>215</v>
      </c>
      <c r="P6625" s="29"/>
    </row>
    <row r="6626" spans="1:16" x14ac:dyDescent="0.25">
      <c r="A6626" s="3" t="s">
        <v>1677</v>
      </c>
      <c r="B6626" t="s">
        <v>0</v>
      </c>
      <c r="C6626" t="s">
        <v>3928</v>
      </c>
      <c r="D6626" t="s">
        <v>8</v>
      </c>
      <c r="E6626" s="4">
        <v>0.27700000000000002</v>
      </c>
      <c r="F6626" s="25">
        <v>299.7</v>
      </c>
      <c r="P6626" s="29"/>
    </row>
    <row r="6627" spans="1:16" x14ac:dyDescent="0.25">
      <c r="A6627" s="3" t="s">
        <v>1677</v>
      </c>
      <c r="B6627" t="s">
        <v>0</v>
      </c>
      <c r="C6627" t="s">
        <v>10173</v>
      </c>
      <c r="D6627" t="s">
        <v>8</v>
      </c>
      <c r="E6627" s="4">
        <v>0.28999999999999998</v>
      </c>
      <c r="F6627" s="25">
        <v>164.7</v>
      </c>
      <c r="P6627" s="29"/>
    </row>
    <row r="6628" spans="1:16" x14ac:dyDescent="0.25">
      <c r="A6628" s="3" t="s">
        <v>1677</v>
      </c>
      <c r="B6628" t="s">
        <v>0</v>
      </c>
      <c r="C6628" t="s">
        <v>1979</v>
      </c>
      <c r="D6628" t="s">
        <v>3</v>
      </c>
      <c r="E6628" s="4">
        <v>0.47799999999999998</v>
      </c>
      <c r="F6628" s="25">
        <v>155</v>
      </c>
      <c r="P6628" s="29"/>
    </row>
    <row r="6629" spans="1:16" x14ac:dyDescent="0.25">
      <c r="A6629" s="3" t="s">
        <v>1677</v>
      </c>
      <c r="B6629" t="s">
        <v>0</v>
      </c>
      <c r="C6629" t="s">
        <v>5679</v>
      </c>
      <c r="D6629" t="s">
        <v>8</v>
      </c>
      <c r="E6629" s="4">
        <v>-0.35599999999999998</v>
      </c>
      <c r="F6629" s="25">
        <v>175.6</v>
      </c>
      <c r="P6629" s="29"/>
    </row>
    <row r="6630" spans="1:16" x14ac:dyDescent="0.25">
      <c r="A6630" s="3" t="s">
        <v>1677</v>
      </c>
      <c r="B6630" t="s">
        <v>0</v>
      </c>
      <c r="C6630" t="s">
        <v>11865</v>
      </c>
      <c r="D6630" t="s">
        <v>8</v>
      </c>
      <c r="E6630" s="4">
        <v>7.0000000000000007E-2</v>
      </c>
      <c r="F6630" s="25">
        <v>186</v>
      </c>
      <c r="P6630" s="29"/>
    </row>
    <row r="6631" spans="1:16" x14ac:dyDescent="0.25">
      <c r="A6631" s="3" t="s">
        <v>1677</v>
      </c>
      <c r="B6631" t="s">
        <v>0</v>
      </c>
      <c r="C6631" t="s">
        <v>1918</v>
      </c>
      <c r="D6631" t="s">
        <v>3</v>
      </c>
      <c r="E6631" s="4">
        <v>0.47199999999999998</v>
      </c>
      <c r="F6631" s="25">
        <v>194</v>
      </c>
      <c r="P6631" s="29"/>
    </row>
    <row r="6632" spans="1:16" x14ac:dyDescent="0.25">
      <c r="A6632" s="3" t="s">
        <v>1677</v>
      </c>
      <c r="B6632" t="s">
        <v>0</v>
      </c>
      <c r="C6632" t="s">
        <v>2011</v>
      </c>
      <c r="D6632" t="s">
        <v>8</v>
      </c>
      <c r="E6632" s="4">
        <v>0.47699999999999998</v>
      </c>
      <c r="F6632" s="25">
        <v>213.1</v>
      </c>
      <c r="P6632" s="29"/>
    </row>
    <row r="6633" spans="1:16" x14ac:dyDescent="0.25">
      <c r="A6633" s="3" t="s">
        <v>1677</v>
      </c>
      <c r="B6633" t="s">
        <v>0</v>
      </c>
      <c r="C6633" t="s">
        <v>1915</v>
      </c>
      <c r="D6633" t="s">
        <v>3</v>
      </c>
      <c r="E6633" s="4">
        <v>0.29599999999999999</v>
      </c>
      <c r="F6633" s="25">
        <v>120</v>
      </c>
      <c r="P6633" s="29"/>
    </row>
    <row r="6634" spans="1:16" x14ac:dyDescent="0.25">
      <c r="A6634" s="3" t="s">
        <v>1677</v>
      </c>
      <c r="B6634" t="s">
        <v>0</v>
      </c>
      <c r="C6634" t="s">
        <v>6573</v>
      </c>
      <c r="D6634" t="s">
        <v>3</v>
      </c>
      <c r="E6634" s="4">
        <v>0.28399999999999997</v>
      </c>
      <c r="F6634" s="25">
        <v>168</v>
      </c>
      <c r="P6634" s="29"/>
    </row>
    <row r="6635" spans="1:16" x14ac:dyDescent="0.25">
      <c r="A6635" s="3" t="s">
        <v>1677</v>
      </c>
      <c r="B6635" t="s">
        <v>0</v>
      </c>
      <c r="C6635" t="s">
        <v>1977</v>
      </c>
      <c r="D6635" t="s">
        <v>3</v>
      </c>
      <c r="E6635" s="4">
        <v>0.372</v>
      </c>
      <c r="F6635" s="25">
        <v>222.8</v>
      </c>
      <c r="P6635" s="29"/>
    </row>
    <row r="6636" spans="1:16" x14ac:dyDescent="0.25">
      <c r="A6636" s="3" t="s">
        <v>1677</v>
      </c>
      <c r="B6636" t="s">
        <v>0</v>
      </c>
      <c r="C6636" t="s">
        <v>1951</v>
      </c>
      <c r="D6636" t="s">
        <v>8</v>
      </c>
      <c r="E6636" s="4">
        <v>0.52300000000000002</v>
      </c>
      <c r="F6636" s="25">
        <v>133.6</v>
      </c>
      <c r="P6636" s="29"/>
    </row>
    <row r="6637" spans="1:16" x14ac:dyDescent="0.25">
      <c r="A6637" s="3" t="s">
        <v>1677</v>
      </c>
      <c r="B6637" t="s">
        <v>0</v>
      </c>
      <c r="C6637" t="s">
        <v>8221</v>
      </c>
      <c r="D6637" t="s">
        <v>3</v>
      </c>
      <c r="E6637" s="4">
        <v>0.126</v>
      </c>
      <c r="F6637" s="25">
        <v>135</v>
      </c>
      <c r="P6637" s="29"/>
    </row>
    <row r="6638" spans="1:16" x14ac:dyDescent="0.25">
      <c r="A6638" s="3" t="s">
        <v>1677</v>
      </c>
      <c r="B6638" t="s">
        <v>0</v>
      </c>
      <c r="C6638" t="s">
        <v>1922</v>
      </c>
      <c r="D6638" t="s">
        <v>8</v>
      </c>
      <c r="E6638" s="4">
        <v>0.53600000000000003</v>
      </c>
      <c r="F6638" s="25">
        <v>119.6</v>
      </c>
      <c r="P6638" s="29"/>
    </row>
    <row r="6639" spans="1:16" x14ac:dyDescent="0.25">
      <c r="A6639" s="3" t="s">
        <v>1677</v>
      </c>
      <c r="B6639" t="s">
        <v>0</v>
      </c>
      <c r="C6639" t="s">
        <v>1923</v>
      </c>
      <c r="D6639" t="s">
        <v>8</v>
      </c>
      <c r="E6639" s="4">
        <v>0.33200000000000002</v>
      </c>
      <c r="F6639" s="25">
        <v>181.8</v>
      </c>
      <c r="P6639" s="29"/>
    </row>
    <row r="6640" spans="1:16" x14ac:dyDescent="0.25">
      <c r="A6640" s="3" t="s">
        <v>1677</v>
      </c>
      <c r="B6640" t="s">
        <v>0</v>
      </c>
      <c r="C6640" t="s">
        <v>1972</v>
      </c>
      <c r="D6640" t="s">
        <v>3</v>
      </c>
      <c r="E6640" s="4">
        <v>0.51600000000000001</v>
      </c>
      <c r="F6640" s="25">
        <v>174.5</v>
      </c>
      <c r="P6640" s="29"/>
    </row>
    <row r="6641" spans="1:16" x14ac:dyDescent="0.25">
      <c r="A6641" s="3" t="s">
        <v>1677</v>
      </c>
      <c r="B6641" t="s">
        <v>0</v>
      </c>
      <c r="C6641" t="s">
        <v>12063</v>
      </c>
      <c r="D6641" t="s">
        <v>2</v>
      </c>
      <c r="E6641" s="4">
        <v>0.24</v>
      </c>
      <c r="F6641" s="25">
        <v>215</v>
      </c>
      <c r="P6641" s="29"/>
    </row>
    <row r="6642" spans="1:16" x14ac:dyDescent="0.25">
      <c r="A6642" s="3" t="s">
        <v>1677</v>
      </c>
      <c r="B6642" t="s">
        <v>0</v>
      </c>
      <c r="C6642" t="s">
        <v>7093</v>
      </c>
      <c r="D6642" t="s">
        <v>3</v>
      </c>
      <c r="E6642" s="4">
        <v>0.42599999999999999</v>
      </c>
      <c r="F6642" s="25">
        <v>300</v>
      </c>
      <c r="P6642" s="29"/>
    </row>
    <row r="6643" spans="1:16" x14ac:dyDescent="0.25">
      <c r="A6643" s="3" t="s">
        <v>1677</v>
      </c>
      <c r="B6643" t="s">
        <v>0</v>
      </c>
      <c r="C6643" t="s">
        <v>1916</v>
      </c>
      <c r="D6643" t="s">
        <v>3</v>
      </c>
      <c r="E6643" s="4">
        <v>0.5</v>
      </c>
      <c r="F6643" s="25">
        <v>155</v>
      </c>
      <c r="P6643" s="29"/>
    </row>
    <row r="6644" spans="1:16" x14ac:dyDescent="0.25">
      <c r="A6644" s="3" t="s">
        <v>1677</v>
      </c>
      <c r="B6644" t="s">
        <v>0</v>
      </c>
      <c r="C6644" t="s">
        <v>1950</v>
      </c>
      <c r="D6644" t="s">
        <v>3</v>
      </c>
      <c r="E6644" s="4">
        <v>0.60799999999999998</v>
      </c>
      <c r="F6644" s="25">
        <v>276</v>
      </c>
      <c r="P6644" s="29"/>
    </row>
    <row r="6645" spans="1:16" x14ac:dyDescent="0.25">
      <c r="A6645" s="3" t="s">
        <v>1677</v>
      </c>
      <c r="B6645" t="s">
        <v>0</v>
      </c>
      <c r="C6645" t="s">
        <v>1967</v>
      </c>
      <c r="D6645" t="s">
        <v>3</v>
      </c>
      <c r="E6645" s="4">
        <v>0.48599999999999999</v>
      </c>
      <c r="F6645" s="25">
        <v>129</v>
      </c>
      <c r="P6645" s="29"/>
    </row>
    <row r="6646" spans="1:16" x14ac:dyDescent="0.25">
      <c r="A6646" s="3" t="s">
        <v>1677</v>
      </c>
      <c r="B6646" t="s">
        <v>0</v>
      </c>
      <c r="C6646" t="s">
        <v>1970</v>
      </c>
      <c r="D6646" t="s">
        <v>3</v>
      </c>
      <c r="E6646" s="4">
        <v>0.44700000000000001</v>
      </c>
      <c r="F6646" s="25">
        <v>203.8</v>
      </c>
      <c r="P6646" s="29"/>
    </row>
    <row r="6647" spans="1:16" x14ac:dyDescent="0.25">
      <c r="A6647" s="3" t="s">
        <v>1677</v>
      </c>
      <c r="B6647" t="s">
        <v>0</v>
      </c>
      <c r="C6647" t="s">
        <v>3248</v>
      </c>
      <c r="D6647" t="s">
        <v>8</v>
      </c>
      <c r="E6647" s="4">
        <v>0.16200000000000001</v>
      </c>
      <c r="F6647" s="25">
        <v>168.3</v>
      </c>
      <c r="P6647" s="29"/>
    </row>
    <row r="6648" spans="1:16" x14ac:dyDescent="0.25">
      <c r="A6648" s="3" t="s">
        <v>1677</v>
      </c>
      <c r="B6648" t="s">
        <v>0</v>
      </c>
      <c r="C6648" t="s">
        <v>8182</v>
      </c>
      <c r="D6648" t="s">
        <v>3</v>
      </c>
      <c r="E6648" s="4">
        <v>0.16</v>
      </c>
      <c r="F6648" s="25">
        <v>300</v>
      </c>
      <c r="P6648" s="29"/>
    </row>
    <row r="6649" spans="1:16" x14ac:dyDescent="0.25">
      <c r="A6649" s="3" t="s">
        <v>1677</v>
      </c>
      <c r="B6649" t="s">
        <v>0</v>
      </c>
      <c r="C6649" t="s">
        <v>2042</v>
      </c>
      <c r="D6649" t="s">
        <v>8</v>
      </c>
      <c r="E6649" s="4">
        <v>0.34100000000000003</v>
      </c>
      <c r="F6649" s="25">
        <v>165.4</v>
      </c>
      <c r="P6649" s="29"/>
    </row>
    <row r="6650" spans="1:16" x14ac:dyDescent="0.25">
      <c r="A6650" s="3" t="s">
        <v>1677</v>
      </c>
      <c r="B6650" t="s">
        <v>0</v>
      </c>
      <c r="C6650" t="s">
        <v>9632</v>
      </c>
      <c r="D6650" t="s">
        <v>3</v>
      </c>
      <c r="E6650" s="4">
        <v>0.3</v>
      </c>
      <c r="F6650" s="25">
        <v>153.30000000000001</v>
      </c>
      <c r="P6650" s="29"/>
    </row>
    <row r="6651" spans="1:16" x14ac:dyDescent="0.25">
      <c r="A6651" s="3" t="s">
        <v>1677</v>
      </c>
      <c r="B6651" t="s">
        <v>0</v>
      </c>
      <c r="C6651" t="s">
        <v>6562</v>
      </c>
      <c r="D6651" t="s">
        <v>8</v>
      </c>
      <c r="E6651" s="4">
        <v>7.0000000000000007E-2</v>
      </c>
      <c r="F6651" s="25">
        <v>186</v>
      </c>
      <c r="P6651" s="29"/>
    </row>
    <row r="6652" spans="1:16" x14ac:dyDescent="0.25">
      <c r="A6652" s="3" t="s">
        <v>1677</v>
      </c>
      <c r="B6652" t="s">
        <v>0</v>
      </c>
      <c r="C6652" t="s">
        <v>7416</v>
      </c>
      <c r="D6652" t="s">
        <v>8</v>
      </c>
      <c r="E6652" s="4">
        <v>0.20899999999999999</v>
      </c>
      <c r="F6652" s="25">
        <v>225.4</v>
      </c>
      <c r="P6652" s="29"/>
    </row>
    <row r="6653" spans="1:16" x14ac:dyDescent="0.25">
      <c r="A6653" s="3" t="s">
        <v>1677</v>
      </c>
      <c r="B6653" t="s">
        <v>0</v>
      </c>
      <c r="C6653" t="s">
        <v>6517</v>
      </c>
      <c r="D6653" t="s">
        <v>3</v>
      </c>
      <c r="E6653" s="4">
        <v>0.57499999999999996</v>
      </c>
      <c r="F6653" s="25">
        <v>266.3</v>
      </c>
      <c r="P6653" s="29"/>
    </row>
    <row r="6654" spans="1:16" x14ac:dyDescent="0.25">
      <c r="A6654" s="3" t="s">
        <v>1677</v>
      </c>
      <c r="B6654" t="s">
        <v>0</v>
      </c>
      <c r="C6654" t="s">
        <v>9920</v>
      </c>
      <c r="D6654" t="s">
        <v>3</v>
      </c>
      <c r="E6654" s="4">
        <v>0.52600000000000002</v>
      </c>
      <c r="F6654" s="25">
        <v>124.5</v>
      </c>
      <c r="P6654" s="29"/>
    </row>
    <row r="6655" spans="1:16" x14ac:dyDescent="0.25">
      <c r="A6655" s="3" t="s">
        <v>1677</v>
      </c>
      <c r="B6655" t="s">
        <v>0</v>
      </c>
      <c r="C6655" t="s">
        <v>7051</v>
      </c>
      <c r="D6655" t="s">
        <v>3</v>
      </c>
      <c r="E6655" s="4">
        <v>0.432</v>
      </c>
      <c r="F6655" s="25">
        <v>375</v>
      </c>
      <c r="P6655" s="29"/>
    </row>
    <row r="6656" spans="1:16" x14ac:dyDescent="0.25">
      <c r="A6656" s="3" t="s">
        <v>1677</v>
      </c>
      <c r="B6656" t="s">
        <v>0</v>
      </c>
      <c r="C6656" t="s">
        <v>2043</v>
      </c>
      <c r="D6656" t="s">
        <v>3</v>
      </c>
      <c r="E6656" s="4">
        <v>0.55300000000000005</v>
      </c>
      <c r="F6656" s="25">
        <v>186.5</v>
      </c>
      <c r="P6656" s="29"/>
    </row>
    <row r="6657" spans="1:16" x14ac:dyDescent="0.25">
      <c r="A6657" s="3" t="s">
        <v>1677</v>
      </c>
      <c r="B6657" t="s">
        <v>0</v>
      </c>
      <c r="C6657" t="s">
        <v>1978</v>
      </c>
      <c r="D6657" t="s">
        <v>8</v>
      </c>
      <c r="E6657" s="4">
        <v>0.52500000000000002</v>
      </c>
      <c r="F6657" s="25">
        <v>141.30000000000001</v>
      </c>
      <c r="P6657" s="29"/>
    </row>
    <row r="6658" spans="1:16" x14ac:dyDescent="0.25">
      <c r="A6658" s="3" t="s">
        <v>1677</v>
      </c>
      <c r="B6658" t="s">
        <v>0</v>
      </c>
      <c r="C6658" t="s">
        <v>12829</v>
      </c>
      <c r="D6658" t="s">
        <v>3</v>
      </c>
      <c r="E6658" s="4">
        <v>0.497</v>
      </c>
      <c r="F6658" s="25">
        <v>160.30000000000001</v>
      </c>
      <c r="P6658" s="29"/>
    </row>
    <row r="6659" spans="1:16" x14ac:dyDescent="0.25">
      <c r="A6659" s="3" t="s">
        <v>1677</v>
      </c>
      <c r="B6659" t="s">
        <v>0</v>
      </c>
      <c r="C6659" t="s">
        <v>4745</v>
      </c>
      <c r="D6659" t="s">
        <v>2</v>
      </c>
      <c r="E6659" s="4">
        <v>0.39</v>
      </c>
      <c r="F6659" s="25">
        <v>172</v>
      </c>
      <c r="P6659" s="29"/>
    </row>
    <row r="6660" spans="1:16" x14ac:dyDescent="0.25">
      <c r="A6660" s="3" t="s">
        <v>1677</v>
      </c>
      <c r="B6660" t="s">
        <v>0</v>
      </c>
      <c r="C6660" t="s">
        <v>12828</v>
      </c>
      <c r="D6660" t="s">
        <v>3</v>
      </c>
      <c r="E6660" s="4">
        <v>0.16</v>
      </c>
      <c r="F6660" s="25">
        <v>192.5</v>
      </c>
      <c r="P6660" s="29"/>
    </row>
    <row r="6661" spans="1:16" x14ac:dyDescent="0.25">
      <c r="A6661" s="3" t="s">
        <v>1677</v>
      </c>
      <c r="B6661" t="s">
        <v>0</v>
      </c>
      <c r="C6661" t="s">
        <v>1924</v>
      </c>
      <c r="D6661" t="s">
        <v>3</v>
      </c>
      <c r="E6661" s="4">
        <v>0.33800000000000002</v>
      </c>
      <c r="F6661" s="25">
        <v>202.8</v>
      </c>
      <c r="P6661" s="29"/>
    </row>
    <row r="6662" spans="1:16" x14ac:dyDescent="0.25">
      <c r="A6662" s="3" t="s">
        <v>1677</v>
      </c>
      <c r="B6662" t="s">
        <v>0</v>
      </c>
      <c r="C6662" t="s">
        <v>10394</v>
      </c>
      <c r="D6662" t="s">
        <v>2</v>
      </c>
      <c r="E6662" s="4">
        <v>0.39</v>
      </c>
      <c r="F6662" s="25">
        <v>172</v>
      </c>
      <c r="P6662" s="29"/>
    </row>
    <row r="6663" spans="1:16" x14ac:dyDescent="0.25">
      <c r="A6663" s="3" t="s">
        <v>1677</v>
      </c>
      <c r="B6663" t="s">
        <v>0</v>
      </c>
      <c r="C6663" t="s">
        <v>11389</v>
      </c>
      <c r="D6663" t="s">
        <v>8</v>
      </c>
      <c r="E6663" s="4">
        <v>7.0000000000000007E-2</v>
      </c>
      <c r="F6663" s="25">
        <v>211</v>
      </c>
      <c r="P6663" s="29"/>
    </row>
    <row r="6664" spans="1:16" x14ac:dyDescent="0.25">
      <c r="A6664" s="3" t="s">
        <v>1677</v>
      </c>
      <c r="B6664" t="s">
        <v>0</v>
      </c>
      <c r="C6664" t="s">
        <v>2012</v>
      </c>
      <c r="D6664" t="s">
        <v>3</v>
      </c>
      <c r="E6664" s="4">
        <v>0.60299999999999998</v>
      </c>
      <c r="F6664" s="25">
        <v>229.3</v>
      </c>
      <c r="P6664" s="29"/>
    </row>
    <row r="6665" spans="1:16" x14ac:dyDescent="0.25">
      <c r="A6665" s="3" t="s">
        <v>1677</v>
      </c>
      <c r="B6665" t="s">
        <v>0</v>
      </c>
      <c r="C6665" t="s">
        <v>4514</v>
      </c>
      <c r="D6665" t="s">
        <v>8</v>
      </c>
      <c r="E6665" s="4">
        <v>0.14699999999999999</v>
      </c>
      <c r="F6665" s="25">
        <v>158.80000000000001</v>
      </c>
      <c r="P6665" s="29"/>
    </row>
    <row r="6666" spans="1:16" x14ac:dyDescent="0.25">
      <c r="A6666" s="3" t="s">
        <v>1677</v>
      </c>
      <c r="B6666" t="s">
        <v>0</v>
      </c>
      <c r="C6666" t="s">
        <v>3557</v>
      </c>
      <c r="D6666" t="s">
        <v>2</v>
      </c>
      <c r="E6666" s="4">
        <v>0.24</v>
      </c>
      <c r="F6666" s="25">
        <v>215</v>
      </c>
      <c r="P6666" s="29"/>
    </row>
    <row r="6667" spans="1:16" x14ac:dyDescent="0.25">
      <c r="A6667" s="3" t="s">
        <v>1677</v>
      </c>
      <c r="B6667" t="s">
        <v>0</v>
      </c>
      <c r="C6667" t="s">
        <v>1920</v>
      </c>
      <c r="D6667" t="s">
        <v>8</v>
      </c>
      <c r="E6667" s="4">
        <v>0.56599999999999995</v>
      </c>
      <c r="F6667" s="25">
        <v>188.5</v>
      </c>
      <c r="P6667" s="29"/>
    </row>
    <row r="6668" spans="1:16" x14ac:dyDescent="0.25">
      <c r="A6668" s="3" t="s">
        <v>1677</v>
      </c>
      <c r="B6668" t="s">
        <v>0</v>
      </c>
      <c r="C6668" t="s">
        <v>2183</v>
      </c>
      <c r="D6668" t="s">
        <v>8</v>
      </c>
      <c r="E6668" s="4">
        <v>0.442</v>
      </c>
      <c r="F6668" s="25">
        <v>213.2</v>
      </c>
      <c r="P6668" s="29"/>
    </row>
    <row r="6669" spans="1:16" x14ac:dyDescent="0.25">
      <c r="A6669" s="3" t="s">
        <v>1677</v>
      </c>
      <c r="B6669" t="s">
        <v>0</v>
      </c>
      <c r="C6669" t="s">
        <v>5219</v>
      </c>
      <c r="D6669" t="s">
        <v>3</v>
      </c>
      <c r="E6669" s="4">
        <v>0.16</v>
      </c>
      <c r="F6669" s="25">
        <v>159</v>
      </c>
      <c r="P6669" s="29"/>
    </row>
    <row r="6670" spans="1:16" x14ac:dyDescent="0.25">
      <c r="A6670" s="3" t="s">
        <v>1677</v>
      </c>
      <c r="B6670" t="s">
        <v>0</v>
      </c>
      <c r="C6670" t="s">
        <v>4964</v>
      </c>
      <c r="D6670" t="s">
        <v>3</v>
      </c>
      <c r="E6670" s="4">
        <v>0.54600000000000004</v>
      </c>
      <c r="F6670" s="25">
        <v>203.3</v>
      </c>
      <c r="P6670" s="29"/>
    </row>
    <row r="6671" spans="1:16" x14ac:dyDescent="0.25">
      <c r="A6671" s="3" t="s">
        <v>1677</v>
      </c>
      <c r="B6671" t="s">
        <v>0</v>
      </c>
      <c r="C6671" t="s">
        <v>6607</v>
      </c>
      <c r="D6671" t="s">
        <v>8</v>
      </c>
      <c r="E6671" s="4">
        <v>1.2E-2</v>
      </c>
      <c r="F6671" s="25">
        <v>224.1</v>
      </c>
      <c r="P6671" s="29"/>
    </row>
    <row r="6672" spans="1:16" x14ac:dyDescent="0.25">
      <c r="A6672" s="3" t="s">
        <v>1677</v>
      </c>
      <c r="B6672" t="s">
        <v>0</v>
      </c>
      <c r="C6672" t="s">
        <v>3330</v>
      </c>
      <c r="D6672" t="s">
        <v>3</v>
      </c>
      <c r="E6672" s="4">
        <v>0.78600000000000003</v>
      </c>
      <c r="F6672" s="25">
        <v>250</v>
      </c>
      <c r="P6672" s="29"/>
    </row>
    <row r="6673" spans="1:16" x14ac:dyDescent="0.25">
      <c r="A6673" s="3" t="s">
        <v>1677</v>
      </c>
      <c r="B6673" t="s">
        <v>0</v>
      </c>
      <c r="C6673" t="s">
        <v>1952</v>
      </c>
      <c r="D6673" t="s">
        <v>3</v>
      </c>
      <c r="E6673" s="4">
        <v>0.45500000000000002</v>
      </c>
      <c r="F6673" s="25">
        <v>225.5</v>
      </c>
      <c r="P6673" s="29"/>
    </row>
    <row r="6674" spans="1:16" x14ac:dyDescent="0.25">
      <c r="A6674" s="3" t="s">
        <v>1677</v>
      </c>
      <c r="B6674" t="s">
        <v>0</v>
      </c>
      <c r="C6674" t="s">
        <v>7676</v>
      </c>
      <c r="D6674" t="s">
        <v>8</v>
      </c>
      <c r="E6674" s="4">
        <v>7.0000000000000007E-2</v>
      </c>
      <c r="F6674" s="25">
        <v>186</v>
      </c>
      <c r="P6674" s="29"/>
    </row>
    <row r="6675" spans="1:16" x14ac:dyDescent="0.25">
      <c r="A6675" s="3" t="s">
        <v>1677</v>
      </c>
      <c r="B6675" t="s">
        <v>0</v>
      </c>
      <c r="C6675" t="s">
        <v>9354</v>
      </c>
      <c r="D6675" t="s">
        <v>8</v>
      </c>
      <c r="E6675" s="4">
        <v>7.0000000000000007E-2</v>
      </c>
      <c r="F6675" s="25">
        <v>211</v>
      </c>
      <c r="P6675" s="29"/>
    </row>
    <row r="6676" spans="1:16" x14ac:dyDescent="0.25">
      <c r="A6676" s="3" t="s">
        <v>1678</v>
      </c>
      <c r="B6676" t="s">
        <v>0</v>
      </c>
      <c r="C6676" t="s">
        <v>14631</v>
      </c>
      <c r="D6676" t="s">
        <v>2</v>
      </c>
      <c r="E6676" s="4">
        <v>0.24</v>
      </c>
      <c r="F6676" s="25">
        <v>215</v>
      </c>
      <c r="P6676" s="29"/>
    </row>
    <row r="6677" spans="1:16" x14ac:dyDescent="0.25">
      <c r="A6677" s="3" t="s">
        <v>1678</v>
      </c>
      <c r="B6677" t="s">
        <v>0</v>
      </c>
      <c r="C6677" t="s">
        <v>14632</v>
      </c>
      <c r="D6677" t="s">
        <v>8</v>
      </c>
      <c r="E6677" s="4">
        <v>0.53</v>
      </c>
      <c r="F6677" s="25">
        <v>133.6</v>
      </c>
      <c r="P6677" s="29"/>
    </row>
    <row r="6678" spans="1:16" x14ac:dyDescent="0.25">
      <c r="A6678" s="3" t="s">
        <v>1678</v>
      </c>
      <c r="B6678" t="s">
        <v>0</v>
      </c>
      <c r="C6678" t="s">
        <v>14633</v>
      </c>
      <c r="D6678" t="s">
        <v>8</v>
      </c>
      <c r="E6678" s="4">
        <v>0.371</v>
      </c>
      <c r="F6678" s="25">
        <v>177</v>
      </c>
      <c r="P6678" s="29"/>
    </row>
    <row r="6679" spans="1:16" x14ac:dyDescent="0.25">
      <c r="A6679" s="3" t="s">
        <v>1678</v>
      </c>
      <c r="B6679" t="s">
        <v>0</v>
      </c>
      <c r="C6679" t="s">
        <v>14634</v>
      </c>
      <c r="D6679" t="s">
        <v>3</v>
      </c>
      <c r="E6679" s="4">
        <v>6.9000000000000006E-2</v>
      </c>
      <c r="F6679" s="25">
        <v>170</v>
      </c>
      <c r="P6679" s="29"/>
    </row>
    <row r="6680" spans="1:16" x14ac:dyDescent="0.25">
      <c r="A6680" s="3" t="s">
        <v>1678</v>
      </c>
      <c r="B6680" t="s">
        <v>0</v>
      </c>
      <c r="C6680" t="s">
        <v>14635</v>
      </c>
      <c r="D6680" t="s">
        <v>2</v>
      </c>
      <c r="E6680" s="4">
        <v>0.24</v>
      </c>
      <c r="F6680" s="25">
        <v>215</v>
      </c>
      <c r="P6680" s="29"/>
    </row>
    <row r="6681" spans="1:16" x14ac:dyDescent="0.25">
      <c r="A6681" s="3" t="s">
        <v>1678</v>
      </c>
      <c r="B6681" t="s">
        <v>0</v>
      </c>
      <c r="C6681" t="s">
        <v>14636</v>
      </c>
      <c r="D6681" t="s">
        <v>3</v>
      </c>
      <c r="E6681" s="4">
        <v>0.38800000000000001</v>
      </c>
      <c r="F6681" s="25">
        <v>180.8</v>
      </c>
      <c r="P6681" s="29"/>
    </row>
    <row r="6682" spans="1:16" x14ac:dyDescent="0.25">
      <c r="A6682" s="3" t="s">
        <v>1678</v>
      </c>
      <c r="B6682" t="s">
        <v>0</v>
      </c>
      <c r="C6682" t="s">
        <v>14637</v>
      </c>
      <c r="D6682" t="s">
        <v>3</v>
      </c>
      <c r="E6682" s="4">
        <v>0.49</v>
      </c>
      <c r="F6682" s="25">
        <v>360</v>
      </c>
      <c r="P6682" s="29"/>
    </row>
    <row r="6683" spans="1:16" x14ac:dyDescent="0.25">
      <c r="A6683" s="3" t="s">
        <v>1678</v>
      </c>
      <c r="B6683" t="s">
        <v>0</v>
      </c>
      <c r="C6683" t="s">
        <v>14638</v>
      </c>
      <c r="D6683" t="s">
        <v>3</v>
      </c>
      <c r="E6683" s="4">
        <v>0.16</v>
      </c>
      <c r="F6683" s="25">
        <v>300</v>
      </c>
      <c r="P6683" s="29"/>
    </row>
    <row r="6684" spans="1:16" x14ac:dyDescent="0.25">
      <c r="A6684" s="3" t="s">
        <v>1678</v>
      </c>
      <c r="B6684" t="s">
        <v>0</v>
      </c>
      <c r="C6684" t="s">
        <v>14639</v>
      </c>
      <c r="D6684" t="s">
        <v>8</v>
      </c>
      <c r="E6684" s="4">
        <v>7.0000000000000007E-2</v>
      </c>
      <c r="F6684" s="25">
        <v>186</v>
      </c>
      <c r="P6684" s="29"/>
    </row>
    <row r="6685" spans="1:16" x14ac:dyDescent="0.25">
      <c r="A6685" s="3" t="s">
        <v>1678</v>
      </c>
      <c r="B6685" t="s">
        <v>0</v>
      </c>
      <c r="C6685" t="s">
        <v>14640</v>
      </c>
      <c r="D6685" t="s">
        <v>8</v>
      </c>
      <c r="E6685" s="4">
        <v>7.0000000000000007E-2</v>
      </c>
      <c r="F6685" s="25">
        <v>186</v>
      </c>
      <c r="P6685" s="29"/>
    </row>
    <row r="6686" spans="1:16" x14ac:dyDescent="0.25">
      <c r="A6686" s="3" t="s">
        <v>1678</v>
      </c>
      <c r="B6686" t="s">
        <v>0</v>
      </c>
      <c r="C6686" t="s">
        <v>14641</v>
      </c>
      <c r="D6686" t="s">
        <v>8</v>
      </c>
      <c r="E6686" s="4">
        <v>0.52100000000000002</v>
      </c>
      <c r="F6686" s="25">
        <v>158.1</v>
      </c>
      <c r="P6686" s="29"/>
    </row>
    <row r="6687" spans="1:16" x14ac:dyDescent="0.25">
      <c r="A6687" s="3" t="s">
        <v>1678</v>
      </c>
      <c r="B6687" t="s">
        <v>0</v>
      </c>
      <c r="C6687" t="s">
        <v>14642</v>
      </c>
      <c r="D6687" t="s">
        <v>8</v>
      </c>
      <c r="E6687" s="4">
        <v>0.46899999999999997</v>
      </c>
      <c r="F6687" s="25">
        <v>133.80000000000001</v>
      </c>
      <c r="P6687" s="29"/>
    </row>
    <row r="6688" spans="1:16" x14ac:dyDescent="0.25">
      <c r="A6688" s="3" t="s">
        <v>1678</v>
      </c>
      <c r="B6688" t="s">
        <v>0</v>
      </c>
      <c r="C6688" t="s">
        <v>14643</v>
      </c>
      <c r="D6688" t="s">
        <v>8</v>
      </c>
      <c r="E6688" s="4">
        <v>0.19700000000000001</v>
      </c>
      <c r="F6688" s="25">
        <v>162.30000000000001</v>
      </c>
      <c r="P6688" s="29"/>
    </row>
    <row r="6689" spans="1:16" x14ac:dyDescent="0.25">
      <c r="A6689" s="3" t="s">
        <v>1678</v>
      </c>
      <c r="B6689" t="s">
        <v>0</v>
      </c>
      <c r="C6689" t="s">
        <v>14644</v>
      </c>
      <c r="D6689" t="s">
        <v>3</v>
      </c>
      <c r="E6689" s="4">
        <v>0.84799999999999998</v>
      </c>
      <c r="F6689" s="25">
        <v>180.8</v>
      </c>
      <c r="P6689" s="29"/>
    </row>
    <row r="6690" spans="1:16" x14ac:dyDescent="0.25">
      <c r="A6690" s="3" t="s">
        <v>1678</v>
      </c>
      <c r="B6690" t="s">
        <v>0</v>
      </c>
      <c r="C6690" t="s">
        <v>14645</v>
      </c>
      <c r="D6690" t="s">
        <v>8</v>
      </c>
      <c r="E6690" s="4">
        <v>0.48799999999999999</v>
      </c>
      <c r="F6690" s="25">
        <v>235.9</v>
      </c>
      <c r="P6690" s="29"/>
    </row>
    <row r="6691" spans="1:16" x14ac:dyDescent="0.25">
      <c r="A6691" s="3" t="s">
        <v>1678</v>
      </c>
      <c r="B6691" t="s">
        <v>0</v>
      </c>
      <c r="C6691" t="s">
        <v>14646</v>
      </c>
      <c r="D6691" t="s">
        <v>3</v>
      </c>
      <c r="E6691" s="4">
        <v>0.11</v>
      </c>
      <c r="F6691" s="25">
        <v>120</v>
      </c>
      <c r="P6691" s="29"/>
    </row>
    <row r="6692" spans="1:16" x14ac:dyDescent="0.25">
      <c r="A6692" s="3" t="s">
        <v>1678</v>
      </c>
      <c r="B6692" t="s">
        <v>0</v>
      </c>
      <c r="C6692" t="s">
        <v>14647</v>
      </c>
      <c r="D6692" t="s">
        <v>8</v>
      </c>
      <c r="E6692" s="4">
        <v>7.0000000000000007E-2</v>
      </c>
      <c r="F6692" s="25">
        <v>186</v>
      </c>
      <c r="P6692" s="29"/>
    </row>
    <row r="6693" spans="1:16" x14ac:dyDescent="0.25">
      <c r="A6693" s="3" t="s">
        <v>1678</v>
      </c>
      <c r="B6693" t="s">
        <v>0</v>
      </c>
      <c r="C6693" t="s">
        <v>14648</v>
      </c>
      <c r="D6693" t="s">
        <v>8</v>
      </c>
      <c r="E6693" s="4">
        <v>0.53200000000000003</v>
      </c>
      <c r="F6693" s="25">
        <v>168</v>
      </c>
      <c r="P6693" s="29"/>
    </row>
    <row r="6694" spans="1:16" x14ac:dyDescent="0.25">
      <c r="A6694" s="3" t="s">
        <v>1678</v>
      </c>
      <c r="B6694" t="s">
        <v>0</v>
      </c>
      <c r="C6694" t="s">
        <v>14649</v>
      </c>
      <c r="D6694" t="s">
        <v>8</v>
      </c>
      <c r="E6694" s="4">
        <v>7.0000000000000007E-2</v>
      </c>
      <c r="F6694" s="25">
        <v>186</v>
      </c>
      <c r="P6694" s="29"/>
    </row>
    <row r="6695" spans="1:16" x14ac:dyDescent="0.25">
      <c r="A6695" s="3" t="s">
        <v>1678</v>
      </c>
      <c r="B6695" t="s">
        <v>0</v>
      </c>
      <c r="C6695" t="s">
        <v>14650</v>
      </c>
      <c r="D6695" t="s">
        <v>8</v>
      </c>
      <c r="E6695" s="4">
        <v>7.0000000000000007E-2</v>
      </c>
      <c r="F6695" s="25">
        <v>186</v>
      </c>
      <c r="P6695" s="29"/>
    </row>
    <row r="6696" spans="1:16" x14ac:dyDescent="0.25">
      <c r="A6696" s="3" t="s">
        <v>1678</v>
      </c>
      <c r="B6696" t="s">
        <v>0</v>
      </c>
      <c r="C6696" t="s">
        <v>14651</v>
      </c>
      <c r="D6696" t="s">
        <v>2</v>
      </c>
      <c r="E6696" s="4">
        <v>0.24</v>
      </c>
      <c r="F6696" s="25">
        <v>215</v>
      </c>
      <c r="P6696" s="29"/>
    </row>
    <row r="6697" spans="1:16" x14ac:dyDescent="0.25">
      <c r="A6697" s="3" t="s">
        <v>1678</v>
      </c>
      <c r="B6697" t="s">
        <v>0</v>
      </c>
      <c r="C6697" t="s">
        <v>14652</v>
      </c>
      <c r="D6697" t="s">
        <v>8</v>
      </c>
      <c r="E6697" s="4">
        <v>0.42699999999999999</v>
      </c>
      <c r="F6697" s="25">
        <v>151.4</v>
      </c>
      <c r="P6697" s="29"/>
    </row>
    <row r="6698" spans="1:16" x14ac:dyDescent="0.25">
      <c r="A6698" s="3" t="s">
        <v>1678</v>
      </c>
      <c r="B6698" t="s">
        <v>0</v>
      </c>
      <c r="C6698" t="s">
        <v>14653</v>
      </c>
      <c r="D6698" t="s">
        <v>8</v>
      </c>
      <c r="E6698" s="4">
        <v>7.0000000000000007E-2</v>
      </c>
      <c r="F6698" s="25">
        <v>211</v>
      </c>
      <c r="P6698" s="29"/>
    </row>
    <row r="6699" spans="1:16" x14ac:dyDescent="0.25">
      <c r="A6699" s="3" t="s">
        <v>1678</v>
      </c>
      <c r="B6699" t="s">
        <v>0</v>
      </c>
      <c r="C6699" t="s">
        <v>14654</v>
      </c>
      <c r="D6699" t="s">
        <v>3</v>
      </c>
      <c r="E6699" s="4">
        <v>0.42</v>
      </c>
      <c r="F6699" s="25">
        <v>282.8</v>
      </c>
      <c r="P6699" s="29"/>
    </row>
    <row r="6700" spans="1:16" x14ac:dyDescent="0.25">
      <c r="A6700" s="3" t="s">
        <v>1678</v>
      </c>
      <c r="B6700" t="s">
        <v>0</v>
      </c>
      <c r="C6700" t="s">
        <v>14655</v>
      </c>
      <c r="D6700" t="s">
        <v>8</v>
      </c>
      <c r="E6700" s="4">
        <v>7.0000000000000007E-2</v>
      </c>
      <c r="F6700" s="25">
        <v>186</v>
      </c>
      <c r="P6700" s="29"/>
    </row>
    <row r="6701" spans="1:16" x14ac:dyDescent="0.25">
      <c r="A6701" s="3" t="s">
        <v>1678</v>
      </c>
      <c r="B6701" t="s">
        <v>0</v>
      </c>
      <c r="C6701" t="s">
        <v>14656</v>
      </c>
      <c r="D6701" t="s">
        <v>8</v>
      </c>
      <c r="E6701" s="4">
        <v>0.17699999999999999</v>
      </c>
      <c r="F6701" s="25">
        <v>214.8</v>
      </c>
      <c r="P6701" s="29"/>
    </row>
    <row r="6702" spans="1:16" x14ac:dyDescent="0.25">
      <c r="A6702" s="3" t="s">
        <v>1678</v>
      </c>
      <c r="B6702" t="s">
        <v>0</v>
      </c>
      <c r="C6702" t="s">
        <v>14657</v>
      </c>
      <c r="D6702" t="s">
        <v>8</v>
      </c>
      <c r="E6702" s="4">
        <v>0.47699999999999998</v>
      </c>
      <c r="F6702" s="25">
        <v>213.1</v>
      </c>
      <c r="P6702" s="29"/>
    </row>
    <row r="6703" spans="1:16" x14ac:dyDescent="0.25">
      <c r="A6703" s="3" t="s">
        <v>1678</v>
      </c>
      <c r="B6703" t="s">
        <v>0</v>
      </c>
      <c r="C6703" t="s">
        <v>14658</v>
      </c>
      <c r="D6703" t="s">
        <v>8</v>
      </c>
      <c r="E6703" s="4">
        <v>7.0000000000000007E-2</v>
      </c>
      <c r="F6703" s="25">
        <v>242</v>
      </c>
      <c r="P6703" s="29"/>
    </row>
    <row r="6704" spans="1:16" x14ac:dyDescent="0.25">
      <c r="A6704" s="3" t="s">
        <v>1678</v>
      </c>
      <c r="B6704" t="s">
        <v>0</v>
      </c>
      <c r="C6704" t="s">
        <v>14659</v>
      </c>
      <c r="D6704" t="s">
        <v>8</v>
      </c>
      <c r="E6704" s="4">
        <v>0.13900000000000001</v>
      </c>
      <c r="F6704" s="25">
        <v>164.1</v>
      </c>
      <c r="P6704" s="29"/>
    </row>
    <row r="6705" spans="1:16" x14ac:dyDescent="0.25">
      <c r="A6705" s="3" t="s">
        <v>1678</v>
      </c>
      <c r="B6705" t="s">
        <v>0</v>
      </c>
      <c r="C6705" t="s">
        <v>14660</v>
      </c>
      <c r="D6705" t="s">
        <v>8</v>
      </c>
      <c r="E6705" s="4">
        <v>7.0000000000000007E-2</v>
      </c>
      <c r="F6705" s="25">
        <v>211</v>
      </c>
      <c r="P6705" s="29"/>
    </row>
    <row r="6706" spans="1:16" x14ac:dyDescent="0.25">
      <c r="A6706" s="3" t="s">
        <v>1678</v>
      </c>
      <c r="B6706" t="s">
        <v>0</v>
      </c>
      <c r="C6706" t="s">
        <v>14661</v>
      </c>
      <c r="D6706" t="s">
        <v>8</v>
      </c>
      <c r="E6706" s="4">
        <v>7.0000000000000007E-2</v>
      </c>
      <c r="F6706" s="25">
        <v>186</v>
      </c>
      <c r="P6706" s="29"/>
    </row>
    <row r="6707" spans="1:16" x14ac:dyDescent="0.25">
      <c r="A6707" s="3" t="s">
        <v>1678</v>
      </c>
      <c r="B6707" t="s">
        <v>0</v>
      </c>
      <c r="C6707" t="s">
        <v>14662</v>
      </c>
      <c r="D6707" t="s">
        <v>8</v>
      </c>
      <c r="E6707" s="4">
        <v>7.0000000000000007E-2</v>
      </c>
      <c r="F6707" s="25">
        <v>186</v>
      </c>
      <c r="P6707" s="29"/>
    </row>
    <row r="6708" spans="1:16" x14ac:dyDescent="0.25">
      <c r="A6708" s="3" t="s">
        <v>1678</v>
      </c>
      <c r="B6708" t="s">
        <v>0</v>
      </c>
      <c r="C6708" t="s">
        <v>14663</v>
      </c>
      <c r="D6708" t="s">
        <v>8</v>
      </c>
      <c r="E6708" s="4">
        <v>7.0000000000000007E-2</v>
      </c>
      <c r="F6708" s="25">
        <v>186</v>
      </c>
      <c r="P6708" s="29"/>
    </row>
    <row r="6709" spans="1:16" x14ac:dyDescent="0.25">
      <c r="A6709" s="3" t="s">
        <v>1678</v>
      </c>
      <c r="B6709" t="s">
        <v>0</v>
      </c>
      <c r="C6709" t="s">
        <v>14664</v>
      </c>
      <c r="D6709" t="s">
        <v>8</v>
      </c>
      <c r="E6709" s="4">
        <v>7.0000000000000007E-2</v>
      </c>
      <c r="F6709" s="25">
        <v>211</v>
      </c>
      <c r="P6709" s="29"/>
    </row>
    <row r="6710" spans="1:16" x14ac:dyDescent="0.25">
      <c r="A6710" s="3" t="s">
        <v>1678</v>
      </c>
      <c r="B6710" t="s">
        <v>0</v>
      </c>
      <c r="C6710" t="s">
        <v>14665</v>
      </c>
      <c r="D6710" t="s">
        <v>8</v>
      </c>
      <c r="E6710" s="4">
        <v>7.0000000000000007E-2</v>
      </c>
      <c r="F6710" s="25">
        <v>242</v>
      </c>
      <c r="P6710" s="29"/>
    </row>
    <row r="6711" spans="1:16" x14ac:dyDescent="0.25">
      <c r="A6711" s="3" t="s">
        <v>1678</v>
      </c>
      <c r="B6711" t="s">
        <v>0</v>
      </c>
      <c r="C6711" t="s">
        <v>14666</v>
      </c>
      <c r="D6711" t="s">
        <v>8</v>
      </c>
      <c r="E6711" s="4">
        <v>7.0000000000000007E-2</v>
      </c>
      <c r="F6711" s="25">
        <v>186</v>
      </c>
      <c r="P6711" s="29"/>
    </row>
    <row r="6712" spans="1:16" x14ac:dyDescent="0.25">
      <c r="A6712" s="3" t="s">
        <v>1678</v>
      </c>
      <c r="B6712" t="s">
        <v>0</v>
      </c>
      <c r="C6712" t="s">
        <v>14667</v>
      </c>
      <c r="D6712" t="s">
        <v>8</v>
      </c>
      <c r="E6712" s="4">
        <v>0.13900000000000001</v>
      </c>
      <c r="F6712" s="25">
        <v>183.4</v>
      </c>
      <c r="P6712" s="29"/>
    </row>
    <row r="6713" spans="1:16" x14ac:dyDescent="0.25">
      <c r="A6713" s="3" t="s">
        <v>1678</v>
      </c>
      <c r="B6713" t="s">
        <v>0</v>
      </c>
      <c r="C6713" t="s">
        <v>14668</v>
      </c>
      <c r="D6713" t="s">
        <v>8</v>
      </c>
      <c r="E6713" s="4">
        <v>0.30099999999999999</v>
      </c>
      <c r="F6713" s="25">
        <v>188.1</v>
      </c>
      <c r="P6713" s="29"/>
    </row>
    <row r="6714" spans="1:16" x14ac:dyDescent="0.25">
      <c r="A6714" s="3" t="s">
        <v>1678</v>
      </c>
      <c r="B6714" t="s">
        <v>0</v>
      </c>
      <c r="C6714" t="s">
        <v>14669</v>
      </c>
      <c r="D6714" t="s">
        <v>2</v>
      </c>
      <c r="E6714" s="4">
        <v>0.39</v>
      </c>
      <c r="F6714" s="25">
        <v>172</v>
      </c>
      <c r="P6714" s="29"/>
    </row>
    <row r="6715" spans="1:16" x14ac:dyDescent="0.25">
      <c r="A6715" s="3" t="s">
        <v>1678</v>
      </c>
      <c r="B6715" t="s">
        <v>0</v>
      </c>
      <c r="C6715" t="s">
        <v>14670</v>
      </c>
      <c r="D6715" t="s">
        <v>8</v>
      </c>
      <c r="E6715" s="4">
        <v>7.0000000000000007E-2</v>
      </c>
      <c r="F6715" s="25">
        <v>242</v>
      </c>
      <c r="P6715" s="29"/>
    </row>
    <row r="6716" spans="1:16" x14ac:dyDescent="0.25">
      <c r="A6716" s="3" t="s">
        <v>1678</v>
      </c>
      <c r="B6716" t="s">
        <v>0</v>
      </c>
      <c r="C6716" t="s">
        <v>14671</v>
      </c>
      <c r="D6716" t="s">
        <v>3</v>
      </c>
      <c r="E6716" s="4">
        <v>0.58099999999999996</v>
      </c>
      <c r="F6716" s="25">
        <v>300</v>
      </c>
      <c r="P6716" s="29"/>
    </row>
    <row r="6717" spans="1:16" x14ac:dyDescent="0.25">
      <c r="A6717" s="3" t="s">
        <v>1678</v>
      </c>
      <c r="B6717" t="s">
        <v>0</v>
      </c>
      <c r="C6717" t="s">
        <v>14672</v>
      </c>
      <c r="D6717" t="s">
        <v>2</v>
      </c>
      <c r="E6717" s="4">
        <v>0.39</v>
      </c>
      <c r="F6717" s="25">
        <v>172</v>
      </c>
      <c r="P6717" s="29"/>
    </row>
    <row r="6718" spans="1:16" x14ac:dyDescent="0.25">
      <c r="A6718" s="3" t="s">
        <v>1678</v>
      </c>
      <c r="B6718" t="s">
        <v>0</v>
      </c>
      <c r="C6718" t="s">
        <v>14673</v>
      </c>
      <c r="D6718" t="s">
        <v>8</v>
      </c>
      <c r="E6718" s="4">
        <v>7.0000000000000007E-2</v>
      </c>
      <c r="F6718" s="25">
        <v>186</v>
      </c>
      <c r="P6718" s="29"/>
    </row>
    <row r="6719" spans="1:16" x14ac:dyDescent="0.25">
      <c r="A6719" s="3" t="s">
        <v>1678</v>
      </c>
      <c r="B6719" t="s">
        <v>0</v>
      </c>
      <c r="C6719" t="s">
        <v>14674</v>
      </c>
      <c r="D6719" t="s">
        <v>8</v>
      </c>
      <c r="E6719" s="4">
        <v>0.47299999999999998</v>
      </c>
      <c r="F6719" s="25">
        <v>128.69999999999999</v>
      </c>
      <c r="P6719" s="29"/>
    </row>
    <row r="6720" spans="1:16" x14ac:dyDescent="0.25">
      <c r="A6720" s="3" t="s">
        <v>1678</v>
      </c>
      <c r="B6720" t="s">
        <v>0</v>
      </c>
      <c r="C6720" t="s">
        <v>14675</v>
      </c>
      <c r="D6720" t="s">
        <v>8</v>
      </c>
      <c r="E6720" s="4">
        <v>7.0000000000000007E-2</v>
      </c>
      <c r="F6720" s="25">
        <v>211</v>
      </c>
      <c r="P6720" s="29"/>
    </row>
    <row r="6721" spans="1:16" x14ac:dyDescent="0.25">
      <c r="A6721" s="3" t="s">
        <v>1678</v>
      </c>
      <c r="B6721" t="s">
        <v>0</v>
      </c>
      <c r="C6721" t="s">
        <v>14676</v>
      </c>
      <c r="D6721" t="s">
        <v>2</v>
      </c>
      <c r="E6721" s="4">
        <v>0.24</v>
      </c>
      <c r="F6721" s="25">
        <v>215</v>
      </c>
      <c r="P6721" s="29"/>
    </row>
    <row r="6722" spans="1:16" x14ac:dyDescent="0.25">
      <c r="A6722" s="3" t="s">
        <v>1678</v>
      </c>
      <c r="B6722" t="s">
        <v>0</v>
      </c>
      <c r="C6722" t="s">
        <v>14677</v>
      </c>
      <c r="D6722" t="s">
        <v>8</v>
      </c>
      <c r="E6722" s="4">
        <v>0.56000000000000005</v>
      </c>
      <c r="F6722" s="25">
        <v>164.7</v>
      </c>
      <c r="P6722" s="29"/>
    </row>
    <row r="6723" spans="1:16" x14ac:dyDescent="0.25">
      <c r="A6723" s="3" t="s">
        <v>1678</v>
      </c>
      <c r="B6723" t="s">
        <v>0</v>
      </c>
      <c r="C6723" t="s">
        <v>14678</v>
      </c>
      <c r="D6723" t="s">
        <v>3</v>
      </c>
      <c r="E6723" s="4">
        <v>0.57999999999999996</v>
      </c>
      <c r="F6723" s="25">
        <v>249</v>
      </c>
      <c r="P6723" s="29"/>
    </row>
    <row r="6724" spans="1:16" x14ac:dyDescent="0.25">
      <c r="A6724" s="3" t="s">
        <v>1678</v>
      </c>
      <c r="B6724" t="s">
        <v>0</v>
      </c>
      <c r="C6724" t="s">
        <v>14679</v>
      </c>
      <c r="D6724" t="s">
        <v>8</v>
      </c>
      <c r="E6724" s="4">
        <v>-1.4E-2</v>
      </c>
      <c r="F6724" s="25">
        <v>227.2</v>
      </c>
      <c r="P6724" s="29"/>
    </row>
    <row r="6725" spans="1:16" x14ac:dyDescent="0.25">
      <c r="A6725" s="3" t="s">
        <v>1678</v>
      </c>
      <c r="B6725" t="s">
        <v>0</v>
      </c>
      <c r="C6725" t="s">
        <v>14680</v>
      </c>
      <c r="D6725" t="s">
        <v>3</v>
      </c>
      <c r="E6725" s="4">
        <v>0.17299999999999999</v>
      </c>
      <c r="F6725" s="25">
        <v>102</v>
      </c>
      <c r="P6725" s="29"/>
    </row>
    <row r="6726" spans="1:16" x14ac:dyDescent="0.25">
      <c r="A6726" s="3" t="s">
        <v>1678</v>
      </c>
      <c r="B6726" t="s">
        <v>0</v>
      </c>
      <c r="C6726" t="s">
        <v>14681</v>
      </c>
      <c r="D6726" t="s">
        <v>8</v>
      </c>
      <c r="E6726" s="4">
        <v>7.0000000000000007E-2</v>
      </c>
      <c r="F6726" s="25">
        <v>186</v>
      </c>
      <c r="P6726" s="29"/>
    </row>
    <row r="6727" spans="1:16" x14ac:dyDescent="0.25">
      <c r="A6727" s="3" t="s">
        <v>1678</v>
      </c>
      <c r="B6727" t="s">
        <v>0</v>
      </c>
      <c r="C6727" t="s">
        <v>14682</v>
      </c>
      <c r="D6727" t="s">
        <v>8</v>
      </c>
      <c r="E6727" s="4">
        <v>0.27700000000000002</v>
      </c>
      <c r="F6727" s="25">
        <v>187.5</v>
      </c>
      <c r="P6727" s="29"/>
    </row>
    <row r="6728" spans="1:16" x14ac:dyDescent="0.25">
      <c r="A6728" s="3" t="s">
        <v>1678</v>
      </c>
      <c r="B6728" t="s">
        <v>0</v>
      </c>
      <c r="C6728" t="s">
        <v>14683</v>
      </c>
      <c r="D6728" t="s">
        <v>8</v>
      </c>
      <c r="E6728" s="4">
        <v>0.34</v>
      </c>
      <c r="F6728" s="25">
        <v>206.3</v>
      </c>
      <c r="P6728" s="29"/>
    </row>
    <row r="6729" spans="1:16" x14ac:dyDescent="0.25">
      <c r="A6729" s="3" t="s">
        <v>1678</v>
      </c>
      <c r="B6729" t="s">
        <v>0</v>
      </c>
      <c r="C6729" t="s">
        <v>14684</v>
      </c>
      <c r="D6729" t="s">
        <v>8</v>
      </c>
      <c r="E6729" s="4">
        <v>8.1000000000000003E-2</v>
      </c>
      <c r="F6729" s="25">
        <v>201.3</v>
      </c>
      <c r="P6729" s="29"/>
    </row>
    <row r="6730" spans="1:16" x14ac:dyDescent="0.25">
      <c r="A6730" s="3" t="s">
        <v>1678</v>
      </c>
      <c r="B6730" t="s">
        <v>0</v>
      </c>
      <c r="C6730" t="s">
        <v>14685</v>
      </c>
      <c r="D6730" t="s">
        <v>8</v>
      </c>
      <c r="E6730" s="4">
        <v>7.0000000000000007E-2</v>
      </c>
      <c r="F6730" s="25">
        <v>211</v>
      </c>
      <c r="P6730" s="29"/>
    </row>
    <row r="6731" spans="1:16" x14ac:dyDescent="0.25">
      <c r="A6731" s="3" t="s">
        <v>1678</v>
      </c>
      <c r="B6731" t="s">
        <v>0</v>
      </c>
      <c r="C6731" t="s">
        <v>14686</v>
      </c>
      <c r="D6731" t="s">
        <v>2</v>
      </c>
      <c r="E6731" s="4">
        <v>0.24</v>
      </c>
      <c r="F6731" s="25">
        <v>215</v>
      </c>
      <c r="P6731" s="29"/>
    </row>
    <row r="6732" spans="1:16" x14ac:dyDescent="0.25">
      <c r="A6732" s="3" t="s">
        <v>1678</v>
      </c>
      <c r="B6732" t="s">
        <v>0</v>
      </c>
      <c r="C6732" t="s">
        <v>14687</v>
      </c>
      <c r="D6732" t="s">
        <v>8</v>
      </c>
      <c r="E6732" s="4">
        <v>0.32900000000000001</v>
      </c>
      <c r="F6732" s="25">
        <v>131.9</v>
      </c>
      <c r="P6732" s="29"/>
    </row>
    <row r="6733" spans="1:16" x14ac:dyDescent="0.25">
      <c r="A6733" s="3" t="s">
        <v>1678</v>
      </c>
      <c r="B6733" t="s">
        <v>0</v>
      </c>
      <c r="C6733" t="s">
        <v>14688</v>
      </c>
      <c r="D6733" t="s">
        <v>8</v>
      </c>
      <c r="E6733" s="4">
        <v>0.36499999999999999</v>
      </c>
      <c r="F6733" s="25">
        <v>174.3</v>
      </c>
      <c r="P6733" s="29"/>
    </row>
    <row r="6734" spans="1:16" x14ac:dyDescent="0.25">
      <c r="A6734" s="3" t="s">
        <v>1678</v>
      </c>
      <c r="B6734" t="s">
        <v>0</v>
      </c>
      <c r="C6734" t="s">
        <v>14689</v>
      </c>
      <c r="D6734" t="s">
        <v>8</v>
      </c>
      <c r="E6734" s="4">
        <v>0.52600000000000002</v>
      </c>
      <c r="F6734" s="25">
        <v>162.5</v>
      </c>
      <c r="P6734" s="29"/>
    </row>
    <row r="6735" spans="1:16" x14ac:dyDescent="0.25">
      <c r="A6735" s="3" t="s">
        <v>1678</v>
      </c>
      <c r="B6735" t="s">
        <v>0</v>
      </c>
      <c r="C6735" t="s">
        <v>14690</v>
      </c>
      <c r="D6735" t="s">
        <v>2</v>
      </c>
      <c r="E6735" s="4">
        <v>0.24</v>
      </c>
      <c r="F6735" s="25">
        <v>215</v>
      </c>
      <c r="P6735" s="29"/>
    </row>
    <row r="6736" spans="1:16" x14ac:dyDescent="0.25">
      <c r="A6736" s="3" t="s">
        <v>1678</v>
      </c>
      <c r="B6736" t="s">
        <v>0</v>
      </c>
      <c r="C6736" t="s">
        <v>14691</v>
      </c>
      <c r="D6736" t="s">
        <v>3</v>
      </c>
      <c r="E6736" s="4">
        <v>0.41099999999999998</v>
      </c>
      <c r="F6736" s="25">
        <v>300</v>
      </c>
      <c r="P6736" s="29"/>
    </row>
    <row r="6737" spans="1:16" x14ac:dyDescent="0.25">
      <c r="A6737" s="3" t="s">
        <v>1678</v>
      </c>
      <c r="B6737" t="s">
        <v>0</v>
      </c>
      <c r="C6737" t="s">
        <v>14692</v>
      </c>
      <c r="D6737" t="s">
        <v>8</v>
      </c>
      <c r="E6737" s="4">
        <v>1.7999999999999999E-2</v>
      </c>
      <c r="F6737" s="25">
        <v>198.3</v>
      </c>
      <c r="P6737" s="29"/>
    </row>
    <row r="6738" spans="1:16" x14ac:dyDescent="0.25">
      <c r="A6738" s="3" t="s">
        <v>1678</v>
      </c>
      <c r="B6738" t="s">
        <v>0</v>
      </c>
      <c r="C6738" t="s">
        <v>14693</v>
      </c>
      <c r="D6738" t="s">
        <v>8</v>
      </c>
      <c r="E6738" s="4">
        <v>0.221</v>
      </c>
      <c r="F6738" s="25">
        <v>189.2</v>
      </c>
      <c r="P6738" s="29"/>
    </row>
    <row r="6739" spans="1:16" x14ac:dyDescent="0.25">
      <c r="A6739" s="3" t="s">
        <v>1678</v>
      </c>
      <c r="B6739" t="s">
        <v>0</v>
      </c>
      <c r="C6739" t="s">
        <v>14694</v>
      </c>
      <c r="D6739" t="s">
        <v>8</v>
      </c>
      <c r="E6739" s="4">
        <v>7.0000000000000007E-2</v>
      </c>
      <c r="F6739" s="25">
        <v>186</v>
      </c>
      <c r="P6739" s="29"/>
    </row>
    <row r="6740" spans="1:16" x14ac:dyDescent="0.25">
      <c r="A6740" s="3" t="s">
        <v>1678</v>
      </c>
      <c r="B6740" t="s">
        <v>0</v>
      </c>
      <c r="C6740" t="s">
        <v>14695</v>
      </c>
      <c r="D6740" t="s">
        <v>8</v>
      </c>
      <c r="E6740" s="4">
        <v>7.0000000000000007E-2</v>
      </c>
      <c r="F6740" s="25">
        <v>186</v>
      </c>
      <c r="P6740" s="29"/>
    </row>
    <row r="6741" spans="1:16" x14ac:dyDescent="0.25">
      <c r="A6741" s="3" t="s">
        <v>1678</v>
      </c>
      <c r="B6741" t="s">
        <v>0</v>
      </c>
      <c r="C6741" t="s">
        <v>14696</v>
      </c>
      <c r="D6741" t="s">
        <v>8</v>
      </c>
      <c r="E6741" s="4">
        <v>0.44600000000000001</v>
      </c>
      <c r="F6741" s="25">
        <v>290</v>
      </c>
      <c r="P6741" s="29"/>
    </row>
    <row r="6742" spans="1:16" x14ac:dyDescent="0.25">
      <c r="A6742" s="3" t="s">
        <v>1678</v>
      </c>
      <c r="B6742" t="s">
        <v>0</v>
      </c>
      <c r="C6742" t="s">
        <v>14642</v>
      </c>
      <c r="D6742" t="s">
        <v>8</v>
      </c>
      <c r="E6742" s="4">
        <v>0.46899999999999997</v>
      </c>
      <c r="F6742" s="25">
        <v>133.80000000000001</v>
      </c>
      <c r="P6742" s="29"/>
    </row>
    <row r="6743" spans="1:16" x14ac:dyDescent="0.25">
      <c r="A6743" s="3" t="s">
        <v>1678</v>
      </c>
      <c r="B6743" t="s">
        <v>0</v>
      </c>
      <c r="C6743" t="s">
        <v>14697</v>
      </c>
      <c r="D6743" t="s">
        <v>8</v>
      </c>
      <c r="E6743" s="4">
        <v>0.54300000000000004</v>
      </c>
      <c r="F6743" s="25">
        <v>125.6</v>
      </c>
      <c r="P6743" s="29"/>
    </row>
    <row r="6744" spans="1:16" x14ac:dyDescent="0.25">
      <c r="A6744" s="3" t="s">
        <v>1678</v>
      </c>
      <c r="B6744" t="s">
        <v>0</v>
      </c>
      <c r="C6744" t="s">
        <v>14698</v>
      </c>
      <c r="D6744" t="s">
        <v>3</v>
      </c>
      <c r="E6744" s="4">
        <v>6.9000000000000006E-2</v>
      </c>
      <c r="F6744" s="25">
        <v>170</v>
      </c>
      <c r="P6744" s="29"/>
    </row>
    <row r="6745" spans="1:16" x14ac:dyDescent="0.25">
      <c r="A6745" s="3" t="s">
        <v>1678</v>
      </c>
      <c r="B6745" t="s">
        <v>0</v>
      </c>
      <c r="C6745" t="s">
        <v>14699</v>
      </c>
      <c r="D6745" t="s">
        <v>8</v>
      </c>
      <c r="E6745" s="4">
        <v>0.58099999999999996</v>
      </c>
      <c r="F6745" s="25">
        <v>153.6</v>
      </c>
      <c r="P6745" s="29"/>
    </row>
    <row r="6746" spans="1:16" x14ac:dyDescent="0.25">
      <c r="A6746" s="3" t="s">
        <v>1678</v>
      </c>
      <c r="B6746" t="s">
        <v>0</v>
      </c>
      <c r="C6746" t="s">
        <v>14700</v>
      </c>
      <c r="D6746" t="s">
        <v>3</v>
      </c>
      <c r="E6746" s="4">
        <v>0.47399999999999998</v>
      </c>
      <c r="F6746" s="25">
        <v>122.5</v>
      </c>
      <c r="P6746" s="29"/>
    </row>
    <row r="6747" spans="1:16" x14ac:dyDescent="0.25">
      <c r="A6747" s="3" t="s">
        <v>1678</v>
      </c>
      <c r="B6747" t="s">
        <v>0</v>
      </c>
      <c r="C6747" t="s">
        <v>14701</v>
      </c>
      <c r="D6747" t="s">
        <v>8</v>
      </c>
      <c r="E6747" s="4">
        <v>0.38</v>
      </c>
      <c r="F6747" s="25">
        <v>128.5</v>
      </c>
      <c r="P6747" s="29"/>
    </row>
    <row r="6748" spans="1:16" x14ac:dyDescent="0.25">
      <c r="A6748" s="3" t="s">
        <v>1678</v>
      </c>
      <c r="B6748" t="s">
        <v>0</v>
      </c>
      <c r="C6748" t="s">
        <v>14702</v>
      </c>
      <c r="D6748" t="s">
        <v>8</v>
      </c>
      <c r="E6748" s="4">
        <v>0.45200000000000001</v>
      </c>
      <c r="F6748" s="25">
        <v>138.69999999999999</v>
      </c>
      <c r="P6748" s="29"/>
    </row>
    <row r="6749" spans="1:16" x14ac:dyDescent="0.25">
      <c r="A6749" s="3" t="s">
        <v>1678</v>
      </c>
      <c r="B6749" t="s">
        <v>0</v>
      </c>
      <c r="C6749" t="s">
        <v>14703</v>
      </c>
      <c r="D6749" t="s">
        <v>8</v>
      </c>
      <c r="E6749" s="4">
        <v>6.2E-2</v>
      </c>
      <c r="F6749" s="25">
        <v>183.8</v>
      </c>
      <c r="P6749" s="29"/>
    </row>
    <row r="6750" spans="1:16" x14ac:dyDescent="0.25">
      <c r="A6750" s="3" t="s">
        <v>1678</v>
      </c>
      <c r="B6750" t="s">
        <v>0</v>
      </c>
      <c r="C6750" t="s">
        <v>14704</v>
      </c>
      <c r="D6750" t="s">
        <v>8</v>
      </c>
      <c r="E6750" s="4">
        <v>0.36499999999999999</v>
      </c>
      <c r="F6750" s="25">
        <v>173.7</v>
      </c>
      <c r="P6750" s="29"/>
    </row>
    <row r="6751" spans="1:16" x14ac:dyDescent="0.25">
      <c r="A6751" s="3" t="s">
        <v>1678</v>
      </c>
      <c r="B6751" t="s">
        <v>0</v>
      </c>
      <c r="C6751" t="s">
        <v>14705</v>
      </c>
      <c r="D6751" t="s">
        <v>2</v>
      </c>
      <c r="E6751" s="4">
        <v>0.24</v>
      </c>
      <c r="F6751" s="25">
        <v>215</v>
      </c>
      <c r="P6751" s="29"/>
    </row>
    <row r="6752" spans="1:16" x14ac:dyDescent="0.25">
      <c r="A6752" s="3" t="s">
        <v>1678</v>
      </c>
      <c r="B6752" t="s">
        <v>0</v>
      </c>
      <c r="C6752" t="s">
        <v>14706</v>
      </c>
      <c r="D6752" t="s">
        <v>3</v>
      </c>
      <c r="E6752" s="4">
        <v>0.38400000000000001</v>
      </c>
      <c r="F6752" s="25">
        <v>122.5</v>
      </c>
      <c r="P6752" s="29"/>
    </row>
    <row r="6753" spans="1:16" x14ac:dyDescent="0.25">
      <c r="A6753" s="3" t="s">
        <v>1678</v>
      </c>
      <c r="B6753" t="s">
        <v>0</v>
      </c>
      <c r="C6753" t="s">
        <v>14707</v>
      </c>
      <c r="D6753" t="s">
        <v>3</v>
      </c>
      <c r="E6753" s="4">
        <v>0.58199999999999996</v>
      </c>
      <c r="F6753" s="25">
        <v>155</v>
      </c>
      <c r="P6753" s="29"/>
    </row>
    <row r="6754" spans="1:16" x14ac:dyDescent="0.25">
      <c r="A6754" s="3" t="s">
        <v>1678</v>
      </c>
      <c r="B6754" t="s">
        <v>0</v>
      </c>
      <c r="C6754" t="s">
        <v>14708</v>
      </c>
      <c r="D6754" t="s">
        <v>8</v>
      </c>
      <c r="E6754" s="4">
        <v>0.54100000000000004</v>
      </c>
      <c r="F6754" s="25">
        <v>220.8</v>
      </c>
      <c r="P6754" s="29"/>
    </row>
    <row r="6755" spans="1:16" x14ac:dyDescent="0.25">
      <c r="A6755" s="3" t="s">
        <v>1678</v>
      </c>
      <c r="B6755" t="s">
        <v>0</v>
      </c>
      <c r="C6755" t="s">
        <v>14709</v>
      </c>
      <c r="D6755" t="s">
        <v>3</v>
      </c>
      <c r="E6755" s="4">
        <v>0.50800000000000001</v>
      </c>
      <c r="F6755" s="25">
        <v>269.3</v>
      </c>
      <c r="P6755" s="29"/>
    </row>
    <row r="6756" spans="1:16" x14ac:dyDescent="0.25">
      <c r="A6756" s="3" t="s">
        <v>1678</v>
      </c>
      <c r="B6756" t="s">
        <v>0</v>
      </c>
      <c r="C6756" t="s">
        <v>14710</v>
      </c>
      <c r="D6756" t="s">
        <v>8</v>
      </c>
      <c r="E6756" s="4">
        <v>0.317</v>
      </c>
      <c r="F6756" s="25">
        <v>241.7</v>
      </c>
      <c r="P6756" s="29"/>
    </row>
    <row r="6757" spans="1:16" x14ac:dyDescent="0.25">
      <c r="A6757" s="3" t="s">
        <v>1678</v>
      </c>
      <c r="B6757" t="s">
        <v>0</v>
      </c>
      <c r="C6757" t="s">
        <v>14711</v>
      </c>
      <c r="D6757" t="s">
        <v>8</v>
      </c>
      <c r="E6757" s="4">
        <v>0.313</v>
      </c>
      <c r="F6757" s="25">
        <v>203.6</v>
      </c>
      <c r="P6757" s="29"/>
    </row>
    <row r="6758" spans="1:16" x14ac:dyDescent="0.25">
      <c r="A6758" s="3" t="s">
        <v>1678</v>
      </c>
      <c r="B6758" t="s">
        <v>0</v>
      </c>
      <c r="C6758" t="s">
        <v>14712</v>
      </c>
      <c r="D6758" t="s">
        <v>8</v>
      </c>
      <c r="E6758" s="4">
        <v>7.0000000000000007E-2</v>
      </c>
      <c r="F6758" s="25">
        <v>242</v>
      </c>
      <c r="P6758" s="29"/>
    </row>
    <row r="6759" spans="1:16" x14ac:dyDescent="0.25">
      <c r="A6759" s="3" t="s">
        <v>1678</v>
      </c>
      <c r="B6759" t="s">
        <v>0</v>
      </c>
      <c r="C6759" t="s">
        <v>14713</v>
      </c>
      <c r="D6759" t="s">
        <v>8</v>
      </c>
      <c r="E6759" s="4">
        <v>0.123</v>
      </c>
      <c r="F6759" s="25">
        <v>240.3</v>
      </c>
      <c r="P6759" s="29"/>
    </row>
    <row r="6760" spans="1:16" x14ac:dyDescent="0.25">
      <c r="A6760" s="3" t="s">
        <v>1678</v>
      </c>
      <c r="B6760" t="s">
        <v>0</v>
      </c>
      <c r="C6760" t="s">
        <v>14714</v>
      </c>
      <c r="D6760" t="s">
        <v>8</v>
      </c>
      <c r="E6760" s="4">
        <v>7.0000000000000007E-2</v>
      </c>
      <c r="F6760" s="25">
        <v>211</v>
      </c>
      <c r="P6760" s="29"/>
    </row>
    <row r="6761" spans="1:16" x14ac:dyDescent="0.25">
      <c r="A6761" s="3" t="s">
        <v>1678</v>
      </c>
      <c r="B6761" t="s">
        <v>0</v>
      </c>
      <c r="C6761" t="s">
        <v>14715</v>
      </c>
      <c r="D6761" t="s">
        <v>8</v>
      </c>
      <c r="E6761" s="4">
        <v>0.28000000000000003</v>
      </c>
      <c r="F6761" s="25">
        <v>161.19999999999999</v>
      </c>
      <c r="P6761" s="29"/>
    </row>
    <row r="6762" spans="1:16" x14ac:dyDescent="0.25">
      <c r="A6762" s="3" t="s">
        <v>1678</v>
      </c>
      <c r="B6762" t="s">
        <v>0</v>
      </c>
      <c r="C6762" t="s">
        <v>14716</v>
      </c>
      <c r="D6762" t="s">
        <v>8</v>
      </c>
      <c r="E6762" s="4">
        <v>7.0000000000000007E-2</v>
      </c>
      <c r="F6762" s="25">
        <v>186</v>
      </c>
      <c r="P6762" s="29"/>
    </row>
    <row r="6763" spans="1:16" x14ac:dyDescent="0.25">
      <c r="A6763" s="3" t="s">
        <v>1678</v>
      </c>
      <c r="B6763" t="s">
        <v>0</v>
      </c>
      <c r="C6763" t="s">
        <v>14717</v>
      </c>
      <c r="D6763" t="s">
        <v>8</v>
      </c>
      <c r="E6763" s="4">
        <v>0.42</v>
      </c>
      <c r="F6763" s="25">
        <v>216.9</v>
      </c>
      <c r="P6763" s="29"/>
    </row>
    <row r="6764" spans="1:16" x14ac:dyDescent="0.25">
      <c r="A6764" s="3" t="s">
        <v>1678</v>
      </c>
      <c r="B6764" t="s">
        <v>0</v>
      </c>
      <c r="C6764" t="s">
        <v>14718</v>
      </c>
      <c r="D6764" t="s">
        <v>3</v>
      </c>
      <c r="E6764" s="4">
        <v>0.46800000000000003</v>
      </c>
      <c r="F6764" s="25">
        <v>155</v>
      </c>
      <c r="P6764" s="29"/>
    </row>
    <row r="6765" spans="1:16" x14ac:dyDescent="0.25">
      <c r="A6765" s="3" t="s">
        <v>1678</v>
      </c>
      <c r="B6765" t="s">
        <v>0</v>
      </c>
      <c r="C6765" t="s">
        <v>14719</v>
      </c>
      <c r="D6765" t="s">
        <v>8</v>
      </c>
      <c r="E6765" s="4">
        <v>-0.22500000000000001</v>
      </c>
      <c r="F6765" s="25">
        <v>222.5</v>
      </c>
      <c r="P6765" s="29"/>
    </row>
    <row r="6766" spans="1:16" x14ac:dyDescent="0.25">
      <c r="A6766" s="3" t="s">
        <v>1678</v>
      </c>
      <c r="B6766" t="s">
        <v>0</v>
      </c>
      <c r="C6766" t="s">
        <v>14720</v>
      </c>
      <c r="D6766" t="s">
        <v>8</v>
      </c>
      <c r="E6766" s="4">
        <v>0.36099999999999999</v>
      </c>
      <c r="F6766" s="25">
        <v>232.4</v>
      </c>
      <c r="P6766" s="29"/>
    </row>
    <row r="6767" spans="1:16" x14ac:dyDescent="0.25">
      <c r="A6767" s="3" t="s">
        <v>1678</v>
      </c>
      <c r="B6767" t="s">
        <v>0</v>
      </c>
      <c r="C6767" t="s">
        <v>14721</v>
      </c>
      <c r="D6767" t="s">
        <v>8</v>
      </c>
      <c r="E6767" s="4">
        <v>0.55500000000000005</v>
      </c>
      <c r="F6767" s="25">
        <v>169.7</v>
      </c>
      <c r="P6767" s="29"/>
    </row>
    <row r="6768" spans="1:16" x14ac:dyDescent="0.25">
      <c r="A6768" s="3" t="s">
        <v>1678</v>
      </c>
      <c r="B6768" t="s">
        <v>0</v>
      </c>
      <c r="C6768" t="s">
        <v>14722</v>
      </c>
      <c r="D6768" t="s">
        <v>8</v>
      </c>
      <c r="E6768" s="4">
        <v>0.47399999999999998</v>
      </c>
      <c r="F6768" s="25">
        <v>154.5</v>
      </c>
      <c r="P6768" s="29"/>
    </row>
    <row r="6769" spans="1:16" x14ac:dyDescent="0.25">
      <c r="A6769" s="3" t="s">
        <v>1678</v>
      </c>
      <c r="B6769" t="s">
        <v>0</v>
      </c>
      <c r="C6769" t="s">
        <v>14723</v>
      </c>
      <c r="D6769" t="s">
        <v>2</v>
      </c>
      <c r="E6769" s="4">
        <v>0.39</v>
      </c>
      <c r="F6769" s="25">
        <v>172</v>
      </c>
      <c r="P6769" s="29"/>
    </row>
    <row r="6770" spans="1:16" x14ac:dyDescent="0.25">
      <c r="A6770" s="3" t="s">
        <v>1678</v>
      </c>
      <c r="B6770" t="s">
        <v>0</v>
      </c>
      <c r="C6770" t="s">
        <v>14724</v>
      </c>
      <c r="D6770" t="s">
        <v>8</v>
      </c>
      <c r="E6770" s="4">
        <v>0.34799999999999998</v>
      </c>
      <c r="F6770" s="25">
        <v>229.4</v>
      </c>
      <c r="P6770" s="29"/>
    </row>
    <row r="6771" spans="1:16" x14ac:dyDescent="0.25">
      <c r="A6771" s="3" t="s">
        <v>1678</v>
      </c>
      <c r="B6771" t="s">
        <v>0</v>
      </c>
      <c r="C6771" t="s">
        <v>14725</v>
      </c>
      <c r="D6771" t="s">
        <v>3</v>
      </c>
      <c r="E6771" s="4">
        <v>0.48899999999999999</v>
      </c>
      <c r="F6771" s="25">
        <v>300</v>
      </c>
      <c r="P6771" s="29"/>
    </row>
    <row r="6772" spans="1:16" x14ac:dyDescent="0.25">
      <c r="A6772" s="3" t="s">
        <v>1678</v>
      </c>
      <c r="B6772" t="s">
        <v>0</v>
      </c>
      <c r="C6772" t="s">
        <v>14726</v>
      </c>
      <c r="D6772" t="s">
        <v>2</v>
      </c>
      <c r="E6772" s="4">
        <v>0.39</v>
      </c>
      <c r="F6772" s="25">
        <v>172</v>
      </c>
      <c r="P6772" s="29"/>
    </row>
    <row r="6773" spans="1:16" x14ac:dyDescent="0.25">
      <c r="A6773" s="3" t="s">
        <v>1678</v>
      </c>
      <c r="B6773" t="s">
        <v>0</v>
      </c>
      <c r="C6773" t="s">
        <v>14727</v>
      </c>
      <c r="D6773" t="s">
        <v>8</v>
      </c>
      <c r="E6773" s="4">
        <v>7.0000000000000007E-2</v>
      </c>
      <c r="F6773" s="25">
        <v>186</v>
      </c>
      <c r="P6773" s="29"/>
    </row>
    <row r="6774" spans="1:16" x14ac:dyDescent="0.25">
      <c r="A6774" s="3" t="s">
        <v>1678</v>
      </c>
      <c r="B6774" t="s">
        <v>0</v>
      </c>
      <c r="C6774" t="s">
        <v>14728</v>
      </c>
      <c r="D6774" t="s">
        <v>8</v>
      </c>
      <c r="E6774" s="4">
        <v>0.47799999999999998</v>
      </c>
      <c r="F6774" s="25">
        <v>188.5</v>
      </c>
      <c r="P6774" s="29"/>
    </row>
    <row r="6775" spans="1:16" x14ac:dyDescent="0.25">
      <c r="A6775" s="3" t="s">
        <v>1678</v>
      </c>
      <c r="B6775" t="s">
        <v>0</v>
      </c>
      <c r="C6775" t="s">
        <v>14729</v>
      </c>
      <c r="D6775" t="s">
        <v>8</v>
      </c>
      <c r="E6775" s="4">
        <v>-0.156</v>
      </c>
      <c r="F6775" s="25">
        <v>198.3</v>
      </c>
      <c r="P6775" s="29"/>
    </row>
    <row r="6776" spans="1:16" x14ac:dyDescent="0.25">
      <c r="A6776" s="3" t="s">
        <v>1678</v>
      </c>
      <c r="B6776" t="s">
        <v>0</v>
      </c>
      <c r="C6776" t="s">
        <v>14730</v>
      </c>
      <c r="D6776" t="s">
        <v>2</v>
      </c>
      <c r="E6776" s="4">
        <v>0.24</v>
      </c>
      <c r="F6776" s="25">
        <v>215</v>
      </c>
      <c r="P6776" s="29"/>
    </row>
    <row r="6777" spans="1:16" x14ac:dyDescent="0.25">
      <c r="A6777" s="3" t="s">
        <v>1678</v>
      </c>
      <c r="B6777" t="s">
        <v>0</v>
      </c>
      <c r="C6777" t="s">
        <v>14731</v>
      </c>
      <c r="D6777" t="s">
        <v>8</v>
      </c>
      <c r="E6777" s="4">
        <v>0.6</v>
      </c>
      <c r="F6777" s="25">
        <v>145.69999999999999</v>
      </c>
      <c r="P6777" s="29"/>
    </row>
    <row r="6778" spans="1:16" x14ac:dyDescent="0.25">
      <c r="A6778" s="3" t="s">
        <v>1678</v>
      </c>
      <c r="B6778" t="s">
        <v>0</v>
      </c>
      <c r="C6778" t="s">
        <v>14732</v>
      </c>
      <c r="D6778" t="s">
        <v>8</v>
      </c>
      <c r="E6778" s="4">
        <v>0.46500000000000002</v>
      </c>
      <c r="F6778" s="25">
        <v>195</v>
      </c>
      <c r="P6778" s="29"/>
    </row>
    <row r="6779" spans="1:16" x14ac:dyDescent="0.25">
      <c r="A6779" s="3" t="s">
        <v>1678</v>
      </c>
      <c r="B6779" t="s">
        <v>0</v>
      </c>
      <c r="C6779" t="s">
        <v>14733</v>
      </c>
      <c r="D6779" t="s">
        <v>3</v>
      </c>
      <c r="E6779" s="4">
        <v>0.52100000000000002</v>
      </c>
      <c r="F6779" s="25">
        <v>300</v>
      </c>
      <c r="P6779" s="29"/>
    </row>
    <row r="6780" spans="1:16" x14ac:dyDescent="0.25">
      <c r="A6780" s="3" t="s">
        <v>1678</v>
      </c>
      <c r="B6780" t="s">
        <v>0</v>
      </c>
      <c r="C6780" t="s">
        <v>14734</v>
      </c>
      <c r="D6780" t="s">
        <v>8</v>
      </c>
      <c r="E6780" s="4">
        <v>0.38300000000000001</v>
      </c>
      <c r="F6780" s="25">
        <v>177.2</v>
      </c>
      <c r="P6780" s="29"/>
    </row>
    <row r="6781" spans="1:16" x14ac:dyDescent="0.25">
      <c r="A6781" s="3" t="s">
        <v>1678</v>
      </c>
      <c r="B6781" t="s">
        <v>0</v>
      </c>
      <c r="C6781" t="s">
        <v>14735</v>
      </c>
      <c r="D6781" t="s">
        <v>3</v>
      </c>
      <c r="E6781" s="4">
        <v>-4.9000000000000002E-2</v>
      </c>
      <c r="F6781" s="25">
        <v>162</v>
      </c>
      <c r="P6781" s="29"/>
    </row>
    <row r="6782" spans="1:16" x14ac:dyDescent="0.25">
      <c r="A6782" s="3" t="s">
        <v>1678</v>
      </c>
      <c r="B6782" t="s">
        <v>0</v>
      </c>
      <c r="C6782" t="s">
        <v>14736</v>
      </c>
      <c r="D6782" t="s">
        <v>8</v>
      </c>
      <c r="E6782" s="4">
        <v>0.125</v>
      </c>
      <c r="F6782" s="25">
        <v>162.19999999999999</v>
      </c>
      <c r="P6782" s="29"/>
    </row>
    <row r="6783" spans="1:16" x14ac:dyDescent="0.25">
      <c r="A6783" s="3" t="s">
        <v>1678</v>
      </c>
      <c r="B6783" t="s">
        <v>0</v>
      </c>
      <c r="C6783" t="s">
        <v>14737</v>
      </c>
      <c r="D6783" t="s">
        <v>8</v>
      </c>
      <c r="E6783" s="4">
        <v>0.53300000000000003</v>
      </c>
      <c r="F6783" s="25">
        <v>155.80000000000001</v>
      </c>
      <c r="P6783" s="29"/>
    </row>
    <row r="6784" spans="1:16" x14ac:dyDescent="0.25">
      <c r="A6784" s="3" t="s">
        <v>1678</v>
      </c>
      <c r="B6784" t="s">
        <v>0</v>
      </c>
      <c r="C6784" t="s">
        <v>14738</v>
      </c>
      <c r="D6784" t="s">
        <v>3</v>
      </c>
      <c r="E6784" s="4">
        <v>0.34399999999999997</v>
      </c>
      <c r="F6784" s="25">
        <v>122.5</v>
      </c>
      <c r="P6784" s="29"/>
    </row>
    <row r="6785" spans="1:16" x14ac:dyDescent="0.25">
      <c r="A6785" s="3" t="s">
        <v>1678</v>
      </c>
      <c r="B6785" t="s">
        <v>0</v>
      </c>
      <c r="C6785" t="s">
        <v>14739</v>
      </c>
      <c r="D6785" t="s">
        <v>3</v>
      </c>
      <c r="E6785" s="4">
        <v>0.16</v>
      </c>
      <c r="F6785" s="25">
        <v>155</v>
      </c>
      <c r="P6785" s="29"/>
    </row>
    <row r="6786" spans="1:16" x14ac:dyDescent="0.25">
      <c r="A6786" s="3" t="s">
        <v>2234</v>
      </c>
      <c r="B6786" t="s">
        <v>0</v>
      </c>
      <c r="C6786" t="s">
        <v>14740</v>
      </c>
      <c r="D6786" t="s">
        <v>2</v>
      </c>
      <c r="E6786" s="4">
        <v>0.24</v>
      </c>
      <c r="F6786" s="25">
        <v>215</v>
      </c>
      <c r="P6786" s="29"/>
    </row>
    <row r="6787" spans="1:16" x14ac:dyDescent="0.25">
      <c r="A6787" s="3" t="s">
        <v>2234</v>
      </c>
      <c r="B6787" t="s">
        <v>0</v>
      </c>
      <c r="C6787" t="s">
        <v>14741</v>
      </c>
      <c r="D6787" t="s">
        <v>8</v>
      </c>
      <c r="E6787" s="4">
        <v>0.36</v>
      </c>
      <c r="F6787" s="25">
        <v>199.7</v>
      </c>
      <c r="P6787" s="29"/>
    </row>
    <row r="6788" spans="1:16" x14ac:dyDescent="0.25">
      <c r="A6788" s="3" t="s">
        <v>2234</v>
      </c>
      <c r="B6788" t="s">
        <v>0</v>
      </c>
      <c r="C6788" t="s">
        <v>14742</v>
      </c>
      <c r="D6788" t="s">
        <v>8</v>
      </c>
      <c r="E6788" s="4">
        <v>0.434</v>
      </c>
      <c r="F6788" s="25">
        <v>129.80000000000001</v>
      </c>
      <c r="P6788" s="29"/>
    </row>
    <row r="6789" spans="1:16" x14ac:dyDescent="0.25">
      <c r="A6789" s="3" t="s">
        <v>2234</v>
      </c>
      <c r="B6789" t="s">
        <v>0</v>
      </c>
      <c r="C6789" t="s">
        <v>14743</v>
      </c>
      <c r="D6789" t="s">
        <v>8</v>
      </c>
      <c r="E6789" s="4">
        <v>5.5E-2</v>
      </c>
      <c r="F6789" s="25">
        <v>237.6</v>
      </c>
      <c r="P6789" s="29"/>
    </row>
    <row r="6790" spans="1:16" x14ac:dyDescent="0.25">
      <c r="A6790" s="3" t="s">
        <v>2234</v>
      </c>
      <c r="B6790" t="s">
        <v>0</v>
      </c>
      <c r="C6790" t="s">
        <v>14744</v>
      </c>
      <c r="D6790" t="s">
        <v>2</v>
      </c>
      <c r="E6790" s="4">
        <v>0.24</v>
      </c>
      <c r="F6790" s="25">
        <v>215</v>
      </c>
      <c r="P6790" s="29"/>
    </row>
    <row r="6791" spans="1:16" x14ac:dyDescent="0.25">
      <c r="A6791" s="3" t="s">
        <v>2234</v>
      </c>
      <c r="B6791" t="s">
        <v>0</v>
      </c>
      <c r="C6791" t="s">
        <v>14745</v>
      </c>
      <c r="D6791" t="s">
        <v>8</v>
      </c>
      <c r="E6791" s="4">
        <v>0.46</v>
      </c>
      <c r="F6791" s="25">
        <v>165.5</v>
      </c>
      <c r="P6791" s="29"/>
    </row>
    <row r="6792" spans="1:16" x14ac:dyDescent="0.25">
      <c r="A6792" s="3" t="s">
        <v>2234</v>
      </c>
      <c r="B6792" t="s">
        <v>0</v>
      </c>
      <c r="C6792" t="s">
        <v>14746</v>
      </c>
      <c r="D6792" t="s">
        <v>3</v>
      </c>
      <c r="E6792" s="4">
        <v>0.75800000000000001</v>
      </c>
      <c r="F6792" s="25">
        <v>155</v>
      </c>
      <c r="P6792" s="29"/>
    </row>
    <row r="6793" spans="1:16" x14ac:dyDescent="0.25">
      <c r="A6793" s="3" t="s">
        <v>2234</v>
      </c>
      <c r="B6793" t="s">
        <v>0</v>
      </c>
      <c r="C6793" t="s">
        <v>14747</v>
      </c>
      <c r="D6793" t="s">
        <v>3</v>
      </c>
      <c r="E6793" s="4">
        <v>0.126</v>
      </c>
      <c r="F6793" s="25">
        <v>135</v>
      </c>
      <c r="P6793" s="29"/>
    </row>
    <row r="6794" spans="1:16" x14ac:dyDescent="0.25">
      <c r="A6794" s="3" t="s">
        <v>2234</v>
      </c>
      <c r="B6794" t="s">
        <v>0</v>
      </c>
      <c r="C6794" t="s">
        <v>14748</v>
      </c>
      <c r="D6794" t="s">
        <v>8</v>
      </c>
      <c r="E6794" s="4">
        <v>7.0000000000000007E-2</v>
      </c>
      <c r="F6794" s="25">
        <v>186</v>
      </c>
      <c r="P6794" s="29"/>
    </row>
    <row r="6795" spans="1:16" x14ac:dyDescent="0.25">
      <c r="A6795" s="3" t="s">
        <v>2234</v>
      </c>
      <c r="B6795" t="s">
        <v>0</v>
      </c>
      <c r="C6795" t="s">
        <v>14749</v>
      </c>
      <c r="D6795" t="s">
        <v>8</v>
      </c>
      <c r="E6795" s="4">
        <v>7.0000000000000007E-2</v>
      </c>
      <c r="F6795" s="25">
        <v>186</v>
      </c>
      <c r="P6795" s="29"/>
    </row>
    <row r="6796" spans="1:16" x14ac:dyDescent="0.25">
      <c r="A6796" s="3" t="s">
        <v>2234</v>
      </c>
      <c r="B6796" t="s">
        <v>0</v>
      </c>
      <c r="C6796" t="s">
        <v>14750</v>
      </c>
      <c r="D6796" t="s">
        <v>3</v>
      </c>
      <c r="E6796" s="4">
        <v>0.70599999999999996</v>
      </c>
      <c r="F6796" s="25">
        <v>155</v>
      </c>
      <c r="P6796" s="29"/>
    </row>
    <row r="6797" spans="1:16" x14ac:dyDescent="0.25">
      <c r="A6797" s="3" t="s">
        <v>2234</v>
      </c>
      <c r="B6797" t="s">
        <v>0</v>
      </c>
      <c r="C6797" t="s">
        <v>14751</v>
      </c>
      <c r="D6797" t="s">
        <v>3</v>
      </c>
      <c r="E6797" s="4">
        <v>0.47399999999999998</v>
      </c>
      <c r="F6797" s="25">
        <v>122.5</v>
      </c>
      <c r="P6797" s="29"/>
    </row>
    <row r="6798" spans="1:16" x14ac:dyDescent="0.25">
      <c r="A6798" s="3" t="s">
        <v>2234</v>
      </c>
      <c r="B6798" t="s">
        <v>0</v>
      </c>
      <c r="C6798" t="s">
        <v>14752</v>
      </c>
      <c r="D6798" t="s">
        <v>3</v>
      </c>
      <c r="E6798" s="4">
        <v>0.56000000000000005</v>
      </c>
      <c r="F6798" s="25">
        <v>122.5</v>
      </c>
      <c r="P6798" s="29"/>
    </row>
    <row r="6799" spans="1:16" x14ac:dyDescent="0.25">
      <c r="A6799" s="3" t="s">
        <v>2234</v>
      </c>
      <c r="B6799" t="s">
        <v>0</v>
      </c>
      <c r="C6799" t="s">
        <v>14753</v>
      </c>
      <c r="D6799" t="s">
        <v>8</v>
      </c>
      <c r="E6799" s="4">
        <v>7.0000000000000007E-2</v>
      </c>
      <c r="F6799" s="25">
        <v>211</v>
      </c>
      <c r="P6799" s="29"/>
    </row>
    <row r="6800" spans="1:16" x14ac:dyDescent="0.25">
      <c r="A6800" s="3" t="s">
        <v>2234</v>
      </c>
      <c r="B6800" t="s">
        <v>0</v>
      </c>
      <c r="C6800" t="s">
        <v>14754</v>
      </c>
      <c r="D6800" t="s">
        <v>3</v>
      </c>
      <c r="E6800" s="4">
        <v>0.115</v>
      </c>
      <c r="F6800" s="25">
        <v>149.80000000000001</v>
      </c>
      <c r="P6800" s="29"/>
    </row>
    <row r="6801" spans="1:16" x14ac:dyDescent="0.25">
      <c r="A6801" s="3" t="s">
        <v>2234</v>
      </c>
      <c r="B6801" t="s">
        <v>0</v>
      </c>
      <c r="C6801" t="s">
        <v>14755</v>
      </c>
      <c r="D6801" t="s">
        <v>8</v>
      </c>
      <c r="E6801" s="4">
        <v>0.38900000000000001</v>
      </c>
      <c r="F6801" s="25">
        <v>155.6</v>
      </c>
      <c r="P6801" s="29"/>
    </row>
    <row r="6802" spans="1:16" x14ac:dyDescent="0.25">
      <c r="A6802" s="3" t="s">
        <v>2234</v>
      </c>
      <c r="B6802" t="s">
        <v>0</v>
      </c>
      <c r="C6802" t="s">
        <v>14756</v>
      </c>
      <c r="D6802" t="s">
        <v>8</v>
      </c>
      <c r="E6802" s="4">
        <v>7.0000000000000007E-2</v>
      </c>
      <c r="F6802" s="25">
        <v>186</v>
      </c>
      <c r="P6802" s="29"/>
    </row>
    <row r="6803" spans="1:16" x14ac:dyDescent="0.25">
      <c r="A6803" s="3" t="s">
        <v>2234</v>
      </c>
      <c r="B6803" t="s">
        <v>0</v>
      </c>
      <c r="C6803" t="s">
        <v>14757</v>
      </c>
      <c r="D6803" t="s">
        <v>8</v>
      </c>
      <c r="E6803" s="4">
        <v>0.33300000000000002</v>
      </c>
      <c r="F6803" s="25">
        <v>138.5</v>
      </c>
      <c r="P6803" s="29"/>
    </row>
    <row r="6804" spans="1:16" x14ac:dyDescent="0.25">
      <c r="A6804" s="3" t="s">
        <v>2234</v>
      </c>
      <c r="B6804" t="s">
        <v>0</v>
      </c>
      <c r="C6804" t="s">
        <v>14758</v>
      </c>
      <c r="D6804" t="s">
        <v>8</v>
      </c>
      <c r="E6804" s="4">
        <v>7.0000000000000007E-2</v>
      </c>
      <c r="F6804" s="25">
        <v>186</v>
      </c>
      <c r="P6804" s="29"/>
    </row>
    <row r="6805" spans="1:16" x14ac:dyDescent="0.25">
      <c r="A6805" s="3" t="s">
        <v>2234</v>
      </c>
      <c r="B6805" t="s">
        <v>0</v>
      </c>
      <c r="C6805" t="s">
        <v>14759</v>
      </c>
      <c r="D6805" t="s">
        <v>8</v>
      </c>
      <c r="E6805" s="4">
        <v>7.0000000000000007E-2</v>
      </c>
      <c r="F6805" s="25">
        <v>186</v>
      </c>
      <c r="P6805" s="29"/>
    </row>
    <row r="6806" spans="1:16" x14ac:dyDescent="0.25">
      <c r="A6806" s="3" t="s">
        <v>2234</v>
      </c>
      <c r="B6806" t="s">
        <v>0</v>
      </c>
      <c r="C6806" t="s">
        <v>14760</v>
      </c>
      <c r="D6806" t="s">
        <v>2</v>
      </c>
      <c r="E6806" s="4">
        <v>0.24</v>
      </c>
      <c r="F6806" s="25">
        <v>215</v>
      </c>
      <c r="P6806" s="29"/>
    </row>
    <row r="6807" spans="1:16" x14ac:dyDescent="0.25">
      <c r="A6807" s="3" t="s">
        <v>2234</v>
      </c>
      <c r="B6807" t="s">
        <v>0</v>
      </c>
      <c r="C6807" t="s">
        <v>14761</v>
      </c>
      <c r="D6807" t="s">
        <v>8</v>
      </c>
      <c r="E6807" s="4">
        <v>0.48099999999999998</v>
      </c>
      <c r="F6807" s="25">
        <v>222.8</v>
      </c>
      <c r="P6807" s="29"/>
    </row>
    <row r="6808" spans="1:16" x14ac:dyDescent="0.25">
      <c r="A6808" s="3" t="s">
        <v>2234</v>
      </c>
      <c r="B6808" t="s">
        <v>0</v>
      </c>
      <c r="C6808" t="s">
        <v>14762</v>
      </c>
      <c r="D6808" t="s">
        <v>8</v>
      </c>
      <c r="E6808" s="4">
        <v>7.0000000000000007E-2</v>
      </c>
      <c r="F6808" s="25">
        <v>186</v>
      </c>
      <c r="P6808" s="29"/>
    </row>
    <row r="6809" spans="1:16" x14ac:dyDescent="0.25">
      <c r="A6809" s="3" t="s">
        <v>2234</v>
      </c>
      <c r="B6809" t="s">
        <v>0</v>
      </c>
      <c r="C6809" t="s">
        <v>14763</v>
      </c>
      <c r="D6809" t="s">
        <v>3</v>
      </c>
      <c r="E6809" s="4">
        <v>0.48</v>
      </c>
      <c r="F6809" s="25">
        <v>219.5</v>
      </c>
      <c r="P6809" s="29"/>
    </row>
    <row r="6810" spans="1:16" x14ac:dyDescent="0.25">
      <c r="A6810" s="3" t="s">
        <v>2234</v>
      </c>
      <c r="B6810" t="s">
        <v>0</v>
      </c>
      <c r="C6810" t="s">
        <v>14764</v>
      </c>
      <c r="D6810" t="s">
        <v>3</v>
      </c>
      <c r="E6810" s="4">
        <v>0.126</v>
      </c>
      <c r="F6810" s="25">
        <v>135</v>
      </c>
      <c r="P6810" s="29"/>
    </row>
    <row r="6811" spans="1:16" x14ac:dyDescent="0.25">
      <c r="A6811" s="3" t="s">
        <v>2234</v>
      </c>
      <c r="B6811" t="s">
        <v>0</v>
      </c>
      <c r="C6811" t="s">
        <v>14765</v>
      </c>
      <c r="D6811" t="s">
        <v>8</v>
      </c>
      <c r="E6811" s="4">
        <v>0.63900000000000001</v>
      </c>
      <c r="F6811" s="25">
        <v>245.5</v>
      </c>
      <c r="P6811" s="29"/>
    </row>
    <row r="6812" spans="1:16" x14ac:dyDescent="0.25">
      <c r="A6812" s="3" t="s">
        <v>2234</v>
      </c>
      <c r="B6812" t="s">
        <v>0</v>
      </c>
      <c r="C6812" t="s">
        <v>14766</v>
      </c>
      <c r="D6812" t="s">
        <v>8</v>
      </c>
      <c r="E6812" s="4">
        <v>0.52300000000000002</v>
      </c>
      <c r="F6812" s="25">
        <v>133.6</v>
      </c>
      <c r="P6812" s="29"/>
    </row>
    <row r="6813" spans="1:16" x14ac:dyDescent="0.25">
      <c r="A6813" s="3" t="s">
        <v>2234</v>
      </c>
      <c r="B6813" t="s">
        <v>0</v>
      </c>
      <c r="C6813" t="s">
        <v>14767</v>
      </c>
      <c r="D6813" t="s">
        <v>8</v>
      </c>
      <c r="E6813" s="4">
        <v>7.0000000000000007E-2</v>
      </c>
      <c r="F6813" s="25">
        <v>211</v>
      </c>
      <c r="P6813" s="29"/>
    </row>
    <row r="6814" spans="1:16" x14ac:dyDescent="0.25">
      <c r="A6814" s="3" t="s">
        <v>2234</v>
      </c>
      <c r="B6814" t="s">
        <v>0</v>
      </c>
      <c r="C6814" t="s">
        <v>14768</v>
      </c>
      <c r="D6814" t="s">
        <v>8</v>
      </c>
      <c r="E6814" s="4">
        <v>0.27600000000000002</v>
      </c>
      <c r="F6814" s="25">
        <v>183.2</v>
      </c>
      <c r="P6814" s="29"/>
    </row>
    <row r="6815" spans="1:16" x14ac:dyDescent="0.25">
      <c r="A6815" s="3" t="s">
        <v>2234</v>
      </c>
      <c r="B6815" t="s">
        <v>0</v>
      </c>
      <c r="C6815" t="s">
        <v>14769</v>
      </c>
      <c r="D6815" t="s">
        <v>8</v>
      </c>
      <c r="E6815" s="4">
        <v>7.0000000000000007E-2</v>
      </c>
      <c r="F6815" s="25">
        <v>186</v>
      </c>
      <c r="P6815" s="29"/>
    </row>
    <row r="6816" spans="1:16" x14ac:dyDescent="0.25">
      <c r="A6816" s="3" t="s">
        <v>2234</v>
      </c>
      <c r="B6816" t="s">
        <v>0</v>
      </c>
      <c r="C6816" t="s">
        <v>14770</v>
      </c>
      <c r="D6816" t="s">
        <v>8</v>
      </c>
      <c r="E6816" s="4">
        <v>7.0000000000000007E-2</v>
      </c>
      <c r="F6816" s="25">
        <v>186</v>
      </c>
      <c r="P6816" s="29"/>
    </row>
    <row r="6817" spans="1:16" x14ac:dyDescent="0.25">
      <c r="A6817" s="3" t="s">
        <v>2234</v>
      </c>
      <c r="B6817" t="s">
        <v>0</v>
      </c>
      <c r="C6817" t="s">
        <v>14771</v>
      </c>
      <c r="D6817" t="s">
        <v>8</v>
      </c>
      <c r="E6817" s="4">
        <v>7.0000000000000007E-2</v>
      </c>
      <c r="F6817" s="25">
        <v>186</v>
      </c>
      <c r="P6817" s="29"/>
    </row>
    <row r="6818" spans="1:16" x14ac:dyDescent="0.25">
      <c r="A6818" s="3" t="s">
        <v>2234</v>
      </c>
      <c r="B6818" t="s">
        <v>0</v>
      </c>
      <c r="C6818" t="s">
        <v>14772</v>
      </c>
      <c r="D6818" t="s">
        <v>3</v>
      </c>
      <c r="E6818" s="4">
        <v>0.44700000000000001</v>
      </c>
      <c r="F6818" s="25">
        <v>129</v>
      </c>
      <c r="P6818" s="29"/>
    </row>
    <row r="6819" spans="1:16" x14ac:dyDescent="0.25">
      <c r="A6819" s="3" t="s">
        <v>2234</v>
      </c>
      <c r="B6819" t="s">
        <v>0</v>
      </c>
      <c r="C6819" t="s">
        <v>14773</v>
      </c>
      <c r="D6819" t="s">
        <v>8</v>
      </c>
      <c r="E6819" s="4">
        <v>7.0000000000000007E-2</v>
      </c>
      <c r="F6819" s="25">
        <v>211</v>
      </c>
      <c r="P6819" s="29"/>
    </row>
    <row r="6820" spans="1:16" x14ac:dyDescent="0.25">
      <c r="A6820" s="3" t="s">
        <v>2234</v>
      </c>
      <c r="B6820" t="s">
        <v>0</v>
      </c>
      <c r="C6820" t="s">
        <v>14774</v>
      </c>
      <c r="D6820" t="s">
        <v>8</v>
      </c>
      <c r="E6820" s="4">
        <v>7.0000000000000007E-2</v>
      </c>
      <c r="F6820" s="25">
        <v>211</v>
      </c>
      <c r="P6820" s="29"/>
    </row>
    <row r="6821" spans="1:16" x14ac:dyDescent="0.25">
      <c r="A6821" s="3" t="s">
        <v>2234</v>
      </c>
      <c r="B6821" t="s">
        <v>0</v>
      </c>
      <c r="C6821" t="s">
        <v>14775</v>
      </c>
      <c r="D6821" t="s">
        <v>8</v>
      </c>
      <c r="E6821" s="4">
        <v>7.0000000000000007E-2</v>
      </c>
      <c r="F6821" s="25">
        <v>186</v>
      </c>
      <c r="P6821" s="29"/>
    </row>
    <row r="6822" spans="1:16" x14ac:dyDescent="0.25">
      <c r="A6822" s="3" t="s">
        <v>2234</v>
      </c>
      <c r="B6822" t="s">
        <v>0</v>
      </c>
      <c r="C6822" t="s">
        <v>14776</v>
      </c>
      <c r="D6822" t="s">
        <v>8</v>
      </c>
      <c r="E6822" s="4">
        <v>0.48399999999999999</v>
      </c>
      <c r="F6822" s="25">
        <v>134.69999999999999</v>
      </c>
      <c r="P6822" s="29"/>
    </row>
    <row r="6823" spans="1:16" x14ac:dyDescent="0.25">
      <c r="A6823" s="3" t="s">
        <v>2234</v>
      </c>
      <c r="B6823" t="s">
        <v>0</v>
      </c>
      <c r="C6823" t="s">
        <v>14777</v>
      </c>
      <c r="D6823" t="s">
        <v>8</v>
      </c>
      <c r="E6823" s="4">
        <v>0.52900000000000003</v>
      </c>
      <c r="F6823" s="25">
        <v>158.80000000000001</v>
      </c>
      <c r="P6823" s="29"/>
    </row>
    <row r="6824" spans="1:16" x14ac:dyDescent="0.25">
      <c r="A6824" s="3" t="s">
        <v>2234</v>
      </c>
      <c r="B6824" t="s">
        <v>0</v>
      </c>
      <c r="C6824" t="s">
        <v>14778</v>
      </c>
      <c r="D6824" t="s">
        <v>8</v>
      </c>
      <c r="E6824" s="4">
        <v>0.79600000000000004</v>
      </c>
      <c r="F6824" s="25">
        <v>112.6</v>
      </c>
      <c r="P6824" s="29"/>
    </row>
    <row r="6825" spans="1:16" x14ac:dyDescent="0.25">
      <c r="A6825" s="3" t="s">
        <v>2234</v>
      </c>
      <c r="B6825" t="s">
        <v>0</v>
      </c>
      <c r="C6825" t="s">
        <v>14779</v>
      </c>
      <c r="D6825" t="s">
        <v>8</v>
      </c>
      <c r="E6825" s="4">
        <v>0.14199999999999999</v>
      </c>
      <c r="F6825" s="25">
        <v>277.60000000000002</v>
      </c>
      <c r="P6825" s="29"/>
    </row>
    <row r="6826" spans="1:16" x14ac:dyDescent="0.25">
      <c r="A6826" s="3" t="s">
        <v>2234</v>
      </c>
      <c r="B6826" t="s">
        <v>0</v>
      </c>
      <c r="C6826" t="s">
        <v>14780</v>
      </c>
      <c r="D6826" t="s">
        <v>8</v>
      </c>
      <c r="E6826" s="4">
        <v>0.51200000000000001</v>
      </c>
      <c r="F6826" s="25">
        <v>227.3</v>
      </c>
      <c r="P6826" s="29"/>
    </row>
    <row r="6827" spans="1:16" x14ac:dyDescent="0.25">
      <c r="A6827" s="3" t="s">
        <v>2234</v>
      </c>
      <c r="B6827" t="s">
        <v>0</v>
      </c>
      <c r="C6827" t="s">
        <v>14781</v>
      </c>
      <c r="D6827" t="s">
        <v>2</v>
      </c>
      <c r="E6827" s="4">
        <v>0.39</v>
      </c>
      <c r="F6827" s="25">
        <v>172</v>
      </c>
      <c r="P6827" s="29"/>
    </row>
    <row r="6828" spans="1:16" x14ac:dyDescent="0.25">
      <c r="A6828" s="3" t="s">
        <v>2234</v>
      </c>
      <c r="B6828" t="s">
        <v>0</v>
      </c>
      <c r="C6828" t="s">
        <v>14782</v>
      </c>
      <c r="D6828" t="s">
        <v>8</v>
      </c>
      <c r="E6828" s="4">
        <v>7.0000000000000007E-2</v>
      </c>
      <c r="F6828" s="25">
        <v>186</v>
      </c>
      <c r="P6828" s="29"/>
    </row>
    <row r="6829" spans="1:16" x14ac:dyDescent="0.25">
      <c r="A6829" s="3" t="s">
        <v>2234</v>
      </c>
      <c r="B6829" t="s">
        <v>0</v>
      </c>
      <c r="C6829" t="s">
        <v>14783</v>
      </c>
      <c r="D6829" t="s">
        <v>8</v>
      </c>
      <c r="E6829" s="4">
        <v>0.13900000000000001</v>
      </c>
      <c r="F6829" s="25">
        <v>213.8</v>
      </c>
      <c r="P6829" s="29"/>
    </row>
    <row r="6830" spans="1:16" x14ac:dyDescent="0.25">
      <c r="A6830" s="3" t="s">
        <v>2234</v>
      </c>
      <c r="B6830" t="s">
        <v>0</v>
      </c>
      <c r="C6830" t="s">
        <v>14784</v>
      </c>
      <c r="D6830" t="s">
        <v>8</v>
      </c>
      <c r="E6830" s="4">
        <v>7.0000000000000007E-2</v>
      </c>
      <c r="F6830" s="25">
        <v>186</v>
      </c>
      <c r="P6830" s="29"/>
    </row>
    <row r="6831" spans="1:16" x14ac:dyDescent="0.25">
      <c r="A6831" s="3" t="s">
        <v>2234</v>
      </c>
      <c r="B6831" t="s">
        <v>0</v>
      </c>
      <c r="C6831" t="s">
        <v>14785</v>
      </c>
      <c r="D6831" t="s">
        <v>2</v>
      </c>
      <c r="E6831" s="4">
        <v>0.24</v>
      </c>
      <c r="F6831" s="25">
        <v>215</v>
      </c>
      <c r="P6831" s="29"/>
    </row>
    <row r="6832" spans="1:16" x14ac:dyDescent="0.25">
      <c r="A6832" s="3" t="s">
        <v>2234</v>
      </c>
      <c r="B6832" t="s">
        <v>0</v>
      </c>
      <c r="C6832" t="s">
        <v>14786</v>
      </c>
      <c r="D6832" t="s">
        <v>3</v>
      </c>
      <c r="E6832" s="4">
        <v>0.53400000000000003</v>
      </c>
      <c r="F6832" s="25">
        <v>220.8</v>
      </c>
      <c r="P6832" s="29"/>
    </row>
    <row r="6833" spans="1:16" x14ac:dyDescent="0.25">
      <c r="A6833" s="3" t="s">
        <v>2234</v>
      </c>
      <c r="B6833" t="s">
        <v>0</v>
      </c>
      <c r="C6833" t="s">
        <v>14787</v>
      </c>
      <c r="D6833" t="s">
        <v>3</v>
      </c>
      <c r="E6833" s="4">
        <v>0.38300000000000001</v>
      </c>
      <c r="F6833" s="25">
        <v>250.5</v>
      </c>
      <c r="P6833" s="29"/>
    </row>
    <row r="6834" spans="1:16" x14ac:dyDescent="0.25">
      <c r="A6834" s="3" t="s">
        <v>2234</v>
      </c>
      <c r="B6834" t="s">
        <v>0</v>
      </c>
      <c r="C6834" t="s">
        <v>14788</v>
      </c>
      <c r="D6834" t="s">
        <v>8</v>
      </c>
      <c r="E6834" s="4">
        <v>7.0000000000000007E-2</v>
      </c>
      <c r="F6834" s="25">
        <v>211</v>
      </c>
      <c r="P6834" s="29"/>
    </row>
    <row r="6835" spans="1:16" x14ac:dyDescent="0.25">
      <c r="A6835" s="3" t="s">
        <v>2234</v>
      </c>
      <c r="B6835" t="s">
        <v>0</v>
      </c>
      <c r="C6835" t="s">
        <v>14789</v>
      </c>
      <c r="D6835" t="s">
        <v>8</v>
      </c>
      <c r="E6835" s="4">
        <v>1.2E-2</v>
      </c>
      <c r="F6835" s="25">
        <v>197.5</v>
      </c>
      <c r="P6835" s="29"/>
    </row>
    <row r="6836" spans="1:16" x14ac:dyDescent="0.25">
      <c r="A6836" s="3" t="s">
        <v>2234</v>
      </c>
      <c r="B6836" t="s">
        <v>0</v>
      </c>
      <c r="C6836" t="s">
        <v>14790</v>
      </c>
      <c r="D6836" t="s">
        <v>8</v>
      </c>
      <c r="E6836" s="4">
        <v>7.0000000000000007E-2</v>
      </c>
      <c r="F6836" s="25">
        <v>186</v>
      </c>
      <c r="P6836" s="29"/>
    </row>
    <row r="6837" spans="1:16" x14ac:dyDescent="0.25">
      <c r="A6837" s="3" t="s">
        <v>2234</v>
      </c>
      <c r="B6837" t="s">
        <v>0</v>
      </c>
      <c r="C6837" t="s">
        <v>14791</v>
      </c>
      <c r="D6837" t="s">
        <v>8</v>
      </c>
      <c r="E6837" s="4">
        <v>7.0000000000000007E-2</v>
      </c>
      <c r="F6837" s="25">
        <v>242</v>
      </c>
      <c r="P6837" s="29"/>
    </row>
    <row r="6838" spans="1:16" x14ac:dyDescent="0.25">
      <c r="A6838" s="3" t="s">
        <v>2234</v>
      </c>
      <c r="B6838" t="s">
        <v>0</v>
      </c>
      <c r="C6838" t="s">
        <v>14792</v>
      </c>
      <c r="D6838" t="s">
        <v>8</v>
      </c>
      <c r="E6838" s="4">
        <v>0.40699999999999997</v>
      </c>
      <c r="F6838" s="25">
        <v>169.6</v>
      </c>
      <c r="P6838" s="29"/>
    </row>
    <row r="6839" spans="1:16" x14ac:dyDescent="0.25">
      <c r="A6839" s="3" t="s">
        <v>2234</v>
      </c>
      <c r="B6839" t="s">
        <v>0</v>
      </c>
      <c r="C6839" t="s">
        <v>14793</v>
      </c>
      <c r="D6839" t="s">
        <v>8</v>
      </c>
      <c r="E6839" s="4">
        <v>7.0000000000000007E-2</v>
      </c>
      <c r="F6839" s="25">
        <v>147</v>
      </c>
      <c r="P6839" s="29"/>
    </row>
    <row r="6840" spans="1:16" x14ac:dyDescent="0.25">
      <c r="A6840" s="3" t="s">
        <v>2234</v>
      </c>
      <c r="B6840" t="s">
        <v>0</v>
      </c>
      <c r="C6840" t="s">
        <v>14794</v>
      </c>
      <c r="D6840" t="s">
        <v>8</v>
      </c>
      <c r="E6840" s="4">
        <v>-8.9999999999999993E-3</v>
      </c>
      <c r="F6840" s="25">
        <v>199.7</v>
      </c>
      <c r="P6840" s="29"/>
    </row>
    <row r="6841" spans="1:16" x14ac:dyDescent="0.25">
      <c r="A6841" s="3" t="s">
        <v>2234</v>
      </c>
      <c r="B6841" t="s">
        <v>0</v>
      </c>
      <c r="C6841" t="s">
        <v>14795</v>
      </c>
      <c r="D6841" t="s">
        <v>2</v>
      </c>
      <c r="E6841" s="4">
        <v>0.24</v>
      </c>
      <c r="F6841" s="25">
        <v>215</v>
      </c>
      <c r="P6841" s="29"/>
    </row>
    <row r="6842" spans="1:16" x14ac:dyDescent="0.25">
      <c r="A6842" s="3" t="s">
        <v>2234</v>
      </c>
      <c r="B6842" t="s">
        <v>0</v>
      </c>
      <c r="C6842" t="s">
        <v>14796</v>
      </c>
      <c r="D6842" t="s">
        <v>8</v>
      </c>
      <c r="E6842" s="4">
        <v>0.26100000000000001</v>
      </c>
      <c r="F6842" s="25">
        <v>146.80000000000001</v>
      </c>
      <c r="P6842" s="29"/>
    </row>
    <row r="6843" spans="1:16" x14ac:dyDescent="0.25">
      <c r="A6843" s="3" t="s">
        <v>2234</v>
      </c>
      <c r="B6843" t="s">
        <v>0</v>
      </c>
      <c r="C6843" t="s">
        <v>14797</v>
      </c>
      <c r="D6843" t="s">
        <v>3</v>
      </c>
      <c r="E6843" s="4">
        <v>0.255</v>
      </c>
      <c r="F6843" s="25">
        <v>122.5</v>
      </c>
      <c r="P6843" s="29"/>
    </row>
    <row r="6844" spans="1:16" x14ac:dyDescent="0.25">
      <c r="A6844" s="3" t="s">
        <v>2234</v>
      </c>
      <c r="B6844" t="s">
        <v>0</v>
      </c>
      <c r="C6844" t="s">
        <v>14798</v>
      </c>
      <c r="D6844" t="s">
        <v>8</v>
      </c>
      <c r="E6844" s="4">
        <v>7.0000000000000007E-2</v>
      </c>
      <c r="F6844" s="25">
        <v>211</v>
      </c>
      <c r="P6844" s="29"/>
    </row>
    <row r="6845" spans="1:16" x14ac:dyDescent="0.25">
      <c r="A6845" s="3" t="s">
        <v>2234</v>
      </c>
      <c r="B6845" t="s">
        <v>0</v>
      </c>
      <c r="C6845" t="s">
        <v>14799</v>
      </c>
      <c r="D6845" t="s">
        <v>2</v>
      </c>
      <c r="E6845" s="4">
        <v>0.24</v>
      </c>
      <c r="F6845" s="25">
        <v>215</v>
      </c>
      <c r="P6845" s="29"/>
    </row>
    <row r="6846" spans="1:16" x14ac:dyDescent="0.25">
      <c r="A6846" s="3" t="s">
        <v>2234</v>
      </c>
      <c r="B6846" t="s">
        <v>0</v>
      </c>
      <c r="C6846" t="s">
        <v>14800</v>
      </c>
      <c r="D6846" t="s">
        <v>8</v>
      </c>
      <c r="E6846" s="4">
        <v>0.39500000000000002</v>
      </c>
      <c r="F6846" s="25">
        <v>202</v>
      </c>
      <c r="P6846" s="29"/>
    </row>
    <row r="6847" spans="1:16" x14ac:dyDescent="0.25">
      <c r="A6847" s="3" t="s">
        <v>2234</v>
      </c>
      <c r="B6847" t="s">
        <v>0</v>
      </c>
      <c r="C6847" t="s">
        <v>14801</v>
      </c>
      <c r="D6847" t="s">
        <v>8</v>
      </c>
      <c r="E6847" s="4">
        <v>7.0000000000000007E-2</v>
      </c>
      <c r="F6847" s="25">
        <v>186</v>
      </c>
      <c r="P6847" s="29"/>
    </row>
    <row r="6848" spans="1:16" x14ac:dyDescent="0.25">
      <c r="A6848" s="3" t="s">
        <v>2234</v>
      </c>
      <c r="B6848" t="s">
        <v>0</v>
      </c>
      <c r="C6848" t="s">
        <v>14802</v>
      </c>
      <c r="D6848" t="s">
        <v>3</v>
      </c>
      <c r="E6848" s="4">
        <v>0.51200000000000001</v>
      </c>
      <c r="F6848" s="25">
        <v>129</v>
      </c>
      <c r="P6848" s="29"/>
    </row>
    <row r="6849" spans="1:16" x14ac:dyDescent="0.25">
      <c r="A6849" s="3" t="s">
        <v>2234</v>
      </c>
      <c r="B6849" t="s">
        <v>0</v>
      </c>
      <c r="C6849" t="s">
        <v>14803</v>
      </c>
      <c r="D6849" t="s">
        <v>8</v>
      </c>
      <c r="E6849" s="4">
        <v>7.0000000000000007E-2</v>
      </c>
      <c r="F6849" s="25">
        <v>186</v>
      </c>
      <c r="P6849" s="29"/>
    </row>
    <row r="6850" spans="1:16" x14ac:dyDescent="0.25">
      <c r="A6850" s="3" t="s">
        <v>2234</v>
      </c>
      <c r="B6850" t="s">
        <v>0</v>
      </c>
      <c r="C6850" t="s">
        <v>14804</v>
      </c>
      <c r="D6850" t="s">
        <v>8</v>
      </c>
      <c r="E6850" s="4">
        <v>7.0000000000000007E-2</v>
      </c>
      <c r="F6850" s="25">
        <v>186</v>
      </c>
      <c r="P6850" s="29"/>
    </row>
    <row r="6851" spans="1:16" x14ac:dyDescent="0.25">
      <c r="A6851" s="3" t="s">
        <v>2234</v>
      </c>
      <c r="B6851" t="s">
        <v>0</v>
      </c>
      <c r="C6851" t="s">
        <v>14805</v>
      </c>
      <c r="D6851" t="s">
        <v>3</v>
      </c>
      <c r="E6851" s="4">
        <v>0.36</v>
      </c>
      <c r="F6851" s="25">
        <v>250</v>
      </c>
      <c r="P6851" s="29"/>
    </row>
    <row r="6852" spans="1:16" x14ac:dyDescent="0.25">
      <c r="A6852" s="3" t="s">
        <v>2234</v>
      </c>
      <c r="B6852" t="s">
        <v>0</v>
      </c>
      <c r="C6852" t="s">
        <v>14806</v>
      </c>
      <c r="D6852" t="s">
        <v>3</v>
      </c>
      <c r="E6852" s="4">
        <v>-1.2E-2</v>
      </c>
      <c r="F6852" s="25">
        <v>136.5</v>
      </c>
      <c r="P6852" s="29"/>
    </row>
    <row r="6853" spans="1:16" x14ac:dyDescent="0.25">
      <c r="A6853" s="3" t="s">
        <v>2234</v>
      </c>
      <c r="B6853" t="s">
        <v>0</v>
      </c>
      <c r="C6853" t="s">
        <v>14807</v>
      </c>
      <c r="D6853" t="s">
        <v>3</v>
      </c>
      <c r="E6853" s="4">
        <v>0.45200000000000001</v>
      </c>
      <c r="F6853" s="25">
        <v>122.5</v>
      </c>
      <c r="P6853" s="29"/>
    </row>
    <row r="6854" spans="1:16" x14ac:dyDescent="0.25">
      <c r="A6854" s="3" t="s">
        <v>2234</v>
      </c>
      <c r="B6854" t="s">
        <v>0</v>
      </c>
      <c r="C6854" t="s">
        <v>14808</v>
      </c>
      <c r="D6854" t="s">
        <v>8</v>
      </c>
      <c r="E6854" s="4">
        <v>1.2E-2</v>
      </c>
      <c r="F6854" s="25">
        <v>224.1</v>
      </c>
      <c r="P6854" s="29"/>
    </row>
    <row r="6855" spans="1:16" x14ac:dyDescent="0.25">
      <c r="A6855" s="3" t="s">
        <v>2234</v>
      </c>
      <c r="B6855" t="s">
        <v>0</v>
      </c>
      <c r="C6855" t="s">
        <v>14809</v>
      </c>
      <c r="D6855" t="s">
        <v>8</v>
      </c>
      <c r="E6855" s="4">
        <v>0.33100000000000002</v>
      </c>
      <c r="F6855" s="25">
        <v>173</v>
      </c>
      <c r="P6855" s="29"/>
    </row>
    <row r="6856" spans="1:16" x14ac:dyDescent="0.25">
      <c r="A6856" s="3" t="s">
        <v>2234</v>
      </c>
      <c r="B6856" t="s">
        <v>0</v>
      </c>
      <c r="C6856" t="s">
        <v>14755</v>
      </c>
      <c r="D6856" t="s">
        <v>8</v>
      </c>
      <c r="E6856" s="4">
        <v>0.38900000000000001</v>
      </c>
      <c r="F6856" s="25">
        <v>155.6</v>
      </c>
      <c r="P6856" s="29"/>
    </row>
    <row r="6857" spans="1:16" x14ac:dyDescent="0.25">
      <c r="A6857" s="3" t="s">
        <v>2234</v>
      </c>
      <c r="B6857" t="s">
        <v>0</v>
      </c>
      <c r="C6857" t="s">
        <v>14810</v>
      </c>
      <c r="D6857" t="s">
        <v>3</v>
      </c>
      <c r="E6857" s="4">
        <v>0.30599999999999999</v>
      </c>
      <c r="F6857" s="25">
        <v>122.5</v>
      </c>
      <c r="P6857" s="29"/>
    </row>
    <row r="6858" spans="1:16" x14ac:dyDescent="0.25">
      <c r="A6858" s="3" t="s">
        <v>2234</v>
      </c>
      <c r="B6858" t="s">
        <v>0</v>
      </c>
      <c r="C6858" t="s">
        <v>14811</v>
      </c>
      <c r="D6858" t="s">
        <v>8</v>
      </c>
      <c r="E6858" s="4">
        <v>0.31900000000000001</v>
      </c>
      <c r="F6858" s="25">
        <v>132.69999999999999</v>
      </c>
      <c r="P6858" s="29"/>
    </row>
    <row r="6859" spans="1:16" x14ac:dyDescent="0.25">
      <c r="A6859" s="3" t="s">
        <v>2234</v>
      </c>
      <c r="B6859" t="s">
        <v>0</v>
      </c>
      <c r="C6859" t="s">
        <v>14812</v>
      </c>
      <c r="D6859" t="s">
        <v>8</v>
      </c>
      <c r="E6859" s="4">
        <v>0.11</v>
      </c>
      <c r="F6859" s="25">
        <v>213.8</v>
      </c>
      <c r="P6859" s="29"/>
    </row>
    <row r="6860" spans="1:16" x14ac:dyDescent="0.25">
      <c r="A6860" s="3" t="s">
        <v>2234</v>
      </c>
      <c r="B6860" t="s">
        <v>0</v>
      </c>
      <c r="C6860" t="s">
        <v>14813</v>
      </c>
      <c r="D6860" t="s">
        <v>8</v>
      </c>
      <c r="E6860" s="4">
        <v>0.40300000000000002</v>
      </c>
      <c r="F6860" s="25">
        <v>134.9</v>
      </c>
      <c r="P6860" s="29"/>
    </row>
    <row r="6861" spans="1:16" x14ac:dyDescent="0.25">
      <c r="A6861" s="3" t="s">
        <v>2234</v>
      </c>
      <c r="B6861" t="s">
        <v>0</v>
      </c>
      <c r="C6861" t="s">
        <v>14814</v>
      </c>
      <c r="D6861" t="s">
        <v>2</v>
      </c>
      <c r="E6861" s="4">
        <v>0.24</v>
      </c>
      <c r="F6861" s="25">
        <v>215</v>
      </c>
      <c r="P6861" s="29"/>
    </row>
    <row r="6862" spans="1:16" x14ac:dyDescent="0.25">
      <c r="A6862" s="3" t="s">
        <v>2234</v>
      </c>
      <c r="B6862" t="s">
        <v>0</v>
      </c>
      <c r="C6862" t="s">
        <v>14815</v>
      </c>
      <c r="D6862" t="s">
        <v>8</v>
      </c>
      <c r="E6862" s="4">
        <v>0.53200000000000003</v>
      </c>
      <c r="F6862" s="25">
        <v>188.3</v>
      </c>
      <c r="P6862" s="29"/>
    </row>
    <row r="6863" spans="1:16" x14ac:dyDescent="0.25">
      <c r="A6863" s="3" t="s">
        <v>2234</v>
      </c>
      <c r="B6863" t="s">
        <v>0</v>
      </c>
      <c r="C6863" t="s">
        <v>14816</v>
      </c>
      <c r="D6863" t="s">
        <v>3</v>
      </c>
      <c r="E6863" s="4">
        <v>0.126</v>
      </c>
      <c r="F6863" s="25">
        <v>135</v>
      </c>
      <c r="P6863" s="29"/>
    </row>
    <row r="6864" spans="1:16" x14ac:dyDescent="0.25">
      <c r="A6864" s="3" t="s">
        <v>2234</v>
      </c>
      <c r="B6864" t="s">
        <v>0</v>
      </c>
      <c r="C6864" t="s">
        <v>14817</v>
      </c>
      <c r="D6864" t="s">
        <v>3</v>
      </c>
      <c r="E6864" s="4">
        <v>0.29699999999999999</v>
      </c>
      <c r="F6864" s="25">
        <v>285</v>
      </c>
      <c r="P6864" s="29"/>
    </row>
    <row r="6865" spans="1:16" x14ac:dyDescent="0.25">
      <c r="A6865" s="3" t="s">
        <v>2234</v>
      </c>
      <c r="B6865" t="s">
        <v>0</v>
      </c>
      <c r="C6865" t="s">
        <v>14818</v>
      </c>
      <c r="D6865" t="s">
        <v>8</v>
      </c>
      <c r="E6865" s="4">
        <v>0.65400000000000003</v>
      </c>
      <c r="F6865" s="25">
        <v>162.6</v>
      </c>
      <c r="P6865" s="29"/>
    </row>
    <row r="6866" spans="1:16" x14ac:dyDescent="0.25">
      <c r="A6866" s="3" t="s">
        <v>2234</v>
      </c>
      <c r="B6866" t="s">
        <v>0</v>
      </c>
      <c r="C6866" t="s">
        <v>14819</v>
      </c>
      <c r="D6866" t="s">
        <v>3</v>
      </c>
      <c r="E6866" s="4">
        <v>0.64300000000000002</v>
      </c>
      <c r="F6866" s="25">
        <v>221.8</v>
      </c>
      <c r="P6866" s="29"/>
    </row>
    <row r="6867" spans="1:16" x14ac:dyDescent="0.25">
      <c r="A6867" s="3" t="s">
        <v>2234</v>
      </c>
      <c r="B6867" t="s">
        <v>0</v>
      </c>
      <c r="C6867" t="s">
        <v>14820</v>
      </c>
      <c r="D6867" t="s">
        <v>8</v>
      </c>
      <c r="E6867" s="4">
        <v>0.14199999999999999</v>
      </c>
      <c r="F6867" s="25">
        <v>197.9</v>
      </c>
      <c r="P6867" s="29"/>
    </row>
    <row r="6868" spans="1:16" x14ac:dyDescent="0.25">
      <c r="A6868" s="3" t="s">
        <v>2234</v>
      </c>
      <c r="B6868" t="s">
        <v>0</v>
      </c>
      <c r="C6868" t="s">
        <v>14821</v>
      </c>
      <c r="D6868" t="s">
        <v>8</v>
      </c>
      <c r="E6868" s="4">
        <v>7.0000000000000007E-2</v>
      </c>
      <c r="F6868" s="25">
        <v>211</v>
      </c>
      <c r="P6868" s="29"/>
    </row>
    <row r="6869" spans="1:16" x14ac:dyDescent="0.25">
      <c r="A6869" s="3" t="s">
        <v>2234</v>
      </c>
      <c r="B6869" t="s">
        <v>0</v>
      </c>
      <c r="C6869" t="s">
        <v>14822</v>
      </c>
      <c r="D6869" t="s">
        <v>8</v>
      </c>
      <c r="E6869" s="4">
        <v>0.439</v>
      </c>
      <c r="F6869" s="25">
        <v>239.2</v>
      </c>
      <c r="P6869" s="29"/>
    </row>
    <row r="6870" spans="1:16" x14ac:dyDescent="0.25">
      <c r="A6870" s="3" t="s">
        <v>2234</v>
      </c>
      <c r="B6870" t="s">
        <v>0</v>
      </c>
      <c r="C6870" t="s">
        <v>14823</v>
      </c>
      <c r="D6870" t="s">
        <v>8</v>
      </c>
      <c r="E6870" s="4">
        <v>0.27800000000000002</v>
      </c>
      <c r="F6870" s="25">
        <v>134.19999999999999</v>
      </c>
      <c r="P6870" s="29"/>
    </row>
    <row r="6871" spans="1:16" x14ac:dyDescent="0.25">
      <c r="A6871" s="3" t="s">
        <v>2234</v>
      </c>
      <c r="B6871" t="s">
        <v>0</v>
      </c>
      <c r="C6871" t="s">
        <v>14824</v>
      </c>
      <c r="D6871" t="s">
        <v>3</v>
      </c>
      <c r="E6871" s="4">
        <v>0.1</v>
      </c>
      <c r="F6871" s="25">
        <v>300</v>
      </c>
      <c r="P6871" s="29"/>
    </row>
    <row r="6872" spans="1:16" x14ac:dyDescent="0.25">
      <c r="A6872" s="3" t="s">
        <v>2234</v>
      </c>
      <c r="B6872" t="s">
        <v>0</v>
      </c>
      <c r="C6872" t="s">
        <v>14825</v>
      </c>
      <c r="D6872" t="s">
        <v>8</v>
      </c>
      <c r="E6872" s="4">
        <v>0.192</v>
      </c>
      <c r="F6872" s="25">
        <v>201.3</v>
      </c>
      <c r="P6872" s="29"/>
    </row>
    <row r="6873" spans="1:16" x14ac:dyDescent="0.25">
      <c r="A6873" s="3" t="s">
        <v>2234</v>
      </c>
      <c r="B6873" t="s">
        <v>0</v>
      </c>
      <c r="C6873" t="s">
        <v>14826</v>
      </c>
      <c r="D6873" t="s">
        <v>3</v>
      </c>
      <c r="E6873" s="4">
        <v>0.40200000000000002</v>
      </c>
      <c r="F6873" s="25">
        <v>129</v>
      </c>
      <c r="P6873" s="29"/>
    </row>
    <row r="6874" spans="1:16" x14ac:dyDescent="0.25">
      <c r="A6874" s="3" t="s">
        <v>2234</v>
      </c>
      <c r="B6874" t="s">
        <v>0</v>
      </c>
      <c r="C6874" t="s">
        <v>14827</v>
      </c>
      <c r="D6874" t="s">
        <v>8</v>
      </c>
      <c r="E6874" s="4">
        <v>7.0000000000000007E-2</v>
      </c>
      <c r="F6874" s="25">
        <v>211</v>
      </c>
      <c r="P6874" s="29"/>
    </row>
    <row r="6875" spans="1:16" x14ac:dyDescent="0.25">
      <c r="A6875" s="3" t="s">
        <v>2234</v>
      </c>
      <c r="B6875" t="s">
        <v>0</v>
      </c>
      <c r="C6875" t="s">
        <v>14828</v>
      </c>
      <c r="D6875" t="s">
        <v>8</v>
      </c>
      <c r="E6875" s="4">
        <v>7.0000000000000007E-2</v>
      </c>
      <c r="F6875" s="25">
        <v>211</v>
      </c>
      <c r="P6875" s="29"/>
    </row>
    <row r="6876" spans="1:16" x14ac:dyDescent="0.25">
      <c r="A6876" s="3" t="s">
        <v>2234</v>
      </c>
      <c r="B6876" t="s">
        <v>0</v>
      </c>
      <c r="C6876" t="s">
        <v>14829</v>
      </c>
      <c r="D6876" t="s">
        <v>8</v>
      </c>
      <c r="E6876" s="4">
        <v>0.373</v>
      </c>
      <c r="F6876" s="25">
        <v>144.80000000000001</v>
      </c>
      <c r="P6876" s="29"/>
    </row>
    <row r="6877" spans="1:16" x14ac:dyDescent="0.25">
      <c r="A6877" s="3" t="s">
        <v>2234</v>
      </c>
      <c r="B6877" t="s">
        <v>0</v>
      </c>
      <c r="C6877" t="s">
        <v>14830</v>
      </c>
      <c r="D6877" t="s">
        <v>8</v>
      </c>
      <c r="E6877" s="4">
        <v>0.26200000000000001</v>
      </c>
      <c r="F6877" s="25">
        <v>149</v>
      </c>
      <c r="P6877" s="29"/>
    </row>
    <row r="6878" spans="1:16" x14ac:dyDescent="0.25">
      <c r="A6878" s="3" t="s">
        <v>2234</v>
      </c>
      <c r="B6878" t="s">
        <v>0</v>
      </c>
      <c r="C6878" t="s">
        <v>14831</v>
      </c>
      <c r="D6878" t="s">
        <v>8</v>
      </c>
      <c r="E6878" s="4">
        <v>0.52600000000000002</v>
      </c>
      <c r="F6878" s="25">
        <v>194</v>
      </c>
      <c r="P6878" s="29"/>
    </row>
    <row r="6879" spans="1:16" x14ac:dyDescent="0.25">
      <c r="A6879" s="3" t="s">
        <v>2234</v>
      </c>
      <c r="B6879" t="s">
        <v>0</v>
      </c>
      <c r="C6879" t="s">
        <v>14832</v>
      </c>
      <c r="D6879" t="s">
        <v>8</v>
      </c>
      <c r="E6879" s="4">
        <v>0.55300000000000005</v>
      </c>
      <c r="F6879" s="25">
        <v>244.8</v>
      </c>
      <c r="P6879" s="29"/>
    </row>
    <row r="6880" spans="1:16" x14ac:dyDescent="0.25">
      <c r="A6880" s="3" t="s">
        <v>2234</v>
      </c>
      <c r="B6880" t="s">
        <v>0</v>
      </c>
      <c r="C6880" t="s">
        <v>14833</v>
      </c>
      <c r="D6880" t="s">
        <v>8</v>
      </c>
      <c r="E6880" s="4">
        <v>7.0000000000000007E-2</v>
      </c>
      <c r="F6880" s="25">
        <v>242</v>
      </c>
      <c r="P6880" s="29"/>
    </row>
    <row r="6881" spans="1:16" x14ac:dyDescent="0.25">
      <c r="A6881" s="3" t="s">
        <v>2234</v>
      </c>
      <c r="B6881" t="s">
        <v>0</v>
      </c>
      <c r="C6881" t="s">
        <v>14834</v>
      </c>
      <c r="D6881" t="s">
        <v>8</v>
      </c>
      <c r="E6881" s="4">
        <v>0.499</v>
      </c>
      <c r="F6881" s="25">
        <v>182.3</v>
      </c>
      <c r="P6881" s="29"/>
    </row>
    <row r="6882" spans="1:16" x14ac:dyDescent="0.25">
      <c r="A6882" s="3" t="s">
        <v>2234</v>
      </c>
      <c r="B6882" t="s">
        <v>0</v>
      </c>
      <c r="C6882" t="s">
        <v>14835</v>
      </c>
      <c r="D6882" t="s">
        <v>2</v>
      </c>
      <c r="E6882" s="4">
        <v>0.39</v>
      </c>
      <c r="F6882" s="25">
        <v>172</v>
      </c>
      <c r="P6882" s="29"/>
    </row>
    <row r="6883" spans="1:16" x14ac:dyDescent="0.25">
      <c r="A6883" s="3" t="s">
        <v>2234</v>
      </c>
      <c r="B6883" t="s">
        <v>0</v>
      </c>
      <c r="C6883" t="s">
        <v>14836</v>
      </c>
      <c r="D6883" t="s">
        <v>8</v>
      </c>
      <c r="E6883" s="4">
        <v>7.0000000000000007E-2</v>
      </c>
      <c r="F6883" s="25">
        <v>186</v>
      </c>
      <c r="P6883" s="29"/>
    </row>
    <row r="6884" spans="1:16" x14ac:dyDescent="0.25">
      <c r="A6884" s="3" t="s">
        <v>2234</v>
      </c>
      <c r="B6884" t="s">
        <v>0</v>
      </c>
      <c r="C6884" t="s">
        <v>14837</v>
      </c>
      <c r="D6884" t="s">
        <v>3</v>
      </c>
      <c r="E6884" s="4">
        <v>0.126</v>
      </c>
      <c r="F6884" s="25">
        <v>135</v>
      </c>
      <c r="P6884" s="29"/>
    </row>
    <row r="6885" spans="1:16" x14ac:dyDescent="0.25">
      <c r="A6885" s="3" t="s">
        <v>2234</v>
      </c>
      <c r="B6885" t="s">
        <v>0</v>
      </c>
      <c r="C6885" t="s">
        <v>14838</v>
      </c>
      <c r="D6885" t="s">
        <v>8</v>
      </c>
      <c r="E6885" s="4">
        <v>7.0000000000000007E-2</v>
      </c>
      <c r="F6885" s="25">
        <v>186</v>
      </c>
      <c r="P6885" s="29"/>
    </row>
    <row r="6886" spans="1:16" x14ac:dyDescent="0.25">
      <c r="A6886" s="3" t="s">
        <v>2234</v>
      </c>
      <c r="B6886" t="s">
        <v>0</v>
      </c>
      <c r="C6886" t="s">
        <v>14839</v>
      </c>
      <c r="D6886" t="s">
        <v>2</v>
      </c>
      <c r="E6886" s="4">
        <v>0.24</v>
      </c>
      <c r="F6886" s="25">
        <v>215</v>
      </c>
      <c r="P6886" s="29"/>
    </row>
    <row r="6887" spans="1:16" x14ac:dyDescent="0.25">
      <c r="A6887" s="3" t="s">
        <v>2234</v>
      </c>
      <c r="B6887" t="s">
        <v>0</v>
      </c>
      <c r="C6887" t="s">
        <v>14840</v>
      </c>
      <c r="D6887" t="s">
        <v>8</v>
      </c>
      <c r="E6887" s="4">
        <v>0.34899999999999998</v>
      </c>
      <c r="F6887" s="25">
        <v>155.6</v>
      </c>
      <c r="P6887" s="29"/>
    </row>
    <row r="6888" spans="1:16" x14ac:dyDescent="0.25">
      <c r="A6888" s="3" t="s">
        <v>2234</v>
      </c>
      <c r="B6888" t="s">
        <v>0</v>
      </c>
      <c r="C6888" t="s">
        <v>14841</v>
      </c>
      <c r="D6888" t="s">
        <v>8</v>
      </c>
      <c r="E6888" s="4">
        <v>0.36899999999999999</v>
      </c>
      <c r="F6888" s="25">
        <v>204.4</v>
      </c>
      <c r="P6888" s="29"/>
    </row>
    <row r="6889" spans="1:16" x14ac:dyDescent="0.25">
      <c r="A6889" s="3" t="s">
        <v>2234</v>
      </c>
      <c r="B6889" t="s">
        <v>0</v>
      </c>
      <c r="C6889" t="s">
        <v>14842</v>
      </c>
      <c r="D6889" t="s">
        <v>8</v>
      </c>
      <c r="E6889" s="4">
        <v>0.24199999999999999</v>
      </c>
      <c r="F6889" s="25">
        <v>151.80000000000001</v>
      </c>
      <c r="P6889" s="29"/>
    </row>
    <row r="6890" spans="1:16" x14ac:dyDescent="0.25">
      <c r="A6890" s="3" t="s">
        <v>2234</v>
      </c>
      <c r="B6890" t="s">
        <v>0</v>
      </c>
      <c r="C6890" t="s">
        <v>14843</v>
      </c>
      <c r="D6890" t="s">
        <v>3</v>
      </c>
      <c r="E6890" s="4">
        <v>0.28999999999999998</v>
      </c>
      <c r="F6890" s="25">
        <v>107.5</v>
      </c>
      <c r="P6890" s="29"/>
    </row>
    <row r="6891" spans="1:16" x14ac:dyDescent="0.25">
      <c r="A6891" s="3" t="s">
        <v>2234</v>
      </c>
      <c r="B6891" t="s">
        <v>0</v>
      </c>
      <c r="C6891" t="s">
        <v>14844</v>
      </c>
      <c r="D6891" t="s">
        <v>3</v>
      </c>
      <c r="E6891" s="4">
        <v>0.4</v>
      </c>
      <c r="F6891" s="25">
        <v>300</v>
      </c>
      <c r="P6891" s="29"/>
    </row>
    <row r="6892" spans="1:16" x14ac:dyDescent="0.25">
      <c r="A6892" s="3" t="s">
        <v>2234</v>
      </c>
      <c r="B6892" t="s">
        <v>0</v>
      </c>
      <c r="C6892" t="s">
        <v>14845</v>
      </c>
      <c r="D6892" t="s">
        <v>8</v>
      </c>
      <c r="E6892" s="4">
        <v>0.219</v>
      </c>
      <c r="F6892" s="25">
        <v>162.80000000000001</v>
      </c>
      <c r="P6892" s="29"/>
    </row>
    <row r="6893" spans="1:16" x14ac:dyDescent="0.25">
      <c r="A6893" s="3" t="s">
        <v>2234</v>
      </c>
      <c r="B6893" t="s">
        <v>0</v>
      </c>
      <c r="C6893" t="s">
        <v>14846</v>
      </c>
      <c r="D6893" t="s">
        <v>8</v>
      </c>
      <c r="E6893" s="4">
        <v>0.54400000000000004</v>
      </c>
      <c r="F6893" s="25">
        <v>139.4</v>
      </c>
      <c r="P6893" s="29"/>
    </row>
    <row r="6894" spans="1:16" x14ac:dyDescent="0.25">
      <c r="A6894" s="3" t="s">
        <v>2234</v>
      </c>
      <c r="B6894" t="s">
        <v>0</v>
      </c>
      <c r="C6894" t="s">
        <v>14847</v>
      </c>
      <c r="D6894" t="s">
        <v>8</v>
      </c>
      <c r="E6894" s="4">
        <v>0.14799999999999999</v>
      </c>
      <c r="F6894" s="25">
        <v>157.80000000000001</v>
      </c>
      <c r="P6894" s="29"/>
    </row>
    <row r="6895" spans="1:16" x14ac:dyDescent="0.25">
      <c r="A6895" s="3" t="s">
        <v>2234</v>
      </c>
      <c r="B6895" t="s">
        <v>0</v>
      </c>
      <c r="C6895" t="s">
        <v>14848</v>
      </c>
      <c r="D6895" t="s">
        <v>8</v>
      </c>
      <c r="E6895" s="4">
        <v>7.0000000000000007E-2</v>
      </c>
      <c r="F6895" s="25">
        <v>186</v>
      </c>
      <c r="P6895" s="29"/>
    </row>
    <row r="6896" spans="1:16" x14ac:dyDescent="0.25">
      <c r="A6896" s="3" t="s">
        <v>86</v>
      </c>
      <c r="B6896" t="s">
        <v>981</v>
      </c>
      <c r="C6896" t="s">
        <v>10443</v>
      </c>
      <c r="D6896" t="s">
        <v>2</v>
      </c>
      <c r="E6896" s="4">
        <v>0.39</v>
      </c>
      <c r="F6896" s="25">
        <v>172</v>
      </c>
      <c r="P6896" s="29"/>
    </row>
    <row r="6897" spans="1:16" x14ac:dyDescent="0.25">
      <c r="A6897" s="3" t="s">
        <v>86</v>
      </c>
      <c r="B6897" t="s">
        <v>981</v>
      </c>
      <c r="C6897" t="s">
        <v>2953</v>
      </c>
      <c r="D6897" t="s">
        <v>2</v>
      </c>
      <c r="E6897" s="4">
        <v>0.39</v>
      </c>
      <c r="F6897" s="25">
        <v>172</v>
      </c>
      <c r="P6897" s="29"/>
    </row>
    <row r="6898" spans="1:16" x14ac:dyDescent="0.25">
      <c r="A6898" s="3" t="s">
        <v>86</v>
      </c>
      <c r="B6898" t="s">
        <v>981</v>
      </c>
      <c r="C6898" t="s">
        <v>3710</v>
      </c>
      <c r="D6898" t="s">
        <v>2</v>
      </c>
      <c r="E6898" s="4">
        <v>0.39</v>
      </c>
      <c r="F6898" s="25">
        <v>172</v>
      </c>
      <c r="P6898" s="29"/>
    </row>
    <row r="6899" spans="1:16" x14ac:dyDescent="0.25">
      <c r="A6899" s="3" t="s">
        <v>86</v>
      </c>
      <c r="B6899" t="s">
        <v>981</v>
      </c>
      <c r="C6899" t="s">
        <v>11270</v>
      </c>
      <c r="D6899" t="s">
        <v>2</v>
      </c>
      <c r="E6899" s="4">
        <v>0.39</v>
      </c>
      <c r="F6899" s="25">
        <v>172</v>
      </c>
      <c r="P6899" s="29"/>
    </row>
    <row r="6900" spans="1:16" x14ac:dyDescent="0.25">
      <c r="A6900" s="3" t="s">
        <v>86</v>
      </c>
      <c r="B6900" t="s">
        <v>981</v>
      </c>
      <c r="C6900" t="s">
        <v>8006</v>
      </c>
      <c r="D6900" t="s">
        <v>2</v>
      </c>
      <c r="E6900" s="4">
        <v>0.39</v>
      </c>
      <c r="F6900" s="25">
        <v>172</v>
      </c>
      <c r="P6900" s="29"/>
    </row>
    <row r="6901" spans="1:16" x14ac:dyDescent="0.25">
      <c r="A6901" s="3" t="s">
        <v>86</v>
      </c>
      <c r="B6901" t="s">
        <v>981</v>
      </c>
      <c r="C6901" t="s">
        <v>2649</v>
      </c>
      <c r="D6901" t="s">
        <v>2</v>
      </c>
      <c r="E6901" s="4">
        <v>0.39</v>
      </c>
      <c r="F6901" s="25">
        <v>172</v>
      </c>
      <c r="P6901" s="29"/>
    </row>
    <row r="6902" spans="1:16" x14ac:dyDescent="0.25">
      <c r="A6902" s="3" t="s">
        <v>86</v>
      </c>
      <c r="B6902" t="s">
        <v>981</v>
      </c>
      <c r="C6902" t="s">
        <v>11722</v>
      </c>
      <c r="D6902" t="s">
        <v>2</v>
      </c>
      <c r="E6902" s="4">
        <v>0.39</v>
      </c>
      <c r="F6902" s="25">
        <v>172</v>
      </c>
      <c r="P6902" s="29"/>
    </row>
    <row r="6903" spans="1:16" x14ac:dyDescent="0.25">
      <c r="A6903" s="3" t="s">
        <v>86</v>
      </c>
      <c r="B6903" t="s">
        <v>981</v>
      </c>
      <c r="C6903" t="s">
        <v>6015</v>
      </c>
      <c r="D6903" t="s">
        <v>2</v>
      </c>
      <c r="E6903" s="4">
        <v>0.39</v>
      </c>
      <c r="F6903" s="25">
        <v>172</v>
      </c>
      <c r="P6903" s="29"/>
    </row>
    <row r="6904" spans="1:16" x14ac:dyDescent="0.25">
      <c r="A6904" s="3" t="s">
        <v>86</v>
      </c>
      <c r="B6904" t="s">
        <v>981</v>
      </c>
      <c r="C6904" t="s">
        <v>7072</v>
      </c>
      <c r="D6904" t="s">
        <v>2</v>
      </c>
      <c r="E6904" s="4">
        <v>0.39</v>
      </c>
      <c r="F6904" s="25">
        <v>172</v>
      </c>
      <c r="P6904" s="29"/>
    </row>
    <row r="6905" spans="1:16" x14ac:dyDescent="0.25">
      <c r="A6905" s="3" t="s">
        <v>86</v>
      </c>
      <c r="B6905" t="s">
        <v>981</v>
      </c>
      <c r="C6905" t="s">
        <v>2598</v>
      </c>
      <c r="D6905" t="s">
        <v>2</v>
      </c>
      <c r="E6905" s="4">
        <v>0.39</v>
      </c>
      <c r="F6905" s="25">
        <v>172</v>
      </c>
      <c r="P6905" s="29"/>
    </row>
    <row r="6906" spans="1:16" x14ac:dyDescent="0.25">
      <c r="A6906" s="3" t="s">
        <v>86</v>
      </c>
      <c r="B6906" t="s">
        <v>981</v>
      </c>
      <c r="C6906" t="s">
        <v>6066</v>
      </c>
      <c r="D6906" t="s">
        <v>2</v>
      </c>
      <c r="E6906" s="4">
        <v>0.39</v>
      </c>
      <c r="F6906" s="25">
        <v>172</v>
      </c>
      <c r="P6906" s="29"/>
    </row>
    <row r="6907" spans="1:16" x14ac:dyDescent="0.25">
      <c r="A6907" s="3" t="s">
        <v>86</v>
      </c>
      <c r="B6907" t="s">
        <v>981</v>
      </c>
      <c r="C6907" t="s">
        <v>5322</v>
      </c>
      <c r="D6907" t="s">
        <v>2</v>
      </c>
      <c r="E6907" s="4">
        <v>0.39</v>
      </c>
      <c r="F6907" s="25">
        <v>172</v>
      </c>
      <c r="P6907" s="29"/>
    </row>
    <row r="6908" spans="1:16" x14ac:dyDescent="0.25">
      <c r="A6908" s="3" t="s">
        <v>86</v>
      </c>
      <c r="B6908" t="s">
        <v>981</v>
      </c>
      <c r="C6908" t="s">
        <v>627</v>
      </c>
      <c r="D6908" t="s">
        <v>8</v>
      </c>
      <c r="E6908" s="4">
        <v>0.69899999999999995</v>
      </c>
      <c r="F6908" s="25">
        <v>133.69999999999999</v>
      </c>
      <c r="P6908" s="29"/>
    </row>
    <row r="6909" spans="1:16" x14ac:dyDescent="0.25">
      <c r="A6909" s="3" t="s">
        <v>86</v>
      </c>
      <c r="B6909" t="s">
        <v>981</v>
      </c>
      <c r="C6909" t="s">
        <v>4390</v>
      </c>
      <c r="D6909" t="s">
        <v>8</v>
      </c>
      <c r="E6909" s="4">
        <v>0.55300000000000005</v>
      </c>
      <c r="F6909" s="25">
        <v>244.8</v>
      </c>
      <c r="P6909" s="29"/>
    </row>
    <row r="6910" spans="1:16" x14ac:dyDescent="0.25">
      <c r="A6910" s="3" t="s">
        <v>86</v>
      </c>
      <c r="B6910" t="s">
        <v>981</v>
      </c>
      <c r="C6910" t="s">
        <v>2766</v>
      </c>
      <c r="D6910" t="s">
        <v>2</v>
      </c>
      <c r="E6910" s="4">
        <v>0.39</v>
      </c>
      <c r="F6910" s="25">
        <v>172</v>
      </c>
      <c r="P6910" s="29"/>
    </row>
    <row r="6911" spans="1:16" x14ac:dyDescent="0.25">
      <c r="A6911" s="3" t="s">
        <v>86</v>
      </c>
      <c r="B6911" t="s">
        <v>981</v>
      </c>
      <c r="C6911" t="s">
        <v>13152</v>
      </c>
      <c r="D6911" t="s">
        <v>2</v>
      </c>
      <c r="E6911" s="4">
        <v>0.39</v>
      </c>
      <c r="F6911" s="25">
        <v>172</v>
      </c>
      <c r="P6911" s="29"/>
    </row>
    <row r="6912" spans="1:16" x14ac:dyDescent="0.25">
      <c r="A6912" s="3" t="s">
        <v>86</v>
      </c>
      <c r="B6912" t="s">
        <v>981</v>
      </c>
      <c r="C6912" t="s">
        <v>4296</v>
      </c>
      <c r="D6912" t="s">
        <v>2</v>
      </c>
      <c r="E6912" s="4">
        <v>0.39</v>
      </c>
      <c r="F6912" s="25">
        <v>172</v>
      </c>
      <c r="P6912" s="29"/>
    </row>
    <row r="6913" spans="1:16" x14ac:dyDescent="0.25">
      <c r="A6913" s="3" t="s">
        <v>86</v>
      </c>
      <c r="B6913" t="s">
        <v>981</v>
      </c>
      <c r="C6913" t="s">
        <v>10644</v>
      </c>
      <c r="D6913" t="s">
        <v>2</v>
      </c>
      <c r="E6913" s="4">
        <v>0.39</v>
      </c>
      <c r="F6913" s="25">
        <v>172</v>
      </c>
      <c r="P6913" s="29"/>
    </row>
    <row r="6914" spans="1:16" x14ac:dyDescent="0.25">
      <c r="A6914" s="3" t="s">
        <v>86</v>
      </c>
      <c r="B6914" t="s">
        <v>981</v>
      </c>
      <c r="C6914" t="s">
        <v>13115</v>
      </c>
      <c r="D6914" t="s">
        <v>2</v>
      </c>
      <c r="E6914" s="4">
        <v>0.39</v>
      </c>
      <c r="F6914" s="25">
        <v>172</v>
      </c>
      <c r="P6914" s="29"/>
    </row>
    <row r="6915" spans="1:16" x14ac:dyDescent="0.25">
      <c r="A6915" s="3" t="s">
        <v>86</v>
      </c>
      <c r="B6915" t="s">
        <v>981</v>
      </c>
      <c r="C6915" t="s">
        <v>11804</v>
      </c>
      <c r="D6915" t="s">
        <v>2</v>
      </c>
      <c r="E6915" s="4">
        <v>0.39</v>
      </c>
      <c r="F6915" s="25">
        <v>172</v>
      </c>
      <c r="P6915" s="29"/>
    </row>
    <row r="6916" spans="1:16" x14ac:dyDescent="0.25">
      <c r="A6916" s="3" t="s">
        <v>86</v>
      </c>
      <c r="B6916" t="s">
        <v>981</v>
      </c>
      <c r="C6916" t="s">
        <v>324</v>
      </c>
      <c r="D6916" t="s">
        <v>8</v>
      </c>
      <c r="E6916" s="4">
        <v>0.52400000000000002</v>
      </c>
      <c r="F6916" s="25">
        <v>121.2</v>
      </c>
      <c r="P6916" s="29"/>
    </row>
    <row r="6917" spans="1:16" x14ac:dyDescent="0.25">
      <c r="A6917" s="3" t="s">
        <v>86</v>
      </c>
      <c r="B6917" t="s">
        <v>981</v>
      </c>
      <c r="C6917" t="s">
        <v>6226</v>
      </c>
      <c r="D6917" t="s">
        <v>2</v>
      </c>
      <c r="E6917" s="4">
        <v>0.39</v>
      </c>
      <c r="F6917" s="25">
        <v>172</v>
      </c>
      <c r="P6917" s="29"/>
    </row>
    <row r="6918" spans="1:16" x14ac:dyDescent="0.25">
      <c r="A6918" s="3" t="s">
        <v>86</v>
      </c>
      <c r="B6918" t="s">
        <v>981</v>
      </c>
      <c r="C6918" t="s">
        <v>12095</v>
      </c>
      <c r="D6918" t="s">
        <v>2</v>
      </c>
      <c r="E6918" s="4">
        <v>0.39</v>
      </c>
      <c r="F6918" s="25">
        <v>172</v>
      </c>
      <c r="P6918" s="29"/>
    </row>
    <row r="6919" spans="1:16" x14ac:dyDescent="0.25">
      <c r="A6919" s="3" t="s">
        <v>86</v>
      </c>
      <c r="B6919" t="s">
        <v>981</v>
      </c>
      <c r="C6919" t="s">
        <v>2075</v>
      </c>
      <c r="D6919" t="s">
        <v>2</v>
      </c>
      <c r="E6919" s="4">
        <v>0.39</v>
      </c>
      <c r="F6919" s="25">
        <v>172</v>
      </c>
      <c r="P6919" s="29"/>
    </row>
    <row r="6920" spans="1:16" x14ac:dyDescent="0.25">
      <c r="A6920" s="3" t="s">
        <v>86</v>
      </c>
      <c r="B6920" t="s">
        <v>981</v>
      </c>
      <c r="C6920" t="s">
        <v>4125</v>
      </c>
      <c r="D6920" t="s">
        <v>2</v>
      </c>
      <c r="E6920" s="4">
        <v>0.39</v>
      </c>
      <c r="F6920" s="25">
        <v>172</v>
      </c>
      <c r="P6920" s="29"/>
    </row>
    <row r="6921" spans="1:16" x14ac:dyDescent="0.25">
      <c r="A6921" s="3" t="s">
        <v>86</v>
      </c>
      <c r="B6921" t="s">
        <v>981</v>
      </c>
      <c r="C6921" t="s">
        <v>384</v>
      </c>
      <c r="D6921" t="s">
        <v>8</v>
      </c>
      <c r="E6921" s="4">
        <v>0.67700000000000005</v>
      </c>
      <c r="F6921" s="25">
        <v>190.4</v>
      </c>
      <c r="P6921" s="29"/>
    </row>
    <row r="6922" spans="1:16" x14ac:dyDescent="0.25">
      <c r="A6922" s="3" t="s">
        <v>86</v>
      </c>
      <c r="B6922" t="s">
        <v>981</v>
      </c>
      <c r="C6922" t="s">
        <v>5171</v>
      </c>
      <c r="D6922" t="s">
        <v>2</v>
      </c>
      <c r="E6922" s="4">
        <v>0.39</v>
      </c>
      <c r="F6922" s="25">
        <v>172</v>
      </c>
      <c r="P6922" s="29"/>
    </row>
    <row r="6923" spans="1:16" x14ac:dyDescent="0.25">
      <c r="A6923" s="3" t="s">
        <v>86</v>
      </c>
      <c r="B6923" t="s">
        <v>981</v>
      </c>
      <c r="C6923" t="s">
        <v>10546</v>
      </c>
      <c r="D6923" t="s">
        <v>2</v>
      </c>
      <c r="E6923" s="4">
        <v>0.39</v>
      </c>
      <c r="F6923" s="25">
        <v>172</v>
      </c>
      <c r="P6923" s="29"/>
    </row>
    <row r="6924" spans="1:16" x14ac:dyDescent="0.25">
      <c r="A6924" s="3" t="s">
        <v>86</v>
      </c>
      <c r="B6924" t="s">
        <v>981</v>
      </c>
      <c r="C6924" t="s">
        <v>5999</v>
      </c>
      <c r="D6924" t="s">
        <v>2</v>
      </c>
      <c r="E6924" s="4">
        <v>0.39</v>
      </c>
      <c r="F6924" s="25">
        <v>172</v>
      </c>
      <c r="P6924" s="29"/>
    </row>
    <row r="6925" spans="1:16" x14ac:dyDescent="0.25">
      <c r="A6925" s="3" t="s">
        <v>86</v>
      </c>
      <c r="B6925" t="s">
        <v>981</v>
      </c>
      <c r="C6925" t="s">
        <v>6969</v>
      </c>
      <c r="D6925" t="s">
        <v>2</v>
      </c>
      <c r="E6925" s="4">
        <v>0.39</v>
      </c>
      <c r="F6925" s="25">
        <v>172</v>
      </c>
      <c r="P6925" s="29"/>
    </row>
    <row r="6926" spans="1:16" x14ac:dyDescent="0.25">
      <c r="A6926" s="3" t="s">
        <v>86</v>
      </c>
      <c r="B6926" t="s">
        <v>981</v>
      </c>
      <c r="C6926" t="s">
        <v>11872</v>
      </c>
      <c r="D6926" t="s">
        <v>2</v>
      </c>
      <c r="E6926" s="4">
        <v>0.39</v>
      </c>
      <c r="F6926" s="25">
        <v>172</v>
      </c>
      <c r="P6926" s="29"/>
    </row>
    <row r="6927" spans="1:16" x14ac:dyDescent="0.25">
      <c r="A6927" s="3" t="s">
        <v>86</v>
      </c>
      <c r="B6927" t="s">
        <v>981</v>
      </c>
      <c r="C6927" t="s">
        <v>7427</v>
      </c>
      <c r="D6927" t="s">
        <v>2</v>
      </c>
      <c r="E6927" s="4">
        <v>0.39</v>
      </c>
      <c r="F6927" s="25">
        <v>172</v>
      </c>
      <c r="P6927" s="29"/>
    </row>
    <row r="6928" spans="1:16" x14ac:dyDescent="0.25">
      <c r="A6928" s="3" t="s">
        <v>86</v>
      </c>
      <c r="B6928" t="s">
        <v>981</v>
      </c>
      <c r="C6928" t="s">
        <v>11814</v>
      </c>
      <c r="D6928" t="s">
        <v>2</v>
      </c>
      <c r="E6928" s="4">
        <v>0.39</v>
      </c>
      <c r="F6928" s="25">
        <v>172</v>
      </c>
      <c r="P6928" s="29"/>
    </row>
    <row r="6929" spans="1:16" x14ac:dyDescent="0.25">
      <c r="A6929" s="3" t="s">
        <v>86</v>
      </c>
      <c r="B6929" t="s">
        <v>981</v>
      </c>
      <c r="C6929" t="s">
        <v>2857</v>
      </c>
      <c r="D6929" t="s">
        <v>2</v>
      </c>
      <c r="E6929" s="4">
        <v>0.39</v>
      </c>
      <c r="F6929" s="25">
        <v>172</v>
      </c>
      <c r="P6929" s="29"/>
    </row>
    <row r="6930" spans="1:16" x14ac:dyDescent="0.25">
      <c r="A6930" s="3" t="s">
        <v>86</v>
      </c>
      <c r="B6930" t="s">
        <v>981</v>
      </c>
      <c r="C6930" t="s">
        <v>6551</v>
      </c>
      <c r="D6930" t="s">
        <v>2</v>
      </c>
      <c r="E6930" s="4">
        <v>0.39</v>
      </c>
      <c r="F6930" s="25">
        <v>172</v>
      </c>
      <c r="P6930" s="29"/>
    </row>
    <row r="6931" spans="1:16" x14ac:dyDescent="0.25">
      <c r="A6931" s="3" t="s">
        <v>86</v>
      </c>
      <c r="B6931" t="s">
        <v>981</v>
      </c>
      <c r="C6931" t="s">
        <v>12205</v>
      </c>
      <c r="D6931" t="s">
        <v>2</v>
      </c>
      <c r="E6931" s="4">
        <v>0.39</v>
      </c>
      <c r="F6931" s="25">
        <v>172</v>
      </c>
      <c r="P6931" s="29"/>
    </row>
    <row r="6932" spans="1:16" x14ac:dyDescent="0.25">
      <c r="A6932" s="3" t="s">
        <v>86</v>
      </c>
      <c r="B6932" t="s">
        <v>981</v>
      </c>
      <c r="C6932" t="s">
        <v>807</v>
      </c>
      <c r="D6932" t="s">
        <v>8</v>
      </c>
      <c r="E6932" s="4">
        <v>0.753</v>
      </c>
      <c r="F6932" s="25">
        <v>123</v>
      </c>
      <c r="P6932" s="29"/>
    </row>
    <row r="6933" spans="1:16" x14ac:dyDescent="0.25">
      <c r="A6933" s="3" t="s">
        <v>86</v>
      </c>
      <c r="B6933" t="s">
        <v>981</v>
      </c>
      <c r="C6933" t="s">
        <v>3794</v>
      </c>
      <c r="D6933" t="s">
        <v>2</v>
      </c>
      <c r="E6933" s="4">
        <v>0.39</v>
      </c>
      <c r="F6933" s="25">
        <v>172</v>
      </c>
      <c r="P6933" s="29"/>
    </row>
    <row r="6934" spans="1:16" x14ac:dyDescent="0.25">
      <c r="A6934" s="3" t="s">
        <v>86</v>
      </c>
      <c r="B6934" t="s">
        <v>981</v>
      </c>
      <c r="C6934" t="s">
        <v>4182</v>
      </c>
      <c r="D6934" t="s">
        <v>2</v>
      </c>
      <c r="E6934" s="4">
        <v>0.39</v>
      </c>
      <c r="F6934" s="25">
        <v>172</v>
      </c>
      <c r="P6934" s="29"/>
    </row>
    <row r="6935" spans="1:16" x14ac:dyDescent="0.25">
      <c r="A6935" s="3" t="s">
        <v>86</v>
      </c>
      <c r="B6935" t="s">
        <v>981</v>
      </c>
      <c r="C6935" t="s">
        <v>9365</v>
      </c>
      <c r="D6935" t="s">
        <v>2</v>
      </c>
      <c r="E6935" s="4">
        <v>0.39</v>
      </c>
      <c r="F6935" s="25">
        <v>172</v>
      </c>
      <c r="P6935" s="29"/>
    </row>
    <row r="6936" spans="1:16" x14ac:dyDescent="0.25">
      <c r="A6936" s="3" t="s">
        <v>86</v>
      </c>
      <c r="B6936" t="s">
        <v>981</v>
      </c>
      <c r="C6936" t="s">
        <v>7401</v>
      </c>
      <c r="D6936" t="s">
        <v>2</v>
      </c>
      <c r="E6936" s="4">
        <v>0.39</v>
      </c>
      <c r="F6936" s="25">
        <v>172</v>
      </c>
      <c r="P6936" s="29"/>
    </row>
    <row r="6937" spans="1:16" x14ac:dyDescent="0.25">
      <c r="A6937" s="3" t="s">
        <v>86</v>
      </c>
      <c r="B6937" t="s">
        <v>981</v>
      </c>
      <c r="C6937" t="s">
        <v>13317</v>
      </c>
      <c r="D6937" t="s">
        <v>2</v>
      </c>
      <c r="E6937" s="4">
        <v>0.39</v>
      </c>
      <c r="F6937" s="25">
        <v>172</v>
      </c>
      <c r="P6937" s="29"/>
    </row>
    <row r="6938" spans="1:16" x14ac:dyDescent="0.25">
      <c r="A6938" s="3" t="s">
        <v>86</v>
      </c>
      <c r="B6938" t="s">
        <v>981</v>
      </c>
      <c r="C6938" t="s">
        <v>9575</v>
      </c>
      <c r="D6938" t="s">
        <v>2</v>
      </c>
      <c r="E6938" s="4">
        <v>0.39</v>
      </c>
      <c r="F6938" s="25">
        <v>172</v>
      </c>
      <c r="P6938" s="29"/>
    </row>
    <row r="6939" spans="1:16" x14ac:dyDescent="0.25">
      <c r="A6939" s="3" t="s">
        <v>86</v>
      </c>
      <c r="B6939" t="s">
        <v>981</v>
      </c>
      <c r="C6939" t="s">
        <v>8165</v>
      </c>
      <c r="D6939" t="s">
        <v>2</v>
      </c>
      <c r="E6939" s="4">
        <v>0.39</v>
      </c>
      <c r="F6939" s="25">
        <v>172</v>
      </c>
      <c r="P6939" s="29"/>
    </row>
    <row r="6940" spans="1:16" x14ac:dyDescent="0.25">
      <c r="A6940" s="3" t="s">
        <v>86</v>
      </c>
      <c r="B6940" t="s">
        <v>981</v>
      </c>
      <c r="C6940" t="s">
        <v>12143</v>
      </c>
      <c r="D6940" t="s">
        <v>2</v>
      </c>
      <c r="E6940" s="4">
        <v>0.39</v>
      </c>
      <c r="F6940" s="25">
        <v>172</v>
      </c>
      <c r="P6940" s="29"/>
    </row>
    <row r="6941" spans="1:16" x14ac:dyDescent="0.25">
      <c r="A6941" s="3" t="s">
        <v>86</v>
      </c>
      <c r="B6941" t="s">
        <v>981</v>
      </c>
      <c r="C6941" t="s">
        <v>4525</v>
      </c>
      <c r="D6941" t="s">
        <v>2</v>
      </c>
      <c r="E6941" s="4">
        <v>0.39</v>
      </c>
      <c r="F6941" s="25">
        <v>172</v>
      </c>
      <c r="P6941" s="29"/>
    </row>
    <row r="6942" spans="1:16" x14ac:dyDescent="0.25">
      <c r="A6942" s="3" t="s">
        <v>86</v>
      </c>
      <c r="B6942" t="s">
        <v>981</v>
      </c>
      <c r="C6942" t="s">
        <v>12850</v>
      </c>
      <c r="D6942" t="s">
        <v>2</v>
      </c>
      <c r="E6942" s="4">
        <v>0.39</v>
      </c>
      <c r="F6942" s="25">
        <v>172</v>
      </c>
      <c r="P6942" s="29"/>
    </row>
    <row r="6943" spans="1:16" x14ac:dyDescent="0.25">
      <c r="A6943" s="3" t="s">
        <v>86</v>
      </c>
      <c r="B6943" t="s">
        <v>981</v>
      </c>
      <c r="C6943" t="s">
        <v>6237</v>
      </c>
      <c r="D6943" t="s">
        <v>2</v>
      </c>
      <c r="E6943" s="4">
        <v>0.39</v>
      </c>
      <c r="F6943" s="25">
        <v>172</v>
      </c>
      <c r="P6943" s="29"/>
    </row>
    <row r="6944" spans="1:16" x14ac:dyDescent="0.25">
      <c r="A6944" s="3" t="s">
        <v>86</v>
      </c>
      <c r="B6944" t="s">
        <v>981</v>
      </c>
      <c r="C6944" t="s">
        <v>3584</v>
      </c>
      <c r="D6944" t="s">
        <v>2</v>
      </c>
      <c r="E6944" s="4">
        <v>0.39</v>
      </c>
      <c r="F6944" s="25">
        <v>172</v>
      </c>
      <c r="P6944" s="29"/>
    </row>
    <row r="6945" spans="1:16" x14ac:dyDescent="0.25">
      <c r="A6945" s="3" t="s">
        <v>86</v>
      </c>
      <c r="B6945" t="s">
        <v>981</v>
      </c>
      <c r="C6945" t="s">
        <v>3768</v>
      </c>
      <c r="D6945" t="s">
        <v>2</v>
      </c>
      <c r="E6945" s="4">
        <v>0.39</v>
      </c>
      <c r="F6945" s="25">
        <v>172</v>
      </c>
      <c r="P6945" s="29"/>
    </row>
    <row r="6946" spans="1:16" x14ac:dyDescent="0.25">
      <c r="A6946" s="3" t="s">
        <v>86</v>
      </c>
      <c r="B6946" t="s">
        <v>981</v>
      </c>
      <c r="C6946" t="s">
        <v>7361</v>
      </c>
      <c r="D6946" t="s">
        <v>2</v>
      </c>
      <c r="E6946" s="4">
        <v>0.39</v>
      </c>
      <c r="F6946" s="25">
        <v>172</v>
      </c>
      <c r="P6946" s="29"/>
    </row>
    <row r="6947" spans="1:16" x14ac:dyDescent="0.25">
      <c r="A6947" s="3" t="s">
        <v>86</v>
      </c>
      <c r="B6947" t="s">
        <v>981</v>
      </c>
      <c r="C6947" t="s">
        <v>8679</v>
      </c>
      <c r="D6947" t="s">
        <v>2</v>
      </c>
      <c r="E6947" s="4">
        <v>0.39</v>
      </c>
      <c r="F6947" s="25">
        <v>172</v>
      </c>
      <c r="P6947" s="29"/>
    </row>
    <row r="6948" spans="1:16" x14ac:dyDescent="0.25">
      <c r="A6948" s="3" t="s">
        <v>86</v>
      </c>
      <c r="B6948" t="s">
        <v>981</v>
      </c>
      <c r="C6948" t="s">
        <v>1499</v>
      </c>
      <c r="D6948" t="s">
        <v>2</v>
      </c>
      <c r="E6948" s="4">
        <v>0.39</v>
      </c>
      <c r="F6948" s="25">
        <v>172</v>
      </c>
      <c r="P6948" s="29"/>
    </row>
    <row r="6949" spans="1:16" x14ac:dyDescent="0.25">
      <c r="A6949" s="3" t="s">
        <v>86</v>
      </c>
      <c r="B6949" t="s">
        <v>981</v>
      </c>
      <c r="C6949" t="s">
        <v>6851</v>
      </c>
      <c r="D6949" t="s">
        <v>2</v>
      </c>
      <c r="E6949" s="4">
        <v>0.39</v>
      </c>
      <c r="F6949" s="25">
        <v>172</v>
      </c>
      <c r="P6949" s="29"/>
    </row>
    <row r="6950" spans="1:16" x14ac:dyDescent="0.25">
      <c r="A6950" s="3" t="s">
        <v>86</v>
      </c>
      <c r="B6950" t="s">
        <v>981</v>
      </c>
      <c r="C6950" t="s">
        <v>3999</v>
      </c>
      <c r="D6950" t="s">
        <v>2</v>
      </c>
      <c r="E6950" s="4">
        <v>0.39</v>
      </c>
      <c r="F6950" s="25">
        <v>172</v>
      </c>
      <c r="P6950" s="29"/>
    </row>
    <row r="6951" spans="1:16" x14ac:dyDescent="0.25">
      <c r="A6951" s="3" t="s">
        <v>86</v>
      </c>
      <c r="B6951" t="s">
        <v>981</v>
      </c>
      <c r="C6951" t="s">
        <v>6125</v>
      </c>
      <c r="D6951" t="s">
        <v>2</v>
      </c>
      <c r="E6951" s="4">
        <v>0.39</v>
      </c>
      <c r="F6951" s="25">
        <v>172</v>
      </c>
      <c r="P6951" s="29"/>
    </row>
    <row r="6952" spans="1:16" x14ac:dyDescent="0.25">
      <c r="A6952" s="3" t="s">
        <v>86</v>
      </c>
      <c r="B6952" t="s">
        <v>981</v>
      </c>
      <c r="C6952" t="s">
        <v>7789</v>
      </c>
      <c r="D6952" t="s">
        <v>2</v>
      </c>
      <c r="E6952" s="4">
        <v>0.39</v>
      </c>
      <c r="F6952" s="25">
        <v>172</v>
      </c>
      <c r="P6952" s="29"/>
    </row>
    <row r="6953" spans="1:16" x14ac:dyDescent="0.25">
      <c r="A6953" s="3" t="s">
        <v>86</v>
      </c>
      <c r="B6953" t="s">
        <v>981</v>
      </c>
      <c r="C6953" t="s">
        <v>12150</v>
      </c>
      <c r="D6953" t="s">
        <v>2</v>
      </c>
      <c r="E6953" s="4">
        <v>0.39</v>
      </c>
      <c r="F6953" s="25">
        <v>172</v>
      </c>
      <c r="P6953" s="29"/>
    </row>
    <row r="6954" spans="1:16" x14ac:dyDescent="0.25">
      <c r="A6954" s="3" t="s">
        <v>86</v>
      </c>
      <c r="B6954" t="s">
        <v>981</v>
      </c>
      <c r="C6954" t="s">
        <v>11037</v>
      </c>
      <c r="D6954" t="s">
        <v>2</v>
      </c>
      <c r="E6954" s="4">
        <v>0.39</v>
      </c>
      <c r="F6954" s="25">
        <v>172</v>
      </c>
      <c r="P6954" s="29"/>
    </row>
    <row r="6955" spans="1:16" x14ac:dyDescent="0.25">
      <c r="A6955" s="3" t="s">
        <v>86</v>
      </c>
      <c r="B6955" t="s">
        <v>981</v>
      </c>
      <c r="C6955" t="s">
        <v>1884</v>
      </c>
      <c r="D6955" t="s">
        <v>2</v>
      </c>
      <c r="E6955" s="4">
        <v>0.39</v>
      </c>
      <c r="F6955" s="25">
        <v>172</v>
      </c>
      <c r="P6955" s="29"/>
    </row>
    <row r="6956" spans="1:16" x14ac:dyDescent="0.25">
      <c r="A6956" s="3" t="s">
        <v>86</v>
      </c>
      <c r="B6956" t="s">
        <v>981</v>
      </c>
      <c r="C6956" t="s">
        <v>4703</v>
      </c>
      <c r="D6956" t="s">
        <v>2</v>
      </c>
      <c r="E6956" s="4">
        <v>0.39</v>
      </c>
      <c r="F6956" s="25">
        <v>172</v>
      </c>
      <c r="P6956" s="29"/>
    </row>
    <row r="6957" spans="1:16" x14ac:dyDescent="0.25">
      <c r="A6957" s="3" t="s">
        <v>86</v>
      </c>
      <c r="B6957" t="s">
        <v>981</v>
      </c>
      <c r="C6957" t="s">
        <v>2035</v>
      </c>
      <c r="D6957" t="s">
        <v>8</v>
      </c>
      <c r="E6957" s="4">
        <v>0.48599999999999999</v>
      </c>
      <c r="F6957" s="25">
        <v>148.80000000000001</v>
      </c>
      <c r="P6957" s="29"/>
    </row>
    <row r="6958" spans="1:16" x14ac:dyDescent="0.25">
      <c r="A6958" s="3" t="s">
        <v>86</v>
      </c>
      <c r="B6958" t="s">
        <v>981</v>
      </c>
      <c r="C6958" t="s">
        <v>1629</v>
      </c>
      <c r="D6958" t="s">
        <v>8</v>
      </c>
      <c r="E6958" s="4">
        <v>0.79600000000000004</v>
      </c>
      <c r="F6958" s="25">
        <v>112.6</v>
      </c>
      <c r="P6958" s="29"/>
    </row>
    <row r="6959" spans="1:16" x14ac:dyDescent="0.25">
      <c r="A6959" s="3" t="s">
        <v>86</v>
      </c>
      <c r="B6959" t="s">
        <v>981</v>
      </c>
      <c r="C6959" t="s">
        <v>4711</v>
      </c>
      <c r="D6959" t="s">
        <v>2</v>
      </c>
      <c r="E6959" s="4">
        <v>0.39</v>
      </c>
      <c r="F6959" s="25">
        <v>172</v>
      </c>
      <c r="P6959" s="29"/>
    </row>
    <row r="6960" spans="1:16" x14ac:dyDescent="0.25">
      <c r="A6960" s="3" t="s">
        <v>86</v>
      </c>
      <c r="B6960" t="s">
        <v>981</v>
      </c>
      <c r="C6960" t="s">
        <v>10692</v>
      </c>
      <c r="D6960" t="s">
        <v>8</v>
      </c>
      <c r="E6960" s="4">
        <v>0.44400000000000001</v>
      </c>
      <c r="F6960" s="25">
        <v>213.1</v>
      </c>
      <c r="P6960" s="29"/>
    </row>
    <row r="6961" spans="1:16" x14ac:dyDescent="0.25">
      <c r="A6961" s="3" t="s">
        <v>86</v>
      </c>
      <c r="B6961" t="s">
        <v>981</v>
      </c>
      <c r="C6961" t="s">
        <v>7959</v>
      </c>
      <c r="D6961" t="s">
        <v>2</v>
      </c>
      <c r="E6961" s="4">
        <v>0.39</v>
      </c>
      <c r="F6961" s="25">
        <v>172</v>
      </c>
      <c r="P6961" s="29"/>
    </row>
    <row r="6962" spans="1:16" x14ac:dyDescent="0.25">
      <c r="A6962" s="3" t="s">
        <v>86</v>
      </c>
      <c r="B6962" t="s">
        <v>981</v>
      </c>
      <c r="C6962" t="s">
        <v>5349</v>
      </c>
      <c r="D6962" t="s">
        <v>2</v>
      </c>
      <c r="E6962" s="4">
        <v>0.39</v>
      </c>
      <c r="F6962" s="25">
        <v>172</v>
      </c>
      <c r="P6962" s="29"/>
    </row>
    <row r="6963" spans="1:16" x14ac:dyDescent="0.25">
      <c r="A6963" s="3" t="s">
        <v>86</v>
      </c>
      <c r="B6963" t="s">
        <v>981</v>
      </c>
      <c r="C6963" t="s">
        <v>8798</v>
      </c>
      <c r="D6963" t="s">
        <v>2</v>
      </c>
      <c r="E6963" s="4">
        <v>0.39</v>
      </c>
      <c r="F6963" s="25">
        <v>172</v>
      </c>
      <c r="P6963" s="29"/>
    </row>
    <row r="6964" spans="1:16" x14ac:dyDescent="0.25">
      <c r="A6964" s="3" t="s">
        <v>86</v>
      </c>
      <c r="B6964" t="s">
        <v>981</v>
      </c>
      <c r="C6964" t="s">
        <v>8447</v>
      </c>
      <c r="D6964" t="s">
        <v>2</v>
      </c>
      <c r="E6964" s="4">
        <v>0.39</v>
      </c>
      <c r="F6964" s="25">
        <v>172</v>
      </c>
      <c r="P6964" s="29"/>
    </row>
    <row r="6965" spans="1:16" x14ac:dyDescent="0.25">
      <c r="A6965" s="3" t="s">
        <v>86</v>
      </c>
      <c r="B6965" t="s">
        <v>981</v>
      </c>
      <c r="C6965" t="s">
        <v>6105</v>
      </c>
      <c r="D6965" t="s">
        <v>8</v>
      </c>
      <c r="E6965" s="4">
        <v>0.52500000000000002</v>
      </c>
      <c r="F6965" s="25">
        <v>163</v>
      </c>
      <c r="P6965" s="29"/>
    </row>
    <row r="6966" spans="1:16" x14ac:dyDescent="0.25">
      <c r="A6966" s="3" t="s">
        <v>86</v>
      </c>
      <c r="B6966" t="s">
        <v>981</v>
      </c>
      <c r="C6966" t="s">
        <v>9182</v>
      </c>
      <c r="D6966" t="s">
        <v>2</v>
      </c>
      <c r="E6966" s="4">
        <v>0.39</v>
      </c>
      <c r="F6966" s="25">
        <v>172</v>
      </c>
      <c r="P6966" s="29"/>
    </row>
    <row r="6967" spans="1:16" x14ac:dyDescent="0.25">
      <c r="A6967" s="3" t="s">
        <v>86</v>
      </c>
      <c r="B6967" t="s">
        <v>981</v>
      </c>
      <c r="C6967" t="s">
        <v>10446</v>
      </c>
      <c r="D6967" t="s">
        <v>2</v>
      </c>
      <c r="E6967" s="4">
        <v>0.39</v>
      </c>
      <c r="F6967" s="25">
        <v>172</v>
      </c>
      <c r="P6967" s="29"/>
    </row>
    <row r="6968" spans="1:16" x14ac:dyDescent="0.25">
      <c r="A6968" s="3" t="s">
        <v>86</v>
      </c>
      <c r="B6968" t="s">
        <v>981</v>
      </c>
      <c r="C6968" t="s">
        <v>5231</v>
      </c>
      <c r="D6968" t="s">
        <v>2</v>
      </c>
      <c r="E6968" s="4">
        <v>0.39</v>
      </c>
      <c r="F6968" s="25">
        <v>172</v>
      </c>
      <c r="P6968" s="29"/>
    </row>
    <row r="6969" spans="1:16" x14ac:dyDescent="0.25">
      <c r="A6969" s="3" t="s">
        <v>86</v>
      </c>
      <c r="B6969" t="s">
        <v>981</v>
      </c>
      <c r="C6969" t="s">
        <v>2467</v>
      </c>
      <c r="D6969" t="s">
        <v>2</v>
      </c>
      <c r="E6969" s="4">
        <v>0.39</v>
      </c>
      <c r="F6969" s="25">
        <v>172</v>
      </c>
      <c r="P6969" s="29"/>
    </row>
    <row r="6970" spans="1:16" x14ac:dyDescent="0.25">
      <c r="A6970" s="3" t="s">
        <v>86</v>
      </c>
      <c r="B6970" t="s">
        <v>981</v>
      </c>
      <c r="C6970" t="s">
        <v>2552</v>
      </c>
      <c r="D6970" t="s">
        <v>8</v>
      </c>
      <c r="E6970" s="4">
        <v>0.45600000000000002</v>
      </c>
      <c r="F6970" s="25">
        <v>235.8</v>
      </c>
      <c r="P6970" s="29"/>
    </row>
    <row r="6971" spans="1:16" x14ac:dyDescent="0.25">
      <c r="A6971" s="3" t="s">
        <v>86</v>
      </c>
      <c r="B6971" t="s">
        <v>981</v>
      </c>
      <c r="C6971" t="s">
        <v>9281</v>
      </c>
      <c r="D6971" t="s">
        <v>2</v>
      </c>
      <c r="E6971" s="4">
        <v>0.39</v>
      </c>
      <c r="F6971" s="25">
        <v>172</v>
      </c>
      <c r="P6971" s="29"/>
    </row>
    <row r="6972" spans="1:16" x14ac:dyDescent="0.25">
      <c r="A6972" s="3" t="s">
        <v>86</v>
      </c>
      <c r="B6972" t="s">
        <v>981</v>
      </c>
      <c r="C6972" t="s">
        <v>8850</v>
      </c>
      <c r="D6972" t="s">
        <v>2</v>
      </c>
      <c r="E6972" s="4">
        <v>0.39</v>
      </c>
      <c r="F6972" s="25">
        <v>172</v>
      </c>
      <c r="P6972" s="29"/>
    </row>
    <row r="6973" spans="1:16" x14ac:dyDescent="0.25">
      <c r="A6973" s="3" t="s">
        <v>86</v>
      </c>
      <c r="B6973" t="s">
        <v>981</v>
      </c>
      <c r="C6973" t="s">
        <v>3318</v>
      </c>
      <c r="D6973" t="s">
        <v>2</v>
      </c>
      <c r="E6973" s="4">
        <v>0.39</v>
      </c>
      <c r="F6973" s="25">
        <v>172</v>
      </c>
      <c r="P6973" s="29"/>
    </row>
    <row r="6974" spans="1:16" x14ac:dyDescent="0.25">
      <c r="A6974" s="3" t="s">
        <v>86</v>
      </c>
      <c r="B6974" t="s">
        <v>981</v>
      </c>
      <c r="C6974" t="s">
        <v>2768</v>
      </c>
      <c r="D6974" t="s">
        <v>2</v>
      </c>
      <c r="E6974" s="4">
        <v>0.39</v>
      </c>
      <c r="F6974" s="25">
        <v>172</v>
      </c>
      <c r="P6974" s="29"/>
    </row>
    <row r="6975" spans="1:16" x14ac:dyDescent="0.25">
      <c r="A6975" s="3" t="s">
        <v>86</v>
      </c>
      <c r="B6975" t="s">
        <v>981</v>
      </c>
      <c r="C6975" t="s">
        <v>12742</v>
      </c>
      <c r="D6975" t="s">
        <v>2</v>
      </c>
      <c r="E6975" s="4">
        <v>0.39</v>
      </c>
      <c r="F6975" s="25">
        <v>172</v>
      </c>
      <c r="P6975" s="29"/>
    </row>
    <row r="6976" spans="1:16" x14ac:dyDescent="0.25">
      <c r="A6976" s="3" t="s">
        <v>86</v>
      </c>
      <c r="B6976" t="s">
        <v>981</v>
      </c>
      <c r="C6976" t="s">
        <v>13387</v>
      </c>
      <c r="D6976" t="s">
        <v>2</v>
      </c>
      <c r="E6976" s="4">
        <v>0.39</v>
      </c>
      <c r="F6976" s="25">
        <v>172</v>
      </c>
      <c r="P6976" s="29"/>
    </row>
    <row r="6977" spans="1:16" x14ac:dyDescent="0.25">
      <c r="A6977" s="3" t="s">
        <v>86</v>
      </c>
      <c r="B6977" t="s">
        <v>981</v>
      </c>
      <c r="C6977" t="s">
        <v>1576</v>
      </c>
      <c r="D6977" t="s">
        <v>2</v>
      </c>
      <c r="E6977" s="4">
        <v>0.39</v>
      </c>
      <c r="F6977" s="25">
        <v>172</v>
      </c>
      <c r="P6977" s="29"/>
    </row>
    <row r="6978" spans="1:16" x14ac:dyDescent="0.25">
      <c r="A6978" s="3" t="s">
        <v>86</v>
      </c>
      <c r="B6978" t="s">
        <v>981</v>
      </c>
      <c r="C6978" t="s">
        <v>881</v>
      </c>
      <c r="D6978" t="s">
        <v>8</v>
      </c>
      <c r="E6978" s="4">
        <v>0.59499999999999997</v>
      </c>
      <c r="F6978" s="25">
        <v>185.9</v>
      </c>
      <c r="P6978" s="29"/>
    </row>
    <row r="6979" spans="1:16" x14ac:dyDescent="0.25">
      <c r="A6979" s="3" t="s">
        <v>86</v>
      </c>
      <c r="B6979" t="s">
        <v>981</v>
      </c>
      <c r="C6979" t="s">
        <v>1381</v>
      </c>
      <c r="D6979" t="s">
        <v>2</v>
      </c>
      <c r="E6979" s="4">
        <v>0.39</v>
      </c>
      <c r="F6979" s="25">
        <v>172</v>
      </c>
      <c r="P6979" s="29"/>
    </row>
    <row r="6980" spans="1:16" x14ac:dyDescent="0.25">
      <c r="A6980" s="3" t="s">
        <v>86</v>
      </c>
      <c r="B6980" t="s">
        <v>981</v>
      </c>
      <c r="C6980" t="s">
        <v>7125</v>
      </c>
      <c r="D6980" t="s">
        <v>2</v>
      </c>
      <c r="E6980" s="4">
        <v>0.39</v>
      </c>
      <c r="F6980" s="25">
        <v>172</v>
      </c>
      <c r="P6980" s="29"/>
    </row>
    <row r="6981" spans="1:16" x14ac:dyDescent="0.25">
      <c r="A6981" s="3" t="s">
        <v>86</v>
      </c>
      <c r="B6981" t="s">
        <v>981</v>
      </c>
      <c r="C6981" t="s">
        <v>8682</v>
      </c>
      <c r="D6981" t="s">
        <v>2</v>
      </c>
      <c r="E6981" s="4">
        <v>0.39</v>
      </c>
      <c r="F6981" s="25">
        <v>172</v>
      </c>
      <c r="P6981" s="29"/>
    </row>
    <row r="6982" spans="1:16" x14ac:dyDescent="0.25">
      <c r="A6982" s="3" t="s">
        <v>86</v>
      </c>
      <c r="B6982" t="s">
        <v>981</v>
      </c>
      <c r="C6982" t="s">
        <v>2971</v>
      </c>
      <c r="D6982" t="s">
        <v>2</v>
      </c>
      <c r="E6982" s="4">
        <v>0.39</v>
      </c>
      <c r="F6982" s="25">
        <v>172</v>
      </c>
      <c r="P6982" s="29"/>
    </row>
    <row r="6983" spans="1:16" x14ac:dyDescent="0.25">
      <c r="A6983" s="3" t="s">
        <v>86</v>
      </c>
      <c r="B6983" t="s">
        <v>981</v>
      </c>
      <c r="C6983" t="s">
        <v>10932</v>
      </c>
      <c r="D6983" t="s">
        <v>2</v>
      </c>
      <c r="E6983" s="4">
        <v>0.39</v>
      </c>
      <c r="F6983" s="25">
        <v>172</v>
      </c>
      <c r="P6983" s="29"/>
    </row>
    <row r="6984" spans="1:16" x14ac:dyDescent="0.25">
      <c r="A6984" s="3" t="s">
        <v>86</v>
      </c>
      <c r="B6984" t="s">
        <v>981</v>
      </c>
      <c r="C6984" t="s">
        <v>10043</v>
      </c>
      <c r="D6984" t="s">
        <v>2</v>
      </c>
      <c r="E6984" s="4">
        <v>0.39</v>
      </c>
      <c r="F6984" s="25">
        <v>172</v>
      </c>
      <c r="P6984" s="29"/>
    </row>
    <row r="6985" spans="1:16" x14ac:dyDescent="0.25">
      <c r="A6985" s="3" t="s">
        <v>86</v>
      </c>
      <c r="B6985" t="s">
        <v>981</v>
      </c>
      <c r="C6985" t="s">
        <v>12165</v>
      </c>
      <c r="D6985" t="s">
        <v>2</v>
      </c>
      <c r="E6985" s="4">
        <v>0.39</v>
      </c>
      <c r="F6985" s="25">
        <v>172</v>
      </c>
      <c r="P6985" s="29"/>
    </row>
    <row r="6986" spans="1:16" x14ac:dyDescent="0.25">
      <c r="A6986" s="3" t="s">
        <v>86</v>
      </c>
      <c r="B6986" t="s">
        <v>981</v>
      </c>
      <c r="C6986" t="s">
        <v>1388</v>
      </c>
      <c r="D6986" t="s">
        <v>8</v>
      </c>
      <c r="E6986" s="4">
        <v>0.45200000000000001</v>
      </c>
      <c r="F6986" s="25">
        <v>263.10000000000002</v>
      </c>
      <c r="P6986" s="29"/>
    </row>
    <row r="6987" spans="1:16" x14ac:dyDescent="0.25">
      <c r="A6987" s="3" t="s">
        <v>86</v>
      </c>
      <c r="B6987" t="s">
        <v>981</v>
      </c>
      <c r="C6987" t="s">
        <v>9072</v>
      </c>
      <c r="D6987" t="s">
        <v>2</v>
      </c>
      <c r="E6987" s="4">
        <v>0.39</v>
      </c>
      <c r="F6987" s="25">
        <v>172</v>
      </c>
      <c r="P6987" s="29"/>
    </row>
    <row r="6988" spans="1:16" x14ac:dyDescent="0.25">
      <c r="A6988" s="3" t="s">
        <v>86</v>
      </c>
      <c r="B6988" t="s">
        <v>981</v>
      </c>
      <c r="C6988" t="s">
        <v>8011</v>
      </c>
      <c r="D6988" t="s">
        <v>2</v>
      </c>
      <c r="E6988" s="4">
        <v>0.39</v>
      </c>
      <c r="F6988" s="25">
        <v>172</v>
      </c>
      <c r="P6988" s="29"/>
    </row>
    <row r="6989" spans="1:16" x14ac:dyDescent="0.25">
      <c r="A6989" s="3" t="s">
        <v>86</v>
      </c>
      <c r="B6989" t="s">
        <v>981</v>
      </c>
      <c r="C6989" t="s">
        <v>11637</v>
      </c>
      <c r="D6989" t="s">
        <v>2</v>
      </c>
      <c r="E6989" s="4">
        <v>0.39</v>
      </c>
      <c r="F6989" s="25">
        <v>172</v>
      </c>
      <c r="P6989" s="29"/>
    </row>
    <row r="6990" spans="1:16" x14ac:dyDescent="0.25">
      <c r="A6990" s="3" t="s">
        <v>86</v>
      </c>
      <c r="B6990" t="s">
        <v>981</v>
      </c>
      <c r="C6990" t="s">
        <v>8331</v>
      </c>
      <c r="D6990" t="s">
        <v>2</v>
      </c>
      <c r="E6990" s="4">
        <v>0.39</v>
      </c>
      <c r="F6990" s="25">
        <v>172</v>
      </c>
      <c r="P6990" s="29"/>
    </row>
    <row r="6991" spans="1:16" x14ac:dyDescent="0.25">
      <c r="A6991" s="3" t="s">
        <v>86</v>
      </c>
      <c r="B6991" t="s">
        <v>981</v>
      </c>
      <c r="C6991" t="s">
        <v>13342</v>
      </c>
      <c r="D6991" t="s">
        <v>2</v>
      </c>
      <c r="E6991" s="4">
        <v>0.39</v>
      </c>
      <c r="F6991" s="25">
        <v>172</v>
      </c>
      <c r="P6991" s="29"/>
    </row>
    <row r="6992" spans="1:16" x14ac:dyDescent="0.25">
      <c r="A6992" s="3" t="s">
        <v>86</v>
      </c>
      <c r="B6992" t="s">
        <v>981</v>
      </c>
      <c r="C6992" t="s">
        <v>7253</v>
      </c>
      <c r="D6992" t="s">
        <v>2</v>
      </c>
      <c r="E6992" s="4">
        <v>0.39</v>
      </c>
      <c r="F6992" s="25">
        <v>172</v>
      </c>
      <c r="P6992" s="29"/>
    </row>
    <row r="6993" spans="1:16" x14ac:dyDescent="0.25">
      <c r="A6993" s="3" t="s">
        <v>86</v>
      </c>
      <c r="B6993" t="s">
        <v>981</v>
      </c>
      <c r="C6993" t="s">
        <v>11841</v>
      </c>
      <c r="D6993" t="s">
        <v>2</v>
      </c>
      <c r="E6993" s="4">
        <v>0.39</v>
      </c>
      <c r="F6993" s="25">
        <v>172</v>
      </c>
      <c r="P6993" s="29"/>
    </row>
    <row r="6994" spans="1:16" x14ac:dyDescent="0.25">
      <c r="A6994" s="3" t="s">
        <v>1471</v>
      </c>
      <c r="B6994" t="s">
        <v>2235</v>
      </c>
      <c r="C6994" t="s">
        <v>14849</v>
      </c>
      <c r="D6994" t="s">
        <v>5</v>
      </c>
      <c r="E6994" s="4">
        <v>0.25800000000000001</v>
      </c>
      <c r="F6994" s="25">
        <v>188</v>
      </c>
      <c r="P6994" s="29"/>
    </row>
    <row r="6995" spans="1:16" x14ac:dyDescent="0.25">
      <c r="A6995" s="3" t="s">
        <v>1471</v>
      </c>
      <c r="B6995" t="s">
        <v>2235</v>
      </c>
      <c r="C6995" t="s">
        <v>14850</v>
      </c>
      <c r="D6995" t="s">
        <v>8</v>
      </c>
      <c r="E6995" s="4">
        <v>0.52100000000000002</v>
      </c>
      <c r="F6995" s="25">
        <v>222.2</v>
      </c>
      <c r="P6995" s="29"/>
    </row>
    <row r="6996" spans="1:16" x14ac:dyDescent="0.25">
      <c r="A6996" s="3" t="s">
        <v>1471</v>
      </c>
      <c r="B6996" t="s">
        <v>2235</v>
      </c>
      <c r="C6996" t="s">
        <v>14851</v>
      </c>
      <c r="D6996" t="s">
        <v>8</v>
      </c>
      <c r="E6996" s="4">
        <v>0.42</v>
      </c>
      <c r="F6996" s="25">
        <v>166.4</v>
      </c>
      <c r="P6996" s="29"/>
    </row>
    <row r="6997" spans="1:16" x14ac:dyDescent="0.25">
      <c r="A6997" s="3" t="s">
        <v>1471</v>
      </c>
      <c r="B6997" t="s">
        <v>2235</v>
      </c>
      <c r="C6997" t="s">
        <v>14852</v>
      </c>
      <c r="D6997" t="s">
        <v>8</v>
      </c>
      <c r="E6997" s="4">
        <v>0.40600000000000003</v>
      </c>
      <c r="F6997" s="25">
        <v>146.19999999999999</v>
      </c>
      <c r="P6997" s="29"/>
    </row>
    <row r="6998" spans="1:16" x14ac:dyDescent="0.25">
      <c r="A6998" s="3" t="s">
        <v>1471</v>
      </c>
      <c r="B6998" t="s">
        <v>2235</v>
      </c>
      <c r="C6998" t="s">
        <v>14853</v>
      </c>
      <c r="D6998" t="s">
        <v>5</v>
      </c>
      <c r="E6998" s="4">
        <v>0.25800000000000001</v>
      </c>
      <c r="F6998" s="25">
        <v>188</v>
      </c>
      <c r="P6998" s="29"/>
    </row>
    <row r="6999" spans="1:16" x14ac:dyDescent="0.25">
      <c r="A6999" s="3" t="s">
        <v>1471</v>
      </c>
      <c r="B6999" t="s">
        <v>2235</v>
      </c>
      <c r="C6999" t="s">
        <v>14854</v>
      </c>
      <c r="D6999" t="s">
        <v>2</v>
      </c>
      <c r="E6999" s="4">
        <v>0.255</v>
      </c>
      <c r="F6999" s="25">
        <v>178</v>
      </c>
      <c r="P6999" s="29"/>
    </row>
    <row r="7000" spans="1:16" x14ac:dyDescent="0.25">
      <c r="A7000" s="3" t="s">
        <v>1471</v>
      </c>
      <c r="B7000" t="s">
        <v>2235</v>
      </c>
      <c r="C7000" t="s">
        <v>14855</v>
      </c>
      <c r="D7000" t="s">
        <v>2</v>
      </c>
      <c r="E7000" s="4">
        <v>0.255</v>
      </c>
      <c r="F7000" s="25">
        <v>178</v>
      </c>
      <c r="P7000" s="29"/>
    </row>
    <row r="7001" spans="1:16" x14ac:dyDescent="0.25">
      <c r="A7001" s="3" t="s">
        <v>1471</v>
      </c>
      <c r="B7001" t="s">
        <v>2235</v>
      </c>
      <c r="C7001" t="s">
        <v>14856</v>
      </c>
      <c r="D7001" t="s">
        <v>2</v>
      </c>
      <c r="E7001" s="4">
        <v>0.255</v>
      </c>
      <c r="F7001" s="25">
        <v>178</v>
      </c>
      <c r="P7001" s="29"/>
    </row>
    <row r="7002" spans="1:16" x14ac:dyDescent="0.25">
      <c r="A7002" s="3" t="s">
        <v>1471</v>
      </c>
      <c r="B7002" t="s">
        <v>2235</v>
      </c>
      <c r="C7002" t="s">
        <v>14857</v>
      </c>
      <c r="D7002" t="s">
        <v>5</v>
      </c>
      <c r="E7002" s="4">
        <v>0.13900000000000001</v>
      </c>
      <c r="F7002" s="25">
        <v>129</v>
      </c>
      <c r="P7002" s="29"/>
    </row>
    <row r="7003" spans="1:16" x14ac:dyDescent="0.25">
      <c r="A7003" s="3" t="s">
        <v>1471</v>
      </c>
      <c r="B7003" t="s">
        <v>2235</v>
      </c>
      <c r="C7003" t="s">
        <v>14858</v>
      </c>
      <c r="D7003" t="s">
        <v>2</v>
      </c>
      <c r="E7003" s="4">
        <v>0.255</v>
      </c>
      <c r="F7003" s="25">
        <v>178</v>
      </c>
      <c r="P7003" s="29"/>
    </row>
    <row r="7004" spans="1:16" x14ac:dyDescent="0.25">
      <c r="A7004" s="3" t="s">
        <v>1471</v>
      </c>
      <c r="B7004" t="s">
        <v>2235</v>
      </c>
      <c r="C7004" t="s">
        <v>14859</v>
      </c>
      <c r="D7004" t="s">
        <v>8</v>
      </c>
      <c r="E7004" s="4">
        <v>0.57699999999999996</v>
      </c>
      <c r="F7004" s="25">
        <v>173.7</v>
      </c>
      <c r="P7004" s="29"/>
    </row>
    <row r="7005" spans="1:16" x14ac:dyDescent="0.25">
      <c r="A7005" s="3" t="s">
        <v>1471</v>
      </c>
      <c r="B7005" t="s">
        <v>2235</v>
      </c>
      <c r="C7005" t="s">
        <v>14860</v>
      </c>
      <c r="D7005" t="s">
        <v>8</v>
      </c>
      <c r="E7005" s="4">
        <v>0.46500000000000002</v>
      </c>
      <c r="F7005" s="25">
        <v>195</v>
      </c>
      <c r="P7005" s="29"/>
    </row>
    <row r="7006" spans="1:16" x14ac:dyDescent="0.25">
      <c r="A7006" s="3" t="s">
        <v>1471</v>
      </c>
      <c r="B7006" t="s">
        <v>2235</v>
      </c>
      <c r="C7006" t="s">
        <v>14861</v>
      </c>
      <c r="D7006" t="s">
        <v>2</v>
      </c>
      <c r="E7006" s="4">
        <v>0.255</v>
      </c>
      <c r="F7006" s="25">
        <v>178</v>
      </c>
      <c r="P7006" s="29"/>
    </row>
    <row r="7007" spans="1:16" x14ac:dyDescent="0.25">
      <c r="A7007" s="3" t="s">
        <v>1471</v>
      </c>
      <c r="B7007" t="s">
        <v>2235</v>
      </c>
      <c r="C7007" t="s">
        <v>14862</v>
      </c>
      <c r="D7007" t="s">
        <v>5</v>
      </c>
      <c r="E7007" s="4">
        <v>0.107</v>
      </c>
      <c r="F7007" s="25">
        <v>144</v>
      </c>
      <c r="P7007" s="29"/>
    </row>
    <row r="7008" spans="1:16" x14ac:dyDescent="0.25">
      <c r="A7008" s="3" t="s">
        <v>1471</v>
      </c>
      <c r="B7008" t="s">
        <v>2235</v>
      </c>
      <c r="C7008" t="s">
        <v>14863</v>
      </c>
      <c r="D7008" t="s">
        <v>2</v>
      </c>
      <c r="E7008" s="4">
        <v>0.255</v>
      </c>
      <c r="F7008" s="25">
        <v>178</v>
      </c>
      <c r="P7008" s="29"/>
    </row>
    <row r="7009" spans="1:16" x14ac:dyDescent="0.25">
      <c r="A7009" s="3" t="s">
        <v>1471</v>
      </c>
      <c r="B7009" t="s">
        <v>2235</v>
      </c>
      <c r="C7009" t="s">
        <v>14864</v>
      </c>
      <c r="D7009" t="s">
        <v>8</v>
      </c>
      <c r="E7009" s="4">
        <v>0.36899999999999999</v>
      </c>
      <c r="F7009" s="25">
        <v>204.4</v>
      </c>
      <c r="P7009" s="29"/>
    </row>
    <row r="7010" spans="1:16" x14ac:dyDescent="0.25">
      <c r="A7010" s="3" t="s">
        <v>1471</v>
      </c>
      <c r="B7010" t="s">
        <v>2235</v>
      </c>
      <c r="C7010" t="s">
        <v>14865</v>
      </c>
      <c r="D7010" t="s">
        <v>2</v>
      </c>
      <c r="E7010" s="4">
        <v>0.255</v>
      </c>
      <c r="F7010" s="25">
        <v>178</v>
      </c>
      <c r="P7010" s="29"/>
    </row>
    <row r="7011" spans="1:16" x14ac:dyDescent="0.25">
      <c r="A7011" s="3" t="s">
        <v>1471</v>
      </c>
      <c r="B7011" t="s">
        <v>2235</v>
      </c>
      <c r="C7011" t="s">
        <v>14866</v>
      </c>
      <c r="D7011" t="s">
        <v>8</v>
      </c>
      <c r="E7011" s="4">
        <v>0.39600000000000002</v>
      </c>
      <c r="F7011" s="25">
        <v>184.3</v>
      </c>
      <c r="P7011" s="29"/>
    </row>
    <row r="7012" spans="1:16" x14ac:dyDescent="0.25">
      <c r="A7012" s="3" t="s">
        <v>1471</v>
      </c>
      <c r="B7012" t="s">
        <v>2235</v>
      </c>
      <c r="C7012" t="s">
        <v>14867</v>
      </c>
      <c r="D7012" t="s">
        <v>2</v>
      </c>
      <c r="E7012" s="4">
        <v>0.255</v>
      </c>
      <c r="F7012" s="25">
        <v>178</v>
      </c>
      <c r="P7012" s="29"/>
    </row>
    <row r="7013" spans="1:16" x14ac:dyDescent="0.25">
      <c r="A7013" s="3" t="s">
        <v>1471</v>
      </c>
      <c r="B7013" t="s">
        <v>2235</v>
      </c>
      <c r="C7013" t="s">
        <v>14868</v>
      </c>
      <c r="D7013" t="s">
        <v>2</v>
      </c>
      <c r="E7013" s="4">
        <v>0.255</v>
      </c>
      <c r="F7013" s="25">
        <v>178</v>
      </c>
      <c r="P7013" s="29"/>
    </row>
    <row r="7014" spans="1:16" x14ac:dyDescent="0.25">
      <c r="A7014" s="3" t="s">
        <v>1471</v>
      </c>
      <c r="B7014" t="s">
        <v>2235</v>
      </c>
      <c r="C7014" t="s">
        <v>14869</v>
      </c>
      <c r="D7014" t="s">
        <v>5</v>
      </c>
      <c r="E7014" s="4">
        <v>0.25800000000000001</v>
      </c>
      <c r="F7014" s="25">
        <v>188</v>
      </c>
      <c r="P7014" s="29"/>
    </row>
    <row r="7015" spans="1:16" x14ac:dyDescent="0.25">
      <c r="A7015" s="3" t="s">
        <v>1471</v>
      </c>
      <c r="B7015" t="s">
        <v>2235</v>
      </c>
      <c r="C7015" t="s">
        <v>14870</v>
      </c>
      <c r="D7015" t="s">
        <v>8</v>
      </c>
      <c r="E7015" s="4">
        <v>0.439</v>
      </c>
      <c r="F7015" s="25">
        <v>227.8</v>
      </c>
      <c r="P7015" s="29"/>
    </row>
    <row r="7016" spans="1:16" x14ac:dyDescent="0.25">
      <c r="A7016" s="3" t="s">
        <v>1471</v>
      </c>
      <c r="B7016" t="s">
        <v>2235</v>
      </c>
      <c r="C7016" t="s">
        <v>14871</v>
      </c>
      <c r="D7016" t="s">
        <v>2</v>
      </c>
      <c r="E7016" s="4">
        <v>0.255</v>
      </c>
      <c r="F7016" s="25">
        <v>178</v>
      </c>
      <c r="P7016" s="29"/>
    </row>
    <row r="7017" spans="1:16" x14ac:dyDescent="0.25">
      <c r="A7017" s="3" t="s">
        <v>1471</v>
      </c>
      <c r="B7017" t="s">
        <v>2235</v>
      </c>
      <c r="C7017" t="s">
        <v>14872</v>
      </c>
      <c r="D7017" t="s">
        <v>8</v>
      </c>
      <c r="E7017" s="4">
        <v>0.309</v>
      </c>
      <c r="F7017" s="25">
        <v>231.7</v>
      </c>
      <c r="P7017" s="29"/>
    </row>
    <row r="7018" spans="1:16" x14ac:dyDescent="0.25">
      <c r="A7018" s="3" t="s">
        <v>1471</v>
      </c>
      <c r="B7018" t="s">
        <v>2235</v>
      </c>
      <c r="C7018" t="s">
        <v>14873</v>
      </c>
      <c r="D7018" t="s">
        <v>8</v>
      </c>
      <c r="E7018" s="4">
        <v>0.49099999999999999</v>
      </c>
      <c r="F7018" s="25">
        <v>235</v>
      </c>
      <c r="P7018" s="29"/>
    </row>
    <row r="7019" spans="1:16" x14ac:dyDescent="0.25">
      <c r="A7019" s="3" t="s">
        <v>1471</v>
      </c>
      <c r="B7019" t="s">
        <v>2235</v>
      </c>
      <c r="C7019" t="s">
        <v>14874</v>
      </c>
      <c r="D7019" t="s">
        <v>8</v>
      </c>
      <c r="E7019" s="4">
        <v>0.54600000000000004</v>
      </c>
      <c r="F7019" s="25">
        <v>205.9</v>
      </c>
      <c r="P7019" s="29"/>
    </row>
    <row r="7020" spans="1:16" x14ac:dyDescent="0.25">
      <c r="A7020" s="3" t="s">
        <v>1471</v>
      </c>
      <c r="B7020" t="s">
        <v>2235</v>
      </c>
      <c r="C7020" t="s">
        <v>14875</v>
      </c>
      <c r="D7020" t="s">
        <v>8</v>
      </c>
      <c r="E7020" s="4">
        <v>0.442</v>
      </c>
      <c r="F7020" s="25">
        <v>213.2</v>
      </c>
      <c r="P7020" s="29"/>
    </row>
    <row r="7021" spans="1:16" x14ac:dyDescent="0.25">
      <c r="A7021" s="3" t="s">
        <v>1471</v>
      </c>
      <c r="B7021" t="s">
        <v>2235</v>
      </c>
      <c r="C7021" t="s">
        <v>14876</v>
      </c>
      <c r="D7021" t="s">
        <v>2</v>
      </c>
      <c r="E7021" s="4">
        <v>0.255</v>
      </c>
      <c r="F7021" s="25">
        <v>178</v>
      </c>
      <c r="P7021" s="29"/>
    </row>
    <row r="7022" spans="1:16" x14ac:dyDescent="0.25">
      <c r="A7022" s="3" t="s">
        <v>1471</v>
      </c>
      <c r="B7022" t="s">
        <v>2235</v>
      </c>
      <c r="C7022" t="s">
        <v>14877</v>
      </c>
      <c r="D7022" t="s">
        <v>2</v>
      </c>
      <c r="E7022" s="4">
        <v>0.255</v>
      </c>
      <c r="F7022" s="25">
        <v>178</v>
      </c>
      <c r="P7022" s="29"/>
    </row>
    <row r="7023" spans="1:16" x14ac:dyDescent="0.25">
      <c r="A7023" s="3" t="s">
        <v>1471</v>
      </c>
      <c r="B7023" t="s">
        <v>2235</v>
      </c>
      <c r="C7023" t="s">
        <v>14878</v>
      </c>
      <c r="D7023" t="s">
        <v>2</v>
      </c>
      <c r="E7023" s="4">
        <v>0.255</v>
      </c>
      <c r="F7023" s="25">
        <v>178</v>
      </c>
      <c r="P7023" s="29"/>
    </row>
    <row r="7024" spans="1:16" x14ac:dyDescent="0.25">
      <c r="A7024" s="3" t="s">
        <v>1471</v>
      </c>
      <c r="B7024" t="s">
        <v>2235</v>
      </c>
      <c r="C7024" t="s">
        <v>14879</v>
      </c>
      <c r="D7024" t="s">
        <v>2</v>
      </c>
      <c r="E7024" s="4">
        <v>0.255</v>
      </c>
      <c r="F7024" s="25">
        <v>178</v>
      </c>
      <c r="P7024" s="29"/>
    </row>
    <row r="7025" spans="1:16" x14ac:dyDescent="0.25">
      <c r="A7025" s="3" t="s">
        <v>1471</v>
      </c>
      <c r="B7025" t="s">
        <v>2235</v>
      </c>
      <c r="C7025" t="s">
        <v>14880</v>
      </c>
      <c r="D7025" t="s">
        <v>2</v>
      </c>
      <c r="E7025" s="4">
        <v>0.255</v>
      </c>
      <c r="F7025" s="25">
        <v>178</v>
      </c>
      <c r="P7025" s="29"/>
    </row>
    <row r="7026" spans="1:16" x14ac:dyDescent="0.25">
      <c r="A7026" s="3" t="s">
        <v>1471</v>
      </c>
      <c r="B7026" t="s">
        <v>2235</v>
      </c>
      <c r="C7026" t="s">
        <v>14881</v>
      </c>
      <c r="D7026" t="s">
        <v>8</v>
      </c>
      <c r="E7026" s="4">
        <v>0.45700000000000002</v>
      </c>
      <c r="F7026" s="25">
        <v>221.5</v>
      </c>
      <c r="P7026" s="29"/>
    </row>
    <row r="7027" spans="1:16" x14ac:dyDescent="0.25">
      <c r="A7027" s="3" t="s">
        <v>1471</v>
      </c>
      <c r="B7027" t="s">
        <v>2235</v>
      </c>
      <c r="C7027" t="s">
        <v>14882</v>
      </c>
      <c r="D7027" t="s">
        <v>8</v>
      </c>
      <c r="E7027" s="4">
        <v>0.5</v>
      </c>
      <c r="F7027" s="25">
        <v>172.1</v>
      </c>
      <c r="P7027" s="29"/>
    </row>
    <row r="7028" spans="1:16" x14ac:dyDescent="0.25">
      <c r="A7028" s="3" t="s">
        <v>1471</v>
      </c>
      <c r="B7028" t="s">
        <v>2235</v>
      </c>
      <c r="C7028" t="s">
        <v>14883</v>
      </c>
      <c r="D7028" t="s">
        <v>2</v>
      </c>
      <c r="E7028" s="4">
        <v>0.255</v>
      </c>
      <c r="F7028" s="25">
        <v>178</v>
      </c>
      <c r="P7028" s="29"/>
    </row>
    <row r="7029" spans="1:16" x14ac:dyDescent="0.25">
      <c r="A7029" s="3" t="s">
        <v>1471</v>
      </c>
      <c r="B7029" t="s">
        <v>2235</v>
      </c>
      <c r="C7029" t="s">
        <v>14884</v>
      </c>
      <c r="D7029" t="s">
        <v>8</v>
      </c>
      <c r="E7029" s="4">
        <v>0.36699999999999999</v>
      </c>
      <c r="F7029" s="25">
        <v>227.4</v>
      </c>
      <c r="P7029" s="29"/>
    </row>
    <row r="7030" spans="1:16" x14ac:dyDescent="0.25">
      <c r="A7030" s="3" t="s">
        <v>1471</v>
      </c>
      <c r="B7030" t="s">
        <v>2235</v>
      </c>
      <c r="C7030" t="s">
        <v>14885</v>
      </c>
      <c r="D7030" t="s">
        <v>8</v>
      </c>
      <c r="E7030" s="4">
        <v>0.61199999999999999</v>
      </c>
      <c r="F7030" s="25">
        <v>258.39999999999998</v>
      </c>
      <c r="P7030" s="29"/>
    </row>
    <row r="7031" spans="1:16" x14ac:dyDescent="0.25">
      <c r="A7031" s="3" t="s">
        <v>1471</v>
      </c>
      <c r="B7031" t="s">
        <v>2235</v>
      </c>
      <c r="C7031" t="s">
        <v>14886</v>
      </c>
      <c r="D7031" t="s">
        <v>8</v>
      </c>
      <c r="E7031" s="4">
        <v>0.49</v>
      </c>
      <c r="F7031" s="25">
        <v>134.80000000000001</v>
      </c>
      <c r="P7031" s="29"/>
    </row>
    <row r="7032" spans="1:16" x14ac:dyDescent="0.25">
      <c r="A7032" s="3" t="s">
        <v>1471</v>
      </c>
      <c r="B7032" t="s">
        <v>2235</v>
      </c>
      <c r="C7032" t="s">
        <v>14887</v>
      </c>
      <c r="D7032" t="s">
        <v>8</v>
      </c>
      <c r="E7032" s="4">
        <v>0.45200000000000001</v>
      </c>
      <c r="F7032" s="25">
        <v>263.10000000000002</v>
      </c>
      <c r="P7032" s="29"/>
    </row>
    <row r="7033" spans="1:16" x14ac:dyDescent="0.25">
      <c r="A7033" s="3" t="s">
        <v>1471</v>
      </c>
      <c r="B7033" t="s">
        <v>2235</v>
      </c>
      <c r="C7033" t="s">
        <v>14888</v>
      </c>
      <c r="D7033" t="s">
        <v>2</v>
      </c>
      <c r="E7033" s="4">
        <v>0.255</v>
      </c>
      <c r="F7033" s="25">
        <v>178</v>
      </c>
      <c r="P7033" s="29"/>
    </row>
    <row r="7034" spans="1:16" x14ac:dyDescent="0.25">
      <c r="A7034" s="3" t="s">
        <v>1471</v>
      </c>
      <c r="B7034" t="s">
        <v>2235</v>
      </c>
      <c r="C7034" t="s">
        <v>14889</v>
      </c>
      <c r="D7034" t="s">
        <v>8</v>
      </c>
      <c r="E7034" s="4">
        <v>0.42</v>
      </c>
      <c r="F7034" s="25">
        <v>249.9</v>
      </c>
      <c r="P7034" s="29"/>
    </row>
    <row r="7035" spans="1:16" x14ac:dyDescent="0.25">
      <c r="A7035" s="3" t="s">
        <v>1471</v>
      </c>
      <c r="B7035" t="s">
        <v>2235</v>
      </c>
      <c r="C7035" t="s">
        <v>14890</v>
      </c>
      <c r="D7035" t="s">
        <v>2</v>
      </c>
      <c r="E7035" s="4">
        <v>0.39</v>
      </c>
      <c r="F7035" s="25">
        <v>172</v>
      </c>
      <c r="P7035" s="29"/>
    </row>
    <row r="7036" spans="1:16" x14ac:dyDescent="0.25">
      <c r="A7036" s="3" t="s">
        <v>1471</v>
      </c>
      <c r="B7036" t="s">
        <v>2235</v>
      </c>
      <c r="C7036" t="s">
        <v>14891</v>
      </c>
      <c r="D7036" t="s">
        <v>2</v>
      </c>
      <c r="E7036" s="4">
        <v>0.255</v>
      </c>
      <c r="F7036" s="25">
        <v>178</v>
      </c>
      <c r="P7036" s="29"/>
    </row>
    <row r="7037" spans="1:16" x14ac:dyDescent="0.25">
      <c r="A7037" s="3" t="s">
        <v>1471</v>
      </c>
      <c r="B7037" t="s">
        <v>2235</v>
      </c>
      <c r="C7037" t="s">
        <v>14892</v>
      </c>
      <c r="D7037" t="s">
        <v>8</v>
      </c>
      <c r="E7037" s="4">
        <v>0.34200000000000003</v>
      </c>
      <c r="F7037" s="25">
        <v>174.8</v>
      </c>
      <c r="P7037" s="29"/>
    </row>
    <row r="7038" spans="1:16" x14ac:dyDescent="0.25">
      <c r="A7038" s="3" t="s">
        <v>1471</v>
      </c>
      <c r="B7038" t="s">
        <v>2235</v>
      </c>
      <c r="C7038" t="s">
        <v>14893</v>
      </c>
      <c r="D7038" t="s">
        <v>2</v>
      </c>
      <c r="E7038" s="4">
        <v>0.255</v>
      </c>
      <c r="F7038" s="25">
        <v>178</v>
      </c>
      <c r="P7038" s="29"/>
    </row>
    <row r="7039" spans="1:16" x14ac:dyDescent="0.25">
      <c r="A7039" s="3" t="s">
        <v>1471</v>
      </c>
      <c r="B7039" t="s">
        <v>2235</v>
      </c>
      <c r="C7039" t="s">
        <v>14894</v>
      </c>
      <c r="D7039" t="s">
        <v>5</v>
      </c>
      <c r="E7039" s="4">
        <v>0.25800000000000001</v>
      </c>
      <c r="F7039" s="25">
        <v>188</v>
      </c>
      <c r="P7039" s="29"/>
    </row>
    <row r="7040" spans="1:16" x14ac:dyDescent="0.25">
      <c r="A7040" s="3" t="s">
        <v>1471</v>
      </c>
      <c r="B7040" t="s">
        <v>2235</v>
      </c>
      <c r="C7040" t="s">
        <v>14895</v>
      </c>
      <c r="D7040" t="s">
        <v>2</v>
      </c>
      <c r="E7040" s="4">
        <v>0.255</v>
      </c>
      <c r="F7040" s="25">
        <v>178</v>
      </c>
      <c r="P7040" s="29"/>
    </row>
    <row r="7041" spans="1:16" x14ac:dyDescent="0.25">
      <c r="A7041" s="3" t="s">
        <v>1471</v>
      </c>
      <c r="B7041" t="s">
        <v>2235</v>
      </c>
      <c r="C7041" t="s">
        <v>14896</v>
      </c>
      <c r="D7041" t="s">
        <v>5</v>
      </c>
      <c r="E7041" s="4">
        <v>1.2E-2</v>
      </c>
      <c r="F7041" s="25">
        <v>134</v>
      </c>
      <c r="P7041" s="29"/>
    </row>
    <row r="7042" spans="1:16" x14ac:dyDescent="0.25">
      <c r="A7042" s="3" t="s">
        <v>1471</v>
      </c>
      <c r="B7042" t="s">
        <v>2235</v>
      </c>
      <c r="C7042" t="s">
        <v>14897</v>
      </c>
      <c r="D7042" t="s">
        <v>8</v>
      </c>
      <c r="E7042" s="4">
        <v>0.36499999999999999</v>
      </c>
      <c r="F7042" s="25">
        <v>170.1</v>
      </c>
      <c r="P7042" s="29"/>
    </row>
    <row r="7043" spans="1:16" x14ac:dyDescent="0.25">
      <c r="A7043" s="3" t="s">
        <v>1471</v>
      </c>
      <c r="B7043" t="s">
        <v>2235</v>
      </c>
      <c r="C7043" t="s">
        <v>14898</v>
      </c>
      <c r="D7043" t="s">
        <v>2</v>
      </c>
      <c r="E7043" s="4">
        <v>0.255</v>
      </c>
      <c r="F7043" s="25">
        <v>178</v>
      </c>
      <c r="P7043" s="29"/>
    </row>
    <row r="7044" spans="1:16" x14ac:dyDescent="0.25">
      <c r="A7044" s="3" t="s">
        <v>1471</v>
      </c>
      <c r="B7044" t="s">
        <v>2235</v>
      </c>
      <c r="C7044" t="s">
        <v>14899</v>
      </c>
      <c r="D7044" t="s">
        <v>2</v>
      </c>
      <c r="E7044" s="4">
        <v>0.255</v>
      </c>
      <c r="F7044" s="25">
        <v>178</v>
      </c>
      <c r="P7044" s="29"/>
    </row>
    <row r="7045" spans="1:16" x14ac:dyDescent="0.25">
      <c r="A7045" s="3" t="s">
        <v>1471</v>
      </c>
      <c r="B7045" t="s">
        <v>2235</v>
      </c>
      <c r="C7045" t="s">
        <v>14900</v>
      </c>
      <c r="D7045" t="s">
        <v>8</v>
      </c>
      <c r="E7045" s="4">
        <v>0.65200000000000002</v>
      </c>
      <c r="F7045" s="25">
        <v>227.4</v>
      </c>
      <c r="P7045" s="29"/>
    </row>
    <row r="7046" spans="1:16" x14ac:dyDescent="0.25">
      <c r="A7046" s="3" t="s">
        <v>1471</v>
      </c>
      <c r="B7046" t="s">
        <v>2235</v>
      </c>
      <c r="C7046" t="s">
        <v>14901</v>
      </c>
      <c r="D7046" t="s">
        <v>8</v>
      </c>
      <c r="E7046" s="4">
        <v>0.58599999999999997</v>
      </c>
      <c r="F7046" s="25">
        <v>220.7</v>
      </c>
      <c r="P7046" s="29"/>
    </row>
    <row r="7047" spans="1:16" x14ac:dyDescent="0.25">
      <c r="A7047" s="3" t="s">
        <v>1471</v>
      </c>
      <c r="B7047" t="s">
        <v>2235</v>
      </c>
      <c r="C7047" t="s">
        <v>14902</v>
      </c>
      <c r="D7047" t="s">
        <v>2</v>
      </c>
      <c r="E7047" s="4">
        <v>0.255</v>
      </c>
      <c r="F7047" s="25">
        <v>178</v>
      </c>
      <c r="P7047" s="29"/>
    </row>
    <row r="7048" spans="1:16" x14ac:dyDescent="0.25">
      <c r="A7048" s="3" t="s">
        <v>1471</v>
      </c>
      <c r="B7048" t="s">
        <v>2235</v>
      </c>
      <c r="C7048" t="s">
        <v>14903</v>
      </c>
      <c r="D7048" t="s">
        <v>2</v>
      </c>
      <c r="E7048" s="4">
        <v>0.255</v>
      </c>
      <c r="F7048" s="25">
        <v>178</v>
      </c>
      <c r="P7048" s="29"/>
    </row>
    <row r="7049" spans="1:16" x14ac:dyDescent="0.25">
      <c r="A7049" s="3" t="s">
        <v>1471</v>
      </c>
      <c r="B7049" t="s">
        <v>2235</v>
      </c>
      <c r="C7049" t="s">
        <v>14904</v>
      </c>
      <c r="D7049" t="s">
        <v>5</v>
      </c>
      <c r="E7049" s="4">
        <v>0.25800000000000001</v>
      </c>
      <c r="F7049" s="25">
        <v>188</v>
      </c>
      <c r="P7049" s="29"/>
    </row>
    <row r="7050" spans="1:16" x14ac:dyDescent="0.25">
      <c r="A7050" s="3" t="s">
        <v>1471</v>
      </c>
      <c r="B7050" t="s">
        <v>2235</v>
      </c>
      <c r="C7050" t="s">
        <v>14905</v>
      </c>
      <c r="D7050" t="s">
        <v>2</v>
      </c>
      <c r="E7050" s="4">
        <v>0.255</v>
      </c>
      <c r="F7050" s="25">
        <v>178</v>
      </c>
      <c r="P7050" s="29"/>
    </row>
    <row r="7051" spans="1:16" x14ac:dyDescent="0.25">
      <c r="A7051" s="3" t="s">
        <v>1471</v>
      </c>
      <c r="B7051" t="s">
        <v>2235</v>
      </c>
      <c r="C7051" t="s">
        <v>14906</v>
      </c>
      <c r="D7051" t="s">
        <v>8</v>
      </c>
      <c r="E7051" s="4">
        <v>0.58499999999999996</v>
      </c>
      <c r="F7051" s="25">
        <v>176.5</v>
      </c>
      <c r="P7051" s="29"/>
    </row>
    <row r="7052" spans="1:16" x14ac:dyDescent="0.25">
      <c r="A7052" s="3" t="s">
        <v>1471</v>
      </c>
      <c r="B7052" t="s">
        <v>2235</v>
      </c>
      <c r="C7052" t="s">
        <v>14907</v>
      </c>
      <c r="D7052" t="s">
        <v>8</v>
      </c>
      <c r="E7052" s="4">
        <v>0.60899999999999999</v>
      </c>
      <c r="F7052" s="25">
        <v>190.8</v>
      </c>
      <c r="P7052" s="29"/>
    </row>
    <row r="7053" spans="1:16" x14ac:dyDescent="0.25">
      <c r="A7053" s="3" t="s">
        <v>1471</v>
      </c>
      <c r="B7053" t="s">
        <v>2235</v>
      </c>
      <c r="C7053" t="s">
        <v>14908</v>
      </c>
      <c r="D7053" t="s">
        <v>5</v>
      </c>
      <c r="E7053" s="4">
        <v>0.25800000000000001</v>
      </c>
      <c r="F7053" s="25">
        <v>188</v>
      </c>
      <c r="P7053" s="29"/>
    </row>
    <row r="7054" spans="1:16" x14ac:dyDescent="0.25">
      <c r="A7054" s="3" t="s">
        <v>1471</v>
      </c>
      <c r="B7054" t="s">
        <v>2235</v>
      </c>
      <c r="C7054" t="s">
        <v>14909</v>
      </c>
      <c r="D7054" t="s">
        <v>8</v>
      </c>
      <c r="E7054" s="4">
        <v>0.54300000000000004</v>
      </c>
      <c r="F7054" s="25">
        <v>213.9</v>
      </c>
      <c r="P7054" s="29"/>
    </row>
    <row r="7055" spans="1:16" x14ac:dyDescent="0.25">
      <c r="A7055" s="3" t="s">
        <v>1471</v>
      </c>
      <c r="B7055" t="s">
        <v>2235</v>
      </c>
      <c r="C7055" t="s">
        <v>14910</v>
      </c>
      <c r="D7055" t="s">
        <v>8</v>
      </c>
      <c r="E7055" s="4">
        <v>0.26600000000000001</v>
      </c>
      <c r="F7055" s="25">
        <v>287.39999999999998</v>
      </c>
      <c r="P7055" s="29"/>
    </row>
    <row r="7056" spans="1:16" x14ac:dyDescent="0.25">
      <c r="A7056" s="3" t="s">
        <v>1471</v>
      </c>
      <c r="B7056" t="s">
        <v>2235</v>
      </c>
      <c r="C7056" t="s">
        <v>14911</v>
      </c>
      <c r="D7056" t="s">
        <v>2</v>
      </c>
      <c r="E7056" s="4">
        <v>0.255</v>
      </c>
      <c r="F7056" s="25">
        <v>178</v>
      </c>
      <c r="P7056" s="29"/>
    </row>
    <row r="7057" spans="1:16" x14ac:dyDescent="0.25">
      <c r="A7057" s="3" t="s">
        <v>1471</v>
      </c>
      <c r="B7057" t="s">
        <v>2235</v>
      </c>
      <c r="C7057" t="s">
        <v>14912</v>
      </c>
      <c r="D7057" t="s">
        <v>5</v>
      </c>
      <c r="E7057" s="4">
        <v>0.13900000000000001</v>
      </c>
      <c r="F7057" s="25">
        <v>122</v>
      </c>
      <c r="P7057" s="29"/>
    </row>
    <row r="7058" spans="1:16" x14ac:dyDescent="0.25">
      <c r="A7058" s="3" t="s">
        <v>1471</v>
      </c>
      <c r="B7058" t="s">
        <v>2235</v>
      </c>
      <c r="C7058" t="s">
        <v>14913</v>
      </c>
      <c r="D7058" t="s">
        <v>2</v>
      </c>
      <c r="E7058" s="4">
        <v>0.255</v>
      </c>
      <c r="F7058" s="25">
        <v>178</v>
      </c>
      <c r="P7058" s="29"/>
    </row>
    <row r="7059" spans="1:16" x14ac:dyDescent="0.25">
      <c r="A7059" s="3" t="s">
        <v>1471</v>
      </c>
      <c r="B7059" t="s">
        <v>2235</v>
      </c>
      <c r="C7059" t="s">
        <v>14914</v>
      </c>
      <c r="D7059" t="s">
        <v>8</v>
      </c>
      <c r="E7059" s="4">
        <v>0.4</v>
      </c>
      <c r="F7059" s="25">
        <v>274.5</v>
      </c>
      <c r="P7059" s="29"/>
    </row>
    <row r="7060" spans="1:16" x14ac:dyDescent="0.25">
      <c r="A7060" s="3" t="s">
        <v>1471</v>
      </c>
      <c r="B7060" t="s">
        <v>2235</v>
      </c>
      <c r="C7060" t="s">
        <v>14915</v>
      </c>
      <c r="D7060" t="s">
        <v>8</v>
      </c>
      <c r="E7060" s="4">
        <v>0.33</v>
      </c>
      <c r="F7060" s="25">
        <v>191</v>
      </c>
      <c r="P7060" s="29"/>
    </row>
    <row r="7061" spans="1:16" x14ac:dyDescent="0.25">
      <c r="A7061" s="3" t="s">
        <v>1471</v>
      </c>
      <c r="B7061" t="s">
        <v>2235</v>
      </c>
      <c r="C7061" t="s">
        <v>14916</v>
      </c>
      <c r="D7061" t="s">
        <v>2</v>
      </c>
      <c r="E7061" s="4">
        <v>0.255</v>
      </c>
      <c r="F7061" s="25">
        <v>178</v>
      </c>
      <c r="P7061" s="29"/>
    </row>
    <row r="7062" spans="1:16" x14ac:dyDescent="0.25">
      <c r="A7062" s="3" t="s">
        <v>1471</v>
      </c>
      <c r="B7062" t="s">
        <v>2235</v>
      </c>
      <c r="C7062" t="s">
        <v>14917</v>
      </c>
      <c r="D7062" t="s">
        <v>2</v>
      </c>
      <c r="E7062" s="4">
        <v>0.21</v>
      </c>
      <c r="F7062" s="25">
        <v>200</v>
      </c>
      <c r="P7062" s="29"/>
    </row>
    <row r="7063" spans="1:16" x14ac:dyDescent="0.25">
      <c r="A7063" s="3" t="s">
        <v>1471</v>
      </c>
      <c r="B7063" t="s">
        <v>2235</v>
      </c>
      <c r="C7063" t="s">
        <v>14918</v>
      </c>
      <c r="D7063" t="s">
        <v>8</v>
      </c>
      <c r="E7063" s="4">
        <v>0.58799999999999997</v>
      </c>
      <c r="F7063" s="25">
        <v>258.10000000000002</v>
      </c>
      <c r="P7063" s="29"/>
    </row>
    <row r="7064" spans="1:16" x14ac:dyDescent="0.25">
      <c r="A7064" s="3" t="s">
        <v>1471</v>
      </c>
      <c r="B7064" t="s">
        <v>2235</v>
      </c>
      <c r="C7064" t="s">
        <v>14919</v>
      </c>
      <c r="D7064" t="s">
        <v>8</v>
      </c>
      <c r="E7064" s="4">
        <v>0.34499999999999997</v>
      </c>
      <c r="F7064" s="25">
        <v>156.80000000000001</v>
      </c>
      <c r="P7064" s="29"/>
    </row>
    <row r="7065" spans="1:16" x14ac:dyDescent="0.25">
      <c r="A7065" s="3" t="s">
        <v>1471</v>
      </c>
      <c r="B7065" t="s">
        <v>2235</v>
      </c>
      <c r="C7065" t="s">
        <v>14920</v>
      </c>
      <c r="D7065" t="s">
        <v>8</v>
      </c>
      <c r="E7065" s="4">
        <v>0.53400000000000003</v>
      </c>
      <c r="F7065" s="25">
        <v>147.30000000000001</v>
      </c>
      <c r="P7065" s="29"/>
    </row>
    <row r="7066" spans="1:16" x14ac:dyDescent="0.25">
      <c r="A7066" s="3" t="s">
        <v>1471</v>
      </c>
      <c r="B7066" t="s">
        <v>2235</v>
      </c>
      <c r="C7066" t="s">
        <v>14921</v>
      </c>
      <c r="D7066" t="s">
        <v>8</v>
      </c>
      <c r="E7066" s="4">
        <v>0.53600000000000003</v>
      </c>
      <c r="F7066" s="25">
        <v>161.69999999999999</v>
      </c>
      <c r="P7066" s="29"/>
    </row>
    <row r="7067" spans="1:16" x14ac:dyDescent="0.25">
      <c r="A7067" s="3" t="s">
        <v>1471</v>
      </c>
      <c r="B7067" t="s">
        <v>2235</v>
      </c>
      <c r="C7067" t="s">
        <v>14922</v>
      </c>
      <c r="D7067" t="s">
        <v>8</v>
      </c>
      <c r="E7067" s="4">
        <v>0.45800000000000002</v>
      </c>
      <c r="F7067" s="25">
        <v>208.4</v>
      </c>
      <c r="P7067" s="29"/>
    </row>
    <row r="7068" spans="1:16" x14ac:dyDescent="0.25">
      <c r="A7068" s="3" t="s">
        <v>1471</v>
      </c>
      <c r="B7068" t="s">
        <v>2235</v>
      </c>
      <c r="C7068" t="s">
        <v>14923</v>
      </c>
      <c r="D7068" t="s">
        <v>8</v>
      </c>
      <c r="E7068" s="4">
        <v>0.33300000000000002</v>
      </c>
      <c r="F7068" s="25">
        <v>226.7</v>
      </c>
      <c r="P7068" s="29"/>
    </row>
    <row r="7069" spans="1:16" x14ac:dyDescent="0.25">
      <c r="A7069" s="3" t="s">
        <v>1471</v>
      </c>
      <c r="B7069" t="s">
        <v>2235</v>
      </c>
      <c r="C7069" t="s">
        <v>14924</v>
      </c>
      <c r="D7069" t="s">
        <v>2</v>
      </c>
      <c r="E7069" s="4">
        <v>0.24</v>
      </c>
      <c r="F7069" s="25">
        <v>215</v>
      </c>
      <c r="P7069" s="29"/>
    </row>
    <row r="7070" spans="1:16" x14ac:dyDescent="0.25">
      <c r="A7070" s="3" t="s">
        <v>1471</v>
      </c>
      <c r="B7070" t="s">
        <v>2235</v>
      </c>
      <c r="C7070" t="s">
        <v>14925</v>
      </c>
      <c r="D7070" t="s">
        <v>8</v>
      </c>
      <c r="E7070" s="4">
        <v>0.51</v>
      </c>
      <c r="F7070" s="25">
        <v>195.4</v>
      </c>
      <c r="P7070" s="29"/>
    </row>
    <row r="7071" spans="1:16" x14ac:dyDescent="0.25">
      <c r="A7071" s="3" t="s">
        <v>1471</v>
      </c>
      <c r="B7071" t="s">
        <v>2235</v>
      </c>
      <c r="C7071" t="s">
        <v>14926</v>
      </c>
      <c r="D7071" t="s">
        <v>8</v>
      </c>
      <c r="E7071" s="4">
        <v>0.35099999999999998</v>
      </c>
      <c r="F7071" s="25">
        <v>431</v>
      </c>
      <c r="P7071" s="29"/>
    </row>
    <row r="7072" spans="1:16" x14ac:dyDescent="0.25">
      <c r="A7072" s="3" t="s">
        <v>1471</v>
      </c>
      <c r="B7072" t="s">
        <v>2235</v>
      </c>
      <c r="C7072" t="s">
        <v>14927</v>
      </c>
      <c r="D7072" t="s">
        <v>8</v>
      </c>
      <c r="E7072" s="4">
        <v>0.37</v>
      </c>
      <c r="F7072" s="25">
        <v>148</v>
      </c>
      <c r="P7072" s="29"/>
    </row>
    <row r="7073" spans="1:16" x14ac:dyDescent="0.25">
      <c r="A7073" s="3" t="s">
        <v>1471</v>
      </c>
      <c r="B7073" t="s">
        <v>2235</v>
      </c>
      <c r="C7073" t="s">
        <v>14928</v>
      </c>
      <c r="D7073" t="s">
        <v>2</v>
      </c>
      <c r="E7073" s="4">
        <v>0.255</v>
      </c>
      <c r="F7073" s="25">
        <v>178</v>
      </c>
      <c r="P7073" s="29"/>
    </row>
    <row r="7074" spans="1:16" x14ac:dyDescent="0.25">
      <c r="A7074" s="3" t="s">
        <v>1471</v>
      </c>
      <c r="B7074" t="s">
        <v>2235</v>
      </c>
      <c r="C7074" t="s">
        <v>14929</v>
      </c>
      <c r="D7074" t="s">
        <v>8</v>
      </c>
      <c r="E7074" s="4">
        <v>0.36</v>
      </c>
      <c r="F7074" s="25">
        <v>164.7</v>
      </c>
      <c r="P7074" s="29"/>
    </row>
    <row r="7075" spans="1:16" x14ac:dyDescent="0.25">
      <c r="A7075" s="3" t="s">
        <v>1471</v>
      </c>
      <c r="B7075" t="s">
        <v>2235</v>
      </c>
      <c r="C7075" t="s">
        <v>14930</v>
      </c>
      <c r="D7075" t="s">
        <v>8</v>
      </c>
      <c r="E7075" s="4">
        <v>0.439</v>
      </c>
      <c r="F7075" s="25">
        <v>206.7</v>
      </c>
      <c r="P7075" s="29"/>
    </row>
    <row r="7076" spans="1:16" x14ac:dyDescent="0.25">
      <c r="A7076" s="3" t="s">
        <v>1471</v>
      </c>
      <c r="B7076" t="s">
        <v>2235</v>
      </c>
      <c r="C7076" t="s">
        <v>14931</v>
      </c>
      <c r="D7076" t="s">
        <v>8</v>
      </c>
      <c r="E7076" s="4">
        <v>0.33100000000000002</v>
      </c>
      <c r="F7076" s="25">
        <v>134.30000000000001</v>
      </c>
      <c r="P7076" s="29"/>
    </row>
    <row r="7077" spans="1:16" x14ac:dyDescent="0.25">
      <c r="A7077" s="3" t="s">
        <v>1471</v>
      </c>
      <c r="B7077" t="s">
        <v>2235</v>
      </c>
      <c r="C7077" t="s">
        <v>14932</v>
      </c>
      <c r="D7077" t="s">
        <v>8</v>
      </c>
      <c r="E7077" s="4">
        <v>0.50700000000000001</v>
      </c>
      <c r="F7077" s="25">
        <v>300</v>
      </c>
      <c r="P7077" s="29"/>
    </row>
    <row r="7078" spans="1:16" x14ac:dyDescent="0.25">
      <c r="A7078" s="3" t="s">
        <v>1471</v>
      </c>
      <c r="B7078" t="s">
        <v>2235</v>
      </c>
      <c r="C7078" t="s">
        <v>14933</v>
      </c>
      <c r="D7078" t="s">
        <v>2</v>
      </c>
      <c r="E7078" s="4">
        <v>0.255</v>
      </c>
      <c r="F7078" s="25">
        <v>178</v>
      </c>
      <c r="P7078" s="29"/>
    </row>
    <row r="7079" spans="1:16" x14ac:dyDescent="0.25">
      <c r="A7079" s="3" t="s">
        <v>1471</v>
      </c>
      <c r="B7079" t="s">
        <v>2235</v>
      </c>
      <c r="C7079" t="s">
        <v>14934</v>
      </c>
      <c r="D7079" t="s">
        <v>2</v>
      </c>
      <c r="E7079" s="4">
        <v>0.255</v>
      </c>
      <c r="F7079" s="25">
        <v>178</v>
      </c>
      <c r="P7079" s="29"/>
    </row>
    <row r="7080" spans="1:16" x14ac:dyDescent="0.25">
      <c r="A7080" s="3" t="s">
        <v>1471</v>
      </c>
      <c r="B7080" t="s">
        <v>2235</v>
      </c>
      <c r="C7080" t="s">
        <v>14935</v>
      </c>
      <c r="D7080" t="s">
        <v>2</v>
      </c>
      <c r="E7080" s="4">
        <v>0.255</v>
      </c>
      <c r="F7080" s="25">
        <v>178</v>
      </c>
      <c r="P7080" s="29"/>
    </row>
    <row r="7081" spans="1:16" x14ac:dyDescent="0.25">
      <c r="A7081" s="3" t="s">
        <v>1471</v>
      </c>
      <c r="B7081" t="s">
        <v>2235</v>
      </c>
      <c r="C7081" t="s">
        <v>14936</v>
      </c>
      <c r="D7081" t="s">
        <v>8</v>
      </c>
      <c r="E7081" s="4">
        <v>0.46600000000000003</v>
      </c>
      <c r="F7081" s="25">
        <v>198.5</v>
      </c>
      <c r="P7081" s="29"/>
    </row>
    <row r="7082" spans="1:16" x14ac:dyDescent="0.25">
      <c r="A7082" s="3" t="s">
        <v>1471</v>
      </c>
      <c r="B7082" t="s">
        <v>2235</v>
      </c>
      <c r="C7082" t="s">
        <v>14937</v>
      </c>
      <c r="D7082" t="s">
        <v>2</v>
      </c>
      <c r="E7082" s="4">
        <v>0.21</v>
      </c>
      <c r="F7082" s="25">
        <v>200</v>
      </c>
      <c r="P7082" s="29"/>
    </row>
    <row r="7083" spans="1:16" x14ac:dyDescent="0.25">
      <c r="A7083" s="3" t="s">
        <v>1471</v>
      </c>
      <c r="B7083" t="s">
        <v>2235</v>
      </c>
      <c r="C7083" t="s">
        <v>14938</v>
      </c>
      <c r="D7083" t="s">
        <v>2</v>
      </c>
      <c r="E7083" s="4">
        <v>0.21</v>
      </c>
      <c r="F7083" s="25">
        <v>200</v>
      </c>
      <c r="P7083" s="29"/>
    </row>
    <row r="7084" spans="1:16" x14ac:dyDescent="0.25">
      <c r="A7084" s="3" t="s">
        <v>1471</v>
      </c>
      <c r="B7084" t="s">
        <v>2235</v>
      </c>
      <c r="C7084" t="s">
        <v>14939</v>
      </c>
      <c r="D7084" t="s">
        <v>8</v>
      </c>
      <c r="E7084" s="4">
        <v>0.38200000000000001</v>
      </c>
      <c r="F7084" s="25">
        <v>198.7</v>
      </c>
      <c r="P7084" s="29"/>
    </row>
    <row r="7085" spans="1:16" x14ac:dyDescent="0.25">
      <c r="A7085" s="3" t="s">
        <v>1471</v>
      </c>
      <c r="B7085" t="s">
        <v>2235</v>
      </c>
      <c r="C7085" t="s">
        <v>14940</v>
      </c>
      <c r="D7085" t="s">
        <v>8</v>
      </c>
      <c r="E7085" s="4">
        <v>0.55100000000000005</v>
      </c>
      <c r="F7085" s="25">
        <v>213</v>
      </c>
      <c r="P7085" s="29"/>
    </row>
    <row r="7086" spans="1:16" x14ac:dyDescent="0.25">
      <c r="A7086" s="3" t="s">
        <v>1471</v>
      </c>
      <c r="B7086" t="s">
        <v>2235</v>
      </c>
      <c r="C7086" t="s">
        <v>14941</v>
      </c>
      <c r="D7086" t="s">
        <v>2</v>
      </c>
      <c r="E7086" s="4">
        <v>0.255</v>
      </c>
      <c r="F7086" s="25">
        <v>178</v>
      </c>
      <c r="P7086" s="29"/>
    </row>
    <row r="7087" spans="1:16" x14ac:dyDescent="0.25">
      <c r="A7087" s="3" t="s">
        <v>1471</v>
      </c>
      <c r="B7087" t="s">
        <v>2235</v>
      </c>
      <c r="C7087" t="s">
        <v>14942</v>
      </c>
      <c r="D7087" t="s">
        <v>2</v>
      </c>
      <c r="E7087" s="4">
        <v>0.39</v>
      </c>
      <c r="F7087" s="25">
        <v>172</v>
      </c>
      <c r="P7087" s="29"/>
    </row>
    <row r="7088" spans="1:16" x14ac:dyDescent="0.25">
      <c r="A7088" s="3" t="s">
        <v>1471</v>
      </c>
      <c r="B7088" t="s">
        <v>2235</v>
      </c>
      <c r="C7088" t="s">
        <v>14943</v>
      </c>
      <c r="D7088" t="s">
        <v>2</v>
      </c>
      <c r="E7088" s="4">
        <v>0.21</v>
      </c>
      <c r="F7088" s="25">
        <v>200</v>
      </c>
      <c r="P7088" s="29"/>
    </row>
    <row r="7089" spans="1:16" x14ac:dyDescent="0.25">
      <c r="A7089" s="3" t="s">
        <v>1471</v>
      </c>
      <c r="B7089" t="s">
        <v>2235</v>
      </c>
      <c r="C7089" t="s">
        <v>14944</v>
      </c>
      <c r="D7089" t="s">
        <v>2</v>
      </c>
      <c r="E7089" s="4">
        <v>0.255</v>
      </c>
      <c r="F7089" s="25">
        <v>178</v>
      </c>
      <c r="P7089" s="29"/>
    </row>
    <row r="7090" spans="1:16" x14ac:dyDescent="0.25">
      <c r="A7090" s="3" t="s">
        <v>1471</v>
      </c>
      <c r="B7090" t="s">
        <v>2235</v>
      </c>
      <c r="C7090" t="s">
        <v>14945</v>
      </c>
      <c r="D7090" t="s">
        <v>2</v>
      </c>
      <c r="E7090" s="4">
        <v>0.39</v>
      </c>
      <c r="F7090" s="25">
        <v>172</v>
      </c>
      <c r="P7090" s="29"/>
    </row>
    <row r="7091" spans="1:16" x14ac:dyDescent="0.25">
      <c r="A7091" s="3" t="s">
        <v>1471</v>
      </c>
      <c r="B7091" t="s">
        <v>2235</v>
      </c>
      <c r="C7091" t="s">
        <v>14946</v>
      </c>
      <c r="D7091" t="s">
        <v>2</v>
      </c>
      <c r="E7091" s="4">
        <v>0.255</v>
      </c>
      <c r="F7091" s="25">
        <v>178</v>
      </c>
      <c r="P7091" s="29"/>
    </row>
    <row r="7092" spans="1:16" x14ac:dyDescent="0.25">
      <c r="A7092" s="3" t="s">
        <v>1471</v>
      </c>
      <c r="B7092" t="s">
        <v>2235</v>
      </c>
      <c r="C7092" t="s">
        <v>14947</v>
      </c>
      <c r="D7092" t="s">
        <v>8</v>
      </c>
      <c r="E7092" s="4">
        <v>0.38600000000000001</v>
      </c>
      <c r="F7092" s="25">
        <v>173.6</v>
      </c>
      <c r="P7092" s="29"/>
    </row>
    <row r="7093" spans="1:16" x14ac:dyDescent="0.25">
      <c r="A7093" s="3" t="s">
        <v>1471</v>
      </c>
      <c r="B7093" t="s">
        <v>2235</v>
      </c>
      <c r="C7093" t="s">
        <v>14948</v>
      </c>
      <c r="D7093" t="s">
        <v>2</v>
      </c>
      <c r="E7093" s="4">
        <v>0.255</v>
      </c>
      <c r="F7093" s="25">
        <v>178</v>
      </c>
      <c r="P7093" s="29"/>
    </row>
    <row r="7094" spans="1:16" x14ac:dyDescent="0.25">
      <c r="A7094" s="3" t="s">
        <v>1471</v>
      </c>
      <c r="B7094" t="s">
        <v>2235</v>
      </c>
      <c r="C7094" t="s">
        <v>14949</v>
      </c>
      <c r="D7094" t="s">
        <v>5</v>
      </c>
      <c r="E7094" s="4">
        <v>0.25800000000000001</v>
      </c>
      <c r="F7094" s="25">
        <v>188</v>
      </c>
      <c r="P7094" s="29"/>
    </row>
    <row r="7095" spans="1:16" x14ac:dyDescent="0.25">
      <c r="A7095" s="3" t="s">
        <v>1471</v>
      </c>
      <c r="B7095" t="s">
        <v>2235</v>
      </c>
      <c r="C7095" t="s">
        <v>14950</v>
      </c>
      <c r="D7095" t="s">
        <v>8</v>
      </c>
      <c r="E7095" s="4">
        <v>0.376</v>
      </c>
      <c r="F7095" s="25">
        <v>154.19999999999999</v>
      </c>
      <c r="P7095" s="29"/>
    </row>
    <row r="7096" spans="1:16" x14ac:dyDescent="0.25">
      <c r="A7096" s="3" t="s">
        <v>1471</v>
      </c>
      <c r="B7096" t="s">
        <v>2235</v>
      </c>
      <c r="C7096" t="s">
        <v>14896</v>
      </c>
      <c r="D7096" t="s">
        <v>8</v>
      </c>
      <c r="E7096" s="4">
        <v>0.51500000000000001</v>
      </c>
      <c r="F7096" s="25">
        <v>190.2</v>
      </c>
      <c r="P7096" s="29"/>
    </row>
    <row r="7097" spans="1:16" x14ac:dyDescent="0.25">
      <c r="A7097" s="3" t="s">
        <v>1471</v>
      </c>
      <c r="B7097" t="s">
        <v>2235</v>
      </c>
      <c r="C7097" t="s">
        <v>14951</v>
      </c>
      <c r="D7097" t="s">
        <v>8</v>
      </c>
      <c r="E7097" s="4">
        <v>0.42</v>
      </c>
      <c r="F7097" s="25">
        <v>158.80000000000001</v>
      </c>
      <c r="P7097" s="29"/>
    </row>
    <row r="7098" spans="1:16" x14ac:dyDescent="0.25">
      <c r="A7098" s="3" t="s">
        <v>1471</v>
      </c>
      <c r="B7098" t="s">
        <v>2235</v>
      </c>
      <c r="C7098" t="s">
        <v>14952</v>
      </c>
      <c r="D7098" t="s">
        <v>8</v>
      </c>
      <c r="E7098" s="4">
        <v>0.51800000000000002</v>
      </c>
      <c r="F7098" s="25">
        <v>190.4</v>
      </c>
      <c r="P7098" s="29"/>
    </row>
    <row r="7099" spans="1:16" x14ac:dyDescent="0.25">
      <c r="A7099" s="3" t="s">
        <v>1471</v>
      </c>
      <c r="B7099" t="s">
        <v>2235</v>
      </c>
      <c r="C7099" t="s">
        <v>14953</v>
      </c>
      <c r="D7099" t="s">
        <v>2</v>
      </c>
      <c r="E7099" s="4">
        <v>0.255</v>
      </c>
      <c r="F7099" s="25">
        <v>178</v>
      </c>
      <c r="P7099" s="29"/>
    </row>
    <row r="7100" spans="1:16" x14ac:dyDescent="0.25">
      <c r="A7100" s="3" t="s">
        <v>1471</v>
      </c>
      <c r="B7100" t="s">
        <v>2235</v>
      </c>
      <c r="C7100" t="s">
        <v>14954</v>
      </c>
      <c r="D7100" t="s">
        <v>8</v>
      </c>
      <c r="E7100" s="4">
        <v>0.48199999999999998</v>
      </c>
      <c r="F7100" s="25">
        <v>240.3</v>
      </c>
      <c r="P7100" s="29"/>
    </row>
    <row r="7101" spans="1:16" x14ac:dyDescent="0.25">
      <c r="A7101" s="3" t="s">
        <v>1471</v>
      </c>
      <c r="B7101" t="s">
        <v>2235</v>
      </c>
      <c r="C7101" t="s">
        <v>14955</v>
      </c>
      <c r="D7101" t="s">
        <v>8</v>
      </c>
      <c r="E7101" s="4">
        <v>0.56499999999999995</v>
      </c>
      <c r="F7101" s="25">
        <v>137.30000000000001</v>
      </c>
      <c r="P7101" s="29"/>
    </row>
    <row r="7102" spans="1:16" x14ac:dyDescent="0.25">
      <c r="A7102" s="3" t="s">
        <v>1471</v>
      </c>
      <c r="B7102" t="s">
        <v>2235</v>
      </c>
      <c r="C7102" t="s">
        <v>14956</v>
      </c>
      <c r="D7102" t="s">
        <v>2</v>
      </c>
      <c r="E7102" s="4">
        <v>0.255</v>
      </c>
      <c r="F7102" s="25">
        <v>178</v>
      </c>
      <c r="P7102" s="29"/>
    </row>
    <row r="7103" spans="1:16" x14ac:dyDescent="0.25">
      <c r="A7103" s="3" t="s">
        <v>1471</v>
      </c>
      <c r="B7103" t="s">
        <v>2235</v>
      </c>
      <c r="C7103" t="s">
        <v>14957</v>
      </c>
      <c r="D7103" t="s">
        <v>2</v>
      </c>
      <c r="E7103" s="4">
        <v>0.21</v>
      </c>
      <c r="F7103" s="25">
        <v>200</v>
      </c>
      <c r="P7103" s="29"/>
    </row>
    <row r="7104" spans="1:16" x14ac:dyDescent="0.25">
      <c r="A7104" s="3" t="s">
        <v>53</v>
      </c>
      <c r="B7104" t="s">
        <v>2235</v>
      </c>
      <c r="C7104" t="s">
        <v>10220</v>
      </c>
      <c r="D7104" t="s">
        <v>5</v>
      </c>
      <c r="E7104" s="4">
        <v>0.25800000000000001</v>
      </c>
      <c r="F7104" s="25">
        <v>188</v>
      </c>
      <c r="P7104" s="29"/>
    </row>
    <row r="7105" spans="1:16" x14ac:dyDescent="0.25">
      <c r="A7105" s="3" t="s">
        <v>53</v>
      </c>
      <c r="B7105" t="s">
        <v>2235</v>
      </c>
      <c r="C7105" t="s">
        <v>8034</v>
      </c>
      <c r="D7105" t="s">
        <v>8</v>
      </c>
      <c r="E7105" s="4">
        <v>0.52100000000000002</v>
      </c>
      <c r="F7105" s="25">
        <v>222.2</v>
      </c>
      <c r="P7105" s="29"/>
    </row>
    <row r="7106" spans="1:16" x14ac:dyDescent="0.25">
      <c r="A7106" s="3" t="s">
        <v>53</v>
      </c>
      <c r="B7106" t="s">
        <v>2235</v>
      </c>
      <c r="C7106" t="s">
        <v>10399</v>
      </c>
      <c r="D7106" t="s">
        <v>8</v>
      </c>
      <c r="E7106" s="4">
        <v>0.42</v>
      </c>
      <c r="F7106" s="25">
        <v>166.4</v>
      </c>
      <c r="P7106" s="29"/>
    </row>
    <row r="7107" spans="1:16" x14ac:dyDescent="0.25">
      <c r="A7107" s="3" t="s">
        <v>53</v>
      </c>
      <c r="B7107" t="s">
        <v>2235</v>
      </c>
      <c r="C7107" t="s">
        <v>8708</v>
      </c>
      <c r="D7107" t="s">
        <v>8</v>
      </c>
      <c r="E7107" s="4">
        <v>0.40600000000000003</v>
      </c>
      <c r="F7107" s="25">
        <v>146.19999999999999</v>
      </c>
      <c r="P7107" s="29"/>
    </row>
    <row r="7108" spans="1:16" x14ac:dyDescent="0.25">
      <c r="A7108" s="3" t="s">
        <v>53</v>
      </c>
      <c r="B7108" t="s">
        <v>2235</v>
      </c>
      <c r="C7108" t="s">
        <v>10596</v>
      </c>
      <c r="D7108" t="s">
        <v>5</v>
      </c>
      <c r="E7108" s="4">
        <v>0.25800000000000001</v>
      </c>
      <c r="F7108" s="25">
        <v>188</v>
      </c>
      <c r="P7108" s="29"/>
    </row>
    <row r="7109" spans="1:16" x14ac:dyDescent="0.25">
      <c r="A7109" s="3" t="s">
        <v>53</v>
      </c>
      <c r="B7109" t="s">
        <v>2235</v>
      </c>
      <c r="C7109" t="s">
        <v>6127</v>
      </c>
      <c r="D7109" t="s">
        <v>2</v>
      </c>
      <c r="E7109" s="4">
        <v>0.255</v>
      </c>
      <c r="F7109" s="25">
        <v>178</v>
      </c>
      <c r="P7109" s="29"/>
    </row>
    <row r="7110" spans="1:16" x14ac:dyDescent="0.25">
      <c r="A7110" s="3" t="s">
        <v>53</v>
      </c>
      <c r="B7110" t="s">
        <v>2235</v>
      </c>
      <c r="C7110" t="s">
        <v>10352</v>
      </c>
      <c r="D7110" t="s">
        <v>2</v>
      </c>
      <c r="E7110" s="4">
        <v>0.255</v>
      </c>
      <c r="F7110" s="25">
        <v>178</v>
      </c>
      <c r="P7110" s="29"/>
    </row>
    <row r="7111" spans="1:16" x14ac:dyDescent="0.25">
      <c r="A7111" s="3" t="s">
        <v>53</v>
      </c>
      <c r="B7111" t="s">
        <v>2235</v>
      </c>
      <c r="C7111" t="s">
        <v>2663</v>
      </c>
      <c r="D7111" t="s">
        <v>2</v>
      </c>
      <c r="E7111" s="4">
        <v>0.255</v>
      </c>
      <c r="F7111" s="25">
        <v>178</v>
      </c>
      <c r="P7111" s="29"/>
    </row>
    <row r="7112" spans="1:16" x14ac:dyDescent="0.25">
      <c r="A7112" s="3" t="s">
        <v>53</v>
      </c>
      <c r="B7112" t="s">
        <v>2235</v>
      </c>
      <c r="C7112" t="s">
        <v>11912</v>
      </c>
      <c r="D7112" t="s">
        <v>5</v>
      </c>
      <c r="E7112" s="4">
        <v>0.13900000000000001</v>
      </c>
      <c r="F7112" s="25">
        <v>129</v>
      </c>
      <c r="P7112" s="29"/>
    </row>
    <row r="7113" spans="1:16" x14ac:dyDescent="0.25">
      <c r="A7113" s="3" t="s">
        <v>53</v>
      </c>
      <c r="B7113" t="s">
        <v>2235</v>
      </c>
      <c r="C7113" t="s">
        <v>5433</v>
      </c>
      <c r="D7113" t="s">
        <v>2</v>
      </c>
      <c r="E7113" s="4">
        <v>0.255</v>
      </c>
      <c r="F7113" s="25">
        <v>178</v>
      </c>
      <c r="P7113" s="29"/>
    </row>
    <row r="7114" spans="1:16" x14ac:dyDescent="0.25">
      <c r="A7114" s="3" t="s">
        <v>53</v>
      </c>
      <c r="B7114" t="s">
        <v>2235</v>
      </c>
      <c r="C7114" t="s">
        <v>3830</v>
      </c>
      <c r="D7114" t="s">
        <v>8</v>
      </c>
      <c r="E7114" s="4">
        <v>0.57699999999999996</v>
      </c>
      <c r="F7114" s="25">
        <v>173.7</v>
      </c>
      <c r="P7114" s="29"/>
    </row>
    <row r="7115" spans="1:16" x14ac:dyDescent="0.25">
      <c r="A7115" s="3" t="s">
        <v>53</v>
      </c>
      <c r="B7115" t="s">
        <v>2235</v>
      </c>
      <c r="C7115" t="s">
        <v>9729</v>
      </c>
      <c r="D7115" t="s">
        <v>2</v>
      </c>
      <c r="E7115" s="4">
        <v>0.255</v>
      </c>
      <c r="F7115" s="25">
        <v>178</v>
      </c>
      <c r="P7115" s="29"/>
    </row>
    <row r="7116" spans="1:16" x14ac:dyDescent="0.25">
      <c r="A7116" s="3" t="s">
        <v>53</v>
      </c>
      <c r="B7116" t="s">
        <v>2235</v>
      </c>
      <c r="C7116" t="s">
        <v>12361</v>
      </c>
      <c r="D7116" t="s">
        <v>2</v>
      </c>
      <c r="E7116" s="4">
        <v>0.255</v>
      </c>
      <c r="F7116" s="25">
        <v>178</v>
      </c>
      <c r="P7116" s="29"/>
    </row>
    <row r="7117" spans="1:16" x14ac:dyDescent="0.25">
      <c r="A7117" s="3" t="s">
        <v>53</v>
      </c>
      <c r="B7117" t="s">
        <v>2235</v>
      </c>
      <c r="C7117" t="s">
        <v>7683</v>
      </c>
      <c r="D7117" t="s">
        <v>5</v>
      </c>
      <c r="E7117" s="4">
        <v>0.107</v>
      </c>
      <c r="F7117" s="25">
        <v>144</v>
      </c>
      <c r="P7117" s="29"/>
    </row>
    <row r="7118" spans="1:16" x14ac:dyDescent="0.25">
      <c r="A7118" s="3" t="s">
        <v>53</v>
      </c>
      <c r="B7118" t="s">
        <v>2235</v>
      </c>
      <c r="C7118" t="s">
        <v>12817</v>
      </c>
      <c r="D7118" t="s">
        <v>2</v>
      </c>
      <c r="E7118" s="4">
        <v>0.255</v>
      </c>
      <c r="F7118" s="25">
        <v>178</v>
      </c>
      <c r="P7118" s="29"/>
    </row>
    <row r="7119" spans="1:16" x14ac:dyDescent="0.25">
      <c r="A7119" s="3" t="s">
        <v>53</v>
      </c>
      <c r="B7119" t="s">
        <v>2235</v>
      </c>
      <c r="C7119" t="s">
        <v>5016</v>
      </c>
      <c r="D7119" t="s">
        <v>8</v>
      </c>
      <c r="E7119" s="4">
        <v>0.36899999999999999</v>
      </c>
      <c r="F7119" s="25">
        <v>204.4</v>
      </c>
      <c r="P7119" s="29"/>
    </row>
    <row r="7120" spans="1:16" x14ac:dyDescent="0.25">
      <c r="A7120" s="3" t="s">
        <v>53</v>
      </c>
      <c r="B7120" t="s">
        <v>2235</v>
      </c>
      <c r="C7120" t="s">
        <v>4801</v>
      </c>
      <c r="D7120" t="s">
        <v>2</v>
      </c>
      <c r="E7120" s="4">
        <v>0.255</v>
      </c>
      <c r="F7120" s="25">
        <v>178</v>
      </c>
      <c r="P7120" s="29"/>
    </row>
    <row r="7121" spans="1:16" x14ac:dyDescent="0.25">
      <c r="A7121" s="3" t="s">
        <v>53</v>
      </c>
      <c r="B7121" t="s">
        <v>2235</v>
      </c>
      <c r="C7121" t="s">
        <v>8401</v>
      </c>
      <c r="D7121" t="s">
        <v>8</v>
      </c>
      <c r="E7121" s="4">
        <v>0.39600000000000002</v>
      </c>
      <c r="F7121" s="25">
        <v>184.3</v>
      </c>
      <c r="P7121" s="29"/>
    </row>
    <row r="7122" spans="1:16" x14ac:dyDescent="0.25">
      <c r="A7122" s="3" t="s">
        <v>53</v>
      </c>
      <c r="B7122" t="s">
        <v>2235</v>
      </c>
      <c r="C7122" t="s">
        <v>9335</v>
      </c>
      <c r="D7122" t="s">
        <v>2</v>
      </c>
      <c r="E7122" s="4">
        <v>0.255</v>
      </c>
      <c r="F7122" s="25">
        <v>178</v>
      </c>
      <c r="P7122" s="29"/>
    </row>
    <row r="7123" spans="1:16" x14ac:dyDescent="0.25">
      <c r="A7123" s="3" t="s">
        <v>53</v>
      </c>
      <c r="B7123" t="s">
        <v>2235</v>
      </c>
      <c r="C7123" t="s">
        <v>11513</v>
      </c>
      <c r="D7123" t="s">
        <v>2</v>
      </c>
      <c r="E7123" s="4">
        <v>0.255</v>
      </c>
      <c r="F7123" s="25">
        <v>178</v>
      </c>
      <c r="P7123" s="29"/>
    </row>
    <row r="7124" spans="1:16" x14ac:dyDescent="0.25">
      <c r="A7124" s="3" t="s">
        <v>53</v>
      </c>
      <c r="B7124" t="s">
        <v>2235</v>
      </c>
      <c r="C7124" t="s">
        <v>13235</v>
      </c>
      <c r="D7124" t="s">
        <v>5</v>
      </c>
      <c r="E7124" s="4">
        <v>0.25800000000000001</v>
      </c>
      <c r="F7124" s="25">
        <v>188</v>
      </c>
      <c r="P7124" s="29"/>
    </row>
    <row r="7125" spans="1:16" x14ac:dyDescent="0.25">
      <c r="A7125" s="3" t="s">
        <v>53</v>
      </c>
      <c r="B7125" t="s">
        <v>2235</v>
      </c>
      <c r="C7125" t="s">
        <v>12050</v>
      </c>
      <c r="D7125" t="s">
        <v>8</v>
      </c>
      <c r="E7125" s="4">
        <v>0.439</v>
      </c>
      <c r="F7125" s="25">
        <v>227.8</v>
      </c>
      <c r="P7125" s="29"/>
    </row>
    <row r="7126" spans="1:16" x14ac:dyDescent="0.25">
      <c r="A7126" s="3" t="s">
        <v>53</v>
      </c>
      <c r="B7126" t="s">
        <v>2235</v>
      </c>
      <c r="C7126" t="s">
        <v>5783</v>
      </c>
      <c r="D7126" t="s">
        <v>2</v>
      </c>
      <c r="E7126" s="4">
        <v>0.255</v>
      </c>
      <c r="F7126" s="25">
        <v>178</v>
      </c>
      <c r="P7126" s="29"/>
    </row>
    <row r="7127" spans="1:16" x14ac:dyDescent="0.25">
      <c r="A7127" s="3" t="s">
        <v>53</v>
      </c>
      <c r="B7127" t="s">
        <v>2235</v>
      </c>
      <c r="C7127" t="s">
        <v>12142</v>
      </c>
      <c r="D7127" t="s">
        <v>8</v>
      </c>
      <c r="E7127" s="4">
        <v>0.309</v>
      </c>
      <c r="F7127" s="25">
        <v>231.7</v>
      </c>
      <c r="P7127" s="29"/>
    </row>
    <row r="7128" spans="1:16" x14ac:dyDescent="0.25">
      <c r="A7128" s="3" t="s">
        <v>53</v>
      </c>
      <c r="B7128" t="s">
        <v>2235</v>
      </c>
      <c r="C7128" t="s">
        <v>4596</v>
      </c>
      <c r="D7128" t="s">
        <v>8</v>
      </c>
      <c r="E7128" s="4">
        <v>0.49099999999999999</v>
      </c>
      <c r="F7128" s="25">
        <v>235</v>
      </c>
      <c r="P7128" s="29"/>
    </row>
    <row r="7129" spans="1:16" x14ac:dyDescent="0.25">
      <c r="A7129" s="3" t="s">
        <v>53</v>
      </c>
      <c r="B7129" t="s">
        <v>2235</v>
      </c>
      <c r="C7129" t="s">
        <v>2052</v>
      </c>
      <c r="D7129" t="s">
        <v>5</v>
      </c>
      <c r="E7129" s="4">
        <v>0.16700000000000001</v>
      </c>
      <c r="F7129" s="25">
        <v>122</v>
      </c>
      <c r="P7129" s="29"/>
    </row>
    <row r="7130" spans="1:16" x14ac:dyDescent="0.25">
      <c r="A7130" s="3" t="s">
        <v>53</v>
      </c>
      <c r="B7130" t="s">
        <v>2235</v>
      </c>
      <c r="C7130" t="s">
        <v>11007</v>
      </c>
      <c r="D7130" t="s">
        <v>8</v>
      </c>
      <c r="E7130" s="4">
        <v>0.442</v>
      </c>
      <c r="F7130" s="25">
        <v>213.2</v>
      </c>
      <c r="P7130" s="29"/>
    </row>
    <row r="7131" spans="1:16" x14ac:dyDescent="0.25">
      <c r="A7131" s="3" t="s">
        <v>53</v>
      </c>
      <c r="B7131" t="s">
        <v>2235</v>
      </c>
      <c r="C7131" t="s">
        <v>11600</v>
      </c>
      <c r="D7131" t="s">
        <v>2</v>
      </c>
      <c r="E7131" s="4">
        <v>0.255</v>
      </c>
      <c r="F7131" s="25">
        <v>178</v>
      </c>
      <c r="P7131" s="29"/>
    </row>
    <row r="7132" spans="1:16" x14ac:dyDescent="0.25">
      <c r="A7132" s="3" t="s">
        <v>53</v>
      </c>
      <c r="B7132" t="s">
        <v>2235</v>
      </c>
      <c r="C7132" t="s">
        <v>6766</v>
      </c>
      <c r="D7132" t="s">
        <v>2</v>
      </c>
      <c r="E7132" s="4">
        <v>0.255</v>
      </c>
      <c r="F7132" s="25">
        <v>178</v>
      </c>
      <c r="P7132" s="29"/>
    </row>
    <row r="7133" spans="1:16" x14ac:dyDescent="0.25">
      <c r="A7133" s="3" t="s">
        <v>53</v>
      </c>
      <c r="B7133" t="s">
        <v>2235</v>
      </c>
      <c r="C7133" t="s">
        <v>12264</v>
      </c>
      <c r="D7133" t="s">
        <v>2</v>
      </c>
      <c r="E7133" s="4">
        <v>0.255</v>
      </c>
      <c r="F7133" s="25">
        <v>178</v>
      </c>
      <c r="P7133" s="29"/>
    </row>
    <row r="7134" spans="1:16" x14ac:dyDescent="0.25">
      <c r="A7134" s="3" t="s">
        <v>53</v>
      </c>
      <c r="B7134" t="s">
        <v>2235</v>
      </c>
      <c r="C7134" t="s">
        <v>6528</v>
      </c>
      <c r="D7134" t="s">
        <v>2</v>
      </c>
      <c r="E7134" s="4">
        <v>0.255</v>
      </c>
      <c r="F7134" s="25">
        <v>178</v>
      </c>
      <c r="P7134" s="29"/>
    </row>
    <row r="7135" spans="1:16" x14ac:dyDescent="0.25">
      <c r="A7135" s="3" t="s">
        <v>53</v>
      </c>
      <c r="B7135" t="s">
        <v>2235</v>
      </c>
      <c r="C7135" t="s">
        <v>12011</v>
      </c>
      <c r="D7135" t="s">
        <v>2</v>
      </c>
      <c r="E7135" s="4">
        <v>0.255</v>
      </c>
      <c r="F7135" s="25">
        <v>178</v>
      </c>
      <c r="P7135" s="29"/>
    </row>
    <row r="7136" spans="1:16" x14ac:dyDescent="0.25">
      <c r="A7136" s="3" t="s">
        <v>53</v>
      </c>
      <c r="B7136" t="s">
        <v>2235</v>
      </c>
      <c r="C7136" t="s">
        <v>5766</v>
      </c>
      <c r="D7136" t="s">
        <v>8</v>
      </c>
      <c r="E7136" s="4">
        <v>0.45700000000000002</v>
      </c>
      <c r="F7136" s="25">
        <v>221.5</v>
      </c>
      <c r="P7136" s="29"/>
    </row>
    <row r="7137" spans="1:16" x14ac:dyDescent="0.25">
      <c r="A7137" s="3" t="s">
        <v>53</v>
      </c>
      <c r="B7137" t="s">
        <v>2235</v>
      </c>
      <c r="C7137" t="s">
        <v>5343</v>
      </c>
      <c r="D7137" t="s">
        <v>8</v>
      </c>
      <c r="E7137" s="4">
        <v>0.5</v>
      </c>
      <c r="F7137" s="25">
        <v>172.1</v>
      </c>
      <c r="P7137" s="29"/>
    </row>
    <row r="7138" spans="1:16" x14ac:dyDescent="0.25">
      <c r="A7138" s="3" t="s">
        <v>53</v>
      </c>
      <c r="B7138" t="s">
        <v>2235</v>
      </c>
      <c r="C7138" t="s">
        <v>13646</v>
      </c>
      <c r="D7138" t="s">
        <v>2</v>
      </c>
      <c r="E7138" s="4">
        <v>0.255</v>
      </c>
      <c r="F7138" s="25">
        <v>178</v>
      </c>
      <c r="P7138" s="29"/>
    </row>
    <row r="7139" spans="1:16" x14ac:dyDescent="0.25">
      <c r="A7139" s="3" t="s">
        <v>53</v>
      </c>
      <c r="B7139" t="s">
        <v>2235</v>
      </c>
      <c r="C7139" t="s">
        <v>6145</v>
      </c>
      <c r="D7139" t="s">
        <v>8</v>
      </c>
      <c r="E7139" s="4">
        <v>0.36699999999999999</v>
      </c>
      <c r="F7139" s="25">
        <v>227.4</v>
      </c>
      <c r="P7139" s="29"/>
    </row>
    <row r="7140" spans="1:16" x14ac:dyDescent="0.25">
      <c r="A7140" s="3" t="s">
        <v>53</v>
      </c>
      <c r="B7140" t="s">
        <v>2235</v>
      </c>
      <c r="C7140" t="s">
        <v>12554</v>
      </c>
      <c r="D7140" t="s">
        <v>8</v>
      </c>
      <c r="E7140" s="4">
        <v>0.61199999999999999</v>
      </c>
      <c r="F7140" s="25">
        <v>258.39999999999998</v>
      </c>
      <c r="P7140" s="29"/>
    </row>
    <row r="7141" spans="1:16" x14ac:dyDescent="0.25">
      <c r="A7141" s="3" t="s">
        <v>53</v>
      </c>
      <c r="B7141" t="s">
        <v>2235</v>
      </c>
      <c r="C7141" t="s">
        <v>6413</v>
      </c>
      <c r="D7141" t="s">
        <v>8</v>
      </c>
      <c r="E7141" s="4">
        <v>0.49</v>
      </c>
      <c r="F7141" s="25">
        <v>134.80000000000001</v>
      </c>
      <c r="P7141" s="29"/>
    </row>
    <row r="7142" spans="1:16" x14ac:dyDescent="0.25">
      <c r="A7142" s="3" t="s">
        <v>53</v>
      </c>
      <c r="B7142" t="s">
        <v>2235</v>
      </c>
      <c r="C7142" t="s">
        <v>4800</v>
      </c>
      <c r="D7142" t="s">
        <v>8</v>
      </c>
      <c r="E7142" s="4">
        <v>0.45200000000000001</v>
      </c>
      <c r="F7142" s="25">
        <v>263.10000000000002</v>
      </c>
      <c r="P7142" s="29"/>
    </row>
    <row r="7143" spans="1:16" x14ac:dyDescent="0.25">
      <c r="A7143" s="3" t="s">
        <v>53</v>
      </c>
      <c r="B7143" t="s">
        <v>2235</v>
      </c>
      <c r="C7143" t="s">
        <v>12926</v>
      </c>
      <c r="D7143" t="s">
        <v>2</v>
      </c>
      <c r="E7143" s="4">
        <v>0.255</v>
      </c>
      <c r="F7143" s="25">
        <v>178</v>
      </c>
      <c r="P7143" s="29"/>
    </row>
    <row r="7144" spans="1:16" x14ac:dyDescent="0.25">
      <c r="A7144" s="3" t="s">
        <v>53</v>
      </c>
      <c r="B7144" t="s">
        <v>2235</v>
      </c>
      <c r="C7144" t="s">
        <v>4339</v>
      </c>
      <c r="D7144" t="s">
        <v>8</v>
      </c>
      <c r="E7144" s="4">
        <v>0.42</v>
      </c>
      <c r="F7144" s="25">
        <v>249.9</v>
      </c>
      <c r="P7144" s="29"/>
    </row>
    <row r="7145" spans="1:16" x14ac:dyDescent="0.25">
      <c r="A7145" s="3" t="s">
        <v>53</v>
      </c>
      <c r="B7145" t="s">
        <v>2235</v>
      </c>
      <c r="C7145" t="s">
        <v>5042</v>
      </c>
      <c r="D7145" t="s">
        <v>2</v>
      </c>
      <c r="E7145" s="4">
        <v>0.39</v>
      </c>
      <c r="F7145" s="25">
        <v>172</v>
      </c>
      <c r="P7145" s="29"/>
    </row>
    <row r="7146" spans="1:16" x14ac:dyDescent="0.25">
      <c r="A7146" s="3" t="s">
        <v>53</v>
      </c>
      <c r="B7146" t="s">
        <v>2235</v>
      </c>
      <c r="C7146" t="s">
        <v>9688</v>
      </c>
      <c r="D7146" t="s">
        <v>2</v>
      </c>
      <c r="E7146" s="4">
        <v>0.255</v>
      </c>
      <c r="F7146" s="25">
        <v>178</v>
      </c>
      <c r="P7146" s="29"/>
    </row>
    <row r="7147" spans="1:16" x14ac:dyDescent="0.25">
      <c r="A7147" s="3" t="s">
        <v>53</v>
      </c>
      <c r="B7147" t="s">
        <v>2235</v>
      </c>
      <c r="C7147" t="s">
        <v>9993</v>
      </c>
      <c r="D7147" t="s">
        <v>8</v>
      </c>
      <c r="E7147" s="4">
        <v>0.34200000000000003</v>
      </c>
      <c r="F7147" s="25">
        <v>174.8</v>
      </c>
      <c r="P7147" s="29"/>
    </row>
    <row r="7148" spans="1:16" x14ac:dyDescent="0.25">
      <c r="A7148" s="3" t="s">
        <v>53</v>
      </c>
      <c r="B7148" t="s">
        <v>2235</v>
      </c>
      <c r="C7148" t="s">
        <v>9736</v>
      </c>
      <c r="D7148" t="s">
        <v>2</v>
      </c>
      <c r="E7148" s="4">
        <v>0.255</v>
      </c>
      <c r="F7148" s="25">
        <v>178</v>
      </c>
      <c r="P7148" s="29"/>
    </row>
    <row r="7149" spans="1:16" x14ac:dyDescent="0.25">
      <c r="A7149" s="3" t="s">
        <v>53</v>
      </c>
      <c r="B7149" t="s">
        <v>2235</v>
      </c>
      <c r="C7149" t="s">
        <v>3074</v>
      </c>
      <c r="D7149" t="s">
        <v>5</v>
      </c>
      <c r="E7149" s="4">
        <v>0.25800000000000001</v>
      </c>
      <c r="F7149" s="25">
        <v>188</v>
      </c>
      <c r="P7149" s="29"/>
    </row>
    <row r="7150" spans="1:16" x14ac:dyDescent="0.25">
      <c r="A7150" s="3" t="s">
        <v>53</v>
      </c>
      <c r="B7150" t="s">
        <v>2235</v>
      </c>
      <c r="C7150" t="s">
        <v>12935</v>
      </c>
      <c r="D7150" t="s">
        <v>2</v>
      </c>
      <c r="E7150" s="4">
        <v>0.255</v>
      </c>
      <c r="F7150" s="25">
        <v>178</v>
      </c>
      <c r="P7150" s="29"/>
    </row>
    <row r="7151" spans="1:16" x14ac:dyDescent="0.25">
      <c r="A7151" s="3" t="s">
        <v>53</v>
      </c>
      <c r="B7151" t="s">
        <v>2235</v>
      </c>
      <c r="C7151" t="s">
        <v>159</v>
      </c>
      <c r="D7151" t="s">
        <v>5</v>
      </c>
      <c r="E7151" s="4">
        <v>0</v>
      </c>
      <c r="F7151" s="25">
        <v>106</v>
      </c>
      <c r="P7151" s="29"/>
    </row>
    <row r="7152" spans="1:16" x14ac:dyDescent="0.25">
      <c r="A7152" s="3" t="s">
        <v>53</v>
      </c>
      <c r="B7152" t="s">
        <v>2235</v>
      </c>
      <c r="C7152" t="s">
        <v>10989</v>
      </c>
      <c r="D7152" t="s">
        <v>8</v>
      </c>
      <c r="E7152" s="4">
        <v>0.36499999999999999</v>
      </c>
      <c r="F7152" s="25">
        <v>170.1</v>
      </c>
      <c r="P7152" s="29"/>
    </row>
    <row r="7153" spans="1:16" x14ac:dyDescent="0.25">
      <c r="A7153" s="3" t="s">
        <v>53</v>
      </c>
      <c r="B7153" t="s">
        <v>2235</v>
      </c>
      <c r="C7153" t="s">
        <v>3004</v>
      </c>
      <c r="D7153" t="s">
        <v>2</v>
      </c>
      <c r="E7153" s="4">
        <v>0.255</v>
      </c>
      <c r="F7153" s="25">
        <v>178</v>
      </c>
      <c r="P7153" s="29"/>
    </row>
    <row r="7154" spans="1:16" x14ac:dyDescent="0.25">
      <c r="A7154" s="3" t="s">
        <v>53</v>
      </c>
      <c r="B7154" t="s">
        <v>2235</v>
      </c>
      <c r="C7154" t="s">
        <v>11587</v>
      </c>
      <c r="D7154" t="s">
        <v>2</v>
      </c>
      <c r="E7154" s="4">
        <v>0.255</v>
      </c>
      <c r="F7154" s="25">
        <v>178</v>
      </c>
      <c r="P7154" s="29"/>
    </row>
    <row r="7155" spans="1:16" x14ac:dyDescent="0.25">
      <c r="A7155" s="3" t="s">
        <v>53</v>
      </c>
      <c r="B7155" t="s">
        <v>2235</v>
      </c>
      <c r="C7155" t="s">
        <v>11258</v>
      </c>
      <c r="D7155" t="s">
        <v>8</v>
      </c>
      <c r="E7155" s="4">
        <v>0.65200000000000002</v>
      </c>
      <c r="F7155" s="25">
        <v>227.4</v>
      </c>
      <c r="P7155" s="29"/>
    </row>
    <row r="7156" spans="1:16" x14ac:dyDescent="0.25">
      <c r="A7156" s="3" t="s">
        <v>53</v>
      </c>
      <c r="B7156" t="s">
        <v>2235</v>
      </c>
      <c r="C7156" t="s">
        <v>8796</v>
      </c>
      <c r="D7156" t="s">
        <v>8</v>
      </c>
      <c r="E7156" s="4">
        <v>0.58599999999999997</v>
      </c>
      <c r="F7156" s="25">
        <v>220.7</v>
      </c>
      <c r="P7156" s="29"/>
    </row>
    <row r="7157" spans="1:16" x14ac:dyDescent="0.25">
      <c r="A7157" s="3" t="s">
        <v>53</v>
      </c>
      <c r="B7157" t="s">
        <v>2235</v>
      </c>
      <c r="C7157" t="s">
        <v>3385</v>
      </c>
      <c r="D7157" t="s">
        <v>2</v>
      </c>
      <c r="E7157" s="4">
        <v>0.255</v>
      </c>
      <c r="F7157" s="25">
        <v>178</v>
      </c>
      <c r="P7157" s="29"/>
    </row>
    <row r="7158" spans="1:16" x14ac:dyDescent="0.25">
      <c r="A7158" s="3" t="s">
        <v>53</v>
      </c>
      <c r="B7158" t="s">
        <v>2235</v>
      </c>
      <c r="C7158" t="s">
        <v>11311</v>
      </c>
      <c r="D7158" t="s">
        <v>2</v>
      </c>
      <c r="E7158" s="4">
        <v>0.255</v>
      </c>
      <c r="F7158" s="25">
        <v>178</v>
      </c>
      <c r="P7158" s="29"/>
    </row>
    <row r="7159" spans="1:16" x14ac:dyDescent="0.25">
      <c r="A7159" s="3" t="s">
        <v>53</v>
      </c>
      <c r="B7159" t="s">
        <v>2235</v>
      </c>
      <c r="C7159" t="s">
        <v>5404</v>
      </c>
      <c r="D7159" t="s">
        <v>5</v>
      </c>
      <c r="E7159" s="4">
        <v>0.25800000000000001</v>
      </c>
      <c r="F7159" s="25">
        <v>188</v>
      </c>
      <c r="P7159" s="29"/>
    </row>
    <row r="7160" spans="1:16" x14ac:dyDescent="0.25">
      <c r="A7160" s="3" t="s">
        <v>53</v>
      </c>
      <c r="B7160" t="s">
        <v>2235</v>
      </c>
      <c r="C7160" t="s">
        <v>7664</v>
      </c>
      <c r="D7160" t="s">
        <v>2</v>
      </c>
      <c r="E7160" s="4">
        <v>0.255</v>
      </c>
      <c r="F7160" s="25">
        <v>178</v>
      </c>
      <c r="P7160" s="29"/>
    </row>
    <row r="7161" spans="1:16" x14ac:dyDescent="0.25">
      <c r="A7161" s="3" t="s">
        <v>53</v>
      </c>
      <c r="B7161" t="s">
        <v>2235</v>
      </c>
      <c r="C7161" t="s">
        <v>10924</v>
      </c>
      <c r="D7161" t="s">
        <v>8</v>
      </c>
      <c r="E7161" s="4">
        <v>0.58499999999999996</v>
      </c>
      <c r="F7161" s="25">
        <v>176.5</v>
      </c>
      <c r="P7161" s="29"/>
    </row>
    <row r="7162" spans="1:16" x14ac:dyDescent="0.25">
      <c r="A7162" s="3" t="s">
        <v>53</v>
      </c>
      <c r="B7162" t="s">
        <v>2235</v>
      </c>
      <c r="C7162" t="s">
        <v>13476</v>
      </c>
      <c r="D7162" t="s">
        <v>8</v>
      </c>
      <c r="E7162" s="4">
        <v>0.60899999999999999</v>
      </c>
      <c r="F7162" s="25">
        <v>190.8</v>
      </c>
      <c r="P7162" s="29"/>
    </row>
    <row r="7163" spans="1:16" x14ac:dyDescent="0.25">
      <c r="A7163" s="3" t="s">
        <v>53</v>
      </c>
      <c r="B7163" t="s">
        <v>2235</v>
      </c>
      <c r="C7163" t="s">
        <v>8479</v>
      </c>
      <c r="D7163" t="s">
        <v>5</v>
      </c>
      <c r="E7163" s="4">
        <v>0.25800000000000001</v>
      </c>
      <c r="F7163" s="25">
        <v>188</v>
      </c>
      <c r="P7163" s="29"/>
    </row>
    <row r="7164" spans="1:16" x14ac:dyDescent="0.25">
      <c r="A7164" s="3" t="s">
        <v>53</v>
      </c>
      <c r="B7164" t="s">
        <v>2235</v>
      </c>
      <c r="C7164" t="s">
        <v>2099</v>
      </c>
      <c r="D7164" t="s">
        <v>8</v>
      </c>
      <c r="E7164" s="4">
        <v>0.54300000000000004</v>
      </c>
      <c r="F7164" s="25">
        <v>213.9</v>
      </c>
      <c r="P7164" s="29"/>
    </row>
    <row r="7165" spans="1:16" x14ac:dyDescent="0.25">
      <c r="A7165" s="3" t="s">
        <v>53</v>
      </c>
      <c r="B7165" t="s">
        <v>2235</v>
      </c>
      <c r="C7165" t="s">
        <v>1770</v>
      </c>
      <c r="D7165" t="s">
        <v>5</v>
      </c>
      <c r="E7165" s="4">
        <v>0.11899999999999999</v>
      </c>
      <c r="F7165" s="25">
        <v>125</v>
      </c>
      <c r="P7165" s="29"/>
    </row>
    <row r="7166" spans="1:16" x14ac:dyDescent="0.25">
      <c r="A7166" s="3" t="s">
        <v>53</v>
      </c>
      <c r="B7166" t="s">
        <v>2235</v>
      </c>
      <c r="C7166" t="s">
        <v>4387</v>
      </c>
      <c r="D7166" t="s">
        <v>2</v>
      </c>
      <c r="E7166" s="4">
        <v>0.255</v>
      </c>
      <c r="F7166" s="25">
        <v>178</v>
      </c>
      <c r="P7166" s="29"/>
    </row>
    <row r="7167" spans="1:16" x14ac:dyDescent="0.25">
      <c r="A7167" s="3" t="s">
        <v>53</v>
      </c>
      <c r="B7167" t="s">
        <v>2235</v>
      </c>
      <c r="C7167" t="s">
        <v>7260</v>
      </c>
      <c r="D7167" t="s">
        <v>8</v>
      </c>
      <c r="E7167" s="4">
        <v>0.19</v>
      </c>
      <c r="F7167" s="25">
        <v>227.2</v>
      </c>
      <c r="P7167" s="29"/>
    </row>
    <row r="7168" spans="1:16" x14ac:dyDescent="0.25">
      <c r="A7168" s="3" t="s">
        <v>53</v>
      </c>
      <c r="B7168" t="s">
        <v>2235</v>
      </c>
      <c r="C7168" t="s">
        <v>10238</v>
      </c>
      <c r="D7168" t="s">
        <v>2</v>
      </c>
      <c r="E7168" s="4">
        <v>0.255</v>
      </c>
      <c r="F7168" s="25">
        <v>178</v>
      </c>
      <c r="P7168" s="29"/>
    </row>
    <row r="7169" spans="1:16" x14ac:dyDescent="0.25">
      <c r="A7169" s="3" t="s">
        <v>53</v>
      </c>
      <c r="B7169" t="s">
        <v>2235</v>
      </c>
      <c r="C7169" t="s">
        <v>3139</v>
      </c>
      <c r="D7169" t="s">
        <v>8</v>
      </c>
      <c r="E7169" s="4">
        <v>0.4</v>
      </c>
      <c r="F7169" s="25">
        <v>274.5</v>
      </c>
      <c r="P7169" s="29"/>
    </row>
    <row r="7170" spans="1:16" x14ac:dyDescent="0.25">
      <c r="A7170" s="3" t="s">
        <v>53</v>
      </c>
      <c r="B7170" t="s">
        <v>2235</v>
      </c>
      <c r="C7170" t="s">
        <v>10657</v>
      </c>
      <c r="D7170" t="s">
        <v>8</v>
      </c>
      <c r="E7170" s="4">
        <v>0.33</v>
      </c>
      <c r="F7170" s="25">
        <v>191</v>
      </c>
      <c r="P7170" s="29"/>
    </row>
    <row r="7171" spans="1:16" x14ac:dyDescent="0.25">
      <c r="A7171" s="3" t="s">
        <v>53</v>
      </c>
      <c r="B7171" t="s">
        <v>2235</v>
      </c>
      <c r="C7171" t="s">
        <v>6312</v>
      </c>
      <c r="D7171" t="s">
        <v>2</v>
      </c>
      <c r="E7171" s="4">
        <v>0.255</v>
      </c>
      <c r="F7171" s="25">
        <v>178</v>
      </c>
      <c r="P7171" s="29"/>
    </row>
    <row r="7172" spans="1:16" x14ac:dyDescent="0.25">
      <c r="A7172" s="3" t="s">
        <v>53</v>
      </c>
      <c r="B7172" t="s">
        <v>2235</v>
      </c>
      <c r="C7172" t="s">
        <v>10992</v>
      </c>
      <c r="D7172" t="s">
        <v>2</v>
      </c>
      <c r="E7172" s="4">
        <v>0.21</v>
      </c>
      <c r="F7172" s="25">
        <v>200</v>
      </c>
      <c r="P7172" s="29"/>
    </row>
    <row r="7173" spans="1:16" x14ac:dyDescent="0.25">
      <c r="A7173" s="3" t="s">
        <v>53</v>
      </c>
      <c r="B7173" t="s">
        <v>2235</v>
      </c>
      <c r="C7173" t="s">
        <v>12987</v>
      </c>
      <c r="D7173" t="s">
        <v>8</v>
      </c>
      <c r="E7173" s="4">
        <v>0.58799999999999997</v>
      </c>
      <c r="F7173" s="25">
        <v>258.10000000000002</v>
      </c>
      <c r="P7173" s="29"/>
    </row>
    <row r="7174" spans="1:16" x14ac:dyDescent="0.25">
      <c r="A7174" s="3" t="s">
        <v>53</v>
      </c>
      <c r="B7174" t="s">
        <v>2235</v>
      </c>
      <c r="C7174" t="s">
        <v>5317</v>
      </c>
      <c r="D7174" t="s">
        <v>8</v>
      </c>
      <c r="E7174" s="4">
        <v>0.34499999999999997</v>
      </c>
      <c r="F7174" s="25">
        <v>156.80000000000001</v>
      </c>
      <c r="P7174" s="29"/>
    </row>
    <row r="7175" spans="1:16" x14ac:dyDescent="0.25">
      <c r="A7175" s="3" t="s">
        <v>53</v>
      </c>
      <c r="B7175" t="s">
        <v>2235</v>
      </c>
      <c r="C7175" t="s">
        <v>8508</v>
      </c>
      <c r="D7175" t="s">
        <v>8</v>
      </c>
      <c r="E7175" s="4">
        <v>0.53400000000000003</v>
      </c>
      <c r="F7175" s="25">
        <v>147.30000000000001</v>
      </c>
      <c r="P7175" s="29"/>
    </row>
    <row r="7176" spans="1:16" x14ac:dyDescent="0.25">
      <c r="A7176" s="3" t="s">
        <v>53</v>
      </c>
      <c r="B7176" t="s">
        <v>2235</v>
      </c>
      <c r="C7176" t="s">
        <v>4713</v>
      </c>
      <c r="D7176" t="s">
        <v>8</v>
      </c>
      <c r="E7176" s="4">
        <v>0.53600000000000003</v>
      </c>
      <c r="F7176" s="25">
        <v>161.69999999999999</v>
      </c>
      <c r="P7176" s="29"/>
    </row>
    <row r="7177" spans="1:16" x14ac:dyDescent="0.25">
      <c r="A7177" s="3" t="s">
        <v>53</v>
      </c>
      <c r="B7177" t="s">
        <v>2235</v>
      </c>
      <c r="C7177" t="s">
        <v>14958</v>
      </c>
      <c r="D7177" t="s">
        <v>5</v>
      </c>
      <c r="E7177" s="4">
        <v>9.0999999999999998E-2</v>
      </c>
      <c r="F7177" s="25">
        <v>106</v>
      </c>
      <c r="P7177" s="29"/>
    </row>
    <row r="7178" spans="1:16" x14ac:dyDescent="0.25">
      <c r="A7178" s="3" t="s">
        <v>53</v>
      </c>
      <c r="B7178" t="s">
        <v>2235</v>
      </c>
      <c r="C7178" t="s">
        <v>8092</v>
      </c>
      <c r="D7178" t="s">
        <v>8</v>
      </c>
      <c r="E7178" s="4">
        <v>0.33300000000000002</v>
      </c>
      <c r="F7178" s="25">
        <v>226.7</v>
      </c>
      <c r="P7178" s="29"/>
    </row>
    <row r="7179" spans="1:16" x14ac:dyDescent="0.25">
      <c r="A7179" s="3" t="s">
        <v>53</v>
      </c>
      <c r="B7179" t="s">
        <v>2235</v>
      </c>
      <c r="C7179" t="s">
        <v>4708</v>
      </c>
      <c r="D7179" t="s">
        <v>2</v>
      </c>
      <c r="E7179" s="4">
        <v>0.24</v>
      </c>
      <c r="F7179" s="25">
        <v>215</v>
      </c>
      <c r="P7179" s="29"/>
    </row>
    <row r="7180" spans="1:16" x14ac:dyDescent="0.25">
      <c r="A7180" s="3" t="s">
        <v>53</v>
      </c>
      <c r="B7180" t="s">
        <v>2235</v>
      </c>
      <c r="C7180" t="s">
        <v>9118</v>
      </c>
      <c r="D7180" t="s">
        <v>8</v>
      </c>
      <c r="E7180" s="4">
        <v>0.51</v>
      </c>
      <c r="F7180" s="25">
        <v>195.4</v>
      </c>
      <c r="P7180" s="29"/>
    </row>
    <row r="7181" spans="1:16" x14ac:dyDescent="0.25">
      <c r="A7181" s="3" t="s">
        <v>53</v>
      </c>
      <c r="B7181" t="s">
        <v>2235</v>
      </c>
      <c r="C7181" t="s">
        <v>10933</v>
      </c>
      <c r="D7181" t="s">
        <v>8</v>
      </c>
      <c r="E7181" s="4">
        <v>0.35099999999999998</v>
      </c>
      <c r="F7181" s="25">
        <v>431</v>
      </c>
      <c r="P7181" s="29"/>
    </row>
    <row r="7182" spans="1:16" x14ac:dyDescent="0.25">
      <c r="A7182" s="3" t="s">
        <v>53</v>
      </c>
      <c r="B7182" t="s">
        <v>2235</v>
      </c>
      <c r="C7182" t="s">
        <v>2585</v>
      </c>
      <c r="D7182" t="s">
        <v>8</v>
      </c>
      <c r="E7182" s="4">
        <v>0.37</v>
      </c>
      <c r="F7182" s="25">
        <v>148</v>
      </c>
      <c r="P7182" s="29"/>
    </row>
    <row r="7183" spans="1:16" x14ac:dyDescent="0.25">
      <c r="A7183" s="3" t="s">
        <v>53</v>
      </c>
      <c r="B7183" t="s">
        <v>2235</v>
      </c>
      <c r="C7183" t="s">
        <v>12016</v>
      </c>
      <c r="D7183" t="s">
        <v>2</v>
      </c>
      <c r="E7183" s="4">
        <v>0.255</v>
      </c>
      <c r="F7183" s="25">
        <v>178</v>
      </c>
      <c r="P7183" s="29"/>
    </row>
    <row r="7184" spans="1:16" x14ac:dyDescent="0.25">
      <c r="A7184" s="3" t="s">
        <v>53</v>
      </c>
      <c r="B7184" t="s">
        <v>2235</v>
      </c>
      <c r="C7184" t="s">
        <v>9917</v>
      </c>
      <c r="D7184" t="s">
        <v>8</v>
      </c>
      <c r="E7184" s="4">
        <v>0.36</v>
      </c>
      <c r="F7184" s="25">
        <v>164.7</v>
      </c>
      <c r="P7184" s="29"/>
    </row>
    <row r="7185" spans="1:16" x14ac:dyDescent="0.25">
      <c r="A7185" s="3" t="s">
        <v>53</v>
      </c>
      <c r="B7185" t="s">
        <v>2235</v>
      </c>
      <c r="C7185" t="s">
        <v>2972</v>
      </c>
      <c r="D7185" t="s">
        <v>8</v>
      </c>
      <c r="E7185" s="4">
        <v>0.439</v>
      </c>
      <c r="F7185" s="25">
        <v>206.7</v>
      </c>
      <c r="P7185" s="29"/>
    </row>
    <row r="7186" spans="1:16" x14ac:dyDescent="0.25">
      <c r="A7186" s="3" t="s">
        <v>53</v>
      </c>
      <c r="B7186" t="s">
        <v>2235</v>
      </c>
      <c r="C7186" t="s">
        <v>7150</v>
      </c>
      <c r="D7186" t="s">
        <v>8</v>
      </c>
      <c r="E7186" s="4">
        <v>0.33100000000000002</v>
      </c>
      <c r="F7186" s="25">
        <v>134.30000000000001</v>
      </c>
      <c r="P7186" s="29"/>
    </row>
    <row r="7187" spans="1:16" x14ac:dyDescent="0.25">
      <c r="A7187" s="3" t="s">
        <v>53</v>
      </c>
      <c r="B7187" t="s">
        <v>2235</v>
      </c>
      <c r="C7187" t="s">
        <v>7966</v>
      </c>
      <c r="D7187" t="s">
        <v>8</v>
      </c>
      <c r="E7187" s="4">
        <v>0.50700000000000001</v>
      </c>
      <c r="F7187" s="25">
        <v>300</v>
      </c>
      <c r="P7187" s="29"/>
    </row>
    <row r="7188" spans="1:16" x14ac:dyDescent="0.25">
      <c r="A7188" s="3" t="s">
        <v>53</v>
      </c>
      <c r="B7188" t="s">
        <v>2235</v>
      </c>
      <c r="C7188" t="s">
        <v>10705</v>
      </c>
      <c r="D7188" t="s">
        <v>2</v>
      </c>
      <c r="E7188" s="4">
        <v>0.255</v>
      </c>
      <c r="F7188" s="25">
        <v>178</v>
      </c>
      <c r="P7188" s="29"/>
    </row>
    <row r="7189" spans="1:16" x14ac:dyDescent="0.25">
      <c r="A7189" s="3" t="s">
        <v>53</v>
      </c>
      <c r="B7189" t="s">
        <v>2235</v>
      </c>
      <c r="C7189" t="s">
        <v>10366</v>
      </c>
      <c r="D7189" t="s">
        <v>2</v>
      </c>
      <c r="E7189" s="4">
        <v>0.255</v>
      </c>
      <c r="F7189" s="25">
        <v>178</v>
      </c>
      <c r="P7189" s="29"/>
    </row>
    <row r="7190" spans="1:16" x14ac:dyDescent="0.25">
      <c r="A7190" s="3" t="s">
        <v>53</v>
      </c>
      <c r="B7190" t="s">
        <v>2235</v>
      </c>
      <c r="C7190" t="s">
        <v>12999</v>
      </c>
      <c r="D7190" t="s">
        <v>2</v>
      </c>
      <c r="E7190" s="4">
        <v>0.255</v>
      </c>
      <c r="F7190" s="25">
        <v>178</v>
      </c>
      <c r="P7190" s="29"/>
    </row>
    <row r="7191" spans="1:16" x14ac:dyDescent="0.25">
      <c r="A7191" s="3" t="s">
        <v>53</v>
      </c>
      <c r="B7191" t="s">
        <v>2235</v>
      </c>
      <c r="C7191" t="s">
        <v>10659</v>
      </c>
      <c r="D7191" t="s">
        <v>8</v>
      </c>
      <c r="E7191" s="4">
        <v>0.46600000000000003</v>
      </c>
      <c r="F7191" s="25">
        <v>198.5</v>
      </c>
      <c r="P7191" s="29"/>
    </row>
    <row r="7192" spans="1:16" x14ac:dyDescent="0.25">
      <c r="A7192" s="3" t="s">
        <v>53</v>
      </c>
      <c r="B7192" t="s">
        <v>2235</v>
      </c>
      <c r="C7192" t="s">
        <v>5650</v>
      </c>
      <c r="D7192" t="s">
        <v>2</v>
      </c>
      <c r="E7192" s="4">
        <v>0.21</v>
      </c>
      <c r="F7192" s="25">
        <v>200</v>
      </c>
      <c r="P7192" s="29"/>
    </row>
    <row r="7193" spans="1:16" x14ac:dyDescent="0.25">
      <c r="A7193" s="3" t="s">
        <v>53</v>
      </c>
      <c r="B7193" t="s">
        <v>2235</v>
      </c>
      <c r="C7193" t="s">
        <v>4917</v>
      </c>
      <c r="D7193" t="s">
        <v>2</v>
      </c>
      <c r="E7193" s="4">
        <v>0.21</v>
      </c>
      <c r="F7193" s="25">
        <v>200</v>
      </c>
      <c r="P7193" s="29"/>
    </row>
    <row r="7194" spans="1:16" x14ac:dyDescent="0.25">
      <c r="A7194" s="3" t="s">
        <v>53</v>
      </c>
      <c r="B7194" t="s">
        <v>2235</v>
      </c>
      <c r="C7194" t="s">
        <v>10250</v>
      </c>
      <c r="D7194" t="s">
        <v>8</v>
      </c>
      <c r="E7194" s="4">
        <v>0.38200000000000001</v>
      </c>
      <c r="F7194" s="25">
        <v>198.7</v>
      </c>
      <c r="P7194" s="29"/>
    </row>
    <row r="7195" spans="1:16" x14ac:dyDescent="0.25">
      <c r="A7195" s="3" t="s">
        <v>53</v>
      </c>
      <c r="B7195" t="s">
        <v>2235</v>
      </c>
      <c r="C7195" t="s">
        <v>2069</v>
      </c>
      <c r="D7195" t="s">
        <v>8</v>
      </c>
      <c r="E7195" s="4">
        <v>0.55100000000000005</v>
      </c>
      <c r="F7195" s="25">
        <v>213</v>
      </c>
      <c r="P7195" s="29"/>
    </row>
    <row r="7196" spans="1:16" x14ac:dyDescent="0.25">
      <c r="A7196" s="3" t="s">
        <v>53</v>
      </c>
      <c r="B7196" t="s">
        <v>2235</v>
      </c>
      <c r="C7196" t="s">
        <v>14959</v>
      </c>
      <c r="D7196" t="s">
        <v>5</v>
      </c>
      <c r="E7196" s="4">
        <v>0</v>
      </c>
      <c r="F7196" s="25">
        <v>106</v>
      </c>
      <c r="P7196" s="29"/>
    </row>
    <row r="7197" spans="1:16" x14ac:dyDescent="0.25">
      <c r="A7197" s="3" t="s">
        <v>53</v>
      </c>
      <c r="B7197" t="s">
        <v>2235</v>
      </c>
      <c r="C7197" t="s">
        <v>7833</v>
      </c>
      <c r="D7197" t="s">
        <v>2</v>
      </c>
      <c r="E7197" s="4">
        <v>0.39</v>
      </c>
      <c r="F7197" s="25">
        <v>172</v>
      </c>
      <c r="P7197" s="29"/>
    </row>
    <row r="7198" spans="1:16" x14ac:dyDescent="0.25">
      <c r="A7198" s="3" t="s">
        <v>53</v>
      </c>
      <c r="B7198" t="s">
        <v>2235</v>
      </c>
      <c r="C7198" t="s">
        <v>5487</v>
      </c>
      <c r="D7198" t="s">
        <v>2</v>
      </c>
      <c r="E7198" s="4">
        <v>0.21</v>
      </c>
      <c r="F7198" s="25">
        <v>200</v>
      </c>
      <c r="P7198" s="29"/>
    </row>
    <row r="7199" spans="1:16" x14ac:dyDescent="0.25">
      <c r="A7199" s="3" t="s">
        <v>53</v>
      </c>
      <c r="B7199" t="s">
        <v>2235</v>
      </c>
      <c r="C7199" t="s">
        <v>9831</v>
      </c>
      <c r="D7199" t="s">
        <v>2</v>
      </c>
      <c r="E7199" s="4">
        <v>0.255</v>
      </c>
      <c r="F7199" s="25">
        <v>178</v>
      </c>
      <c r="P7199" s="29"/>
    </row>
    <row r="7200" spans="1:16" x14ac:dyDescent="0.25">
      <c r="A7200" s="3" t="s">
        <v>53</v>
      </c>
      <c r="B7200" t="s">
        <v>2235</v>
      </c>
      <c r="C7200" t="s">
        <v>11748</v>
      </c>
      <c r="D7200" t="s">
        <v>2</v>
      </c>
      <c r="E7200" s="4">
        <v>0.39</v>
      </c>
      <c r="F7200" s="25">
        <v>172</v>
      </c>
      <c r="P7200" s="29"/>
    </row>
    <row r="7201" spans="1:16" x14ac:dyDescent="0.25">
      <c r="A7201" s="3" t="s">
        <v>53</v>
      </c>
      <c r="B7201" t="s">
        <v>2235</v>
      </c>
      <c r="C7201" t="s">
        <v>4735</v>
      </c>
      <c r="D7201" t="s">
        <v>2</v>
      </c>
      <c r="E7201" s="4">
        <v>0.255</v>
      </c>
      <c r="F7201" s="25">
        <v>178</v>
      </c>
      <c r="P7201" s="29"/>
    </row>
    <row r="7202" spans="1:16" x14ac:dyDescent="0.25">
      <c r="A7202" s="3" t="s">
        <v>53</v>
      </c>
      <c r="B7202" t="s">
        <v>2235</v>
      </c>
      <c r="C7202" t="s">
        <v>6940</v>
      </c>
      <c r="D7202" t="s">
        <v>8</v>
      </c>
      <c r="E7202" s="4">
        <v>0.38600000000000001</v>
      </c>
      <c r="F7202" s="25">
        <v>173.6</v>
      </c>
      <c r="P7202" s="29"/>
    </row>
    <row r="7203" spans="1:16" x14ac:dyDescent="0.25">
      <c r="A7203" s="3" t="s">
        <v>53</v>
      </c>
      <c r="B7203" t="s">
        <v>2235</v>
      </c>
      <c r="C7203" t="s">
        <v>2506</v>
      </c>
      <c r="D7203" t="s">
        <v>2</v>
      </c>
      <c r="E7203" s="4">
        <v>0.255</v>
      </c>
      <c r="F7203" s="25">
        <v>178</v>
      </c>
      <c r="P7203" s="29"/>
    </row>
    <row r="7204" spans="1:16" x14ac:dyDescent="0.25">
      <c r="A7204" s="3" t="s">
        <v>53</v>
      </c>
      <c r="B7204" t="s">
        <v>2235</v>
      </c>
      <c r="C7204" t="s">
        <v>3818</v>
      </c>
      <c r="D7204" t="s">
        <v>5</v>
      </c>
      <c r="E7204" s="4">
        <v>0.25800000000000001</v>
      </c>
      <c r="F7204" s="25">
        <v>188</v>
      </c>
      <c r="P7204" s="29"/>
    </row>
    <row r="7205" spans="1:16" x14ac:dyDescent="0.25">
      <c r="A7205" s="3" t="s">
        <v>53</v>
      </c>
      <c r="B7205" t="s">
        <v>2235</v>
      </c>
      <c r="C7205" t="s">
        <v>6438</v>
      </c>
      <c r="D7205" t="s">
        <v>8</v>
      </c>
      <c r="E7205" s="4">
        <v>0.376</v>
      </c>
      <c r="F7205" s="25">
        <v>154.19999999999999</v>
      </c>
      <c r="P7205" s="29"/>
    </row>
    <row r="7206" spans="1:16" x14ac:dyDescent="0.25">
      <c r="A7206" s="3" t="s">
        <v>53</v>
      </c>
      <c r="B7206" t="s">
        <v>2235</v>
      </c>
      <c r="C7206" t="s">
        <v>159</v>
      </c>
      <c r="D7206" t="s">
        <v>5</v>
      </c>
      <c r="E7206" s="4">
        <v>0</v>
      </c>
      <c r="F7206" s="25">
        <v>106</v>
      </c>
      <c r="P7206" s="29"/>
    </row>
    <row r="7207" spans="1:16" x14ac:dyDescent="0.25">
      <c r="A7207" s="3" t="s">
        <v>53</v>
      </c>
      <c r="B7207" t="s">
        <v>2235</v>
      </c>
      <c r="C7207" t="s">
        <v>9147</v>
      </c>
      <c r="D7207" t="s">
        <v>8</v>
      </c>
      <c r="E7207" s="4">
        <v>0.42</v>
      </c>
      <c r="F7207" s="25">
        <v>158.80000000000001</v>
      </c>
      <c r="P7207" s="29"/>
    </row>
    <row r="7208" spans="1:16" x14ac:dyDescent="0.25">
      <c r="A7208" s="3" t="s">
        <v>53</v>
      </c>
      <c r="B7208" t="s">
        <v>2235</v>
      </c>
      <c r="C7208" t="s">
        <v>5998</v>
      </c>
      <c r="D7208" t="s">
        <v>8</v>
      </c>
      <c r="E7208" s="4">
        <v>0.51800000000000002</v>
      </c>
      <c r="F7208" s="25">
        <v>190.4</v>
      </c>
      <c r="P7208" s="29"/>
    </row>
    <row r="7209" spans="1:16" x14ac:dyDescent="0.25">
      <c r="A7209" s="3" t="s">
        <v>53</v>
      </c>
      <c r="B7209" t="s">
        <v>2235</v>
      </c>
      <c r="C7209" t="s">
        <v>8799</v>
      </c>
      <c r="D7209" t="s">
        <v>2</v>
      </c>
      <c r="E7209" s="4">
        <v>0.255</v>
      </c>
      <c r="F7209" s="25">
        <v>178</v>
      </c>
      <c r="P7209" s="29"/>
    </row>
    <row r="7210" spans="1:16" x14ac:dyDescent="0.25">
      <c r="A7210" s="3" t="s">
        <v>53</v>
      </c>
      <c r="B7210" t="s">
        <v>2235</v>
      </c>
      <c r="C7210" t="s">
        <v>7512</v>
      </c>
      <c r="D7210" t="s">
        <v>8</v>
      </c>
      <c r="E7210" s="4">
        <v>0.48199999999999998</v>
      </c>
      <c r="F7210" s="25">
        <v>240.3</v>
      </c>
      <c r="P7210" s="29"/>
    </row>
    <row r="7211" spans="1:16" x14ac:dyDescent="0.25">
      <c r="A7211" s="3" t="s">
        <v>53</v>
      </c>
      <c r="B7211" t="s">
        <v>2235</v>
      </c>
      <c r="C7211" t="s">
        <v>12076</v>
      </c>
      <c r="D7211" t="s">
        <v>8</v>
      </c>
      <c r="E7211" s="4">
        <v>0.56499999999999995</v>
      </c>
      <c r="F7211" s="25">
        <v>137.30000000000001</v>
      </c>
      <c r="P7211" s="29"/>
    </row>
    <row r="7212" spans="1:16" x14ac:dyDescent="0.25">
      <c r="A7212" s="3" t="s">
        <v>53</v>
      </c>
      <c r="B7212" t="s">
        <v>2235</v>
      </c>
      <c r="C7212" t="s">
        <v>11878</v>
      </c>
      <c r="D7212" t="s">
        <v>2</v>
      </c>
      <c r="E7212" s="4">
        <v>0.255</v>
      </c>
      <c r="F7212" s="25">
        <v>178</v>
      </c>
      <c r="P7212" s="29"/>
    </row>
    <row r="7213" spans="1:16" x14ac:dyDescent="0.25">
      <c r="A7213" s="3" t="s">
        <v>53</v>
      </c>
      <c r="B7213" t="s">
        <v>2235</v>
      </c>
      <c r="C7213" t="s">
        <v>14960</v>
      </c>
      <c r="D7213" t="s">
        <v>5</v>
      </c>
      <c r="E7213" s="4">
        <v>0</v>
      </c>
      <c r="F7213" s="25">
        <v>149</v>
      </c>
      <c r="P7213" s="29"/>
    </row>
    <row r="7214" spans="1:16" x14ac:dyDescent="0.25">
      <c r="A7214" s="3" t="s">
        <v>26</v>
      </c>
      <c r="B7214" t="s">
        <v>2235</v>
      </c>
      <c r="C7214" t="s">
        <v>10142</v>
      </c>
      <c r="D7214" t="s">
        <v>5</v>
      </c>
      <c r="E7214" s="4">
        <v>0.25800000000000001</v>
      </c>
      <c r="F7214" s="25">
        <v>188</v>
      </c>
      <c r="P7214" s="29"/>
    </row>
    <row r="7215" spans="1:16" x14ac:dyDescent="0.25">
      <c r="A7215" s="3" t="s">
        <v>26</v>
      </c>
      <c r="B7215" t="s">
        <v>2235</v>
      </c>
      <c r="C7215" t="s">
        <v>1933</v>
      </c>
      <c r="D7215" t="s">
        <v>8</v>
      </c>
      <c r="E7215" s="4">
        <v>0.46400000000000002</v>
      </c>
      <c r="F7215" s="25">
        <v>108</v>
      </c>
      <c r="P7215" s="29"/>
    </row>
    <row r="7216" spans="1:16" x14ac:dyDescent="0.25">
      <c r="A7216" s="3" t="s">
        <v>26</v>
      </c>
      <c r="B7216" t="s">
        <v>2235</v>
      </c>
      <c r="C7216" t="s">
        <v>12974</v>
      </c>
      <c r="D7216" t="s">
        <v>8</v>
      </c>
      <c r="E7216" s="4">
        <v>0.66100000000000003</v>
      </c>
      <c r="F7216" s="25">
        <v>154</v>
      </c>
      <c r="P7216" s="29"/>
    </row>
    <row r="7217" spans="1:16" x14ac:dyDescent="0.25">
      <c r="A7217" s="3" t="s">
        <v>26</v>
      </c>
      <c r="B7217" t="s">
        <v>2235</v>
      </c>
      <c r="C7217" t="s">
        <v>10747</v>
      </c>
      <c r="D7217" t="s">
        <v>2</v>
      </c>
      <c r="E7217" s="4">
        <v>0.255</v>
      </c>
      <c r="F7217" s="25">
        <v>178</v>
      </c>
      <c r="P7217" s="29"/>
    </row>
    <row r="7218" spans="1:16" x14ac:dyDescent="0.25">
      <c r="A7218" s="3" t="s">
        <v>26</v>
      </c>
      <c r="B7218" t="s">
        <v>2235</v>
      </c>
      <c r="C7218" t="s">
        <v>11455</v>
      </c>
      <c r="D7218" t="s">
        <v>5</v>
      </c>
      <c r="E7218" s="4">
        <v>0.25800000000000001</v>
      </c>
      <c r="F7218" s="25">
        <v>188</v>
      </c>
      <c r="P7218" s="29"/>
    </row>
    <row r="7219" spans="1:16" x14ac:dyDescent="0.25">
      <c r="A7219" s="3" t="s">
        <v>26</v>
      </c>
      <c r="B7219" t="s">
        <v>2235</v>
      </c>
      <c r="C7219" t="s">
        <v>1996</v>
      </c>
      <c r="D7219" t="s">
        <v>8</v>
      </c>
      <c r="E7219" s="4">
        <v>0.50600000000000001</v>
      </c>
      <c r="F7219" s="25">
        <v>194.5</v>
      </c>
      <c r="P7219" s="29"/>
    </row>
    <row r="7220" spans="1:16" x14ac:dyDescent="0.25">
      <c r="A7220" s="3" t="s">
        <v>26</v>
      </c>
      <c r="B7220" t="s">
        <v>2235</v>
      </c>
      <c r="C7220" t="s">
        <v>8933</v>
      </c>
      <c r="D7220" t="s">
        <v>2</v>
      </c>
      <c r="E7220" s="4">
        <v>0.255</v>
      </c>
      <c r="F7220" s="25">
        <v>178</v>
      </c>
      <c r="P7220" s="29"/>
    </row>
    <row r="7221" spans="1:16" x14ac:dyDescent="0.25">
      <c r="A7221" s="3" t="s">
        <v>26</v>
      </c>
      <c r="B7221" t="s">
        <v>2235</v>
      </c>
      <c r="C7221" t="s">
        <v>4297</v>
      </c>
      <c r="D7221" t="s">
        <v>2</v>
      </c>
      <c r="E7221" s="4">
        <v>0.255</v>
      </c>
      <c r="F7221" s="25">
        <v>178</v>
      </c>
      <c r="P7221" s="29"/>
    </row>
    <row r="7222" spans="1:16" x14ac:dyDescent="0.25">
      <c r="A7222" s="3" t="s">
        <v>26</v>
      </c>
      <c r="B7222" t="s">
        <v>2235</v>
      </c>
      <c r="C7222" t="s">
        <v>8376</v>
      </c>
      <c r="D7222" t="s">
        <v>5</v>
      </c>
      <c r="E7222" s="4">
        <v>0.13900000000000001</v>
      </c>
      <c r="F7222" s="25">
        <v>122</v>
      </c>
      <c r="P7222" s="29"/>
    </row>
    <row r="7223" spans="1:16" x14ac:dyDescent="0.25">
      <c r="A7223" s="3" t="s">
        <v>26</v>
      </c>
      <c r="B7223" t="s">
        <v>2235</v>
      </c>
      <c r="C7223" t="s">
        <v>4710</v>
      </c>
      <c r="D7223" t="s">
        <v>2</v>
      </c>
      <c r="E7223" s="4">
        <v>0.255</v>
      </c>
      <c r="F7223" s="25">
        <v>178</v>
      </c>
      <c r="P7223" s="29"/>
    </row>
    <row r="7224" spans="1:16" x14ac:dyDescent="0.25">
      <c r="A7224" s="3" t="s">
        <v>26</v>
      </c>
      <c r="B7224" t="s">
        <v>2235</v>
      </c>
      <c r="C7224" t="s">
        <v>9626</v>
      </c>
      <c r="D7224" t="s">
        <v>2</v>
      </c>
      <c r="E7224" s="4">
        <v>0.255</v>
      </c>
      <c r="F7224" s="25">
        <v>178</v>
      </c>
      <c r="P7224" s="29"/>
    </row>
    <row r="7225" spans="1:16" x14ac:dyDescent="0.25">
      <c r="A7225" s="3" t="s">
        <v>26</v>
      </c>
      <c r="B7225" t="s">
        <v>2235</v>
      </c>
      <c r="C7225" t="s">
        <v>6120</v>
      </c>
      <c r="D7225" t="s">
        <v>2</v>
      </c>
      <c r="E7225" s="4">
        <v>0.255</v>
      </c>
      <c r="F7225" s="25">
        <v>178</v>
      </c>
      <c r="P7225" s="29"/>
    </row>
    <row r="7226" spans="1:16" x14ac:dyDescent="0.25">
      <c r="A7226" s="3" t="s">
        <v>26</v>
      </c>
      <c r="B7226" t="s">
        <v>2235</v>
      </c>
      <c r="C7226" t="s">
        <v>3452</v>
      </c>
      <c r="D7226" t="s">
        <v>2</v>
      </c>
      <c r="E7226" s="4">
        <v>0.255</v>
      </c>
      <c r="F7226" s="25">
        <v>178</v>
      </c>
      <c r="P7226" s="29"/>
    </row>
    <row r="7227" spans="1:16" x14ac:dyDescent="0.25">
      <c r="A7227" s="3" t="s">
        <v>26</v>
      </c>
      <c r="B7227" t="s">
        <v>2235</v>
      </c>
      <c r="C7227" t="s">
        <v>9154</v>
      </c>
      <c r="D7227" t="s">
        <v>5</v>
      </c>
      <c r="E7227" s="4">
        <v>0.107</v>
      </c>
      <c r="F7227" s="25">
        <v>144</v>
      </c>
      <c r="P7227" s="29"/>
    </row>
    <row r="7228" spans="1:16" x14ac:dyDescent="0.25">
      <c r="A7228" s="3" t="s">
        <v>26</v>
      </c>
      <c r="B7228" t="s">
        <v>2235</v>
      </c>
      <c r="C7228" t="s">
        <v>964</v>
      </c>
      <c r="D7228" t="s">
        <v>8</v>
      </c>
      <c r="E7228" s="4">
        <v>0.379</v>
      </c>
      <c r="F7228" s="25">
        <v>127.3</v>
      </c>
      <c r="P7228" s="29"/>
    </row>
    <row r="7229" spans="1:16" x14ac:dyDescent="0.25">
      <c r="A7229" s="3" t="s">
        <v>26</v>
      </c>
      <c r="B7229" t="s">
        <v>2235</v>
      </c>
      <c r="C7229" t="s">
        <v>9039</v>
      </c>
      <c r="D7229" t="s">
        <v>2</v>
      </c>
      <c r="E7229" s="4">
        <v>0.255</v>
      </c>
      <c r="F7229" s="25">
        <v>178</v>
      </c>
      <c r="P7229" s="29"/>
    </row>
    <row r="7230" spans="1:16" x14ac:dyDescent="0.25">
      <c r="A7230" s="3" t="s">
        <v>26</v>
      </c>
      <c r="B7230" t="s">
        <v>2235</v>
      </c>
      <c r="C7230" t="s">
        <v>6140</v>
      </c>
      <c r="D7230" t="s">
        <v>2</v>
      </c>
      <c r="E7230" s="4">
        <v>0.255</v>
      </c>
      <c r="F7230" s="25">
        <v>178</v>
      </c>
      <c r="P7230" s="29"/>
    </row>
    <row r="7231" spans="1:16" x14ac:dyDescent="0.25">
      <c r="A7231" s="3" t="s">
        <v>26</v>
      </c>
      <c r="B7231" t="s">
        <v>2235</v>
      </c>
      <c r="C7231" t="s">
        <v>6872</v>
      </c>
      <c r="D7231" t="s">
        <v>8</v>
      </c>
      <c r="E7231" s="4">
        <v>0.374</v>
      </c>
      <c r="F7231" s="25">
        <v>104</v>
      </c>
      <c r="P7231" s="29"/>
    </row>
    <row r="7232" spans="1:16" x14ac:dyDescent="0.25">
      <c r="A7232" s="3" t="s">
        <v>26</v>
      </c>
      <c r="B7232" t="s">
        <v>2235</v>
      </c>
      <c r="C7232" t="s">
        <v>3209</v>
      </c>
      <c r="D7232" t="s">
        <v>2</v>
      </c>
      <c r="E7232" s="4">
        <v>0.255</v>
      </c>
      <c r="F7232" s="25">
        <v>178</v>
      </c>
      <c r="P7232" s="29"/>
    </row>
    <row r="7233" spans="1:16" x14ac:dyDescent="0.25">
      <c r="A7233" s="3" t="s">
        <v>26</v>
      </c>
      <c r="B7233" t="s">
        <v>2235</v>
      </c>
      <c r="C7233" t="s">
        <v>6166</v>
      </c>
      <c r="D7233" t="s">
        <v>8</v>
      </c>
      <c r="E7233" s="4">
        <v>0.33300000000000002</v>
      </c>
      <c r="F7233" s="25">
        <v>159.30000000000001</v>
      </c>
      <c r="P7233" s="29"/>
    </row>
    <row r="7234" spans="1:16" x14ac:dyDescent="0.25">
      <c r="A7234" s="3" t="s">
        <v>26</v>
      </c>
      <c r="B7234" t="s">
        <v>2235</v>
      </c>
      <c r="C7234" t="s">
        <v>5576</v>
      </c>
      <c r="D7234" t="s">
        <v>5</v>
      </c>
      <c r="E7234" s="4">
        <v>0.25800000000000001</v>
      </c>
      <c r="F7234" s="25">
        <v>188</v>
      </c>
      <c r="P7234" s="29"/>
    </row>
    <row r="7235" spans="1:16" x14ac:dyDescent="0.25">
      <c r="A7235" s="3" t="s">
        <v>26</v>
      </c>
      <c r="B7235" t="s">
        <v>2235</v>
      </c>
      <c r="C7235" t="s">
        <v>7131</v>
      </c>
      <c r="D7235" t="s">
        <v>8</v>
      </c>
      <c r="E7235" s="4">
        <v>0.47199999999999998</v>
      </c>
      <c r="F7235" s="25">
        <v>161.19999999999999</v>
      </c>
      <c r="P7235" s="29"/>
    </row>
    <row r="7236" spans="1:16" x14ac:dyDescent="0.25">
      <c r="A7236" s="3" t="s">
        <v>26</v>
      </c>
      <c r="B7236" t="s">
        <v>2235</v>
      </c>
      <c r="C7236" t="s">
        <v>12761</v>
      </c>
      <c r="D7236" t="s">
        <v>2</v>
      </c>
      <c r="E7236" s="4">
        <v>0.255</v>
      </c>
      <c r="F7236" s="25">
        <v>178</v>
      </c>
      <c r="P7236" s="29"/>
    </row>
    <row r="7237" spans="1:16" x14ac:dyDescent="0.25">
      <c r="A7237" s="3" t="s">
        <v>26</v>
      </c>
      <c r="B7237" t="s">
        <v>2235</v>
      </c>
      <c r="C7237" t="s">
        <v>6410</v>
      </c>
      <c r="D7237" t="s">
        <v>2</v>
      </c>
      <c r="E7237" s="4">
        <v>0.255</v>
      </c>
      <c r="F7237" s="25">
        <v>178</v>
      </c>
      <c r="P7237" s="29"/>
    </row>
    <row r="7238" spans="1:16" x14ac:dyDescent="0.25">
      <c r="A7238" s="3" t="s">
        <v>26</v>
      </c>
      <c r="B7238" t="s">
        <v>2235</v>
      </c>
      <c r="C7238" t="s">
        <v>8474</v>
      </c>
      <c r="D7238" t="s">
        <v>2</v>
      </c>
      <c r="E7238" s="4">
        <v>0.255</v>
      </c>
      <c r="F7238" s="25">
        <v>178</v>
      </c>
      <c r="P7238" s="29"/>
    </row>
    <row r="7239" spans="1:16" x14ac:dyDescent="0.25">
      <c r="A7239" s="3" t="s">
        <v>26</v>
      </c>
      <c r="B7239" t="s">
        <v>2235</v>
      </c>
      <c r="C7239" t="s">
        <v>804</v>
      </c>
      <c r="D7239" t="s">
        <v>5</v>
      </c>
      <c r="E7239" s="4">
        <v>0.13900000000000001</v>
      </c>
      <c r="F7239" s="25">
        <v>122</v>
      </c>
      <c r="P7239" s="29"/>
    </row>
    <row r="7240" spans="1:16" x14ac:dyDescent="0.25">
      <c r="A7240" s="3" t="s">
        <v>26</v>
      </c>
      <c r="B7240" t="s">
        <v>2235</v>
      </c>
      <c r="C7240" t="s">
        <v>6755</v>
      </c>
      <c r="D7240" t="s">
        <v>2</v>
      </c>
      <c r="E7240" s="4">
        <v>0.255</v>
      </c>
      <c r="F7240" s="25">
        <v>178</v>
      </c>
      <c r="P7240" s="29"/>
    </row>
    <row r="7241" spans="1:16" x14ac:dyDescent="0.25">
      <c r="A7241" s="3" t="s">
        <v>26</v>
      </c>
      <c r="B7241" t="s">
        <v>2235</v>
      </c>
      <c r="C7241" t="s">
        <v>9026</v>
      </c>
      <c r="D7241" t="s">
        <v>2</v>
      </c>
      <c r="E7241" s="4">
        <v>0.255</v>
      </c>
      <c r="F7241" s="25">
        <v>178</v>
      </c>
      <c r="P7241" s="29"/>
    </row>
    <row r="7242" spans="1:16" x14ac:dyDescent="0.25">
      <c r="A7242" s="3" t="s">
        <v>26</v>
      </c>
      <c r="B7242" t="s">
        <v>2235</v>
      </c>
      <c r="C7242" t="s">
        <v>7704</v>
      </c>
      <c r="D7242" t="s">
        <v>8</v>
      </c>
      <c r="E7242" s="4">
        <v>0.44500000000000001</v>
      </c>
      <c r="F7242" s="25">
        <v>182.4</v>
      </c>
      <c r="P7242" s="29"/>
    </row>
    <row r="7243" spans="1:16" x14ac:dyDescent="0.25">
      <c r="A7243" s="3" t="s">
        <v>26</v>
      </c>
      <c r="B7243" t="s">
        <v>2235</v>
      </c>
      <c r="C7243" t="s">
        <v>3157</v>
      </c>
      <c r="D7243" t="s">
        <v>2</v>
      </c>
      <c r="E7243" s="4">
        <v>0.255</v>
      </c>
      <c r="F7243" s="25">
        <v>178</v>
      </c>
      <c r="P7243" s="29"/>
    </row>
    <row r="7244" spans="1:16" x14ac:dyDescent="0.25">
      <c r="A7244" s="3" t="s">
        <v>26</v>
      </c>
      <c r="B7244" t="s">
        <v>2235</v>
      </c>
      <c r="C7244" t="s">
        <v>9686</v>
      </c>
      <c r="D7244" t="s">
        <v>2</v>
      </c>
      <c r="E7244" s="4">
        <v>0.255</v>
      </c>
      <c r="F7244" s="25">
        <v>178</v>
      </c>
      <c r="P7244" s="29"/>
    </row>
    <row r="7245" spans="1:16" x14ac:dyDescent="0.25">
      <c r="A7245" s="3" t="s">
        <v>26</v>
      </c>
      <c r="B7245" t="s">
        <v>2235</v>
      </c>
      <c r="C7245" t="s">
        <v>4325</v>
      </c>
      <c r="D7245" t="s">
        <v>2</v>
      </c>
      <c r="E7245" s="4">
        <v>0.255</v>
      </c>
      <c r="F7245" s="25">
        <v>178</v>
      </c>
      <c r="P7245" s="29"/>
    </row>
    <row r="7246" spans="1:16" x14ac:dyDescent="0.25">
      <c r="A7246" s="3" t="s">
        <v>26</v>
      </c>
      <c r="B7246" t="s">
        <v>2235</v>
      </c>
      <c r="C7246" t="s">
        <v>10748</v>
      </c>
      <c r="D7246" t="s">
        <v>8</v>
      </c>
      <c r="E7246" s="4">
        <v>0.48</v>
      </c>
      <c r="F7246" s="25">
        <v>185.1</v>
      </c>
      <c r="P7246" s="29"/>
    </row>
    <row r="7247" spans="1:16" x14ac:dyDescent="0.25">
      <c r="A7247" s="3" t="s">
        <v>26</v>
      </c>
      <c r="B7247" t="s">
        <v>2235</v>
      </c>
      <c r="C7247" t="s">
        <v>10108</v>
      </c>
      <c r="D7247" t="s">
        <v>2</v>
      </c>
      <c r="E7247" s="4">
        <v>0.255</v>
      </c>
      <c r="F7247" s="25">
        <v>178</v>
      </c>
      <c r="P7247" s="29"/>
    </row>
    <row r="7248" spans="1:16" x14ac:dyDescent="0.25">
      <c r="A7248" s="3" t="s">
        <v>26</v>
      </c>
      <c r="B7248" t="s">
        <v>2235</v>
      </c>
      <c r="C7248" t="s">
        <v>12918</v>
      </c>
      <c r="D7248" t="s">
        <v>2</v>
      </c>
      <c r="E7248" s="4">
        <v>0.255</v>
      </c>
      <c r="F7248" s="25">
        <v>178</v>
      </c>
      <c r="P7248" s="29"/>
    </row>
    <row r="7249" spans="1:16" x14ac:dyDescent="0.25">
      <c r="A7249" s="3" t="s">
        <v>26</v>
      </c>
      <c r="B7249" t="s">
        <v>2235</v>
      </c>
      <c r="C7249" t="s">
        <v>4504</v>
      </c>
      <c r="D7249" t="s">
        <v>2</v>
      </c>
      <c r="E7249" s="4">
        <v>0.255</v>
      </c>
      <c r="F7249" s="25">
        <v>178</v>
      </c>
      <c r="P7249" s="29"/>
    </row>
    <row r="7250" spans="1:16" x14ac:dyDescent="0.25">
      <c r="A7250" s="3" t="s">
        <v>26</v>
      </c>
      <c r="B7250" t="s">
        <v>2235</v>
      </c>
      <c r="C7250" t="s">
        <v>7588</v>
      </c>
      <c r="D7250" t="s">
        <v>8</v>
      </c>
      <c r="E7250" s="4">
        <v>0.45800000000000002</v>
      </c>
      <c r="F7250" s="25">
        <v>156.69999999999999</v>
      </c>
      <c r="P7250" s="29"/>
    </row>
    <row r="7251" spans="1:16" x14ac:dyDescent="0.25">
      <c r="A7251" s="3" t="s">
        <v>26</v>
      </c>
      <c r="B7251" t="s">
        <v>2235</v>
      </c>
      <c r="C7251" t="s">
        <v>11310</v>
      </c>
      <c r="D7251" t="s">
        <v>8</v>
      </c>
      <c r="E7251" s="4">
        <v>0.41199999999999998</v>
      </c>
      <c r="F7251" s="25">
        <v>139.69999999999999</v>
      </c>
      <c r="P7251" s="29"/>
    </row>
    <row r="7252" spans="1:16" x14ac:dyDescent="0.25">
      <c r="A7252" s="3" t="s">
        <v>26</v>
      </c>
      <c r="B7252" t="s">
        <v>2235</v>
      </c>
      <c r="C7252" t="s">
        <v>2614</v>
      </c>
      <c r="D7252" t="s">
        <v>2</v>
      </c>
      <c r="E7252" s="4">
        <v>0.39</v>
      </c>
      <c r="F7252" s="25">
        <v>172</v>
      </c>
      <c r="P7252" s="29"/>
    </row>
    <row r="7253" spans="1:16" x14ac:dyDescent="0.25">
      <c r="A7253" s="3" t="s">
        <v>26</v>
      </c>
      <c r="B7253" t="s">
        <v>2235</v>
      </c>
      <c r="C7253" t="s">
        <v>4549</v>
      </c>
      <c r="D7253" t="s">
        <v>2</v>
      </c>
      <c r="E7253" s="4">
        <v>0.255</v>
      </c>
      <c r="F7253" s="25">
        <v>178</v>
      </c>
      <c r="P7253" s="29"/>
    </row>
    <row r="7254" spans="1:16" x14ac:dyDescent="0.25">
      <c r="A7254" s="3" t="s">
        <v>26</v>
      </c>
      <c r="B7254" t="s">
        <v>2235</v>
      </c>
      <c r="C7254" t="s">
        <v>7028</v>
      </c>
      <c r="D7254" t="s">
        <v>8</v>
      </c>
      <c r="E7254" s="4">
        <v>0.53100000000000003</v>
      </c>
      <c r="F7254" s="25">
        <v>126.1</v>
      </c>
      <c r="P7254" s="29"/>
    </row>
    <row r="7255" spans="1:16" x14ac:dyDescent="0.25">
      <c r="A7255" s="3" t="s">
        <v>26</v>
      </c>
      <c r="B7255" t="s">
        <v>2235</v>
      </c>
      <c r="C7255" t="s">
        <v>11922</v>
      </c>
      <c r="D7255" t="s">
        <v>2</v>
      </c>
      <c r="E7255" s="4">
        <v>0.39</v>
      </c>
      <c r="F7255" s="25">
        <v>172</v>
      </c>
      <c r="P7255" s="29"/>
    </row>
    <row r="7256" spans="1:16" x14ac:dyDescent="0.25">
      <c r="A7256" s="3" t="s">
        <v>26</v>
      </c>
      <c r="B7256" t="s">
        <v>2235</v>
      </c>
      <c r="C7256" t="s">
        <v>9387</v>
      </c>
      <c r="D7256" t="s">
        <v>2</v>
      </c>
      <c r="E7256" s="4">
        <v>0.255</v>
      </c>
      <c r="F7256" s="25">
        <v>178</v>
      </c>
      <c r="P7256" s="29"/>
    </row>
    <row r="7257" spans="1:16" x14ac:dyDescent="0.25">
      <c r="A7257" s="3" t="s">
        <v>26</v>
      </c>
      <c r="B7257" t="s">
        <v>2235</v>
      </c>
      <c r="C7257" t="s">
        <v>11111</v>
      </c>
      <c r="D7257" t="s">
        <v>2</v>
      </c>
      <c r="E7257" s="4">
        <v>0.255</v>
      </c>
      <c r="F7257" s="25">
        <v>178</v>
      </c>
      <c r="P7257" s="29"/>
    </row>
    <row r="7258" spans="1:16" x14ac:dyDescent="0.25">
      <c r="A7258" s="3" t="s">
        <v>26</v>
      </c>
      <c r="B7258" t="s">
        <v>2235</v>
      </c>
      <c r="C7258" t="s">
        <v>11268</v>
      </c>
      <c r="D7258" t="s">
        <v>2</v>
      </c>
      <c r="E7258" s="4">
        <v>0.255</v>
      </c>
      <c r="F7258" s="25">
        <v>178</v>
      </c>
      <c r="P7258" s="29"/>
    </row>
    <row r="7259" spans="1:16" x14ac:dyDescent="0.25">
      <c r="A7259" s="3" t="s">
        <v>26</v>
      </c>
      <c r="B7259" t="s">
        <v>2235</v>
      </c>
      <c r="C7259" t="s">
        <v>3112</v>
      </c>
      <c r="D7259" t="s">
        <v>5</v>
      </c>
      <c r="E7259" s="4">
        <v>0.25800000000000001</v>
      </c>
      <c r="F7259" s="25">
        <v>188</v>
      </c>
      <c r="P7259" s="29"/>
    </row>
    <row r="7260" spans="1:16" x14ac:dyDescent="0.25">
      <c r="A7260" s="3" t="s">
        <v>26</v>
      </c>
      <c r="B7260" t="s">
        <v>2235</v>
      </c>
      <c r="C7260" t="s">
        <v>11378</v>
      </c>
      <c r="D7260" t="s">
        <v>2</v>
      </c>
      <c r="E7260" s="4">
        <v>0.255</v>
      </c>
      <c r="F7260" s="25">
        <v>178</v>
      </c>
      <c r="P7260" s="29"/>
    </row>
    <row r="7261" spans="1:16" x14ac:dyDescent="0.25">
      <c r="A7261" s="3" t="s">
        <v>26</v>
      </c>
      <c r="B7261" t="s">
        <v>2235</v>
      </c>
      <c r="C7261" t="s">
        <v>8675</v>
      </c>
      <c r="D7261" t="s">
        <v>8</v>
      </c>
      <c r="E7261" s="4">
        <v>0.439</v>
      </c>
      <c r="F7261" s="25">
        <v>206.7</v>
      </c>
      <c r="P7261" s="29"/>
    </row>
    <row r="7262" spans="1:16" x14ac:dyDescent="0.25">
      <c r="A7262" s="3" t="s">
        <v>26</v>
      </c>
      <c r="B7262" t="s">
        <v>2235</v>
      </c>
      <c r="C7262" t="s">
        <v>12629</v>
      </c>
      <c r="D7262" t="s">
        <v>2</v>
      </c>
      <c r="E7262" s="4">
        <v>0.255</v>
      </c>
      <c r="F7262" s="25">
        <v>178</v>
      </c>
      <c r="P7262" s="29"/>
    </row>
    <row r="7263" spans="1:16" x14ac:dyDescent="0.25">
      <c r="A7263" s="3" t="s">
        <v>26</v>
      </c>
      <c r="B7263" t="s">
        <v>2235</v>
      </c>
      <c r="C7263" t="s">
        <v>3223</v>
      </c>
      <c r="D7263" t="s">
        <v>2</v>
      </c>
      <c r="E7263" s="4">
        <v>0.255</v>
      </c>
      <c r="F7263" s="25">
        <v>178</v>
      </c>
      <c r="P7263" s="29"/>
    </row>
    <row r="7264" spans="1:16" x14ac:dyDescent="0.25">
      <c r="A7264" s="3" t="s">
        <v>26</v>
      </c>
      <c r="B7264" t="s">
        <v>2235</v>
      </c>
      <c r="C7264" t="s">
        <v>7520</v>
      </c>
      <c r="D7264" t="s">
        <v>2</v>
      </c>
      <c r="E7264" s="4">
        <v>0.255</v>
      </c>
      <c r="F7264" s="25">
        <v>178</v>
      </c>
      <c r="P7264" s="29"/>
    </row>
    <row r="7265" spans="1:16" x14ac:dyDescent="0.25">
      <c r="A7265" s="3" t="s">
        <v>26</v>
      </c>
      <c r="B7265" t="s">
        <v>2235</v>
      </c>
      <c r="C7265" t="s">
        <v>3774</v>
      </c>
      <c r="D7265" t="s">
        <v>2</v>
      </c>
      <c r="E7265" s="4">
        <v>0.255</v>
      </c>
      <c r="F7265" s="25">
        <v>178</v>
      </c>
      <c r="P7265" s="29"/>
    </row>
    <row r="7266" spans="1:16" x14ac:dyDescent="0.25">
      <c r="A7266" s="3" t="s">
        <v>26</v>
      </c>
      <c r="B7266" t="s">
        <v>2235</v>
      </c>
      <c r="C7266" t="s">
        <v>6118</v>
      </c>
      <c r="D7266" t="s">
        <v>8</v>
      </c>
      <c r="E7266" s="4">
        <v>0.628</v>
      </c>
      <c r="F7266" s="25">
        <v>176.9</v>
      </c>
      <c r="P7266" s="29"/>
    </row>
    <row r="7267" spans="1:16" x14ac:dyDescent="0.25">
      <c r="A7267" s="3" t="s">
        <v>26</v>
      </c>
      <c r="B7267" t="s">
        <v>2235</v>
      </c>
      <c r="C7267" t="s">
        <v>4345</v>
      </c>
      <c r="D7267" t="s">
        <v>2</v>
      </c>
      <c r="E7267" s="4">
        <v>0.255</v>
      </c>
      <c r="F7267" s="25">
        <v>178</v>
      </c>
      <c r="P7267" s="29"/>
    </row>
    <row r="7268" spans="1:16" x14ac:dyDescent="0.25">
      <c r="A7268" s="3" t="s">
        <v>26</v>
      </c>
      <c r="B7268" t="s">
        <v>2235</v>
      </c>
      <c r="C7268" t="s">
        <v>13306</v>
      </c>
      <c r="D7268" t="s">
        <v>2</v>
      </c>
      <c r="E7268" s="4">
        <v>0.255</v>
      </c>
      <c r="F7268" s="25">
        <v>178</v>
      </c>
      <c r="P7268" s="29"/>
    </row>
    <row r="7269" spans="1:16" x14ac:dyDescent="0.25">
      <c r="A7269" s="3" t="s">
        <v>26</v>
      </c>
      <c r="B7269" t="s">
        <v>2235</v>
      </c>
      <c r="C7269" t="s">
        <v>7286</v>
      </c>
      <c r="D7269" t="s">
        <v>5</v>
      </c>
      <c r="E7269" s="4">
        <v>0.25800000000000001</v>
      </c>
      <c r="F7269" s="25">
        <v>188</v>
      </c>
      <c r="P7269" s="29"/>
    </row>
    <row r="7270" spans="1:16" x14ac:dyDescent="0.25">
      <c r="A7270" s="3" t="s">
        <v>26</v>
      </c>
      <c r="B7270" t="s">
        <v>2235</v>
      </c>
      <c r="C7270" t="s">
        <v>14961</v>
      </c>
      <c r="D7270" t="s">
        <v>5</v>
      </c>
      <c r="E7270" s="4">
        <v>0</v>
      </c>
      <c r="F7270" s="25">
        <v>107</v>
      </c>
      <c r="P7270" s="29"/>
    </row>
    <row r="7271" spans="1:16" x14ac:dyDescent="0.25">
      <c r="A7271" s="3" t="s">
        <v>26</v>
      </c>
      <c r="B7271" t="s">
        <v>2235</v>
      </c>
      <c r="C7271" t="s">
        <v>14962</v>
      </c>
      <c r="D7271" t="s">
        <v>5</v>
      </c>
      <c r="E7271" s="4">
        <v>4.1000000000000002E-2</v>
      </c>
      <c r="F7271" s="25">
        <v>118</v>
      </c>
      <c r="P7271" s="29"/>
    </row>
    <row r="7272" spans="1:16" x14ac:dyDescent="0.25">
      <c r="A7272" s="3" t="s">
        <v>26</v>
      </c>
      <c r="B7272" t="s">
        <v>2235</v>
      </c>
      <c r="C7272" t="s">
        <v>4282</v>
      </c>
      <c r="D7272" t="s">
        <v>2</v>
      </c>
      <c r="E7272" s="4">
        <v>0.21</v>
      </c>
      <c r="F7272" s="25">
        <v>200</v>
      </c>
      <c r="P7272" s="29"/>
    </row>
    <row r="7273" spans="1:16" x14ac:dyDescent="0.25">
      <c r="A7273" s="3" t="s">
        <v>26</v>
      </c>
      <c r="B7273" t="s">
        <v>2235</v>
      </c>
      <c r="C7273" t="s">
        <v>8565</v>
      </c>
      <c r="D7273" t="s">
        <v>5</v>
      </c>
      <c r="E7273" s="4">
        <v>0.25800000000000001</v>
      </c>
      <c r="F7273" s="25">
        <v>188</v>
      </c>
      <c r="P7273" s="29"/>
    </row>
    <row r="7274" spans="1:16" x14ac:dyDescent="0.25">
      <c r="A7274" s="3" t="s">
        <v>26</v>
      </c>
      <c r="B7274" t="s">
        <v>2235</v>
      </c>
      <c r="C7274" t="s">
        <v>12000</v>
      </c>
      <c r="D7274" t="s">
        <v>8</v>
      </c>
      <c r="E7274" s="4">
        <v>0.27700000000000002</v>
      </c>
      <c r="F7274" s="25">
        <v>299.7</v>
      </c>
      <c r="P7274" s="29"/>
    </row>
    <row r="7275" spans="1:16" x14ac:dyDescent="0.25">
      <c r="A7275" s="3" t="s">
        <v>26</v>
      </c>
      <c r="B7275" t="s">
        <v>2235</v>
      </c>
      <c r="C7275" t="s">
        <v>11387</v>
      </c>
      <c r="D7275" t="s">
        <v>8</v>
      </c>
      <c r="E7275" s="4">
        <v>0.28999999999999998</v>
      </c>
      <c r="F7275" s="25">
        <v>164.7</v>
      </c>
      <c r="P7275" s="29"/>
    </row>
    <row r="7276" spans="1:16" x14ac:dyDescent="0.25">
      <c r="A7276" s="3" t="s">
        <v>26</v>
      </c>
      <c r="B7276" t="s">
        <v>2235</v>
      </c>
      <c r="C7276" t="s">
        <v>2554</v>
      </c>
      <c r="D7276" t="s">
        <v>2</v>
      </c>
      <c r="E7276" s="4">
        <v>0.255</v>
      </c>
      <c r="F7276" s="25">
        <v>178</v>
      </c>
      <c r="P7276" s="29"/>
    </row>
    <row r="7277" spans="1:16" x14ac:dyDescent="0.25">
      <c r="A7277" s="3" t="s">
        <v>26</v>
      </c>
      <c r="B7277" t="s">
        <v>2235</v>
      </c>
      <c r="C7277" t="s">
        <v>9684</v>
      </c>
      <c r="D7277" t="s">
        <v>2</v>
      </c>
      <c r="E7277" s="4">
        <v>0.255</v>
      </c>
      <c r="F7277" s="25">
        <v>178</v>
      </c>
      <c r="P7277" s="29"/>
    </row>
    <row r="7278" spans="1:16" x14ac:dyDescent="0.25">
      <c r="A7278" s="3" t="s">
        <v>26</v>
      </c>
      <c r="B7278" t="s">
        <v>2235</v>
      </c>
      <c r="C7278" t="s">
        <v>10492</v>
      </c>
      <c r="D7278" t="s">
        <v>2</v>
      </c>
      <c r="E7278" s="4">
        <v>0.255</v>
      </c>
      <c r="F7278" s="25">
        <v>178</v>
      </c>
      <c r="P7278" s="29"/>
    </row>
    <row r="7279" spans="1:16" x14ac:dyDescent="0.25">
      <c r="A7279" s="3" t="s">
        <v>26</v>
      </c>
      <c r="B7279" t="s">
        <v>2235</v>
      </c>
      <c r="C7279" t="s">
        <v>121</v>
      </c>
      <c r="D7279" t="s">
        <v>5</v>
      </c>
      <c r="E7279" s="4">
        <v>0</v>
      </c>
      <c r="F7279" s="25">
        <v>118</v>
      </c>
      <c r="P7279" s="29"/>
    </row>
    <row r="7280" spans="1:16" x14ac:dyDescent="0.25">
      <c r="A7280" s="3" t="s">
        <v>26</v>
      </c>
      <c r="B7280" t="s">
        <v>2235</v>
      </c>
      <c r="C7280" t="s">
        <v>119</v>
      </c>
      <c r="D7280" t="s">
        <v>5</v>
      </c>
      <c r="E7280" s="4">
        <v>0</v>
      </c>
      <c r="F7280" s="25">
        <v>110</v>
      </c>
      <c r="P7280" s="29"/>
    </row>
    <row r="7281" spans="1:16" x14ac:dyDescent="0.25">
      <c r="A7281" s="3" t="s">
        <v>26</v>
      </c>
      <c r="B7281" t="s">
        <v>2235</v>
      </c>
      <c r="C7281" t="s">
        <v>5191</v>
      </c>
      <c r="D7281" t="s">
        <v>2</v>
      </c>
      <c r="E7281" s="4">
        <v>0.255</v>
      </c>
      <c r="F7281" s="25">
        <v>178</v>
      </c>
      <c r="P7281" s="29"/>
    </row>
    <row r="7282" spans="1:16" x14ac:dyDescent="0.25">
      <c r="A7282" s="3" t="s">
        <v>26</v>
      </c>
      <c r="B7282" t="s">
        <v>2235</v>
      </c>
      <c r="C7282" t="s">
        <v>11628</v>
      </c>
      <c r="D7282" t="s">
        <v>2</v>
      </c>
      <c r="E7282" s="4">
        <v>0.21</v>
      </c>
      <c r="F7282" s="25">
        <v>200</v>
      </c>
      <c r="P7282" s="29"/>
    </row>
    <row r="7283" spans="1:16" x14ac:dyDescent="0.25">
      <c r="A7283" s="3" t="s">
        <v>26</v>
      </c>
      <c r="B7283" t="s">
        <v>2235</v>
      </c>
      <c r="C7283" t="s">
        <v>9968</v>
      </c>
      <c r="D7283" t="s">
        <v>5</v>
      </c>
      <c r="E7283" s="4">
        <v>0.182</v>
      </c>
      <c r="F7283" s="25">
        <v>108</v>
      </c>
      <c r="P7283" s="29"/>
    </row>
    <row r="7284" spans="1:16" x14ac:dyDescent="0.25">
      <c r="A7284" s="3" t="s">
        <v>26</v>
      </c>
      <c r="B7284" t="s">
        <v>2235</v>
      </c>
      <c r="C7284" t="s">
        <v>14963</v>
      </c>
      <c r="D7284" t="s">
        <v>5</v>
      </c>
      <c r="E7284" s="4">
        <v>0.13300000000000001</v>
      </c>
      <c r="F7284" s="25">
        <v>99</v>
      </c>
      <c r="P7284" s="29"/>
    </row>
    <row r="7285" spans="1:16" x14ac:dyDescent="0.25">
      <c r="A7285" s="3" t="s">
        <v>26</v>
      </c>
      <c r="B7285" t="s">
        <v>2235</v>
      </c>
      <c r="C7285" t="s">
        <v>5788</v>
      </c>
      <c r="D7285" t="s">
        <v>2</v>
      </c>
      <c r="E7285" s="4">
        <v>0.255</v>
      </c>
      <c r="F7285" s="25">
        <v>178</v>
      </c>
      <c r="P7285" s="29"/>
    </row>
    <row r="7286" spans="1:16" x14ac:dyDescent="0.25">
      <c r="A7286" s="3" t="s">
        <v>26</v>
      </c>
      <c r="B7286" t="s">
        <v>2235</v>
      </c>
      <c r="C7286" t="s">
        <v>14964</v>
      </c>
      <c r="D7286" t="s">
        <v>5</v>
      </c>
      <c r="E7286" s="4">
        <v>4.1000000000000002E-2</v>
      </c>
      <c r="F7286" s="25">
        <v>113</v>
      </c>
      <c r="P7286" s="29"/>
    </row>
    <row r="7287" spans="1:16" x14ac:dyDescent="0.25">
      <c r="A7287" s="3" t="s">
        <v>26</v>
      </c>
      <c r="B7287" t="s">
        <v>2235</v>
      </c>
      <c r="C7287" t="s">
        <v>14965</v>
      </c>
      <c r="D7287" t="s">
        <v>5</v>
      </c>
      <c r="E7287" s="4">
        <v>4.1000000000000002E-2</v>
      </c>
      <c r="F7287" s="25">
        <v>133</v>
      </c>
      <c r="P7287" s="29"/>
    </row>
    <row r="7288" spans="1:16" x14ac:dyDescent="0.25">
      <c r="A7288" s="3" t="s">
        <v>26</v>
      </c>
      <c r="B7288" t="s">
        <v>2235</v>
      </c>
      <c r="C7288" t="s">
        <v>4757</v>
      </c>
      <c r="D7288" t="s">
        <v>2</v>
      </c>
      <c r="E7288" s="4">
        <v>0.255</v>
      </c>
      <c r="F7288" s="25">
        <v>178</v>
      </c>
      <c r="P7288" s="29"/>
    </row>
    <row r="7289" spans="1:16" x14ac:dyDescent="0.25">
      <c r="A7289" s="3" t="s">
        <v>26</v>
      </c>
      <c r="B7289" t="s">
        <v>2235</v>
      </c>
      <c r="C7289" t="s">
        <v>4822</v>
      </c>
      <c r="D7289" t="s">
        <v>2</v>
      </c>
      <c r="E7289" s="4">
        <v>0.24</v>
      </c>
      <c r="F7289" s="25">
        <v>215</v>
      </c>
      <c r="P7289" s="29"/>
    </row>
    <row r="7290" spans="1:16" x14ac:dyDescent="0.25">
      <c r="A7290" s="3" t="s">
        <v>26</v>
      </c>
      <c r="B7290" t="s">
        <v>2235</v>
      </c>
      <c r="C7290" t="s">
        <v>5729</v>
      </c>
      <c r="D7290" t="s">
        <v>2</v>
      </c>
      <c r="E7290" s="4">
        <v>0.255</v>
      </c>
      <c r="F7290" s="25">
        <v>178</v>
      </c>
      <c r="P7290" s="29"/>
    </row>
    <row r="7291" spans="1:16" x14ac:dyDescent="0.25">
      <c r="A7291" s="3" t="s">
        <v>26</v>
      </c>
      <c r="B7291" t="s">
        <v>2235</v>
      </c>
      <c r="C7291" t="s">
        <v>3388</v>
      </c>
      <c r="D7291" t="s">
        <v>2</v>
      </c>
      <c r="E7291" s="4">
        <v>0.255</v>
      </c>
      <c r="F7291" s="25">
        <v>178</v>
      </c>
      <c r="P7291" s="29"/>
    </row>
    <row r="7292" spans="1:16" x14ac:dyDescent="0.25">
      <c r="A7292" s="3" t="s">
        <v>26</v>
      </c>
      <c r="B7292" t="s">
        <v>2235</v>
      </c>
      <c r="C7292" t="s">
        <v>10143</v>
      </c>
      <c r="D7292" t="s">
        <v>8</v>
      </c>
      <c r="E7292" s="4">
        <v>0.33100000000000002</v>
      </c>
      <c r="F7292" s="25">
        <v>181.5</v>
      </c>
      <c r="P7292" s="29"/>
    </row>
    <row r="7293" spans="1:16" x14ac:dyDescent="0.25">
      <c r="A7293" s="3" t="s">
        <v>26</v>
      </c>
      <c r="B7293" t="s">
        <v>2235</v>
      </c>
      <c r="C7293" t="s">
        <v>10486</v>
      </c>
      <c r="D7293" t="s">
        <v>8</v>
      </c>
      <c r="E7293" s="4">
        <v>0.314</v>
      </c>
      <c r="F7293" s="25">
        <v>292.39999999999998</v>
      </c>
      <c r="P7293" s="29"/>
    </row>
    <row r="7294" spans="1:16" x14ac:dyDescent="0.25">
      <c r="A7294" s="3" t="s">
        <v>26</v>
      </c>
      <c r="B7294" t="s">
        <v>2235</v>
      </c>
      <c r="C7294" t="s">
        <v>14966</v>
      </c>
      <c r="D7294" t="s">
        <v>5</v>
      </c>
      <c r="E7294" s="4">
        <v>1.2E-2</v>
      </c>
      <c r="F7294" s="25">
        <v>118</v>
      </c>
      <c r="P7294" s="29"/>
    </row>
    <row r="7295" spans="1:16" x14ac:dyDescent="0.25">
      <c r="A7295" s="3" t="s">
        <v>26</v>
      </c>
      <c r="B7295" t="s">
        <v>2235</v>
      </c>
      <c r="C7295" t="s">
        <v>6755</v>
      </c>
      <c r="D7295" t="s">
        <v>5</v>
      </c>
      <c r="E7295" s="4">
        <v>4.1000000000000002E-2</v>
      </c>
      <c r="F7295" s="25">
        <v>117</v>
      </c>
      <c r="P7295" s="29"/>
    </row>
    <row r="7296" spans="1:16" x14ac:dyDescent="0.25">
      <c r="A7296" s="3" t="s">
        <v>26</v>
      </c>
      <c r="B7296" t="s">
        <v>2235</v>
      </c>
      <c r="C7296" t="s">
        <v>10757</v>
      </c>
      <c r="D7296" t="s">
        <v>2</v>
      </c>
      <c r="E7296" s="4">
        <v>0.21</v>
      </c>
      <c r="F7296" s="25">
        <v>200</v>
      </c>
      <c r="P7296" s="29"/>
    </row>
    <row r="7297" spans="1:16" x14ac:dyDescent="0.25">
      <c r="A7297" s="3" t="s">
        <v>26</v>
      </c>
      <c r="B7297" t="s">
        <v>2235</v>
      </c>
      <c r="C7297" t="s">
        <v>11958</v>
      </c>
      <c r="D7297" t="s">
        <v>5</v>
      </c>
      <c r="E7297" s="4">
        <v>7.0000000000000001E-3</v>
      </c>
      <c r="F7297" s="25">
        <v>99</v>
      </c>
      <c r="P7297" s="29"/>
    </row>
    <row r="7298" spans="1:16" x14ac:dyDescent="0.25">
      <c r="A7298" s="3" t="s">
        <v>26</v>
      </c>
      <c r="B7298" t="s">
        <v>2235</v>
      </c>
      <c r="C7298" t="s">
        <v>9344</v>
      </c>
      <c r="D7298" t="s">
        <v>2</v>
      </c>
      <c r="E7298" s="4">
        <v>0.255</v>
      </c>
      <c r="F7298" s="25">
        <v>178</v>
      </c>
      <c r="P7298" s="29"/>
    </row>
    <row r="7299" spans="1:16" x14ac:dyDescent="0.25">
      <c r="A7299" s="3" t="s">
        <v>26</v>
      </c>
      <c r="B7299" t="s">
        <v>2235</v>
      </c>
      <c r="C7299" t="s">
        <v>8228</v>
      </c>
      <c r="D7299" t="s">
        <v>2</v>
      </c>
      <c r="E7299" s="4">
        <v>0.255</v>
      </c>
      <c r="F7299" s="25">
        <v>178</v>
      </c>
      <c r="P7299" s="29"/>
    </row>
    <row r="7300" spans="1:16" x14ac:dyDescent="0.25">
      <c r="A7300" s="3" t="s">
        <v>26</v>
      </c>
      <c r="B7300" t="s">
        <v>2235</v>
      </c>
      <c r="C7300" t="s">
        <v>12474</v>
      </c>
      <c r="D7300" t="s">
        <v>2</v>
      </c>
      <c r="E7300" s="4">
        <v>0.255</v>
      </c>
      <c r="F7300" s="25">
        <v>178</v>
      </c>
      <c r="P7300" s="29"/>
    </row>
    <row r="7301" spans="1:16" x14ac:dyDescent="0.25">
      <c r="A7301" s="3" t="s">
        <v>26</v>
      </c>
      <c r="B7301" t="s">
        <v>2235</v>
      </c>
      <c r="C7301" t="s">
        <v>4552</v>
      </c>
      <c r="D7301" t="s">
        <v>2</v>
      </c>
      <c r="E7301" s="4">
        <v>0.255</v>
      </c>
      <c r="F7301" s="25">
        <v>178</v>
      </c>
      <c r="P7301" s="29"/>
    </row>
    <row r="7302" spans="1:16" x14ac:dyDescent="0.25">
      <c r="A7302" s="3" t="s">
        <v>26</v>
      </c>
      <c r="B7302" t="s">
        <v>2235</v>
      </c>
      <c r="C7302" t="s">
        <v>10776</v>
      </c>
      <c r="D7302" t="s">
        <v>2</v>
      </c>
      <c r="E7302" s="4">
        <v>0.21</v>
      </c>
      <c r="F7302" s="25">
        <v>200</v>
      </c>
      <c r="P7302" s="29"/>
    </row>
    <row r="7303" spans="1:16" x14ac:dyDescent="0.25">
      <c r="A7303" s="3" t="s">
        <v>26</v>
      </c>
      <c r="B7303" t="s">
        <v>2235</v>
      </c>
      <c r="C7303" t="s">
        <v>6246</v>
      </c>
      <c r="D7303" t="s">
        <v>2</v>
      </c>
      <c r="E7303" s="4">
        <v>0.21</v>
      </c>
      <c r="F7303" s="25">
        <v>200</v>
      </c>
      <c r="P7303" s="29"/>
    </row>
    <row r="7304" spans="1:16" x14ac:dyDescent="0.25">
      <c r="A7304" s="3" t="s">
        <v>26</v>
      </c>
      <c r="B7304" t="s">
        <v>2235</v>
      </c>
      <c r="C7304" t="s">
        <v>12100</v>
      </c>
      <c r="D7304" t="s">
        <v>8</v>
      </c>
      <c r="E7304" s="4">
        <v>0.33300000000000002</v>
      </c>
      <c r="F7304" s="25">
        <v>201.9</v>
      </c>
      <c r="P7304" s="29"/>
    </row>
    <row r="7305" spans="1:16" x14ac:dyDescent="0.25">
      <c r="A7305" s="3" t="s">
        <v>26</v>
      </c>
      <c r="B7305" t="s">
        <v>2235</v>
      </c>
      <c r="C7305" t="s">
        <v>6054</v>
      </c>
      <c r="D7305" t="s">
        <v>8</v>
      </c>
      <c r="E7305" s="4">
        <v>0.52500000000000002</v>
      </c>
      <c r="F7305" s="25">
        <v>141.30000000000001</v>
      </c>
      <c r="P7305" s="29"/>
    </row>
    <row r="7306" spans="1:16" x14ac:dyDescent="0.25">
      <c r="A7306" s="3" t="s">
        <v>26</v>
      </c>
      <c r="B7306" t="s">
        <v>2235</v>
      </c>
      <c r="C7306" t="s">
        <v>4151</v>
      </c>
      <c r="D7306" t="s">
        <v>8</v>
      </c>
      <c r="E7306" s="4">
        <v>0.33800000000000002</v>
      </c>
      <c r="F7306" s="25">
        <v>107.4</v>
      </c>
      <c r="P7306" s="29"/>
    </row>
    <row r="7307" spans="1:16" x14ac:dyDescent="0.25">
      <c r="A7307" s="3" t="s">
        <v>26</v>
      </c>
      <c r="B7307" t="s">
        <v>2235</v>
      </c>
      <c r="C7307" t="s">
        <v>3030</v>
      </c>
      <c r="D7307" t="s">
        <v>2</v>
      </c>
      <c r="E7307" s="4">
        <v>0.39</v>
      </c>
      <c r="F7307" s="25">
        <v>172</v>
      </c>
      <c r="P7307" s="29"/>
    </row>
    <row r="7308" spans="1:16" x14ac:dyDescent="0.25">
      <c r="A7308" s="3" t="s">
        <v>26</v>
      </c>
      <c r="B7308" t="s">
        <v>2235</v>
      </c>
      <c r="C7308" t="s">
        <v>9935</v>
      </c>
      <c r="D7308" t="s">
        <v>2</v>
      </c>
      <c r="E7308" s="4">
        <v>0.21</v>
      </c>
      <c r="F7308" s="25">
        <v>200</v>
      </c>
      <c r="P7308" s="29"/>
    </row>
    <row r="7309" spans="1:16" x14ac:dyDescent="0.25">
      <c r="A7309" s="3" t="s">
        <v>26</v>
      </c>
      <c r="B7309" t="s">
        <v>2235</v>
      </c>
      <c r="C7309" t="s">
        <v>11727</v>
      </c>
      <c r="D7309" t="s">
        <v>2</v>
      </c>
      <c r="E7309" s="4">
        <v>0.255</v>
      </c>
      <c r="F7309" s="25">
        <v>178</v>
      </c>
      <c r="P7309" s="29"/>
    </row>
    <row r="7310" spans="1:16" x14ac:dyDescent="0.25">
      <c r="A7310" s="3" t="s">
        <v>26</v>
      </c>
      <c r="B7310" t="s">
        <v>2235</v>
      </c>
      <c r="C7310" t="s">
        <v>7001</v>
      </c>
      <c r="D7310" t="s">
        <v>2</v>
      </c>
      <c r="E7310" s="4">
        <v>0.39</v>
      </c>
      <c r="F7310" s="25">
        <v>172</v>
      </c>
      <c r="P7310" s="29"/>
    </row>
    <row r="7311" spans="1:16" x14ac:dyDescent="0.25">
      <c r="A7311" s="3" t="s">
        <v>26</v>
      </c>
      <c r="B7311" t="s">
        <v>2235</v>
      </c>
      <c r="C7311" t="s">
        <v>13495</v>
      </c>
      <c r="D7311" t="s">
        <v>2</v>
      </c>
      <c r="E7311" s="4">
        <v>0.255</v>
      </c>
      <c r="F7311" s="25">
        <v>178</v>
      </c>
      <c r="P7311" s="29"/>
    </row>
    <row r="7312" spans="1:16" x14ac:dyDescent="0.25">
      <c r="A7312" s="3" t="s">
        <v>26</v>
      </c>
      <c r="B7312" t="s">
        <v>2235</v>
      </c>
      <c r="C7312" t="s">
        <v>5578</v>
      </c>
      <c r="D7312" t="s">
        <v>2</v>
      </c>
      <c r="E7312" s="4">
        <v>0.255</v>
      </c>
      <c r="F7312" s="25">
        <v>178</v>
      </c>
      <c r="P7312" s="29"/>
    </row>
    <row r="7313" spans="1:16" x14ac:dyDescent="0.25">
      <c r="A7313" s="3" t="s">
        <v>26</v>
      </c>
      <c r="B7313" t="s">
        <v>2235</v>
      </c>
      <c r="C7313" t="s">
        <v>10336</v>
      </c>
      <c r="D7313" t="s">
        <v>2</v>
      </c>
      <c r="E7313" s="4">
        <v>0.255</v>
      </c>
      <c r="F7313" s="25">
        <v>178</v>
      </c>
      <c r="P7313" s="29"/>
    </row>
    <row r="7314" spans="1:16" x14ac:dyDescent="0.25">
      <c r="A7314" s="3" t="s">
        <v>26</v>
      </c>
      <c r="B7314" t="s">
        <v>2235</v>
      </c>
      <c r="C7314" t="s">
        <v>13426</v>
      </c>
      <c r="D7314" t="s">
        <v>5</v>
      </c>
      <c r="E7314" s="4">
        <v>0.25800000000000001</v>
      </c>
      <c r="F7314" s="25">
        <v>188</v>
      </c>
      <c r="P7314" s="29"/>
    </row>
    <row r="7315" spans="1:16" x14ac:dyDescent="0.25">
      <c r="A7315" s="3" t="s">
        <v>26</v>
      </c>
      <c r="B7315" t="s">
        <v>2235</v>
      </c>
      <c r="C7315" t="s">
        <v>1771</v>
      </c>
      <c r="D7315" t="s">
        <v>5</v>
      </c>
      <c r="E7315" s="4">
        <v>0</v>
      </c>
      <c r="F7315" s="25">
        <v>100</v>
      </c>
      <c r="P7315" s="29"/>
    </row>
    <row r="7316" spans="1:16" x14ac:dyDescent="0.25">
      <c r="A7316" s="3" t="s">
        <v>26</v>
      </c>
      <c r="B7316" t="s">
        <v>2235</v>
      </c>
      <c r="C7316" t="s">
        <v>13039</v>
      </c>
      <c r="D7316" t="s">
        <v>8</v>
      </c>
      <c r="E7316" s="4">
        <v>0.442</v>
      </c>
      <c r="F7316" s="25">
        <v>213.2</v>
      </c>
      <c r="P7316" s="29"/>
    </row>
    <row r="7317" spans="1:16" x14ac:dyDescent="0.25">
      <c r="A7317" s="3" t="s">
        <v>26</v>
      </c>
      <c r="B7317" t="s">
        <v>2235</v>
      </c>
      <c r="C7317" t="s">
        <v>9082</v>
      </c>
      <c r="D7317" t="s">
        <v>2</v>
      </c>
      <c r="E7317" s="4">
        <v>0.21</v>
      </c>
      <c r="F7317" s="25">
        <v>200</v>
      </c>
      <c r="P7317" s="29"/>
    </row>
    <row r="7318" spans="1:16" x14ac:dyDescent="0.25">
      <c r="A7318" s="3" t="s">
        <v>26</v>
      </c>
      <c r="B7318" t="s">
        <v>2235</v>
      </c>
      <c r="C7318" t="s">
        <v>12996</v>
      </c>
      <c r="D7318" t="s">
        <v>2</v>
      </c>
      <c r="E7318" s="4">
        <v>0.255</v>
      </c>
      <c r="F7318" s="25">
        <v>178</v>
      </c>
      <c r="P7318" s="29"/>
    </row>
    <row r="7319" spans="1:16" x14ac:dyDescent="0.25">
      <c r="A7319" s="3" t="s">
        <v>26</v>
      </c>
      <c r="B7319" t="s">
        <v>2235</v>
      </c>
      <c r="C7319" t="s">
        <v>8781</v>
      </c>
      <c r="D7319" t="s">
        <v>2</v>
      </c>
      <c r="E7319" s="4">
        <v>0.255</v>
      </c>
      <c r="F7319" s="25">
        <v>178</v>
      </c>
      <c r="P7319" s="29"/>
    </row>
    <row r="7320" spans="1:16" x14ac:dyDescent="0.25">
      <c r="A7320" s="3" t="s">
        <v>26</v>
      </c>
      <c r="B7320" t="s">
        <v>2235</v>
      </c>
      <c r="C7320" t="s">
        <v>8492</v>
      </c>
      <c r="D7320" t="s">
        <v>2</v>
      </c>
      <c r="E7320" s="4">
        <v>0.21</v>
      </c>
      <c r="F7320" s="25">
        <v>200</v>
      </c>
      <c r="P7320" s="29"/>
    </row>
    <row r="7321" spans="1:16" x14ac:dyDescent="0.25">
      <c r="A7321" s="3" t="s">
        <v>26</v>
      </c>
      <c r="B7321" t="s">
        <v>2235</v>
      </c>
      <c r="C7321" t="s">
        <v>2819</v>
      </c>
      <c r="D7321" t="s">
        <v>8</v>
      </c>
      <c r="E7321" s="4">
        <v>0.372</v>
      </c>
      <c r="F7321" s="25">
        <v>164</v>
      </c>
      <c r="P7321" s="29"/>
    </row>
    <row r="7322" spans="1:16" x14ac:dyDescent="0.25">
      <c r="A7322" s="3" t="s">
        <v>26</v>
      </c>
      <c r="B7322" t="s">
        <v>2235</v>
      </c>
      <c r="C7322" t="s">
        <v>5950</v>
      </c>
      <c r="D7322" t="s">
        <v>2</v>
      </c>
      <c r="E7322" s="4">
        <v>0.255</v>
      </c>
      <c r="F7322" s="25">
        <v>178</v>
      </c>
      <c r="P7322" s="29"/>
    </row>
    <row r="7323" spans="1:16" x14ac:dyDescent="0.25">
      <c r="A7323" s="3" t="s">
        <v>26</v>
      </c>
      <c r="B7323" t="s">
        <v>2235</v>
      </c>
      <c r="C7323" t="s">
        <v>2629</v>
      </c>
      <c r="D7323" t="s">
        <v>2</v>
      </c>
      <c r="E7323" s="4">
        <v>0.21</v>
      </c>
      <c r="F7323" s="25">
        <v>200</v>
      </c>
      <c r="P7323" s="29"/>
    </row>
    <row r="7324" spans="1:16" x14ac:dyDescent="0.25">
      <c r="A7324" s="3" t="s">
        <v>46</v>
      </c>
      <c r="B7324" t="s">
        <v>980</v>
      </c>
      <c r="C7324" t="s">
        <v>10051</v>
      </c>
      <c r="D7324" t="s">
        <v>2</v>
      </c>
      <c r="E7324" s="4">
        <v>0.24</v>
      </c>
      <c r="F7324" s="25">
        <v>215</v>
      </c>
      <c r="P7324" s="29"/>
    </row>
    <row r="7325" spans="1:16" x14ac:dyDescent="0.25">
      <c r="A7325" s="3" t="s">
        <v>46</v>
      </c>
      <c r="B7325" t="s">
        <v>980</v>
      </c>
      <c r="C7325" t="s">
        <v>4047</v>
      </c>
      <c r="D7325" t="s">
        <v>8</v>
      </c>
      <c r="E7325" s="4">
        <v>0.46400000000000002</v>
      </c>
      <c r="F7325" s="25">
        <v>108</v>
      </c>
      <c r="P7325" s="29"/>
    </row>
    <row r="7326" spans="1:16" x14ac:dyDescent="0.25">
      <c r="A7326" s="3" t="s">
        <v>46</v>
      </c>
      <c r="B7326" t="s">
        <v>980</v>
      </c>
      <c r="C7326" t="s">
        <v>8488</v>
      </c>
      <c r="D7326" t="s">
        <v>3</v>
      </c>
      <c r="E7326" s="4">
        <v>0.51</v>
      </c>
      <c r="F7326" s="25">
        <v>90.3</v>
      </c>
      <c r="P7326" s="29"/>
    </row>
    <row r="7327" spans="1:16" x14ac:dyDescent="0.25">
      <c r="A7327" s="3" t="s">
        <v>46</v>
      </c>
      <c r="B7327" t="s">
        <v>980</v>
      </c>
      <c r="C7327" t="s">
        <v>11298</v>
      </c>
      <c r="D7327" t="s">
        <v>3</v>
      </c>
      <c r="E7327" s="4">
        <v>0.52</v>
      </c>
      <c r="F7327" s="25">
        <v>155</v>
      </c>
      <c r="P7327" s="29"/>
    </row>
    <row r="7328" spans="1:16" x14ac:dyDescent="0.25">
      <c r="A7328" s="3" t="s">
        <v>46</v>
      </c>
      <c r="B7328" t="s">
        <v>980</v>
      </c>
      <c r="C7328" t="s">
        <v>10171</v>
      </c>
      <c r="D7328" t="s">
        <v>2</v>
      </c>
      <c r="E7328" s="4">
        <v>0.24</v>
      </c>
      <c r="F7328" s="25">
        <v>215</v>
      </c>
      <c r="P7328" s="29"/>
    </row>
    <row r="7329" spans="1:16" x14ac:dyDescent="0.25">
      <c r="A7329" s="3" t="s">
        <v>46</v>
      </c>
      <c r="B7329" t="s">
        <v>980</v>
      </c>
      <c r="C7329" t="s">
        <v>1558</v>
      </c>
      <c r="D7329" t="s">
        <v>8</v>
      </c>
      <c r="E7329" s="4">
        <v>0.50600000000000001</v>
      </c>
      <c r="F7329" s="25">
        <v>194.5</v>
      </c>
      <c r="P7329" s="29"/>
    </row>
    <row r="7330" spans="1:16" x14ac:dyDescent="0.25">
      <c r="A7330" s="3" t="s">
        <v>46</v>
      </c>
      <c r="B7330" t="s">
        <v>980</v>
      </c>
      <c r="C7330" t="s">
        <v>7463</v>
      </c>
      <c r="D7330" t="s">
        <v>2</v>
      </c>
      <c r="E7330" s="4">
        <v>0.255</v>
      </c>
      <c r="F7330" s="25">
        <v>178</v>
      </c>
      <c r="P7330" s="29"/>
    </row>
    <row r="7331" spans="1:16" x14ac:dyDescent="0.25">
      <c r="A7331" s="3" t="s">
        <v>46</v>
      </c>
      <c r="B7331" t="s">
        <v>980</v>
      </c>
      <c r="C7331" t="s">
        <v>3857</v>
      </c>
      <c r="D7331" t="s">
        <v>2</v>
      </c>
      <c r="E7331" s="4">
        <v>0.255</v>
      </c>
      <c r="F7331" s="25">
        <v>178</v>
      </c>
      <c r="P7331" s="29"/>
    </row>
    <row r="7332" spans="1:16" x14ac:dyDescent="0.25">
      <c r="A7332" s="3" t="s">
        <v>46</v>
      </c>
      <c r="B7332" t="s">
        <v>980</v>
      </c>
      <c r="C7332" t="s">
        <v>7957</v>
      </c>
      <c r="D7332" t="s">
        <v>2</v>
      </c>
      <c r="E7332" s="4">
        <v>0.255</v>
      </c>
      <c r="F7332" s="25">
        <v>178</v>
      </c>
      <c r="P7332" s="29"/>
    </row>
    <row r="7333" spans="1:16" x14ac:dyDescent="0.25">
      <c r="A7333" s="3" t="s">
        <v>46</v>
      </c>
      <c r="B7333" t="s">
        <v>980</v>
      </c>
      <c r="C7333" t="s">
        <v>12261</v>
      </c>
      <c r="D7333" t="s">
        <v>2</v>
      </c>
      <c r="E7333" s="4">
        <v>0.255</v>
      </c>
      <c r="F7333" s="25">
        <v>178</v>
      </c>
      <c r="P7333" s="29"/>
    </row>
    <row r="7334" spans="1:16" x14ac:dyDescent="0.25">
      <c r="A7334" s="3" t="s">
        <v>46</v>
      </c>
      <c r="B7334" t="s">
        <v>980</v>
      </c>
      <c r="C7334" t="s">
        <v>13595</v>
      </c>
      <c r="D7334" t="s">
        <v>3</v>
      </c>
      <c r="E7334" s="4">
        <v>0.4</v>
      </c>
      <c r="F7334" s="25">
        <v>190.5</v>
      </c>
      <c r="P7334" s="29"/>
    </row>
    <row r="7335" spans="1:16" x14ac:dyDescent="0.25">
      <c r="A7335" s="3" t="s">
        <v>46</v>
      </c>
      <c r="B7335" t="s">
        <v>980</v>
      </c>
      <c r="C7335" t="s">
        <v>1845</v>
      </c>
      <c r="D7335" t="s">
        <v>2</v>
      </c>
      <c r="E7335" s="4">
        <v>0.255</v>
      </c>
      <c r="F7335" s="25">
        <v>178</v>
      </c>
      <c r="P7335" s="29"/>
    </row>
    <row r="7336" spans="1:16" x14ac:dyDescent="0.25">
      <c r="A7336" s="3" t="s">
        <v>46</v>
      </c>
      <c r="B7336" t="s">
        <v>980</v>
      </c>
      <c r="C7336" t="s">
        <v>5096</v>
      </c>
      <c r="D7336" t="s">
        <v>2</v>
      </c>
      <c r="E7336" s="4">
        <v>0.255</v>
      </c>
      <c r="F7336" s="25">
        <v>178</v>
      </c>
      <c r="P7336" s="29"/>
    </row>
    <row r="7337" spans="1:16" x14ac:dyDescent="0.25">
      <c r="A7337" s="3" t="s">
        <v>46</v>
      </c>
      <c r="B7337" t="s">
        <v>980</v>
      </c>
      <c r="C7337" t="s">
        <v>9508</v>
      </c>
      <c r="D7337" t="s">
        <v>8</v>
      </c>
      <c r="E7337" s="4">
        <v>7.0000000000000007E-2</v>
      </c>
      <c r="F7337" s="25">
        <v>211</v>
      </c>
      <c r="P7337" s="29"/>
    </row>
    <row r="7338" spans="1:16" x14ac:dyDescent="0.25">
      <c r="A7338" s="3" t="s">
        <v>46</v>
      </c>
      <c r="B7338" t="s">
        <v>980</v>
      </c>
      <c r="C7338" t="s">
        <v>517</v>
      </c>
      <c r="D7338" t="s">
        <v>8</v>
      </c>
      <c r="E7338" s="4">
        <v>0.379</v>
      </c>
      <c r="F7338" s="25">
        <v>127.3</v>
      </c>
      <c r="P7338" s="29"/>
    </row>
    <row r="7339" spans="1:16" x14ac:dyDescent="0.25">
      <c r="A7339" s="3" t="s">
        <v>46</v>
      </c>
      <c r="B7339" t="s">
        <v>980</v>
      </c>
      <c r="C7339" t="s">
        <v>1623</v>
      </c>
      <c r="D7339" t="s">
        <v>2</v>
      </c>
      <c r="E7339" s="4">
        <v>0.255</v>
      </c>
      <c r="F7339" s="25">
        <v>178</v>
      </c>
      <c r="P7339" s="29"/>
    </row>
    <row r="7340" spans="1:16" x14ac:dyDescent="0.25">
      <c r="A7340" s="3" t="s">
        <v>46</v>
      </c>
      <c r="B7340" t="s">
        <v>980</v>
      </c>
      <c r="C7340" t="s">
        <v>9431</v>
      </c>
      <c r="D7340" t="s">
        <v>2</v>
      </c>
      <c r="E7340" s="4">
        <v>0.255</v>
      </c>
      <c r="F7340" s="25">
        <v>178</v>
      </c>
      <c r="P7340" s="29"/>
    </row>
    <row r="7341" spans="1:16" x14ac:dyDescent="0.25">
      <c r="A7341" s="3" t="s">
        <v>46</v>
      </c>
      <c r="B7341" t="s">
        <v>980</v>
      </c>
      <c r="C7341" t="s">
        <v>361</v>
      </c>
      <c r="D7341" t="s">
        <v>8</v>
      </c>
      <c r="E7341" s="4">
        <v>0.374</v>
      </c>
      <c r="F7341" s="25">
        <v>104</v>
      </c>
      <c r="P7341" s="29"/>
    </row>
    <row r="7342" spans="1:16" x14ac:dyDescent="0.25">
      <c r="A7342" s="3" t="s">
        <v>46</v>
      </c>
      <c r="B7342" t="s">
        <v>980</v>
      </c>
      <c r="C7342" t="s">
        <v>11154</v>
      </c>
      <c r="D7342" t="s">
        <v>2</v>
      </c>
      <c r="E7342" s="4">
        <v>0.255</v>
      </c>
      <c r="F7342" s="25">
        <v>178</v>
      </c>
      <c r="P7342" s="29"/>
    </row>
    <row r="7343" spans="1:16" x14ac:dyDescent="0.25">
      <c r="A7343" s="3" t="s">
        <v>46</v>
      </c>
      <c r="B7343" t="s">
        <v>980</v>
      </c>
      <c r="C7343" t="s">
        <v>4537</v>
      </c>
      <c r="D7343" t="s">
        <v>3</v>
      </c>
      <c r="E7343" s="4">
        <v>0.46300000000000002</v>
      </c>
      <c r="F7343" s="25">
        <v>252.3</v>
      </c>
      <c r="P7343" s="29"/>
    </row>
    <row r="7344" spans="1:16" x14ac:dyDescent="0.25">
      <c r="A7344" s="3" t="s">
        <v>46</v>
      </c>
      <c r="B7344" t="s">
        <v>980</v>
      </c>
      <c r="C7344" t="s">
        <v>10696</v>
      </c>
      <c r="D7344" t="s">
        <v>2</v>
      </c>
      <c r="E7344" s="4">
        <v>0.24</v>
      </c>
      <c r="F7344" s="25">
        <v>215</v>
      </c>
      <c r="P7344" s="29"/>
    </row>
    <row r="7345" spans="1:16" x14ac:dyDescent="0.25">
      <c r="A7345" s="3" t="s">
        <v>46</v>
      </c>
      <c r="B7345" t="s">
        <v>980</v>
      </c>
      <c r="C7345" t="s">
        <v>6557</v>
      </c>
      <c r="D7345" t="s">
        <v>8</v>
      </c>
      <c r="E7345" s="4">
        <v>0.47199999999999998</v>
      </c>
      <c r="F7345" s="25">
        <v>161.19999999999999</v>
      </c>
      <c r="P7345" s="29"/>
    </row>
    <row r="7346" spans="1:16" x14ac:dyDescent="0.25">
      <c r="A7346" s="3" t="s">
        <v>46</v>
      </c>
      <c r="B7346" t="s">
        <v>980</v>
      </c>
      <c r="C7346" t="s">
        <v>5672</v>
      </c>
      <c r="D7346" t="s">
        <v>2</v>
      </c>
      <c r="E7346" s="4">
        <v>0.255</v>
      </c>
      <c r="F7346" s="25">
        <v>178</v>
      </c>
      <c r="P7346" s="29"/>
    </row>
    <row r="7347" spans="1:16" x14ac:dyDescent="0.25">
      <c r="A7347" s="3" t="s">
        <v>46</v>
      </c>
      <c r="B7347" t="s">
        <v>980</v>
      </c>
      <c r="C7347" t="s">
        <v>3932</v>
      </c>
      <c r="D7347" t="s">
        <v>2</v>
      </c>
      <c r="E7347" s="4">
        <v>0.255</v>
      </c>
      <c r="F7347" s="25">
        <v>178</v>
      </c>
      <c r="P7347" s="29"/>
    </row>
    <row r="7348" spans="1:16" x14ac:dyDescent="0.25">
      <c r="A7348" s="3" t="s">
        <v>46</v>
      </c>
      <c r="B7348" t="s">
        <v>980</v>
      </c>
      <c r="C7348" t="s">
        <v>13548</v>
      </c>
      <c r="D7348" t="s">
        <v>2</v>
      </c>
      <c r="E7348" s="4">
        <v>0.255</v>
      </c>
      <c r="F7348" s="25">
        <v>178</v>
      </c>
      <c r="P7348" s="29"/>
    </row>
    <row r="7349" spans="1:16" x14ac:dyDescent="0.25">
      <c r="A7349" s="3" t="s">
        <v>46</v>
      </c>
      <c r="B7349" t="s">
        <v>980</v>
      </c>
      <c r="C7349" t="s">
        <v>774</v>
      </c>
      <c r="D7349" t="s">
        <v>3</v>
      </c>
      <c r="E7349" s="4">
        <v>0.28199999999999997</v>
      </c>
      <c r="F7349" s="25">
        <v>162.5</v>
      </c>
      <c r="P7349" s="29"/>
    </row>
    <row r="7350" spans="1:16" x14ac:dyDescent="0.25">
      <c r="A7350" s="3" t="s">
        <v>46</v>
      </c>
      <c r="B7350" t="s">
        <v>980</v>
      </c>
      <c r="C7350" t="s">
        <v>653</v>
      </c>
      <c r="D7350" t="s">
        <v>2</v>
      </c>
      <c r="E7350" s="4">
        <v>0.255</v>
      </c>
      <c r="F7350" s="25">
        <v>178</v>
      </c>
      <c r="P7350" s="29"/>
    </row>
    <row r="7351" spans="1:16" x14ac:dyDescent="0.25">
      <c r="A7351" s="3" t="s">
        <v>46</v>
      </c>
      <c r="B7351" t="s">
        <v>980</v>
      </c>
      <c r="C7351" t="s">
        <v>10611</v>
      </c>
      <c r="D7351" t="s">
        <v>2</v>
      </c>
      <c r="E7351" s="4">
        <v>0.255</v>
      </c>
      <c r="F7351" s="25">
        <v>178</v>
      </c>
      <c r="P7351" s="29"/>
    </row>
    <row r="7352" spans="1:16" x14ac:dyDescent="0.25">
      <c r="A7352" s="3" t="s">
        <v>46</v>
      </c>
      <c r="B7352" t="s">
        <v>980</v>
      </c>
      <c r="C7352" t="s">
        <v>145</v>
      </c>
      <c r="D7352" t="s">
        <v>3</v>
      </c>
      <c r="E7352" s="4">
        <v>0.68400000000000005</v>
      </c>
      <c r="F7352" s="25">
        <v>230.1</v>
      </c>
      <c r="P7352" s="29"/>
    </row>
    <row r="7353" spans="1:16" x14ac:dyDescent="0.25">
      <c r="A7353" s="3" t="s">
        <v>46</v>
      </c>
      <c r="B7353" t="s">
        <v>980</v>
      </c>
      <c r="C7353" t="s">
        <v>9608</v>
      </c>
      <c r="D7353" t="s">
        <v>2</v>
      </c>
      <c r="E7353" s="4">
        <v>0.255</v>
      </c>
      <c r="F7353" s="25">
        <v>178</v>
      </c>
      <c r="P7353" s="29"/>
    </row>
    <row r="7354" spans="1:16" x14ac:dyDescent="0.25">
      <c r="A7354" s="3" t="s">
        <v>46</v>
      </c>
      <c r="B7354" t="s">
        <v>980</v>
      </c>
      <c r="C7354" t="s">
        <v>10077</v>
      </c>
      <c r="D7354" t="s">
        <v>2</v>
      </c>
      <c r="E7354" s="4">
        <v>0.255</v>
      </c>
      <c r="F7354" s="25">
        <v>178</v>
      </c>
      <c r="P7354" s="29"/>
    </row>
    <row r="7355" spans="1:16" x14ac:dyDescent="0.25">
      <c r="A7355" s="3" t="s">
        <v>46</v>
      </c>
      <c r="B7355" t="s">
        <v>980</v>
      </c>
      <c r="C7355" t="s">
        <v>3267</v>
      </c>
      <c r="D7355" t="s">
        <v>2</v>
      </c>
      <c r="E7355" s="4">
        <v>0.255</v>
      </c>
      <c r="F7355" s="25">
        <v>178</v>
      </c>
      <c r="P7355" s="29"/>
    </row>
    <row r="7356" spans="1:16" x14ac:dyDescent="0.25">
      <c r="A7356" s="3" t="s">
        <v>46</v>
      </c>
      <c r="B7356" t="s">
        <v>980</v>
      </c>
      <c r="C7356" t="s">
        <v>10905</v>
      </c>
      <c r="D7356" t="s">
        <v>8</v>
      </c>
      <c r="E7356" s="4">
        <v>0.48</v>
      </c>
      <c r="F7356" s="25">
        <v>185.1</v>
      </c>
      <c r="P7356" s="29"/>
    </row>
    <row r="7357" spans="1:16" x14ac:dyDescent="0.25">
      <c r="A7357" s="3" t="s">
        <v>46</v>
      </c>
      <c r="B7357" t="s">
        <v>980</v>
      </c>
      <c r="C7357" t="s">
        <v>12500</v>
      </c>
      <c r="D7357" t="s">
        <v>2</v>
      </c>
      <c r="E7357" s="4">
        <v>0.255</v>
      </c>
      <c r="F7357" s="25">
        <v>178</v>
      </c>
      <c r="P7357" s="29"/>
    </row>
    <row r="7358" spans="1:16" x14ac:dyDescent="0.25">
      <c r="A7358" s="3" t="s">
        <v>46</v>
      </c>
      <c r="B7358" t="s">
        <v>980</v>
      </c>
      <c r="C7358" t="s">
        <v>1981</v>
      </c>
      <c r="D7358" t="s">
        <v>2</v>
      </c>
      <c r="E7358" s="4">
        <v>0.255</v>
      </c>
      <c r="F7358" s="25">
        <v>178</v>
      </c>
      <c r="P7358" s="29"/>
    </row>
    <row r="7359" spans="1:16" x14ac:dyDescent="0.25">
      <c r="A7359" s="3" t="s">
        <v>46</v>
      </c>
      <c r="B7359" t="s">
        <v>980</v>
      </c>
      <c r="C7359" t="s">
        <v>2610</v>
      </c>
      <c r="D7359" t="s">
        <v>2</v>
      </c>
      <c r="E7359" s="4">
        <v>0.255</v>
      </c>
      <c r="F7359" s="25">
        <v>178</v>
      </c>
      <c r="P7359" s="29"/>
    </row>
    <row r="7360" spans="1:16" x14ac:dyDescent="0.25">
      <c r="A7360" s="3" t="s">
        <v>46</v>
      </c>
      <c r="B7360" t="s">
        <v>980</v>
      </c>
      <c r="C7360" t="s">
        <v>257</v>
      </c>
      <c r="D7360" t="s">
        <v>8</v>
      </c>
      <c r="E7360" s="4">
        <v>0.45800000000000002</v>
      </c>
      <c r="F7360" s="25">
        <v>156.69999999999999</v>
      </c>
      <c r="P7360" s="29"/>
    </row>
    <row r="7361" spans="1:16" x14ac:dyDescent="0.25">
      <c r="A7361" s="3" t="s">
        <v>46</v>
      </c>
      <c r="B7361" t="s">
        <v>980</v>
      </c>
      <c r="C7361" t="s">
        <v>2651</v>
      </c>
      <c r="D7361" t="s">
        <v>8</v>
      </c>
      <c r="E7361" s="4">
        <v>0.41199999999999998</v>
      </c>
      <c r="F7361" s="25">
        <v>139.69999999999999</v>
      </c>
      <c r="P7361" s="29"/>
    </row>
    <row r="7362" spans="1:16" x14ac:dyDescent="0.25">
      <c r="A7362" s="3" t="s">
        <v>46</v>
      </c>
      <c r="B7362" t="s">
        <v>980</v>
      </c>
      <c r="C7362" t="s">
        <v>13313</v>
      </c>
      <c r="D7362" t="s">
        <v>2</v>
      </c>
      <c r="E7362" s="4">
        <v>0.39</v>
      </c>
      <c r="F7362" s="25">
        <v>172</v>
      </c>
      <c r="P7362" s="29"/>
    </row>
    <row r="7363" spans="1:16" x14ac:dyDescent="0.25">
      <c r="A7363" s="3" t="s">
        <v>46</v>
      </c>
      <c r="B7363" t="s">
        <v>980</v>
      </c>
      <c r="C7363" t="s">
        <v>12563</v>
      </c>
      <c r="D7363" t="s">
        <v>2</v>
      </c>
      <c r="E7363" s="4">
        <v>0.255</v>
      </c>
      <c r="F7363" s="25">
        <v>178</v>
      </c>
      <c r="P7363" s="29"/>
    </row>
    <row r="7364" spans="1:16" x14ac:dyDescent="0.25">
      <c r="A7364" s="3" t="s">
        <v>46</v>
      </c>
      <c r="B7364" t="s">
        <v>980</v>
      </c>
      <c r="C7364" t="s">
        <v>1773</v>
      </c>
      <c r="D7364" t="s">
        <v>8</v>
      </c>
      <c r="E7364" s="4">
        <v>0.53100000000000003</v>
      </c>
      <c r="F7364" s="25">
        <v>126.1</v>
      </c>
      <c r="P7364" s="29"/>
    </row>
    <row r="7365" spans="1:16" x14ac:dyDescent="0.25">
      <c r="A7365" s="3" t="s">
        <v>46</v>
      </c>
      <c r="B7365" t="s">
        <v>980</v>
      </c>
      <c r="C7365" t="s">
        <v>5568</v>
      </c>
      <c r="D7365" t="s">
        <v>2</v>
      </c>
      <c r="E7365" s="4">
        <v>0.39</v>
      </c>
      <c r="F7365" s="25">
        <v>172</v>
      </c>
      <c r="P7365" s="29"/>
    </row>
    <row r="7366" spans="1:16" x14ac:dyDescent="0.25">
      <c r="A7366" s="3" t="s">
        <v>46</v>
      </c>
      <c r="B7366" t="s">
        <v>980</v>
      </c>
      <c r="C7366" t="s">
        <v>7222</v>
      </c>
      <c r="D7366" t="s">
        <v>2</v>
      </c>
      <c r="E7366" s="4">
        <v>0.255</v>
      </c>
      <c r="F7366" s="25">
        <v>178</v>
      </c>
      <c r="P7366" s="29"/>
    </row>
    <row r="7367" spans="1:16" x14ac:dyDescent="0.25">
      <c r="A7367" s="3" t="s">
        <v>46</v>
      </c>
      <c r="B7367" t="s">
        <v>980</v>
      </c>
      <c r="C7367" t="s">
        <v>11322</v>
      </c>
      <c r="D7367" t="s">
        <v>2</v>
      </c>
      <c r="E7367" s="4">
        <v>0.255</v>
      </c>
      <c r="F7367" s="25">
        <v>178</v>
      </c>
      <c r="P7367" s="29"/>
    </row>
    <row r="7368" spans="1:16" x14ac:dyDescent="0.25">
      <c r="A7368" s="3" t="s">
        <v>46</v>
      </c>
      <c r="B7368" t="s">
        <v>980</v>
      </c>
      <c r="C7368" t="s">
        <v>8583</v>
      </c>
      <c r="D7368" t="s">
        <v>2</v>
      </c>
      <c r="E7368" s="4">
        <v>0.255</v>
      </c>
      <c r="F7368" s="25">
        <v>178</v>
      </c>
      <c r="P7368" s="29"/>
    </row>
    <row r="7369" spans="1:16" x14ac:dyDescent="0.25">
      <c r="A7369" s="3" t="s">
        <v>46</v>
      </c>
      <c r="B7369" t="s">
        <v>980</v>
      </c>
      <c r="C7369" t="s">
        <v>4662</v>
      </c>
      <c r="D7369" t="s">
        <v>2</v>
      </c>
      <c r="E7369" s="4">
        <v>0.24</v>
      </c>
      <c r="F7369" s="25">
        <v>215</v>
      </c>
      <c r="P7369" s="29"/>
    </row>
    <row r="7370" spans="1:16" x14ac:dyDescent="0.25">
      <c r="A7370" s="3" t="s">
        <v>46</v>
      </c>
      <c r="B7370" t="s">
        <v>980</v>
      </c>
      <c r="C7370" t="s">
        <v>572</v>
      </c>
      <c r="D7370" t="s">
        <v>3</v>
      </c>
      <c r="E7370" s="4">
        <v>0.42</v>
      </c>
      <c r="F7370" s="25">
        <v>117</v>
      </c>
      <c r="P7370" s="29"/>
    </row>
    <row r="7371" spans="1:16" x14ac:dyDescent="0.25">
      <c r="A7371" s="3" t="s">
        <v>46</v>
      </c>
      <c r="B7371" t="s">
        <v>980</v>
      </c>
      <c r="C7371" t="s">
        <v>1490</v>
      </c>
      <c r="D7371" t="s">
        <v>8</v>
      </c>
      <c r="E7371" s="4">
        <v>0.439</v>
      </c>
      <c r="F7371" s="25">
        <v>206.7</v>
      </c>
      <c r="P7371" s="29"/>
    </row>
    <row r="7372" spans="1:16" x14ac:dyDescent="0.25">
      <c r="A7372" s="3" t="s">
        <v>46</v>
      </c>
      <c r="B7372" t="s">
        <v>980</v>
      </c>
      <c r="C7372" t="s">
        <v>8239</v>
      </c>
      <c r="D7372" t="s">
        <v>2</v>
      </c>
      <c r="E7372" s="4">
        <v>0.255</v>
      </c>
      <c r="F7372" s="25">
        <v>178</v>
      </c>
      <c r="P7372" s="29"/>
    </row>
    <row r="7373" spans="1:16" x14ac:dyDescent="0.25">
      <c r="A7373" s="3" t="s">
        <v>46</v>
      </c>
      <c r="B7373" t="s">
        <v>980</v>
      </c>
      <c r="C7373" t="s">
        <v>10830</v>
      </c>
      <c r="D7373" t="s">
        <v>2</v>
      </c>
      <c r="E7373" s="4">
        <v>0.255</v>
      </c>
      <c r="F7373" s="25">
        <v>178</v>
      </c>
      <c r="P7373" s="29"/>
    </row>
    <row r="7374" spans="1:16" x14ac:dyDescent="0.25">
      <c r="A7374" s="3" t="s">
        <v>46</v>
      </c>
      <c r="B7374" t="s">
        <v>980</v>
      </c>
      <c r="C7374" t="s">
        <v>12278</v>
      </c>
      <c r="D7374" t="s">
        <v>2</v>
      </c>
      <c r="E7374" s="4">
        <v>0.255</v>
      </c>
      <c r="F7374" s="25">
        <v>178</v>
      </c>
      <c r="P7374" s="29"/>
    </row>
    <row r="7375" spans="1:16" x14ac:dyDescent="0.25">
      <c r="A7375" s="3" t="s">
        <v>46</v>
      </c>
      <c r="B7375" t="s">
        <v>980</v>
      </c>
      <c r="C7375" t="s">
        <v>6909</v>
      </c>
      <c r="D7375" t="s">
        <v>2</v>
      </c>
      <c r="E7375" s="4">
        <v>0.255</v>
      </c>
      <c r="F7375" s="25">
        <v>178</v>
      </c>
      <c r="P7375" s="29"/>
    </row>
    <row r="7376" spans="1:16" x14ac:dyDescent="0.25">
      <c r="A7376" s="3" t="s">
        <v>46</v>
      </c>
      <c r="B7376" t="s">
        <v>980</v>
      </c>
      <c r="C7376" t="s">
        <v>10237</v>
      </c>
      <c r="D7376" t="s">
        <v>8</v>
      </c>
      <c r="E7376" s="4">
        <v>0.628</v>
      </c>
      <c r="F7376" s="25">
        <v>176.9</v>
      </c>
      <c r="P7376" s="29"/>
    </row>
    <row r="7377" spans="1:16" x14ac:dyDescent="0.25">
      <c r="A7377" s="3" t="s">
        <v>46</v>
      </c>
      <c r="B7377" t="s">
        <v>980</v>
      </c>
      <c r="C7377" t="s">
        <v>9766</v>
      </c>
      <c r="D7377" t="s">
        <v>2</v>
      </c>
      <c r="E7377" s="4">
        <v>0.255</v>
      </c>
      <c r="F7377" s="25">
        <v>178</v>
      </c>
      <c r="P7377" s="29"/>
    </row>
    <row r="7378" spans="1:16" x14ac:dyDescent="0.25">
      <c r="A7378" s="3" t="s">
        <v>46</v>
      </c>
      <c r="B7378" t="s">
        <v>980</v>
      </c>
      <c r="C7378" t="s">
        <v>13475</v>
      </c>
      <c r="D7378" t="s">
        <v>2</v>
      </c>
      <c r="E7378" s="4">
        <v>0.255</v>
      </c>
      <c r="F7378" s="25">
        <v>178</v>
      </c>
      <c r="P7378" s="29"/>
    </row>
    <row r="7379" spans="1:16" x14ac:dyDescent="0.25">
      <c r="A7379" s="3" t="s">
        <v>46</v>
      </c>
      <c r="B7379" t="s">
        <v>980</v>
      </c>
      <c r="C7379" t="s">
        <v>4719</v>
      </c>
      <c r="D7379" t="s">
        <v>2</v>
      </c>
      <c r="E7379" s="4">
        <v>0.24</v>
      </c>
      <c r="F7379" s="25">
        <v>215</v>
      </c>
      <c r="P7379" s="29"/>
    </row>
    <row r="7380" spans="1:16" x14ac:dyDescent="0.25">
      <c r="A7380" s="3" t="s">
        <v>46</v>
      </c>
      <c r="B7380" t="s">
        <v>980</v>
      </c>
      <c r="C7380" t="s">
        <v>2694</v>
      </c>
      <c r="D7380" t="s">
        <v>8</v>
      </c>
      <c r="E7380" s="4">
        <v>0.46200000000000002</v>
      </c>
      <c r="F7380" s="25">
        <v>152.19999999999999</v>
      </c>
      <c r="P7380" s="29"/>
    </row>
    <row r="7381" spans="1:16" x14ac:dyDescent="0.25">
      <c r="A7381" s="3" t="s">
        <v>46</v>
      </c>
      <c r="B7381" t="s">
        <v>980</v>
      </c>
      <c r="C7381" t="s">
        <v>2009</v>
      </c>
      <c r="D7381" t="s">
        <v>3</v>
      </c>
      <c r="E7381" s="4">
        <v>0.443</v>
      </c>
      <c r="F7381" s="25">
        <v>164</v>
      </c>
      <c r="P7381" s="29"/>
    </row>
    <row r="7382" spans="1:16" x14ac:dyDescent="0.25">
      <c r="A7382" s="3" t="s">
        <v>46</v>
      </c>
      <c r="B7382" t="s">
        <v>980</v>
      </c>
      <c r="C7382" t="s">
        <v>10440</v>
      </c>
      <c r="D7382" t="s">
        <v>3</v>
      </c>
      <c r="E7382" s="4">
        <v>0.34</v>
      </c>
      <c r="F7382" s="25">
        <v>155</v>
      </c>
      <c r="P7382" s="29"/>
    </row>
    <row r="7383" spans="1:16" x14ac:dyDescent="0.25">
      <c r="A7383" s="3" t="s">
        <v>46</v>
      </c>
      <c r="B7383" t="s">
        <v>980</v>
      </c>
      <c r="C7383" t="s">
        <v>6863</v>
      </c>
      <c r="D7383" t="s">
        <v>2</v>
      </c>
      <c r="E7383" s="4">
        <v>0.24</v>
      </c>
      <c r="F7383" s="25">
        <v>215</v>
      </c>
      <c r="P7383" s="29"/>
    </row>
    <row r="7384" spans="1:16" x14ac:dyDescent="0.25">
      <c r="A7384" s="3" t="s">
        <v>46</v>
      </c>
      <c r="B7384" t="s">
        <v>980</v>
      </c>
      <c r="C7384" t="s">
        <v>663</v>
      </c>
      <c r="D7384" t="s">
        <v>8</v>
      </c>
      <c r="E7384" s="4">
        <v>0.27700000000000002</v>
      </c>
      <c r="F7384" s="25">
        <v>299.7</v>
      </c>
      <c r="P7384" s="29"/>
    </row>
    <row r="7385" spans="1:16" x14ac:dyDescent="0.25">
      <c r="A7385" s="3" t="s">
        <v>46</v>
      </c>
      <c r="B7385" t="s">
        <v>980</v>
      </c>
      <c r="C7385" t="s">
        <v>9186</v>
      </c>
      <c r="D7385" t="s">
        <v>8</v>
      </c>
      <c r="E7385" s="4">
        <v>0.28999999999999998</v>
      </c>
      <c r="F7385" s="25">
        <v>164.7</v>
      </c>
      <c r="P7385" s="29"/>
    </row>
    <row r="7386" spans="1:16" x14ac:dyDescent="0.25">
      <c r="A7386" s="3" t="s">
        <v>46</v>
      </c>
      <c r="B7386" t="s">
        <v>980</v>
      </c>
      <c r="C7386" t="s">
        <v>11835</v>
      </c>
      <c r="D7386" t="s">
        <v>3</v>
      </c>
      <c r="E7386" s="4">
        <v>0.47799999999999998</v>
      </c>
      <c r="F7386" s="25">
        <v>155</v>
      </c>
      <c r="P7386" s="29"/>
    </row>
    <row r="7387" spans="1:16" x14ac:dyDescent="0.25">
      <c r="A7387" s="3" t="s">
        <v>46</v>
      </c>
      <c r="B7387" t="s">
        <v>980</v>
      </c>
      <c r="C7387" t="s">
        <v>5547</v>
      </c>
      <c r="D7387" t="s">
        <v>2</v>
      </c>
      <c r="E7387" s="4">
        <v>0.255</v>
      </c>
      <c r="F7387" s="25">
        <v>178</v>
      </c>
      <c r="P7387" s="29"/>
    </row>
    <row r="7388" spans="1:16" x14ac:dyDescent="0.25">
      <c r="A7388" s="3" t="s">
        <v>46</v>
      </c>
      <c r="B7388" t="s">
        <v>980</v>
      </c>
      <c r="C7388" t="s">
        <v>2413</v>
      </c>
      <c r="D7388" t="s">
        <v>2</v>
      </c>
      <c r="E7388" s="4">
        <v>0.255</v>
      </c>
      <c r="F7388" s="25">
        <v>178</v>
      </c>
      <c r="P7388" s="29"/>
    </row>
    <row r="7389" spans="1:16" x14ac:dyDescent="0.25">
      <c r="A7389" s="3" t="s">
        <v>46</v>
      </c>
      <c r="B7389" t="s">
        <v>980</v>
      </c>
      <c r="C7389" t="s">
        <v>719</v>
      </c>
      <c r="D7389" t="s">
        <v>3</v>
      </c>
      <c r="E7389" s="4">
        <v>0.47199999999999998</v>
      </c>
      <c r="F7389" s="25">
        <v>194</v>
      </c>
      <c r="P7389" s="29"/>
    </row>
    <row r="7390" spans="1:16" x14ac:dyDescent="0.25">
      <c r="A7390" s="3" t="s">
        <v>46</v>
      </c>
      <c r="B7390" t="s">
        <v>980</v>
      </c>
      <c r="C7390" t="s">
        <v>9171</v>
      </c>
      <c r="D7390" t="s">
        <v>2</v>
      </c>
      <c r="E7390" s="4">
        <v>0.255</v>
      </c>
      <c r="F7390" s="25">
        <v>178</v>
      </c>
      <c r="P7390" s="29"/>
    </row>
    <row r="7391" spans="1:16" x14ac:dyDescent="0.25">
      <c r="A7391" s="3" t="s">
        <v>46</v>
      </c>
      <c r="B7391" t="s">
        <v>980</v>
      </c>
      <c r="C7391" t="s">
        <v>12897</v>
      </c>
      <c r="D7391" t="s">
        <v>3</v>
      </c>
      <c r="E7391" s="4">
        <v>0.29599999999999999</v>
      </c>
      <c r="F7391" s="25">
        <v>120</v>
      </c>
      <c r="P7391" s="29"/>
    </row>
    <row r="7392" spans="1:16" x14ac:dyDescent="0.25">
      <c r="A7392" s="3" t="s">
        <v>46</v>
      </c>
      <c r="B7392" t="s">
        <v>980</v>
      </c>
      <c r="C7392" t="s">
        <v>11508</v>
      </c>
      <c r="D7392" t="s">
        <v>3</v>
      </c>
      <c r="E7392" s="4">
        <v>0.28399999999999997</v>
      </c>
      <c r="F7392" s="25">
        <v>168</v>
      </c>
      <c r="P7392" s="29"/>
    </row>
    <row r="7393" spans="1:16" x14ac:dyDescent="0.25">
      <c r="A7393" s="3" t="s">
        <v>46</v>
      </c>
      <c r="B7393" t="s">
        <v>980</v>
      </c>
      <c r="C7393" t="s">
        <v>1842</v>
      </c>
      <c r="D7393" t="s">
        <v>3</v>
      </c>
      <c r="E7393" s="4">
        <v>0.372</v>
      </c>
      <c r="F7393" s="25">
        <v>222.8</v>
      </c>
      <c r="P7393" s="29"/>
    </row>
    <row r="7394" spans="1:16" x14ac:dyDescent="0.25">
      <c r="A7394" s="3" t="s">
        <v>46</v>
      </c>
      <c r="B7394" t="s">
        <v>980</v>
      </c>
      <c r="C7394" t="s">
        <v>13407</v>
      </c>
      <c r="D7394" t="s">
        <v>8</v>
      </c>
      <c r="E7394" s="4">
        <v>0.52300000000000002</v>
      </c>
      <c r="F7394" s="25">
        <v>133.6</v>
      </c>
      <c r="P7394" s="29"/>
    </row>
    <row r="7395" spans="1:16" x14ac:dyDescent="0.25">
      <c r="A7395" s="3" t="s">
        <v>46</v>
      </c>
      <c r="B7395" t="s">
        <v>980</v>
      </c>
      <c r="C7395" t="s">
        <v>7088</v>
      </c>
      <c r="D7395" t="s">
        <v>2</v>
      </c>
      <c r="E7395" s="4">
        <v>0.255</v>
      </c>
      <c r="F7395" s="25">
        <v>178</v>
      </c>
      <c r="P7395" s="29"/>
    </row>
    <row r="7396" spans="1:16" x14ac:dyDescent="0.25">
      <c r="A7396" s="3" t="s">
        <v>46</v>
      </c>
      <c r="B7396" t="s">
        <v>980</v>
      </c>
      <c r="C7396" t="s">
        <v>4907</v>
      </c>
      <c r="D7396" t="s">
        <v>8</v>
      </c>
      <c r="E7396" s="4">
        <v>0.53600000000000003</v>
      </c>
      <c r="F7396" s="25">
        <v>119.6</v>
      </c>
      <c r="P7396" s="29"/>
    </row>
    <row r="7397" spans="1:16" x14ac:dyDescent="0.25">
      <c r="A7397" s="3" t="s">
        <v>46</v>
      </c>
      <c r="B7397" t="s">
        <v>980</v>
      </c>
      <c r="C7397" t="s">
        <v>3296</v>
      </c>
      <c r="D7397" t="s">
        <v>2</v>
      </c>
      <c r="E7397" s="4">
        <v>0.255</v>
      </c>
      <c r="F7397" s="25">
        <v>178</v>
      </c>
      <c r="P7397" s="29"/>
    </row>
    <row r="7398" spans="1:16" x14ac:dyDescent="0.25">
      <c r="A7398" s="3" t="s">
        <v>46</v>
      </c>
      <c r="B7398" t="s">
        <v>980</v>
      </c>
      <c r="C7398" t="s">
        <v>2432</v>
      </c>
      <c r="D7398" t="s">
        <v>3</v>
      </c>
      <c r="E7398" s="4">
        <v>0.51600000000000001</v>
      </c>
      <c r="F7398" s="25">
        <v>174.5</v>
      </c>
      <c r="P7398" s="29"/>
    </row>
    <row r="7399" spans="1:16" x14ac:dyDescent="0.25">
      <c r="A7399" s="3" t="s">
        <v>46</v>
      </c>
      <c r="B7399" t="s">
        <v>980</v>
      </c>
      <c r="C7399" t="s">
        <v>6198</v>
      </c>
      <c r="D7399" t="s">
        <v>2</v>
      </c>
      <c r="E7399" s="4">
        <v>0.24</v>
      </c>
      <c r="F7399" s="25">
        <v>215</v>
      </c>
      <c r="P7399" s="29"/>
    </row>
    <row r="7400" spans="1:16" x14ac:dyDescent="0.25">
      <c r="A7400" s="3" t="s">
        <v>46</v>
      </c>
      <c r="B7400" t="s">
        <v>980</v>
      </c>
      <c r="C7400" t="s">
        <v>4503</v>
      </c>
      <c r="D7400" t="s">
        <v>3</v>
      </c>
      <c r="E7400" s="4">
        <v>0.42599999999999999</v>
      </c>
      <c r="F7400" s="25">
        <v>300</v>
      </c>
      <c r="P7400" s="29"/>
    </row>
    <row r="7401" spans="1:16" x14ac:dyDescent="0.25">
      <c r="A7401" s="3" t="s">
        <v>46</v>
      </c>
      <c r="B7401" t="s">
        <v>980</v>
      </c>
      <c r="C7401" t="s">
        <v>13545</v>
      </c>
      <c r="D7401" t="s">
        <v>3</v>
      </c>
      <c r="E7401" s="4">
        <v>0.5</v>
      </c>
      <c r="F7401" s="25">
        <v>155</v>
      </c>
      <c r="P7401" s="29"/>
    </row>
    <row r="7402" spans="1:16" x14ac:dyDescent="0.25">
      <c r="A7402" s="3" t="s">
        <v>46</v>
      </c>
      <c r="B7402" t="s">
        <v>980</v>
      </c>
      <c r="C7402" t="s">
        <v>5182</v>
      </c>
      <c r="D7402" t="s">
        <v>3</v>
      </c>
      <c r="E7402" s="4">
        <v>0.60799999999999998</v>
      </c>
      <c r="F7402" s="25">
        <v>276</v>
      </c>
      <c r="P7402" s="29"/>
    </row>
    <row r="7403" spans="1:16" x14ac:dyDescent="0.25">
      <c r="A7403" s="3" t="s">
        <v>46</v>
      </c>
      <c r="B7403" t="s">
        <v>980</v>
      </c>
      <c r="C7403" t="s">
        <v>1415</v>
      </c>
      <c r="D7403" t="s">
        <v>3</v>
      </c>
      <c r="E7403" s="4">
        <v>0.48599999999999999</v>
      </c>
      <c r="F7403" s="25">
        <v>129</v>
      </c>
      <c r="P7403" s="29"/>
    </row>
    <row r="7404" spans="1:16" x14ac:dyDescent="0.25">
      <c r="A7404" s="3" t="s">
        <v>46</v>
      </c>
      <c r="B7404" t="s">
        <v>980</v>
      </c>
      <c r="C7404" t="s">
        <v>4102</v>
      </c>
      <c r="D7404" t="s">
        <v>3</v>
      </c>
      <c r="E7404" s="4">
        <v>0.44700000000000001</v>
      </c>
      <c r="F7404" s="25">
        <v>203.8</v>
      </c>
      <c r="P7404" s="29"/>
    </row>
    <row r="7405" spans="1:16" x14ac:dyDescent="0.25">
      <c r="A7405" s="3" t="s">
        <v>46</v>
      </c>
      <c r="B7405" t="s">
        <v>980</v>
      </c>
      <c r="C7405" t="s">
        <v>653</v>
      </c>
      <c r="D7405" t="s">
        <v>2</v>
      </c>
      <c r="E7405" s="4">
        <v>0.255</v>
      </c>
      <c r="F7405" s="25">
        <v>178</v>
      </c>
      <c r="P7405" s="29"/>
    </row>
    <row r="7406" spans="1:16" x14ac:dyDescent="0.25">
      <c r="A7406" s="3" t="s">
        <v>46</v>
      </c>
      <c r="B7406" t="s">
        <v>980</v>
      </c>
      <c r="C7406" t="s">
        <v>7243</v>
      </c>
      <c r="D7406" t="s">
        <v>2</v>
      </c>
      <c r="E7406" s="4">
        <v>0.21</v>
      </c>
      <c r="F7406" s="25">
        <v>200</v>
      </c>
      <c r="P7406" s="29"/>
    </row>
    <row r="7407" spans="1:16" x14ac:dyDescent="0.25">
      <c r="A7407" s="3" t="s">
        <v>46</v>
      </c>
      <c r="B7407" t="s">
        <v>980</v>
      </c>
      <c r="C7407" t="s">
        <v>666</v>
      </c>
      <c r="D7407" t="s">
        <v>3</v>
      </c>
      <c r="E7407" s="4">
        <v>0.59499999999999997</v>
      </c>
      <c r="F7407" s="25">
        <v>244</v>
      </c>
      <c r="P7407" s="29"/>
    </row>
    <row r="7408" spans="1:16" x14ac:dyDescent="0.25">
      <c r="A7408" s="3" t="s">
        <v>46</v>
      </c>
      <c r="B7408" t="s">
        <v>980</v>
      </c>
      <c r="C7408" t="s">
        <v>4565</v>
      </c>
      <c r="D7408" t="s">
        <v>3</v>
      </c>
      <c r="E7408" s="4">
        <v>0.3</v>
      </c>
      <c r="F7408" s="25">
        <v>153.30000000000001</v>
      </c>
      <c r="P7408" s="29"/>
    </row>
    <row r="7409" spans="1:16" x14ac:dyDescent="0.25">
      <c r="A7409" s="3" t="s">
        <v>46</v>
      </c>
      <c r="B7409" t="s">
        <v>980</v>
      </c>
      <c r="C7409" t="s">
        <v>10159</v>
      </c>
      <c r="D7409" t="s">
        <v>2</v>
      </c>
      <c r="E7409" s="4">
        <v>0.255</v>
      </c>
      <c r="F7409" s="25">
        <v>178</v>
      </c>
      <c r="P7409" s="29"/>
    </row>
    <row r="7410" spans="1:16" x14ac:dyDescent="0.25">
      <c r="A7410" s="3" t="s">
        <v>46</v>
      </c>
      <c r="B7410" t="s">
        <v>980</v>
      </c>
      <c r="C7410" t="s">
        <v>11590</v>
      </c>
      <c r="D7410" t="s">
        <v>2</v>
      </c>
      <c r="E7410" s="4">
        <v>0.255</v>
      </c>
      <c r="F7410" s="25">
        <v>178</v>
      </c>
      <c r="P7410" s="29"/>
    </row>
    <row r="7411" spans="1:16" x14ac:dyDescent="0.25">
      <c r="A7411" s="3" t="s">
        <v>46</v>
      </c>
      <c r="B7411" t="s">
        <v>980</v>
      </c>
      <c r="C7411" t="s">
        <v>8052</v>
      </c>
      <c r="D7411" t="s">
        <v>3</v>
      </c>
      <c r="E7411" s="4">
        <v>0.57499999999999996</v>
      </c>
      <c r="F7411" s="25">
        <v>266.3</v>
      </c>
      <c r="P7411" s="29"/>
    </row>
    <row r="7412" spans="1:16" x14ac:dyDescent="0.25">
      <c r="A7412" s="3" t="s">
        <v>46</v>
      </c>
      <c r="B7412" t="s">
        <v>980</v>
      </c>
      <c r="C7412" t="s">
        <v>10770</v>
      </c>
      <c r="D7412" t="s">
        <v>3</v>
      </c>
      <c r="E7412" s="4">
        <v>0.52600000000000002</v>
      </c>
      <c r="F7412" s="25">
        <v>124.5</v>
      </c>
      <c r="P7412" s="29"/>
    </row>
    <row r="7413" spans="1:16" x14ac:dyDescent="0.25">
      <c r="A7413" s="3" t="s">
        <v>46</v>
      </c>
      <c r="B7413" t="s">
        <v>980</v>
      </c>
      <c r="C7413" t="s">
        <v>10302</v>
      </c>
      <c r="D7413" t="s">
        <v>3</v>
      </c>
      <c r="E7413" s="4">
        <v>0.432</v>
      </c>
      <c r="F7413" s="25">
        <v>375</v>
      </c>
      <c r="P7413" s="29"/>
    </row>
    <row r="7414" spans="1:16" x14ac:dyDescent="0.25">
      <c r="A7414" s="3" t="s">
        <v>46</v>
      </c>
      <c r="B7414" t="s">
        <v>980</v>
      </c>
      <c r="C7414" t="s">
        <v>7997</v>
      </c>
      <c r="D7414" t="s">
        <v>3</v>
      </c>
      <c r="E7414" s="4">
        <v>0.55300000000000005</v>
      </c>
      <c r="F7414" s="25">
        <v>186.5</v>
      </c>
      <c r="P7414" s="29"/>
    </row>
    <row r="7415" spans="1:16" x14ac:dyDescent="0.25">
      <c r="A7415" s="3" t="s">
        <v>46</v>
      </c>
      <c r="B7415" t="s">
        <v>980</v>
      </c>
      <c r="C7415" t="s">
        <v>624</v>
      </c>
      <c r="D7415" t="s">
        <v>8</v>
      </c>
      <c r="E7415" s="4">
        <v>0.52500000000000002</v>
      </c>
      <c r="F7415" s="25">
        <v>141.30000000000001</v>
      </c>
      <c r="P7415" s="29"/>
    </row>
    <row r="7416" spans="1:16" x14ac:dyDescent="0.25">
      <c r="A7416" s="3" t="s">
        <v>46</v>
      </c>
      <c r="B7416" t="s">
        <v>980</v>
      </c>
      <c r="C7416" t="s">
        <v>9462</v>
      </c>
      <c r="D7416" t="s">
        <v>3</v>
      </c>
      <c r="E7416" s="4">
        <v>0.497</v>
      </c>
      <c r="F7416" s="25">
        <v>160.30000000000001</v>
      </c>
      <c r="P7416" s="29"/>
    </row>
    <row r="7417" spans="1:16" x14ac:dyDescent="0.25">
      <c r="A7417" s="3" t="s">
        <v>46</v>
      </c>
      <c r="B7417" t="s">
        <v>980</v>
      </c>
      <c r="C7417" t="s">
        <v>11217</v>
      </c>
      <c r="D7417" t="s">
        <v>2</v>
      </c>
      <c r="E7417" s="4">
        <v>0.39</v>
      </c>
      <c r="F7417" s="25">
        <v>172</v>
      </c>
      <c r="P7417" s="29"/>
    </row>
    <row r="7418" spans="1:16" x14ac:dyDescent="0.25">
      <c r="A7418" s="3" t="s">
        <v>46</v>
      </c>
      <c r="B7418" t="s">
        <v>980</v>
      </c>
      <c r="C7418" t="s">
        <v>11152</v>
      </c>
      <c r="D7418" t="s">
        <v>2</v>
      </c>
      <c r="E7418" s="4">
        <v>0.21</v>
      </c>
      <c r="F7418" s="25">
        <v>200</v>
      </c>
      <c r="P7418" s="29"/>
    </row>
    <row r="7419" spans="1:16" x14ac:dyDescent="0.25">
      <c r="A7419" s="3" t="s">
        <v>46</v>
      </c>
      <c r="B7419" t="s">
        <v>980</v>
      </c>
      <c r="C7419" t="s">
        <v>7730</v>
      </c>
      <c r="D7419" t="s">
        <v>3</v>
      </c>
      <c r="E7419" s="4">
        <v>0.33800000000000002</v>
      </c>
      <c r="F7419" s="25">
        <v>202.8</v>
      </c>
      <c r="P7419" s="29"/>
    </row>
    <row r="7420" spans="1:16" x14ac:dyDescent="0.25">
      <c r="A7420" s="3" t="s">
        <v>46</v>
      </c>
      <c r="B7420" t="s">
        <v>980</v>
      </c>
      <c r="C7420" t="s">
        <v>7448</v>
      </c>
      <c r="D7420" t="s">
        <v>2</v>
      </c>
      <c r="E7420" s="4">
        <v>0.39</v>
      </c>
      <c r="F7420" s="25">
        <v>172</v>
      </c>
      <c r="P7420" s="29"/>
    </row>
    <row r="7421" spans="1:16" x14ac:dyDescent="0.25">
      <c r="A7421" s="3" t="s">
        <v>46</v>
      </c>
      <c r="B7421" t="s">
        <v>980</v>
      </c>
      <c r="C7421" t="s">
        <v>11696</v>
      </c>
      <c r="D7421" t="s">
        <v>2</v>
      </c>
      <c r="E7421" s="4">
        <v>0.255</v>
      </c>
      <c r="F7421" s="25">
        <v>178</v>
      </c>
      <c r="P7421" s="29"/>
    </row>
    <row r="7422" spans="1:16" x14ac:dyDescent="0.25">
      <c r="A7422" s="3" t="s">
        <v>46</v>
      </c>
      <c r="B7422" t="s">
        <v>980</v>
      </c>
      <c r="C7422" t="s">
        <v>3419</v>
      </c>
      <c r="D7422" t="s">
        <v>3</v>
      </c>
      <c r="E7422" s="4">
        <v>0.60299999999999998</v>
      </c>
      <c r="F7422" s="25">
        <v>229.3</v>
      </c>
      <c r="P7422" s="29"/>
    </row>
    <row r="7423" spans="1:16" x14ac:dyDescent="0.25">
      <c r="A7423" s="3" t="s">
        <v>46</v>
      </c>
      <c r="B7423" t="s">
        <v>980</v>
      </c>
      <c r="C7423" t="s">
        <v>10326</v>
      </c>
      <c r="D7423" t="s">
        <v>2</v>
      </c>
      <c r="E7423" s="4">
        <v>0.255</v>
      </c>
      <c r="F7423" s="25">
        <v>178</v>
      </c>
      <c r="P7423" s="29"/>
    </row>
    <row r="7424" spans="1:16" x14ac:dyDescent="0.25">
      <c r="A7424" s="3" t="s">
        <v>46</v>
      </c>
      <c r="B7424" t="s">
        <v>980</v>
      </c>
      <c r="C7424" t="s">
        <v>3350</v>
      </c>
      <c r="D7424" t="s">
        <v>2</v>
      </c>
      <c r="E7424" s="4">
        <v>0.24</v>
      </c>
      <c r="F7424" s="25">
        <v>215</v>
      </c>
      <c r="P7424" s="29"/>
    </row>
    <row r="7425" spans="1:16" x14ac:dyDescent="0.25">
      <c r="A7425" s="3" t="s">
        <v>46</v>
      </c>
      <c r="B7425" t="s">
        <v>980</v>
      </c>
      <c r="C7425" t="s">
        <v>1772</v>
      </c>
      <c r="D7425" t="s">
        <v>2</v>
      </c>
      <c r="E7425" s="4">
        <v>0.255</v>
      </c>
      <c r="F7425" s="25">
        <v>178</v>
      </c>
      <c r="P7425" s="29"/>
    </row>
    <row r="7426" spans="1:16" x14ac:dyDescent="0.25">
      <c r="A7426" s="3" t="s">
        <v>46</v>
      </c>
      <c r="B7426" t="s">
        <v>980</v>
      </c>
      <c r="C7426" t="s">
        <v>678</v>
      </c>
      <c r="D7426" t="s">
        <v>8</v>
      </c>
      <c r="E7426" s="4">
        <v>0.442</v>
      </c>
      <c r="F7426" s="25">
        <v>213.2</v>
      </c>
      <c r="P7426" s="29"/>
    </row>
    <row r="7427" spans="1:16" x14ac:dyDescent="0.25">
      <c r="A7427" s="3" t="s">
        <v>46</v>
      </c>
      <c r="B7427" t="s">
        <v>980</v>
      </c>
      <c r="C7427" t="s">
        <v>7556</v>
      </c>
      <c r="D7427" t="s">
        <v>2</v>
      </c>
      <c r="E7427" s="4">
        <v>0.21</v>
      </c>
      <c r="F7427" s="25">
        <v>200</v>
      </c>
      <c r="P7427" s="29"/>
    </row>
    <row r="7428" spans="1:16" x14ac:dyDescent="0.25">
      <c r="A7428" s="3" t="s">
        <v>46</v>
      </c>
      <c r="B7428" t="s">
        <v>980</v>
      </c>
      <c r="C7428" t="s">
        <v>835</v>
      </c>
      <c r="D7428" t="s">
        <v>3</v>
      </c>
      <c r="E7428" s="4">
        <v>0.54600000000000004</v>
      </c>
      <c r="F7428" s="25">
        <v>203.3</v>
      </c>
      <c r="P7428" s="29"/>
    </row>
    <row r="7429" spans="1:16" x14ac:dyDescent="0.25">
      <c r="A7429" s="3" t="s">
        <v>46</v>
      </c>
      <c r="B7429" t="s">
        <v>980</v>
      </c>
      <c r="C7429" t="s">
        <v>9996</v>
      </c>
      <c r="D7429" t="s">
        <v>2</v>
      </c>
      <c r="E7429" s="4">
        <v>0.255</v>
      </c>
      <c r="F7429" s="25">
        <v>178</v>
      </c>
      <c r="P7429" s="29"/>
    </row>
    <row r="7430" spans="1:16" x14ac:dyDescent="0.25">
      <c r="A7430" s="3" t="s">
        <v>46</v>
      </c>
      <c r="B7430" t="s">
        <v>980</v>
      </c>
      <c r="C7430" t="s">
        <v>9644</v>
      </c>
      <c r="D7430" t="s">
        <v>3</v>
      </c>
      <c r="E7430" s="4">
        <v>0.78600000000000003</v>
      </c>
      <c r="F7430" s="25">
        <v>250</v>
      </c>
      <c r="P7430" s="29"/>
    </row>
    <row r="7431" spans="1:16" x14ac:dyDescent="0.25">
      <c r="A7431" s="3" t="s">
        <v>46</v>
      </c>
      <c r="B7431" t="s">
        <v>980</v>
      </c>
      <c r="C7431" t="s">
        <v>2199</v>
      </c>
      <c r="D7431" t="s">
        <v>3</v>
      </c>
      <c r="E7431" s="4">
        <v>0.45500000000000002</v>
      </c>
      <c r="F7431" s="25">
        <v>225.5</v>
      </c>
      <c r="P7431" s="29"/>
    </row>
    <row r="7432" spans="1:16" x14ac:dyDescent="0.25">
      <c r="A7432" s="3" t="s">
        <v>46</v>
      </c>
      <c r="B7432" t="s">
        <v>980</v>
      </c>
      <c r="C7432" t="s">
        <v>8020</v>
      </c>
      <c r="D7432" t="s">
        <v>2</v>
      </c>
      <c r="E7432" s="4">
        <v>0.255</v>
      </c>
      <c r="F7432" s="25">
        <v>178</v>
      </c>
      <c r="P7432" s="29"/>
    </row>
    <row r="7433" spans="1:16" x14ac:dyDescent="0.25">
      <c r="A7433" s="3" t="s">
        <v>46</v>
      </c>
      <c r="B7433" t="s">
        <v>980</v>
      </c>
      <c r="C7433" t="s">
        <v>7212</v>
      </c>
      <c r="D7433" t="s">
        <v>2</v>
      </c>
      <c r="E7433" s="4">
        <v>0.21</v>
      </c>
      <c r="F7433" s="25">
        <v>200</v>
      </c>
      <c r="P7433" s="29"/>
    </row>
    <row r="7434" spans="1:16" x14ac:dyDescent="0.25">
      <c r="A7434" s="3" t="s">
        <v>58</v>
      </c>
      <c r="B7434" t="s">
        <v>978</v>
      </c>
      <c r="C7434" t="s">
        <v>3489</v>
      </c>
      <c r="D7434" t="s">
        <v>2</v>
      </c>
      <c r="E7434" s="4">
        <v>0.24</v>
      </c>
      <c r="F7434" s="25">
        <v>215</v>
      </c>
      <c r="P7434" s="29"/>
    </row>
    <row r="7435" spans="1:16" x14ac:dyDescent="0.25">
      <c r="A7435" s="3" t="s">
        <v>58</v>
      </c>
      <c r="B7435" t="s">
        <v>978</v>
      </c>
      <c r="C7435" t="s">
        <v>6672</v>
      </c>
      <c r="D7435" t="s">
        <v>8</v>
      </c>
      <c r="E7435" s="4">
        <v>0.44400000000000001</v>
      </c>
      <c r="F7435" s="25">
        <v>141.80000000000001</v>
      </c>
      <c r="P7435" s="29"/>
    </row>
    <row r="7436" spans="1:16" x14ac:dyDescent="0.25">
      <c r="A7436" s="3" t="s">
        <v>58</v>
      </c>
      <c r="B7436" t="s">
        <v>978</v>
      </c>
      <c r="C7436" t="s">
        <v>13335</v>
      </c>
      <c r="D7436" t="s">
        <v>8</v>
      </c>
      <c r="E7436" s="4">
        <v>0.51400000000000001</v>
      </c>
      <c r="F7436" s="25">
        <v>133.6</v>
      </c>
      <c r="P7436" s="29"/>
    </row>
    <row r="7437" spans="1:16" x14ac:dyDescent="0.25">
      <c r="A7437" s="3" t="s">
        <v>58</v>
      </c>
      <c r="B7437" t="s">
        <v>978</v>
      </c>
      <c r="C7437" t="s">
        <v>2788</v>
      </c>
      <c r="D7437" t="s">
        <v>2</v>
      </c>
      <c r="E7437" s="4">
        <v>0.255</v>
      </c>
      <c r="F7437" s="25">
        <v>178</v>
      </c>
      <c r="P7437" s="29"/>
    </row>
    <row r="7438" spans="1:16" x14ac:dyDescent="0.25">
      <c r="A7438" s="3" t="s">
        <v>58</v>
      </c>
      <c r="B7438" t="s">
        <v>978</v>
      </c>
      <c r="C7438" t="s">
        <v>12325</v>
      </c>
      <c r="D7438" t="s">
        <v>2</v>
      </c>
      <c r="E7438" s="4">
        <v>0.24</v>
      </c>
      <c r="F7438" s="25">
        <v>215</v>
      </c>
      <c r="P7438" s="29"/>
    </row>
    <row r="7439" spans="1:16" x14ac:dyDescent="0.25">
      <c r="A7439" s="3" t="s">
        <v>58</v>
      </c>
      <c r="B7439" t="s">
        <v>978</v>
      </c>
      <c r="C7439" t="s">
        <v>6686</v>
      </c>
      <c r="D7439" t="s">
        <v>3</v>
      </c>
      <c r="E7439" s="4">
        <v>0.36799999999999999</v>
      </c>
      <c r="F7439" s="25">
        <v>155</v>
      </c>
      <c r="P7439" s="29"/>
    </row>
    <row r="7440" spans="1:16" x14ac:dyDescent="0.25">
      <c r="A7440" s="3" t="s">
        <v>58</v>
      </c>
      <c r="B7440" t="s">
        <v>978</v>
      </c>
      <c r="C7440" t="s">
        <v>5992</v>
      </c>
      <c r="D7440" t="s">
        <v>3</v>
      </c>
      <c r="E7440" s="4">
        <v>0.59299999999999997</v>
      </c>
      <c r="F7440" s="25">
        <v>129</v>
      </c>
      <c r="P7440" s="29"/>
    </row>
    <row r="7441" spans="1:16" x14ac:dyDescent="0.25">
      <c r="A7441" s="3" t="s">
        <v>58</v>
      </c>
      <c r="B7441" t="s">
        <v>978</v>
      </c>
      <c r="C7441" t="s">
        <v>11167</v>
      </c>
      <c r="D7441" t="s">
        <v>2</v>
      </c>
      <c r="E7441" s="4">
        <v>0.255</v>
      </c>
      <c r="F7441" s="25">
        <v>178</v>
      </c>
      <c r="P7441" s="29"/>
    </row>
    <row r="7442" spans="1:16" x14ac:dyDescent="0.25">
      <c r="A7442" s="3" t="s">
        <v>58</v>
      </c>
      <c r="B7442" t="s">
        <v>978</v>
      </c>
      <c r="C7442" t="s">
        <v>7139</v>
      </c>
      <c r="D7442" t="s">
        <v>2</v>
      </c>
      <c r="E7442" s="4">
        <v>0.255</v>
      </c>
      <c r="F7442" s="25">
        <v>178</v>
      </c>
      <c r="P7442" s="29"/>
    </row>
    <row r="7443" spans="1:16" x14ac:dyDescent="0.25">
      <c r="A7443" s="3" t="s">
        <v>58</v>
      </c>
      <c r="B7443" t="s">
        <v>978</v>
      </c>
      <c r="C7443" t="s">
        <v>4874</v>
      </c>
      <c r="D7443" t="s">
        <v>2</v>
      </c>
      <c r="E7443" s="4">
        <v>0.255</v>
      </c>
      <c r="F7443" s="25">
        <v>178</v>
      </c>
      <c r="P7443" s="29"/>
    </row>
    <row r="7444" spans="1:16" x14ac:dyDescent="0.25">
      <c r="A7444" s="3" t="s">
        <v>58</v>
      </c>
      <c r="B7444" t="s">
        <v>978</v>
      </c>
      <c r="C7444" t="s">
        <v>12653</v>
      </c>
      <c r="D7444" t="s">
        <v>8</v>
      </c>
      <c r="E7444" s="4">
        <v>0.46400000000000002</v>
      </c>
      <c r="F7444" s="25">
        <v>151.30000000000001</v>
      </c>
      <c r="P7444" s="29"/>
    </row>
    <row r="7445" spans="1:16" x14ac:dyDescent="0.25">
      <c r="A7445" s="3" t="s">
        <v>58</v>
      </c>
      <c r="B7445" t="s">
        <v>978</v>
      </c>
      <c r="C7445" t="s">
        <v>6518</v>
      </c>
      <c r="D7445" t="s">
        <v>8</v>
      </c>
      <c r="E7445" s="4">
        <v>0.317</v>
      </c>
      <c r="F7445" s="25">
        <v>241.7</v>
      </c>
      <c r="P7445" s="29"/>
    </row>
    <row r="7446" spans="1:16" x14ac:dyDescent="0.25">
      <c r="A7446" s="3" t="s">
        <v>58</v>
      </c>
      <c r="B7446" t="s">
        <v>978</v>
      </c>
      <c r="C7446" t="s">
        <v>8620</v>
      </c>
      <c r="D7446" t="s">
        <v>2</v>
      </c>
      <c r="E7446" s="4">
        <v>0.255</v>
      </c>
      <c r="F7446" s="25">
        <v>178</v>
      </c>
      <c r="P7446" s="29"/>
    </row>
    <row r="7447" spans="1:16" x14ac:dyDescent="0.25">
      <c r="A7447" s="3" t="s">
        <v>58</v>
      </c>
      <c r="B7447" t="s">
        <v>978</v>
      </c>
      <c r="C7447" t="s">
        <v>3050</v>
      </c>
      <c r="D7447" t="s">
        <v>8</v>
      </c>
      <c r="E7447" s="4">
        <v>7.0000000000000007E-2</v>
      </c>
      <c r="F7447" s="25">
        <v>211</v>
      </c>
      <c r="P7447" s="29"/>
    </row>
    <row r="7448" spans="1:16" x14ac:dyDescent="0.25">
      <c r="A7448" s="3" t="s">
        <v>58</v>
      </c>
      <c r="B7448" t="s">
        <v>978</v>
      </c>
      <c r="C7448" t="s">
        <v>651</v>
      </c>
      <c r="D7448" t="s">
        <v>8</v>
      </c>
      <c r="E7448" s="4">
        <v>0.56999999999999995</v>
      </c>
      <c r="F7448" s="25">
        <v>186.9</v>
      </c>
      <c r="P7448" s="29"/>
    </row>
    <row r="7449" spans="1:16" x14ac:dyDescent="0.25">
      <c r="A7449" s="3" t="s">
        <v>58</v>
      </c>
      <c r="B7449" t="s">
        <v>978</v>
      </c>
      <c r="C7449" t="s">
        <v>592</v>
      </c>
      <c r="D7449" t="s">
        <v>3</v>
      </c>
      <c r="E7449" s="4">
        <v>0.64300000000000002</v>
      </c>
      <c r="F7449" s="25">
        <v>221.8</v>
      </c>
      <c r="P7449" s="29"/>
    </row>
    <row r="7450" spans="1:16" x14ac:dyDescent="0.25">
      <c r="A7450" s="3" t="s">
        <v>58</v>
      </c>
      <c r="B7450" t="s">
        <v>978</v>
      </c>
      <c r="C7450" t="s">
        <v>9817</v>
      </c>
      <c r="D7450" t="s">
        <v>8</v>
      </c>
      <c r="E7450" s="4">
        <v>0.434</v>
      </c>
      <c r="F7450" s="25">
        <v>101</v>
      </c>
      <c r="P7450" s="29"/>
    </row>
    <row r="7451" spans="1:16" x14ac:dyDescent="0.25">
      <c r="A7451" s="3" t="s">
        <v>58</v>
      </c>
      <c r="B7451" t="s">
        <v>978</v>
      </c>
      <c r="C7451" t="s">
        <v>11713</v>
      </c>
      <c r="D7451" t="s">
        <v>2</v>
      </c>
      <c r="E7451" s="4">
        <v>0.255</v>
      </c>
      <c r="F7451" s="25">
        <v>178</v>
      </c>
      <c r="P7451" s="29"/>
    </row>
    <row r="7452" spans="1:16" x14ac:dyDescent="0.25">
      <c r="A7452" s="3" t="s">
        <v>58</v>
      </c>
      <c r="B7452" t="s">
        <v>978</v>
      </c>
      <c r="C7452" t="s">
        <v>5210</v>
      </c>
      <c r="D7452" t="s">
        <v>2</v>
      </c>
      <c r="E7452" s="4">
        <v>0.255</v>
      </c>
      <c r="F7452" s="25">
        <v>178</v>
      </c>
      <c r="P7452" s="29"/>
    </row>
    <row r="7453" spans="1:16" x14ac:dyDescent="0.25">
      <c r="A7453" s="3" t="s">
        <v>58</v>
      </c>
      <c r="B7453" t="s">
        <v>978</v>
      </c>
      <c r="C7453" t="s">
        <v>12870</v>
      </c>
      <c r="D7453" t="s">
        <v>8</v>
      </c>
      <c r="E7453" s="4">
        <v>0.53700000000000003</v>
      </c>
      <c r="F7453" s="25">
        <v>211.9</v>
      </c>
      <c r="P7453" s="29"/>
    </row>
    <row r="7454" spans="1:16" x14ac:dyDescent="0.25">
      <c r="A7454" s="3" t="s">
        <v>58</v>
      </c>
      <c r="B7454" t="s">
        <v>978</v>
      </c>
      <c r="C7454" t="s">
        <v>7840</v>
      </c>
      <c r="D7454" t="s">
        <v>2</v>
      </c>
      <c r="E7454" s="4">
        <v>0.24</v>
      </c>
      <c r="F7454" s="25">
        <v>215</v>
      </c>
      <c r="P7454" s="29"/>
    </row>
    <row r="7455" spans="1:16" x14ac:dyDescent="0.25">
      <c r="A7455" s="3" t="s">
        <v>58</v>
      </c>
      <c r="B7455" t="s">
        <v>978</v>
      </c>
      <c r="C7455" t="s">
        <v>13585</v>
      </c>
      <c r="D7455" t="s">
        <v>8</v>
      </c>
      <c r="E7455" s="4">
        <v>0.48199999999999998</v>
      </c>
      <c r="F7455" s="25">
        <v>156.5</v>
      </c>
      <c r="P7455" s="29"/>
    </row>
    <row r="7456" spans="1:16" x14ac:dyDescent="0.25">
      <c r="A7456" s="3" t="s">
        <v>58</v>
      </c>
      <c r="B7456" t="s">
        <v>978</v>
      </c>
      <c r="C7456" t="s">
        <v>12889</v>
      </c>
      <c r="D7456" t="s">
        <v>2</v>
      </c>
      <c r="E7456" s="4">
        <v>0.255</v>
      </c>
      <c r="F7456" s="25">
        <v>178</v>
      </c>
      <c r="P7456" s="29"/>
    </row>
    <row r="7457" spans="1:16" x14ac:dyDescent="0.25">
      <c r="A7457" s="3" t="s">
        <v>58</v>
      </c>
      <c r="B7457" t="s">
        <v>978</v>
      </c>
      <c r="C7457" t="s">
        <v>491</v>
      </c>
      <c r="D7457" t="s">
        <v>8</v>
      </c>
      <c r="E7457" s="4">
        <v>0.57799999999999996</v>
      </c>
      <c r="F7457" s="25">
        <v>146.69999999999999</v>
      </c>
      <c r="P7457" s="29"/>
    </row>
    <row r="7458" spans="1:16" x14ac:dyDescent="0.25">
      <c r="A7458" s="3" t="s">
        <v>58</v>
      </c>
      <c r="B7458" t="s">
        <v>978</v>
      </c>
      <c r="C7458" t="s">
        <v>3751</v>
      </c>
      <c r="D7458" t="s">
        <v>3</v>
      </c>
      <c r="E7458" s="4">
        <v>0.38</v>
      </c>
      <c r="F7458" s="25">
        <v>122.5</v>
      </c>
      <c r="P7458" s="29"/>
    </row>
    <row r="7459" spans="1:16" x14ac:dyDescent="0.25">
      <c r="A7459" s="3" t="s">
        <v>58</v>
      </c>
      <c r="B7459" t="s">
        <v>978</v>
      </c>
      <c r="C7459" t="s">
        <v>456</v>
      </c>
      <c r="D7459" t="s">
        <v>3</v>
      </c>
      <c r="E7459" s="4">
        <v>0.66500000000000004</v>
      </c>
      <c r="F7459" s="25">
        <v>134.30000000000001</v>
      </c>
      <c r="P7459" s="29"/>
    </row>
    <row r="7460" spans="1:16" x14ac:dyDescent="0.25">
      <c r="A7460" s="3" t="s">
        <v>58</v>
      </c>
      <c r="B7460" t="s">
        <v>978</v>
      </c>
      <c r="C7460" t="s">
        <v>12388</v>
      </c>
      <c r="D7460" t="s">
        <v>3</v>
      </c>
      <c r="E7460" s="4">
        <v>0.67</v>
      </c>
      <c r="F7460" s="25">
        <v>121.8</v>
      </c>
      <c r="P7460" s="29"/>
    </row>
    <row r="7461" spans="1:16" x14ac:dyDescent="0.25">
      <c r="A7461" s="3" t="s">
        <v>58</v>
      </c>
      <c r="B7461" t="s">
        <v>978</v>
      </c>
      <c r="C7461" t="s">
        <v>13370</v>
      </c>
      <c r="D7461" t="s">
        <v>2</v>
      </c>
      <c r="E7461" s="4">
        <v>0.255</v>
      </c>
      <c r="F7461" s="25">
        <v>178</v>
      </c>
      <c r="P7461" s="29"/>
    </row>
    <row r="7462" spans="1:16" x14ac:dyDescent="0.25">
      <c r="A7462" s="3" t="s">
        <v>58</v>
      </c>
      <c r="B7462" t="s">
        <v>978</v>
      </c>
      <c r="C7462" t="s">
        <v>5554</v>
      </c>
      <c r="D7462" t="s">
        <v>2</v>
      </c>
      <c r="E7462" s="4">
        <v>0.255</v>
      </c>
      <c r="F7462" s="25">
        <v>178</v>
      </c>
      <c r="P7462" s="29"/>
    </row>
    <row r="7463" spans="1:16" x14ac:dyDescent="0.25">
      <c r="A7463" s="3" t="s">
        <v>58</v>
      </c>
      <c r="B7463" t="s">
        <v>978</v>
      </c>
      <c r="C7463" t="s">
        <v>2831</v>
      </c>
      <c r="D7463" t="s">
        <v>2</v>
      </c>
      <c r="E7463" s="4">
        <v>0.255</v>
      </c>
      <c r="F7463" s="25">
        <v>178</v>
      </c>
      <c r="P7463" s="29"/>
    </row>
    <row r="7464" spans="1:16" x14ac:dyDescent="0.25">
      <c r="A7464" s="3" t="s">
        <v>58</v>
      </c>
      <c r="B7464" t="s">
        <v>978</v>
      </c>
      <c r="C7464" t="s">
        <v>3870</v>
      </c>
      <c r="D7464" t="s">
        <v>2</v>
      </c>
      <c r="E7464" s="4">
        <v>0.255</v>
      </c>
      <c r="F7464" s="25">
        <v>178</v>
      </c>
      <c r="P7464" s="29"/>
    </row>
    <row r="7465" spans="1:16" x14ac:dyDescent="0.25">
      <c r="A7465" s="3" t="s">
        <v>58</v>
      </c>
      <c r="B7465" t="s">
        <v>978</v>
      </c>
      <c r="C7465" t="s">
        <v>10894</v>
      </c>
      <c r="D7465" t="s">
        <v>2</v>
      </c>
      <c r="E7465" s="4">
        <v>0.255</v>
      </c>
      <c r="F7465" s="25">
        <v>178</v>
      </c>
      <c r="P7465" s="29"/>
    </row>
    <row r="7466" spans="1:16" x14ac:dyDescent="0.25">
      <c r="A7466" s="3" t="s">
        <v>58</v>
      </c>
      <c r="B7466" t="s">
        <v>978</v>
      </c>
      <c r="C7466" t="s">
        <v>11054</v>
      </c>
      <c r="D7466" t="s">
        <v>8</v>
      </c>
      <c r="E7466" s="4">
        <v>0.46500000000000002</v>
      </c>
      <c r="F7466" s="25">
        <v>174.8</v>
      </c>
      <c r="P7466" s="29"/>
    </row>
    <row r="7467" spans="1:16" x14ac:dyDescent="0.25">
      <c r="A7467" s="3" t="s">
        <v>58</v>
      </c>
      <c r="B7467" t="s">
        <v>978</v>
      </c>
      <c r="C7467" t="s">
        <v>12310</v>
      </c>
      <c r="D7467" t="s">
        <v>2</v>
      </c>
      <c r="E7467" s="4">
        <v>0.255</v>
      </c>
      <c r="F7467" s="25">
        <v>178</v>
      </c>
      <c r="P7467" s="29"/>
    </row>
    <row r="7468" spans="1:16" x14ac:dyDescent="0.25">
      <c r="A7468" s="3" t="s">
        <v>58</v>
      </c>
      <c r="B7468" t="s">
        <v>978</v>
      </c>
      <c r="C7468" t="s">
        <v>9385</v>
      </c>
      <c r="D7468" t="s">
        <v>2</v>
      </c>
      <c r="E7468" s="4">
        <v>0.255</v>
      </c>
      <c r="F7468" s="25">
        <v>178</v>
      </c>
      <c r="P7468" s="29"/>
    </row>
    <row r="7469" spans="1:16" x14ac:dyDescent="0.25">
      <c r="A7469" s="3" t="s">
        <v>58</v>
      </c>
      <c r="B7469" t="s">
        <v>978</v>
      </c>
      <c r="C7469" t="s">
        <v>8017</v>
      </c>
      <c r="D7469" t="s">
        <v>8</v>
      </c>
      <c r="E7469" s="4">
        <v>0.31</v>
      </c>
      <c r="F7469" s="25">
        <v>151.80000000000001</v>
      </c>
      <c r="P7469" s="29"/>
    </row>
    <row r="7470" spans="1:16" x14ac:dyDescent="0.25">
      <c r="A7470" s="3" t="s">
        <v>58</v>
      </c>
      <c r="B7470" t="s">
        <v>978</v>
      </c>
      <c r="C7470" t="s">
        <v>317</v>
      </c>
      <c r="D7470" t="s">
        <v>2</v>
      </c>
      <c r="E7470" s="4">
        <v>0.255</v>
      </c>
      <c r="F7470" s="25">
        <v>178</v>
      </c>
      <c r="P7470" s="29"/>
    </row>
    <row r="7471" spans="1:16" x14ac:dyDescent="0.25">
      <c r="A7471" s="3" t="s">
        <v>58</v>
      </c>
      <c r="B7471" t="s">
        <v>978</v>
      </c>
      <c r="C7471" t="s">
        <v>12340</v>
      </c>
      <c r="D7471" t="s">
        <v>8</v>
      </c>
      <c r="E7471" s="4">
        <v>0.56499999999999995</v>
      </c>
      <c r="F7471" s="25">
        <v>133.6</v>
      </c>
      <c r="P7471" s="29"/>
    </row>
    <row r="7472" spans="1:16" x14ac:dyDescent="0.25">
      <c r="A7472" s="3" t="s">
        <v>58</v>
      </c>
      <c r="B7472" t="s">
        <v>978</v>
      </c>
      <c r="C7472" t="s">
        <v>3384</v>
      </c>
      <c r="D7472" t="s">
        <v>2</v>
      </c>
      <c r="E7472" s="4">
        <v>0.39</v>
      </c>
      <c r="F7472" s="25">
        <v>172</v>
      </c>
      <c r="P7472" s="29"/>
    </row>
    <row r="7473" spans="1:16" x14ac:dyDescent="0.25">
      <c r="A7473" s="3" t="s">
        <v>58</v>
      </c>
      <c r="B7473" t="s">
        <v>978</v>
      </c>
      <c r="C7473" t="s">
        <v>13165</v>
      </c>
      <c r="D7473" t="s">
        <v>2</v>
      </c>
      <c r="E7473" s="4">
        <v>0.255</v>
      </c>
      <c r="F7473" s="25">
        <v>178</v>
      </c>
      <c r="P7473" s="29"/>
    </row>
    <row r="7474" spans="1:16" x14ac:dyDescent="0.25">
      <c r="A7474" s="3" t="s">
        <v>58</v>
      </c>
      <c r="B7474" t="s">
        <v>978</v>
      </c>
      <c r="C7474" t="s">
        <v>593</v>
      </c>
      <c r="D7474" t="s">
        <v>8</v>
      </c>
      <c r="E7474" s="4">
        <v>0.55800000000000005</v>
      </c>
      <c r="F7474" s="25">
        <v>192.3</v>
      </c>
      <c r="P7474" s="29"/>
    </row>
    <row r="7475" spans="1:16" x14ac:dyDescent="0.25">
      <c r="A7475" s="3" t="s">
        <v>58</v>
      </c>
      <c r="B7475" t="s">
        <v>978</v>
      </c>
      <c r="C7475" t="s">
        <v>10890</v>
      </c>
      <c r="D7475" t="s">
        <v>2</v>
      </c>
      <c r="E7475" s="4">
        <v>0.39</v>
      </c>
      <c r="F7475" s="25">
        <v>172</v>
      </c>
      <c r="P7475" s="29"/>
    </row>
    <row r="7476" spans="1:16" x14ac:dyDescent="0.25">
      <c r="A7476" s="3" t="s">
        <v>58</v>
      </c>
      <c r="B7476" t="s">
        <v>978</v>
      </c>
      <c r="C7476" t="s">
        <v>6339</v>
      </c>
      <c r="D7476" t="s">
        <v>2</v>
      </c>
      <c r="E7476" s="4">
        <v>0.255</v>
      </c>
      <c r="F7476" s="25">
        <v>178</v>
      </c>
      <c r="P7476" s="29"/>
    </row>
    <row r="7477" spans="1:16" x14ac:dyDescent="0.25">
      <c r="A7477" s="3" t="s">
        <v>58</v>
      </c>
      <c r="B7477" t="s">
        <v>978</v>
      </c>
      <c r="C7477" t="s">
        <v>2829</v>
      </c>
      <c r="D7477" t="s">
        <v>3</v>
      </c>
      <c r="E7477" s="4">
        <v>0.32300000000000001</v>
      </c>
      <c r="F7477" s="25">
        <v>107.5</v>
      </c>
      <c r="P7477" s="29"/>
    </row>
    <row r="7478" spans="1:16" x14ac:dyDescent="0.25">
      <c r="A7478" s="3" t="s">
        <v>58</v>
      </c>
      <c r="B7478" t="s">
        <v>978</v>
      </c>
      <c r="C7478" t="s">
        <v>9195</v>
      </c>
      <c r="D7478" t="s">
        <v>2</v>
      </c>
      <c r="E7478" s="4">
        <v>0.255</v>
      </c>
      <c r="F7478" s="25">
        <v>178</v>
      </c>
      <c r="P7478" s="29"/>
    </row>
    <row r="7479" spans="1:16" x14ac:dyDescent="0.25">
      <c r="A7479" s="3" t="s">
        <v>58</v>
      </c>
      <c r="B7479" t="s">
        <v>978</v>
      </c>
      <c r="C7479" t="s">
        <v>12237</v>
      </c>
      <c r="D7479" t="s">
        <v>2</v>
      </c>
      <c r="E7479" s="4">
        <v>0.24</v>
      </c>
      <c r="F7479" s="25">
        <v>215</v>
      </c>
      <c r="P7479" s="29"/>
    </row>
    <row r="7480" spans="1:16" x14ac:dyDescent="0.25">
      <c r="A7480" s="3" t="s">
        <v>58</v>
      </c>
      <c r="B7480" t="s">
        <v>978</v>
      </c>
      <c r="C7480" t="s">
        <v>9106</v>
      </c>
      <c r="D7480" t="s">
        <v>8</v>
      </c>
      <c r="E7480" s="4">
        <v>0.40699999999999997</v>
      </c>
      <c r="F7480" s="25">
        <v>141.30000000000001</v>
      </c>
      <c r="P7480" s="29"/>
    </row>
    <row r="7481" spans="1:16" x14ac:dyDescent="0.25">
      <c r="A7481" s="3" t="s">
        <v>58</v>
      </c>
      <c r="B7481" t="s">
        <v>978</v>
      </c>
      <c r="C7481" t="s">
        <v>11910</v>
      </c>
      <c r="D7481" t="s">
        <v>8</v>
      </c>
      <c r="E7481" s="4">
        <v>0.36</v>
      </c>
      <c r="F7481" s="25">
        <v>164.7</v>
      </c>
      <c r="P7481" s="29"/>
    </row>
    <row r="7482" spans="1:16" x14ac:dyDescent="0.25">
      <c r="A7482" s="3" t="s">
        <v>58</v>
      </c>
      <c r="B7482" t="s">
        <v>978</v>
      </c>
      <c r="C7482" t="s">
        <v>7036</v>
      </c>
      <c r="D7482" t="s">
        <v>2</v>
      </c>
      <c r="E7482" s="4">
        <v>0.255</v>
      </c>
      <c r="F7482" s="25">
        <v>178</v>
      </c>
      <c r="P7482" s="29"/>
    </row>
    <row r="7483" spans="1:16" x14ac:dyDescent="0.25">
      <c r="A7483" s="3" t="s">
        <v>58</v>
      </c>
      <c r="B7483" t="s">
        <v>978</v>
      </c>
      <c r="C7483" t="s">
        <v>2167</v>
      </c>
      <c r="D7483" t="s">
        <v>8</v>
      </c>
      <c r="E7483" s="4">
        <v>0.40100000000000002</v>
      </c>
      <c r="F7483" s="25">
        <v>245.4</v>
      </c>
      <c r="P7483" s="29"/>
    </row>
    <row r="7484" spans="1:16" x14ac:dyDescent="0.25">
      <c r="A7484" s="3" t="s">
        <v>58</v>
      </c>
      <c r="B7484" t="s">
        <v>978</v>
      </c>
      <c r="C7484" t="s">
        <v>10640</v>
      </c>
      <c r="D7484" t="s">
        <v>2</v>
      </c>
      <c r="E7484" s="4">
        <v>0.255</v>
      </c>
      <c r="F7484" s="25">
        <v>178</v>
      </c>
      <c r="P7484" s="29"/>
    </row>
    <row r="7485" spans="1:16" x14ac:dyDescent="0.25">
      <c r="A7485" s="3" t="s">
        <v>58</v>
      </c>
      <c r="B7485" t="s">
        <v>978</v>
      </c>
      <c r="C7485" t="s">
        <v>6857</v>
      </c>
      <c r="D7485" t="s">
        <v>8</v>
      </c>
      <c r="E7485" s="4">
        <v>0.433</v>
      </c>
      <c r="F7485" s="25">
        <v>164.8</v>
      </c>
      <c r="P7485" s="29"/>
    </row>
    <row r="7486" spans="1:16" x14ac:dyDescent="0.25">
      <c r="A7486" s="3" t="s">
        <v>58</v>
      </c>
      <c r="B7486" t="s">
        <v>978</v>
      </c>
      <c r="C7486" t="s">
        <v>5660</v>
      </c>
      <c r="D7486" t="s">
        <v>3</v>
      </c>
      <c r="E7486" s="4">
        <v>0.49399999999999999</v>
      </c>
      <c r="F7486" s="25">
        <v>250</v>
      </c>
      <c r="P7486" s="29"/>
    </row>
    <row r="7487" spans="1:16" x14ac:dyDescent="0.25">
      <c r="A7487" s="3" t="s">
        <v>58</v>
      </c>
      <c r="B7487" t="s">
        <v>978</v>
      </c>
      <c r="C7487" t="s">
        <v>12733</v>
      </c>
      <c r="D7487" t="s">
        <v>3</v>
      </c>
      <c r="E7487" s="4">
        <v>0.314</v>
      </c>
      <c r="F7487" s="25">
        <v>129</v>
      </c>
      <c r="P7487" s="29"/>
    </row>
    <row r="7488" spans="1:16" x14ac:dyDescent="0.25">
      <c r="A7488" s="3" t="s">
        <v>58</v>
      </c>
      <c r="B7488" t="s">
        <v>978</v>
      </c>
      <c r="C7488" t="s">
        <v>11331</v>
      </c>
      <c r="D7488" t="s">
        <v>2</v>
      </c>
      <c r="E7488" s="4">
        <v>0.255</v>
      </c>
      <c r="F7488" s="25">
        <v>178</v>
      </c>
      <c r="P7488" s="29"/>
    </row>
    <row r="7489" spans="1:16" x14ac:dyDescent="0.25">
      <c r="A7489" s="3" t="s">
        <v>58</v>
      </c>
      <c r="B7489" t="s">
        <v>978</v>
      </c>
      <c r="C7489" t="s">
        <v>8348</v>
      </c>
      <c r="D7489" t="s">
        <v>8</v>
      </c>
      <c r="E7489" s="4">
        <v>0.38400000000000001</v>
      </c>
      <c r="F7489" s="25">
        <v>278</v>
      </c>
      <c r="P7489" s="29"/>
    </row>
    <row r="7490" spans="1:16" x14ac:dyDescent="0.25">
      <c r="A7490" s="3" t="s">
        <v>58</v>
      </c>
      <c r="B7490" t="s">
        <v>978</v>
      </c>
      <c r="C7490" t="s">
        <v>535</v>
      </c>
      <c r="D7490" t="s">
        <v>2</v>
      </c>
      <c r="E7490" s="4">
        <v>0.255</v>
      </c>
      <c r="F7490" s="25">
        <v>178</v>
      </c>
      <c r="P7490" s="29"/>
    </row>
    <row r="7491" spans="1:16" x14ac:dyDescent="0.25">
      <c r="A7491" s="3" t="s">
        <v>58</v>
      </c>
      <c r="B7491" t="s">
        <v>978</v>
      </c>
      <c r="C7491" t="s">
        <v>5367</v>
      </c>
      <c r="D7491" t="s">
        <v>8</v>
      </c>
      <c r="E7491" s="4">
        <v>0.39300000000000002</v>
      </c>
      <c r="F7491" s="25">
        <v>160.30000000000001</v>
      </c>
      <c r="P7491" s="29"/>
    </row>
    <row r="7492" spans="1:16" x14ac:dyDescent="0.25">
      <c r="A7492" s="3" t="s">
        <v>58</v>
      </c>
      <c r="B7492" t="s">
        <v>978</v>
      </c>
      <c r="C7492" t="s">
        <v>5815</v>
      </c>
      <c r="D7492" t="s">
        <v>8</v>
      </c>
      <c r="E7492" s="4">
        <v>0.39800000000000002</v>
      </c>
      <c r="F7492" s="25">
        <v>171.5</v>
      </c>
      <c r="P7492" s="29"/>
    </row>
    <row r="7493" spans="1:16" x14ac:dyDescent="0.25">
      <c r="A7493" s="3" t="s">
        <v>58</v>
      </c>
      <c r="B7493" t="s">
        <v>978</v>
      </c>
      <c r="C7493" t="s">
        <v>4442</v>
      </c>
      <c r="D7493" t="s">
        <v>2</v>
      </c>
      <c r="E7493" s="4">
        <v>0.24</v>
      </c>
      <c r="F7493" s="25">
        <v>215</v>
      </c>
      <c r="P7493" s="29"/>
    </row>
    <row r="7494" spans="1:16" x14ac:dyDescent="0.25">
      <c r="A7494" s="3" t="s">
        <v>58</v>
      </c>
      <c r="B7494" t="s">
        <v>978</v>
      </c>
      <c r="C7494" t="s">
        <v>292</v>
      </c>
      <c r="D7494" t="s">
        <v>8</v>
      </c>
      <c r="E7494" s="4">
        <v>0.53400000000000003</v>
      </c>
      <c r="F7494" s="25">
        <v>172.3</v>
      </c>
      <c r="P7494" s="29"/>
    </row>
    <row r="7495" spans="1:16" x14ac:dyDescent="0.25">
      <c r="A7495" s="3" t="s">
        <v>58</v>
      </c>
      <c r="B7495" t="s">
        <v>978</v>
      </c>
      <c r="C7495" t="s">
        <v>11855</v>
      </c>
      <c r="D7495" t="s">
        <v>3</v>
      </c>
      <c r="E7495" s="4">
        <v>0.621</v>
      </c>
      <c r="F7495" s="25">
        <v>300</v>
      </c>
      <c r="P7495" s="29"/>
    </row>
    <row r="7496" spans="1:16" x14ac:dyDescent="0.25">
      <c r="A7496" s="3" t="s">
        <v>58</v>
      </c>
      <c r="B7496" t="s">
        <v>978</v>
      </c>
      <c r="C7496" t="s">
        <v>7746</v>
      </c>
      <c r="D7496" t="s">
        <v>2</v>
      </c>
      <c r="E7496" s="4">
        <v>0.255</v>
      </c>
      <c r="F7496" s="25">
        <v>178</v>
      </c>
      <c r="P7496" s="29"/>
    </row>
    <row r="7497" spans="1:16" x14ac:dyDescent="0.25">
      <c r="A7497" s="3" t="s">
        <v>58</v>
      </c>
      <c r="B7497" t="s">
        <v>978</v>
      </c>
      <c r="C7497" t="s">
        <v>4838</v>
      </c>
      <c r="D7497" t="s">
        <v>2</v>
      </c>
      <c r="E7497" s="4">
        <v>0.255</v>
      </c>
      <c r="F7497" s="25">
        <v>178</v>
      </c>
      <c r="P7497" s="29"/>
    </row>
    <row r="7498" spans="1:16" x14ac:dyDescent="0.25">
      <c r="A7498" s="3" t="s">
        <v>58</v>
      </c>
      <c r="B7498" t="s">
        <v>978</v>
      </c>
      <c r="C7498" t="s">
        <v>12446</v>
      </c>
      <c r="D7498" t="s">
        <v>2</v>
      </c>
      <c r="E7498" s="4">
        <v>0.255</v>
      </c>
      <c r="F7498" s="25">
        <v>178</v>
      </c>
      <c r="P7498" s="29"/>
    </row>
    <row r="7499" spans="1:16" x14ac:dyDescent="0.25">
      <c r="A7499" s="3" t="s">
        <v>58</v>
      </c>
      <c r="B7499" t="s">
        <v>978</v>
      </c>
      <c r="C7499" t="s">
        <v>2154</v>
      </c>
      <c r="D7499" t="s">
        <v>2</v>
      </c>
      <c r="E7499" s="4">
        <v>0.255</v>
      </c>
      <c r="F7499" s="25">
        <v>178</v>
      </c>
      <c r="P7499" s="29"/>
    </row>
    <row r="7500" spans="1:16" x14ac:dyDescent="0.25">
      <c r="A7500" s="3" t="s">
        <v>58</v>
      </c>
      <c r="B7500" t="s">
        <v>978</v>
      </c>
      <c r="C7500" t="s">
        <v>12564</v>
      </c>
      <c r="D7500" t="s">
        <v>2</v>
      </c>
      <c r="E7500" s="4">
        <v>0.255</v>
      </c>
      <c r="F7500" s="25">
        <v>178</v>
      </c>
      <c r="P7500" s="29"/>
    </row>
    <row r="7501" spans="1:16" x14ac:dyDescent="0.25">
      <c r="A7501" s="3" t="s">
        <v>58</v>
      </c>
      <c r="B7501" t="s">
        <v>978</v>
      </c>
      <c r="C7501" t="s">
        <v>2402</v>
      </c>
      <c r="D7501" t="s">
        <v>8</v>
      </c>
      <c r="E7501" s="4">
        <v>0.34899999999999998</v>
      </c>
      <c r="F7501" s="25">
        <v>154.4</v>
      </c>
      <c r="P7501" s="29"/>
    </row>
    <row r="7502" spans="1:16" x14ac:dyDescent="0.25">
      <c r="A7502" s="3" t="s">
        <v>58</v>
      </c>
      <c r="B7502" t="s">
        <v>978</v>
      </c>
      <c r="C7502" t="s">
        <v>9614</v>
      </c>
      <c r="D7502" t="s">
        <v>2</v>
      </c>
      <c r="E7502" s="4">
        <v>0.21</v>
      </c>
      <c r="F7502" s="25">
        <v>200</v>
      </c>
      <c r="P7502" s="29"/>
    </row>
    <row r="7503" spans="1:16" x14ac:dyDescent="0.25">
      <c r="A7503" s="3" t="s">
        <v>58</v>
      </c>
      <c r="B7503" t="s">
        <v>978</v>
      </c>
      <c r="C7503" t="s">
        <v>283</v>
      </c>
      <c r="D7503" t="s">
        <v>8</v>
      </c>
      <c r="E7503" s="4">
        <v>0.56799999999999995</v>
      </c>
      <c r="F7503" s="25">
        <v>183</v>
      </c>
      <c r="P7503" s="29"/>
    </row>
    <row r="7504" spans="1:16" x14ac:dyDescent="0.25">
      <c r="A7504" s="3" t="s">
        <v>58</v>
      </c>
      <c r="B7504" t="s">
        <v>978</v>
      </c>
      <c r="C7504" t="s">
        <v>211</v>
      </c>
      <c r="D7504" t="s">
        <v>8</v>
      </c>
      <c r="E7504" s="4">
        <v>0.63900000000000001</v>
      </c>
      <c r="F7504" s="25">
        <v>245.5</v>
      </c>
      <c r="P7504" s="29"/>
    </row>
    <row r="7505" spans="1:16" x14ac:dyDescent="0.25">
      <c r="A7505" s="3" t="s">
        <v>58</v>
      </c>
      <c r="B7505" t="s">
        <v>978</v>
      </c>
      <c r="C7505" t="s">
        <v>10367</v>
      </c>
      <c r="D7505" t="s">
        <v>8</v>
      </c>
      <c r="E7505" s="4">
        <v>0.70199999999999996</v>
      </c>
      <c r="F7505" s="25">
        <v>180.5</v>
      </c>
      <c r="P7505" s="29"/>
    </row>
    <row r="7506" spans="1:16" x14ac:dyDescent="0.25">
      <c r="A7506" s="3" t="s">
        <v>58</v>
      </c>
      <c r="B7506" t="s">
        <v>978</v>
      </c>
      <c r="C7506" t="s">
        <v>458</v>
      </c>
      <c r="D7506" t="s">
        <v>8</v>
      </c>
      <c r="E7506" s="4">
        <v>0.432</v>
      </c>
      <c r="F7506" s="25">
        <v>139.1</v>
      </c>
      <c r="P7506" s="29"/>
    </row>
    <row r="7507" spans="1:16" x14ac:dyDescent="0.25">
      <c r="A7507" s="3" t="s">
        <v>58</v>
      </c>
      <c r="B7507" t="s">
        <v>978</v>
      </c>
      <c r="C7507" t="s">
        <v>12477</v>
      </c>
      <c r="D7507" t="s">
        <v>3</v>
      </c>
      <c r="E7507" s="4">
        <v>0.36899999999999999</v>
      </c>
      <c r="F7507" s="25">
        <v>288.8</v>
      </c>
      <c r="P7507" s="29"/>
    </row>
    <row r="7508" spans="1:16" x14ac:dyDescent="0.25">
      <c r="A7508" s="3" t="s">
        <v>58</v>
      </c>
      <c r="B7508" t="s">
        <v>978</v>
      </c>
      <c r="C7508" t="s">
        <v>1624</v>
      </c>
      <c r="D7508" t="s">
        <v>8</v>
      </c>
      <c r="E7508" s="4">
        <v>0.64600000000000002</v>
      </c>
      <c r="F7508" s="25">
        <v>298.89999999999998</v>
      </c>
      <c r="P7508" s="29"/>
    </row>
    <row r="7509" spans="1:16" x14ac:dyDescent="0.25">
      <c r="A7509" s="3" t="s">
        <v>58</v>
      </c>
      <c r="B7509" t="s">
        <v>978</v>
      </c>
      <c r="C7509" t="s">
        <v>13411</v>
      </c>
      <c r="D7509" t="s">
        <v>2</v>
      </c>
      <c r="E7509" s="4">
        <v>0.24</v>
      </c>
      <c r="F7509" s="25">
        <v>215</v>
      </c>
      <c r="P7509" s="29"/>
    </row>
    <row r="7510" spans="1:16" x14ac:dyDescent="0.25">
      <c r="A7510" s="3" t="s">
        <v>58</v>
      </c>
      <c r="B7510" t="s">
        <v>978</v>
      </c>
      <c r="C7510" t="s">
        <v>954</v>
      </c>
      <c r="D7510" t="s">
        <v>3</v>
      </c>
      <c r="E7510" s="4">
        <v>0.44600000000000001</v>
      </c>
      <c r="F7510" s="25">
        <v>155</v>
      </c>
      <c r="P7510" s="29"/>
    </row>
    <row r="7511" spans="1:16" x14ac:dyDescent="0.25">
      <c r="A7511" s="3" t="s">
        <v>58</v>
      </c>
      <c r="B7511" t="s">
        <v>978</v>
      </c>
      <c r="C7511" t="s">
        <v>5028</v>
      </c>
      <c r="D7511" t="s">
        <v>2</v>
      </c>
      <c r="E7511" s="4">
        <v>0.255</v>
      </c>
      <c r="F7511" s="25">
        <v>178</v>
      </c>
      <c r="P7511" s="29"/>
    </row>
    <row r="7512" spans="1:16" x14ac:dyDescent="0.25">
      <c r="A7512" s="3" t="s">
        <v>58</v>
      </c>
      <c r="B7512" t="s">
        <v>978</v>
      </c>
      <c r="C7512" t="s">
        <v>269</v>
      </c>
      <c r="D7512" t="s">
        <v>3</v>
      </c>
      <c r="E7512" s="4">
        <v>0.51400000000000001</v>
      </c>
      <c r="F7512" s="25">
        <v>250</v>
      </c>
      <c r="P7512" s="29"/>
    </row>
    <row r="7513" spans="1:16" x14ac:dyDescent="0.25">
      <c r="A7513" s="3" t="s">
        <v>58</v>
      </c>
      <c r="B7513" t="s">
        <v>978</v>
      </c>
      <c r="C7513" t="s">
        <v>831</v>
      </c>
      <c r="D7513" t="s">
        <v>8</v>
      </c>
      <c r="E7513" s="4">
        <v>0.59699999999999998</v>
      </c>
      <c r="F7513" s="25">
        <v>175.9</v>
      </c>
      <c r="P7513" s="29"/>
    </row>
    <row r="7514" spans="1:16" x14ac:dyDescent="0.25">
      <c r="A7514" s="3" t="s">
        <v>58</v>
      </c>
      <c r="B7514" t="s">
        <v>978</v>
      </c>
      <c r="C7514" t="s">
        <v>456</v>
      </c>
      <c r="D7514" t="s">
        <v>3</v>
      </c>
      <c r="E7514" s="4">
        <v>0.66500000000000004</v>
      </c>
      <c r="F7514" s="25">
        <v>134.30000000000001</v>
      </c>
      <c r="P7514" s="29"/>
    </row>
    <row r="7515" spans="1:16" x14ac:dyDescent="0.25">
      <c r="A7515" s="3" t="s">
        <v>58</v>
      </c>
      <c r="B7515" t="s">
        <v>978</v>
      </c>
      <c r="C7515" t="s">
        <v>376</v>
      </c>
      <c r="D7515" t="s">
        <v>3</v>
      </c>
      <c r="E7515" s="4">
        <v>0.33900000000000002</v>
      </c>
      <c r="F7515" s="25">
        <v>149.5</v>
      </c>
      <c r="P7515" s="29"/>
    </row>
    <row r="7516" spans="1:16" x14ac:dyDescent="0.25">
      <c r="A7516" s="3" t="s">
        <v>58</v>
      </c>
      <c r="B7516" t="s">
        <v>978</v>
      </c>
      <c r="C7516" t="s">
        <v>4367</v>
      </c>
      <c r="D7516" t="s">
        <v>2</v>
      </c>
      <c r="E7516" s="4">
        <v>0.21</v>
      </c>
      <c r="F7516" s="25">
        <v>200</v>
      </c>
      <c r="P7516" s="29"/>
    </row>
    <row r="7517" spans="1:16" x14ac:dyDescent="0.25">
      <c r="A7517" s="3" t="s">
        <v>58</v>
      </c>
      <c r="B7517" t="s">
        <v>978</v>
      </c>
      <c r="C7517" t="s">
        <v>2193</v>
      </c>
      <c r="D7517" t="s">
        <v>8</v>
      </c>
      <c r="E7517" s="4">
        <v>0.41</v>
      </c>
      <c r="F7517" s="25">
        <v>275.60000000000002</v>
      </c>
      <c r="P7517" s="29"/>
    </row>
    <row r="7518" spans="1:16" x14ac:dyDescent="0.25">
      <c r="A7518" s="3" t="s">
        <v>58</v>
      </c>
      <c r="B7518" t="s">
        <v>978</v>
      </c>
      <c r="C7518" t="s">
        <v>13508</v>
      </c>
      <c r="D7518" t="s">
        <v>3</v>
      </c>
      <c r="E7518" s="4">
        <v>0.51600000000000001</v>
      </c>
      <c r="F7518" s="25">
        <v>108</v>
      </c>
      <c r="P7518" s="29"/>
    </row>
    <row r="7519" spans="1:16" x14ac:dyDescent="0.25">
      <c r="A7519" s="3" t="s">
        <v>58</v>
      </c>
      <c r="B7519" t="s">
        <v>978</v>
      </c>
      <c r="C7519" t="s">
        <v>6284</v>
      </c>
      <c r="D7519" t="s">
        <v>8</v>
      </c>
      <c r="E7519" s="4">
        <v>0.51700000000000002</v>
      </c>
      <c r="F7519" s="25">
        <v>136.6</v>
      </c>
      <c r="P7519" s="29"/>
    </row>
    <row r="7520" spans="1:16" x14ac:dyDescent="0.25">
      <c r="A7520" s="3" t="s">
        <v>58</v>
      </c>
      <c r="B7520" t="s">
        <v>978</v>
      </c>
      <c r="C7520" t="s">
        <v>4448</v>
      </c>
      <c r="D7520" t="s">
        <v>3</v>
      </c>
      <c r="E7520" s="4">
        <v>0.32300000000000001</v>
      </c>
      <c r="F7520" s="25">
        <v>155</v>
      </c>
      <c r="P7520" s="29"/>
    </row>
    <row r="7521" spans="1:16" x14ac:dyDescent="0.25">
      <c r="A7521" s="3" t="s">
        <v>58</v>
      </c>
      <c r="B7521" t="s">
        <v>978</v>
      </c>
      <c r="C7521" t="s">
        <v>856</v>
      </c>
      <c r="D7521" t="s">
        <v>2</v>
      </c>
      <c r="E7521" s="4">
        <v>0.255</v>
      </c>
      <c r="F7521" s="25">
        <v>178</v>
      </c>
      <c r="P7521" s="29"/>
    </row>
    <row r="7522" spans="1:16" x14ac:dyDescent="0.25">
      <c r="A7522" s="3" t="s">
        <v>58</v>
      </c>
      <c r="B7522" t="s">
        <v>978</v>
      </c>
      <c r="C7522" t="s">
        <v>6372</v>
      </c>
      <c r="D7522" t="s">
        <v>3</v>
      </c>
      <c r="E7522" s="4">
        <v>0.249</v>
      </c>
      <c r="F7522" s="25">
        <v>155</v>
      </c>
      <c r="P7522" s="29"/>
    </row>
    <row r="7523" spans="1:16" x14ac:dyDescent="0.25">
      <c r="A7523" s="3" t="s">
        <v>58</v>
      </c>
      <c r="B7523" t="s">
        <v>978</v>
      </c>
      <c r="C7523" t="s">
        <v>8342</v>
      </c>
      <c r="D7523" t="s">
        <v>2</v>
      </c>
      <c r="E7523" s="4">
        <v>0.21</v>
      </c>
      <c r="F7523" s="25">
        <v>200</v>
      </c>
      <c r="P7523" s="29"/>
    </row>
    <row r="7524" spans="1:16" x14ac:dyDescent="0.25">
      <c r="A7524" s="3" t="s">
        <v>58</v>
      </c>
      <c r="B7524" t="s">
        <v>978</v>
      </c>
      <c r="C7524" t="s">
        <v>9404</v>
      </c>
      <c r="D7524" t="s">
        <v>3</v>
      </c>
      <c r="E7524" s="4">
        <v>0.52600000000000002</v>
      </c>
      <c r="F7524" s="25">
        <v>180.8</v>
      </c>
      <c r="P7524" s="29"/>
    </row>
    <row r="7525" spans="1:16" x14ac:dyDescent="0.25">
      <c r="A7525" s="3" t="s">
        <v>58</v>
      </c>
      <c r="B7525" t="s">
        <v>978</v>
      </c>
      <c r="C7525" t="s">
        <v>278</v>
      </c>
      <c r="D7525" t="s">
        <v>3</v>
      </c>
      <c r="E7525" s="4">
        <v>0.54900000000000004</v>
      </c>
      <c r="F7525" s="25">
        <v>186</v>
      </c>
      <c r="P7525" s="29"/>
    </row>
    <row r="7526" spans="1:16" x14ac:dyDescent="0.25">
      <c r="A7526" s="3" t="s">
        <v>58</v>
      </c>
      <c r="B7526" t="s">
        <v>978</v>
      </c>
      <c r="C7526" t="s">
        <v>2647</v>
      </c>
      <c r="D7526" t="s">
        <v>3</v>
      </c>
      <c r="E7526" s="4">
        <v>0.47599999999999998</v>
      </c>
      <c r="F7526" s="25">
        <v>186</v>
      </c>
      <c r="P7526" s="29"/>
    </row>
    <row r="7527" spans="1:16" x14ac:dyDescent="0.25">
      <c r="A7527" s="3" t="s">
        <v>58</v>
      </c>
      <c r="B7527" t="s">
        <v>978</v>
      </c>
      <c r="C7527" t="s">
        <v>4806</v>
      </c>
      <c r="D7527" t="s">
        <v>2</v>
      </c>
      <c r="E7527" s="4">
        <v>0.39</v>
      </c>
      <c r="F7527" s="25">
        <v>172</v>
      </c>
      <c r="P7527" s="29"/>
    </row>
    <row r="7528" spans="1:16" x14ac:dyDescent="0.25">
      <c r="A7528" s="3" t="s">
        <v>58</v>
      </c>
      <c r="B7528" t="s">
        <v>978</v>
      </c>
      <c r="C7528" t="s">
        <v>12718</v>
      </c>
      <c r="D7528" t="s">
        <v>2</v>
      </c>
      <c r="E7528" s="4">
        <v>0.21</v>
      </c>
      <c r="F7528" s="25">
        <v>200</v>
      </c>
      <c r="P7528" s="29"/>
    </row>
    <row r="7529" spans="1:16" x14ac:dyDescent="0.25">
      <c r="A7529" s="3" t="s">
        <v>58</v>
      </c>
      <c r="B7529" t="s">
        <v>978</v>
      </c>
      <c r="C7529" t="s">
        <v>11150</v>
      </c>
      <c r="D7529" t="s">
        <v>8</v>
      </c>
      <c r="E7529" s="4">
        <v>0.64800000000000002</v>
      </c>
      <c r="F7529" s="25">
        <v>153.30000000000001</v>
      </c>
      <c r="P7529" s="29"/>
    </row>
    <row r="7530" spans="1:16" x14ac:dyDescent="0.25">
      <c r="A7530" s="3" t="s">
        <v>58</v>
      </c>
      <c r="B7530" t="s">
        <v>978</v>
      </c>
      <c r="C7530" t="s">
        <v>12590</v>
      </c>
      <c r="D7530" t="s">
        <v>2</v>
      </c>
      <c r="E7530" s="4">
        <v>0.39</v>
      </c>
      <c r="F7530" s="25">
        <v>172</v>
      </c>
      <c r="P7530" s="29"/>
    </row>
    <row r="7531" spans="1:16" x14ac:dyDescent="0.25">
      <c r="A7531" s="3" t="s">
        <v>58</v>
      </c>
      <c r="B7531" t="s">
        <v>978</v>
      </c>
      <c r="C7531" t="s">
        <v>6897</v>
      </c>
      <c r="D7531" t="s">
        <v>2</v>
      </c>
      <c r="E7531" s="4">
        <v>0.255</v>
      </c>
      <c r="F7531" s="25">
        <v>178</v>
      </c>
      <c r="P7531" s="29"/>
    </row>
    <row r="7532" spans="1:16" x14ac:dyDescent="0.25">
      <c r="A7532" s="3" t="s">
        <v>58</v>
      </c>
      <c r="B7532" t="s">
        <v>978</v>
      </c>
      <c r="C7532" t="s">
        <v>1930</v>
      </c>
      <c r="D7532" t="s">
        <v>3</v>
      </c>
      <c r="E7532" s="4">
        <v>0.436</v>
      </c>
      <c r="F7532" s="25">
        <v>266.3</v>
      </c>
      <c r="P7532" s="29"/>
    </row>
    <row r="7533" spans="1:16" x14ac:dyDescent="0.25">
      <c r="A7533" s="3" t="s">
        <v>58</v>
      </c>
      <c r="B7533" t="s">
        <v>978</v>
      </c>
      <c r="C7533" t="s">
        <v>4586</v>
      </c>
      <c r="D7533" t="s">
        <v>3</v>
      </c>
      <c r="E7533" s="4">
        <v>0.41599999999999998</v>
      </c>
      <c r="F7533" s="25">
        <v>122.5</v>
      </c>
      <c r="P7533" s="29"/>
    </row>
    <row r="7534" spans="1:16" x14ac:dyDescent="0.25">
      <c r="A7534" s="3" t="s">
        <v>58</v>
      </c>
      <c r="B7534" t="s">
        <v>978</v>
      </c>
      <c r="C7534" t="s">
        <v>8048</v>
      </c>
      <c r="D7534" t="s">
        <v>2</v>
      </c>
      <c r="E7534" s="4">
        <v>0.24</v>
      </c>
      <c r="F7534" s="25">
        <v>215</v>
      </c>
      <c r="P7534" s="29"/>
    </row>
    <row r="7535" spans="1:16" x14ac:dyDescent="0.25">
      <c r="A7535" s="3" t="s">
        <v>58</v>
      </c>
      <c r="B7535" t="s">
        <v>978</v>
      </c>
      <c r="C7535" t="s">
        <v>407</v>
      </c>
      <c r="D7535" t="s">
        <v>8</v>
      </c>
      <c r="E7535" s="4">
        <v>0.628</v>
      </c>
      <c r="F7535" s="25">
        <v>140.1</v>
      </c>
      <c r="P7535" s="29"/>
    </row>
    <row r="7536" spans="1:16" x14ac:dyDescent="0.25">
      <c r="A7536" s="3" t="s">
        <v>58</v>
      </c>
      <c r="B7536" t="s">
        <v>978</v>
      </c>
      <c r="C7536" t="s">
        <v>638</v>
      </c>
      <c r="D7536" t="s">
        <v>8</v>
      </c>
      <c r="E7536" s="4">
        <v>0.54600000000000004</v>
      </c>
      <c r="F7536" s="25">
        <v>205.9</v>
      </c>
      <c r="P7536" s="29"/>
    </row>
    <row r="7537" spans="1:16" x14ac:dyDescent="0.25">
      <c r="A7537" s="3" t="s">
        <v>58</v>
      </c>
      <c r="B7537" t="s">
        <v>978</v>
      </c>
      <c r="C7537" t="s">
        <v>3448</v>
      </c>
      <c r="D7537" t="s">
        <v>3</v>
      </c>
      <c r="E7537" s="4">
        <v>0.52100000000000002</v>
      </c>
      <c r="F7537" s="25">
        <v>155</v>
      </c>
      <c r="P7537" s="29"/>
    </row>
    <row r="7538" spans="1:16" x14ac:dyDescent="0.25">
      <c r="A7538" s="3" t="s">
        <v>58</v>
      </c>
      <c r="B7538" t="s">
        <v>978</v>
      </c>
      <c r="C7538" t="s">
        <v>1569</v>
      </c>
      <c r="D7538" t="s">
        <v>8</v>
      </c>
      <c r="E7538" s="4">
        <v>0.44400000000000001</v>
      </c>
      <c r="F7538" s="25">
        <v>152.80000000000001</v>
      </c>
      <c r="P7538" s="29"/>
    </row>
    <row r="7539" spans="1:16" x14ac:dyDescent="0.25">
      <c r="A7539" s="3" t="s">
        <v>58</v>
      </c>
      <c r="B7539" t="s">
        <v>978</v>
      </c>
      <c r="C7539" t="s">
        <v>6939</v>
      </c>
      <c r="D7539" t="s">
        <v>2</v>
      </c>
      <c r="E7539" s="4">
        <v>0.255</v>
      </c>
      <c r="F7539" s="25">
        <v>178</v>
      </c>
      <c r="P7539" s="29"/>
    </row>
    <row r="7540" spans="1:16" x14ac:dyDescent="0.25">
      <c r="A7540" s="3" t="s">
        <v>58</v>
      </c>
      <c r="B7540" t="s">
        <v>978</v>
      </c>
      <c r="C7540" t="s">
        <v>6536</v>
      </c>
      <c r="D7540" t="s">
        <v>8</v>
      </c>
      <c r="E7540" s="4">
        <v>0.32500000000000001</v>
      </c>
      <c r="F7540" s="25">
        <v>239.1</v>
      </c>
      <c r="P7540" s="29"/>
    </row>
    <row r="7541" spans="1:16" x14ac:dyDescent="0.25">
      <c r="A7541" s="3" t="s">
        <v>58</v>
      </c>
      <c r="B7541" t="s">
        <v>978</v>
      </c>
      <c r="C7541" t="s">
        <v>216</v>
      </c>
      <c r="D7541" t="s">
        <v>3</v>
      </c>
      <c r="E7541" s="4">
        <v>0.60199999999999998</v>
      </c>
      <c r="F7541" s="25">
        <v>183</v>
      </c>
      <c r="P7541" s="29"/>
    </row>
    <row r="7542" spans="1:16" x14ac:dyDescent="0.25">
      <c r="A7542" s="3" t="s">
        <v>58</v>
      </c>
      <c r="B7542" t="s">
        <v>978</v>
      </c>
      <c r="C7542" t="s">
        <v>9244</v>
      </c>
      <c r="D7542" t="s">
        <v>2</v>
      </c>
      <c r="E7542" s="4">
        <v>0.255</v>
      </c>
      <c r="F7542" s="25">
        <v>178</v>
      </c>
      <c r="P7542" s="29"/>
    </row>
    <row r="7543" spans="1:16" x14ac:dyDescent="0.25">
      <c r="A7543" s="3" t="s">
        <v>58</v>
      </c>
      <c r="B7543" t="s">
        <v>978</v>
      </c>
      <c r="C7543" t="s">
        <v>5985</v>
      </c>
      <c r="D7543" t="s">
        <v>2</v>
      </c>
      <c r="E7543" s="4">
        <v>0.21</v>
      </c>
      <c r="F7543" s="25">
        <v>200</v>
      </c>
      <c r="P7543" s="29"/>
    </row>
    <row r="7544" spans="1:16" x14ac:dyDescent="0.25">
      <c r="A7544" s="3" t="s">
        <v>91</v>
      </c>
      <c r="B7544" t="s">
        <v>980</v>
      </c>
      <c r="C7544" t="s">
        <v>6098</v>
      </c>
      <c r="D7544" t="s">
        <v>13701</v>
      </c>
      <c r="E7544" s="4">
        <v>0.373</v>
      </c>
      <c r="F7544" s="25">
        <v>400</v>
      </c>
      <c r="P7544" s="29"/>
    </row>
    <row r="7545" spans="1:16" x14ac:dyDescent="0.25">
      <c r="A7545" s="3" t="s">
        <v>91</v>
      </c>
      <c r="B7545" t="s">
        <v>980</v>
      </c>
      <c r="C7545" t="s">
        <v>10476</v>
      </c>
      <c r="D7545" t="s">
        <v>8</v>
      </c>
      <c r="E7545" s="4">
        <v>0.64600000000000002</v>
      </c>
      <c r="F7545" s="25">
        <v>130.4</v>
      </c>
      <c r="P7545" s="29"/>
    </row>
    <row r="7546" spans="1:16" x14ac:dyDescent="0.25">
      <c r="A7546" s="3" t="s">
        <v>91</v>
      </c>
      <c r="B7546" t="s">
        <v>980</v>
      </c>
      <c r="C7546" t="s">
        <v>10031</v>
      </c>
      <c r="D7546" t="s">
        <v>2</v>
      </c>
      <c r="E7546" s="4">
        <v>0.36</v>
      </c>
      <c r="F7546" s="25">
        <v>155</v>
      </c>
      <c r="P7546" s="29"/>
    </row>
    <row r="7547" spans="1:16" x14ac:dyDescent="0.25">
      <c r="A7547" s="3" t="s">
        <v>91</v>
      </c>
      <c r="B7547" t="s">
        <v>980</v>
      </c>
      <c r="C7547" t="s">
        <v>9276</v>
      </c>
      <c r="D7547" t="s">
        <v>2</v>
      </c>
      <c r="E7547" s="4">
        <v>0.36</v>
      </c>
      <c r="F7547" s="25">
        <v>155</v>
      </c>
      <c r="P7547" s="29"/>
    </row>
    <row r="7548" spans="1:16" x14ac:dyDescent="0.25">
      <c r="A7548" s="3" t="s">
        <v>91</v>
      </c>
      <c r="B7548" t="s">
        <v>980</v>
      </c>
      <c r="C7548" t="s">
        <v>10050</v>
      </c>
      <c r="D7548" t="s">
        <v>13701</v>
      </c>
      <c r="E7548" s="4">
        <v>0.373</v>
      </c>
      <c r="F7548" s="25">
        <v>400</v>
      </c>
      <c r="P7548" s="29"/>
    </row>
    <row r="7549" spans="1:16" x14ac:dyDescent="0.25">
      <c r="A7549" s="3" t="s">
        <v>91</v>
      </c>
      <c r="B7549" t="s">
        <v>980</v>
      </c>
      <c r="C7549" t="s">
        <v>1774</v>
      </c>
      <c r="D7549" t="s">
        <v>2</v>
      </c>
      <c r="E7549" s="4">
        <v>0.36</v>
      </c>
      <c r="F7549" s="25">
        <v>155</v>
      </c>
      <c r="P7549" s="29"/>
    </row>
    <row r="7550" spans="1:16" x14ac:dyDescent="0.25">
      <c r="A7550" s="3" t="s">
        <v>91</v>
      </c>
      <c r="B7550" t="s">
        <v>980</v>
      </c>
      <c r="C7550" t="s">
        <v>2188</v>
      </c>
      <c r="D7550" t="s">
        <v>2</v>
      </c>
      <c r="E7550" s="4">
        <v>0.36</v>
      </c>
      <c r="F7550" s="25">
        <v>155</v>
      </c>
      <c r="P7550" s="29"/>
    </row>
    <row r="7551" spans="1:16" x14ac:dyDescent="0.25">
      <c r="A7551" s="3" t="s">
        <v>91</v>
      </c>
      <c r="B7551" t="s">
        <v>980</v>
      </c>
      <c r="C7551" t="s">
        <v>3231</v>
      </c>
      <c r="D7551" t="s">
        <v>2</v>
      </c>
      <c r="E7551" s="4">
        <v>0.36</v>
      </c>
      <c r="F7551" s="25">
        <v>155</v>
      </c>
      <c r="P7551" s="29"/>
    </row>
    <row r="7552" spans="1:16" x14ac:dyDescent="0.25">
      <c r="A7552" s="3" t="s">
        <v>91</v>
      </c>
      <c r="B7552" t="s">
        <v>980</v>
      </c>
      <c r="C7552" t="s">
        <v>10797</v>
      </c>
      <c r="D7552" t="s">
        <v>2</v>
      </c>
      <c r="E7552" s="4">
        <v>0.36</v>
      </c>
      <c r="F7552" s="25">
        <v>155</v>
      </c>
      <c r="P7552" s="29"/>
    </row>
    <row r="7553" spans="1:16" x14ac:dyDescent="0.25">
      <c r="A7553" s="3" t="s">
        <v>91</v>
      </c>
      <c r="B7553" t="s">
        <v>980</v>
      </c>
      <c r="C7553" t="s">
        <v>8851</v>
      </c>
      <c r="D7553" t="s">
        <v>2</v>
      </c>
      <c r="E7553" s="4">
        <v>0.36</v>
      </c>
      <c r="F7553" s="25">
        <v>155</v>
      </c>
      <c r="P7553" s="29"/>
    </row>
    <row r="7554" spans="1:16" x14ac:dyDescent="0.25">
      <c r="A7554" s="3" t="s">
        <v>91</v>
      </c>
      <c r="B7554" t="s">
        <v>980</v>
      </c>
      <c r="C7554" t="s">
        <v>1917</v>
      </c>
      <c r="D7554" t="s">
        <v>8</v>
      </c>
      <c r="E7554" s="4">
        <v>0.59699999999999998</v>
      </c>
      <c r="F7554" s="25">
        <v>183</v>
      </c>
      <c r="P7554" s="29"/>
    </row>
    <row r="7555" spans="1:16" x14ac:dyDescent="0.25">
      <c r="A7555" s="3" t="s">
        <v>91</v>
      </c>
      <c r="B7555" t="s">
        <v>980</v>
      </c>
      <c r="C7555" t="s">
        <v>13473</v>
      </c>
      <c r="D7555" t="s">
        <v>8</v>
      </c>
      <c r="E7555" s="4">
        <v>0.45200000000000001</v>
      </c>
      <c r="F7555" s="25">
        <v>138.69999999999999</v>
      </c>
      <c r="P7555" s="29"/>
    </row>
    <row r="7556" spans="1:16" x14ac:dyDescent="0.25">
      <c r="A7556" s="3" t="s">
        <v>91</v>
      </c>
      <c r="B7556" t="s">
        <v>980</v>
      </c>
      <c r="C7556" t="s">
        <v>2487</v>
      </c>
      <c r="D7556" t="s">
        <v>13701</v>
      </c>
      <c r="E7556" s="4">
        <v>0.47799999999999998</v>
      </c>
      <c r="F7556" s="25">
        <v>165</v>
      </c>
      <c r="P7556" s="29"/>
    </row>
    <row r="7557" spans="1:16" x14ac:dyDescent="0.25">
      <c r="A7557" s="3" t="s">
        <v>91</v>
      </c>
      <c r="B7557" t="s">
        <v>980</v>
      </c>
      <c r="C7557" t="s">
        <v>5867</v>
      </c>
      <c r="D7557" t="s">
        <v>3</v>
      </c>
      <c r="E7557" s="4">
        <v>0.16</v>
      </c>
      <c r="F7557" s="25">
        <v>269.5</v>
      </c>
      <c r="P7557" s="29"/>
    </row>
    <row r="7558" spans="1:16" x14ac:dyDescent="0.25">
      <c r="A7558" s="3" t="s">
        <v>91</v>
      </c>
      <c r="B7558" t="s">
        <v>980</v>
      </c>
      <c r="C7558" t="s">
        <v>724</v>
      </c>
      <c r="D7558" t="s">
        <v>13701</v>
      </c>
      <c r="E7558" s="4">
        <v>0.47799999999999998</v>
      </c>
      <c r="F7558" s="25">
        <v>165</v>
      </c>
      <c r="P7558" s="29"/>
    </row>
    <row r="7559" spans="1:16" x14ac:dyDescent="0.25">
      <c r="A7559" s="3" t="s">
        <v>91</v>
      </c>
      <c r="B7559" t="s">
        <v>980</v>
      </c>
      <c r="C7559" t="s">
        <v>665</v>
      </c>
      <c r="D7559" t="s">
        <v>13701</v>
      </c>
      <c r="E7559" s="4">
        <v>0.47799999999999998</v>
      </c>
      <c r="F7559" s="25">
        <v>165</v>
      </c>
      <c r="P7559" s="29"/>
    </row>
    <row r="7560" spans="1:16" x14ac:dyDescent="0.25">
      <c r="A7560" s="3" t="s">
        <v>91</v>
      </c>
      <c r="B7560" t="s">
        <v>980</v>
      </c>
      <c r="C7560" t="s">
        <v>3196</v>
      </c>
      <c r="D7560" t="s">
        <v>13701</v>
      </c>
      <c r="E7560" s="4">
        <v>0.47799999999999998</v>
      </c>
      <c r="F7560" s="25">
        <v>165</v>
      </c>
      <c r="P7560" s="29"/>
    </row>
    <row r="7561" spans="1:16" x14ac:dyDescent="0.25">
      <c r="A7561" s="3" t="s">
        <v>91</v>
      </c>
      <c r="B7561" t="s">
        <v>980</v>
      </c>
      <c r="C7561" t="s">
        <v>498</v>
      </c>
      <c r="D7561" t="s">
        <v>2</v>
      </c>
      <c r="E7561" s="4">
        <v>0.36</v>
      </c>
      <c r="F7561" s="25">
        <v>155</v>
      </c>
      <c r="P7561" s="29"/>
    </row>
    <row r="7562" spans="1:16" x14ac:dyDescent="0.25">
      <c r="A7562" s="3" t="s">
        <v>91</v>
      </c>
      <c r="B7562" t="s">
        <v>980</v>
      </c>
      <c r="C7562" t="s">
        <v>5391</v>
      </c>
      <c r="D7562" t="s">
        <v>8</v>
      </c>
      <c r="E7562" s="4">
        <v>0.47899999999999998</v>
      </c>
      <c r="F7562" s="25">
        <v>171.2</v>
      </c>
      <c r="P7562" s="29"/>
    </row>
    <row r="7563" spans="1:16" x14ac:dyDescent="0.25">
      <c r="A7563" s="3" t="s">
        <v>91</v>
      </c>
      <c r="B7563" t="s">
        <v>980</v>
      </c>
      <c r="C7563" t="s">
        <v>8745</v>
      </c>
      <c r="D7563" t="s">
        <v>2</v>
      </c>
      <c r="E7563" s="4">
        <v>0.36</v>
      </c>
      <c r="F7563" s="25">
        <v>155</v>
      </c>
      <c r="P7563" s="29"/>
    </row>
    <row r="7564" spans="1:16" x14ac:dyDescent="0.25">
      <c r="A7564" s="3" t="s">
        <v>91</v>
      </c>
      <c r="B7564" t="s">
        <v>980</v>
      </c>
      <c r="C7564" t="s">
        <v>5431</v>
      </c>
      <c r="D7564" t="s">
        <v>2</v>
      </c>
      <c r="E7564" s="4">
        <v>0.24</v>
      </c>
      <c r="F7564" s="25">
        <v>215</v>
      </c>
      <c r="P7564" s="29"/>
    </row>
    <row r="7565" spans="1:16" x14ac:dyDescent="0.25">
      <c r="A7565" s="3" t="s">
        <v>91</v>
      </c>
      <c r="B7565" t="s">
        <v>980</v>
      </c>
      <c r="C7565" t="s">
        <v>5773</v>
      </c>
      <c r="D7565" t="s">
        <v>8</v>
      </c>
      <c r="E7565" s="4">
        <v>0.55300000000000005</v>
      </c>
      <c r="F7565" s="25">
        <v>174.8</v>
      </c>
      <c r="P7565" s="29"/>
    </row>
    <row r="7566" spans="1:16" x14ac:dyDescent="0.25">
      <c r="A7566" s="3" t="s">
        <v>91</v>
      </c>
      <c r="B7566" t="s">
        <v>980</v>
      </c>
      <c r="C7566" t="s">
        <v>9552</v>
      </c>
      <c r="D7566" t="s">
        <v>2</v>
      </c>
      <c r="E7566" s="4">
        <v>0.36</v>
      </c>
      <c r="F7566" s="25">
        <v>155</v>
      </c>
      <c r="P7566" s="29"/>
    </row>
    <row r="7567" spans="1:16" x14ac:dyDescent="0.25">
      <c r="A7567" s="3" t="s">
        <v>91</v>
      </c>
      <c r="B7567" t="s">
        <v>980</v>
      </c>
      <c r="C7567" t="s">
        <v>903</v>
      </c>
      <c r="D7567" t="s">
        <v>13701</v>
      </c>
      <c r="E7567" s="4">
        <v>0.47799999999999998</v>
      </c>
      <c r="F7567" s="25">
        <v>165</v>
      </c>
      <c r="P7567" s="29"/>
    </row>
    <row r="7568" spans="1:16" x14ac:dyDescent="0.25">
      <c r="A7568" s="3" t="s">
        <v>91</v>
      </c>
      <c r="B7568" t="s">
        <v>980</v>
      </c>
      <c r="C7568" t="s">
        <v>6555</v>
      </c>
      <c r="D7568" t="s">
        <v>13701</v>
      </c>
      <c r="E7568" s="4">
        <v>0.47799999999999998</v>
      </c>
      <c r="F7568" s="25">
        <v>165</v>
      </c>
      <c r="P7568" s="29"/>
    </row>
    <row r="7569" spans="1:16" x14ac:dyDescent="0.25">
      <c r="A7569" s="3" t="s">
        <v>91</v>
      </c>
      <c r="B7569" t="s">
        <v>980</v>
      </c>
      <c r="C7569" t="s">
        <v>838</v>
      </c>
      <c r="D7569" t="s">
        <v>13701</v>
      </c>
      <c r="E7569" s="4">
        <v>0.47799999999999998</v>
      </c>
      <c r="F7569" s="25">
        <v>165</v>
      </c>
      <c r="P7569" s="29"/>
    </row>
    <row r="7570" spans="1:16" x14ac:dyDescent="0.25">
      <c r="A7570" s="3" t="s">
        <v>91</v>
      </c>
      <c r="B7570" t="s">
        <v>980</v>
      </c>
      <c r="C7570" t="s">
        <v>565</v>
      </c>
      <c r="D7570" t="s">
        <v>8</v>
      </c>
      <c r="E7570" s="4">
        <v>0.53600000000000003</v>
      </c>
      <c r="F7570" s="25">
        <v>119.6</v>
      </c>
      <c r="P7570" s="29"/>
    </row>
    <row r="7571" spans="1:16" x14ac:dyDescent="0.25">
      <c r="A7571" s="3" t="s">
        <v>91</v>
      </c>
      <c r="B7571" t="s">
        <v>980</v>
      </c>
      <c r="C7571" t="s">
        <v>8485</v>
      </c>
      <c r="D7571" t="s">
        <v>2</v>
      </c>
      <c r="E7571" s="4">
        <v>0.36</v>
      </c>
      <c r="F7571" s="25">
        <v>155</v>
      </c>
      <c r="P7571" s="29"/>
    </row>
    <row r="7572" spans="1:16" x14ac:dyDescent="0.25">
      <c r="A7572" s="3" t="s">
        <v>91</v>
      </c>
      <c r="B7572" t="s">
        <v>980</v>
      </c>
      <c r="C7572" t="s">
        <v>644</v>
      </c>
      <c r="D7572" t="s">
        <v>8</v>
      </c>
      <c r="E7572" s="4">
        <v>0.44900000000000001</v>
      </c>
      <c r="F7572" s="25">
        <v>190.9</v>
      </c>
      <c r="P7572" s="29"/>
    </row>
    <row r="7573" spans="1:16" x14ac:dyDescent="0.25">
      <c r="A7573" s="3" t="s">
        <v>91</v>
      </c>
      <c r="B7573" t="s">
        <v>980</v>
      </c>
      <c r="C7573" t="s">
        <v>8206</v>
      </c>
      <c r="D7573" t="s">
        <v>2</v>
      </c>
      <c r="E7573" s="4">
        <v>0.36</v>
      </c>
      <c r="F7573" s="25">
        <v>155</v>
      </c>
      <c r="P7573" s="29"/>
    </row>
    <row r="7574" spans="1:16" x14ac:dyDescent="0.25">
      <c r="A7574" s="3" t="s">
        <v>91</v>
      </c>
      <c r="B7574" t="s">
        <v>980</v>
      </c>
      <c r="C7574" t="s">
        <v>9490</v>
      </c>
      <c r="D7574" t="s">
        <v>2</v>
      </c>
      <c r="E7574" s="4">
        <v>0.36</v>
      </c>
      <c r="F7574" s="25">
        <v>155</v>
      </c>
      <c r="P7574" s="29"/>
    </row>
    <row r="7575" spans="1:16" x14ac:dyDescent="0.25">
      <c r="A7575" s="3" t="s">
        <v>91</v>
      </c>
      <c r="B7575" t="s">
        <v>980</v>
      </c>
      <c r="C7575" t="s">
        <v>7387</v>
      </c>
      <c r="D7575" t="s">
        <v>2</v>
      </c>
      <c r="E7575" s="4">
        <v>0.36</v>
      </c>
      <c r="F7575" s="25">
        <v>155</v>
      </c>
      <c r="P7575" s="29"/>
    </row>
    <row r="7576" spans="1:16" x14ac:dyDescent="0.25">
      <c r="A7576" s="3" t="s">
        <v>91</v>
      </c>
      <c r="B7576" t="s">
        <v>980</v>
      </c>
      <c r="C7576" t="s">
        <v>13577</v>
      </c>
      <c r="D7576" t="s">
        <v>2</v>
      </c>
      <c r="E7576" s="4">
        <v>0.36</v>
      </c>
      <c r="F7576" s="25">
        <v>155</v>
      </c>
      <c r="P7576" s="29"/>
    </row>
    <row r="7577" spans="1:16" x14ac:dyDescent="0.25">
      <c r="A7577" s="3" t="s">
        <v>91</v>
      </c>
      <c r="B7577" t="s">
        <v>980</v>
      </c>
      <c r="C7577" t="s">
        <v>8272</v>
      </c>
      <c r="D7577" t="s">
        <v>2</v>
      </c>
      <c r="E7577" s="4">
        <v>0.36</v>
      </c>
      <c r="F7577" s="25">
        <v>155</v>
      </c>
      <c r="P7577" s="29"/>
    </row>
    <row r="7578" spans="1:16" x14ac:dyDescent="0.25">
      <c r="A7578" s="3" t="s">
        <v>91</v>
      </c>
      <c r="B7578" t="s">
        <v>980</v>
      </c>
      <c r="C7578" t="s">
        <v>3842</v>
      </c>
      <c r="D7578" t="s">
        <v>2</v>
      </c>
      <c r="E7578" s="4">
        <v>0.36</v>
      </c>
      <c r="F7578" s="25">
        <v>155</v>
      </c>
      <c r="P7578" s="29"/>
    </row>
    <row r="7579" spans="1:16" x14ac:dyDescent="0.25">
      <c r="A7579" s="3" t="s">
        <v>91</v>
      </c>
      <c r="B7579" t="s">
        <v>980</v>
      </c>
      <c r="C7579" t="s">
        <v>6360</v>
      </c>
      <c r="D7579" t="s">
        <v>2</v>
      </c>
      <c r="E7579" s="4">
        <v>0.36</v>
      </c>
      <c r="F7579" s="25">
        <v>155</v>
      </c>
      <c r="P7579" s="29"/>
    </row>
    <row r="7580" spans="1:16" x14ac:dyDescent="0.25">
      <c r="A7580" s="3" t="s">
        <v>91</v>
      </c>
      <c r="B7580" t="s">
        <v>980</v>
      </c>
      <c r="C7580" t="s">
        <v>402</v>
      </c>
      <c r="D7580" t="s">
        <v>13701</v>
      </c>
      <c r="E7580" s="4">
        <v>0.47799999999999998</v>
      </c>
      <c r="F7580" s="25">
        <v>165</v>
      </c>
      <c r="P7580" s="29"/>
    </row>
    <row r="7581" spans="1:16" x14ac:dyDescent="0.25">
      <c r="A7581" s="3" t="s">
        <v>91</v>
      </c>
      <c r="B7581" t="s">
        <v>980</v>
      </c>
      <c r="C7581" t="s">
        <v>13084</v>
      </c>
      <c r="D7581" t="s">
        <v>2</v>
      </c>
      <c r="E7581" s="4">
        <v>0.36</v>
      </c>
      <c r="F7581" s="25">
        <v>155</v>
      </c>
      <c r="P7581" s="29"/>
    </row>
    <row r="7582" spans="1:16" x14ac:dyDescent="0.25">
      <c r="A7582" s="3" t="s">
        <v>91</v>
      </c>
      <c r="B7582" t="s">
        <v>980</v>
      </c>
      <c r="C7582" t="s">
        <v>673</v>
      </c>
      <c r="D7582" t="s">
        <v>2</v>
      </c>
      <c r="E7582" s="4">
        <v>0.39</v>
      </c>
      <c r="F7582" s="25">
        <v>172</v>
      </c>
      <c r="P7582" s="29"/>
    </row>
    <row r="7583" spans="1:16" x14ac:dyDescent="0.25">
      <c r="A7583" s="3" t="s">
        <v>91</v>
      </c>
      <c r="B7583" t="s">
        <v>980</v>
      </c>
      <c r="C7583" t="s">
        <v>8617</v>
      </c>
      <c r="D7583" t="s">
        <v>2</v>
      </c>
      <c r="E7583" s="4">
        <v>0.36</v>
      </c>
      <c r="F7583" s="25">
        <v>155</v>
      </c>
      <c r="P7583" s="29"/>
    </row>
    <row r="7584" spans="1:16" x14ac:dyDescent="0.25">
      <c r="A7584" s="3" t="s">
        <v>91</v>
      </c>
      <c r="B7584" t="s">
        <v>980</v>
      </c>
      <c r="C7584" t="s">
        <v>495</v>
      </c>
      <c r="D7584" t="s">
        <v>3</v>
      </c>
      <c r="E7584" s="4">
        <v>0.503</v>
      </c>
      <c r="F7584" s="25">
        <v>300</v>
      </c>
      <c r="P7584" s="29"/>
    </row>
    <row r="7585" spans="1:16" x14ac:dyDescent="0.25">
      <c r="A7585" s="3" t="s">
        <v>91</v>
      </c>
      <c r="B7585" t="s">
        <v>980</v>
      </c>
      <c r="C7585" t="s">
        <v>8563</v>
      </c>
      <c r="D7585" t="s">
        <v>2</v>
      </c>
      <c r="E7585" s="4">
        <v>0.39</v>
      </c>
      <c r="F7585" s="25">
        <v>172</v>
      </c>
      <c r="P7585" s="29"/>
    </row>
    <row r="7586" spans="1:16" x14ac:dyDescent="0.25">
      <c r="A7586" s="3" t="s">
        <v>91</v>
      </c>
      <c r="B7586" t="s">
        <v>980</v>
      </c>
      <c r="C7586" t="s">
        <v>3142</v>
      </c>
      <c r="D7586" t="s">
        <v>2</v>
      </c>
      <c r="E7586" s="4">
        <v>0.36</v>
      </c>
      <c r="F7586" s="25">
        <v>155</v>
      </c>
      <c r="P7586" s="29"/>
    </row>
    <row r="7587" spans="1:16" x14ac:dyDescent="0.25">
      <c r="A7587" s="3" t="s">
        <v>91</v>
      </c>
      <c r="B7587" t="s">
        <v>980</v>
      </c>
      <c r="C7587" t="s">
        <v>10460</v>
      </c>
      <c r="D7587" t="s">
        <v>8</v>
      </c>
      <c r="E7587" s="4">
        <v>0.52300000000000002</v>
      </c>
      <c r="F7587" s="25">
        <v>128.4</v>
      </c>
      <c r="P7587" s="29"/>
    </row>
    <row r="7588" spans="1:16" x14ac:dyDescent="0.25">
      <c r="A7588" s="3" t="s">
        <v>91</v>
      </c>
      <c r="B7588" t="s">
        <v>980</v>
      </c>
      <c r="C7588" t="s">
        <v>6482</v>
      </c>
      <c r="D7588" t="s">
        <v>13701</v>
      </c>
      <c r="E7588" s="4">
        <v>0.47799999999999998</v>
      </c>
      <c r="F7588" s="25">
        <v>165</v>
      </c>
      <c r="P7588" s="29"/>
    </row>
    <row r="7589" spans="1:16" x14ac:dyDescent="0.25">
      <c r="A7589" s="3" t="s">
        <v>91</v>
      </c>
      <c r="B7589" t="s">
        <v>980</v>
      </c>
      <c r="C7589" t="s">
        <v>13346</v>
      </c>
      <c r="D7589" t="s">
        <v>13701</v>
      </c>
      <c r="E7589" s="4">
        <v>0.373</v>
      </c>
      <c r="F7589" s="25">
        <v>400</v>
      </c>
      <c r="P7589" s="29"/>
    </row>
    <row r="7590" spans="1:16" x14ac:dyDescent="0.25">
      <c r="A7590" s="3" t="s">
        <v>91</v>
      </c>
      <c r="B7590" t="s">
        <v>980</v>
      </c>
      <c r="C7590" t="s">
        <v>4648</v>
      </c>
      <c r="D7590" t="s">
        <v>8</v>
      </c>
      <c r="E7590" s="4">
        <v>0.49</v>
      </c>
      <c r="F7590" s="25">
        <v>133.6</v>
      </c>
      <c r="P7590" s="29"/>
    </row>
    <row r="7591" spans="1:16" x14ac:dyDescent="0.25">
      <c r="A7591" s="3" t="s">
        <v>91</v>
      </c>
      <c r="B7591" t="s">
        <v>980</v>
      </c>
      <c r="C7591" t="s">
        <v>867</v>
      </c>
      <c r="D7591" t="s">
        <v>2</v>
      </c>
      <c r="E7591" s="4">
        <v>0.36</v>
      </c>
      <c r="F7591" s="25">
        <v>155</v>
      </c>
      <c r="P7591" s="29"/>
    </row>
    <row r="7592" spans="1:16" x14ac:dyDescent="0.25">
      <c r="A7592" s="3" t="s">
        <v>91</v>
      </c>
      <c r="B7592" t="s">
        <v>980</v>
      </c>
      <c r="C7592" t="s">
        <v>8178</v>
      </c>
      <c r="D7592" t="s">
        <v>2</v>
      </c>
      <c r="E7592" s="4">
        <v>0.36</v>
      </c>
      <c r="F7592" s="25">
        <v>155</v>
      </c>
      <c r="P7592" s="29"/>
    </row>
    <row r="7593" spans="1:16" x14ac:dyDescent="0.25">
      <c r="A7593" s="3" t="s">
        <v>91</v>
      </c>
      <c r="B7593" t="s">
        <v>980</v>
      </c>
      <c r="C7593" t="s">
        <v>12042</v>
      </c>
      <c r="D7593" t="s">
        <v>2</v>
      </c>
      <c r="E7593" s="4">
        <v>0.36</v>
      </c>
      <c r="F7593" s="25">
        <v>155</v>
      </c>
      <c r="P7593" s="29"/>
    </row>
    <row r="7594" spans="1:16" x14ac:dyDescent="0.25">
      <c r="A7594" s="3" t="s">
        <v>91</v>
      </c>
      <c r="B7594" t="s">
        <v>980</v>
      </c>
      <c r="C7594" t="s">
        <v>3029</v>
      </c>
      <c r="D7594" t="s">
        <v>2</v>
      </c>
      <c r="E7594" s="4">
        <v>0.36</v>
      </c>
      <c r="F7594" s="25">
        <v>155</v>
      </c>
      <c r="P7594" s="29"/>
    </row>
    <row r="7595" spans="1:16" x14ac:dyDescent="0.25">
      <c r="A7595" s="3" t="s">
        <v>91</v>
      </c>
      <c r="B7595" t="s">
        <v>980</v>
      </c>
      <c r="C7595" t="s">
        <v>10918</v>
      </c>
      <c r="D7595" t="s">
        <v>2</v>
      </c>
      <c r="E7595" s="4">
        <v>0.36</v>
      </c>
      <c r="F7595" s="25">
        <v>155</v>
      </c>
      <c r="P7595" s="29"/>
    </row>
    <row r="7596" spans="1:16" x14ac:dyDescent="0.25">
      <c r="A7596" s="3" t="s">
        <v>91</v>
      </c>
      <c r="B7596" t="s">
        <v>980</v>
      </c>
      <c r="C7596" t="s">
        <v>9232</v>
      </c>
      <c r="D7596" t="s">
        <v>8</v>
      </c>
      <c r="E7596" s="4">
        <v>0.52700000000000002</v>
      </c>
      <c r="F7596" s="25">
        <v>140.80000000000001</v>
      </c>
      <c r="P7596" s="29"/>
    </row>
    <row r="7597" spans="1:16" x14ac:dyDescent="0.25">
      <c r="A7597" s="3" t="s">
        <v>91</v>
      </c>
      <c r="B7597" t="s">
        <v>980</v>
      </c>
      <c r="C7597" t="s">
        <v>12057</v>
      </c>
      <c r="D7597" t="s">
        <v>2</v>
      </c>
      <c r="E7597" s="4">
        <v>0.36</v>
      </c>
      <c r="F7597" s="25">
        <v>155</v>
      </c>
      <c r="P7597" s="29"/>
    </row>
    <row r="7598" spans="1:16" x14ac:dyDescent="0.25">
      <c r="A7598" s="3" t="s">
        <v>91</v>
      </c>
      <c r="B7598" t="s">
        <v>980</v>
      </c>
      <c r="C7598" t="s">
        <v>9972</v>
      </c>
      <c r="D7598" t="s">
        <v>2</v>
      </c>
      <c r="E7598" s="4">
        <v>0.36</v>
      </c>
      <c r="F7598" s="25">
        <v>155</v>
      </c>
      <c r="P7598" s="29"/>
    </row>
    <row r="7599" spans="1:16" x14ac:dyDescent="0.25">
      <c r="A7599" s="3" t="s">
        <v>91</v>
      </c>
      <c r="B7599" t="s">
        <v>980</v>
      </c>
      <c r="C7599" t="s">
        <v>3066</v>
      </c>
      <c r="D7599" t="s">
        <v>13701</v>
      </c>
      <c r="E7599" s="4">
        <v>0.373</v>
      </c>
      <c r="F7599" s="25">
        <v>400</v>
      </c>
      <c r="P7599" s="29"/>
    </row>
    <row r="7600" spans="1:16" x14ac:dyDescent="0.25">
      <c r="A7600" s="3" t="s">
        <v>91</v>
      </c>
      <c r="B7600" t="s">
        <v>980</v>
      </c>
      <c r="C7600" t="s">
        <v>8276</v>
      </c>
      <c r="D7600" t="s">
        <v>8</v>
      </c>
      <c r="E7600" s="4">
        <v>0.61399999999999999</v>
      </c>
      <c r="F7600" s="25">
        <v>143.4</v>
      </c>
      <c r="P7600" s="29"/>
    </row>
    <row r="7601" spans="1:16" x14ac:dyDescent="0.25">
      <c r="A7601" s="3" t="s">
        <v>91</v>
      </c>
      <c r="B7601" t="s">
        <v>980</v>
      </c>
      <c r="C7601" t="s">
        <v>4139</v>
      </c>
      <c r="D7601" t="s">
        <v>2</v>
      </c>
      <c r="E7601" s="4">
        <v>0.36</v>
      </c>
      <c r="F7601" s="25">
        <v>155</v>
      </c>
      <c r="P7601" s="29"/>
    </row>
    <row r="7602" spans="1:16" x14ac:dyDescent="0.25">
      <c r="A7602" s="3" t="s">
        <v>91</v>
      </c>
      <c r="B7602" t="s">
        <v>980</v>
      </c>
      <c r="C7602" t="s">
        <v>8558</v>
      </c>
      <c r="D7602" t="s">
        <v>2</v>
      </c>
      <c r="E7602" s="4">
        <v>0.36</v>
      </c>
      <c r="F7602" s="25">
        <v>155</v>
      </c>
      <c r="P7602" s="29"/>
    </row>
    <row r="7603" spans="1:16" x14ac:dyDescent="0.25">
      <c r="A7603" s="3" t="s">
        <v>91</v>
      </c>
      <c r="B7603" t="s">
        <v>980</v>
      </c>
      <c r="C7603" t="s">
        <v>10816</v>
      </c>
      <c r="D7603" t="s">
        <v>13701</v>
      </c>
      <c r="E7603" s="4">
        <v>0.373</v>
      </c>
      <c r="F7603" s="25">
        <v>400</v>
      </c>
      <c r="P7603" s="29"/>
    </row>
    <row r="7604" spans="1:16" x14ac:dyDescent="0.25">
      <c r="A7604" s="3" t="s">
        <v>91</v>
      </c>
      <c r="B7604" t="s">
        <v>980</v>
      </c>
      <c r="C7604" t="s">
        <v>3144</v>
      </c>
      <c r="D7604" t="s">
        <v>2</v>
      </c>
      <c r="E7604" s="4">
        <v>0.36</v>
      </c>
      <c r="F7604" s="25">
        <v>155</v>
      </c>
      <c r="P7604" s="29"/>
    </row>
    <row r="7605" spans="1:16" x14ac:dyDescent="0.25">
      <c r="A7605" s="3" t="s">
        <v>91</v>
      </c>
      <c r="B7605" t="s">
        <v>980</v>
      </c>
      <c r="C7605" t="s">
        <v>11611</v>
      </c>
      <c r="D7605" t="s">
        <v>8</v>
      </c>
      <c r="E7605" s="4">
        <v>0.40799999999999997</v>
      </c>
      <c r="F7605" s="25">
        <v>174.3</v>
      </c>
      <c r="P7605" s="29"/>
    </row>
    <row r="7606" spans="1:16" x14ac:dyDescent="0.25">
      <c r="A7606" s="3" t="s">
        <v>91</v>
      </c>
      <c r="B7606" t="s">
        <v>980</v>
      </c>
      <c r="C7606" t="s">
        <v>3192</v>
      </c>
      <c r="D7606" t="s">
        <v>3</v>
      </c>
      <c r="E7606" s="4">
        <v>0.42899999999999999</v>
      </c>
      <c r="F7606" s="25">
        <v>152.30000000000001</v>
      </c>
      <c r="P7606" s="29"/>
    </row>
    <row r="7607" spans="1:16" x14ac:dyDescent="0.25">
      <c r="A7607" s="3" t="s">
        <v>91</v>
      </c>
      <c r="B7607" t="s">
        <v>980</v>
      </c>
      <c r="C7607" t="s">
        <v>4274</v>
      </c>
      <c r="D7607" t="s">
        <v>2</v>
      </c>
      <c r="E7607" s="4">
        <v>0.36</v>
      </c>
      <c r="F7607" s="25">
        <v>155</v>
      </c>
      <c r="P7607" s="29"/>
    </row>
    <row r="7608" spans="1:16" x14ac:dyDescent="0.25">
      <c r="A7608" s="3" t="s">
        <v>91</v>
      </c>
      <c r="B7608" t="s">
        <v>980</v>
      </c>
      <c r="C7608" t="s">
        <v>5552</v>
      </c>
      <c r="D7608" t="s">
        <v>2</v>
      </c>
      <c r="E7608" s="4">
        <v>0.36</v>
      </c>
      <c r="F7608" s="25">
        <v>155</v>
      </c>
      <c r="P7608" s="29"/>
    </row>
    <row r="7609" spans="1:16" x14ac:dyDescent="0.25">
      <c r="A7609" s="3" t="s">
        <v>91</v>
      </c>
      <c r="B7609" t="s">
        <v>980</v>
      </c>
      <c r="C7609" t="s">
        <v>11095</v>
      </c>
      <c r="D7609" t="s">
        <v>8</v>
      </c>
      <c r="E7609" s="4">
        <v>0.443</v>
      </c>
      <c r="F7609" s="25">
        <v>214.7</v>
      </c>
      <c r="P7609" s="29"/>
    </row>
    <row r="7610" spans="1:16" x14ac:dyDescent="0.25">
      <c r="A7610" s="3" t="s">
        <v>91</v>
      </c>
      <c r="B7610" t="s">
        <v>980</v>
      </c>
      <c r="C7610" t="s">
        <v>7090</v>
      </c>
      <c r="D7610" t="s">
        <v>8</v>
      </c>
      <c r="E7610" s="4">
        <v>0.53200000000000003</v>
      </c>
      <c r="F7610" s="25">
        <v>168</v>
      </c>
      <c r="P7610" s="29"/>
    </row>
    <row r="7611" spans="1:16" x14ac:dyDescent="0.25">
      <c r="A7611" s="3" t="s">
        <v>91</v>
      </c>
      <c r="B7611" t="s">
        <v>980</v>
      </c>
      <c r="C7611" t="s">
        <v>3206</v>
      </c>
      <c r="D7611" t="s">
        <v>8</v>
      </c>
      <c r="E7611" s="4">
        <v>0.59199999999999997</v>
      </c>
      <c r="F7611" s="25">
        <v>137.30000000000001</v>
      </c>
      <c r="P7611" s="29"/>
    </row>
    <row r="7612" spans="1:16" x14ac:dyDescent="0.25">
      <c r="A7612" s="3" t="s">
        <v>91</v>
      </c>
      <c r="B7612" t="s">
        <v>980</v>
      </c>
      <c r="C7612" t="s">
        <v>7205</v>
      </c>
      <c r="D7612" t="s">
        <v>2</v>
      </c>
      <c r="E7612" s="4">
        <v>0.36</v>
      </c>
      <c r="F7612" s="25">
        <v>155</v>
      </c>
      <c r="P7612" s="29"/>
    </row>
    <row r="7613" spans="1:16" x14ac:dyDescent="0.25">
      <c r="A7613" s="3" t="s">
        <v>91</v>
      </c>
      <c r="B7613" t="s">
        <v>980</v>
      </c>
      <c r="C7613" t="s">
        <v>2219</v>
      </c>
      <c r="D7613" t="s">
        <v>13701</v>
      </c>
      <c r="E7613" s="4">
        <v>0.47799999999999998</v>
      </c>
      <c r="F7613" s="25">
        <v>165</v>
      </c>
      <c r="P7613" s="29"/>
    </row>
    <row r="7614" spans="1:16" x14ac:dyDescent="0.25">
      <c r="A7614" s="3" t="s">
        <v>91</v>
      </c>
      <c r="B7614" t="s">
        <v>980</v>
      </c>
      <c r="C7614" t="s">
        <v>1833</v>
      </c>
      <c r="D7614" t="s">
        <v>13701</v>
      </c>
      <c r="E7614" s="4">
        <v>0.47799999999999998</v>
      </c>
      <c r="F7614" s="25">
        <v>165</v>
      </c>
      <c r="P7614" s="29"/>
    </row>
    <row r="7615" spans="1:16" x14ac:dyDescent="0.25">
      <c r="A7615" s="3" t="s">
        <v>91</v>
      </c>
      <c r="B7615" t="s">
        <v>980</v>
      </c>
      <c r="C7615" t="s">
        <v>5301</v>
      </c>
      <c r="D7615" t="s">
        <v>13701</v>
      </c>
      <c r="E7615" s="4">
        <v>0.47799999999999998</v>
      </c>
      <c r="F7615" s="25">
        <v>165</v>
      </c>
      <c r="P7615" s="29"/>
    </row>
    <row r="7616" spans="1:16" x14ac:dyDescent="0.25">
      <c r="A7616" s="3" t="s">
        <v>91</v>
      </c>
      <c r="B7616" t="s">
        <v>980</v>
      </c>
      <c r="C7616" t="s">
        <v>498</v>
      </c>
      <c r="D7616" t="s">
        <v>2</v>
      </c>
      <c r="E7616" s="4">
        <v>0.36</v>
      </c>
      <c r="F7616" s="25">
        <v>155</v>
      </c>
      <c r="P7616" s="29"/>
    </row>
    <row r="7617" spans="1:16" x14ac:dyDescent="0.25">
      <c r="A7617" s="3" t="s">
        <v>91</v>
      </c>
      <c r="B7617" t="s">
        <v>980</v>
      </c>
      <c r="C7617" t="s">
        <v>4851</v>
      </c>
      <c r="D7617" t="s">
        <v>8</v>
      </c>
      <c r="E7617" s="4">
        <v>0.45500000000000002</v>
      </c>
      <c r="F7617" s="25">
        <v>170.9</v>
      </c>
      <c r="P7617" s="29"/>
    </row>
    <row r="7618" spans="1:16" x14ac:dyDescent="0.25">
      <c r="A7618" s="3" t="s">
        <v>91</v>
      </c>
      <c r="B7618" t="s">
        <v>980</v>
      </c>
      <c r="C7618" t="s">
        <v>2619</v>
      </c>
      <c r="D7618" t="s">
        <v>3</v>
      </c>
      <c r="E7618" s="4">
        <v>0.69899999999999995</v>
      </c>
      <c r="F7618" s="25">
        <v>208.5</v>
      </c>
      <c r="P7618" s="29"/>
    </row>
    <row r="7619" spans="1:16" x14ac:dyDescent="0.25">
      <c r="A7619" s="3" t="s">
        <v>91</v>
      </c>
      <c r="B7619" t="s">
        <v>980</v>
      </c>
      <c r="C7619" t="s">
        <v>11081</v>
      </c>
      <c r="D7619" t="s">
        <v>13701</v>
      </c>
      <c r="E7619" s="4">
        <v>0.373</v>
      </c>
      <c r="F7619" s="25">
        <v>400</v>
      </c>
      <c r="P7619" s="29"/>
    </row>
    <row r="7620" spans="1:16" x14ac:dyDescent="0.25">
      <c r="A7620" s="3" t="s">
        <v>91</v>
      </c>
      <c r="B7620" t="s">
        <v>980</v>
      </c>
      <c r="C7620" t="s">
        <v>7193</v>
      </c>
      <c r="D7620" t="s">
        <v>2</v>
      </c>
      <c r="E7620" s="4">
        <v>0.36</v>
      </c>
      <c r="F7620" s="25">
        <v>155</v>
      </c>
      <c r="P7620" s="29"/>
    </row>
    <row r="7621" spans="1:16" x14ac:dyDescent="0.25">
      <c r="A7621" s="3" t="s">
        <v>91</v>
      </c>
      <c r="B7621" t="s">
        <v>980</v>
      </c>
      <c r="C7621" t="s">
        <v>4000</v>
      </c>
      <c r="D7621" t="s">
        <v>2</v>
      </c>
      <c r="E7621" s="4">
        <v>0.36</v>
      </c>
      <c r="F7621" s="25">
        <v>155</v>
      </c>
      <c r="P7621" s="29"/>
    </row>
    <row r="7622" spans="1:16" x14ac:dyDescent="0.25">
      <c r="A7622" s="3" t="s">
        <v>91</v>
      </c>
      <c r="B7622" t="s">
        <v>980</v>
      </c>
      <c r="C7622" t="s">
        <v>1911</v>
      </c>
      <c r="D7622" t="s">
        <v>13701</v>
      </c>
      <c r="E7622" s="4">
        <v>0.47799999999999998</v>
      </c>
      <c r="F7622" s="25">
        <v>165</v>
      </c>
      <c r="P7622" s="29"/>
    </row>
    <row r="7623" spans="1:16" x14ac:dyDescent="0.25">
      <c r="A7623" s="3" t="s">
        <v>91</v>
      </c>
      <c r="B7623" t="s">
        <v>980</v>
      </c>
      <c r="C7623" t="s">
        <v>2594</v>
      </c>
      <c r="D7623" t="s">
        <v>13701</v>
      </c>
      <c r="E7623" s="4">
        <v>0.47799999999999998</v>
      </c>
      <c r="F7623" s="25">
        <v>165</v>
      </c>
      <c r="P7623" s="29"/>
    </row>
    <row r="7624" spans="1:16" x14ac:dyDescent="0.25">
      <c r="A7624" s="3" t="s">
        <v>91</v>
      </c>
      <c r="B7624" t="s">
        <v>980</v>
      </c>
      <c r="C7624" t="s">
        <v>10593</v>
      </c>
      <c r="D7624" t="s">
        <v>13701</v>
      </c>
      <c r="E7624" s="4">
        <v>0.47799999999999998</v>
      </c>
      <c r="F7624" s="25">
        <v>165</v>
      </c>
      <c r="P7624" s="29"/>
    </row>
    <row r="7625" spans="1:16" x14ac:dyDescent="0.25">
      <c r="A7625" s="3" t="s">
        <v>91</v>
      </c>
      <c r="B7625" t="s">
        <v>980</v>
      </c>
      <c r="C7625" t="s">
        <v>7210</v>
      </c>
      <c r="D7625" t="s">
        <v>8</v>
      </c>
      <c r="E7625" s="4">
        <v>0.374</v>
      </c>
      <c r="F7625" s="25">
        <v>104</v>
      </c>
      <c r="P7625" s="29"/>
    </row>
    <row r="7626" spans="1:16" x14ac:dyDescent="0.25">
      <c r="A7626" s="3" t="s">
        <v>91</v>
      </c>
      <c r="B7626" t="s">
        <v>980</v>
      </c>
      <c r="C7626" t="s">
        <v>4464</v>
      </c>
      <c r="D7626" t="s">
        <v>2</v>
      </c>
      <c r="E7626" s="4">
        <v>0.36</v>
      </c>
      <c r="F7626" s="25">
        <v>155</v>
      </c>
      <c r="P7626" s="29"/>
    </row>
    <row r="7627" spans="1:16" x14ac:dyDescent="0.25">
      <c r="A7627" s="3" t="s">
        <v>91</v>
      </c>
      <c r="B7627" t="s">
        <v>980</v>
      </c>
      <c r="C7627" t="s">
        <v>6045</v>
      </c>
      <c r="D7627" t="s">
        <v>2</v>
      </c>
      <c r="E7627" s="4">
        <v>0.36</v>
      </c>
      <c r="F7627" s="25">
        <v>155</v>
      </c>
      <c r="P7627" s="29"/>
    </row>
    <row r="7628" spans="1:16" x14ac:dyDescent="0.25">
      <c r="A7628" s="3" t="s">
        <v>91</v>
      </c>
      <c r="B7628" t="s">
        <v>980</v>
      </c>
      <c r="C7628" t="s">
        <v>7944</v>
      </c>
      <c r="D7628" t="s">
        <v>2</v>
      </c>
      <c r="E7628" s="4">
        <v>0.36</v>
      </c>
      <c r="F7628" s="25">
        <v>155</v>
      </c>
      <c r="P7628" s="29"/>
    </row>
    <row r="7629" spans="1:16" x14ac:dyDescent="0.25">
      <c r="A7629" s="3" t="s">
        <v>91</v>
      </c>
      <c r="B7629" t="s">
        <v>980</v>
      </c>
      <c r="C7629" t="s">
        <v>8379</v>
      </c>
      <c r="D7629" t="s">
        <v>13701</v>
      </c>
      <c r="E7629" s="4">
        <v>0.47799999999999998</v>
      </c>
      <c r="F7629" s="25">
        <v>165</v>
      </c>
      <c r="P7629" s="29"/>
    </row>
    <row r="7630" spans="1:16" x14ac:dyDescent="0.25">
      <c r="A7630" s="3" t="s">
        <v>91</v>
      </c>
      <c r="B7630" t="s">
        <v>980</v>
      </c>
      <c r="C7630" t="s">
        <v>12274</v>
      </c>
      <c r="D7630" t="s">
        <v>2</v>
      </c>
      <c r="E7630" s="4">
        <v>0.36</v>
      </c>
      <c r="F7630" s="25">
        <v>155</v>
      </c>
      <c r="P7630" s="29"/>
    </row>
    <row r="7631" spans="1:16" x14ac:dyDescent="0.25">
      <c r="A7631" s="3" t="s">
        <v>91</v>
      </c>
      <c r="B7631" t="s">
        <v>980</v>
      </c>
      <c r="C7631" t="s">
        <v>11273</v>
      </c>
      <c r="D7631" t="s">
        <v>3</v>
      </c>
      <c r="E7631" s="4">
        <v>0.46899999999999997</v>
      </c>
      <c r="F7631" s="25">
        <v>250</v>
      </c>
      <c r="P7631" s="29"/>
    </row>
    <row r="7632" spans="1:16" x14ac:dyDescent="0.25">
      <c r="A7632" s="3" t="s">
        <v>91</v>
      </c>
      <c r="B7632" t="s">
        <v>980</v>
      </c>
      <c r="C7632" t="s">
        <v>8114</v>
      </c>
      <c r="D7632" t="s">
        <v>2</v>
      </c>
      <c r="E7632" s="4">
        <v>0.36</v>
      </c>
      <c r="F7632" s="25">
        <v>155</v>
      </c>
      <c r="P7632" s="29"/>
    </row>
    <row r="7633" spans="1:16" x14ac:dyDescent="0.25">
      <c r="A7633" s="3" t="s">
        <v>91</v>
      </c>
      <c r="B7633" t="s">
        <v>980</v>
      </c>
      <c r="C7633" t="s">
        <v>10939</v>
      </c>
      <c r="D7633" t="s">
        <v>3</v>
      </c>
      <c r="E7633" s="4">
        <v>0.54800000000000004</v>
      </c>
      <c r="F7633" s="25">
        <v>180.8</v>
      </c>
      <c r="P7633" s="29"/>
    </row>
    <row r="7634" spans="1:16" x14ac:dyDescent="0.25">
      <c r="A7634" s="3" t="s">
        <v>91</v>
      </c>
      <c r="B7634" t="s">
        <v>980</v>
      </c>
      <c r="C7634" t="s">
        <v>3871</v>
      </c>
      <c r="D7634" t="s">
        <v>8</v>
      </c>
      <c r="E7634" s="4">
        <v>0.84099999999999997</v>
      </c>
      <c r="F7634" s="25">
        <v>327.60000000000002</v>
      </c>
      <c r="P7634" s="29"/>
    </row>
    <row r="7635" spans="1:16" x14ac:dyDescent="0.25">
      <c r="A7635" s="3" t="s">
        <v>91</v>
      </c>
      <c r="B7635" t="s">
        <v>980</v>
      </c>
      <c r="C7635" t="s">
        <v>786</v>
      </c>
      <c r="D7635" t="s">
        <v>13701</v>
      </c>
      <c r="E7635" s="4">
        <v>0.47799999999999998</v>
      </c>
      <c r="F7635" s="25">
        <v>165</v>
      </c>
      <c r="P7635" s="29"/>
    </row>
    <row r="7636" spans="1:16" x14ac:dyDescent="0.25">
      <c r="A7636" s="3" t="s">
        <v>91</v>
      </c>
      <c r="B7636" t="s">
        <v>980</v>
      </c>
      <c r="C7636" t="s">
        <v>12685</v>
      </c>
      <c r="D7636" t="s">
        <v>2</v>
      </c>
      <c r="E7636" s="4">
        <v>0.36</v>
      </c>
      <c r="F7636" s="25">
        <v>155</v>
      </c>
      <c r="P7636" s="29"/>
    </row>
    <row r="7637" spans="1:16" x14ac:dyDescent="0.25">
      <c r="A7637" s="3" t="s">
        <v>91</v>
      </c>
      <c r="B7637" t="s">
        <v>980</v>
      </c>
      <c r="C7637" t="s">
        <v>7510</v>
      </c>
      <c r="D7637" t="s">
        <v>2</v>
      </c>
      <c r="E7637" s="4">
        <v>0.39</v>
      </c>
      <c r="F7637" s="25">
        <v>172</v>
      </c>
      <c r="P7637" s="29"/>
    </row>
    <row r="7638" spans="1:16" x14ac:dyDescent="0.25">
      <c r="A7638" s="3" t="s">
        <v>91</v>
      </c>
      <c r="B7638" t="s">
        <v>980</v>
      </c>
      <c r="C7638" t="s">
        <v>9560</v>
      </c>
      <c r="D7638" t="s">
        <v>2</v>
      </c>
      <c r="E7638" s="4">
        <v>0.36</v>
      </c>
      <c r="F7638" s="25">
        <v>155</v>
      </c>
      <c r="P7638" s="29"/>
    </row>
    <row r="7639" spans="1:16" x14ac:dyDescent="0.25">
      <c r="A7639" s="3" t="s">
        <v>91</v>
      </c>
      <c r="B7639" t="s">
        <v>980</v>
      </c>
      <c r="C7639" t="s">
        <v>10253</v>
      </c>
      <c r="D7639" t="s">
        <v>2</v>
      </c>
      <c r="E7639" s="4">
        <v>0.36</v>
      </c>
      <c r="F7639" s="25">
        <v>155</v>
      </c>
      <c r="P7639" s="29"/>
    </row>
    <row r="7640" spans="1:16" x14ac:dyDescent="0.25">
      <c r="A7640" s="3" t="s">
        <v>91</v>
      </c>
      <c r="B7640" t="s">
        <v>980</v>
      </c>
      <c r="C7640" t="s">
        <v>11642</v>
      </c>
      <c r="D7640" t="s">
        <v>2</v>
      </c>
      <c r="E7640" s="4">
        <v>0.39</v>
      </c>
      <c r="F7640" s="25">
        <v>172</v>
      </c>
      <c r="P7640" s="29"/>
    </row>
    <row r="7641" spans="1:16" x14ac:dyDescent="0.25">
      <c r="A7641" s="3" t="s">
        <v>91</v>
      </c>
      <c r="B7641" t="s">
        <v>980</v>
      </c>
      <c r="C7641" t="s">
        <v>10000</v>
      </c>
      <c r="D7641" t="s">
        <v>2</v>
      </c>
      <c r="E7641" s="4">
        <v>0.36</v>
      </c>
      <c r="F7641" s="25">
        <v>155</v>
      </c>
      <c r="P7641" s="29"/>
    </row>
    <row r="7642" spans="1:16" x14ac:dyDescent="0.25">
      <c r="A7642" s="3" t="s">
        <v>91</v>
      </c>
      <c r="B7642" t="s">
        <v>980</v>
      </c>
      <c r="C7642" t="s">
        <v>13572</v>
      </c>
      <c r="D7642" t="s">
        <v>8</v>
      </c>
      <c r="E7642" s="4">
        <v>0.54200000000000004</v>
      </c>
      <c r="F7642" s="25">
        <v>176.5</v>
      </c>
      <c r="P7642" s="29"/>
    </row>
    <row r="7643" spans="1:16" x14ac:dyDescent="0.25">
      <c r="A7643" s="3" t="s">
        <v>91</v>
      </c>
      <c r="B7643" t="s">
        <v>980</v>
      </c>
      <c r="C7643" t="s">
        <v>7995</v>
      </c>
      <c r="D7643" t="s">
        <v>8</v>
      </c>
      <c r="E7643" s="4">
        <v>0.5</v>
      </c>
      <c r="F7643" s="25">
        <v>165</v>
      </c>
      <c r="P7643" s="29"/>
    </row>
    <row r="7644" spans="1:16" x14ac:dyDescent="0.25">
      <c r="A7644" s="3" t="s">
        <v>91</v>
      </c>
      <c r="B7644" t="s">
        <v>980</v>
      </c>
      <c r="C7644" t="s">
        <v>7061</v>
      </c>
      <c r="D7644" t="s">
        <v>13701</v>
      </c>
      <c r="E7644" s="4">
        <v>0.373</v>
      </c>
      <c r="F7644" s="25">
        <v>400</v>
      </c>
      <c r="P7644" s="29"/>
    </row>
    <row r="7645" spans="1:16" x14ac:dyDescent="0.25">
      <c r="A7645" s="3" t="s">
        <v>91</v>
      </c>
      <c r="B7645" t="s">
        <v>980</v>
      </c>
      <c r="C7645" t="s">
        <v>11190</v>
      </c>
      <c r="D7645" t="s">
        <v>2</v>
      </c>
      <c r="E7645" s="4">
        <v>0.36</v>
      </c>
      <c r="F7645" s="25">
        <v>155</v>
      </c>
      <c r="P7645" s="29"/>
    </row>
    <row r="7646" spans="1:16" x14ac:dyDescent="0.25">
      <c r="A7646" s="3" t="s">
        <v>91</v>
      </c>
      <c r="B7646" t="s">
        <v>980</v>
      </c>
      <c r="C7646" t="s">
        <v>1775</v>
      </c>
      <c r="D7646" t="s">
        <v>2</v>
      </c>
      <c r="E7646" s="4">
        <v>0.36</v>
      </c>
      <c r="F7646" s="25">
        <v>155</v>
      </c>
      <c r="P7646" s="29"/>
    </row>
    <row r="7647" spans="1:16" x14ac:dyDescent="0.25">
      <c r="A7647" s="3" t="s">
        <v>91</v>
      </c>
      <c r="B7647" t="s">
        <v>980</v>
      </c>
      <c r="C7647" t="s">
        <v>13006</v>
      </c>
      <c r="D7647" t="s">
        <v>2</v>
      </c>
      <c r="E7647" s="4">
        <v>0.36</v>
      </c>
      <c r="F7647" s="25">
        <v>155</v>
      </c>
      <c r="P7647" s="29"/>
    </row>
    <row r="7648" spans="1:16" x14ac:dyDescent="0.25">
      <c r="A7648" s="3" t="s">
        <v>91</v>
      </c>
      <c r="B7648" t="s">
        <v>980</v>
      </c>
      <c r="C7648" t="s">
        <v>10582</v>
      </c>
      <c r="D7648" t="s">
        <v>2</v>
      </c>
      <c r="E7648" s="4">
        <v>0.36</v>
      </c>
      <c r="F7648" s="25">
        <v>155</v>
      </c>
      <c r="P7648" s="29"/>
    </row>
    <row r="7649" spans="1:16" x14ac:dyDescent="0.25">
      <c r="A7649" s="3" t="s">
        <v>91</v>
      </c>
      <c r="B7649" t="s">
        <v>980</v>
      </c>
      <c r="C7649" t="s">
        <v>11979</v>
      </c>
      <c r="D7649" t="s">
        <v>2</v>
      </c>
      <c r="E7649" s="4">
        <v>0.36</v>
      </c>
      <c r="F7649" s="25">
        <v>155</v>
      </c>
      <c r="P7649" s="29"/>
    </row>
    <row r="7650" spans="1:16" x14ac:dyDescent="0.25">
      <c r="A7650" s="3" t="s">
        <v>91</v>
      </c>
      <c r="B7650" t="s">
        <v>980</v>
      </c>
      <c r="C7650" t="s">
        <v>9745</v>
      </c>
      <c r="D7650" t="s">
        <v>2</v>
      </c>
      <c r="E7650" s="4">
        <v>0.36</v>
      </c>
      <c r="F7650" s="25">
        <v>155</v>
      </c>
      <c r="P7650" s="29"/>
    </row>
    <row r="7651" spans="1:16" x14ac:dyDescent="0.25">
      <c r="A7651" s="3" t="s">
        <v>91</v>
      </c>
      <c r="B7651" t="s">
        <v>980</v>
      </c>
      <c r="C7651" t="s">
        <v>11025</v>
      </c>
      <c r="D7651" t="s">
        <v>8</v>
      </c>
      <c r="E7651" s="4">
        <v>0.56000000000000005</v>
      </c>
      <c r="F7651" s="25">
        <v>161</v>
      </c>
      <c r="P7651" s="29"/>
    </row>
    <row r="7652" spans="1:16" x14ac:dyDescent="0.25">
      <c r="A7652" s="3" t="s">
        <v>91</v>
      </c>
      <c r="B7652" t="s">
        <v>980</v>
      </c>
      <c r="C7652" t="s">
        <v>10310</v>
      </c>
      <c r="D7652" t="s">
        <v>2</v>
      </c>
      <c r="E7652" s="4">
        <v>0.36</v>
      </c>
      <c r="F7652" s="25">
        <v>155</v>
      </c>
      <c r="P7652" s="29"/>
    </row>
    <row r="7653" spans="1:16" x14ac:dyDescent="0.25">
      <c r="A7653" s="3" t="s">
        <v>91</v>
      </c>
      <c r="B7653" t="s">
        <v>980</v>
      </c>
      <c r="C7653" t="s">
        <v>3996</v>
      </c>
      <c r="D7653" t="s">
        <v>2</v>
      </c>
      <c r="E7653" s="4">
        <v>0.36</v>
      </c>
      <c r="F7653" s="25">
        <v>155</v>
      </c>
      <c r="P7653" s="29"/>
    </row>
    <row r="7654" spans="1:16" x14ac:dyDescent="0.25">
      <c r="A7654" s="3" t="s">
        <v>21</v>
      </c>
      <c r="B7654" t="s">
        <v>980</v>
      </c>
      <c r="C7654" t="s">
        <v>7278</v>
      </c>
      <c r="D7654" t="s">
        <v>13701</v>
      </c>
      <c r="E7654" s="4">
        <v>0.373</v>
      </c>
      <c r="F7654" s="25">
        <v>400</v>
      </c>
      <c r="P7654" s="29"/>
    </row>
    <row r="7655" spans="1:16" x14ac:dyDescent="0.25">
      <c r="A7655" s="3" t="s">
        <v>21</v>
      </c>
      <c r="B7655" t="s">
        <v>980</v>
      </c>
      <c r="C7655" t="s">
        <v>11357</v>
      </c>
      <c r="D7655" t="s">
        <v>8</v>
      </c>
      <c r="E7655" s="4">
        <v>0.36</v>
      </c>
      <c r="F7655" s="25">
        <v>199.7</v>
      </c>
      <c r="P7655" s="29"/>
    </row>
    <row r="7656" spans="1:16" x14ac:dyDescent="0.25">
      <c r="A7656" s="3" t="s">
        <v>21</v>
      </c>
      <c r="B7656" t="s">
        <v>980</v>
      </c>
      <c r="C7656" t="s">
        <v>7711</v>
      </c>
      <c r="D7656" t="s">
        <v>8</v>
      </c>
      <c r="E7656" s="4">
        <v>0.434</v>
      </c>
      <c r="F7656" s="25">
        <v>129.80000000000001</v>
      </c>
      <c r="P7656" s="29"/>
    </row>
    <row r="7657" spans="1:16" x14ac:dyDescent="0.25">
      <c r="A7657" s="3" t="s">
        <v>21</v>
      </c>
      <c r="B7657" t="s">
        <v>980</v>
      </c>
      <c r="C7657" t="s">
        <v>12395</v>
      </c>
      <c r="D7657" t="s">
        <v>2</v>
      </c>
      <c r="E7657" s="4">
        <v>0.255</v>
      </c>
      <c r="F7657" s="25">
        <v>178</v>
      </c>
      <c r="P7657" s="29"/>
    </row>
    <row r="7658" spans="1:16" x14ac:dyDescent="0.25">
      <c r="A7658" s="3" t="s">
        <v>21</v>
      </c>
      <c r="B7658" t="s">
        <v>980</v>
      </c>
      <c r="C7658" t="s">
        <v>12694</v>
      </c>
      <c r="D7658" t="s">
        <v>13701</v>
      </c>
      <c r="E7658" s="4">
        <v>0.373</v>
      </c>
      <c r="F7658" s="25">
        <v>400</v>
      </c>
      <c r="P7658" s="29"/>
    </row>
    <row r="7659" spans="1:16" x14ac:dyDescent="0.25">
      <c r="A7659" s="3" t="s">
        <v>21</v>
      </c>
      <c r="B7659" t="s">
        <v>980</v>
      </c>
      <c r="C7659" t="s">
        <v>1776</v>
      </c>
      <c r="D7659" t="s">
        <v>8</v>
      </c>
      <c r="E7659" s="4">
        <v>0.46</v>
      </c>
      <c r="F7659" s="25">
        <v>165.5</v>
      </c>
      <c r="P7659" s="29"/>
    </row>
    <row r="7660" spans="1:16" x14ac:dyDescent="0.25">
      <c r="A7660" s="3" t="s">
        <v>21</v>
      </c>
      <c r="B7660" t="s">
        <v>980</v>
      </c>
      <c r="C7660" t="s">
        <v>3975</v>
      </c>
      <c r="D7660" t="s">
        <v>3</v>
      </c>
      <c r="E7660" s="4">
        <v>0.75800000000000001</v>
      </c>
      <c r="F7660" s="25">
        <v>155</v>
      </c>
      <c r="P7660" s="29"/>
    </row>
    <row r="7661" spans="1:16" x14ac:dyDescent="0.25">
      <c r="A7661" s="3" t="s">
        <v>21</v>
      </c>
      <c r="B7661" t="s">
        <v>980</v>
      </c>
      <c r="C7661" t="s">
        <v>5434</v>
      </c>
      <c r="D7661" t="s">
        <v>2</v>
      </c>
      <c r="E7661" s="4">
        <v>0.255</v>
      </c>
      <c r="F7661" s="25">
        <v>178</v>
      </c>
      <c r="P7661" s="29"/>
    </row>
    <row r="7662" spans="1:16" x14ac:dyDescent="0.25">
      <c r="A7662" s="3" t="s">
        <v>21</v>
      </c>
      <c r="B7662" t="s">
        <v>980</v>
      </c>
      <c r="C7662" t="s">
        <v>3707</v>
      </c>
      <c r="D7662" t="s">
        <v>2</v>
      </c>
      <c r="E7662" s="4">
        <v>0.255</v>
      </c>
      <c r="F7662" s="25">
        <v>178</v>
      </c>
      <c r="P7662" s="29"/>
    </row>
    <row r="7663" spans="1:16" x14ac:dyDescent="0.25">
      <c r="A7663" s="3" t="s">
        <v>21</v>
      </c>
      <c r="B7663" t="s">
        <v>980</v>
      </c>
      <c r="C7663" t="s">
        <v>3631</v>
      </c>
      <c r="D7663" t="s">
        <v>2</v>
      </c>
      <c r="E7663" s="4">
        <v>0.255</v>
      </c>
      <c r="F7663" s="25">
        <v>178</v>
      </c>
      <c r="P7663" s="29"/>
    </row>
    <row r="7664" spans="1:16" x14ac:dyDescent="0.25">
      <c r="A7664" s="3" t="s">
        <v>21</v>
      </c>
      <c r="B7664" t="s">
        <v>980</v>
      </c>
      <c r="C7664" t="s">
        <v>7622</v>
      </c>
      <c r="D7664" t="s">
        <v>3</v>
      </c>
      <c r="E7664" s="4">
        <v>0.70599999999999996</v>
      </c>
      <c r="F7664" s="25">
        <v>155</v>
      </c>
      <c r="P7664" s="29"/>
    </row>
    <row r="7665" spans="1:16" x14ac:dyDescent="0.25">
      <c r="A7665" s="3" t="s">
        <v>21</v>
      </c>
      <c r="B7665" t="s">
        <v>980</v>
      </c>
      <c r="C7665" t="s">
        <v>11353</v>
      </c>
      <c r="D7665" t="s">
        <v>3</v>
      </c>
      <c r="E7665" s="4">
        <v>0.47399999999999998</v>
      </c>
      <c r="F7665" s="25">
        <v>122.5</v>
      </c>
      <c r="P7665" s="29"/>
    </row>
    <row r="7666" spans="1:16" x14ac:dyDescent="0.25">
      <c r="A7666" s="3" t="s">
        <v>21</v>
      </c>
      <c r="B7666" t="s">
        <v>980</v>
      </c>
      <c r="C7666" t="s">
        <v>4495</v>
      </c>
      <c r="D7666" t="s">
        <v>3</v>
      </c>
      <c r="E7666" s="4">
        <v>0.56000000000000005</v>
      </c>
      <c r="F7666" s="25">
        <v>122.5</v>
      </c>
      <c r="P7666" s="29"/>
    </row>
    <row r="7667" spans="1:16" x14ac:dyDescent="0.25">
      <c r="A7667" s="3" t="s">
        <v>21</v>
      </c>
      <c r="B7667" t="s">
        <v>980</v>
      </c>
      <c r="C7667" t="s">
        <v>9268</v>
      </c>
      <c r="D7667" t="s">
        <v>8</v>
      </c>
      <c r="E7667" s="4">
        <v>7.0000000000000007E-2</v>
      </c>
      <c r="F7667" s="25">
        <v>211</v>
      </c>
      <c r="P7667" s="29"/>
    </row>
    <row r="7668" spans="1:16" x14ac:dyDescent="0.25">
      <c r="A7668" s="3" t="s">
        <v>21</v>
      </c>
      <c r="B7668" t="s">
        <v>980</v>
      </c>
      <c r="C7668" t="s">
        <v>460</v>
      </c>
      <c r="D7668" t="s">
        <v>13701</v>
      </c>
      <c r="E7668" s="4">
        <v>0.47799999999999998</v>
      </c>
      <c r="F7668" s="25">
        <v>165</v>
      </c>
      <c r="P7668" s="29"/>
    </row>
    <row r="7669" spans="1:16" x14ac:dyDescent="0.25">
      <c r="A7669" s="3" t="s">
        <v>21</v>
      </c>
      <c r="B7669" t="s">
        <v>980</v>
      </c>
      <c r="C7669" t="s">
        <v>444</v>
      </c>
      <c r="D7669" t="s">
        <v>13701</v>
      </c>
      <c r="E7669" s="4">
        <v>0.47799999999999998</v>
      </c>
      <c r="F7669" s="25">
        <v>165</v>
      </c>
      <c r="P7669" s="29"/>
    </row>
    <row r="7670" spans="1:16" x14ac:dyDescent="0.25">
      <c r="A7670" s="3" t="s">
        <v>21</v>
      </c>
      <c r="B7670" t="s">
        <v>980</v>
      </c>
      <c r="C7670" t="s">
        <v>3012</v>
      </c>
      <c r="D7670" t="s">
        <v>13701</v>
      </c>
      <c r="E7670" s="4">
        <v>0.47799999999999998</v>
      </c>
      <c r="F7670" s="25">
        <v>165</v>
      </c>
      <c r="P7670" s="29"/>
    </row>
    <row r="7671" spans="1:16" x14ac:dyDescent="0.25">
      <c r="A7671" s="3" t="s">
        <v>21</v>
      </c>
      <c r="B7671" t="s">
        <v>980</v>
      </c>
      <c r="C7671" t="s">
        <v>554</v>
      </c>
      <c r="D7671" t="s">
        <v>8</v>
      </c>
      <c r="E7671" s="4">
        <v>0.33300000000000002</v>
      </c>
      <c r="F7671" s="25">
        <v>138.5</v>
      </c>
      <c r="P7671" s="29"/>
    </row>
    <row r="7672" spans="1:16" x14ac:dyDescent="0.25">
      <c r="A7672" s="3" t="s">
        <v>21</v>
      </c>
      <c r="B7672" t="s">
        <v>980</v>
      </c>
      <c r="C7672" t="s">
        <v>5835</v>
      </c>
      <c r="D7672" t="s">
        <v>2</v>
      </c>
      <c r="E7672" s="4">
        <v>0.255</v>
      </c>
      <c r="F7672" s="25">
        <v>178</v>
      </c>
      <c r="P7672" s="29"/>
    </row>
    <row r="7673" spans="1:16" x14ac:dyDescent="0.25">
      <c r="A7673" s="3" t="s">
        <v>21</v>
      </c>
      <c r="B7673" t="s">
        <v>980</v>
      </c>
      <c r="C7673" t="s">
        <v>13481</v>
      </c>
      <c r="D7673" t="s">
        <v>2</v>
      </c>
      <c r="E7673" s="4">
        <v>0.255</v>
      </c>
      <c r="F7673" s="25">
        <v>178</v>
      </c>
      <c r="P7673" s="29"/>
    </row>
    <row r="7674" spans="1:16" x14ac:dyDescent="0.25">
      <c r="A7674" s="3" t="s">
        <v>21</v>
      </c>
      <c r="B7674" t="s">
        <v>980</v>
      </c>
      <c r="C7674" t="s">
        <v>9987</v>
      </c>
      <c r="D7674" t="s">
        <v>13701</v>
      </c>
      <c r="E7674" s="4">
        <v>0.373</v>
      </c>
      <c r="F7674" s="25">
        <v>400</v>
      </c>
      <c r="P7674" s="29"/>
    </row>
    <row r="7675" spans="1:16" x14ac:dyDescent="0.25">
      <c r="A7675" s="3" t="s">
        <v>21</v>
      </c>
      <c r="B7675" t="s">
        <v>980</v>
      </c>
      <c r="C7675" t="s">
        <v>4401</v>
      </c>
      <c r="D7675" t="s">
        <v>8</v>
      </c>
      <c r="E7675" s="4">
        <v>0.48099999999999998</v>
      </c>
      <c r="F7675" s="25">
        <v>222.8</v>
      </c>
      <c r="P7675" s="29"/>
    </row>
    <row r="7676" spans="1:16" x14ac:dyDescent="0.25">
      <c r="A7676" s="3" t="s">
        <v>21</v>
      </c>
      <c r="B7676" t="s">
        <v>980</v>
      </c>
      <c r="C7676" t="s">
        <v>12883</v>
      </c>
      <c r="D7676" t="s">
        <v>2</v>
      </c>
      <c r="E7676" s="4">
        <v>0.255</v>
      </c>
      <c r="F7676" s="25">
        <v>178</v>
      </c>
      <c r="P7676" s="29"/>
    </row>
    <row r="7677" spans="1:16" x14ac:dyDescent="0.25">
      <c r="A7677" s="3" t="s">
        <v>21</v>
      </c>
      <c r="B7677" t="s">
        <v>980</v>
      </c>
      <c r="C7677" t="s">
        <v>1359</v>
      </c>
      <c r="D7677" t="s">
        <v>8</v>
      </c>
      <c r="E7677" s="4">
        <v>0.33100000000000002</v>
      </c>
      <c r="F7677" s="25">
        <v>153</v>
      </c>
      <c r="P7677" s="29"/>
    </row>
    <row r="7678" spans="1:16" x14ac:dyDescent="0.25">
      <c r="A7678" s="3" t="s">
        <v>21</v>
      </c>
      <c r="B7678" t="s">
        <v>980</v>
      </c>
      <c r="C7678" t="s">
        <v>3658</v>
      </c>
      <c r="D7678" t="s">
        <v>13701</v>
      </c>
      <c r="E7678" s="4">
        <v>0.47799999999999998</v>
      </c>
      <c r="F7678" s="25">
        <v>165</v>
      </c>
      <c r="P7678" s="29"/>
    </row>
    <row r="7679" spans="1:16" x14ac:dyDescent="0.25">
      <c r="A7679" s="3" t="s">
        <v>21</v>
      </c>
      <c r="B7679" t="s">
        <v>980</v>
      </c>
      <c r="C7679" t="s">
        <v>705</v>
      </c>
      <c r="D7679" t="s">
        <v>8</v>
      </c>
      <c r="E7679" s="4">
        <v>0.63900000000000001</v>
      </c>
      <c r="F7679" s="25">
        <v>245.5</v>
      </c>
      <c r="P7679" s="29"/>
    </row>
    <row r="7680" spans="1:16" x14ac:dyDescent="0.25">
      <c r="A7680" s="3" t="s">
        <v>21</v>
      </c>
      <c r="B7680" t="s">
        <v>980</v>
      </c>
      <c r="C7680" t="s">
        <v>462</v>
      </c>
      <c r="D7680" t="s">
        <v>8</v>
      </c>
      <c r="E7680" s="4">
        <v>0.52300000000000002</v>
      </c>
      <c r="F7680" s="25">
        <v>133.6</v>
      </c>
      <c r="P7680" s="29"/>
    </row>
    <row r="7681" spans="1:16" x14ac:dyDescent="0.25">
      <c r="A7681" s="3" t="s">
        <v>21</v>
      </c>
      <c r="B7681" t="s">
        <v>980</v>
      </c>
      <c r="C7681" t="s">
        <v>5900</v>
      </c>
      <c r="D7681" t="s">
        <v>2</v>
      </c>
      <c r="E7681" s="4">
        <v>0.255</v>
      </c>
      <c r="F7681" s="25">
        <v>178</v>
      </c>
      <c r="P7681" s="29"/>
    </row>
    <row r="7682" spans="1:16" x14ac:dyDescent="0.25">
      <c r="A7682" s="3" t="s">
        <v>21</v>
      </c>
      <c r="B7682" t="s">
        <v>980</v>
      </c>
      <c r="C7682" t="s">
        <v>493</v>
      </c>
      <c r="D7682" t="s">
        <v>8</v>
      </c>
      <c r="E7682" s="4">
        <v>0.39</v>
      </c>
      <c r="F7682" s="25">
        <v>176.8</v>
      </c>
      <c r="P7682" s="29"/>
    </row>
    <row r="7683" spans="1:16" x14ac:dyDescent="0.25">
      <c r="A7683" s="3" t="s">
        <v>21</v>
      </c>
      <c r="B7683" t="s">
        <v>980</v>
      </c>
      <c r="C7683" t="s">
        <v>13349</v>
      </c>
      <c r="D7683" t="s">
        <v>2</v>
      </c>
      <c r="E7683" s="4">
        <v>0.255</v>
      </c>
      <c r="F7683" s="25">
        <v>178</v>
      </c>
      <c r="P7683" s="29"/>
    </row>
    <row r="7684" spans="1:16" x14ac:dyDescent="0.25">
      <c r="A7684" s="3" t="s">
        <v>21</v>
      </c>
      <c r="B7684" t="s">
        <v>980</v>
      </c>
      <c r="C7684" t="s">
        <v>8256</v>
      </c>
      <c r="D7684" t="s">
        <v>2</v>
      </c>
      <c r="E7684" s="4">
        <v>0.255</v>
      </c>
      <c r="F7684" s="25">
        <v>178</v>
      </c>
      <c r="P7684" s="29"/>
    </row>
    <row r="7685" spans="1:16" x14ac:dyDescent="0.25">
      <c r="A7685" s="3" t="s">
        <v>21</v>
      </c>
      <c r="B7685" t="s">
        <v>980</v>
      </c>
      <c r="C7685" t="s">
        <v>11924</v>
      </c>
      <c r="D7685" t="s">
        <v>2</v>
      </c>
      <c r="E7685" s="4">
        <v>0.255</v>
      </c>
      <c r="F7685" s="25">
        <v>178</v>
      </c>
      <c r="P7685" s="29"/>
    </row>
    <row r="7686" spans="1:16" x14ac:dyDescent="0.25">
      <c r="A7686" s="3" t="s">
        <v>21</v>
      </c>
      <c r="B7686" t="s">
        <v>980</v>
      </c>
      <c r="C7686" t="s">
        <v>5591</v>
      </c>
      <c r="D7686" t="s">
        <v>3</v>
      </c>
      <c r="E7686" s="4">
        <v>0.44700000000000001</v>
      </c>
      <c r="F7686" s="25">
        <v>129</v>
      </c>
      <c r="P7686" s="29"/>
    </row>
    <row r="7687" spans="1:16" x14ac:dyDescent="0.25">
      <c r="A7687" s="3" t="s">
        <v>21</v>
      </c>
      <c r="B7687" t="s">
        <v>980</v>
      </c>
      <c r="C7687" t="s">
        <v>9042</v>
      </c>
      <c r="D7687" t="s">
        <v>2</v>
      </c>
      <c r="E7687" s="4">
        <v>0.255</v>
      </c>
      <c r="F7687" s="25">
        <v>178</v>
      </c>
      <c r="P7687" s="29"/>
    </row>
    <row r="7688" spans="1:16" x14ac:dyDescent="0.25">
      <c r="A7688" s="3" t="s">
        <v>21</v>
      </c>
      <c r="B7688" t="s">
        <v>980</v>
      </c>
      <c r="C7688" t="s">
        <v>5816</v>
      </c>
      <c r="D7688" t="s">
        <v>2</v>
      </c>
      <c r="E7688" s="4">
        <v>0.255</v>
      </c>
      <c r="F7688" s="25">
        <v>178</v>
      </c>
      <c r="P7688" s="29"/>
    </row>
    <row r="7689" spans="1:16" x14ac:dyDescent="0.25">
      <c r="A7689" s="3" t="s">
        <v>21</v>
      </c>
      <c r="B7689" t="s">
        <v>980</v>
      </c>
      <c r="C7689" t="s">
        <v>7296</v>
      </c>
      <c r="D7689" t="s">
        <v>2</v>
      </c>
      <c r="E7689" s="4">
        <v>0.255</v>
      </c>
      <c r="F7689" s="25">
        <v>178</v>
      </c>
      <c r="P7689" s="29"/>
    </row>
    <row r="7690" spans="1:16" x14ac:dyDescent="0.25">
      <c r="A7690" s="3" t="s">
        <v>21</v>
      </c>
      <c r="B7690" t="s">
        <v>980</v>
      </c>
      <c r="C7690" t="s">
        <v>700</v>
      </c>
      <c r="D7690" t="s">
        <v>13701</v>
      </c>
      <c r="E7690" s="4">
        <v>0.47799999999999998</v>
      </c>
      <c r="F7690" s="25">
        <v>165</v>
      </c>
      <c r="P7690" s="29"/>
    </row>
    <row r="7691" spans="1:16" x14ac:dyDescent="0.25">
      <c r="A7691" s="3" t="s">
        <v>21</v>
      </c>
      <c r="B7691" t="s">
        <v>980</v>
      </c>
      <c r="C7691" t="s">
        <v>11594</v>
      </c>
      <c r="D7691" t="s">
        <v>8</v>
      </c>
      <c r="E7691" s="4">
        <v>0.52900000000000003</v>
      </c>
      <c r="F7691" s="25">
        <v>158.80000000000001</v>
      </c>
      <c r="P7691" s="29"/>
    </row>
    <row r="7692" spans="1:16" x14ac:dyDescent="0.25">
      <c r="A7692" s="3" t="s">
        <v>21</v>
      </c>
      <c r="B7692" t="s">
        <v>980</v>
      </c>
      <c r="C7692" t="s">
        <v>12917</v>
      </c>
      <c r="D7692" t="s">
        <v>8</v>
      </c>
      <c r="E7692" s="4">
        <v>0.79600000000000004</v>
      </c>
      <c r="F7692" s="25">
        <v>112.6</v>
      </c>
      <c r="P7692" s="29"/>
    </row>
    <row r="7693" spans="1:16" x14ac:dyDescent="0.25">
      <c r="A7693" s="3" t="s">
        <v>21</v>
      </c>
      <c r="B7693" t="s">
        <v>980</v>
      </c>
      <c r="C7693" t="s">
        <v>3881</v>
      </c>
      <c r="D7693" t="s">
        <v>2</v>
      </c>
      <c r="E7693" s="4">
        <v>0.255</v>
      </c>
      <c r="F7693" s="25">
        <v>178</v>
      </c>
      <c r="P7693" s="29"/>
    </row>
    <row r="7694" spans="1:16" x14ac:dyDescent="0.25">
      <c r="A7694" s="3" t="s">
        <v>21</v>
      </c>
      <c r="B7694" t="s">
        <v>980</v>
      </c>
      <c r="C7694" t="s">
        <v>4797</v>
      </c>
      <c r="D7694" t="s">
        <v>8</v>
      </c>
      <c r="E7694" s="4">
        <v>0.51200000000000001</v>
      </c>
      <c r="F7694" s="25">
        <v>227.3</v>
      </c>
      <c r="P7694" s="29"/>
    </row>
    <row r="7695" spans="1:16" x14ac:dyDescent="0.25">
      <c r="A7695" s="3" t="s">
        <v>21</v>
      </c>
      <c r="B7695" t="s">
        <v>980</v>
      </c>
      <c r="C7695" t="s">
        <v>5518</v>
      </c>
      <c r="D7695" t="s">
        <v>2</v>
      </c>
      <c r="E7695" s="4">
        <v>0.39</v>
      </c>
      <c r="F7695" s="25">
        <v>172</v>
      </c>
      <c r="P7695" s="29"/>
    </row>
    <row r="7696" spans="1:16" x14ac:dyDescent="0.25">
      <c r="A7696" s="3" t="s">
        <v>21</v>
      </c>
      <c r="B7696" t="s">
        <v>980</v>
      </c>
      <c r="C7696" t="s">
        <v>13212</v>
      </c>
      <c r="D7696" t="s">
        <v>2</v>
      </c>
      <c r="E7696" s="4">
        <v>0.255</v>
      </c>
      <c r="F7696" s="25">
        <v>178</v>
      </c>
      <c r="P7696" s="29"/>
    </row>
    <row r="7697" spans="1:16" x14ac:dyDescent="0.25">
      <c r="A7697" s="3" t="s">
        <v>21</v>
      </c>
      <c r="B7697" t="s">
        <v>980</v>
      </c>
      <c r="C7697" t="s">
        <v>2698</v>
      </c>
      <c r="D7697" t="s">
        <v>2</v>
      </c>
      <c r="E7697" s="4">
        <v>0.255</v>
      </c>
      <c r="F7697" s="25">
        <v>178</v>
      </c>
      <c r="P7697" s="29"/>
    </row>
    <row r="7698" spans="1:16" x14ac:dyDescent="0.25">
      <c r="A7698" s="3" t="s">
        <v>21</v>
      </c>
      <c r="B7698" t="s">
        <v>980</v>
      </c>
      <c r="C7698" t="s">
        <v>6917</v>
      </c>
      <c r="D7698" t="s">
        <v>13701</v>
      </c>
      <c r="E7698" s="4">
        <v>0.47799999999999998</v>
      </c>
      <c r="F7698" s="25">
        <v>165</v>
      </c>
      <c r="P7698" s="29"/>
    </row>
    <row r="7699" spans="1:16" x14ac:dyDescent="0.25">
      <c r="A7699" s="3" t="s">
        <v>21</v>
      </c>
      <c r="B7699" t="s">
        <v>980</v>
      </c>
      <c r="C7699" t="s">
        <v>4635</v>
      </c>
      <c r="D7699" t="s">
        <v>13701</v>
      </c>
      <c r="E7699" s="4">
        <v>0.373</v>
      </c>
      <c r="F7699" s="25">
        <v>400</v>
      </c>
      <c r="P7699" s="29"/>
    </row>
    <row r="7700" spans="1:16" x14ac:dyDescent="0.25">
      <c r="A7700" s="3" t="s">
        <v>21</v>
      </c>
      <c r="B7700" t="s">
        <v>980</v>
      </c>
      <c r="C7700" t="s">
        <v>494</v>
      </c>
      <c r="D7700" t="s">
        <v>13701</v>
      </c>
      <c r="E7700" s="4">
        <v>0.47799999999999998</v>
      </c>
      <c r="F7700" s="25">
        <v>165</v>
      </c>
      <c r="P7700" s="29"/>
    </row>
    <row r="7701" spans="1:16" x14ac:dyDescent="0.25">
      <c r="A7701" s="3" t="s">
        <v>21</v>
      </c>
      <c r="B7701" t="s">
        <v>980</v>
      </c>
      <c r="C7701" t="s">
        <v>1896</v>
      </c>
      <c r="D7701" t="s">
        <v>3</v>
      </c>
      <c r="E7701" s="4">
        <v>0.38300000000000001</v>
      </c>
      <c r="F7701" s="25">
        <v>250.5</v>
      </c>
      <c r="P7701" s="29"/>
    </row>
    <row r="7702" spans="1:16" x14ac:dyDescent="0.25">
      <c r="A7702" s="3" t="s">
        <v>21</v>
      </c>
      <c r="B7702" t="s">
        <v>980</v>
      </c>
      <c r="C7702" t="s">
        <v>11652</v>
      </c>
      <c r="D7702" t="s">
        <v>2</v>
      </c>
      <c r="E7702" s="4">
        <v>0.255</v>
      </c>
      <c r="F7702" s="25">
        <v>178</v>
      </c>
      <c r="P7702" s="29"/>
    </row>
    <row r="7703" spans="1:16" x14ac:dyDescent="0.25">
      <c r="A7703" s="3" t="s">
        <v>21</v>
      </c>
      <c r="B7703" t="s">
        <v>980</v>
      </c>
      <c r="C7703" t="s">
        <v>7543</v>
      </c>
      <c r="D7703" t="s">
        <v>2</v>
      </c>
      <c r="E7703" s="4">
        <v>0.255</v>
      </c>
      <c r="F7703" s="25">
        <v>178</v>
      </c>
      <c r="P7703" s="29"/>
    </row>
    <row r="7704" spans="1:16" x14ac:dyDescent="0.25">
      <c r="A7704" s="3" t="s">
        <v>21</v>
      </c>
      <c r="B7704" t="s">
        <v>980</v>
      </c>
      <c r="C7704" t="s">
        <v>7121</v>
      </c>
      <c r="D7704" t="s">
        <v>2</v>
      </c>
      <c r="E7704" s="4">
        <v>0.255</v>
      </c>
      <c r="F7704" s="25">
        <v>178</v>
      </c>
      <c r="P7704" s="29"/>
    </row>
    <row r="7705" spans="1:16" x14ac:dyDescent="0.25">
      <c r="A7705" s="3" t="s">
        <v>21</v>
      </c>
      <c r="B7705" t="s">
        <v>980</v>
      </c>
      <c r="C7705" t="s">
        <v>4294</v>
      </c>
      <c r="D7705" t="s">
        <v>2</v>
      </c>
      <c r="E7705" s="4">
        <v>0.255</v>
      </c>
      <c r="F7705" s="25">
        <v>178</v>
      </c>
      <c r="P7705" s="29"/>
    </row>
    <row r="7706" spans="1:16" x14ac:dyDescent="0.25">
      <c r="A7706" s="3" t="s">
        <v>21</v>
      </c>
      <c r="B7706" t="s">
        <v>980</v>
      </c>
      <c r="C7706" t="s">
        <v>4104</v>
      </c>
      <c r="D7706" t="s">
        <v>13701</v>
      </c>
      <c r="E7706" s="4">
        <v>0.47799999999999998</v>
      </c>
      <c r="F7706" s="25">
        <v>165</v>
      </c>
      <c r="P7706" s="29"/>
    </row>
    <row r="7707" spans="1:16" x14ac:dyDescent="0.25">
      <c r="A7707" s="3" t="s">
        <v>21</v>
      </c>
      <c r="B7707" t="s">
        <v>980</v>
      </c>
      <c r="C7707" t="s">
        <v>12630</v>
      </c>
      <c r="D7707" t="s">
        <v>2</v>
      </c>
      <c r="E7707" s="4">
        <v>0.255</v>
      </c>
      <c r="F7707" s="25">
        <v>178</v>
      </c>
      <c r="P7707" s="29"/>
    </row>
    <row r="7708" spans="1:16" x14ac:dyDescent="0.25">
      <c r="A7708" s="3" t="s">
        <v>21</v>
      </c>
      <c r="B7708" t="s">
        <v>980</v>
      </c>
      <c r="C7708" t="s">
        <v>11467</v>
      </c>
      <c r="D7708" t="s">
        <v>2</v>
      </c>
      <c r="E7708" s="4">
        <v>0.255</v>
      </c>
      <c r="F7708" s="25">
        <v>178</v>
      </c>
      <c r="P7708" s="29"/>
    </row>
    <row r="7709" spans="1:16" x14ac:dyDescent="0.25">
      <c r="A7709" s="3" t="s">
        <v>21</v>
      </c>
      <c r="B7709" t="s">
        <v>980</v>
      </c>
      <c r="C7709" t="s">
        <v>11011</v>
      </c>
      <c r="D7709" t="s">
        <v>13701</v>
      </c>
      <c r="E7709" s="4">
        <v>0.373</v>
      </c>
      <c r="F7709" s="25">
        <v>400</v>
      </c>
      <c r="P7709" s="29"/>
    </row>
    <row r="7710" spans="1:16" x14ac:dyDescent="0.25">
      <c r="A7710" s="3" t="s">
        <v>21</v>
      </c>
      <c r="B7710" t="s">
        <v>980</v>
      </c>
      <c r="C7710" t="s">
        <v>6900</v>
      </c>
      <c r="D7710" t="s">
        <v>2</v>
      </c>
      <c r="E7710" s="4">
        <v>0.255</v>
      </c>
      <c r="F7710" s="25">
        <v>178</v>
      </c>
      <c r="P7710" s="29"/>
    </row>
    <row r="7711" spans="1:16" x14ac:dyDescent="0.25">
      <c r="A7711" s="3" t="s">
        <v>21</v>
      </c>
      <c r="B7711" t="s">
        <v>980</v>
      </c>
      <c r="C7711" t="s">
        <v>6999</v>
      </c>
      <c r="D7711" t="s">
        <v>2</v>
      </c>
      <c r="E7711" s="4">
        <v>0.255</v>
      </c>
      <c r="F7711" s="25">
        <v>178</v>
      </c>
      <c r="P7711" s="29"/>
    </row>
    <row r="7712" spans="1:16" x14ac:dyDescent="0.25">
      <c r="A7712" s="3" t="s">
        <v>21</v>
      </c>
      <c r="B7712" t="s">
        <v>980</v>
      </c>
      <c r="C7712" t="s">
        <v>9366</v>
      </c>
      <c r="D7712" t="s">
        <v>2</v>
      </c>
      <c r="E7712" s="4">
        <v>0.21</v>
      </c>
      <c r="F7712" s="25">
        <v>200</v>
      </c>
      <c r="P7712" s="29"/>
    </row>
    <row r="7713" spans="1:16" x14ac:dyDescent="0.25">
      <c r="A7713" s="3" t="s">
        <v>21</v>
      </c>
      <c r="B7713" t="s">
        <v>980</v>
      </c>
      <c r="C7713" t="s">
        <v>2693</v>
      </c>
      <c r="D7713" t="s">
        <v>13701</v>
      </c>
      <c r="E7713" s="4">
        <v>0.373</v>
      </c>
      <c r="F7713" s="25">
        <v>400</v>
      </c>
      <c r="P7713" s="29"/>
    </row>
    <row r="7714" spans="1:16" x14ac:dyDescent="0.25">
      <c r="A7714" s="3" t="s">
        <v>21</v>
      </c>
      <c r="B7714" t="s">
        <v>980</v>
      </c>
      <c r="C7714" t="s">
        <v>823</v>
      </c>
      <c r="D7714" t="s">
        <v>3</v>
      </c>
      <c r="E7714" s="4">
        <v>0.39500000000000002</v>
      </c>
      <c r="F7714" s="25">
        <v>150.5</v>
      </c>
      <c r="P7714" s="29"/>
    </row>
    <row r="7715" spans="1:16" x14ac:dyDescent="0.25">
      <c r="A7715" s="3" t="s">
        <v>21</v>
      </c>
      <c r="B7715" t="s">
        <v>980</v>
      </c>
      <c r="C7715" t="s">
        <v>3937</v>
      </c>
      <c r="D7715" t="s">
        <v>2</v>
      </c>
      <c r="E7715" s="4">
        <v>0.21</v>
      </c>
      <c r="F7715" s="25">
        <v>200</v>
      </c>
      <c r="P7715" s="29"/>
    </row>
    <row r="7716" spans="1:16" x14ac:dyDescent="0.25">
      <c r="A7716" s="3" t="s">
        <v>21</v>
      </c>
      <c r="B7716" t="s">
        <v>980</v>
      </c>
      <c r="C7716" t="s">
        <v>1816</v>
      </c>
      <c r="D7716" t="s">
        <v>3</v>
      </c>
      <c r="E7716" s="4">
        <v>0.51200000000000001</v>
      </c>
      <c r="F7716" s="25">
        <v>129</v>
      </c>
      <c r="P7716" s="29"/>
    </row>
    <row r="7717" spans="1:16" x14ac:dyDescent="0.25">
      <c r="A7717" s="3" t="s">
        <v>21</v>
      </c>
      <c r="B7717" t="s">
        <v>980</v>
      </c>
      <c r="C7717" t="s">
        <v>9299</v>
      </c>
      <c r="D7717" t="s">
        <v>2</v>
      </c>
      <c r="E7717" s="4">
        <v>0.255</v>
      </c>
      <c r="F7717" s="25">
        <v>178</v>
      </c>
      <c r="P7717" s="29"/>
    </row>
    <row r="7718" spans="1:16" x14ac:dyDescent="0.25">
      <c r="A7718" s="3" t="s">
        <v>21</v>
      </c>
      <c r="B7718" t="s">
        <v>980</v>
      </c>
      <c r="C7718" t="s">
        <v>4597</v>
      </c>
      <c r="D7718" t="s">
        <v>2</v>
      </c>
      <c r="E7718" s="4">
        <v>0.255</v>
      </c>
      <c r="F7718" s="25">
        <v>178</v>
      </c>
      <c r="P7718" s="29"/>
    </row>
    <row r="7719" spans="1:16" x14ac:dyDescent="0.25">
      <c r="A7719" s="3" t="s">
        <v>21</v>
      </c>
      <c r="B7719" t="s">
        <v>980</v>
      </c>
      <c r="C7719" t="s">
        <v>1853</v>
      </c>
      <c r="D7719" t="s">
        <v>2</v>
      </c>
      <c r="E7719" s="4">
        <v>0.255</v>
      </c>
      <c r="F7719" s="25">
        <v>178</v>
      </c>
      <c r="P7719" s="29"/>
    </row>
    <row r="7720" spans="1:16" x14ac:dyDescent="0.25">
      <c r="A7720" s="3" t="s">
        <v>21</v>
      </c>
      <c r="B7720" t="s">
        <v>980</v>
      </c>
      <c r="C7720" t="s">
        <v>3369</v>
      </c>
      <c r="D7720" t="s">
        <v>2</v>
      </c>
      <c r="E7720" s="4">
        <v>0.255</v>
      </c>
      <c r="F7720" s="25">
        <v>178</v>
      </c>
      <c r="P7720" s="29"/>
    </row>
    <row r="7721" spans="1:16" x14ac:dyDescent="0.25">
      <c r="A7721" s="3" t="s">
        <v>21</v>
      </c>
      <c r="B7721" t="s">
        <v>980</v>
      </c>
      <c r="C7721" t="s">
        <v>3240</v>
      </c>
      <c r="D7721" t="s">
        <v>13701</v>
      </c>
      <c r="E7721" s="4">
        <v>0.47799999999999998</v>
      </c>
      <c r="F7721" s="25">
        <v>165</v>
      </c>
      <c r="P7721" s="29"/>
    </row>
    <row r="7722" spans="1:16" x14ac:dyDescent="0.25">
      <c r="A7722" s="3" t="s">
        <v>21</v>
      </c>
      <c r="B7722" t="s">
        <v>980</v>
      </c>
      <c r="C7722" t="s">
        <v>1894</v>
      </c>
      <c r="D7722" t="s">
        <v>2</v>
      </c>
      <c r="E7722" s="4">
        <v>0.21</v>
      </c>
      <c r="F7722" s="25">
        <v>200</v>
      </c>
      <c r="P7722" s="29"/>
    </row>
    <row r="7723" spans="1:16" x14ac:dyDescent="0.25">
      <c r="A7723" s="3" t="s">
        <v>21</v>
      </c>
      <c r="B7723" t="s">
        <v>980</v>
      </c>
      <c r="C7723" t="s">
        <v>658</v>
      </c>
      <c r="D7723" t="s">
        <v>13701</v>
      </c>
      <c r="E7723" s="4">
        <v>0.47799999999999998</v>
      </c>
      <c r="F7723" s="25">
        <v>165</v>
      </c>
      <c r="P7723" s="29"/>
    </row>
    <row r="7724" spans="1:16" x14ac:dyDescent="0.25">
      <c r="A7724" s="3" t="s">
        <v>21</v>
      </c>
      <c r="B7724" t="s">
        <v>980</v>
      </c>
      <c r="C7724" t="s">
        <v>444</v>
      </c>
      <c r="D7724" t="s">
        <v>13701</v>
      </c>
      <c r="E7724" s="4">
        <v>0.47799999999999998</v>
      </c>
      <c r="F7724" s="25">
        <v>165</v>
      </c>
      <c r="P7724" s="29"/>
    </row>
    <row r="7725" spans="1:16" x14ac:dyDescent="0.25">
      <c r="A7725" s="3" t="s">
        <v>21</v>
      </c>
      <c r="B7725" t="s">
        <v>980</v>
      </c>
      <c r="C7725" t="s">
        <v>9233</v>
      </c>
      <c r="D7725" t="s">
        <v>13701</v>
      </c>
      <c r="E7725" s="4">
        <v>0.47799999999999998</v>
      </c>
      <c r="F7725" s="25">
        <v>165</v>
      </c>
      <c r="P7725" s="29"/>
    </row>
    <row r="7726" spans="1:16" x14ac:dyDescent="0.25">
      <c r="A7726" s="3" t="s">
        <v>21</v>
      </c>
      <c r="B7726" t="s">
        <v>980</v>
      </c>
      <c r="C7726" t="s">
        <v>1626</v>
      </c>
      <c r="D7726" t="s">
        <v>13701</v>
      </c>
      <c r="E7726" s="4">
        <v>0.47799999999999998</v>
      </c>
      <c r="F7726" s="25">
        <v>165</v>
      </c>
      <c r="P7726" s="29"/>
    </row>
    <row r="7727" spans="1:16" x14ac:dyDescent="0.25">
      <c r="A7727" s="3" t="s">
        <v>21</v>
      </c>
      <c r="B7727" t="s">
        <v>980</v>
      </c>
      <c r="C7727" t="s">
        <v>12734</v>
      </c>
      <c r="D7727" t="s">
        <v>2</v>
      </c>
      <c r="E7727" s="4">
        <v>0.255</v>
      </c>
      <c r="F7727" s="25">
        <v>178</v>
      </c>
      <c r="P7727" s="29"/>
    </row>
    <row r="7728" spans="1:16" x14ac:dyDescent="0.25">
      <c r="A7728" s="3" t="s">
        <v>21</v>
      </c>
      <c r="B7728" t="s">
        <v>980</v>
      </c>
      <c r="C7728" t="s">
        <v>4628</v>
      </c>
      <c r="D7728" t="s">
        <v>8</v>
      </c>
      <c r="E7728" s="4">
        <v>0.40300000000000002</v>
      </c>
      <c r="F7728" s="25">
        <v>134.9</v>
      </c>
      <c r="P7728" s="29"/>
    </row>
    <row r="7729" spans="1:16" x14ac:dyDescent="0.25">
      <c r="A7729" s="3" t="s">
        <v>21</v>
      </c>
      <c r="B7729" t="s">
        <v>980</v>
      </c>
      <c r="C7729" t="s">
        <v>12821</v>
      </c>
      <c r="D7729" t="s">
        <v>13701</v>
      </c>
      <c r="E7729" s="4">
        <v>0.373</v>
      </c>
      <c r="F7729" s="25">
        <v>400</v>
      </c>
      <c r="P7729" s="29"/>
    </row>
    <row r="7730" spans="1:16" x14ac:dyDescent="0.25">
      <c r="A7730" s="3" t="s">
        <v>21</v>
      </c>
      <c r="B7730" t="s">
        <v>980</v>
      </c>
      <c r="C7730" t="s">
        <v>8935</v>
      </c>
      <c r="D7730" t="s">
        <v>3</v>
      </c>
      <c r="E7730" s="4">
        <v>0.152</v>
      </c>
      <c r="F7730" s="25">
        <v>122.5</v>
      </c>
      <c r="P7730" s="29"/>
    </row>
    <row r="7731" spans="1:16" x14ac:dyDescent="0.25">
      <c r="A7731" s="3" t="s">
        <v>21</v>
      </c>
      <c r="B7731" t="s">
        <v>980</v>
      </c>
      <c r="C7731" t="s">
        <v>7657</v>
      </c>
      <c r="D7731" t="s">
        <v>2</v>
      </c>
      <c r="E7731" s="4">
        <v>0.255</v>
      </c>
      <c r="F7731" s="25">
        <v>178</v>
      </c>
      <c r="P7731" s="29"/>
    </row>
    <row r="7732" spans="1:16" x14ac:dyDescent="0.25">
      <c r="A7732" s="3" t="s">
        <v>21</v>
      </c>
      <c r="B7732" t="s">
        <v>980</v>
      </c>
      <c r="C7732" t="s">
        <v>270</v>
      </c>
      <c r="D7732" t="s">
        <v>13701</v>
      </c>
      <c r="E7732" s="4">
        <v>0.47799999999999998</v>
      </c>
      <c r="F7732" s="25">
        <v>165</v>
      </c>
      <c r="P7732" s="29"/>
    </row>
    <row r="7733" spans="1:16" x14ac:dyDescent="0.25">
      <c r="A7733" s="3" t="s">
        <v>21</v>
      </c>
      <c r="B7733" t="s">
        <v>980</v>
      </c>
      <c r="C7733" t="s">
        <v>738</v>
      </c>
      <c r="D7733" t="s">
        <v>8</v>
      </c>
      <c r="E7733" s="4">
        <v>0.65400000000000003</v>
      </c>
      <c r="F7733" s="25">
        <v>162.6</v>
      </c>
      <c r="P7733" s="29"/>
    </row>
    <row r="7734" spans="1:16" x14ac:dyDescent="0.25">
      <c r="A7734" s="3" t="s">
        <v>21</v>
      </c>
      <c r="B7734" t="s">
        <v>980</v>
      </c>
      <c r="C7734" t="s">
        <v>570</v>
      </c>
      <c r="D7734" t="s">
        <v>13701</v>
      </c>
      <c r="E7734" s="4">
        <v>0.47799999999999998</v>
      </c>
      <c r="F7734" s="25">
        <v>165</v>
      </c>
      <c r="P7734" s="29"/>
    </row>
    <row r="7735" spans="1:16" x14ac:dyDescent="0.25">
      <c r="A7735" s="3" t="s">
        <v>21</v>
      </c>
      <c r="B7735" t="s">
        <v>980</v>
      </c>
      <c r="C7735" t="s">
        <v>9564</v>
      </c>
      <c r="D7735" t="s">
        <v>2</v>
      </c>
      <c r="E7735" s="4">
        <v>0.255</v>
      </c>
      <c r="F7735" s="25">
        <v>178</v>
      </c>
      <c r="P7735" s="29"/>
    </row>
    <row r="7736" spans="1:16" x14ac:dyDescent="0.25">
      <c r="A7736" s="3" t="s">
        <v>21</v>
      </c>
      <c r="B7736" t="s">
        <v>980</v>
      </c>
      <c r="C7736" t="s">
        <v>2583</v>
      </c>
      <c r="D7736" t="s">
        <v>2</v>
      </c>
      <c r="E7736" s="4">
        <v>0.21</v>
      </c>
      <c r="F7736" s="25">
        <v>200</v>
      </c>
      <c r="P7736" s="29"/>
    </row>
    <row r="7737" spans="1:16" x14ac:dyDescent="0.25">
      <c r="A7737" s="3" t="s">
        <v>21</v>
      </c>
      <c r="B7737" t="s">
        <v>980</v>
      </c>
      <c r="C7737" t="s">
        <v>11774</v>
      </c>
      <c r="D7737" t="s">
        <v>3</v>
      </c>
      <c r="E7737" s="4">
        <v>0.439</v>
      </c>
      <c r="F7737" s="25">
        <v>233.3</v>
      </c>
      <c r="P7737" s="29"/>
    </row>
    <row r="7738" spans="1:16" x14ac:dyDescent="0.25">
      <c r="A7738" s="3" t="s">
        <v>21</v>
      </c>
      <c r="B7738" t="s">
        <v>980</v>
      </c>
      <c r="C7738" t="s">
        <v>5452</v>
      </c>
      <c r="D7738" t="s">
        <v>2</v>
      </c>
      <c r="E7738" s="4">
        <v>0.255</v>
      </c>
      <c r="F7738" s="25">
        <v>178</v>
      </c>
      <c r="P7738" s="29"/>
    </row>
    <row r="7739" spans="1:16" x14ac:dyDescent="0.25">
      <c r="A7739" s="3" t="s">
        <v>21</v>
      </c>
      <c r="B7739" t="s">
        <v>980</v>
      </c>
      <c r="C7739" t="s">
        <v>4444</v>
      </c>
      <c r="D7739" t="s">
        <v>13701</v>
      </c>
      <c r="E7739" s="4">
        <v>0.47799999999999998</v>
      </c>
      <c r="F7739" s="25">
        <v>165</v>
      </c>
      <c r="P7739" s="29"/>
    </row>
    <row r="7740" spans="1:16" x14ac:dyDescent="0.25">
      <c r="A7740" s="3" t="s">
        <v>21</v>
      </c>
      <c r="B7740" t="s">
        <v>980</v>
      </c>
      <c r="C7740" t="s">
        <v>7306</v>
      </c>
      <c r="D7740" t="s">
        <v>2</v>
      </c>
      <c r="E7740" s="4">
        <v>0.255</v>
      </c>
      <c r="F7740" s="25">
        <v>178</v>
      </c>
      <c r="P7740" s="29"/>
    </row>
    <row r="7741" spans="1:16" x14ac:dyDescent="0.25">
      <c r="A7741" s="3" t="s">
        <v>21</v>
      </c>
      <c r="B7741" t="s">
        <v>980</v>
      </c>
      <c r="C7741" t="s">
        <v>1777</v>
      </c>
      <c r="D7741" t="s">
        <v>3</v>
      </c>
      <c r="E7741" s="4">
        <v>0.40200000000000002</v>
      </c>
      <c r="F7741" s="25">
        <v>129</v>
      </c>
      <c r="P7741" s="29"/>
    </row>
    <row r="7742" spans="1:16" x14ac:dyDescent="0.25">
      <c r="A7742" s="3" t="s">
        <v>21</v>
      </c>
      <c r="B7742" t="s">
        <v>980</v>
      </c>
      <c r="C7742" t="s">
        <v>4437</v>
      </c>
      <c r="D7742" t="s">
        <v>2</v>
      </c>
      <c r="E7742" s="4">
        <v>0.21</v>
      </c>
      <c r="F7742" s="25">
        <v>200</v>
      </c>
      <c r="P7742" s="29"/>
    </row>
    <row r="7743" spans="1:16" x14ac:dyDescent="0.25">
      <c r="A7743" s="3" t="s">
        <v>21</v>
      </c>
      <c r="B7743" t="s">
        <v>980</v>
      </c>
      <c r="C7743" t="s">
        <v>5026</v>
      </c>
      <c r="D7743" t="s">
        <v>2</v>
      </c>
      <c r="E7743" s="4">
        <v>0.21</v>
      </c>
      <c r="F7743" s="25">
        <v>200</v>
      </c>
      <c r="P7743" s="29"/>
    </row>
    <row r="7744" spans="1:16" x14ac:dyDescent="0.25">
      <c r="A7744" s="3" t="s">
        <v>21</v>
      </c>
      <c r="B7744" t="s">
        <v>980</v>
      </c>
      <c r="C7744" t="s">
        <v>880</v>
      </c>
      <c r="D7744" t="s">
        <v>8</v>
      </c>
      <c r="E7744" s="4">
        <v>0.373</v>
      </c>
      <c r="F7744" s="25">
        <v>144.80000000000001</v>
      </c>
      <c r="P7744" s="29"/>
    </row>
    <row r="7745" spans="1:16" x14ac:dyDescent="0.25">
      <c r="A7745" s="3" t="s">
        <v>21</v>
      </c>
      <c r="B7745" t="s">
        <v>980</v>
      </c>
      <c r="C7745" t="s">
        <v>147</v>
      </c>
      <c r="D7745" t="s">
        <v>13701</v>
      </c>
      <c r="E7745" s="4">
        <v>0.47799999999999998</v>
      </c>
      <c r="F7745" s="25">
        <v>165</v>
      </c>
      <c r="P7745" s="29"/>
    </row>
    <row r="7746" spans="1:16" x14ac:dyDescent="0.25">
      <c r="A7746" s="3" t="s">
        <v>21</v>
      </c>
      <c r="B7746" t="s">
        <v>980</v>
      </c>
      <c r="C7746" t="s">
        <v>12721</v>
      </c>
      <c r="D7746" t="s">
        <v>8</v>
      </c>
      <c r="E7746" s="4">
        <v>0.52600000000000002</v>
      </c>
      <c r="F7746" s="25">
        <v>194</v>
      </c>
      <c r="P7746" s="29"/>
    </row>
    <row r="7747" spans="1:16" x14ac:dyDescent="0.25">
      <c r="A7747" s="3" t="s">
        <v>21</v>
      </c>
      <c r="B7747" t="s">
        <v>980</v>
      </c>
      <c r="C7747" t="s">
        <v>5629</v>
      </c>
      <c r="D7747" t="s">
        <v>8</v>
      </c>
      <c r="E7747" s="4">
        <v>0.55300000000000005</v>
      </c>
      <c r="F7747" s="25">
        <v>244.8</v>
      </c>
      <c r="P7747" s="29"/>
    </row>
    <row r="7748" spans="1:16" x14ac:dyDescent="0.25">
      <c r="A7748" s="3" t="s">
        <v>21</v>
      </c>
      <c r="B7748" t="s">
        <v>980</v>
      </c>
      <c r="C7748" t="s">
        <v>9572</v>
      </c>
      <c r="D7748" t="s">
        <v>2</v>
      </c>
      <c r="E7748" s="4">
        <v>0.21</v>
      </c>
      <c r="F7748" s="25">
        <v>200</v>
      </c>
      <c r="P7748" s="29"/>
    </row>
    <row r="7749" spans="1:16" x14ac:dyDescent="0.25">
      <c r="A7749" s="3" t="s">
        <v>21</v>
      </c>
      <c r="B7749" t="s">
        <v>980</v>
      </c>
      <c r="C7749" t="s">
        <v>941</v>
      </c>
      <c r="D7749" t="s">
        <v>13701</v>
      </c>
      <c r="E7749" s="4">
        <v>0.47799999999999998</v>
      </c>
      <c r="F7749" s="25">
        <v>165</v>
      </c>
      <c r="P7749" s="29"/>
    </row>
    <row r="7750" spans="1:16" x14ac:dyDescent="0.25">
      <c r="A7750" s="3" t="s">
        <v>21</v>
      </c>
      <c r="B7750" t="s">
        <v>980</v>
      </c>
      <c r="C7750" t="s">
        <v>8192</v>
      </c>
      <c r="D7750" t="s">
        <v>2</v>
      </c>
      <c r="E7750" s="4">
        <v>0.39</v>
      </c>
      <c r="F7750" s="25">
        <v>172</v>
      </c>
      <c r="P7750" s="29"/>
    </row>
    <row r="7751" spans="1:16" x14ac:dyDescent="0.25">
      <c r="A7751" s="3" t="s">
        <v>21</v>
      </c>
      <c r="B7751" t="s">
        <v>980</v>
      </c>
      <c r="C7751" t="s">
        <v>12464</v>
      </c>
      <c r="D7751" t="s">
        <v>2</v>
      </c>
      <c r="E7751" s="4">
        <v>0.255</v>
      </c>
      <c r="F7751" s="25">
        <v>178</v>
      </c>
      <c r="P7751" s="29"/>
    </row>
    <row r="7752" spans="1:16" x14ac:dyDescent="0.25">
      <c r="A7752" s="3" t="s">
        <v>21</v>
      </c>
      <c r="B7752" t="s">
        <v>980</v>
      </c>
      <c r="C7752" t="s">
        <v>4159</v>
      </c>
      <c r="D7752" t="s">
        <v>2</v>
      </c>
      <c r="E7752" s="4">
        <v>0.255</v>
      </c>
      <c r="F7752" s="25">
        <v>178</v>
      </c>
      <c r="P7752" s="29"/>
    </row>
    <row r="7753" spans="1:16" x14ac:dyDescent="0.25">
      <c r="A7753" s="3" t="s">
        <v>21</v>
      </c>
      <c r="B7753" t="s">
        <v>980</v>
      </c>
      <c r="C7753" t="s">
        <v>8068</v>
      </c>
      <c r="D7753" t="s">
        <v>2</v>
      </c>
      <c r="E7753" s="4">
        <v>0.255</v>
      </c>
      <c r="F7753" s="25">
        <v>178</v>
      </c>
      <c r="P7753" s="29"/>
    </row>
    <row r="7754" spans="1:16" x14ac:dyDescent="0.25">
      <c r="A7754" s="3" t="s">
        <v>21</v>
      </c>
      <c r="B7754" t="s">
        <v>980</v>
      </c>
      <c r="C7754" t="s">
        <v>10380</v>
      </c>
      <c r="D7754" t="s">
        <v>13701</v>
      </c>
      <c r="E7754" s="4">
        <v>0.373</v>
      </c>
      <c r="F7754" s="25">
        <v>400</v>
      </c>
      <c r="P7754" s="29"/>
    </row>
    <row r="7755" spans="1:16" x14ac:dyDescent="0.25">
      <c r="A7755" s="3" t="s">
        <v>21</v>
      </c>
      <c r="B7755" t="s">
        <v>980</v>
      </c>
      <c r="C7755" t="s">
        <v>1872</v>
      </c>
      <c r="D7755" t="s">
        <v>13701</v>
      </c>
      <c r="E7755" s="4">
        <v>0.47799999999999998</v>
      </c>
      <c r="F7755" s="25">
        <v>165</v>
      </c>
      <c r="P7755" s="29"/>
    </row>
    <row r="7756" spans="1:16" x14ac:dyDescent="0.25">
      <c r="A7756" s="3" t="s">
        <v>21</v>
      </c>
      <c r="B7756" t="s">
        <v>980</v>
      </c>
      <c r="C7756" t="s">
        <v>564</v>
      </c>
      <c r="D7756" t="s">
        <v>3</v>
      </c>
      <c r="E7756" s="4">
        <v>0.42699999999999999</v>
      </c>
      <c r="F7756" s="25">
        <v>342.5</v>
      </c>
      <c r="P7756" s="29"/>
    </row>
    <row r="7757" spans="1:16" x14ac:dyDescent="0.25">
      <c r="A7757" s="3" t="s">
        <v>21</v>
      </c>
      <c r="B7757" t="s">
        <v>980</v>
      </c>
      <c r="C7757" t="s">
        <v>11908</v>
      </c>
      <c r="D7757" t="s">
        <v>2</v>
      </c>
      <c r="E7757" s="4">
        <v>0.21</v>
      </c>
      <c r="F7757" s="25">
        <v>200</v>
      </c>
      <c r="P7757" s="29"/>
    </row>
    <row r="7758" spans="1:16" x14ac:dyDescent="0.25">
      <c r="A7758" s="3" t="s">
        <v>21</v>
      </c>
      <c r="B7758" t="s">
        <v>980</v>
      </c>
      <c r="C7758" t="s">
        <v>1547</v>
      </c>
      <c r="D7758" t="s">
        <v>2</v>
      </c>
      <c r="E7758" s="4">
        <v>0.255</v>
      </c>
      <c r="F7758" s="25">
        <v>178</v>
      </c>
      <c r="P7758" s="29"/>
    </row>
    <row r="7759" spans="1:16" x14ac:dyDescent="0.25">
      <c r="A7759" s="3" t="s">
        <v>21</v>
      </c>
      <c r="B7759" t="s">
        <v>980</v>
      </c>
      <c r="C7759" t="s">
        <v>832</v>
      </c>
      <c r="D7759" t="s">
        <v>2</v>
      </c>
      <c r="E7759" s="4">
        <v>0.255</v>
      </c>
      <c r="F7759" s="25">
        <v>178</v>
      </c>
      <c r="P7759" s="29"/>
    </row>
    <row r="7760" spans="1:16" x14ac:dyDescent="0.25">
      <c r="A7760" s="3" t="s">
        <v>21</v>
      </c>
      <c r="B7760" t="s">
        <v>980</v>
      </c>
      <c r="C7760" t="s">
        <v>5977</v>
      </c>
      <c r="D7760" t="s">
        <v>2</v>
      </c>
      <c r="E7760" s="4">
        <v>0.21</v>
      </c>
      <c r="F7760" s="25">
        <v>200</v>
      </c>
      <c r="P7760" s="29"/>
    </row>
    <row r="7761" spans="1:16" x14ac:dyDescent="0.25">
      <c r="A7761" s="3" t="s">
        <v>21</v>
      </c>
      <c r="B7761" t="s">
        <v>980</v>
      </c>
      <c r="C7761" t="s">
        <v>255</v>
      </c>
      <c r="D7761" t="s">
        <v>8</v>
      </c>
      <c r="E7761" s="4">
        <v>0.54400000000000004</v>
      </c>
      <c r="F7761" s="25">
        <v>139.4</v>
      </c>
      <c r="P7761" s="29"/>
    </row>
    <row r="7762" spans="1:16" x14ac:dyDescent="0.25">
      <c r="A7762" s="3" t="s">
        <v>21</v>
      </c>
      <c r="B7762" t="s">
        <v>980</v>
      </c>
      <c r="C7762" t="s">
        <v>11334</v>
      </c>
      <c r="D7762" t="s">
        <v>13701</v>
      </c>
      <c r="E7762" s="4">
        <v>0.47799999999999998</v>
      </c>
      <c r="F7762" s="25">
        <v>165</v>
      </c>
      <c r="P7762" s="29"/>
    </row>
    <row r="7763" spans="1:16" x14ac:dyDescent="0.25">
      <c r="A7763" s="3" t="s">
        <v>21</v>
      </c>
      <c r="B7763" t="s">
        <v>980</v>
      </c>
      <c r="C7763" t="s">
        <v>3281</v>
      </c>
      <c r="D7763" t="s">
        <v>2</v>
      </c>
      <c r="E7763" s="4">
        <v>0.21</v>
      </c>
      <c r="F7763" s="25">
        <v>200</v>
      </c>
      <c r="P7763" s="29"/>
    </row>
    <row r="7764" spans="1:16" x14ac:dyDescent="0.25">
      <c r="A7764" s="3" t="s">
        <v>85</v>
      </c>
      <c r="B7764" t="s">
        <v>978</v>
      </c>
      <c r="C7764" t="s">
        <v>7329</v>
      </c>
      <c r="D7764" t="s">
        <v>2</v>
      </c>
      <c r="E7764" s="4">
        <v>0.39</v>
      </c>
      <c r="F7764" s="25">
        <v>172</v>
      </c>
      <c r="P7764" s="29"/>
    </row>
    <row r="7765" spans="1:16" x14ac:dyDescent="0.25">
      <c r="A7765" s="3" t="s">
        <v>85</v>
      </c>
      <c r="B7765" t="s">
        <v>978</v>
      </c>
      <c r="C7765" t="s">
        <v>4328</v>
      </c>
      <c r="D7765" t="s">
        <v>2</v>
      </c>
      <c r="E7765" s="4">
        <v>0.39</v>
      </c>
      <c r="F7765" s="25">
        <v>172</v>
      </c>
      <c r="P7765" s="29"/>
    </row>
    <row r="7766" spans="1:16" x14ac:dyDescent="0.25">
      <c r="A7766" s="3" t="s">
        <v>85</v>
      </c>
      <c r="B7766" t="s">
        <v>978</v>
      </c>
      <c r="C7766" t="s">
        <v>6825</v>
      </c>
      <c r="D7766" t="s">
        <v>2</v>
      </c>
      <c r="E7766" s="4">
        <v>0.39</v>
      </c>
      <c r="F7766" s="25">
        <v>172</v>
      </c>
      <c r="P7766" s="29"/>
    </row>
    <row r="7767" spans="1:16" x14ac:dyDescent="0.25">
      <c r="A7767" s="3" t="s">
        <v>85</v>
      </c>
      <c r="B7767" t="s">
        <v>978</v>
      </c>
      <c r="C7767" t="s">
        <v>8482</v>
      </c>
      <c r="D7767" t="s">
        <v>2</v>
      </c>
      <c r="E7767" s="4">
        <v>0.39</v>
      </c>
      <c r="F7767" s="25">
        <v>172</v>
      </c>
      <c r="P7767" s="29"/>
    </row>
    <row r="7768" spans="1:16" x14ac:dyDescent="0.25">
      <c r="A7768" s="3" t="s">
        <v>85</v>
      </c>
      <c r="B7768" t="s">
        <v>978</v>
      </c>
      <c r="C7768" t="s">
        <v>3380</v>
      </c>
      <c r="D7768" t="s">
        <v>2</v>
      </c>
      <c r="E7768" s="4">
        <v>0.39</v>
      </c>
      <c r="F7768" s="25">
        <v>172</v>
      </c>
      <c r="P7768" s="29"/>
    </row>
    <row r="7769" spans="1:16" x14ac:dyDescent="0.25">
      <c r="A7769" s="3" t="s">
        <v>85</v>
      </c>
      <c r="B7769" t="s">
        <v>978</v>
      </c>
      <c r="C7769" t="s">
        <v>7932</v>
      </c>
      <c r="D7769" t="s">
        <v>2</v>
      </c>
      <c r="E7769" s="4">
        <v>0.39</v>
      </c>
      <c r="F7769" s="25">
        <v>172</v>
      </c>
      <c r="P7769" s="29"/>
    </row>
    <row r="7770" spans="1:16" x14ac:dyDescent="0.25">
      <c r="A7770" s="3" t="s">
        <v>85</v>
      </c>
      <c r="B7770" t="s">
        <v>978</v>
      </c>
      <c r="C7770" t="s">
        <v>13578</v>
      </c>
      <c r="D7770" t="s">
        <v>2</v>
      </c>
      <c r="E7770" s="4">
        <v>0.39</v>
      </c>
      <c r="F7770" s="25">
        <v>172</v>
      </c>
      <c r="P7770" s="29"/>
    </row>
    <row r="7771" spans="1:16" x14ac:dyDescent="0.25">
      <c r="A7771" s="3" t="s">
        <v>85</v>
      </c>
      <c r="B7771" t="s">
        <v>978</v>
      </c>
      <c r="C7771" t="s">
        <v>9252</v>
      </c>
      <c r="D7771" t="s">
        <v>2</v>
      </c>
      <c r="E7771" s="4">
        <v>0.39</v>
      </c>
      <c r="F7771" s="25">
        <v>172</v>
      </c>
      <c r="P7771" s="29"/>
    </row>
    <row r="7772" spans="1:16" x14ac:dyDescent="0.25">
      <c r="A7772" s="3" t="s">
        <v>85</v>
      </c>
      <c r="B7772" t="s">
        <v>978</v>
      </c>
      <c r="C7772" t="s">
        <v>9435</v>
      </c>
      <c r="D7772" t="s">
        <v>2</v>
      </c>
      <c r="E7772" s="4">
        <v>0.39</v>
      </c>
      <c r="F7772" s="25">
        <v>172</v>
      </c>
      <c r="P7772" s="29"/>
    </row>
    <row r="7773" spans="1:16" x14ac:dyDescent="0.25">
      <c r="A7773" s="3" t="s">
        <v>85</v>
      </c>
      <c r="B7773" t="s">
        <v>978</v>
      </c>
      <c r="C7773" t="s">
        <v>6309</v>
      </c>
      <c r="D7773" t="s">
        <v>2</v>
      </c>
      <c r="E7773" s="4">
        <v>0.39</v>
      </c>
      <c r="F7773" s="25">
        <v>172</v>
      </c>
      <c r="P7773" s="29"/>
    </row>
    <row r="7774" spans="1:16" x14ac:dyDescent="0.25">
      <c r="A7774" s="3" t="s">
        <v>85</v>
      </c>
      <c r="B7774" t="s">
        <v>978</v>
      </c>
      <c r="C7774" t="s">
        <v>9524</v>
      </c>
      <c r="D7774" t="s">
        <v>2</v>
      </c>
      <c r="E7774" s="4">
        <v>0.39</v>
      </c>
      <c r="F7774" s="25">
        <v>172</v>
      </c>
      <c r="P7774" s="29"/>
    </row>
    <row r="7775" spans="1:16" x14ac:dyDescent="0.25">
      <c r="A7775" s="3" t="s">
        <v>85</v>
      </c>
      <c r="B7775" t="s">
        <v>978</v>
      </c>
      <c r="C7775" t="s">
        <v>13086</v>
      </c>
      <c r="D7775" t="s">
        <v>2</v>
      </c>
      <c r="E7775" s="4">
        <v>0.39</v>
      </c>
      <c r="F7775" s="25">
        <v>172</v>
      </c>
      <c r="P7775" s="29"/>
    </row>
    <row r="7776" spans="1:16" x14ac:dyDescent="0.25">
      <c r="A7776" s="3" t="s">
        <v>85</v>
      </c>
      <c r="B7776" t="s">
        <v>978</v>
      </c>
      <c r="C7776" t="s">
        <v>798</v>
      </c>
      <c r="D7776" t="s">
        <v>8</v>
      </c>
      <c r="E7776" s="4">
        <v>0.69899999999999995</v>
      </c>
      <c r="F7776" s="25">
        <v>133.69999999999999</v>
      </c>
      <c r="P7776" s="29"/>
    </row>
    <row r="7777" spans="1:16" x14ac:dyDescent="0.25">
      <c r="A7777" s="3" t="s">
        <v>85</v>
      </c>
      <c r="B7777" t="s">
        <v>978</v>
      </c>
      <c r="C7777" t="s">
        <v>10708</v>
      </c>
      <c r="D7777" t="s">
        <v>8</v>
      </c>
      <c r="E7777" s="4">
        <v>0.55300000000000005</v>
      </c>
      <c r="F7777" s="25">
        <v>244.8</v>
      </c>
      <c r="P7777" s="29"/>
    </row>
    <row r="7778" spans="1:16" x14ac:dyDescent="0.25">
      <c r="A7778" s="3" t="s">
        <v>85</v>
      </c>
      <c r="B7778" t="s">
        <v>978</v>
      </c>
      <c r="C7778" t="s">
        <v>3005</v>
      </c>
      <c r="D7778" t="s">
        <v>2</v>
      </c>
      <c r="E7778" s="4">
        <v>0.39</v>
      </c>
      <c r="F7778" s="25">
        <v>172</v>
      </c>
      <c r="P7778" s="29"/>
    </row>
    <row r="7779" spans="1:16" x14ac:dyDescent="0.25">
      <c r="A7779" s="3" t="s">
        <v>85</v>
      </c>
      <c r="B7779" t="s">
        <v>978</v>
      </c>
      <c r="C7779" t="s">
        <v>10987</v>
      </c>
      <c r="D7779" t="s">
        <v>2</v>
      </c>
      <c r="E7779" s="4">
        <v>0.39</v>
      </c>
      <c r="F7779" s="25">
        <v>172</v>
      </c>
      <c r="P7779" s="29"/>
    </row>
    <row r="7780" spans="1:16" x14ac:dyDescent="0.25">
      <c r="A7780" s="3" t="s">
        <v>85</v>
      </c>
      <c r="B7780" t="s">
        <v>978</v>
      </c>
      <c r="C7780" t="s">
        <v>3788</v>
      </c>
      <c r="D7780" t="s">
        <v>2</v>
      </c>
      <c r="E7780" s="4">
        <v>0.39</v>
      </c>
      <c r="F7780" s="25">
        <v>172</v>
      </c>
      <c r="P7780" s="29"/>
    </row>
    <row r="7781" spans="1:16" x14ac:dyDescent="0.25">
      <c r="A7781" s="3" t="s">
        <v>85</v>
      </c>
      <c r="B7781" t="s">
        <v>978</v>
      </c>
      <c r="C7781" t="s">
        <v>11746</v>
      </c>
      <c r="D7781" t="s">
        <v>2</v>
      </c>
      <c r="E7781" s="4">
        <v>0.39</v>
      </c>
      <c r="F7781" s="25">
        <v>172</v>
      </c>
      <c r="P7781" s="29"/>
    </row>
    <row r="7782" spans="1:16" x14ac:dyDescent="0.25">
      <c r="A7782" s="3" t="s">
        <v>85</v>
      </c>
      <c r="B7782" t="s">
        <v>978</v>
      </c>
      <c r="C7782" t="s">
        <v>5015</v>
      </c>
      <c r="D7782" t="s">
        <v>2</v>
      </c>
      <c r="E7782" s="4">
        <v>0.39</v>
      </c>
      <c r="F7782" s="25">
        <v>172</v>
      </c>
      <c r="P7782" s="29"/>
    </row>
    <row r="7783" spans="1:16" x14ac:dyDescent="0.25">
      <c r="A7783" s="3" t="s">
        <v>85</v>
      </c>
      <c r="B7783" t="s">
        <v>978</v>
      </c>
      <c r="C7783" t="s">
        <v>5647</v>
      </c>
      <c r="D7783" t="s">
        <v>2</v>
      </c>
      <c r="E7783" s="4">
        <v>0.39</v>
      </c>
      <c r="F7783" s="25">
        <v>172</v>
      </c>
      <c r="P7783" s="29"/>
    </row>
    <row r="7784" spans="1:16" x14ac:dyDescent="0.25">
      <c r="A7784" s="3" t="s">
        <v>85</v>
      </c>
      <c r="B7784" t="s">
        <v>978</v>
      </c>
      <c r="C7784" t="s">
        <v>597</v>
      </c>
      <c r="D7784" t="s">
        <v>8</v>
      </c>
      <c r="E7784" s="4">
        <v>0.52400000000000002</v>
      </c>
      <c r="F7784" s="25">
        <v>121.2</v>
      </c>
      <c r="P7784" s="29"/>
    </row>
    <row r="7785" spans="1:16" x14ac:dyDescent="0.25">
      <c r="A7785" s="3" t="s">
        <v>85</v>
      </c>
      <c r="B7785" t="s">
        <v>978</v>
      </c>
      <c r="C7785" t="s">
        <v>12090</v>
      </c>
      <c r="D7785" t="s">
        <v>2</v>
      </c>
      <c r="E7785" s="4">
        <v>0.39</v>
      </c>
      <c r="F7785" s="25">
        <v>172</v>
      </c>
      <c r="P7785" s="29"/>
    </row>
    <row r="7786" spans="1:16" x14ac:dyDescent="0.25">
      <c r="A7786" s="3" t="s">
        <v>85</v>
      </c>
      <c r="B7786" t="s">
        <v>978</v>
      </c>
      <c r="C7786" t="s">
        <v>6826</v>
      </c>
      <c r="D7786" t="s">
        <v>2</v>
      </c>
      <c r="E7786" s="4">
        <v>0.39</v>
      </c>
      <c r="F7786" s="25">
        <v>172</v>
      </c>
      <c r="P7786" s="29"/>
    </row>
    <row r="7787" spans="1:16" x14ac:dyDescent="0.25">
      <c r="A7787" s="3" t="s">
        <v>85</v>
      </c>
      <c r="B7787" t="s">
        <v>978</v>
      </c>
      <c r="C7787" t="s">
        <v>2429</v>
      </c>
      <c r="D7787" t="s">
        <v>2</v>
      </c>
      <c r="E7787" s="4">
        <v>0.39</v>
      </c>
      <c r="F7787" s="25">
        <v>172</v>
      </c>
      <c r="P7787" s="29"/>
    </row>
    <row r="7788" spans="1:16" x14ac:dyDescent="0.25">
      <c r="A7788" s="3" t="s">
        <v>85</v>
      </c>
      <c r="B7788" t="s">
        <v>978</v>
      </c>
      <c r="C7788" t="s">
        <v>11658</v>
      </c>
      <c r="D7788" t="s">
        <v>2</v>
      </c>
      <c r="E7788" s="4">
        <v>0.39</v>
      </c>
      <c r="F7788" s="25">
        <v>172</v>
      </c>
      <c r="P7788" s="29"/>
    </row>
    <row r="7789" spans="1:16" x14ac:dyDescent="0.25">
      <c r="A7789" s="3" t="s">
        <v>85</v>
      </c>
      <c r="B7789" t="s">
        <v>978</v>
      </c>
      <c r="C7789" t="s">
        <v>2447</v>
      </c>
      <c r="D7789" t="s">
        <v>8</v>
      </c>
      <c r="E7789" s="4">
        <v>0.67700000000000005</v>
      </c>
      <c r="F7789" s="25">
        <v>190.4</v>
      </c>
      <c r="P7789" s="29"/>
    </row>
    <row r="7790" spans="1:16" x14ac:dyDescent="0.25">
      <c r="A7790" s="3" t="s">
        <v>85</v>
      </c>
      <c r="B7790" t="s">
        <v>978</v>
      </c>
      <c r="C7790" t="s">
        <v>11730</v>
      </c>
      <c r="D7790" t="s">
        <v>2</v>
      </c>
      <c r="E7790" s="4">
        <v>0.39</v>
      </c>
      <c r="F7790" s="25">
        <v>172</v>
      </c>
      <c r="P7790" s="29"/>
    </row>
    <row r="7791" spans="1:16" x14ac:dyDescent="0.25">
      <c r="A7791" s="3" t="s">
        <v>85</v>
      </c>
      <c r="B7791" t="s">
        <v>978</v>
      </c>
      <c r="C7791" t="s">
        <v>11063</v>
      </c>
      <c r="D7791" t="s">
        <v>2</v>
      </c>
      <c r="E7791" s="4">
        <v>0.39</v>
      </c>
      <c r="F7791" s="25">
        <v>172</v>
      </c>
      <c r="P7791" s="29"/>
    </row>
    <row r="7792" spans="1:16" x14ac:dyDescent="0.25">
      <c r="A7792" s="3" t="s">
        <v>85</v>
      </c>
      <c r="B7792" t="s">
        <v>978</v>
      </c>
      <c r="C7792" t="s">
        <v>11399</v>
      </c>
      <c r="D7792" t="s">
        <v>2</v>
      </c>
      <c r="E7792" s="4">
        <v>0.39</v>
      </c>
      <c r="F7792" s="25">
        <v>172</v>
      </c>
      <c r="P7792" s="29"/>
    </row>
    <row r="7793" spans="1:16" x14ac:dyDescent="0.25">
      <c r="A7793" s="3" t="s">
        <v>85</v>
      </c>
      <c r="B7793" t="s">
        <v>978</v>
      </c>
      <c r="C7793" t="s">
        <v>4428</v>
      </c>
      <c r="D7793" t="s">
        <v>2</v>
      </c>
      <c r="E7793" s="4">
        <v>0.39</v>
      </c>
      <c r="F7793" s="25">
        <v>172</v>
      </c>
      <c r="P7793" s="29"/>
    </row>
    <row r="7794" spans="1:16" x14ac:dyDescent="0.25">
      <c r="A7794" s="3" t="s">
        <v>85</v>
      </c>
      <c r="B7794" t="s">
        <v>978</v>
      </c>
      <c r="C7794" t="s">
        <v>7648</v>
      </c>
      <c r="D7794" t="s">
        <v>2</v>
      </c>
      <c r="E7794" s="4">
        <v>0.39</v>
      </c>
      <c r="F7794" s="25">
        <v>172</v>
      </c>
      <c r="P7794" s="29"/>
    </row>
    <row r="7795" spans="1:16" x14ac:dyDescent="0.25">
      <c r="A7795" s="3" t="s">
        <v>85</v>
      </c>
      <c r="B7795" t="s">
        <v>978</v>
      </c>
      <c r="C7795" t="s">
        <v>9083</v>
      </c>
      <c r="D7795" t="s">
        <v>2</v>
      </c>
      <c r="E7795" s="4">
        <v>0.39</v>
      </c>
      <c r="F7795" s="25">
        <v>172</v>
      </c>
      <c r="P7795" s="29"/>
    </row>
    <row r="7796" spans="1:16" x14ac:dyDescent="0.25">
      <c r="A7796" s="3" t="s">
        <v>85</v>
      </c>
      <c r="B7796" t="s">
        <v>978</v>
      </c>
      <c r="C7796" t="s">
        <v>10309</v>
      </c>
      <c r="D7796" t="s">
        <v>2</v>
      </c>
      <c r="E7796" s="4">
        <v>0.39</v>
      </c>
      <c r="F7796" s="25">
        <v>172</v>
      </c>
      <c r="P7796" s="29"/>
    </row>
    <row r="7797" spans="1:16" x14ac:dyDescent="0.25">
      <c r="A7797" s="3" t="s">
        <v>85</v>
      </c>
      <c r="B7797" t="s">
        <v>978</v>
      </c>
      <c r="C7797" t="s">
        <v>12929</v>
      </c>
      <c r="D7797" t="s">
        <v>2</v>
      </c>
      <c r="E7797" s="4">
        <v>0.39</v>
      </c>
      <c r="F7797" s="25">
        <v>172</v>
      </c>
      <c r="P7797" s="29"/>
    </row>
    <row r="7798" spans="1:16" x14ac:dyDescent="0.25">
      <c r="A7798" s="3" t="s">
        <v>85</v>
      </c>
      <c r="B7798" t="s">
        <v>978</v>
      </c>
      <c r="C7798" t="s">
        <v>8866</v>
      </c>
      <c r="D7798" t="s">
        <v>2</v>
      </c>
      <c r="E7798" s="4">
        <v>0.39</v>
      </c>
      <c r="F7798" s="25">
        <v>172</v>
      </c>
      <c r="P7798" s="29"/>
    </row>
    <row r="7799" spans="1:16" x14ac:dyDescent="0.25">
      <c r="A7799" s="3" t="s">
        <v>85</v>
      </c>
      <c r="B7799" t="s">
        <v>978</v>
      </c>
      <c r="C7799" t="s">
        <v>12497</v>
      </c>
      <c r="D7799" t="s">
        <v>2</v>
      </c>
      <c r="E7799" s="4">
        <v>0.39</v>
      </c>
      <c r="F7799" s="25">
        <v>172</v>
      </c>
      <c r="P7799" s="29"/>
    </row>
    <row r="7800" spans="1:16" x14ac:dyDescent="0.25">
      <c r="A7800" s="3" t="s">
        <v>85</v>
      </c>
      <c r="B7800" t="s">
        <v>978</v>
      </c>
      <c r="C7800" t="s">
        <v>12374</v>
      </c>
      <c r="D7800" t="s">
        <v>8</v>
      </c>
      <c r="E7800" s="4">
        <v>0.753</v>
      </c>
      <c r="F7800" s="25">
        <v>123</v>
      </c>
      <c r="P7800" s="29"/>
    </row>
    <row r="7801" spans="1:16" x14ac:dyDescent="0.25">
      <c r="A7801" s="3" t="s">
        <v>85</v>
      </c>
      <c r="B7801" t="s">
        <v>978</v>
      </c>
      <c r="C7801" t="s">
        <v>12272</v>
      </c>
      <c r="D7801" t="s">
        <v>2</v>
      </c>
      <c r="E7801" s="4">
        <v>0.39</v>
      </c>
      <c r="F7801" s="25">
        <v>172</v>
      </c>
      <c r="P7801" s="29"/>
    </row>
    <row r="7802" spans="1:16" x14ac:dyDescent="0.25">
      <c r="A7802" s="3" t="s">
        <v>85</v>
      </c>
      <c r="B7802" t="s">
        <v>978</v>
      </c>
      <c r="C7802" t="s">
        <v>8764</v>
      </c>
      <c r="D7802" t="s">
        <v>2</v>
      </c>
      <c r="E7802" s="4">
        <v>0.39</v>
      </c>
      <c r="F7802" s="25">
        <v>172</v>
      </c>
      <c r="P7802" s="29"/>
    </row>
    <row r="7803" spans="1:16" x14ac:dyDescent="0.25">
      <c r="A7803" s="3" t="s">
        <v>85</v>
      </c>
      <c r="B7803" t="s">
        <v>978</v>
      </c>
      <c r="C7803" t="s">
        <v>9371</v>
      </c>
      <c r="D7803" t="s">
        <v>2</v>
      </c>
      <c r="E7803" s="4">
        <v>0.39</v>
      </c>
      <c r="F7803" s="25">
        <v>172</v>
      </c>
      <c r="P7803" s="29"/>
    </row>
    <row r="7804" spans="1:16" x14ac:dyDescent="0.25">
      <c r="A7804" s="3" t="s">
        <v>85</v>
      </c>
      <c r="B7804" t="s">
        <v>978</v>
      </c>
      <c r="C7804" t="s">
        <v>3687</v>
      </c>
      <c r="D7804" t="s">
        <v>2</v>
      </c>
      <c r="E7804" s="4">
        <v>0.39</v>
      </c>
      <c r="F7804" s="25">
        <v>172</v>
      </c>
      <c r="P7804" s="29"/>
    </row>
    <row r="7805" spans="1:16" x14ac:dyDescent="0.25">
      <c r="A7805" s="3" t="s">
        <v>85</v>
      </c>
      <c r="B7805" t="s">
        <v>978</v>
      </c>
      <c r="C7805" t="s">
        <v>12258</v>
      </c>
      <c r="D7805" t="s">
        <v>2</v>
      </c>
      <c r="E7805" s="4">
        <v>0.39</v>
      </c>
      <c r="F7805" s="25">
        <v>172</v>
      </c>
      <c r="P7805" s="29"/>
    </row>
    <row r="7806" spans="1:16" x14ac:dyDescent="0.25">
      <c r="A7806" s="3" t="s">
        <v>85</v>
      </c>
      <c r="B7806" t="s">
        <v>978</v>
      </c>
      <c r="C7806" t="s">
        <v>13658</v>
      </c>
      <c r="D7806" t="s">
        <v>2</v>
      </c>
      <c r="E7806" s="4">
        <v>0.39</v>
      </c>
      <c r="F7806" s="25">
        <v>172</v>
      </c>
      <c r="P7806" s="29"/>
    </row>
    <row r="7807" spans="1:16" x14ac:dyDescent="0.25">
      <c r="A7807" s="3" t="s">
        <v>85</v>
      </c>
      <c r="B7807" t="s">
        <v>978</v>
      </c>
      <c r="C7807" t="s">
        <v>12257</v>
      </c>
      <c r="D7807" t="s">
        <v>2</v>
      </c>
      <c r="E7807" s="4">
        <v>0.39</v>
      </c>
      <c r="F7807" s="25">
        <v>172</v>
      </c>
      <c r="P7807" s="29"/>
    </row>
    <row r="7808" spans="1:16" x14ac:dyDescent="0.25">
      <c r="A7808" s="3" t="s">
        <v>85</v>
      </c>
      <c r="B7808" t="s">
        <v>978</v>
      </c>
      <c r="C7808" t="s">
        <v>13612</v>
      </c>
      <c r="D7808" t="s">
        <v>2</v>
      </c>
      <c r="E7808" s="4">
        <v>0.39</v>
      </c>
      <c r="F7808" s="25">
        <v>172</v>
      </c>
      <c r="P7808" s="29"/>
    </row>
    <row r="7809" spans="1:16" x14ac:dyDescent="0.25">
      <c r="A7809" s="3" t="s">
        <v>85</v>
      </c>
      <c r="B7809" t="s">
        <v>978</v>
      </c>
      <c r="C7809" t="s">
        <v>9464</v>
      </c>
      <c r="D7809" t="s">
        <v>2</v>
      </c>
      <c r="E7809" s="4">
        <v>0.39</v>
      </c>
      <c r="F7809" s="25">
        <v>172</v>
      </c>
      <c r="P7809" s="29"/>
    </row>
    <row r="7810" spans="1:16" x14ac:dyDescent="0.25">
      <c r="A7810" s="3" t="s">
        <v>85</v>
      </c>
      <c r="B7810" t="s">
        <v>978</v>
      </c>
      <c r="C7810" t="s">
        <v>5186</v>
      </c>
      <c r="D7810" t="s">
        <v>2</v>
      </c>
      <c r="E7810" s="4">
        <v>0.39</v>
      </c>
      <c r="F7810" s="25">
        <v>172</v>
      </c>
      <c r="P7810" s="29"/>
    </row>
    <row r="7811" spans="1:16" x14ac:dyDescent="0.25">
      <c r="A7811" s="3" t="s">
        <v>85</v>
      </c>
      <c r="B7811" t="s">
        <v>978</v>
      </c>
      <c r="C7811" t="s">
        <v>3703</v>
      </c>
      <c r="D7811" t="s">
        <v>2</v>
      </c>
      <c r="E7811" s="4">
        <v>0.39</v>
      </c>
      <c r="F7811" s="25">
        <v>172</v>
      </c>
      <c r="P7811" s="29"/>
    </row>
    <row r="7812" spans="1:16" x14ac:dyDescent="0.25">
      <c r="A7812" s="3" t="s">
        <v>85</v>
      </c>
      <c r="B7812" t="s">
        <v>978</v>
      </c>
      <c r="C7812" t="s">
        <v>3539</v>
      </c>
      <c r="D7812" t="s">
        <v>2</v>
      </c>
      <c r="E7812" s="4">
        <v>0.39</v>
      </c>
      <c r="F7812" s="25">
        <v>172</v>
      </c>
      <c r="P7812" s="29"/>
    </row>
    <row r="7813" spans="1:16" x14ac:dyDescent="0.25">
      <c r="A7813" s="3" t="s">
        <v>85</v>
      </c>
      <c r="B7813" t="s">
        <v>978</v>
      </c>
      <c r="C7813" t="s">
        <v>3547</v>
      </c>
      <c r="D7813" t="s">
        <v>2</v>
      </c>
      <c r="E7813" s="4">
        <v>0.39</v>
      </c>
      <c r="F7813" s="25">
        <v>172</v>
      </c>
      <c r="P7813" s="29"/>
    </row>
    <row r="7814" spans="1:16" x14ac:dyDescent="0.25">
      <c r="A7814" s="3" t="s">
        <v>85</v>
      </c>
      <c r="B7814" t="s">
        <v>978</v>
      </c>
      <c r="C7814" t="s">
        <v>6249</v>
      </c>
      <c r="D7814" t="s">
        <v>2</v>
      </c>
      <c r="E7814" s="4">
        <v>0.39</v>
      </c>
      <c r="F7814" s="25">
        <v>172</v>
      </c>
      <c r="P7814" s="29"/>
    </row>
    <row r="7815" spans="1:16" x14ac:dyDescent="0.25">
      <c r="A7815" s="3" t="s">
        <v>85</v>
      </c>
      <c r="B7815" t="s">
        <v>978</v>
      </c>
      <c r="C7815" t="s">
        <v>11410</v>
      </c>
      <c r="D7815" t="s">
        <v>2</v>
      </c>
      <c r="E7815" s="4">
        <v>0.39</v>
      </c>
      <c r="F7815" s="25">
        <v>172</v>
      </c>
      <c r="P7815" s="29"/>
    </row>
    <row r="7816" spans="1:16" x14ac:dyDescent="0.25">
      <c r="A7816" s="3" t="s">
        <v>85</v>
      </c>
      <c r="B7816" t="s">
        <v>978</v>
      </c>
      <c r="C7816" t="s">
        <v>8395</v>
      </c>
      <c r="D7816" t="s">
        <v>8</v>
      </c>
      <c r="E7816" s="4">
        <v>0.434</v>
      </c>
      <c r="F7816" s="25">
        <v>148.30000000000001</v>
      </c>
      <c r="P7816" s="29"/>
    </row>
    <row r="7817" spans="1:16" x14ac:dyDescent="0.25">
      <c r="A7817" s="3" t="s">
        <v>85</v>
      </c>
      <c r="B7817" t="s">
        <v>978</v>
      </c>
      <c r="C7817" t="s">
        <v>5430</v>
      </c>
      <c r="D7817" t="s">
        <v>2</v>
      </c>
      <c r="E7817" s="4">
        <v>0.39</v>
      </c>
      <c r="F7817" s="25">
        <v>172</v>
      </c>
      <c r="P7817" s="29"/>
    </row>
    <row r="7818" spans="1:16" x14ac:dyDescent="0.25">
      <c r="A7818" s="3" t="s">
        <v>85</v>
      </c>
      <c r="B7818" t="s">
        <v>978</v>
      </c>
      <c r="C7818" t="s">
        <v>3372</v>
      </c>
      <c r="D7818" t="s">
        <v>2</v>
      </c>
      <c r="E7818" s="4">
        <v>0.39</v>
      </c>
      <c r="F7818" s="25">
        <v>172</v>
      </c>
      <c r="P7818" s="29"/>
    </row>
    <row r="7819" spans="1:16" x14ac:dyDescent="0.25">
      <c r="A7819" s="3" t="s">
        <v>85</v>
      </c>
      <c r="B7819" t="s">
        <v>978</v>
      </c>
      <c r="C7819" t="s">
        <v>5974</v>
      </c>
      <c r="D7819" t="s">
        <v>2</v>
      </c>
      <c r="E7819" s="4">
        <v>0.39</v>
      </c>
      <c r="F7819" s="25">
        <v>172</v>
      </c>
      <c r="P7819" s="29"/>
    </row>
    <row r="7820" spans="1:16" x14ac:dyDescent="0.25">
      <c r="A7820" s="3" t="s">
        <v>85</v>
      </c>
      <c r="B7820" t="s">
        <v>978</v>
      </c>
      <c r="C7820" t="s">
        <v>10323</v>
      </c>
      <c r="D7820" t="s">
        <v>2</v>
      </c>
      <c r="E7820" s="4">
        <v>0.39</v>
      </c>
      <c r="F7820" s="25">
        <v>172</v>
      </c>
      <c r="P7820" s="29"/>
    </row>
    <row r="7821" spans="1:16" x14ac:dyDescent="0.25">
      <c r="A7821" s="3" t="s">
        <v>85</v>
      </c>
      <c r="B7821" t="s">
        <v>978</v>
      </c>
      <c r="C7821" t="s">
        <v>4566</v>
      </c>
      <c r="D7821" t="s">
        <v>2</v>
      </c>
      <c r="E7821" s="4">
        <v>0.39</v>
      </c>
      <c r="F7821" s="25">
        <v>172</v>
      </c>
      <c r="P7821" s="29"/>
    </row>
    <row r="7822" spans="1:16" x14ac:dyDescent="0.25">
      <c r="A7822" s="3" t="s">
        <v>85</v>
      </c>
      <c r="B7822" t="s">
        <v>978</v>
      </c>
      <c r="C7822" t="s">
        <v>7762</v>
      </c>
      <c r="D7822" t="s">
        <v>2</v>
      </c>
      <c r="E7822" s="4">
        <v>0.39</v>
      </c>
      <c r="F7822" s="25">
        <v>172</v>
      </c>
      <c r="P7822" s="29"/>
    </row>
    <row r="7823" spans="1:16" x14ac:dyDescent="0.25">
      <c r="A7823" s="3" t="s">
        <v>85</v>
      </c>
      <c r="B7823" t="s">
        <v>978</v>
      </c>
      <c r="C7823" t="s">
        <v>6786</v>
      </c>
      <c r="D7823" t="s">
        <v>2</v>
      </c>
      <c r="E7823" s="4">
        <v>0.39</v>
      </c>
      <c r="F7823" s="25">
        <v>172</v>
      </c>
      <c r="P7823" s="29"/>
    </row>
    <row r="7824" spans="1:16" x14ac:dyDescent="0.25">
      <c r="A7824" s="3" t="s">
        <v>85</v>
      </c>
      <c r="B7824" t="s">
        <v>978</v>
      </c>
      <c r="C7824" t="s">
        <v>8074</v>
      </c>
      <c r="D7824" t="s">
        <v>2</v>
      </c>
      <c r="E7824" s="4">
        <v>0.39</v>
      </c>
      <c r="F7824" s="25">
        <v>172</v>
      </c>
      <c r="P7824" s="29"/>
    </row>
    <row r="7825" spans="1:16" x14ac:dyDescent="0.25">
      <c r="A7825" s="3" t="s">
        <v>85</v>
      </c>
      <c r="B7825" t="s">
        <v>978</v>
      </c>
      <c r="C7825" t="s">
        <v>7859</v>
      </c>
      <c r="D7825" t="s">
        <v>8</v>
      </c>
      <c r="E7825" s="4">
        <v>0.48599999999999999</v>
      </c>
      <c r="F7825" s="25">
        <v>148.80000000000001</v>
      </c>
      <c r="P7825" s="29"/>
    </row>
    <row r="7826" spans="1:16" x14ac:dyDescent="0.25">
      <c r="A7826" s="3" t="s">
        <v>85</v>
      </c>
      <c r="B7826" t="s">
        <v>978</v>
      </c>
      <c r="C7826" t="s">
        <v>12980</v>
      </c>
      <c r="D7826" t="s">
        <v>8</v>
      </c>
      <c r="E7826" s="4">
        <v>0.79600000000000004</v>
      </c>
      <c r="F7826" s="25">
        <v>112.6</v>
      </c>
      <c r="P7826" s="29"/>
    </row>
    <row r="7827" spans="1:16" x14ac:dyDescent="0.25">
      <c r="A7827" s="3" t="s">
        <v>85</v>
      </c>
      <c r="B7827" t="s">
        <v>978</v>
      </c>
      <c r="C7827" t="s">
        <v>10598</v>
      </c>
      <c r="D7827" t="s">
        <v>2</v>
      </c>
      <c r="E7827" s="4">
        <v>0.39</v>
      </c>
      <c r="F7827" s="25">
        <v>172</v>
      </c>
      <c r="P7827" s="29"/>
    </row>
    <row r="7828" spans="1:16" x14ac:dyDescent="0.25">
      <c r="A7828" s="3" t="s">
        <v>85</v>
      </c>
      <c r="B7828" t="s">
        <v>978</v>
      </c>
      <c r="C7828" t="s">
        <v>9062</v>
      </c>
      <c r="D7828" t="s">
        <v>8</v>
      </c>
      <c r="E7828" s="4">
        <v>0.44400000000000001</v>
      </c>
      <c r="F7828" s="25">
        <v>213.1</v>
      </c>
      <c r="P7828" s="29"/>
    </row>
    <row r="7829" spans="1:16" x14ac:dyDescent="0.25">
      <c r="A7829" s="3" t="s">
        <v>85</v>
      </c>
      <c r="B7829" t="s">
        <v>978</v>
      </c>
      <c r="C7829" t="s">
        <v>2952</v>
      </c>
      <c r="D7829" t="s">
        <v>2</v>
      </c>
      <c r="E7829" s="4">
        <v>0.39</v>
      </c>
      <c r="F7829" s="25">
        <v>172</v>
      </c>
      <c r="P7829" s="29"/>
    </row>
    <row r="7830" spans="1:16" x14ac:dyDescent="0.25">
      <c r="A7830" s="3" t="s">
        <v>85</v>
      </c>
      <c r="B7830" t="s">
        <v>978</v>
      </c>
      <c r="C7830" t="s">
        <v>6481</v>
      </c>
      <c r="D7830" t="s">
        <v>2</v>
      </c>
      <c r="E7830" s="4">
        <v>0.39</v>
      </c>
      <c r="F7830" s="25">
        <v>172</v>
      </c>
      <c r="P7830" s="29"/>
    </row>
    <row r="7831" spans="1:16" x14ac:dyDescent="0.25">
      <c r="A7831" s="3" t="s">
        <v>85</v>
      </c>
      <c r="B7831" t="s">
        <v>978</v>
      </c>
      <c r="C7831" t="s">
        <v>7645</v>
      </c>
      <c r="D7831" t="s">
        <v>2</v>
      </c>
      <c r="E7831" s="4">
        <v>0.39</v>
      </c>
      <c r="F7831" s="25">
        <v>172</v>
      </c>
      <c r="P7831" s="29"/>
    </row>
    <row r="7832" spans="1:16" x14ac:dyDescent="0.25">
      <c r="A7832" s="3" t="s">
        <v>85</v>
      </c>
      <c r="B7832" t="s">
        <v>978</v>
      </c>
      <c r="C7832" t="s">
        <v>12242</v>
      </c>
      <c r="D7832" t="s">
        <v>2</v>
      </c>
      <c r="E7832" s="4">
        <v>0.39</v>
      </c>
      <c r="F7832" s="25">
        <v>172</v>
      </c>
      <c r="P7832" s="29"/>
    </row>
    <row r="7833" spans="1:16" x14ac:dyDescent="0.25">
      <c r="A7833" s="3" t="s">
        <v>85</v>
      </c>
      <c r="B7833" t="s">
        <v>978</v>
      </c>
      <c r="C7833" t="s">
        <v>10860</v>
      </c>
      <c r="D7833" t="s">
        <v>2</v>
      </c>
      <c r="E7833" s="4">
        <v>0.39</v>
      </c>
      <c r="F7833" s="25">
        <v>172</v>
      </c>
      <c r="P7833" s="29"/>
    </row>
    <row r="7834" spans="1:16" x14ac:dyDescent="0.25">
      <c r="A7834" s="3" t="s">
        <v>85</v>
      </c>
      <c r="B7834" t="s">
        <v>978</v>
      </c>
      <c r="C7834" t="s">
        <v>9969</v>
      </c>
      <c r="D7834" t="s">
        <v>2</v>
      </c>
      <c r="E7834" s="4">
        <v>0.39</v>
      </c>
      <c r="F7834" s="25">
        <v>172</v>
      </c>
      <c r="P7834" s="29"/>
    </row>
    <row r="7835" spans="1:16" x14ac:dyDescent="0.25">
      <c r="A7835" s="3" t="s">
        <v>85</v>
      </c>
      <c r="B7835" t="s">
        <v>978</v>
      </c>
      <c r="C7835" t="s">
        <v>6903</v>
      </c>
      <c r="D7835" t="s">
        <v>2</v>
      </c>
      <c r="E7835" s="4">
        <v>0.39</v>
      </c>
      <c r="F7835" s="25">
        <v>172</v>
      </c>
      <c r="P7835" s="29"/>
    </row>
    <row r="7836" spans="1:16" x14ac:dyDescent="0.25">
      <c r="A7836" s="3" t="s">
        <v>85</v>
      </c>
      <c r="B7836" t="s">
        <v>978</v>
      </c>
      <c r="C7836" t="s">
        <v>3902</v>
      </c>
      <c r="D7836" t="s">
        <v>2</v>
      </c>
      <c r="E7836" s="4">
        <v>0.39</v>
      </c>
      <c r="F7836" s="25">
        <v>172</v>
      </c>
      <c r="P7836" s="29"/>
    </row>
    <row r="7837" spans="1:16" x14ac:dyDescent="0.25">
      <c r="A7837" s="3" t="s">
        <v>85</v>
      </c>
      <c r="B7837" t="s">
        <v>978</v>
      </c>
      <c r="C7837" t="s">
        <v>4461</v>
      </c>
      <c r="D7837" t="s">
        <v>2</v>
      </c>
      <c r="E7837" s="4">
        <v>0.39</v>
      </c>
      <c r="F7837" s="25">
        <v>172</v>
      </c>
      <c r="P7837" s="29"/>
    </row>
    <row r="7838" spans="1:16" x14ac:dyDescent="0.25">
      <c r="A7838" s="3" t="s">
        <v>85</v>
      </c>
      <c r="B7838" t="s">
        <v>978</v>
      </c>
      <c r="C7838" t="s">
        <v>4113</v>
      </c>
      <c r="D7838" t="s">
        <v>8</v>
      </c>
      <c r="E7838" s="4">
        <v>0.45600000000000002</v>
      </c>
      <c r="F7838" s="25">
        <v>235.8</v>
      </c>
      <c r="P7838" s="29"/>
    </row>
    <row r="7839" spans="1:16" x14ac:dyDescent="0.25">
      <c r="A7839" s="3" t="s">
        <v>85</v>
      </c>
      <c r="B7839" t="s">
        <v>978</v>
      </c>
      <c r="C7839" t="s">
        <v>11053</v>
      </c>
      <c r="D7839" t="s">
        <v>2</v>
      </c>
      <c r="E7839" s="4">
        <v>0.39</v>
      </c>
      <c r="F7839" s="25">
        <v>172</v>
      </c>
      <c r="P7839" s="29"/>
    </row>
    <row r="7840" spans="1:16" x14ac:dyDescent="0.25">
      <c r="A7840" s="3" t="s">
        <v>85</v>
      </c>
      <c r="B7840" t="s">
        <v>978</v>
      </c>
      <c r="C7840" t="s">
        <v>5436</v>
      </c>
      <c r="D7840" t="s">
        <v>2</v>
      </c>
      <c r="E7840" s="4">
        <v>0.39</v>
      </c>
      <c r="F7840" s="25">
        <v>172</v>
      </c>
      <c r="P7840" s="29"/>
    </row>
    <row r="7841" spans="1:16" x14ac:dyDescent="0.25">
      <c r="A7841" s="3" t="s">
        <v>85</v>
      </c>
      <c r="B7841" t="s">
        <v>978</v>
      </c>
      <c r="C7841" t="s">
        <v>8162</v>
      </c>
      <c r="D7841" t="s">
        <v>2</v>
      </c>
      <c r="E7841" s="4">
        <v>0.39</v>
      </c>
      <c r="F7841" s="25">
        <v>172</v>
      </c>
      <c r="P7841" s="29"/>
    </row>
    <row r="7842" spans="1:16" x14ac:dyDescent="0.25">
      <c r="A7842" s="3" t="s">
        <v>85</v>
      </c>
      <c r="B7842" t="s">
        <v>978</v>
      </c>
      <c r="C7842" t="s">
        <v>4732</v>
      </c>
      <c r="D7842" t="s">
        <v>2</v>
      </c>
      <c r="E7842" s="4">
        <v>0.39</v>
      </c>
      <c r="F7842" s="25">
        <v>172</v>
      </c>
      <c r="P7842" s="29"/>
    </row>
    <row r="7843" spans="1:16" x14ac:dyDescent="0.25">
      <c r="A7843" s="3" t="s">
        <v>85</v>
      </c>
      <c r="B7843" t="s">
        <v>978</v>
      </c>
      <c r="C7843" t="s">
        <v>10972</v>
      </c>
      <c r="D7843" t="s">
        <v>2</v>
      </c>
      <c r="E7843" s="4">
        <v>0.39</v>
      </c>
      <c r="F7843" s="25">
        <v>172</v>
      </c>
      <c r="P7843" s="29"/>
    </row>
    <row r="7844" spans="1:16" x14ac:dyDescent="0.25">
      <c r="A7844" s="3" t="s">
        <v>85</v>
      </c>
      <c r="B7844" t="s">
        <v>978</v>
      </c>
      <c r="C7844" t="s">
        <v>12604</v>
      </c>
      <c r="D7844" t="s">
        <v>2</v>
      </c>
      <c r="E7844" s="4">
        <v>0.39</v>
      </c>
      <c r="F7844" s="25">
        <v>172</v>
      </c>
      <c r="P7844" s="29"/>
    </row>
    <row r="7845" spans="1:16" x14ac:dyDescent="0.25">
      <c r="A7845" s="3" t="s">
        <v>85</v>
      </c>
      <c r="B7845" t="s">
        <v>978</v>
      </c>
      <c r="C7845" t="s">
        <v>12811</v>
      </c>
      <c r="D7845" t="s">
        <v>2</v>
      </c>
      <c r="E7845" s="4">
        <v>0.39</v>
      </c>
      <c r="F7845" s="25">
        <v>172</v>
      </c>
      <c r="P7845" s="29"/>
    </row>
    <row r="7846" spans="1:16" x14ac:dyDescent="0.25">
      <c r="A7846" s="3" t="s">
        <v>85</v>
      </c>
      <c r="B7846" t="s">
        <v>978</v>
      </c>
      <c r="C7846" t="s">
        <v>7430</v>
      </c>
      <c r="D7846" t="s">
        <v>8</v>
      </c>
      <c r="E7846" s="4">
        <v>0.59499999999999997</v>
      </c>
      <c r="F7846" s="25">
        <v>185.9</v>
      </c>
      <c r="P7846" s="29"/>
    </row>
    <row r="7847" spans="1:16" x14ac:dyDescent="0.25">
      <c r="A7847" s="3" t="s">
        <v>85</v>
      </c>
      <c r="B7847" t="s">
        <v>978</v>
      </c>
      <c r="C7847" t="s">
        <v>8248</v>
      </c>
      <c r="D7847" t="s">
        <v>2</v>
      </c>
      <c r="E7847" s="4">
        <v>0.39</v>
      </c>
      <c r="F7847" s="25">
        <v>172</v>
      </c>
      <c r="P7847" s="29"/>
    </row>
    <row r="7848" spans="1:16" x14ac:dyDescent="0.25">
      <c r="A7848" s="3" t="s">
        <v>85</v>
      </c>
      <c r="B7848" t="s">
        <v>978</v>
      </c>
      <c r="C7848" t="s">
        <v>9671</v>
      </c>
      <c r="D7848" t="s">
        <v>2</v>
      </c>
      <c r="E7848" s="4">
        <v>0.39</v>
      </c>
      <c r="F7848" s="25">
        <v>172</v>
      </c>
      <c r="P7848" s="29"/>
    </row>
    <row r="7849" spans="1:16" x14ac:dyDescent="0.25">
      <c r="A7849" s="3" t="s">
        <v>85</v>
      </c>
      <c r="B7849" t="s">
        <v>978</v>
      </c>
      <c r="C7849" t="s">
        <v>2712</v>
      </c>
      <c r="D7849" t="s">
        <v>2</v>
      </c>
      <c r="E7849" s="4">
        <v>0.39</v>
      </c>
      <c r="F7849" s="25">
        <v>172</v>
      </c>
      <c r="P7849" s="29"/>
    </row>
    <row r="7850" spans="1:16" x14ac:dyDescent="0.25">
      <c r="A7850" s="3" t="s">
        <v>85</v>
      </c>
      <c r="B7850" t="s">
        <v>978</v>
      </c>
      <c r="C7850" t="s">
        <v>13583</v>
      </c>
      <c r="D7850" t="s">
        <v>2</v>
      </c>
      <c r="E7850" s="4">
        <v>0.39</v>
      </c>
      <c r="F7850" s="25">
        <v>172</v>
      </c>
      <c r="P7850" s="29"/>
    </row>
    <row r="7851" spans="1:16" x14ac:dyDescent="0.25">
      <c r="A7851" s="3" t="s">
        <v>85</v>
      </c>
      <c r="B7851" t="s">
        <v>978</v>
      </c>
      <c r="C7851" t="s">
        <v>13598</v>
      </c>
      <c r="D7851" t="s">
        <v>2</v>
      </c>
      <c r="E7851" s="4">
        <v>0.39</v>
      </c>
      <c r="F7851" s="25">
        <v>172</v>
      </c>
      <c r="P7851" s="29"/>
    </row>
    <row r="7852" spans="1:16" x14ac:dyDescent="0.25">
      <c r="A7852" s="3" t="s">
        <v>85</v>
      </c>
      <c r="B7852" t="s">
        <v>978</v>
      </c>
      <c r="C7852" t="s">
        <v>10936</v>
      </c>
      <c r="D7852" t="s">
        <v>2</v>
      </c>
      <c r="E7852" s="4">
        <v>0.39</v>
      </c>
      <c r="F7852" s="25">
        <v>172</v>
      </c>
      <c r="P7852" s="29"/>
    </row>
    <row r="7853" spans="1:16" x14ac:dyDescent="0.25">
      <c r="A7853" s="3" t="s">
        <v>85</v>
      </c>
      <c r="B7853" t="s">
        <v>978</v>
      </c>
      <c r="C7853" t="s">
        <v>13120</v>
      </c>
      <c r="D7853" t="s">
        <v>2</v>
      </c>
      <c r="E7853" s="4">
        <v>0.39</v>
      </c>
      <c r="F7853" s="25">
        <v>172</v>
      </c>
      <c r="P7853" s="29"/>
    </row>
    <row r="7854" spans="1:16" x14ac:dyDescent="0.25">
      <c r="A7854" s="3" t="s">
        <v>85</v>
      </c>
      <c r="B7854" t="s">
        <v>978</v>
      </c>
      <c r="C7854" t="s">
        <v>11636</v>
      </c>
      <c r="D7854" t="s">
        <v>8</v>
      </c>
      <c r="E7854" s="4">
        <v>0.45200000000000001</v>
      </c>
      <c r="F7854" s="25">
        <v>263.10000000000002</v>
      </c>
      <c r="P7854" s="29"/>
    </row>
    <row r="7855" spans="1:16" x14ac:dyDescent="0.25">
      <c r="A7855" s="3" t="s">
        <v>85</v>
      </c>
      <c r="B7855" t="s">
        <v>978</v>
      </c>
      <c r="C7855" t="s">
        <v>9759</v>
      </c>
      <c r="D7855" t="s">
        <v>2</v>
      </c>
      <c r="E7855" s="4">
        <v>0.39</v>
      </c>
      <c r="F7855" s="25">
        <v>172</v>
      </c>
      <c r="P7855" s="29"/>
    </row>
    <row r="7856" spans="1:16" x14ac:dyDescent="0.25">
      <c r="A7856" s="3" t="s">
        <v>85</v>
      </c>
      <c r="B7856" t="s">
        <v>978</v>
      </c>
      <c r="C7856" t="s">
        <v>12333</v>
      </c>
      <c r="D7856" t="s">
        <v>2</v>
      </c>
      <c r="E7856" s="4">
        <v>0.39</v>
      </c>
      <c r="F7856" s="25">
        <v>172</v>
      </c>
      <c r="P7856" s="29"/>
    </row>
    <row r="7857" spans="1:16" x14ac:dyDescent="0.25">
      <c r="A7857" s="3" t="s">
        <v>85</v>
      </c>
      <c r="B7857" t="s">
        <v>978</v>
      </c>
      <c r="C7857" t="s">
        <v>2528</v>
      </c>
      <c r="D7857" t="s">
        <v>2</v>
      </c>
      <c r="E7857" s="4">
        <v>0.39</v>
      </c>
      <c r="F7857" s="25">
        <v>172</v>
      </c>
      <c r="P7857" s="29"/>
    </row>
    <row r="7858" spans="1:16" x14ac:dyDescent="0.25">
      <c r="A7858" s="3" t="s">
        <v>85</v>
      </c>
      <c r="B7858" t="s">
        <v>978</v>
      </c>
      <c r="C7858" t="s">
        <v>8769</v>
      </c>
      <c r="D7858" t="s">
        <v>2</v>
      </c>
      <c r="E7858" s="4">
        <v>0.39</v>
      </c>
      <c r="F7858" s="25">
        <v>172</v>
      </c>
      <c r="P7858" s="29"/>
    </row>
    <row r="7859" spans="1:16" x14ac:dyDescent="0.25">
      <c r="A7859" s="3" t="s">
        <v>85</v>
      </c>
      <c r="B7859" t="s">
        <v>978</v>
      </c>
      <c r="C7859" t="s">
        <v>11252</v>
      </c>
      <c r="D7859" t="s">
        <v>2</v>
      </c>
      <c r="E7859" s="4">
        <v>0.39</v>
      </c>
      <c r="F7859" s="25">
        <v>172</v>
      </c>
      <c r="P7859" s="29"/>
    </row>
    <row r="7860" spans="1:16" x14ac:dyDescent="0.25">
      <c r="A7860" s="3" t="s">
        <v>85</v>
      </c>
      <c r="B7860" t="s">
        <v>978</v>
      </c>
      <c r="C7860" t="s">
        <v>4155</v>
      </c>
      <c r="D7860" t="s">
        <v>2</v>
      </c>
      <c r="E7860" s="4">
        <v>0.39</v>
      </c>
      <c r="F7860" s="25">
        <v>172</v>
      </c>
      <c r="P7860" s="29"/>
    </row>
    <row r="7861" spans="1:16" x14ac:dyDescent="0.25">
      <c r="A7861" s="3" t="s">
        <v>85</v>
      </c>
      <c r="B7861" t="s">
        <v>978</v>
      </c>
      <c r="C7861" t="s">
        <v>8810</v>
      </c>
      <c r="D7861" t="s">
        <v>2</v>
      </c>
      <c r="E7861" s="4">
        <v>0.39</v>
      </c>
      <c r="F7861" s="25">
        <v>172</v>
      </c>
      <c r="P7861" s="29"/>
    </row>
    <row r="7862" spans="1:16" x14ac:dyDescent="0.25">
      <c r="A7862" s="3" t="s">
        <v>1198</v>
      </c>
      <c r="B7862" t="s">
        <v>978</v>
      </c>
      <c r="C7862" t="s">
        <v>3495</v>
      </c>
      <c r="D7862" t="s">
        <v>2</v>
      </c>
      <c r="E7862" s="4">
        <v>0.39</v>
      </c>
      <c r="F7862" s="25">
        <v>172</v>
      </c>
      <c r="P7862" s="29"/>
    </row>
    <row r="7863" spans="1:16" x14ac:dyDescent="0.25">
      <c r="A7863" s="3" t="s">
        <v>1198</v>
      </c>
      <c r="B7863" t="s">
        <v>978</v>
      </c>
      <c r="C7863" t="s">
        <v>2515</v>
      </c>
      <c r="D7863" t="s">
        <v>2</v>
      </c>
      <c r="E7863" s="4">
        <v>0.39</v>
      </c>
      <c r="F7863" s="25">
        <v>172</v>
      </c>
      <c r="P7863" s="29"/>
    </row>
    <row r="7864" spans="1:16" x14ac:dyDescent="0.25">
      <c r="A7864" s="3" t="s">
        <v>1198</v>
      </c>
      <c r="B7864" t="s">
        <v>978</v>
      </c>
      <c r="C7864" t="s">
        <v>5873</v>
      </c>
      <c r="D7864" t="s">
        <v>2</v>
      </c>
      <c r="E7864" s="4">
        <v>0.39</v>
      </c>
      <c r="F7864" s="25">
        <v>172</v>
      </c>
      <c r="P7864" s="29"/>
    </row>
    <row r="7865" spans="1:16" x14ac:dyDescent="0.25">
      <c r="A7865" s="3" t="s">
        <v>1198</v>
      </c>
      <c r="B7865" t="s">
        <v>978</v>
      </c>
      <c r="C7865" t="s">
        <v>11834</v>
      </c>
      <c r="D7865" t="s">
        <v>2</v>
      </c>
      <c r="E7865" s="4">
        <v>0.39</v>
      </c>
      <c r="F7865" s="25">
        <v>172</v>
      </c>
      <c r="P7865" s="29"/>
    </row>
    <row r="7866" spans="1:16" x14ac:dyDescent="0.25">
      <c r="A7866" s="3" t="s">
        <v>1198</v>
      </c>
      <c r="B7866" t="s">
        <v>978</v>
      </c>
      <c r="C7866" t="s">
        <v>12357</v>
      </c>
      <c r="D7866" t="s">
        <v>2</v>
      </c>
      <c r="E7866" s="4">
        <v>0.39</v>
      </c>
      <c r="F7866" s="25">
        <v>172</v>
      </c>
      <c r="P7866" s="29"/>
    </row>
    <row r="7867" spans="1:16" x14ac:dyDescent="0.25">
      <c r="A7867" s="3" t="s">
        <v>1198</v>
      </c>
      <c r="B7867" t="s">
        <v>978</v>
      </c>
      <c r="C7867" t="s">
        <v>11731</v>
      </c>
      <c r="D7867" t="s">
        <v>2</v>
      </c>
      <c r="E7867" s="4">
        <v>0.39</v>
      </c>
      <c r="F7867" s="25">
        <v>172</v>
      </c>
      <c r="P7867" s="29"/>
    </row>
    <row r="7868" spans="1:16" x14ac:dyDescent="0.25">
      <c r="A7868" s="3" t="s">
        <v>1198</v>
      </c>
      <c r="B7868" t="s">
        <v>978</v>
      </c>
      <c r="C7868" t="s">
        <v>9854</v>
      </c>
      <c r="D7868" t="s">
        <v>2</v>
      </c>
      <c r="E7868" s="4">
        <v>0.39</v>
      </c>
      <c r="F7868" s="25">
        <v>172</v>
      </c>
      <c r="P7868" s="29"/>
    </row>
    <row r="7869" spans="1:16" x14ac:dyDescent="0.25">
      <c r="A7869" s="3" t="s">
        <v>1198</v>
      </c>
      <c r="B7869" t="s">
        <v>978</v>
      </c>
      <c r="C7869" t="s">
        <v>7160</v>
      </c>
      <c r="D7869" t="s">
        <v>2</v>
      </c>
      <c r="E7869" s="4">
        <v>0.39</v>
      </c>
      <c r="F7869" s="25">
        <v>172</v>
      </c>
      <c r="P7869" s="29"/>
    </row>
    <row r="7870" spans="1:16" x14ac:dyDescent="0.25">
      <c r="A7870" s="3" t="s">
        <v>1198</v>
      </c>
      <c r="B7870" t="s">
        <v>978</v>
      </c>
      <c r="C7870" t="s">
        <v>9826</v>
      </c>
      <c r="D7870" t="s">
        <v>2</v>
      </c>
      <c r="E7870" s="4">
        <v>0.39</v>
      </c>
      <c r="F7870" s="25">
        <v>172</v>
      </c>
      <c r="P7870" s="29"/>
    </row>
    <row r="7871" spans="1:16" x14ac:dyDescent="0.25">
      <c r="A7871" s="3" t="s">
        <v>1198</v>
      </c>
      <c r="B7871" t="s">
        <v>978</v>
      </c>
      <c r="C7871" t="s">
        <v>3916</v>
      </c>
      <c r="D7871" t="s">
        <v>2</v>
      </c>
      <c r="E7871" s="4">
        <v>0.39</v>
      </c>
      <c r="F7871" s="25">
        <v>172</v>
      </c>
      <c r="P7871" s="29"/>
    </row>
    <row r="7872" spans="1:16" x14ac:dyDescent="0.25">
      <c r="A7872" s="3" t="s">
        <v>1198</v>
      </c>
      <c r="B7872" t="s">
        <v>978</v>
      </c>
      <c r="C7872" t="s">
        <v>11810</v>
      </c>
      <c r="D7872" t="s">
        <v>2</v>
      </c>
      <c r="E7872" s="4">
        <v>0.39</v>
      </c>
      <c r="F7872" s="25">
        <v>172</v>
      </c>
      <c r="P7872" s="29"/>
    </row>
    <row r="7873" spans="1:16" x14ac:dyDescent="0.25">
      <c r="A7873" s="3" t="s">
        <v>1198</v>
      </c>
      <c r="B7873" t="s">
        <v>978</v>
      </c>
      <c r="C7873" t="s">
        <v>10061</v>
      </c>
      <c r="D7873" t="s">
        <v>2</v>
      </c>
      <c r="E7873" s="4">
        <v>0.39</v>
      </c>
      <c r="F7873" s="25">
        <v>172</v>
      </c>
      <c r="P7873" s="29"/>
    </row>
    <row r="7874" spans="1:16" x14ac:dyDescent="0.25">
      <c r="A7874" s="3" t="s">
        <v>1198</v>
      </c>
      <c r="B7874" t="s">
        <v>978</v>
      </c>
      <c r="C7874" t="s">
        <v>9835</v>
      </c>
      <c r="D7874" t="s">
        <v>8</v>
      </c>
      <c r="E7874" s="4">
        <v>0.69899999999999995</v>
      </c>
      <c r="F7874" s="25">
        <v>133.69999999999999</v>
      </c>
      <c r="P7874" s="29"/>
    </row>
    <row r="7875" spans="1:16" x14ac:dyDescent="0.25">
      <c r="A7875" s="3" t="s">
        <v>1198</v>
      </c>
      <c r="B7875" t="s">
        <v>978</v>
      </c>
      <c r="C7875" t="s">
        <v>11452</v>
      </c>
      <c r="D7875" t="s">
        <v>8</v>
      </c>
      <c r="E7875" s="4">
        <v>0.55300000000000005</v>
      </c>
      <c r="F7875" s="25">
        <v>244.8</v>
      </c>
      <c r="P7875" s="29"/>
    </row>
    <row r="7876" spans="1:16" x14ac:dyDescent="0.25">
      <c r="A7876" s="3" t="s">
        <v>1198</v>
      </c>
      <c r="B7876" t="s">
        <v>978</v>
      </c>
      <c r="C7876" t="s">
        <v>12411</v>
      </c>
      <c r="D7876" t="s">
        <v>2</v>
      </c>
      <c r="E7876" s="4">
        <v>0.39</v>
      </c>
      <c r="F7876" s="25">
        <v>172</v>
      </c>
      <c r="P7876" s="29"/>
    </row>
    <row r="7877" spans="1:16" x14ac:dyDescent="0.25">
      <c r="A7877" s="3" t="s">
        <v>1198</v>
      </c>
      <c r="B7877" t="s">
        <v>978</v>
      </c>
      <c r="C7877" t="s">
        <v>5856</v>
      </c>
      <c r="D7877" t="s">
        <v>2</v>
      </c>
      <c r="E7877" s="4">
        <v>0.39</v>
      </c>
      <c r="F7877" s="25">
        <v>172</v>
      </c>
      <c r="P7877" s="29"/>
    </row>
    <row r="7878" spans="1:16" x14ac:dyDescent="0.25">
      <c r="A7878" s="3" t="s">
        <v>1198</v>
      </c>
      <c r="B7878" t="s">
        <v>978</v>
      </c>
      <c r="C7878" t="s">
        <v>3776</v>
      </c>
      <c r="D7878" t="s">
        <v>2</v>
      </c>
      <c r="E7878" s="4">
        <v>0.39</v>
      </c>
      <c r="F7878" s="25">
        <v>172</v>
      </c>
      <c r="P7878" s="29"/>
    </row>
    <row r="7879" spans="1:16" x14ac:dyDescent="0.25">
      <c r="A7879" s="3" t="s">
        <v>1198</v>
      </c>
      <c r="B7879" t="s">
        <v>978</v>
      </c>
      <c r="C7879" t="s">
        <v>9204</v>
      </c>
      <c r="D7879" t="s">
        <v>2</v>
      </c>
      <c r="E7879" s="4">
        <v>0.39</v>
      </c>
      <c r="F7879" s="25">
        <v>172</v>
      </c>
      <c r="P7879" s="29"/>
    </row>
    <row r="7880" spans="1:16" x14ac:dyDescent="0.25">
      <c r="A7880" s="3" t="s">
        <v>1198</v>
      </c>
      <c r="B7880" t="s">
        <v>978</v>
      </c>
      <c r="C7880" t="s">
        <v>4528</v>
      </c>
      <c r="D7880" t="s">
        <v>2</v>
      </c>
      <c r="E7880" s="4">
        <v>0.39</v>
      </c>
      <c r="F7880" s="25">
        <v>172</v>
      </c>
      <c r="P7880" s="29"/>
    </row>
    <row r="7881" spans="1:16" x14ac:dyDescent="0.25">
      <c r="A7881" s="3" t="s">
        <v>1198</v>
      </c>
      <c r="B7881" t="s">
        <v>978</v>
      </c>
      <c r="C7881" t="s">
        <v>8387</v>
      </c>
      <c r="D7881" t="s">
        <v>2</v>
      </c>
      <c r="E7881" s="4">
        <v>0.39</v>
      </c>
      <c r="F7881" s="25">
        <v>172</v>
      </c>
      <c r="P7881" s="29"/>
    </row>
    <row r="7882" spans="1:16" x14ac:dyDescent="0.25">
      <c r="A7882" s="3" t="s">
        <v>1198</v>
      </c>
      <c r="B7882" t="s">
        <v>978</v>
      </c>
      <c r="C7882" t="s">
        <v>6895</v>
      </c>
      <c r="D7882" t="s">
        <v>8</v>
      </c>
      <c r="E7882" s="4">
        <v>0.52400000000000002</v>
      </c>
      <c r="F7882" s="25">
        <v>121.2</v>
      </c>
      <c r="P7882" s="29"/>
    </row>
    <row r="7883" spans="1:16" x14ac:dyDescent="0.25">
      <c r="A7883" s="3" t="s">
        <v>1198</v>
      </c>
      <c r="B7883" t="s">
        <v>978</v>
      </c>
      <c r="C7883" t="s">
        <v>7516</v>
      </c>
      <c r="D7883" t="s">
        <v>2</v>
      </c>
      <c r="E7883" s="4">
        <v>0.39</v>
      </c>
      <c r="F7883" s="25">
        <v>172</v>
      </c>
      <c r="P7883" s="29"/>
    </row>
    <row r="7884" spans="1:16" x14ac:dyDescent="0.25">
      <c r="A7884" s="3" t="s">
        <v>1198</v>
      </c>
      <c r="B7884" t="s">
        <v>978</v>
      </c>
      <c r="C7884" t="s">
        <v>4609</v>
      </c>
      <c r="D7884" t="s">
        <v>2</v>
      </c>
      <c r="E7884" s="4">
        <v>0.39</v>
      </c>
      <c r="F7884" s="25">
        <v>172</v>
      </c>
      <c r="P7884" s="29"/>
    </row>
    <row r="7885" spans="1:16" x14ac:dyDescent="0.25">
      <c r="A7885" s="3" t="s">
        <v>1198</v>
      </c>
      <c r="B7885" t="s">
        <v>978</v>
      </c>
      <c r="C7885" t="s">
        <v>8441</v>
      </c>
      <c r="D7885" t="s">
        <v>2</v>
      </c>
      <c r="E7885" s="4">
        <v>0.39</v>
      </c>
      <c r="F7885" s="25">
        <v>172</v>
      </c>
      <c r="P7885" s="29"/>
    </row>
    <row r="7886" spans="1:16" x14ac:dyDescent="0.25">
      <c r="A7886" s="3" t="s">
        <v>1198</v>
      </c>
      <c r="B7886" t="s">
        <v>978</v>
      </c>
      <c r="C7886" t="s">
        <v>2916</v>
      </c>
      <c r="D7886" t="s">
        <v>2</v>
      </c>
      <c r="E7886" s="4">
        <v>0.39</v>
      </c>
      <c r="F7886" s="25">
        <v>172</v>
      </c>
      <c r="P7886" s="29"/>
    </row>
    <row r="7887" spans="1:16" x14ac:dyDescent="0.25">
      <c r="A7887" s="3" t="s">
        <v>1198</v>
      </c>
      <c r="B7887" t="s">
        <v>978</v>
      </c>
      <c r="C7887" t="s">
        <v>5626</v>
      </c>
      <c r="D7887" t="s">
        <v>8</v>
      </c>
      <c r="E7887" s="4">
        <v>0.67700000000000005</v>
      </c>
      <c r="F7887" s="25">
        <v>190.4</v>
      </c>
      <c r="P7887" s="29"/>
    </row>
    <row r="7888" spans="1:16" x14ac:dyDescent="0.25">
      <c r="A7888" s="3" t="s">
        <v>1198</v>
      </c>
      <c r="B7888" t="s">
        <v>978</v>
      </c>
      <c r="C7888" t="s">
        <v>8220</v>
      </c>
      <c r="D7888" t="s">
        <v>2</v>
      </c>
      <c r="E7888" s="4">
        <v>0.39</v>
      </c>
      <c r="F7888" s="25">
        <v>172</v>
      </c>
      <c r="P7888" s="29"/>
    </row>
    <row r="7889" spans="1:16" x14ac:dyDescent="0.25">
      <c r="A7889" s="3" t="s">
        <v>1198</v>
      </c>
      <c r="B7889" t="s">
        <v>978</v>
      </c>
      <c r="C7889" t="s">
        <v>7996</v>
      </c>
      <c r="D7889" t="s">
        <v>2</v>
      </c>
      <c r="E7889" s="4">
        <v>0.39</v>
      </c>
      <c r="F7889" s="25">
        <v>172</v>
      </c>
      <c r="P7889" s="29"/>
    </row>
    <row r="7890" spans="1:16" x14ac:dyDescent="0.25">
      <c r="A7890" s="3" t="s">
        <v>1198</v>
      </c>
      <c r="B7890" t="s">
        <v>978</v>
      </c>
      <c r="C7890" t="s">
        <v>7168</v>
      </c>
      <c r="D7890" t="s">
        <v>2</v>
      </c>
      <c r="E7890" s="4">
        <v>0.39</v>
      </c>
      <c r="F7890" s="25">
        <v>172</v>
      </c>
      <c r="P7890" s="29"/>
    </row>
    <row r="7891" spans="1:16" x14ac:dyDescent="0.25">
      <c r="A7891" s="3" t="s">
        <v>1198</v>
      </c>
      <c r="B7891" t="s">
        <v>978</v>
      </c>
      <c r="C7891" t="s">
        <v>9934</v>
      </c>
      <c r="D7891" t="s">
        <v>2</v>
      </c>
      <c r="E7891" s="4">
        <v>0.39</v>
      </c>
      <c r="F7891" s="25">
        <v>172</v>
      </c>
      <c r="P7891" s="29"/>
    </row>
    <row r="7892" spans="1:16" x14ac:dyDescent="0.25">
      <c r="A7892" s="3" t="s">
        <v>1198</v>
      </c>
      <c r="B7892" t="s">
        <v>978</v>
      </c>
      <c r="C7892" t="s">
        <v>10929</v>
      </c>
      <c r="D7892" t="s">
        <v>2</v>
      </c>
      <c r="E7892" s="4">
        <v>0.39</v>
      </c>
      <c r="F7892" s="25">
        <v>172</v>
      </c>
      <c r="P7892" s="29"/>
    </row>
    <row r="7893" spans="1:16" x14ac:dyDescent="0.25">
      <c r="A7893" s="3" t="s">
        <v>1198</v>
      </c>
      <c r="B7893" t="s">
        <v>978</v>
      </c>
      <c r="C7893" t="s">
        <v>9634</v>
      </c>
      <c r="D7893" t="s">
        <v>2</v>
      </c>
      <c r="E7893" s="4">
        <v>0.39</v>
      </c>
      <c r="F7893" s="25">
        <v>172</v>
      </c>
      <c r="P7893" s="29"/>
    </row>
    <row r="7894" spans="1:16" x14ac:dyDescent="0.25">
      <c r="A7894" s="3" t="s">
        <v>1198</v>
      </c>
      <c r="B7894" t="s">
        <v>978</v>
      </c>
      <c r="C7894" t="s">
        <v>6708</v>
      </c>
      <c r="D7894" t="s">
        <v>2</v>
      </c>
      <c r="E7894" s="4">
        <v>0.39</v>
      </c>
      <c r="F7894" s="25">
        <v>172</v>
      </c>
      <c r="P7894" s="29"/>
    </row>
    <row r="7895" spans="1:16" x14ac:dyDescent="0.25">
      <c r="A7895" s="3" t="s">
        <v>1198</v>
      </c>
      <c r="B7895" t="s">
        <v>978</v>
      </c>
      <c r="C7895" t="s">
        <v>6319</v>
      </c>
      <c r="D7895" t="s">
        <v>2</v>
      </c>
      <c r="E7895" s="4">
        <v>0.39</v>
      </c>
      <c r="F7895" s="25">
        <v>172</v>
      </c>
      <c r="P7895" s="29"/>
    </row>
    <row r="7896" spans="1:16" x14ac:dyDescent="0.25">
      <c r="A7896" s="3" t="s">
        <v>1198</v>
      </c>
      <c r="B7896" t="s">
        <v>978</v>
      </c>
      <c r="C7896" t="s">
        <v>10101</v>
      </c>
      <c r="D7896" t="s">
        <v>2</v>
      </c>
      <c r="E7896" s="4">
        <v>0.39</v>
      </c>
      <c r="F7896" s="25">
        <v>172</v>
      </c>
      <c r="P7896" s="29"/>
    </row>
    <row r="7897" spans="1:16" x14ac:dyDescent="0.25">
      <c r="A7897" s="3" t="s">
        <v>1198</v>
      </c>
      <c r="B7897" t="s">
        <v>978</v>
      </c>
      <c r="C7897" t="s">
        <v>6346</v>
      </c>
      <c r="D7897" t="s">
        <v>2</v>
      </c>
      <c r="E7897" s="4">
        <v>0.39</v>
      </c>
      <c r="F7897" s="25">
        <v>172</v>
      </c>
      <c r="P7897" s="29"/>
    </row>
    <row r="7898" spans="1:16" x14ac:dyDescent="0.25">
      <c r="A7898" s="3" t="s">
        <v>1198</v>
      </c>
      <c r="B7898" t="s">
        <v>978</v>
      </c>
      <c r="C7898" t="s">
        <v>4190</v>
      </c>
      <c r="D7898" t="s">
        <v>8</v>
      </c>
      <c r="E7898" s="4">
        <v>0.753</v>
      </c>
      <c r="F7898" s="25">
        <v>123</v>
      </c>
      <c r="P7898" s="29"/>
    </row>
    <row r="7899" spans="1:16" x14ac:dyDescent="0.25">
      <c r="A7899" s="3" t="s">
        <v>1198</v>
      </c>
      <c r="B7899" t="s">
        <v>978</v>
      </c>
      <c r="C7899" t="s">
        <v>6266</v>
      </c>
      <c r="D7899" t="s">
        <v>2</v>
      </c>
      <c r="E7899" s="4">
        <v>0.39</v>
      </c>
      <c r="F7899" s="25">
        <v>172</v>
      </c>
      <c r="P7899" s="29"/>
    </row>
    <row r="7900" spans="1:16" x14ac:dyDescent="0.25">
      <c r="A7900" s="3" t="s">
        <v>1198</v>
      </c>
      <c r="B7900" t="s">
        <v>978</v>
      </c>
      <c r="C7900" t="s">
        <v>8739</v>
      </c>
      <c r="D7900" t="s">
        <v>2</v>
      </c>
      <c r="E7900" s="4">
        <v>0.39</v>
      </c>
      <c r="F7900" s="25">
        <v>172</v>
      </c>
      <c r="P7900" s="29"/>
    </row>
    <row r="7901" spans="1:16" x14ac:dyDescent="0.25">
      <c r="A7901" s="3" t="s">
        <v>1198</v>
      </c>
      <c r="B7901" t="s">
        <v>978</v>
      </c>
      <c r="C7901" t="s">
        <v>4562</v>
      </c>
      <c r="D7901" t="s">
        <v>2</v>
      </c>
      <c r="E7901" s="4">
        <v>0.39</v>
      </c>
      <c r="F7901" s="25">
        <v>172</v>
      </c>
      <c r="P7901" s="29"/>
    </row>
    <row r="7902" spans="1:16" x14ac:dyDescent="0.25">
      <c r="A7902" s="3" t="s">
        <v>1198</v>
      </c>
      <c r="B7902" t="s">
        <v>978</v>
      </c>
      <c r="C7902" t="s">
        <v>5673</v>
      </c>
      <c r="D7902" t="s">
        <v>2</v>
      </c>
      <c r="E7902" s="4">
        <v>0.39</v>
      </c>
      <c r="F7902" s="25">
        <v>172</v>
      </c>
      <c r="P7902" s="29"/>
    </row>
    <row r="7903" spans="1:16" x14ac:dyDescent="0.25">
      <c r="A7903" s="3" t="s">
        <v>1198</v>
      </c>
      <c r="B7903" t="s">
        <v>978</v>
      </c>
      <c r="C7903" t="s">
        <v>7228</v>
      </c>
      <c r="D7903" t="s">
        <v>2</v>
      </c>
      <c r="E7903" s="4">
        <v>0.39</v>
      </c>
      <c r="F7903" s="25">
        <v>172</v>
      </c>
      <c r="P7903" s="29"/>
    </row>
    <row r="7904" spans="1:16" x14ac:dyDescent="0.25">
      <c r="A7904" s="3" t="s">
        <v>1198</v>
      </c>
      <c r="B7904" t="s">
        <v>978</v>
      </c>
      <c r="C7904" t="s">
        <v>3189</v>
      </c>
      <c r="D7904" t="s">
        <v>2</v>
      </c>
      <c r="E7904" s="4">
        <v>0.39</v>
      </c>
      <c r="F7904" s="25">
        <v>172</v>
      </c>
      <c r="P7904" s="29"/>
    </row>
    <row r="7905" spans="1:16" x14ac:dyDescent="0.25">
      <c r="A7905" s="3" t="s">
        <v>1198</v>
      </c>
      <c r="B7905" t="s">
        <v>978</v>
      </c>
      <c r="C7905" t="s">
        <v>6100</v>
      </c>
      <c r="D7905" t="s">
        <v>2</v>
      </c>
      <c r="E7905" s="4">
        <v>0.39</v>
      </c>
      <c r="F7905" s="25">
        <v>172</v>
      </c>
      <c r="P7905" s="29"/>
    </row>
    <row r="7906" spans="1:16" x14ac:dyDescent="0.25">
      <c r="A7906" s="3" t="s">
        <v>1198</v>
      </c>
      <c r="B7906" t="s">
        <v>978</v>
      </c>
      <c r="C7906" t="s">
        <v>12315</v>
      </c>
      <c r="D7906" t="s">
        <v>2</v>
      </c>
      <c r="E7906" s="4">
        <v>0.39</v>
      </c>
      <c r="F7906" s="25">
        <v>172</v>
      </c>
      <c r="P7906" s="29"/>
    </row>
    <row r="7907" spans="1:16" x14ac:dyDescent="0.25">
      <c r="A7907" s="3" t="s">
        <v>1198</v>
      </c>
      <c r="B7907" t="s">
        <v>978</v>
      </c>
      <c r="C7907" t="s">
        <v>12656</v>
      </c>
      <c r="D7907" t="s">
        <v>2</v>
      </c>
      <c r="E7907" s="4">
        <v>0.39</v>
      </c>
      <c r="F7907" s="25">
        <v>172</v>
      </c>
      <c r="P7907" s="29"/>
    </row>
    <row r="7908" spans="1:16" x14ac:dyDescent="0.25">
      <c r="A7908" s="3" t="s">
        <v>1198</v>
      </c>
      <c r="B7908" t="s">
        <v>978</v>
      </c>
      <c r="C7908" t="s">
        <v>8496</v>
      </c>
      <c r="D7908" t="s">
        <v>2</v>
      </c>
      <c r="E7908" s="4">
        <v>0.39</v>
      </c>
      <c r="F7908" s="25">
        <v>172</v>
      </c>
      <c r="P7908" s="29"/>
    </row>
    <row r="7909" spans="1:16" x14ac:dyDescent="0.25">
      <c r="A7909" s="3" t="s">
        <v>1198</v>
      </c>
      <c r="B7909" t="s">
        <v>978</v>
      </c>
      <c r="C7909" t="s">
        <v>10325</v>
      </c>
      <c r="D7909" t="s">
        <v>2</v>
      </c>
      <c r="E7909" s="4">
        <v>0.39</v>
      </c>
      <c r="F7909" s="25">
        <v>172</v>
      </c>
      <c r="P7909" s="29"/>
    </row>
    <row r="7910" spans="1:16" x14ac:dyDescent="0.25">
      <c r="A7910" s="3" t="s">
        <v>1198</v>
      </c>
      <c r="B7910" t="s">
        <v>978</v>
      </c>
      <c r="C7910" t="s">
        <v>2815</v>
      </c>
      <c r="D7910" t="s">
        <v>2</v>
      </c>
      <c r="E7910" s="4">
        <v>0.39</v>
      </c>
      <c r="F7910" s="25">
        <v>172</v>
      </c>
      <c r="P7910" s="29"/>
    </row>
    <row r="7911" spans="1:16" x14ac:dyDescent="0.25">
      <c r="A7911" s="3" t="s">
        <v>1198</v>
      </c>
      <c r="B7911" t="s">
        <v>978</v>
      </c>
      <c r="C7911" t="s">
        <v>2948</v>
      </c>
      <c r="D7911" t="s">
        <v>2</v>
      </c>
      <c r="E7911" s="4">
        <v>0.39</v>
      </c>
      <c r="F7911" s="25">
        <v>172</v>
      </c>
      <c r="P7911" s="29"/>
    </row>
    <row r="7912" spans="1:16" x14ac:dyDescent="0.25">
      <c r="A7912" s="3" t="s">
        <v>1198</v>
      </c>
      <c r="B7912" t="s">
        <v>978</v>
      </c>
      <c r="C7912" t="s">
        <v>9652</v>
      </c>
      <c r="D7912" t="s">
        <v>2</v>
      </c>
      <c r="E7912" s="4">
        <v>0.39</v>
      </c>
      <c r="F7912" s="25">
        <v>172</v>
      </c>
      <c r="P7912" s="29"/>
    </row>
    <row r="7913" spans="1:16" x14ac:dyDescent="0.25">
      <c r="A7913" s="3" t="s">
        <v>1198</v>
      </c>
      <c r="B7913" t="s">
        <v>978</v>
      </c>
      <c r="C7913" t="s">
        <v>12707</v>
      </c>
      <c r="D7913" t="s">
        <v>2</v>
      </c>
      <c r="E7913" s="4">
        <v>0.39</v>
      </c>
      <c r="F7913" s="25">
        <v>172</v>
      </c>
      <c r="P7913" s="29"/>
    </row>
    <row r="7914" spans="1:16" x14ac:dyDescent="0.25">
      <c r="A7914" s="3" t="s">
        <v>1198</v>
      </c>
      <c r="B7914" t="s">
        <v>978</v>
      </c>
      <c r="C7914" t="s">
        <v>3046</v>
      </c>
      <c r="D7914" t="s">
        <v>8</v>
      </c>
      <c r="E7914" s="4">
        <v>0.434</v>
      </c>
      <c r="F7914" s="25">
        <v>148.30000000000001</v>
      </c>
      <c r="P7914" s="29"/>
    </row>
    <row r="7915" spans="1:16" x14ac:dyDescent="0.25">
      <c r="A7915" s="3" t="s">
        <v>1198</v>
      </c>
      <c r="B7915" t="s">
        <v>978</v>
      </c>
      <c r="C7915" t="s">
        <v>7015</v>
      </c>
      <c r="D7915" t="s">
        <v>2</v>
      </c>
      <c r="E7915" s="4">
        <v>0.39</v>
      </c>
      <c r="F7915" s="25">
        <v>172</v>
      </c>
      <c r="P7915" s="29"/>
    </row>
    <row r="7916" spans="1:16" x14ac:dyDescent="0.25">
      <c r="A7916" s="3" t="s">
        <v>1198</v>
      </c>
      <c r="B7916" t="s">
        <v>978</v>
      </c>
      <c r="C7916" t="s">
        <v>2777</v>
      </c>
      <c r="D7916" t="s">
        <v>2</v>
      </c>
      <c r="E7916" s="4">
        <v>0.39</v>
      </c>
      <c r="F7916" s="25">
        <v>172</v>
      </c>
      <c r="P7916" s="29"/>
    </row>
    <row r="7917" spans="1:16" x14ac:dyDescent="0.25">
      <c r="A7917" s="3" t="s">
        <v>1198</v>
      </c>
      <c r="B7917" t="s">
        <v>978</v>
      </c>
      <c r="C7917" t="s">
        <v>12409</v>
      </c>
      <c r="D7917" t="s">
        <v>2</v>
      </c>
      <c r="E7917" s="4">
        <v>0.39</v>
      </c>
      <c r="F7917" s="25">
        <v>172</v>
      </c>
      <c r="P7917" s="29"/>
    </row>
    <row r="7918" spans="1:16" x14ac:dyDescent="0.25">
      <c r="A7918" s="3" t="s">
        <v>1198</v>
      </c>
      <c r="B7918" t="s">
        <v>978</v>
      </c>
      <c r="C7918" t="s">
        <v>5899</v>
      </c>
      <c r="D7918" t="s">
        <v>2</v>
      </c>
      <c r="E7918" s="4">
        <v>0.39</v>
      </c>
      <c r="F7918" s="25">
        <v>172</v>
      </c>
      <c r="P7918" s="29"/>
    </row>
    <row r="7919" spans="1:16" x14ac:dyDescent="0.25">
      <c r="A7919" s="3" t="s">
        <v>1198</v>
      </c>
      <c r="B7919" t="s">
        <v>978</v>
      </c>
      <c r="C7919" t="s">
        <v>10086</v>
      </c>
      <c r="D7919" t="s">
        <v>2</v>
      </c>
      <c r="E7919" s="4">
        <v>0.39</v>
      </c>
      <c r="F7919" s="25">
        <v>172</v>
      </c>
      <c r="P7919" s="29"/>
    </row>
    <row r="7920" spans="1:16" x14ac:dyDescent="0.25">
      <c r="A7920" s="3" t="s">
        <v>1198</v>
      </c>
      <c r="B7920" t="s">
        <v>978</v>
      </c>
      <c r="C7920" t="s">
        <v>5582</v>
      </c>
      <c r="D7920" t="s">
        <v>2</v>
      </c>
      <c r="E7920" s="4">
        <v>0.39</v>
      </c>
      <c r="F7920" s="25">
        <v>172</v>
      </c>
      <c r="P7920" s="29"/>
    </row>
    <row r="7921" spans="1:16" x14ac:dyDescent="0.25">
      <c r="A7921" s="3" t="s">
        <v>1198</v>
      </c>
      <c r="B7921" t="s">
        <v>978</v>
      </c>
      <c r="C7921" t="s">
        <v>13028</v>
      </c>
      <c r="D7921" t="s">
        <v>2</v>
      </c>
      <c r="E7921" s="4">
        <v>0.39</v>
      </c>
      <c r="F7921" s="25">
        <v>172</v>
      </c>
      <c r="P7921" s="29"/>
    </row>
    <row r="7922" spans="1:16" x14ac:dyDescent="0.25">
      <c r="A7922" s="3" t="s">
        <v>1198</v>
      </c>
      <c r="B7922" t="s">
        <v>978</v>
      </c>
      <c r="C7922" t="s">
        <v>10960</v>
      </c>
      <c r="D7922" t="s">
        <v>2</v>
      </c>
      <c r="E7922" s="4">
        <v>0.39</v>
      </c>
      <c r="F7922" s="25">
        <v>172</v>
      </c>
      <c r="P7922" s="29"/>
    </row>
    <row r="7923" spans="1:16" x14ac:dyDescent="0.25">
      <c r="A7923" s="3" t="s">
        <v>1198</v>
      </c>
      <c r="B7923" t="s">
        <v>978</v>
      </c>
      <c r="C7923" t="s">
        <v>2431</v>
      </c>
      <c r="D7923" t="s">
        <v>8</v>
      </c>
      <c r="E7923" s="4">
        <v>0.48599999999999999</v>
      </c>
      <c r="F7923" s="25">
        <v>148.80000000000001</v>
      </c>
      <c r="P7923" s="29"/>
    </row>
    <row r="7924" spans="1:16" x14ac:dyDescent="0.25">
      <c r="A7924" s="3" t="s">
        <v>1198</v>
      </c>
      <c r="B7924" t="s">
        <v>978</v>
      </c>
      <c r="C7924" t="s">
        <v>11639</v>
      </c>
      <c r="D7924" t="s">
        <v>8</v>
      </c>
      <c r="E7924" s="4">
        <v>0.79600000000000004</v>
      </c>
      <c r="F7924" s="25">
        <v>112.6</v>
      </c>
      <c r="P7924" s="29"/>
    </row>
    <row r="7925" spans="1:16" x14ac:dyDescent="0.25">
      <c r="A7925" s="3" t="s">
        <v>1198</v>
      </c>
      <c r="B7925" t="s">
        <v>978</v>
      </c>
      <c r="C7925" t="s">
        <v>3946</v>
      </c>
      <c r="D7925" t="s">
        <v>2</v>
      </c>
      <c r="E7925" s="4">
        <v>0.39</v>
      </c>
      <c r="F7925" s="25">
        <v>172</v>
      </c>
      <c r="P7925" s="29"/>
    </row>
    <row r="7926" spans="1:16" x14ac:dyDescent="0.25">
      <c r="A7926" s="3" t="s">
        <v>1198</v>
      </c>
      <c r="B7926" t="s">
        <v>978</v>
      </c>
      <c r="C7926" t="s">
        <v>7619</v>
      </c>
      <c r="D7926" t="s">
        <v>8</v>
      </c>
      <c r="E7926" s="4">
        <v>0.44400000000000001</v>
      </c>
      <c r="F7926" s="25">
        <v>213.1</v>
      </c>
      <c r="P7926" s="29"/>
    </row>
    <row r="7927" spans="1:16" x14ac:dyDescent="0.25">
      <c r="A7927" s="3" t="s">
        <v>1198</v>
      </c>
      <c r="B7927" t="s">
        <v>978</v>
      </c>
      <c r="C7927" t="s">
        <v>7145</v>
      </c>
      <c r="D7927" t="s">
        <v>2</v>
      </c>
      <c r="E7927" s="4">
        <v>0.39</v>
      </c>
      <c r="F7927" s="25">
        <v>172</v>
      </c>
      <c r="P7927" s="29"/>
    </row>
    <row r="7928" spans="1:16" x14ac:dyDescent="0.25">
      <c r="A7928" s="3" t="s">
        <v>1198</v>
      </c>
      <c r="B7928" t="s">
        <v>978</v>
      </c>
      <c r="C7928" t="s">
        <v>10883</v>
      </c>
      <c r="D7928" t="s">
        <v>2</v>
      </c>
      <c r="E7928" s="4">
        <v>0.39</v>
      </c>
      <c r="F7928" s="25">
        <v>172</v>
      </c>
      <c r="P7928" s="29"/>
    </row>
    <row r="7929" spans="1:16" x14ac:dyDescent="0.25">
      <c r="A7929" s="3" t="s">
        <v>1198</v>
      </c>
      <c r="B7929" t="s">
        <v>978</v>
      </c>
      <c r="C7929" t="s">
        <v>2475</v>
      </c>
      <c r="D7929" t="s">
        <v>2</v>
      </c>
      <c r="E7929" s="4">
        <v>0.39</v>
      </c>
      <c r="F7929" s="25">
        <v>172</v>
      </c>
      <c r="P7929" s="29"/>
    </row>
    <row r="7930" spans="1:16" x14ac:dyDescent="0.25">
      <c r="A7930" s="3" t="s">
        <v>1198</v>
      </c>
      <c r="B7930" t="s">
        <v>978</v>
      </c>
      <c r="C7930" t="s">
        <v>2456</v>
      </c>
      <c r="D7930" t="s">
        <v>2</v>
      </c>
      <c r="E7930" s="4">
        <v>0.39</v>
      </c>
      <c r="F7930" s="25">
        <v>172</v>
      </c>
      <c r="P7930" s="29"/>
    </row>
    <row r="7931" spans="1:16" x14ac:dyDescent="0.25">
      <c r="A7931" s="3" t="s">
        <v>1198</v>
      </c>
      <c r="B7931" t="s">
        <v>978</v>
      </c>
      <c r="C7931" t="s">
        <v>7092</v>
      </c>
      <c r="D7931" t="s">
        <v>8</v>
      </c>
      <c r="E7931" s="4">
        <v>0.52500000000000002</v>
      </c>
      <c r="F7931" s="25">
        <v>163</v>
      </c>
      <c r="P7931" s="29"/>
    </row>
    <row r="7932" spans="1:16" x14ac:dyDescent="0.25">
      <c r="A7932" s="3" t="s">
        <v>1198</v>
      </c>
      <c r="B7932" t="s">
        <v>978</v>
      </c>
      <c r="C7932" t="s">
        <v>12880</v>
      </c>
      <c r="D7932" t="s">
        <v>2</v>
      </c>
      <c r="E7932" s="4">
        <v>0.39</v>
      </c>
      <c r="F7932" s="25">
        <v>172</v>
      </c>
      <c r="P7932" s="29"/>
    </row>
    <row r="7933" spans="1:16" x14ac:dyDescent="0.25">
      <c r="A7933" s="3" t="s">
        <v>1198</v>
      </c>
      <c r="B7933" t="s">
        <v>978</v>
      </c>
      <c r="C7933" t="s">
        <v>13271</v>
      </c>
      <c r="D7933" t="s">
        <v>2</v>
      </c>
      <c r="E7933" s="4">
        <v>0.39</v>
      </c>
      <c r="F7933" s="25">
        <v>172</v>
      </c>
      <c r="P7933" s="29"/>
    </row>
    <row r="7934" spans="1:16" x14ac:dyDescent="0.25">
      <c r="A7934" s="3" t="s">
        <v>1198</v>
      </c>
      <c r="B7934" t="s">
        <v>978</v>
      </c>
      <c r="C7934" t="s">
        <v>6306</v>
      </c>
      <c r="D7934" t="s">
        <v>2</v>
      </c>
      <c r="E7934" s="4">
        <v>0.39</v>
      </c>
      <c r="F7934" s="25">
        <v>172</v>
      </c>
      <c r="P7934" s="29"/>
    </row>
    <row r="7935" spans="1:16" x14ac:dyDescent="0.25">
      <c r="A7935" s="3" t="s">
        <v>1198</v>
      </c>
      <c r="B7935" t="s">
        <v>978</v>
      </c>
      <c r="C7935" t="s">
        <v>12208</v>
      </c>
      <c r="D7935" t="s">
        <v>2</v>
      </c>
      <c r="E7935" s="4">
        <v>0.39</v>
      </c>
      <c r="F7935" s="25">
        <v>172</v>
      </c>
      <c r="P7935" s="29"/>
    </row>
    <row r="7936" spans="1:16" x14ac:dyDescent="0.25">
      <c r="A7936" s="3" t="s">
        <v>1198</v>
      </c>
      <c r="B7936" t="s">
        <v>978</v>
      </c>
      <c r="C7936" t="s">
        <v>4039</v>
      </c>
      <c r="D7936" t="s">
        <v>8</v>
      </c>
      <c r="E7936" s="4">
        <v>0.45600000000000002</v>
      </c>
      <c r="F7936" s="25">
        <v>235.8</v>
      </c>
      <c r="P7936" s="29"/>
    </row>
    <row r="7937" spans="1:16" x14ac:dyDescent="0.25">
      <c r="A7937" s="3" t="s">
        <v>1198</v>
      </c>
      <c r="B7937" t="s">
        <v>978</v>
      </c>
      <c r="C7937" t="s">
        <v>3499</v>
      </c>
      <c r="D7937" t="s">
        <v>2</v>
      </c>
      <c r="E7937" s="4">
        <v>0.39</v>
      </c>
      <c r="F7937" s="25">
        <v>172</v>
      </c>
      <c r="P7937" s="29"/>
    </row>
    <row r="7938" spans="1:16" x14ac:dyDescent="0.25">
      <c r="A7938" s="3" t="s">
        <v>1198</v>
      </c>
      <c r="B7938" t="s">
        <v>978</v>
      </c>
      <c r="C7938" t="s">
        <v>7807</v>
      </c>
      <c r="D7938" t="s">
        <v>2</v>
      </c>
      <c r="E7938" s="4">
        <v>0.39</v>
      </c>
      <c r="F7938" s="25">
        <v>172</v>
      </c>
      <c r="P7938" s="29"/>
    </row>
    <row r="7939" spans="1:16" x14ac:dyDescent="0.25">
      <c r="A7939" s="3" t="s">
        <v>1198</v>
      </c>
      <c r="B7939" t="s">
        <v>978</v>
      </c>
      <c r="C7939" t="s">
        <v>5228</v>
      </c>
      <c r="D7939" t="s">
        <v>2</v>
      </c>
      <c r="E7939" s="4">
        <v>0.39</v>
      </c>
      <c r="F7939" s="25">
        <v>172</v>
      </c>
      <c r="P7939" s="29"/>
    </row>
    <row r="7940" spans="1:16" x14ac:dyDescent="0.25">
      <c r="A7940" s="3" t="s">
        <v>1198</v>
      </c>
      <c r="B7940" t="s">
        <v>978</v>
      </c>
      <c r="C7940" t="s">
        <v>2994</v>
      </c>
      <c r="D7940" t="s">
        <v>2</v>
      </c>
      <c r="E7940" s="4">
        <v>0.39</v>
      </c>
      <c r="F7940" s="25">
        <v>172</v>
      </c>
      <c r="P7940" s="29"/>
    </row>
    <row r="7941" spans="1:16" x14ac:dyDescent="0.25">
      <c r="A7941" s="3" t="s">
        <v>1198</v>
      </c>
      <c r="B7941" t="s">
        <v>978</v>
      </c>
      <c r="C7941" t="s">
        <v>8137</v>
      </c>
      <c r="D7941" t="s">
        <v>2</v>
      </c>
      <c r="E7941" s="4">
        <v>0.39</v>
      </c>
      <c r="F7941" s="25">
        <v>172</v>
      </c>
      <c r="P7941" s="29"/>
    </row>
    <row r="7942" spans="1:16" x14ac:dyDescent="0.25">
      <c r="A7942" s="3" t="s">
        <v>1198</v>
      </c>
      <c r="B7942" t="s">
        <v>978</v>
      </c>
      <c r="C7942" t="s">
        <v>13169</v>
      </c>
      <c r="D7942" t="s">
        <v>2</v>
      </c>
      <c r="E7942" s="4">
        <v>0.39</v>
      </c>
      <c r="F7942" s="25">
        <v>172</v>
      </c>
      <c r="P7942" s="29"/>
    </row>
    <row r="7943" spans="1:16" x14ac:dyDescent="0.25">
      <c r="A7943" s="3" t="s">
        <v>1198</v>
      </c>
      <c r="B7943" t="s">
        <v>978</v>
      </c>
      <c r="C7943" t="s">
        <v>4805</v>
      </c>
      <c r="D7943" t="s">
        <v>2</v>
      </c>
      <c r="E7943" s="4">
        <v>0.39</v>
      </c>
      <c r="F7943" s="25">
        <v>172</v>
      </c>
      <c r="P7943" s="29"/>
    </row>
    <row r="7944" spans="1:16" x14ac:dyDescent="0.25">
      <c r="A7944" s="3" t="s">
        <v>1198</v>
      </c>
      <c r="B7944" t="s">
        <v>978</v>
      </c>
      <c r="C7944" t="s">
        <v>13400</v>
      </c>
      <c r="D7944" t="s">
        <v>8</v>
      </c>
      <c r="E7944" s="4">
        <v>0.59499999999999997</v>
      </c>
      <c r="F7944" s="25">
        <v>185.9</v>
      </c>
      <c r="P7944" s="29"/>
    </row>
    <row r="7945" spans="1:16" x14ac:dyDescent="0.25">
      <c r="A7945" s="3" t="s">
        <v>1198</v>
      </c>
      <c r="B7945" t="s">
        <v>978</v>
      </c>
      <c r="C7945" t="s">
        <v>4184</v>
      </c>
      <c r="D7945" t="s">
        <v>2</v>
      </c>
      <c r="E7945" s="4">
        <v>0.39</v>
      </c>
      <c r="F7945" s="25">
        <v>172</v>
      </c>
      <c r="P7945" s="29"/>
    </row>
    <row r="7946" spans="1:16" x14ac:dyDescent="0.25">
      <c r="A7946" s="3" t="s">
        <v>1198</v>
      </c>
      <c r="B7946" t="s">
        <v>978</v>
      </c>
      <c r="C7946" t="s">
        <v>8767</v>
      </c>
      <c r="D7946" t="s">
        <v>2</v>
      </c>
      <c r="E7946" s="4">
        <v>0.39</v>
      </c>
      <c r="F7946" s="25">
        <v>172</v>
      </c>
      <c r="P7946" s="29"/>
    </row>
    <row r="7947" spans="1:16" x14ac:dyDescent="0.25">
      <c r="A7947" s="3" t="s">
        <v>1198</v>
      </c>
      <c r="B7947" t="s">
        <v>978</v>
      </c>
      <c r="C7947" t="s">
        <v>11771</v>
      </c>
      <c r="D7947" t="s">
        <v>2</v>
      </c>
      <c r="E7947" s="4">
        <v>0.39</v>
      </c>
      <c r="F7947" s="25">
        <v>172</v>
      </c>
      <c r="P7947" s="29"/>
    </row>
    <row r="7948" spans="1:16" x14ac:dyDescent="0.25">
      <c r="A7948" s="3" t="s">
        <v>1198</v>
      </c>
      <c r="B7948" t="s">
        <v>978</v>
      </c>
      <c r="C7948" t="s">
        <v>10893</v>
      </c>
      <c r="D7948" t="s">
        <v>2</v>
      </c>
      <c r="E7948" s="4">
        <v>0.39</v>
      </c>
      <c r="F7948" s="25">
        <v>172</v>
      </c>
      <c r="P7948" s="29"/>
    </row>
    <row r="7949" spans="1:16" x14ac:dyDescent="0.25">
      <c r="A7949" s="3" t="s">
        <v>1198</v>
      </c>
      <c r="B7949" t="s">
        <v>978</v>
      </c>
      <c r="C7949" t="s">
        <v>8529</v>
      </c>
      <c r="D7949" t="s">
        <v>2</v>
      </c>
      <c r="E7949" s="4">
        <v>0.39</v>
      </c>
      <c r="F7949" s="25">
        <v>172</v>
      </c>
      <c r="P7949" s="29"/>
    </row>
    <row r="7950" spans="1:16" x14ac:dyDescent="0.25">
      <c r="A7950" s="3" t="s">
        <v>1198</v>
      </c>
      <c r="B7950" t="s">
        <v>978</v>
      </c>
      <c r="C7950" t="s">
        <v>9461</v>
      </c>
      <c r="D7950" t="s">
        <v>2</v>
      </c>
      <c r="E7950" s="4">
        <v>0.39</v>
      </c>
      <c r="F7950" s="25">
        <v>172</v>
      </c>
      <c r="P7950" s="29"/>
    </row>
    <row r="7951" spans="1:16" x14ac:dyDescent="0.25">
      <c r="A7951" s="3" t="s">
        <v>1198</v>
      </c>
      <c r="B7951" t="s">
        <v>978</v>
      </c>
      <c r="C7951" t="s">
        <v>11285</v>
      </c>
      <c r="D7951" t="s">
        <v>2</v>
      </c>
      <c r="E7951" s="4">
        <v>0.39</v>
      </c>
      <c r="F7951" s="25">
        <v>172</v>
      </c>
      <c r="P7951" s="29"/>
    </row>
    <row r="7952" spans="1:16" x14ac:dyDescent="0.25">
      <c r="A7952" s="3" t="s">
        <v>1198</v>
      </c>
      <c r="B7952" t="s">
        <v>978</v>
      </c>
      <c r="C7952" t="s">
        <v>5242</v>
      </c>
      <c r="D7952" t="s">
        <v>8</v>
      </c>
      <c r="E7952" s="4">
        <v>0.45200000000000001</v>
      </c>
      <c r="F7952" s="25">
        <v>263.10000000000002</v>
      </c>
      <c r="P7952" s="29"/>
    </row>
    <row r="7953" spans="1:16" x14ac:dyDescent="0.25">
      <c r="A7953" s="3" t="s">
        <v>1198</v>
      </c>
      <c r="B7953" t="s">
        <v>978</v>
      </c>
      <c r="C7953" t="s">
        <v>5216</v>
      </c>
      <c r="D7953" t="s">
        <v>2</v>
      </c>
      <c r="E7953" s="4">
        <v>0.39</v>
      </c>
      <c r="F7953" s="25">
        <v>172</v>
      </c>
      <c r="P7953" s="29"/>
    </row>
    <row r="7954" spans="1:16" x14ac:dyDescent="0.25">
      <c r="A7954" s="3" t="s">
        <v>1198</v>
      </c>
      <c r="B7954" t="s">
        <v>978</v>
      </c>
      <c r="C7954" t="s">
        <v>12052</v>
      </c>
      <c r="D7954" t="s">
        <v>2</v>
      </c>
      <c r="E7954" s="4">
        <v>0.39</v>
      </c>
      <c r="F7954" s="25">
        <v>172</v>
      </c>
      <c r="P7954" s="29"/>
    </row>
    <row r="7955" spans="1:16" x14ac:dyDescent="0.25">
      <c r="A7955" s="3" t="s">
        <v>1198</v>
      </c>
      <c r="B7955" t="s">
        <v>978</v>
      </c>
      <c r="C7955" t="s">
        <v>11306</v>
      </c>
      <c r="D7955" t="s">
        <v>2</v>
      </c>
      <c r="E7955" s="4">
        <v>0.39</v>
      </c>
      <c r="F7955" s="25">
        <v>172</v>
      </c>
      <c r="P7955" s="29"/>
    </row>
    <row r="7956" spans="1:16" x14ac:dyDescent="0.25">
      <c r="A7956" s="3" t="s">
        <v>1198</v>
      </c>
      <c r="B7956" t="s">
        <v>978</v>
      </c>
      <c r="C7956" t="s">
        <v>9625</v>
      </c>
      <c r="D7956" t="s">
        <v>2</v>
      </c>
      <c r="E7956" s="4">
        <v>0.39</v>
      </c>
      <c r="F7956" s="25">
        <v>172</v>
      </c>
      <c r="P7956" s="29"/>
    </row>
    <row r="7957" spans="1:16" x14ac:dyDescent="0.25">
      <c r="A7957" s="3" t="s">
        <v>1198</v>
      </c>
      <c r="B7957" t="s">
        <v>978</v>
      </c>
      <c r="C7957" t="s">
        <v>7476</v>
      </c>
      <c r="D7957" t="s">
        <v>2</v>
      </c>
      <c r="E7957" s="4">
        <v>0.39</v>
      </c>
      <c r="F7957" s="25">
        <v>172</v>
      </c>
      <c r="P7957" s="29"/>
    </row>
    <row r="7958" spans="1:16" x14ac:dyDescent="0.25">
      <c r="A7958" s="3" t="s">
        <v>1198</v>
      </c>
      <c r="B7958" t="s">
        <v>978</v>
      </c>
      <c r="C7958" t="s">
        <v>11547</v>
      </c>
      <c r="D7958" t="s">
        <v>2</v>
      </c>
      <c r="E7958" s="4">
        <v>0.39</v>
      </c>
      <c r="F7958" s="25">
        <v>172</v>
      </c>
      <c r="P7958" s="29"/>
    </row>
    <row r="7959" spans="1:16" x14ac:dyDescent="0.25">
      <c r="A7959" s="3" t="s">
        <v>1198</v>
      </c>
      <c r="B7959" t="s">
        <v>978</v>
      </c>
      <c r="C7959" t="s">
        <v>12437</v>
      </c>
      <c r="D7959" t="s">
        <v>2</v>
      </c>
      <c r="E7959" s="4">
        <v>0.39</v>
      </c>
      <c r="F7959" s="25">
        <v>172</v>
      </c>
      <c r="P7959" s="29"/>
    </row>
    <row r="7960" spans="1:16" x14ac:dyDescent="0.25">
      <c r="A7960" s="3" t="s">
        <v>24</v>
      </c>
      <c r="B7960" t="s">
        <v>2235</v>
      </c>
      <c r="C7960" t="s">
        <v>8253</v>
      </c>
      <c r="D7960" t="s">
        <v>5</v>
      </c>
      <c r="E7960" s="4">
        <v>0.25800000000000001</v>
      </c>
      <c r="F7960" s="25">
        <v>188</v>
      </c>
      <c r="P7960" s="29"/>
    </row>
    <row r="7961" spans="1:16" x14ac:dyDescent="0.25">
      <c r="A7961" s="3" t="s">
        <v>24</v>
      </c>
      <c r="B7961" t="s">
        <v>2235</v>
      </c>
      <c r="C7961" t="s">
        <v>12270</v>
      </c>
      <c r="D7961" t="s">
        <v>2</v>
      </c>
      <c r="E7961" s="4">
        <v>0.255</v>
      </c>
      <c r="F7961" s="25">
        <v>178</v>
      </c>
      <c r="P7961" s="29"/>
    </row>
    <row r="7962" spans="1:16" x14ac:dyDescent="0.25">
      <c r="A7962" s="3" t="s">
        <v>24</v>
      </c>
      <c r="B7962" t="s">
        <v>2235</v>
      </c>
      <c r="C7962" t="s">
        <v>4008</v>
      </c>
      <c r="D7962" t="s">
        <v>8</v>
      </c>
      <c r="E7962" s="4">
        <v>0.5</v>
      </c>
      <c r="F7962" s="25">
        <v>134.4</v>
      </c>
      <c r="P7962" s="29"/>
    </row>
    <row r="7963" spans="1:16" x14ac:dyDescent="0.25">
      <c r="A7963" s="3" t="s">
        <v>24</v>
      </c>
      <c r="B7963" t="s">
        <v>2235</v>
      </c>
      <c r="C7963" t="s">
        <v>9580</v>
      </c>
      <c r="D7963" t="s">
        <v>2</v>
      </c>
      <c r="E7963" s="4">
        <v>0.255</v>
      </c>
      <c r="F7963" s="25">
        <v>178</v>
      </c>
      <c r="P7963" s="29"/>
    </row>
    <row r="7964" spans="1:16" x14ac:dyDescent="0.25">
      <c r="A7964" s="3" t="s">
        <v>24</v>
      </c>
      <c r="B7964" t="s">
        <v>2235</v>
      </c>
      <c r="C7964" t="s">
        <v>4172</v>
      </c>
      <c r="D7964" t="s">
        <v>5</v>
      </c>
      <c r="E7964" s="4">
        <v>0.25800000000000001</v>
      </c>
      <c r="F7964" s="25">
        <v>188</v>
      </c>
      <c r="P7964" s="29"/>
    </row>
    <row r="7965" spans="1:16" x14ac:dyDescent="0.25">
      <c r="A7965" s="3" t="s">
        <v>24</v>
      </c>
      <c r="B7965" t="s">
        <v>2235</v>
      </c>
      <c r="C7965" t="s">
        <v>11607</v>
      </c>
      <c r="D7965" t="s">
        <v>2</v>
      </c>
      <c r="E7965" s="4">
        <v>0.255</v>
      </c>
      <c r="F7965" s="25">
        <v>178</v>
      </c>
      <c r="P7965" s="29"/>
    </row>
    <row r="7966" spans="1:16" x14ac:dyDescent="0.25">
      <c r="A7966" s="3" t="s">
        <v>24</v>
      </c>
      <c r="B7966" t="s">
        <v>2235</v>
      </c>
      <c r="C7966" t="s">
        <v>11238</v>
      </c>
      <c r="D7966" t="s">
        <v>2</v>
      </c>
      <c r="E7966" s="4">
        <v>0.255</v>
      </c>
      <c r="F7966" s="25">
        <v>178</v>
      </c>
      <c r="P7966" s="29"/>
    </row>
    <row r="7967" spans="1:16" x14ac:dyDescent="0.25">
      <c r="A7967" s="3" t="s">
        <v>24</v>
      </c>
      <c r="B7967" t="s">
        <v>2235</v>
      </c>
      <c r="C7967" t="s">
        <v>12014</v>
      </c>
      <c r="D7967" t="s">
        <v>2</v>
      </c>
      <c r="E7967" s="4">
        <v>0.255</v>
      </c>
      <c r="F7967" s="25">
        <v>178</v>
      </c>
      <c r="P7967" s="29"/>
    </row>
    <row r="7968" spans="1:16" x14ac:dyDescent="0.25">
      <c r="A7968" s="3" t="s">
        <v>24</v>
      </c>
      <c r="B7968" t="s">
        <v>2235</v>
      </c>
      <c r="C7968" t="s">
        <v>6328</v>
      </c>
      <c r="D7968" t="s">
        <v>5</v>
      </c>
      <c r="E7968" s="4">
        <v>0.13900000000000001</v>
      </c>
      <c r="F7968" s="25">
        <v>122</v>
      </c>
      <c r="P7968" s="29"/>
    </row>
    <row r="7969" spans="1:16" x14ac:dyDescent="0.25">
      <c r="A7969" s="3" t="s">
        <v>24</v>
      </c>
      <c r="B7969" t="s">
        <v>2235</v>
      </c>
      <c r="C7969" t="s">
        <v>4632</v>
      </c>
      <c r="D7969" t="s">
        <v>2</v>
      </c>
      <c r="E7969" s="4">
        <v>0.255</v>
      </c>
      <c r="F7969" s="25">
        <v>178</v>
      </c>
      <c r="P7969" s="29"/>
    </row>
    <row r="7970" spans="1:16" x14ac:dyDescent="0.25">
      <c r="A7970" s="3" t="s">
        <v>24</v>
      </c>
      <c r="B7970" t="s">
        <v>2235</v>
      </c>
      <c r="C7970" t="s">
        <v>4808</v>
      </c>
      <c r="D7970" t="s">
        <v>2</v>
      </c>
      <c r="E7970" s="4">
        <v>0.255</v>
      </c>
      <c r="F7970" s="25">
        <v>178</v>
      </c>
      <c r="P7970" s="29"/>
    </row>
    <row r="7971" spans="1:16" x14ac:dyDescent="0.25">
      <c r="A7971" s="3" t="s">
        <v>24</v>
      </c>
      <c r="B7971" t="s">
        <v>2235</v>
      </c>
      <c r="C7971" t="s">
        <v>908</v>
      </c>
      <c r="D7971" t="s">
        <v>8</v>
      </c>
      <c r="E7971" s="4">
        <v>0.58099999999999996</v>
      </c>
      <c r="F7971" s="25">
        <v>153.6</v>
      </c>
      <c r="P7971" s="29"/>
    </row>
    <row r="7972" spans="1:16" x14ac:dyDescent="0.25">
      <c r="A7972" s="3" t="s">
        <v>24</v>
      </c>
      <c r="B7972" t="s">
        <v>2235</v>
      </c>
      <c r="C7972" t="s">
        <v>7913</v>
      </c>
      <c r="D7972" t="s">
        <v>2</v>
      </c>
      <c r="E7972" s="4">
        <v>0.255</v>
      </c>
      <c r="F7972" s="25">
        <v>178</v>
      </c>
      <c r="P7972" s="29"/>
    </row>
    <row r="7973" spans="1:16" x14ac:dyDescent="0.25">
      <c r="A7973" s="3" t="s">
        <v>24</v>
      </c>
      <c r="B7973" t="s">
        <v>2235</v>
      </c>
      <c r="C7973" t="s">
        <v>7369</v>
      </c>
      <c r="D7973" t="s">
        <v>5</v>
      </c>
      <c r="E7973" s="4">
        <v>0.107</v>
      </c>
      <c r="F7973" s="25">
        <v>144</v>
      </c>
      <c r="P7973" s="29"/>
    </row>
    <row r="7974" spans="1:16" x14ac:dyDescent="0.25">
      <c r="A7974" s="3" t="s">
        <v>24</v>
      </c>
      <c r="B7974" t="s">
        <v>2235</v>
      </c>
      <c r="C7974" t="s">
        <v>118</v>
      </c>
      <c r="D7974" t="s">
        <v>2</v>
      </c>
      <c r="E7974" s="4">
        <v>0.255</v>
      </c>
      <c r="F7974" s="25">
        <v>178</v>
      </c>
      <c r="P7974" s="29"/>
    </row>
    <row r="7975" spans="1:16" x14ac:dyDescent="0.25">
      <c r="A7975" s="3" t="s">
        <v>24</v>
      </c>
      <c r="B7975" t="s">
        <v>2235</v>
      </c>
      <c r="C7975" t="s">
        <v>12856</v>
      </c>
      <c r="D7975" t="s">
        <v>8</v>
      </c>
      <c r="E7975" s="4">
        <v>0.33100000000000002</v>
      </c>
      <c r="F7975" s="25">
        <v>173</v>
      </c>
      <c r="P7975" s="29"/>
    </row>
    <row r="7976" spans="1:16" x14ac:dyDescent="0.25">
      <c r="A7976" s="3" t="s">
        <v>24</v>
      </c>
      <c r="B7976" t="s">
        <v>2235</v>
      </c>
      <c r="C7976" t="s">
        <v>11557</v>
      </c>
      <c r="D7976" t="s">
        <v>8</v>
      </c>
      <c r="E7976" s="4">
        <v>0.69699999999999995</v>
      </c>
      <c r="F7976" s="25">
        <v>155.5</v>
      </c>
      <c r="P7976" s="29"/>
    </row>
    <row r="7977" spans="1:16" x14ac:dyDescent="0.25">
      <c r="A7977" s="3" t="s">
        <v>24</v>
      </c>
      <c r="B7977" t="s">
        <v>2235</v>
      </c>
      <c r="C7977" t="s">
        <v>8385</v>
      </c>
      <c r="D7977" t="s">
        <v>8</v>
      </c>
      <c r="E7977" s="4">
        <v>0.52300000000000002</v>
      </c>
      <c r="F7977" s="25">
        <v>156.9</v>
      </c>
      <c r="P7977" s="29"/>
    </row>
    <row r="7978" spans="1:16" x14ac:dyDescent="0.25">
      <c r="A7978" s="3" t="s">
        <v>24</v>
      </c>
      <c r="B7978" t="s">
        <v>2235</v>
      </c>
      <c r="C7978" t="s">
        <v>4718</v>
      </c>
      <c r="D7978" t="s">
        <v>8</v>
      </c>
      <c r="E7978" s="4">
        <v>0.39600000000000002</v>
      </c>
      <c r="F7978" s="25">
        <v>188.1</v>
      </c>
      <c r="P7978" s="29"/>
    </row>
    <row r="7979" spans="1:16" x14ac:dyDescent="0.25">
      <c r="A7979" s="3" t="s">
        <v>24</v>
      </c>
      <c r="B7979" t="s">
        <v>2235</v>
      </c>
      <c r="C7979" t="s">
        <v>12810</v>
      </c>
      <c r="D7979" t="s">
        <v>8</v>
      </c>
      <c r="E7979" s="4">
        <v>0.57499999999999996</v>
      </c>
      <c r="F7979" s="25">
        <v>148.4</v>
      </c>
      <c r="P7979" s="29"/>
    </row>
    <row r="7980" spans="1:16" x14ac:dyDescent="0.25">
      <c r="A7980" s="3" t="s">
        <v>24</v>
      </c>
      <c r="B7980" t="s">
        <v>2235</v>
      </c>
      <c r="C7980" t="s">
        <v>6980</v>
      </c>
      <c r="D7980" t="s">
        <v>5</v>
      </c>
      <c r="E7980" s="4">
        <v>0.25800000000000001</v>
      </c>
      <c r="F7980" s="25">
        <v>188</v>
      </c>
      <c r="P7980" s="29"/>
    </row>
    <row r="7981" spans="1:16" x14ac:dyDescent="0.25">
      <c r="A7981" s="3" t="s">
        <v>24</v>
      </c>
      <c r="B7981" t="s">
        <v>2235</v>
      </c>
      <c r="C7981" t="s">
        <v>10859</v>
      </c>
      <c r="D7981" t="s">
        <v>2</v>
      </c>
      <c r="E7981" s="4">
        <v>0.255</v>
      </c>
      <c r="F7981" s="25">
        <v>178</v>
      </c>
      <c r="P7981" s="29"/>
    </row>
    <row r="7982" spans="1:16" x14ac:dyDescent="0.25">
      <c r="A7982" s="3" t="s">
        <v>24</v>
      </c>
      <c r="B7982" t="s">
        <v>2235</v>
      </c>
      <c r="C7982" t="s">
        <v>7481</v>
      </c>
      <c r="D7982" t="s">
        <v>2</v>
      </c>
      <c r="E7982" s="4">
        <v>0.255</v>
      </c>
      <c r="F7982" s="25">
        <v>178</v>
      </c>
      <c r="P7982" s="29"/>
    </row>
    <row r="7983" spans="1:16" x14ac:dyDescent="0.25">
      <c r="A7983" s="3" t="s">
        <v>24</v>
      </c>
      <c r="B7983" t="s">
        <v>2235</v>
      </c>
      <c r="C7983" t="s">
        <v>11347</v>
      </c>
      <c r="D7983" t="s">
        <v>2</v>
      </c>
      <c r="E7983" s="4">
        <v>0.255</v>
      </c>
      <c r="F7983" s="25">
        <v>178</v>
      </c>
      <c r="P7983" s="29"/>
    </row>
    <row r="7984" spans="1:16" x14ac:dyDescent="0.25">
      <c r="A7984" s="3" t="s">
        <v>24</v>
      </c>
      <c r="B7984" t="s">
        <v>2235</v>
      </c>
      <c r="C7984" t="s">
        <v>5714</v>
      </c>
      <c r="D7984" t="s">
        <v>2</v>
      </c>
      <c r="E7984" s="4">
        <v>0.255</v>
      </c>
      <c r="F7984" s="25">
        <v>178</v>
      </c>
      <c r="P7984" s="29"/>
    </row>
    <row r="7985" spans="1:16" x14ac:dyDescent="0.25">
      <c r="A7985" s="3" t="s">
        <v>24</v>
      </c>
      <c r="B7985" t="s">
        <v>2235</v>
      </c>
      <c r="C7985" t="s">
        <v>7670</v>
      </c>
      <c r="D7985" t="s">
        <v>8</v>
      </c>
      <c r="E7985" s="4">
        <v>0.56799999999999995</v>
      </c>
      <c r="F7985" s="25">
        <v>183</v>
      </c>
      <c r="P7985" s="29"/>
    </row>
    <row r="7986" spans="1:16" x14ac:dyDescent="0.25">
      <c r="A7986" s="3" t="s">
        <v>24</v>
      </c>
      <c r="B7986" t="s">
        <v>2235</v>
      </c>
      <c r="C7986" t="s">
        <v>1904</v>
      </c>
      <c r="D7986" t="s">
        <v>8</v>
      </c>
      <c r="E7986" s="4">
        <v>0.46700000000000003</v>
      </c>
      <c r="F7986" s="25">
        <v>251.3</v>
      </c>
      <c r="P7986" s="29"/>
    </row>
    <row r="7987" spans="1:16" x14ac:dyDescent="0.25">
      <c r="A7987" s="3" t="s">
        <v>24</v>
      </c>
      <c r="B7987" t="s">
        <v>2235</v>
      </c>
      <c r="C7987" t="s">
        <v>4535</v>
      </c>
      <c r="D7987" t="s">
        <v>2</v>
      </c>
      <c r="E7987" s="4">
        <v>0.255</v>
      </c>
      <c r="F7987" s="25">
        <v>178</v>
      </c>
      <c r="P7987" s="29"/>
    </row>
    <row r="7988" spans="1:16" x14ac:dyDescent="0.25">
      <c r="A7988" s="3" t="s">
        <v>24</v>
      </c>
      <c r="B7988" t="s">
        <v>2235</v>
      </c>
      <c r="C7988" t="s">
        <v>3731</v>
      </c>
      <c r="D7988" t="s">
        <v>8</v>
      </c>
      <c r="E7988" s="4">
        <v>0.54600000000000004</v>
      </c>
      <c r="F7988" s="25">
        <v>194.4</v>
      </c>
      <c r="P7988" s="29"/>
    </row>
    <row r="7989" spans="1:16" x14ac:dyDescent="0.25">
      <c r="A7989" s="3" t="s">
        <v>24</v>
      </c>
      <c r="B7989" t="s">
        <v>2235</v>
      </c>
      <c r="C7989" t="s">
        <v>12294</v>
      </c>
      <c r="D7989" t="s">
        <v>2</v>
      </c>
      <c r="E7989" s="4">
        <v>0.255</v>
      </c>
      <c r="F7989" s="25">
        <v>178</v>
      </c>
      <c r="P7989" s="29"/>
    </row>
    <row r="7990" spans="1:16" x14ac:dyDescent="0.25">
      <c r="A7990" s="3" t="s">
        <v>24</v>
      </c>
      <c r="B7990" t="s">
        <v>2235</v>
      </c>
      <c r="C7990" t="s">
        <v>12104</v>
      </c>
      <c r="D7990" t="s">
        <v>2</v>
      </c>
      <c r="E7990" s="4">
        <v>0.255</v>
      </c>
      <c r="F7990" s="25">
        <v>178</v>
      </c>
      <c r="P7990" s="29"/>
    </row>
    <row r="7991" spans="1:16" x14ac:dyDescent="0.25">
      <c r="A7991" s="3" t="s">
        <v>24</v>
      </c>
      <c r="B7991" t="s">
        <v>2235</v>
      </c>
      <c r="C7991" t="s">
        <v>6663</v>
      </c>
      <c r="D7991" t="s">
        <v>2</v>
      </c>
      <c r="E7991" s="4">
        <v>0.255</v>
      </c>
      <c r="F7991" s="25">
        <v>178</v>
      </c>
      <c r="P7991" s="29"/>
    </row>
    <row r="7992" spans="1:16" x14ac:dyDescent="0.25">
      <c r="A7992" s="3" t="s">
        <v>24</v>
      </c>
      <c r="B7992" t="s">
        <v>2235</v>
      </c>
      <c r="C7992" t="s">
        <v>12013</v>
      </c>
      <c r="D7992" t="s">
        <v>8</v>
      </c>
      <c r="E7992" s="4">
        <v>0.59399999999999997</v>
      </c>
      <c r="F7992" s="25">
        <v>195.5</v>
      </c>
      <c r="P7992" s="29"/>
    </row>
    <row r="7993" spans="1:16" x14ac:dyDescent="0.25">
      <c r="A7993" s="3" t="s">
        <v>24</v>
      </c>
      <c r="B7993" t="s">
        <v>2235</v>
      </c>
      <c r="C7993" t="s">
        <v>8729</v>
      </c>
      <c r="D7993" t="s">
        <v>2</v>
      </c>
      <c r="E7993" s="4">
        <v>0.255</v>
      </c>
      <c r="F7993" s="25">
        <v>178</v>
      </c>
      <c r="P7993" s="29"/>
    </row>
    <row r="7994" spans="1:16" x14ac:dyDescent="0.25">
      <c r="A7994" s="3" t="s">
        <v>24</v>
      </c>
      <c r="B7994" t="s">
        <v>2235</v>
      </c>
      <c r="C7994" t="s">
        <v>2661</v>
      </c>
      <c r="D7994" t="s">
        <v>2</v>
      </c>
      <c r="E7994" s="4">
        <v>0.255</v>
      </c>
      <c r="F7994" s="25">
        <v>178</v>
      </c>
      <c r="P7994" s="29"/>
    </row>
    <row r="7995" spans="1:16" x14ac:dyDescent="0.25">
      <c r="A7995" s="3" t="s">
        <v>24</v>
      </c>
      <c r="B7995" t="s">
        <v>2235</v>
      </c>
      <c r="C7995" t="s">
        <v>12835</v>
      </c>
      <c r="D7995" t="s">
        <v>2</v>
      </c>
      <c r="E7995" s="4">
        <v>0.255</v>
      </c>
      <c r="F7995" s="25">
        <v>178</v>
      </c>
      <c r="P7995" s="29"/>
    </row>
    <row r="7996" spans="1:16" x14ac:dyDescent="0.25">
      <c r="A7996" s="3" t="s">
        <v>24</v>
      </c>
      <c r="B7996" t="s">
        <v>2235</v>
      </c>
      <c r="C7996" t="s">
        <v>877</v>
      </c>
      <c r="D7996" t="s">
        <v>8</v>
      </c>
      <c r="E7996" s="4">
        <v>0.45600000000000002</v>
      </c>
      <c r="F7996" s="25">
        <v>139.6</v>
      </c>
      <c r="P7996" s="29"/>
    </row>
    <row r="7997" spans="1:16" x14ac:dyDescent="0.25">
      <c r="A7997" s="3" t="s">
        <v>24</v>
      </c>
      <c r="B7997" t="s">
        <v>2235</v>
      </c>
      <c r="C7997" t="s">
        <v>9669</v>
      </c>
      <c r="D7997" t="s">
        <v>2</v>
      </c>
      <c r="E7997" s="4">
        <v>0.255</v>
      </c>
      <c r="F7997" s="25">
        <v>178</v>
      </c>
      <c r="P7997" s="29"/>
    </row>
    <row r="7998" spans="1:16" x14ac:dyDescent="0.25">
      <c r="A7998" s="3" t="s">
        <v>24</v>
      </c>
      <c r="B7998" t="s">
        <v>2235</v>
      </c>
      <c r="C7998" t="s">
        <v>9744</v>
      </c>
      <c r="D7998" t="s">
        <v>8</v>
      </c>
      <c r="E7998" s="4">
        <v>0.48599999999999999</v>
      </c>
      <c r="F7998" s="25">
        <v>148.80000000000001</v>
      </c>
      <c r="P7998" s="29"/>
    </row>
    <row r="7999" spans="1:16" x14ac:dyDescent="0.25">
      <c r="A7999" s="3" t="s">
        <v>24</v>
      </c>
      <c r="B7999" t="s">
        <v>2235</v>
      </c>
      <c r="C7999" t="s">
        <v>8527</v>
      </c>
      <c r="D7999" t="s">
        <v>2</v>
      </c>
      <c r="E7999" s="4">
        <v>0.255</v>
      </c>
      <c r="F7999" s="25">
        <v>178</v>
      </c>
      <c r="P7999" s="29"/>
    </row>
    <row r="8000" spans="1:16" x14ac:dyDescent="0.25">
      <c r="A8000" s="3" t="s">
        <v>24</v>
      </c>
      <c r="B8000" t="s">
        <v>2235</v>
      </c>
      <c r="C8000" t="s">
        <v>5575</v>
      </c>
      <c r="D8000" t="s">
        <v>8</v>
      </c>
      <c r="E8000" s="4">
        <v>0.51800000000000002</v>
      </c>
      <c r="F8000" s="25">
        <v>145.30000000000001</v>
      </c>
      <c r="P8000" s="29"/>
    </row>
    <row r="8001" spans="1:16" x14ac:dyDescent="0.25">
      <c r="A8001" s="3" t="s">
        <v>24</v>
      </c>
      <c r="B8001" t="s">
        <v>2235</v>
      </c>
      <c r="C8001" t="s">
        <v>12441</v>
      </c>
      <c r="D8001" t="s">
        <v>2</v>
      </c>
      <c r="E8001" s="4">
        <v>0.39</v>
      </c>
      <c r="F8001" s="25">
        <v>172</v>
      </c>
      <c r="P8001" s="29"/>
    </row>
    <row r="8002" spans="1:16" x14ac:dyDescent="0.25">
      <c r="A8002" s="3" t="s">
        <v>24</v>
      </c>
      <c r="B8002" t="s">
        <v>2235</v>
      </c>
      <c r="C8002" t="s">
        <v>4042</v>
      </c>
      <c r="D8002" t="s">
        <v>2</v>
      </c>
      <c r="E8002" s="4">
        <v>0.255</v>
      </c>
      <c r="F8002" s="25">
        <v>178</v>
      </c>
      <c r="P8002" s="29"/>
    </row>
    <row r="8003" spans="1:16" x14ac:dyDescent="0.25">
      <c r="A8003" s="3" t="s">
        <v>24</v>
      </c>
      <c r="B8003" t="s">
        <v>2235</v>
      </c>
      <c r="C8003" t="s">
        <v>7666</v>
      </c>
      <c r="D8003" t="s">
        <v>2</v>
      </c>
      <c r="E8003" s="4">
        <v>0.255</v>
      </c>
      <c r="F8003" s="25">
        <v>178</v>
      </c>
      <c r="P8003" s="29"/>
    </row>
    <row r="8004" spans="1:16" x14ac:dyDescent="0.25">
      <c r="A8004" s="3" t="s">
        <v>24</v>
      </c>
      <c r="B8004" t="s">
        <v>2235</v>
      </c>
      <c r="C8004" t="s">
        <v>2654</v>
      </c>
      <c r="D8004" t="s">
        <v>2</v>
      </c>
      <c r="E8004" s="4">
        <v>0.255</v>
      </c>
      <c r="F8004" s="25">
        <v>178</v>
      </c>
      <c r="P8004" s="29"/>
    </row>
    <row r="8005" spans="1:16" x14ac:dyDescent="0.25">
      <c r="A8005" s="3" t="s">
        <v>24</v>
      </c>
      <c r="B8005" t="s">
        <v>2235</v>
      </c>
      <c r="C8005" t="s">
        <v>8190</v>
      </c>
      <c r="D8005" t="s">
        <v>5</v>
      </c>
      <c r="E8005" s="4">
        <v>0.25800000000000001</v>
      </c>
      <c r="F8005" s="25">
        <v>188</v>
      </c>
      <c r="P8005" s="29"/>
    </row>
    <row r="8006" spans="1:16" x14ac:dyDescent="0.25">
      <c r="A8006" s="3" t="s">
        <v>24</v>
      </c>
      <c r="B8006" t="s">
        <v>2235</v>
      </c>
      <c r="C8006" t="s">
        <v>4607</v>
      </c>
      <c r="D8006" t="s">
        <v>8</v>
      </c>
      <c r="E8006" s="4">
        <v>0.47199999999999998</v>
      </c>
      <c r="F8006" s="25">
        <v>133.69999999999999</v>
      </c>
      <c r="P8006" s="29"/>
    </row>
    <row r="8007" spans="1:16" x14ac:dyDescent="0.25">
      <c r="A8007" s="3" t="s">
        <v>24</v>
      </c>
      <c r="B8007" t="s">
        <v>2235</v>
      </c>
      <c r="C8007" t="s">
        <v>5168</v>
      </c>
      <c r="D8007" t="s">
        <v>8</v>
      </c>
      <c r="E8007" s="4">
        <v>0.58799999999999997</v>
      </c>
      <c r="F8007" s="25">
        <v>258.10000000000002</v>
      </c>
      <c r="P8007" s="29"/>
    </row>
    <row r="8008" spans="1:16" x14ac:dyDescent="0.25">
      <c r="A8008" s="3" t="s">
        <v>24</v>
      </c>
      <c r="B8008" t="s">
        <v>2235</v>
      </c>
      <c r="C8008" t="s">
        <v>13350</v>
      </c>
      <c r="D8008" t="s">
        <v>2</v>
      </c>
      <c r="E8008" s="4">
        <v>0.255</v>
      </c>
      <c r="F8008" s="25">
        <v>178</v>
      </c>
      <c r="P8008" s="29"/>
    </row>
    <row r="8009" spans="1:16" x14ac:dyDescent="0.25">
      <c r="A8009" s="3" t="s">
        <v>24</v>
      </c>
      <c r="B8009" t="s">
        <v>2235</v>
      </c>
      <c r="C8009" t="s">
        <v>10773</v>
      </c>
      <c r="D8009" t="s">
        <v>2</v>
      </c>
      <c r="E8009" s="4">
        <v>0.255</v>
      </c>
      <c r="F8009" s="25">
        <v>178</v>
      </c>
      <c r="P8009" s="29"/>
    </row>
    <row r="8010" spans="1:16" x14ac:dyDescent="0.25">
      <c r="A8010" s="3" t="s">
        <v>24</v>
      </c>
      <c r="B8010" t="s">
        <v>2235</v>
      </c>
      <c r="C8010" t="s">
        <v>3515</v>
      </c>
      <c r="D8010" t="s">
        <v>2</v>
      </c>
      <c r="E8010" s="4">
        <v>0.255</v>
      </c>
      <c r="F8010" s="25">
        <v>178</v>
      </c>
      <c r="P8010" s="29"/>
    </row>
    <row r="8011" spans="1:16" x14ac:dyDescent="0.25">
      <c r="A8011" s="3" t="s">
        <v>24</v>
      </c>
      <c r="B8011" t="s">
        <v>2235</v>
      </c>
      <c r="C8011" t="s">
        <v>9099</v>
      </c>
      <c r="D8011" t="s">
        <v>2</v>
      </c>
      <c r="E8011" s="4">
        <v>0.255</v>
      </c>
      <c r="F8011" s="25">
        <v>178</v>
      </c>
      <c r="P8011" s="29"/>
    </row>
    <row r="8012" spans="1:16" x14ac:dyDescent="0.25">
      <c r="A8012" s="3" t="s">
        <v>24</v>
      </c>
      <c r="B8012" t="s">
        <v>2235</v>
      </c>
      <c r="C8012" t="s">
        <v>7910</v>
      </c>
      <c r="D8012" t="s">
        <v>8</v>
      </c>
      <c r="E8012" s="4">
        <v>0.50600000000000001</v>
      </c>
      <c r="F8012" s="25">
        <v>131.19999999999999</v>
      </c>
      <c r="P8012" s="29"/>
    </row>
    <row r="8013" spans="1:16" x14ac:dyDescent="0.25">
      <c r="A8013" s="3" t="s">
        <v>24</v>
      </c>
      <c r="B8013" t="s">
        <v>2235</v>
      </c>
      <c r="C8013" t="s">
        <v>13064</v>
      </c>
      <c r="D8013" t="s">
        <v>8</v>
      </c>
      <c r="E8013" s="4">
        <v>0.42199999999999999</v>
      </c>
      <c r="F8013" s="25">
        <v>107.5</v>
      </c>
      <c r="P8013" s="29"/>
    </row>
    <row r="8014" spans="1:16" x14ac:dyDescent="0.25">
      <c r="A8014" s="3" t="s">
        <v>24</v>
      </c>
      <c r="B8014" t="s">
        <v>2235</v>
      </c>
      <c r="C8014" t="s">
        <v>7598</v>
      </c>
      <c r="D8014" t="s">
        <v>2</v>
      </c>
      <c r="E8014" s="4">
        <v>0.255</v>
      </c>
      <c r="F8014" s="25">
        <v>178</v>
      </c>
      <c r="P8014" s="29"/>
    </row>
    <row r="8015" spans="1:16" x14ac:dyDescent="0.25">
      <c r="A8015" s="3" t="s">
        <v>24</v>
      </c>
      <c r="B8015" t="s">
        <v>2235</v>
      </c>
      <c r="C8015" t="s">
        <v>12871</v>
      </c>
      <c r="D8015" t="s">
        <v>8</v>
      </c>
      <c r="E8015" s="4">
        <v>0.49099999999999999</v>
      </c>
      <c r="F8015" s="25">
        <v>235.5</v>
      </c>
      <c r="P8015" s="29"/>
    </row>
    <row r="8016" spans="1:16" x14ac:dyDescent="0.25">
      <c r="A8016" s="3" t="s">
        <v>24</v>
      </c>
      <c r="B8016" t="s">
        <v>2235</v>
      </c>
      <c r="C8016" t="s">
        <v>3692</v>
      </c>
      <c r="D8016" t="s">
        <v>8</v>
      </c>
      <c r="E8016" s="4">
        <v>0.496</v>
      </c>
      <c r="F8016" s="25">
        <v>215</v>
      </c>
      <c r="P8016" s="29"/>
    </row>
    <row r="8017" spans="1:16" x14ac:dyDescent="0.25">
      <c r="A8017" s="3" t="s">
        <v>24</v>
      </c>
      <c r="B8017" t="s">
        <v>2235</v>
      </c>
      <c r="C8017" t="s">
        <v>3560</v>
      </c>
      <c r="D8017" t="s">
        <v>2</v>
      </c>
      <c r="E8017" s="4">
        <v>0.255</v>
      </c>
      <c r="F8017" s="25">
        <v>178</v>
      </c>
      <c r="P8017" s="29"/>
    </row>
    <row r="8018" spans="1:16" x14ac:dyDescent="0.25">
      <c r="A8018" s="3" t="s">
        <v>24</v>
      </c>
      <c r="B8018" t="s">
        <v>2235</v>
      </c>
      <c r="C8018" t="s">
        <v>9239</v>
      </c>
      <c r="D8018" t="s">
        <v>8</v>
      </c>
      <c r="E8018" s="4">
        <v>0.39</v>
      </c>
      <c r="F8018" s="25">
        <v>161.80000000000001</v>
      </c>
      <c r="P8018" s="29"/>
    </row>
    <row r="8019" spans="1:16" x14ac:dyDescent="0.25">
      <c r="A8019" s="3" t="s">
        <v>24</v>
      </c>
      <c r="B8019" t="s">
        <v>2235</v>
      </c>
      <c r="C8019" t="s">
        <v>3263</v>
      </c>
      <c r="D8019" t="s">
        <v>5</v>
      </c>
      <c r="E8019" s="4">
        <v>0.25800000000000001</v>
      </c>
      <c r="F8019" s="25">
        <v>188</v>
      </c>
      <c r="P8019" s="29"/>
    </row>
    <row r="8020" spans="1:16" x14ac:dyDescent="0.25">
      <c r="A8020" s="3" t="s">
        <v>24</v>
      </c>
      <c r="B8020" t="s">
        <v>2235</v>
      </c>
      <c r="C8020" t="s">
        <v>6524</v>
      </c>
      <c r="D8020" t="s">
        <v>8</v>
      </c>
      <c r="E8020" s="4">
        <v>0.40699999999999997</v>
      </c>
      <c r="F8020" s="25">
        <v>287.3</v>
      </c>
      <c r="P8020" s="29"/>
    </row>
    <row r="8021" spans="1:16" x14ac:dyDescent="0.25">
      <c r="A8021" s="3" t="s">
        <v>24</v>
      </c>
      <c r="B8021" t="s">
        <v>2235</v>
      </c>
      <c r="C8021" t="s">
        <v>7405</v>
      </c>
      <c r="D8021" t="s">
        <v>2</v>
      </c>
      <c r="E8021" s="4">
        <v>0.21</v>
      </c>
      <c r="F8021" s="25">
        <v>200</v>
      </c>
      <c r="P8021" s="29"/>
    </row>
    <row r="8022" spans="1:16" x14ac:dyDescent="0.25">
      <c r="A8022" s="3" t="s">
        <v>24</v>
      </c>
      <c r="B8022" t="s">
        <v>2235</v>
      </c>
      <c r="C8022" t="s">
        <v>3083</v>
      </c>
      <c r="D8022" t="s">
        <v>2</v>
      </c>
      <c r="E8022" s="4">
        <v>0.255</v>
      </c>
      <c r="F8022" s="25">
        <v>178</v>
      </c>
      <c r="P8022" s="29"/>
    </row>
    <row r="8023" spans="1:16" x14ac:dyDescent="0.25">
      <c r="A8023" s="3" t="s">
        <v>24</v>
      </c>
      <c r="B8023" t="s">
        <v>2235</v>
      </c>
      <c r="C8023" t="s">
        <v>8273</v>
      </c>
      <c r="D8023" t="s">
        <v>8</v>
      </c>
      <c r="E8023" s="4">
        <v>0.215</v>
      </c>
      <c r="F8023" s="25">
        <v>147.4</v>
      </c>
      <c r="P8023" s="29"/>
    </row>
    <row r="8024" spans="1:16" x14ac:dyDescent="0.25">
      <c r="A8024" s="3" t="s">
        <v>24</v>
      </c>
      <c r="B8024" t="s">
        <v>2235</v>
      </c>
      <c r="C8024" t="s">
        <v>7620</v>
      </c>
      <c r="D8024" t="s">
        <v>8</v>
      </c>
      <c r="E8024" s="4">
        <v>0.40899999999999997</v>
      </c>
      <c r="F8024" s="25">
        <v>140.80000000000001</v>
      </c>
      <c r="P8024" s="29"/>
    </row>
    <row r="8025" spans="1:16" x14ac:dyDescent="0.25">
      <c r="A8025" s="3" t="s">
        <v>24</v>
      </c>
      <c r="B8025" t="s">
        <v>2235</v>
      </c>
      <c r="C8025" t="s">
        <v>1874</v>
      </c>
      <c r="D8025" t="s">
        <v>5</v>
      </c>
      <c r="E8025" s="4">
        <v>0</v>
      </c>
      <c r="F8025" s="25">
        <v>117</v>
      </c>
      <c r="P8025" s="29"/>
    </row>
    <row r="8026" spans="1:16" x14ac:dyDescent="0.25">
      <c r="A8026" s="3" t="s">
        <v>24</v>
      </c>
      <c r="B8026" t="s">
        <v>2235</v>
      </c>
      <c r="C8026" t="s">
        <v>6950</v>
      </c>
      <c r="D8026" t="s">
        <v>8</v>
      </c>
      <c r="E8026" s="4">
        <v>0.48799999999999999</v>
      </c>
      <c r="F8026" s="25">
        <v>235.9</v>
      </c>
      <c r="P8026" s="29"/>
    </row>
    <row r="8027" spans="1:16" x14ac:dyDescent="0.25">
      <c r="A8027" s="3" t="s">
        <v>24</v>
      </c>
      <c r="B8027" t="s">
        <v>2235</v>
      </c>
      <c r="C8027" t="s">
        <v>14967</v>
      </c>
      <c r="D8027" t="s">
        <v>5</v>
      </c>
      <c r="E8027" s="4">
        <v>5.0999999999999997E-2</v>
      </c>
      <c r="F8027" s="25">
        <v>115</v>
      </c>
      <c r="P8027" s="29"/>
    </row>
    <row r="8028" spans="1:16" x14ac:dyDescent="0.25">
      <c r="A8028" s="3" t="s">
        <v>24</v>
      </c>
      <c r="B8028" t="s">
        <v>2235</v>
      </c>
      <c r="C8028" t="s">
        <v>10720</v>
      </c>
      <c r="D8028" t="s">
        <v>2</v>
      </c>
      <c r="E8028" s="4">
        <v>0.21</v>
      </c>
      <c r="F8028" s="25">
        <v>200</v>
      </c>
      <c r="P8028" s="29"/>
    </row>
    <row r="8029" spans="1:16" x14ac:dyDescent="0.25">
      <c r="A8029" s="3" t="s">
        <v>24</v>
      </c>
      <c r="B8029" t="s">
        <v>2235</v>
      </c>
      <c r="C8029" t="s">
        <v>118</v>
      </c>
      <c r="D8029" t="s">
        <v>5</v>
      </c>
      <c r="E8029" s="4">
        <v>0</v>
      </c>
      <c r="F8029" s="25">
        <v>115</v>
      </c>
      <c r="P8029" s="29"/>
    </row>
    <row r="8030" spans="1:16" x14ac:dyDescent="0.25">
      <c r="A8030" s="3" t="s">
        <v>24</v>
      </c>
      <c r="B8030" t="s">
        <v>2235</v>
      </c>
      <c r="C8030" t="s">
        <v>14968</v>
      </c>
      <c r="D8030" t="s">
        <v>5</v>
      </c>
      <c r="E8030" s="4">
        <v>0</v>
      </c>
      <c r="F8030" s="25">
        <v>120</v>
      </c>
      <c r="P8030" s="29"/>
    </row>
    <row r="8031" spans="1:16" x14ac:dyDescent="0.25">
      <c r="A8031" s="3" t="s">
        <v>24</v>
      </c>
      <c r="B8031" t="s">
        <v>2235</v>
      </c>
      <c r="C8031" t="s">
        <v>1778</v>
      </c>
      <c r="D8031" t="s">
        <v>5</v>
      </c>
      <c r="E8031" s="4">
        <v>1.0999999999999999E-2</v>
      </c>
      <c r="F8031" s="25">
        <v>121</v>
      </c>
      <c r="P8031" s="29"/>
    </row>
    <row r="8032" spans="1:16" x14ac:dyDescent="0.25">
      <c r="A8032" s="3" t="s">
        <v>24</v>
      </c>
      <c r="B8032" t="s">
        <v>2235</v>
      </c>
      <c r="C8032" t="s">
        <v>14969</v>
      </c>
      <c r="D8032" t="s">
        <v>5</v>
      </c>
      <c r="E8032" s="4">
        <v>0.12</v>
      </c>
      <c r="F8032" s="25">
        <v>112</v>
      </c>
      <c r="P8032" s="29"/>
    </row>
    <row r="8033" spans="1:16" x14ac:dyDescent="0.25">
      <c r="A8033" s="3" t="s">
        <v>24</v>
      </c>
      <c r="B8033" t="s">
        <v>2235</v>
      </c>
      <c r="C8033" t="s">
        <v>3543</v>
      </c>
      <c r="D8033" t="s">
        <v>2</v>
      </c>
      <c r="E8033" s="4">
        <v>0.255</v>
      </c>
      <c r="F8033" s="25">
        <v>178</v>
      </c>
      <c r="P8033" s="29"/>
    </row>
    <row r="8034" spans="1:16" x14ac:dyDescent="0.25">
      <c r="A8034" s="3" t="s">
        <v>24</v>
      </c>
      <c r="B8034" t="s">
        <v>2235</v>
      </c>
      <c r="C8034" t="s">
        <v>7188</v>
      </c>
      <c r="D8034" t="s">
        <v>2</v>
      </c>
      <c r="E8034" s="4">
        <v>0.255</v>
      </c>
      <c r="F8034" s="25">
        <v>178</v>
      </c>
      <c r="P8034" s="29"/>
    </row>
    <row r="8035" spans="1:16" x14ac:dyDescent="0.25">
      <c r="A8035" s="3" t="s">
        <v>24</v>
      </c>
      <c r="B8035" t="s">
        <v>2235</v>
      </c>
      <c r="C8035" t="s">
        <v>8514</v>
      </c>
      <c r="D8035" t="s">
        <v>2</v>
      </c>
      <c r="E8035" s="4">
        <v>0.24</v>
      </c>
      <c r="F8035" s="25">
        <v>215</v>
      </c>
      <c r="P8035" s="29"/>
    </row>
    <row r="8036" spans="1:16" x14ac:dyDescent="0.25">
      <c r="A8036" s="3" t="s">
        <v>24</v>
      </c>
      <c r="B8036" t="s">
        <v>2235</v>
      </c>
      <c r="C8036" t="s">
        <v>10543</v>
      </c>
      <c r="D8036" t="s">
        <v>8</v>
      </c>
      <c r="E8036" s="4">
        <v>0.73099999999999998</v>
      </c>
      <c r="F8036" s="25">
        <v>190.6</v>
      </c>
      <c r="P8036" s="29"/>
    </row>
    <row r="8037" spans="1:16" x14ac:dyDescent="0.25">
      <c r="A8037" s="3" t="s">
        <v>24</v>
      </c>
      <c r="B8037" t="s">
        <v>2235</v>
      </c>
      <c r="C8037" t="s">
        <v>12773</v>
      </c>
      <c r="D8037" t="s">
        <v>2</v>
      </c>
      <c r="E8037" s="4">
        <v>0.255</v>
      </c>
      <c r="F8037" s="25">
        <v>178</v>
      </c>
      <c r="P8037" s="29"/>
    </row>
    <row r="8038" spans="1:16" x14ac:dyDescent="0.25">
      <c r="A8038" s="3" t="s">
        <v>24</v>
      </c>
      <c r="B8038" t="s">
        <v>2235</v>
      </c>
      <c r="C8038" t="s">
        <v>4317</v>
      </c>
      <c r="D8038" t="s">
        <v>8</v>
      </c>
      <c r="E8038" s="4">
        <v>0.50600000000000001</v>
      </c>
      <c r="F8038" s="25">
        <v>125.6</v>
      </c>
      <c r="P8038" s="29"/>
    </row>
    <row r="8039" spans="1:16" x14ac:dyDescent="0.25">
      <c r="A8039" s="3" t="s">
        <v>24</v>
      </c>
      <c r="B8039" t="s">
        <v>2235</v>
      </c>
      <c r="C8039" t="s">
        <v>14970</v>
      </c>
      <c r="D8039" t="s">
        <v>5</v>
      </c>
      <c r="E8039" s="4">
        <v>0</v>
      </c>
      <c r="F8039" s="25">
        <v>114</v>
      </c>
      <c r="P8039" s="29"/>
    </row>
    <row r="8040" spans="1:16" x14ac:dyDescent="0.25">
      <c r="A8040" s="3" t="s">
        <v>24</v>
      </c>
      <c r="B8040" t="s">
        <v>2235</v>
      </c>
      <c r="C8040" t="s">
        <v>14971</v>
      </c>
      <c r="D8040" t="s">
        <v>5</v>
      </c>
      <c r="E8040" s="4">
        <v>0</v>
      </c>
      <c r="F8040" s="25">
        <v>116</v>
      </c>
      <c r="P8040" s="29"/>
    </row>
    <row r="8041" spans="1:16" x14ac:dyDescent="0.25">
      <c r="A8041" s="3" t="s">
        <v>24</v>
      </c>
      <c r="B8041" t="s">
        <v>2235</v>
      </c>
      <c r="C8041" t="s">
        <v>13131</v>
      </c>
      <c r="D8041" t="s">
        <v>8</v>
      </c>
      <c r="E8041" s="4">
        <v>0.379</v>
      </c>
      <c r="F8041" s="25">
        <v>127.3</v>
      </c>
      <c r="P8041" s="29"/>
    </row>
    <row r="8042" spans="1:16" x14ac:dyDescent="0.25">
      <c r="A8042" s="3" t="s">
        <v>24</v>
      </c>
      <c r="B8042" t="s">
        <v>2235</v>
      </c>
      <c r="C8042" t="s">
        <v>13589</v>
      </c>
      <c r="D8042" t="s">
        <v>2</v>
      </c>
      <c r="E8042" s="4">
        <v>0.21</v>
      </c>
      <c r="F8042" s="25">
        <v>200</v>
      </c>
      <c r="P8042" s="29"/>
    </row>
    <row r="8043" spans="1:16" x14ac:dyDescent="0.25">
      <c r="A8043" s="3" t="s">
        <v>24</v>
      </c>
      <c r="B8043" t="s">
        <v>2235</v>
      </c>
      <c r="C8043" t="s">
        <v>13153</v>
      </c>
      <c r="D8043" t="s">
        <v>8</v>
      </c>
      <c r="E8043" s="4">
        <v>0.42799999999999999</v>
      </c>
      <c r="F8043" s="25">
        <v>226.4</v>
      </c>
      <c r="P8043" s="29"/>
    </row>
    <row r="8044" spans="1:16" x14ac:dyDescent="0.25">
      <c r="A8044" s="3" t="s">
        <v>24</v>
      </c>
      <c r="B8044" t="s">
        <v>2235</v>
      </c>
      <c r="C8044" t="s">
        <v>14972</v>
      </c>
      <c r="D8044" t="s">
        <v>5</v>
      </c>
      <c r="E8044" s="4">
        <v>0</v>
      </c>
      <c r="F8044" s="25">
        <v>143</v>
      </c>
      <c r="P8044" s="29"/>
    </row>
    <row r="8045" spans="1:16" x14ac:dyDescent="0.25">
      <c r="A8045" s="3" t="s">
        <v>24</v>
      </c>
      <c r="B8045" t="s">
        <v>2235</v>
      </c>
      <c r="C8045" t="s">
        <v>14973</v>
      </c>
      <c r="D8045" t="s">
        <v>5</v>
      </c>
      <c r="E8045" s="4">
        <v>0.13700000000000001</v>
      </c>
      <c r="F8045" s="25">
        <v>134</v>
      </c>
      <c r="P8045" s="29"/>
    </row>
    <row r="8046" spans="1:16" x14ac:dyDescent="0.25">
      <c r="A8046" s="3" t="s">
        <v>24</v>
      </c>
      <c r="B8046" t="s">
        <v>2235</v>
      </c>
      <c r="C8046" t="s">
        <v>10820</v>
      </c>
      <c r="D8046" t="s">
        <v>2</v>
      </c>
      <c r="E8046" s="4">
        <v>0.255</v>
      </c>
      <c r="F8046" s="25">
        <v>178</v>
      </c>
      <c r="P8046" s="29"/>
    </row>
    <row r="8047" spans="1:16" x14ac:dyDescent="0.25">
      <c r="A8047" s="3" t="s">
        <v>24</v>
      </c>
      <c r="B8047" t="s">
        <v>2235</v>
      </c>
      <c r="C8047" t="s">
        <v>1932</v>
      </c>
      <c r="D8047" t="s">
        <v>8</v>
      </c>
      <c r="E8047" s="4">
        <v>0.46899999999999997</v>
      </c>
      <c r="F8047" s="25">
        <v>128.5</v>
      </c>
      <c r="P8047" s="29"/>
    </row>
    <row r="8048" spans="1:16" x14ac:dyDescent="0.25">
      <c r="A8048" s="3" t="s">
        <v>24</v>
      </c>
      <c r="B8048" t="s">
        <v>2235</v>
      </c>
      <c r="C8048" t="s">
        <v>8141</v>
      </c>
      <c r="D8048" t="s">
        <v>2</v>
      </c>
      <c r="E8048" s="4">
        <v>0.21</v>
      </c>
      <c r="F8048" s="25">
        <v>200</v>
      </c>
      <c r="P8048" s="29"/>
    </row>
    <row r="8049" spans="1:16" x14ac:dyDescent="0.25">
      <c r="A8049" s="3" t="s">
        <v>24</v>
      </c>
      <c r="B8049" t="s">
        <v>2235</v>
      </c>
      <c r="C8049" t="s">
        <v>8740</v>
      </c>
      <c r="D8049" t="s">
        <v>2</v>
      </c>
      <c r="E8049" s="4">
        <v>0.21</v>
      </c>
      <c r="F8049" s="25">
        <v>200</v>
      </c>
      <c r="P8049" s="29"/>
    </row>
    <row r="8050" spans="1:16" x14ac:dyDescent="0.25">
      <c r="A8050" s="3" t="s">
        <v>24</v>
      </c>
      <c r="B8050" t="s">
        <v>2235</v>
      </c>
      <c r="C8050" t="s">
        <v>1530</v>
      </c>
      <c r="D8050" t="s">
        <v>2</v>
      </c>
      <c r="E8050" s="4">
        <v>0.255</v>
      </c>
      <c r="F8050" s="25">
        <v>178</v>
      </c>
      <c r="P8050" s="29"/>
    </row>
    <row r="8051" spans="1:16" x14ac:dyDescent="0.25">
      <c r="A8051" s="3" t="s">
        <v>24</v>
      </c>
      <c r="B8051" t="s">
        <v>2235</v>
      </c>
      <c r="C8051" t="s">
        <v>7058</v>
      </c>
      <c r="D8051" t="s">
        <v>5</v>
      </c>
      <c r="E8051" s="4">
        <v>0</v>
      </c>
      <c r="F8051" s="25">
        <v>110</v>
      </c>
      <c r="P8051" s="29"/>
    </row>
    <row r="8052" spans="1:16" x14ac:dyDescent="0.25">
      <c r="A8052" s="3" t="s">
        <v>24</v>
      </c>
      <c r="B8052" t="s">
        <v>2235</v>
      </c>
      <c r="C8052" t="s">
        <v>3836</v>
      </c>
      <c r="D8052" t="s">
        <v>2</v>
      </c>
      <c r="E8052" s="4">
        <v>0.255</v>
      </c>
      <c r="F8052" s="25">
        <v>178</v>
      </c>
      <c r="P8052" s="29"/>
    </row>
    <row r="8053" spans="1:16" x14ac:dyDescent="0.25">
      <c r="A8053" s="3" t="s">
        <v>24</v>
      </c>
      <c r="B8053" t="s">
        <v>2235</v>
      </c>
      <c r="C8053" t="s">
        <v>4418</v>
      </c>
      <c r="D8053" t="s">
        <v>8</v>
      </c>
      <c r="E8053" s="4">
        <v>0.69899999999999995</v>
      </c>
      <c r="F8053" s="25">
        <v>133.69999999999999</v>
      </c>
      <c r="P8053" s="29"/>
    </row>
    <row r="8054" spans="1:16" x14ac:dyDescent="0.25">
      <c r="A8054" s="3" t="s">
        <v>24</v>
      </c>
      <c r="B8054" t="s">
        <v>2235</v>
      </c>
      <c r="C8054" t="s">
        <v>2691</v>
      </c>
      <c r="D8054" t="s">
        <v>2</v>
      </c>
      <c r="E8054" s="4">
        <v>0.21</v>
      </c>
      <c r="F8054" s="25">
        <v>200</v>
      </c>
      <c r="P8054" s="29"/>
    </row>
    <row r="8055" spans="1:16" x14ac:dyDescent="0.25">
      <c r="A8055" s="3" t="s">
        <v>24</v>
      </c>
      <c r="B8055" t="s">
        <v>2235</v>
      </c>
      <c r="C8055" t="s">
        <v>10971</v>
      </c>
      <c r="D8055" t="s">
        <v>8</v>
      </c>
      <c r="E8055" s="4">
        <v>0.45100000000000001</v>
      </c>
      <c r="F8055" s="25">
        <v>167.1</v>
      </c>
      <c r="P8055" s="29"/>
    </row>
    <row r="8056" spans="1:16" x14ac:dyDescent="0.25">
      <c r="A8056" s="3" t="s">
        <v>24</v>
      </c>
      <c r="B8056" t="s">
        <v>2235</v>
      </c>
      <c r="C8056" t="s">
        <v>5126</v>
      </c>
      <c r="D8056" t="s">
        <v>2</v>
      </c>
      <c r="E8056" s="4">
        <v>0.39</v>
      </c>
      <c r="F8056" s="25">
        <v>172</v>
      </c>
      <c r="P8056" s="29"/>
    </row>
    <row r="8057" spans="1:16" x14ac:dyDescent="0.25">
      <c r="A8057" s="3" t="s">
        <v>24</v>
      </c>
      <c r="B8057" t="s">
        <v>2235</v>
      </c>
      <c r="C8057" t="s">
        <v>13003</v>
      </c>
      <c r="D8057" t="s">
        <v>2</v>
      </c>
      <c r="E8057" s="4">
        <v>0.255</v>
      </c>
      <c r="F8057" s="25">
        <v>178</v>
      </c>
      <c r="P8057" s="29"/>
    </row>
    <row r="8058" spans="1:16" x14ac:dyDescent="0.25">
      <c r="A8058" s="3" t="s">
        <v>24</v>
      </c>
      <c r="B8058" t="s">
        <v>2235</v>
      </c>
      <c r="C8058" t="s">
        <v>4793</v>
      </c>
      <c r="D8058" t="s">
        <v>8</v>
      </c>
      <c r="E8058" s="4">
        <v>0.56699999999999995</v>
      </c>
      <c r="F8058" s="25">
        <v>218.6</v>
      </c>
      <c r="P8058" s="29"/>
    </row>
    <row r="8059" spans="1:16" x14ac:dyDescent="0.25">
      <c r="A8059" s="3" t="s">
        <v>24</v>
      </c>
      <c r="B8059" t="s">
        <v>2235</v>
      </c>
      <c r="C8059" t="s">
        <v>14974</v>
      </c>
      <c r="D8059" t="s">
        <v>8</v>
      </c>
      <c r="E8059" s="4">
        <v>0.53300000000000003</v>
      </c>
      <c r="F8059" s="25">
        <v>156.19999999999999</v>
      </c>
      <c r="P8059" s="29"/>
    </row>
    <row r="8060" spans="1:16" x14ac:dyDescent="0.25">
      <c r="A8060" s="3" t="s">
        <v>24</v>
      </c>
      <c r="B8060" t="s">
        <v>2235</v>
      </c>
      <c r="C8060" t="s">
        <v>10837</v>
      </c>
      <c r="D8060" t="s">
        <v>5</v>
      </c>
      <c r="E8060" s="4">
        <v>0.25800000000000001</v>
      </c>
      <c r="F8060" s="25">
        <v>188</v>
      </c>
      <c r="P8060" s="29"/>
    </row>
    <row r="8061" spans="1:16" x14ac:dyDescent="0.25">
      <c r="A8061" s="3" t="s">
        <v>24</v>
      </c>
      <c r="B8061" t="s">
        <v>2235</v>
      </c>
      <c r="C8061" t="s">
        <v>11299</v>
      </c>
      <c r="D8061" t="s">
        <v>8</v>
      </c>
      <c r="E8061" s="4">
        <v>0.62</v>
      </c>
      <c r="F8061" s="25">
        <v>145.5</v>
      </c>
      <c r="P8061" s="29"/>
    </row>
    <row r="8062" spans="1:16" x14ac:dyDescent="0.25">
      <c r="A8062" s="3" t="s">
        <v>24</v>
      </c>
      <c r="B8062" t="s">
        <v>2235</v>
      </c>
      <c r="C8062" t="s">
        <v>4853</v>
      </c>
      <c r="D8062" t="s">
        <v>2</v>
      </c>
      <c r="E8062" s="4">
        <v>0.255</v>
      </c>
      <c r="F8062" s="25">
        <v>178</v>
      </c>
      <c r="P8062" s="29"/>
    </row>
    <row r="8063" spans="1:16" x14ac:dyDescent="0.25">
      <c r="A8063" s="3" t="s">
        <v>24</v>
      </c>
      <c r="B8063" t="s">
        <v>2235</v>
      </c>
      <c r="C8063" t="s">
        <v>9643</v>
      </c>
      <c r="D8063" t="s">
        <v>2</v>
      </c>
      <c r="E8063" s="4">
        <v>0.21</v>
      </c>
      <c r="F8063" s="25">
        <v>200</v>
      </c>
      <c r="P8063" s="29"/>
    </row>
    <row r="8064" spans="1:16" x14ac:dyDescent="0.25">
      <c r="A8064" s="3" t="s">
        <v>24</v>
      </c>
      <c r="B8064" t="s">
        <v>2235</v>
      </c>
      <c r="C8064" t="s">
        <v>11712</v>
      </c>
      <c r="D8064" t="s">
        <v>5</v>
      </c>
      <c r="E8064" s="4">
        <v>0</v>
      </c>
      <c r="F8064" s="25">
        <v>117</v>
      </c>
      <c r="P8064" s="29"/>
    </row>
    <row r="8065" spans="1:16" x14ac:dyDescent="0.25">
      <c r="A8065" s="3" t="s">
        <v>24</v>
      </c>
      <c r="B8065" t="s">
        <v>2235</v>
      </c>
      <c r="C8065" t="s">
        <v>3855</v>
      </c>
      <c r="D8065" t="s">
        <v>2</v>
      </c>
      <c r="E8065" s="4">
        <v>0.255</v>
      </c>
      <c r="F8065" s="25">
        <v>178</v>
      </c>
      <c r="P8065" s="29"/>
    </row>
    <row r="8066" spans="1:16" x14ac:dyDescent="0.25">
      <c r="A8066" s="3" t="s">
        <v>24</v>
      </c>
      <c r="B8066" t="s">
        <v>2235</v>
      </c>
      <c r="C8066" t="s">
        <v>2572</v>
      </c>
      <c r="D8066" t="s">
        <v>5</v>
      </c>
      <c r="E8066" s="4">
        <v>0</v>
      </c>
      <c r="F8066" s="25">
        <v>112</v>
      </c>
      <c r="P8066" s="29"/>
    </row>
    <row r="8067" spans="1:16" x14ac:dyDescent="0.25">
      <c r="A8067" s="3" t="s">
        <v>24</v>
      </c>
      <c r="B8067" t="s">
        <v>2235</v>
      </c>
      <c r="C8067" t="s">
        <v>14975</v>
      </c>
      <c r="D8067" t="s">
        <v>5</v>
      </c>
      <c r="E8067" s="4">
        <v>0</v>
      </c>
      <c r="F8067" s="25">
        <v>110</v>
      </c>
      <c r="P8067" s="29"/>
    </row>
    <row r="8068" spans="1:16" x14ac:dyDescent="0.25">
      <c r="A8068" s="3" t="s">
        <v>24</v>
      </c>
      <c r="B8068" t="s">
        <v>2235</v>
      </c>
      <c r="C8068" t="s">
        <v>13270</v>
      </c>
      <c r="D8068" t="s">
        <v>2</v>
      </c>
      <c r="E8068" s="4">
        <v>0.255</v>
      </c>
      <c r="F8068" s="25">
        <v>178</v>
      </c>
      <c r="P8068" s="29"/>
    </row>
    <row r="8069" spans="1:16" x14ac:dyDescent="0.25">
      <c r="A8069" s="3" t="s">
        <v>24</v>
      </c>
      <c r="B8069" t="s">
        <v>2235</v>
      </c>
      <c r="C8069" t="s">
        <v>9060</v>
      </c>
      <c r="D8069" t="s">
        <v>2</v>
      </c>
      <c r="E8069" s="4">
        <v>0.21</v>
      </c>
      <c r="F8069" s="25">
        <v>200</v>
      </c>
      <c r="P8069" s="29"/>
    </row>
    <row r="8070" spans="1:16" x14ac:dyDescent="0.25">
      <c r="A8070" s="3" t="s">
        <v>22</v>
      </c>
      <c r="B8070" t="s">
        <v>2235</v>
      </c>
      <c r="C8070" t="s">
        <v>3445</v>
      </c>
      <c r="D8070" t="s">
        <v>5</v>
      </c>
      <c r="E8070" s="4">
        <v>0.25800000000000001</v>
      </c>
      <c r="F8070" s="25">
        <v>188</v>
      </c>
      <c r="P8070" s="29"/>
    </row>
    <row r="8071" spans="1:16" x14ac:dyDescent="0.25">
      <c r="A8071" s="3" t="s">
        <v>22</v>
      </c>
      <c r="B8071" t="s">
        <v>2235</v>
      </c>
      <c r="C8071" t="s">
        <v>3812</v>
      </c>
      <c r="D8071" t="s">
        <v>2</v>
      </c>
      <c r="E8071" s="4">
        <v>0.255</v>
      </c>
      <c r="F8071" s="25">
        <v>178</v>
      </c>
      <c r="P8071" s="29"/>
    </row>
    <row r="8072" spans="1:16" x14ac:dyDescent="0.25">
      <c r="A8072" s="3" t="s">
        <v>22</v>
      </c>
      <c r="B8072" t="s">
        <v>2235</v>
      </c>
      <c r="C8072" t="s">
        <v>9557</v>
      </c>
      <c r="D8072" t="s">
        <v>2</v>
      </c>
      <c r="E8072" s="4">
        <v>0.255</v>
      </c>
      <c r="F8072" s="25">
        <v>178</v>
      </c>
      <c r="P8072" s="29"/>
    </row>
    <row r="8073" spans="1:16" x14ac:dyDescent="0.25">
      <c r="A8073" s="3" t="s">
        <v>22</v>
      </c>
      <c r="B8073" t="s">
        <v>2235</v>
      </c>
      <c r="C8073" t="s">
        <v>3670</v>
      </c>
      <c r="D8073" t="s">
        <v>8</v>
      </c>
      <c r="E8073" s="4">
        <v>0.42</v>
      </c>
      <c r="F8073" s="25">
        <v>144.5</v>
      </c>
      <c r="P8073" s="29"/>
    </row>
    <row r="8074" spans="1:16" x14ac:dyDescent="0.25">
      <c r="A8074" s="3" t="s">
        <v>22</v>
      </c>
      <c r="B8074" t="s">
        <v>2235</v>
      </c>
      <c r="C8074" t="s">
        <v>7630</v>
      </c>
      <c r="D8074" t="s">
        <v>5</v>
      </c>
      <c r="E8074" s="4">
        <v>0.25800000000000001</v>
      </c>
      <c r="F8074" s="25">
        <v>188</v>
      </c>
      <c r="P8074" s="29"/>
    </row>
    <row r="8075" spans="1:16" x14ac:dyDescent="0.25">
      <c r="A8075" s="3" t="s">
        <v>22</v>
      </c>
      <c r="B8075" t="s">
        <v>2235</v>
      </c>
      <c r="C8075" t="s">
        <v>120</v>
      </c>
      <c r="D8075" t="s">
        <v>5</v>
      </c>
      <c r="E8075" s="4">
        <v>0.17399999999999999</v>
      </c>
      <c r="F8075" s="25">
        <v>130</v>
      </c>
      <c r="P8075" s="29"/>
    </row>
    <row r="8076" spans="1:16" x14ac:dyDescent="0.25">
      <c r="A8076" s="3" t="s">
        <v>22</v>
      </c>
      <c r="B8076" t="s">
        <v>2235</v>
      </c>
      <c r="C8076" t="s">
        <v>13225</v>
      </c>
      <c r="D8076" t="s">
        <v>8</v>
      </c>
      <c r="E8076" s="4">
        <v>0.40400000000000003</v>
      </c>
      <c r="F8076" s="25">
        <v>230.9</v>
      </c>
      <c r="P8076" s="29"/>
    </row>
    <row r="8077" spans="1:16" x14ac:dyDescent="0.25">
      <c r="A8077" s="3" t="s">
        <v>22</v>
      </c>
      <c r="B8077" t="s">
        <v>2235</v>
      </c>
      <c r="C8077" t="s">
        <v>11959</v>
      </c>
      <c r="D8077" t="s">
        <v>2</v>
      </c>
      <c r="E8077" s="4">
        <v>0.255</v>
      </c>
      <c r="F8077" s="25">
        <v>178</v>
      </c>
      <c r="P8077" s="29"/>
    </row>
    <row r="8078" spans="1:16" x14ac:dyDescent="0.25">
      <c r="A8078" s="3" t="s">
        <v>22</v>
      </c>
      <c r="B8078" t="s">
        <v>2235</v>
      </c>
      <c r="C8078" t="s">
        <v>11836</v>
      </c>
      <c r="D8078" t="s">
        <v>2</v>
      </c>
      <c r="E8078" s="4">
        <v>0.255</v>
      </c>
      <c r="F8078" s="25">
        <v>178</v>
      </c>
      <c r="P8078" s="29"/>
    </row>
    <row r="8079" spans="1:16" x14ac:dyDescent="0.25">
      <c r="A8079" s="3" t="s">
        <v>22</v>
      </c>
      <c r="B8079" t="s">
        <v>2235</v>
      </c>
      <c r="C8079" t="s">
        <v>11438</v>
      </c>
      <c r="D8079" t="s">
        <v>2</v>
      </c>
      <c r="E8079" s="4">
        <v>0.255</v>
      </c>
      <c r="F8079" s="25">
        <v>178</v>
      </c>
      <c r="P8079" s="29"/>
    </row>
    <row r="8080" spans="1:16" x14ac:dyDescent="0.25">
      <c r="A8080" s="3" t="s">
        <v>22</v>
      </c>
      <c r="B8080" t="s">
        <v>2235</v>
      </c>
      <c r="C8080" t="s">
        <v>10589</v>
      </c>
      <c r="D8080" t="s">
        <v>8</v>
      </c>
      <c r="E8080" s="4">
        <v>0.47699999999999998</v>
      </c>
      <c r="F8080" s="25">
        <v>235.2</v>
      </c>
      <c r="P8080" s="29"/>
    </row>
    <row r="8081" spans="1:16" x14ac:dyDescent="0.25">
      <c r="A8081" s="3" t="s">
        <v>22</v>
      </c>
      <c r="B8081" t="s">
        <v>2235</v>
      </c>
      <c r="C8081" t="s">
        <v>5804</v>
      </c>
      <c r="D8081" t="s">
        <v>8</v>
      </c>
      <c r="E8081" s="4">
        <v>0.36399999999999999</v>
      </c>
      <c r="F8081" s="25">
        <v>254.9</v>
      </c>
      <c r="P8081" s="29"/>
    </row>
    <row r="8082" spans="1:16" x14ac:dyDescent="0.25">
      <c r="A8082" s="3" t="s">
        <v>22</v>
      </c>
      <c r="B8082" t="s">
        <v>2235</v>
      </c>
      <c r="C8082" t="s">
        <v>4335</v>
      </c>
      <c r="D8082" t="s">
        <v>2</v>
      </c>
      <c r="E8082" s="4">
        <v>0.255</v>
      </c>
      <c r="F8082" s="25">
        <v>178</v>
      </c>
      <c r="P8082" s="29"/>
    </row>
    <row r="8083" spans="1:16" x14ac:dyDescent="0.25">
      <c r="A8083" s="3" t="s">
        <v>22</v>
      </c>
      <c r="B8083" t="s">
        <v>2235</v>
      </c>
      <c r="C8083" t="s">
        <v>8919</v>
      </c>
      <c r="D8083" t="s">
        <v>2</v>
      </c>
      <c r="E8083" s="4">
        <v>0.255</v>
      </c>
      <c r="F8083" s="25">
        <v>178</v>
      </c>
      <c r="P8083" s="29"/>
    </row>
    <row r="8084" spans="1:16" x14ac:dyDescent="0.25">
      <c r="A8084" s="3" t="s">
        <v>22</v>
      </c>
      <c r="B8084" t="s">
        <v>2235</v>
      </c>
      <c r="C8084" t="s">
        <v>799</v>
      </c>
      <c r="D8084" t="s">
        <v>8</v>
      </c>
      <c r="E8084" s="4">
        <v>0.40699999999999997</v>
      </c>
      <c r="F8084" s="25">
        <v>287.3</v>
      </c>
      <c r="P8084" s="29"/>
    </row>
    <row r="8085" spans="1:16" x14ac:dyDescent="0.25">
      <c r="A8085" s="3" t="s">
        <v>22</v>
      </c>
      <c r="B8085" t="s">
        <v>2235</v>
      </c>
      <c r="C8085" t="s">
        <v>13140</v>
      </c>
      <c r="D8085" t="s">
        <v>8</v>
      </c>
      <c r="E8085" s="4">
        <v>0.39500000000000002</v>
      </c>
      <c r="F8085" s="25">
        <v>202</v>
      </c>
      <c r="P8085" s="29"/>
    </row>
    <row r="8086" spans="1:16" x14ac:dyDescent="0.25">
      <c r="A8086" s="3" t="s">
        <v>22</v>
      </c>
      <c r="B8086" t="s">
        <v>2235</v>
      </c>
      <c r="C8086" t="s">
        <v>8775</v>
      </c>
      <c r="D8086" t="s">
        <v>2</v>
      </c>
      <c r="E8086" s="4">
        <v>0.255</v>
      </c>
      <c r="F8086" s="25">
        <v>178</v>
      </c>
      <c r="P8086" s="29"/>
    </row>
    <row r="8087" spans="1:16" x14ac:dyDescent="0.25">
      <c r="A8087" s="3" t="s">
        <v>22</v>
      </c>
      <c r="B8087" t="s">
        <v>2235</v>
      </c>
      <c r="C8087" t="s">
        <v>7898</v>
      </c>
      <c r="D8087" t="s">
        <v>2</v>
      </c>
      <c r="E8087" s="4">
        <v>0.255</v>
      </c>
      <c r="F8087" s="25">
        <v>178</v>
      </c>
      <c r="P8087" s="29"/>
    </row>
    <row r="8088" spans="1:16" x14ac:dyDescent="0.25">
      <c r="A8088" s="3" t="s">
        <v>22</v>
      </c>
      <c r="B8088" t="s">
        <v>2235</v>
      </c>
      <c r="C8088" t="s">
        <v>8312</v>
      </c>
      <c r="D8088" t="s">
        <v>2</v>
      </c>
      <c r="E8088" s="4">
        <v>0.255</v>
      </c>
      <c r="F8088" s="25">
        <v>178</v>
      </c>
      <c r="P8088" s="29"/>
    </row>
    <row r="8089" spans="1:16" x14ac:dyDescent="0.25">
      <c r="A8089" s="3" t="s">
        <v>22</v>
      </c>
      <c r="B8089" t="s">
        <v>2235</v>
      </c>
      <c r="C8089" t="s">
        <v>13560</v>
      </c>
      <c r="D8089" t="s">
        <v>2</v>
      </c>
      <c r="E8089" s="4">
        <v>0.255</v>
      </c>
      <c r="F8089" s="25">
        <v>178</v>
      </c>
      <c r="P8089" s="29"/>
    </row>
    <row r="8090" spans="1:16" x14ac:dyDescent="0.25">
      <c r="A8090" s="3" t="s">
        <v>22</v>
      </c>
      <c r="B8090" t="s">
        <v>2235</v>
      </c>
      <c r="C8090" t="s">
        <v>9512</v>
      </c>
      <c r="D8090" t="s">
        <v>5</v>
      </c>
      <c r="E8090" s="4">
        <v>0.25800000000000001</v>
      </c>
      <c r="F8090" s="25">
        <v>188</v>
      </c>
      <c r="P8090" s="29"/>
    </row>
    <row r="8091" spans="1:16" x14ac:dyDescent="0.25">
      <c r="A8091" s="3" t="s">
        <v>22</v>
      </c>
      <c r="B8091" t="s">
        <v>2235</v>
      </c>
      <c r="C8091" t="s">
        <v>5756</v>
      </c>
      <c r="D8091" t="s">
        <v>8</v>
      </c>
      <c r="E8091" s="4">
        <v>0.57799999999999996</v>
      </c>
      <c r="F8091" s="25">
        <v>394.6</v>
      </c>
      <c r="P8091" s="29"/>
    </row>
    <row r="8092" spans="1:16" x14ac:dyDescent="0.25">
      <c r="A8092" s="3" t="s">
        <v>22</v>
      </c>
      <c r="B8092" t="s">
        <v>2235</v>
      </c>
      <c r="C8092" t="s">
        <v>10758</v>
      </c>
      <c r="D8092" t="s">
        <v>2</v>
      </c>
      <c r="E8092" s="4">
        <v>0.255</v>
      </c>
      <c r="F8092" s="25">
        <v>178</v>
      </c>
      <c r="P8092" s="29"/>
    </row>
    <row r="8093" spans="1:16" x14ac:dyDescent="0.25">
      <c r="A8093" s="3" t="s">
        <v>22</v>
      </c>
      <c r="B8093" t="s">
        <v>2235</v>
      </c>
      <c r="C8093" t="s">
        <v>5946</v>
      </c>
      <c r="D8093" t="s">
        <v>2</v>
      </c>
      <c r="E8093" s="4">
        <v>0.255</v>
      </c>
      <c r="F8093" s="25">
        <v>178</v>
      </c>
      <c r="P8093" s="29"/>
    </row>
    <row r="8094" spans="1:16" x14ac:dyDescent="0.25">
      <c r="A8094" s="3" t="s">
        <v>22</v>
      </c>
      <c r="B8094" t="s">
        <v>2235</v>
      </c>
      <c r="C8094" t="s">
        <v>2457</v>
      </c>
      <c r="D8094" t="s">
        <v>2</v>
      </c>
      <c r="E8094" s="4">
        <v>0.255</v>
      </c>
      <c r="F8094" s="25">
        <v>178</v>
      </c>
      <c r="P8094" s="29"/>
    </row>
    <row r="8095" spans="1:16" x14ac:dyDescent="0.25">
      <c r="A8095" s="3" t="s">
        <v>22</v>
      </c>
      <c r="B8095" t="s">
        <v>2235</v>
      </c>
      <c r="C8095" t="s">
        <v>11735</v>
      </c>
      <c r="D8095" t="s">
        <v>8</v>
      </c>
      <c r="E8095" s="4">
        <v>0.53400000000000003</v>
      </c>
      <c r="F8095" s="25">
        <v>172.3</v>
      </c>
      <c r="P8095" s="29"/>
    </row>
    <row r="8096" spans="1:16" x14ac:dyDescent="0.25">
      <c r="A8096" s="3" t="s">
        <v>22</v>
      </c>
      <c r="B8096" t="s">
        <v>2235</v>
      </c>
      <c r="C8096" t="s">
        <v>3986</v>
      </c>
      <c r="D8096" t="s">
        <v>2</v>
      </c>
      <c r="E8096" s="4">
        <v>0.255</v>
      </c>
      <c r="F8096" s="25">
        <v>178</v>
      </c>
      <c r="P8096" s="29"/>
    </row>
    <row r="8097" spans="1:16" x14ac:dyDescent="0.25">
      <c r="A8097" s="3" t="s">
        <v>22</v>
      </c>
      <c r="B8097" t="s">
        <v>2235</v>
      </c>
      <c r="C8097" t="s">
        <v>7103</v>
      </c>
      <c r="D8097" t="s">
        <v>2</v>
      </c>
      <c r="E8097" s="4">
        <v>0.255</v>
      </c>
      <c r="F8097" s="25">
        <v>178</v>
      </c>
      <c r="P8097" s="29"/>
    </row>
    <row r="8098" spans="1:16" x14ac:dyDescent="0.25">
      <c r="A8098" s="3" t="s">
        <v>22</v>
      </c>
      <c r="B8098" t="s">
        <v>2235</v>
      </c>
      <c r="C8098" t="s">
        <v>11385</v>
      </c>
      <c r="D8098" t="s">
        <v>8</v>
      </c>
      <c r="E8098" s="4">
        <v>0.64400000000000002</v>
      </c>
      <c r="F8098" s="25">
        <v>203.9</v>
      </c>
      <c r="P8098" s="29"/>
    </row>
    <row r="8099" spans="1:16" x14ac:dyDescent="0.25">
      <c r="A8099" s="3" t="s">
        <v>22</v>
      </c>
      <c r="B8099" t="s">
        <v>2235</v>
      </c>
      <c r="C8099" t="s">
        <v>8678</v>
      </c>
      <c r="D8099" t="s">
        <v>2</v>
      </c>
      <c r="E8099" s="4">
        <v>0.255</v>
      </c>
      <c r="F8099" s="25">
        <v>178</v>
      </c>
      <c r="P8099" s="29"/>
    </row>
    <row r="8100" spans="1:16" x14ac:dyDescent="0.25">
      <c r="A8100" s="3" t="s">
        <v>22</v>
      </c>
      <c r="B8100" t="s">
        <v>2235</v>
      </c>
      <c r="C8100" t="s">
        <v>2811</v>
      </c>
      <c r="D8100" t="s">
        <v>2</v>
      </c>
      <c r="E8100" s="4">
        <v>0.255</v>
      </c>
      <c r="F8100" s="25">
        <v>178</v>
      </c>
      <c r="P8100" s="29"/>
    </row>
    <row r="8101" spans="1:16" x14ac:dyDescent="0.25">
      <c r="A8101" s="3" t="s">
        <v>22</v>
      </c>
      <c r="B8101" t="s">
        <v>2235</v>
      </c>
      <c r="C8101" t="s">
        <v>10258</v>
      </c>
      <c r="D8101" t="s">
        <v>2</v>
      </c>
      <c r="E8101" s="4">
        <v>0.255</v>
      </c>
      <c r="F8101" s="25">
        <v>178</v>
      </c>
      <c r="P8101" s="29"/>
    </row>
    <row r="8102" spans="1:16" x14ac:dyDescent="0.25">
      <c r="A8102" s="3" t="s">
        <v>22</v>
      </c>
      <c r="B8102" t="s">
        <v>2235</v>
      </c>
      <c r="C8102" t="s">
        <v>6887</v>
      </c>
      <c r="D8102" t="s">
        <v>2</v>
      </c>
      <c r="E8102" s="4">
        <v>0.255</v>
      </c>
      <c r="F8102" s="25">
        <v>178</v>
      </c>
      <c r="P8102" s="29"/>
    </row>
    <row r="8103" spans="1:16" x14ac:dyDescent="0.25">
      <c r="A8103" s="3" t="s">
        <v>22</v>
      </c>
      <c r="B8103" t="s">
        <v>2235</v>
      </c>
      <c r="C8103" t="s">
        <v>7684</v>
      </c>
      <c r="D8103" t="s">
        <v>2</v>
      </c>
      <c r="E8103" s="4">
        <v>0.255</v>
      </c>
      <c r="F8103" s="25">
        <v>178</v>
      </c>
      <c r="P8103" s="29"/>
    </row>
    <row r="8104" spans="1:16" x14ac:dyDescent="0.25">
      <c r="A8104" s="3" t="s">
        <v>22</v>
      </c>
      <c r="B8104" t="s">
        <v>2235</v>
      </c>
      <c r="C8104" t="s">
        <v>7255</v>
      </c>
      <c r="D8104" t="s">
        <v>2</v>
      </c>
      <c r="E8104" s="4">
        <v>0.255</v>
      </c>
      <c r="F8104" s="25">
        <v>178</v>
      </c>
      <c r="P8104" s="29"/>
    </row>
    <row r="8105" spans="1:16" x14ac:dyDescent="0.25">
      <c r="A8105" s="3" t="s">
        <v>22</v>
      </c>
      <c r="B8105" t="s">
        <v>2235</v>
      </c>
      <c r="C8105" t="s">
        <v>10524</v>
      </c>
      <c r="D8105" t="s">
        <v>2</v>
      </c>
      <c r="E8105" s="4">
        <v>0.255</v>
      </c>
      <c r="F8105" s="25">
        <v>178</v>
      </c>
      <c r="P8105" s="29"/>
    </row>
    <row r="8106" spans="1:16" x14ac:dyDescent="0.25">
      <c r="A8106" s="3" t="s">
        <v>22</v>
      </c>
      <c r="B8106" t="s">
        <v>2235</v>
      </c>
      <c r="C8106" t="s">
        <v>4866</v>
      </c>
      <c r="D8106" t="s">
        <v>5</v>
      </c>
      <c r="E8106" s="4">
        <v>0.108</v>
      </c>
      <c r="F8106" s="25">
        <v>139</v>
      </c>
      <c r="P8106" s="29"/>
    </row>
    <row r="8107" spans="1:16" x14ac:dyDescent="0.25">
      <c r="A8107" s="3" t="s">
        <v>22</v>
      </c>
      <c r="B8107" t="s">
        <v>2235</v>
      </c>
      <c r="C8107" t="s">
        <v>7761</v>
      </c>
      <c r="D8107" t="s">
        <v>2</v>
      </c>
      <c r="E8107" s="4">
        <v>0.255</v>
      </c>
      <c r="F8107" s="25">
        <v>178</v>
      </c>
      <c r="P8107" s="29"/>
    </row>
    <row r="8108" spans="1:16" x14ac:dyDescent="0.25">
      <c r="A8108" s="3" t="s">
        <v>22</v>
      </c>
      <c r="B8108" t="s">
        <v>2235</v>
      </c>
      <c r="C8108" t="s">
        <v>8829</v>
      </c>
      <c r="D8108" t="s">
        <v>8</v>
      </c>
      <c r="E8108" s="4">
        <v>0.434</v>
      </c>
      <c r="F8108" s="25">
        <v>148.30000000000001</v>
      </c>
      <c r="P8108" s="29"/>
    </row>
    <row r="8109" spans="1:16" x14ac:dyDescent="0.25">
      <c r="A8109" s="3" t="s">
        <v>22</v>
      </c>
      <c r="B8109" t="s">
        <v>2235</v>
      </c>
      <c r="C8109" t="s">
        <v>2014</v>
      </c>
      <c r="D8109" t="s">
        <v>8</v>
      </c>
      <c r="E8109" s="4">
        <v>0.55700000000000005</v>
      </c>
      <c r="F8109" s="25">
        <v>218.7</v>
      </c>
      <c r="P8109" s="29"/>
    </row>
    <row r="8110" spans="1:16" x14ac:dyDescent="0.25">
      <c r="A8110" s="3" t="s">
        <v>22</v>
      </c>
      <c r="B8110" t="s">
        <v>2235</v>
      </c>
      <c r="C8110" t="s">
        <v>10263</v>
      </c>
      <c r="D8110" t="s">
        <v>8</v>
      </c>
      <c r="E8110" s="4">
        <v>0.32500000000000001</v>
      </c>
      <c r="F8110" s="25">
        <v>201.7</v>
      </c>
      <c r="P8110" s="29"/>
    </row>
    <row r="8111" spans="1:16" x14ac:dyDescent="0.25">
      <c r="A8111" s="3" t="s">
        <v>22</v>
      </c>
      <c r="B8111" t="s">
        <v>2235</v>
      </c>
      <c r="C8111" t="s">
        <v>9416</v>
      </c>
      <c r="D8111" t="s">
        <v>2</v>
      </c>
      <c r="E8111" s="4">
        <v>0.39</v>
      </c>
      <c r="F8111" s="25">
        <v>172</v>
      </c>
      <c r="P8111" s="29"/>
    </row>
    <row r="8112" spans="1:16" x14ac:dyDescent="0.25">
      <c r="A8112" s="3" t="s">
        <v>22</v>
      </c>
      <c r="B8112" t="s">
        <v>2235</v>
      </c>
      <c r="C8112" t="s">
        <v>5544</v>
      </c>
      <c r="D8112" t="s">
        <v>2</v>
      </c>
      <c r="E8112" s="4">
        <v>0.255</v>
      </c>
      <c r="F8112" s="25">
        <v>178</v>
      </c>
      <c r="P8112" s="29"/>
    </row>
    <row r="8113" spans="1:16" x14ac:dyDescent="0.25">
      <c r="A8113" s="3" t="s">
        <v>22</v>
      </c>
      <c r="B8113" t="s">
        <v>2235</v>
      </c>
      <c r="C8113" t="s">
        <v>5560</v>
      </c>
      <c r="D8113" t="s">
        <v>2</v>
      </c>
      <c r="E8113" s="4">
        <v>0.255</v>
      </c>
      <c r="F8113" s="25">
        <v>178</v>
      </c>
      <c r="P8113" s="29"/>
    </row>
    <row r="8114" spans="1:16" x14ac:dyDescent="0.25">
      <c r="A8114" s="3" t="s">
        <v>22</v>
      </c>
      <c r="B8114" t="s">
        <v>2235</v>
      </c>
      <c r="C8114" t="s">
        <v>12555</v>
      </c>
      <c r="D8114" t="s">
        <v>2</v>
      </c>
      <c r="E8114" s="4">
        <v>0.255</v>
      </c>
      <c r="F8114" s="25">
        <v>178</v>
      </c>
      <c r="P8114" s="29"/>
    </row>
    <row r="8115" spans="1:16" x14ac:dyDescent="0.25">
      <c r="A8115" s="3" t="s">
        <v>22</v>
      </c>
      <c r="B8115" t="s">
        <v>2235</v>
      </c>
      <c r="C8115" t="s">
        <v>11283</v>
      </c>
      <c r="D8115" t="s">
        <v>5</v>
      </c>
      <c r="E8115" s="4">
        <v>0.25800000000000001</v>
      </c>
      <c r="F8115" s="25">
        <v>188</v>
      </c>
      <c r="P8115" s="29"/>
    </row>
    <row r="8116" spans="1:16" x14ac:dyDescent="0.25">
      <c r="A8116" s="3" t="s">
        <v>22</v>
      </c>
      <c r="B8116" t="s">
        <v>2235</v>
      </c>
      <c r="C8116" t="s">
        <v>13392</v>
      </c>
      <c r="D8116" t="s">
        <v>8</v>
      </c>
      <c r="E8116" s="4">
        <v>0.44800000000000001</v>
      </c>
      <c r="F8116" s="25">
        <v>209.3</v>
      </c>
      <c r="P8116" s="29"/>
    </row>
    <row r="8117" spans="1:16" x14ac:dyDescent="0.25">
      <c r="A8117" s="3" t="s">
        <v>22</v>
      </c>
      <c r="B8117" t="s">
        <v>2235</v>
      </c>
      <c r="C8117" t="s">
        <v>767</v>
      </c>
      <c r="D8117" t="s">
        <v>2</v>
      </c>
      <c r="E8117" s="4">
        <v>0.255</v>
      </c>
      <c r="F8117" s="25">
        <v>178</v>
      </c>
      <c r="P8117" s="29"/>
    </row>
    <row r="8118" spans="1:16" x14ac:dyDescent="0.25">
      <c r="A8118" s="3" t="s">
        <v>22</v>
      </c>
      <c r="B8118" t="s">
        <v>2235</v>
      </c>
      <c r="C8118" t="s">
        <v>12586</v>
      </c>
      <c r="D8118" t="s">
        <v>8</v>
      </c>
      <c r="E8118" s="4">
        <v>0.41</v>
      </c>
      <c r="F8118" s="25">
        <v>191</v>
      </c>
      <c r="P8118" s="29"/>
    </row>
    <row r="8119" spans="1:16" x14ac:dyDescent="0.25">
      <c r="A8119" s="3" t="s">
        <v>22</v>
      </c>
      <c r="B8119" t="s">
        <v>2235</v>
      </c>
      <c r="C8119" t="s">
        <v>3608</v>
      </c>
      <c r="D8119" t="s">
        <v>2</v>
      </c>
      <c r="E8119" s="4">
        <v>0.255</v>
      </c>
      <c r="F8119" s="25">
        <v>178</v>
      </c>
      <c r="P8119" s="29"/>
    </row>
    <row r="8120" spans="1:16" x14ac:dyDescent="0.25">
      <c r="A8120" s="3" t="s">
        <v>22</v>
      </c>
      <c r="B8120" t="s">
        <v>2235</v>
      </c>
      <c r="C8120" t="s">
        <v>3939</v>
      </c>
      <c r="D8120" t="s">
        <v>2</v>
      </c>
      <c r="E8120" s="4">
        <v>0.255</v>
      </c>
      <c r="F8120" s="25">
        <v>178</v>
      </c>
      <c r="P8120" s="29"/>
    </row>
    <row r="8121" spans="1:16" x14ac:dyDescent="0.25">
      <c r="A8121" s="3" t="s">
        <v>22</v>
      </c>
      <c r="B8121" t="s">
        <v>2235</v>
      </c>
      <c r="C8121" t="s">
        <v>11337</v>
      </c>
      <c r="D8121" t="s">
        <v>8</v>
      </c>
      <c r="E8121" s="4">
        <v>0.56100000000000005</v>
      </c>
      <c r="F8121" s="25">
        <v>238.5</v>
      </c>
      <c r="P8121" s="29"/>
    </row>
    <row r="8122" spans="1:16" x14ac:dyDescent="0.25">
      <c r="A8122" s="3" t="s">
        <v>22</v>
      </c>
      <c r="B8122" t="s">
        <v>2235</v>
      </c>
      <c r="C8122" t="s">
        <v>9179</v>
      </c>
      <c r="D8122" t="s">
        <v>2</v>
      </c>
      <c r="E8122" s="4">
        <v>0.255</v>
      </c>
      <c r="F8122" s="25">
        <v>178</v>
      </c>
      <c r="P8122" s="29"/>
    </row>
    <row r="8123" spans="1:16" x14ac:dyDescent="0.25">
      <c r="A8123" s="3" t="s">
        <v>22</v>
      </c>
      <c r="B8123" t="s">
        <v>2235</v>
      </c>
      <c r="C8123" t="s">
        <v>7771</v>
      </c>
      <c r="D8123" t="s">
        <v>2</v>
      </c>
      <c r="E8123" s="4">
        <v>0.255</v>
      </c>
      <c r="F8123" s="25">
        <v>178</v>
      </c>
      <c r="P8123" s="29"/>
    </row>
    <row r="8124" spans="1:16" x14ac:dyDescent="0.25">
      <c r="A8124" s="3" t="s">
        <v>22</v>
      </c>
      <c r="B8124" t="s">
        <v>2235</v>
      </c>
      <c r="C8124" t="s">
        <v>9307</v>
      </c>
      <c r="D8124" t="s">
        <v>2</v>
      </c>
      <c r="E8124" s="4">
        <v>0.255</v>
      </c>
      <c r="F8124" s="25">
        <v>178</v>
      </c>
      <c r="P8124" s="29"/>
    </row>
    <row r="8125" spans="1:16" x14ac:dyDescent="0.25">
      <c r="A8125" s="3" t="s">
        <v>22</v>
      </c>
      <c r="B8125" t="s">
        <v>2235</v>
      </c>
      <c r="C8125" t="s">
        <v>10767</v>
      </c>
      <c r="D8125" t="s">
        <v>5</v>
      </c>
      <c r="E8125" s="4">
        <v>0.25800000000000001</v>
      </c>
      <c r="F8125" s="25">
        <v>188</v>
      </c>
      <c r="P8125" s="29"/>
    </row>
    <row r="8126" spans="1:16" x14ac:dyDescent="0.25">
      <c r="A8126" s="3" t="s">
        <v>22</v>
      </c>
      <c r="B8126" t="s">
        <v>2235</v>
      </c>
      <c r="C8126" t="s">
        <v>7221</v>
      </c>
      <c r="D8126" t="s">
        <v>2</v>
      </c>
      <c r="E8126" s="4">
        <v>0.255</v>
      </c>
      <c r="F8126" s="25">
        <v>178</v>
      </c>
      <c r="P8126" s="29"/>
    </row>
    <row r="8127" spans="1:16" x14ac:dyDescent="0.25">
      <c r="A8127" s="3" t="s">
        <v>22</v>
      </c>
      <c r="B8127" t="s">
        <v>2235</v>
      </c>
      <c r="C8127" t="s">
        <v>12478</v>
      </c>
      <c r="D8127" t="s">
        <v>8</v>
      </c>
      <c r="E8127" s="4">
        <v>0.41</v>
      </c>
      <c r="F8127" s="25">
        <v>186.7</v>
      </c>
      <c r="P8127" s="29"/>
    </row>
    <row r="8128" spans="1:16" x14ac:dyDescent="0.25">
      <c r="A8128" s="3" t="s">
        <v>22</v>
      </c>
      <c r="B8128" t="s">
        <v>2235</v>
      </c>
      <c r="C8128" t="s">
        <v>14976</v>
      </c>
      <c r="D8128" t="s">
        <v>5</v>
      </c>
      <c r="E8128" s="4">
        <v>8.5999999999999993E-2</v>
      </c>
      <c r="F8128" s="25">
        <v>144</v>
      </c>
      <c r="P8128" s="29"/>
    </row>
    <row r="8129" spans="1:16" x14ac:dyDescent="0.25">
      <c r="A8129" s="3" t="s">
        <v>22</v>
      </c>
      <c r="B8129" t="s">
        <v>2235</v>
      </c>
      <c r="C8129" t="s">
        <v>7252</v>
      </c>
      <c r="D8129" t="s">
        <v>5</v>
      </c>
      <c r="E8129" s="4">
        <v>0.25800000000000001</v>
      </c>
      <c r="F8129" s="25">
        <v>188</v>
      </c>
      <c r="P8129" s="29"/>
    </row>
    <row r="8130" spans="1:16" x14ac:dyDescent="0.25">
      <c r="A8130" s="3" t="s">
        <v>22</v>
      </c>
      <c r="B8130" t="s">
        <v>2235</v>
      </c>
      <c r="C8130" t="s">
        <v>120</v>
      </c>
      <c r="D8130" t="s">
        <v>5</v>
      </c>
      <c r="E8130" s="4">
        <v>0.17399999999999999</v>
      </c>
      <c r="F8130" s="25">
        <v>130</v>
      </c>
      <c r="P8130" s="29"/>
    </row>
    <row r="8131" spans="1:16" x14ac:dyDescent="0.25">
      <c r="A8131" s="3" t="s">
        <v>22</v>
      </c>
      <c r="B8131" t="s">
        <v>2235</v>
      </c>
      <c r="C8131" t="s">
        <v>14977</v>
      </c>
      <c r="D8131" t="s">
        <v>5</v>
      </c>
      <c r="E8131" s="4">
        <v>8.5999999999999993E-2</v>
      </c>
      <c r="F8131" s="25">
        <v>150</v>
      </c>
      <c r="P8131" s="29"/>
    </row>
    <row r="8132" spans="1:16" x14ac:dyDescent="0.25">
      <c r="A8132" s="3" t="s">
        <v>22</v>
      </c>
      <c r="B8132" t="s">
        <v>2235</v>
      </c>
      <c r="C8132" t="s">
        <v>7553</v>
      </c>
      <c r="D8132" t="s">
        <v>8</v>
      </c>
      <c r="E8132" s="4">
        <v>0.40500000000000003</v>
      </c>
      <c r="F8132" s="25">
        <v>227.4</v>
      </c>
      <c r="P8132" s="29"/>
    </row>
    <row r="8133" spans="1:16" x14ac:dyDescent="0.25">
      <c r="A8133" s="3" t="s">
        <v>22</v>
      </c>
      <c r="B8133" t="s">
        <v>2235</v>
      </c>
      <c r="C8133" t="s">
        <v>8131</v>
      </c>
      <c r="D8133" t="s">
        <v>5</v>
      </c>
      <c r="E8133" s="4">
        <v>0.13300000000000001</v>
      </c>
      <c r="F8133" s="25">
        <v>168</v>
      </c>
      <c r="P8133" s="29"/>
    </row>
    <row r="8134" spans="1:16" x14ac:dyDescent="0.25">
      <c r="A8134" s="3" t="s">
        <v>22</v>
      </c>
      <c r="B8134" t="s">
        <v>2235</v>
      </c>
      <c r="C8134" t="s">
        <v>8601</v>
      </c>
      <c r="D8134" t="s">
        <v>2</v>
      </c>
      <c r="E8134" s="4">
        <v>0.255</v>
      </c>
      <c r="F8134" s="25">
        <v>178</v>
      </c>
      <c r="P8134" s="29"/>
    </row>
    <row r="8135" spans="1:16" x14ac:dyDescent="0.25">
      <c r="A8135" s="3" t="s">
        <v>22</v>
      </c>
      <c r="B8135" t="s">
        <v>2235</v>
      </c>
      <c r="C8135" t="s">
        <v>3829</v>
      </c>
      <c r="D8135" t="s">
        <v>2</v>
      </c>
      <c r="E8135" s="4">
        <v>0.255</v>
      </c>
      <c r="F8135" s="25">
        <v>178</v>
      </c>
      <c r="P8135" s="29"/>
    </row>
    <row r="8136" spans="1:16" x14ac:dyDescent="0.25">
      <c r="A8136" s="3" t="s">
        <v>22</v>
      </c>
      <c r="B8136" t="s">
        <v>2235</v>
      </c>
      <c r="C8136" t="s">
        <v>6295</v>
      </c>
      <c r="D8136" t="s">
        <v>2</v>
      </c>
      <c r="E8136" s="4">
        <v>0.255</v>
      </c>
      <c r="F8136" s="25">
        <v>178</v>
      </c>
      <c r="P8136" s="29"/>
    </row>
    <row r="8137" spans="1:16" x14ac:dyDescent="0.25">
      <c r="A8137" s="3" t="s">
        <v>22</v>
      </c>
      <c r="B8137" t="s">
        <v>2235</v>
      </c>
      <c r="C8137" t="s">
        <v>8718</v>
      </c>
      <c r="D8137" t="s">
        <v>2</v>
      </c>
      <c r="E8137" s="4">
        <v>0.255</v>
      </c>
      <c r="F8137" s="25">
        <v>178</v>
      </c>
      <c r="P8137" s="29"/>
    </row>
    <row r="8138" spans="1:16" x14ac:dyDescent="0.25">
      <c r="A8138" s="3" t="s">
        <v>22</v>
      </c>
      <c r="B8138" t="s">
        <v>2235</v>
      </c>
      <c r="C8138" t="s">
        <v>14978</v>
      </c>
      <c r="D8138" t="s">
        <v>5</v>
      </c>
      <c r="E8138" s="4">
        <v>0.215</v>
      </c>
      <c r="F8138" s="25">
        <v>142</v>
      </c>
      <c r="P8138" s="29"/>
    </row>
    <row r="8139" spans="1:16" x14ac:dyDescent="0.25">
      <c r="A8139" s="3" t="s">
        <v>22</v>
      </c>
      <c r="B8139" t="s">
        <v>2235</v>
      </c>
      <c r="C8139" t="s">
        <v>5725</v>
      </c>
      <c r="D8139" t="s">
        <v>2</v>
      </c>
      <c r="E8139" s="4">
        <v>0.255</v>
      </c>
      <c r="F8139" s="25">
        <v>178</v>
      </c>
      <c r="P8139" s="29"/>
    </row>
    <row r="8140" spans="1:16" x14ac:dyDescent="0.25">
      <c r="A8140" s="3" t="s">
        <v>22</v>
      </c>
      <c r="B8140" t="s">
        <v>2235</v>
      </c>
      <c r="C8140" t="s">
        <v>9498</v>
      </c>
      <c r="D8140" t="s">
        <v>8</v>
      </c>
      <c r="E8140" s="4">
        <v>0.46</v>
      </c>
      <c r="F8140" s="25">
        <v>165.5</v>
      </c>
      <c r="P8140" s="29"/>
    </row>
    <row r="8141" spans="1:16" x14ac:dyDescent="0.25">
      <c r="A8141" s="3" t="s">
        <v>22</v>
      </c>
      <c r="B8141" t="s">
        <v>2235</v>
      </c>
      <c r="C8141" t="s">
        <v>11782</v>
      </c>
      <c r="D8141" t="s">
        <v>8</v>
      </c>
      <c r="E8141" s="4">
        <v>0.55900000000000005</v>
      </c>
      <c r="F8141" s="25">
        <v>198.4</v>
      </c>
      <c r="P8141" s="29"/>
    </row>
    <row r="8142" spans="1:16" x14ac:dyDescent="0.25">
      <c r="A8142" s="3" t="s">
        <v>22</v>
      </c>
      <c r="B8142" t="s">
        <v>2235</v>
      </c>
      <c r="C8142" t="s">
        <v>3535</v>
      </c>
      <c r="D8142" t="s">
        <v>2</v>
      </c>
      <c r="E8142" s="4">
        <v>0.255</v>
      </c>
      <c r="F8142" s="25">
        <v>178</v>
      </c>
      <c r="P8142" s="29"/>
    </row>
    <row r="8143" spans="1:16" x14ac:dyDescent="0.25">
      <c r="A8143" s="3" t="s">
        <v>22</v>
      </c>
      <c r="B8143" t="s">
        <v>2235</v>
      </c>
      <c r="C8143" t="s">
        <v>9016</v>
      </c>
      <c r="D8143" t="s">
        <v>2</v>
      </c>
      <c r="E8143" s="4">
        <v>0.255</v>
      </c>
      <c r="F8143" s="25">
        <v>178</v>
      </c>
      <c r="P8143" s="29"/>
    </row>
    <row r="8144" spans="1:16" x14ac:dyDescent="0.25">
      <c r="A8144" s="3" t="s">
        <v>22</v>
      </c>
      <c r="B8144" t="s">
        <v>2235</v>
      </c>
      <c r="C8144" t="s">
        <v>6668</v>
      </c>
      <c r="D8144" t="s">
        <v>2</v>
      </c>
      <c r="E8144" s="4">
        <v>0.255</v>
      </c>
      <c r="F8144" s="25">
        <v>178</v>
      </c>
      <c r="P8144" s="29"/>
    </row>
    <row r="8145" spans="1:16" x14ac:dyDescent="0.25">
      <c r="A8145" s="3" t="s">
        <v>22</v>
      </c>
      <c r="B8145" t="s">
        <v>2235</v>
      </c>
      <c r="C8145" t="s">
        <v>8979</v>
      </c>
      <c r="D8145" t="s">
        <v>2</v>
      </c>
      <c r="E8145" s="4">
        <v>0.24</v>
      </c>
      <c r="F8145" s="25">
        <v>215</v>
      </c>
      <c r="P8145" s="29"/>
    </row>
    <row r="8146" spans="1:16" x14ac:dyDescent="0.25">
      <c r="A8146" s="3" t="s">
        <v>22</v>
      </c>
      <c r="B8146" t="s">
        <v>2235</v>
      </c>
      <c r="C8146" t="s">
        <v>2933</v>
      </c>
      <c r="D8146" t="s">
        <v>2</v>
      </c>
      <c r="E8146" s="4">
        <v>0.255</v>
      </c>
      <c r="F8146" s="25">
        <v>178</v>
      </c>
      <c r="P8146" s="29"/>
    </row>
    <row r="8147" spans="1:16" x14ac:dyDescent="0.25">
      <c r="A8147" s="3" t="s">
        <v>22</v>
      </c>
      <c r="B8147" t="s">
        <v>2235</v>
      </c>
      <c r="C8147" t="s">
        <v>6048</v>
      </c>
      <c r="D8147" t="s">
        <v>2</v>
      </c>
      <c r="E8147" s="4">
        <v>0.255</v>
      </c>
      <c r="F8147" s="25">
        <v>178</v>
      </c>
      <c r="P8147" s="29"/>
    </row>
    <row r="8148" spans="1:16" x14ac:dyDescent="0.25">
      <c r="A8148" s="3" t="s">
        <v>22</v>
      </c>
      <c r="B8148" t="s">
        <v>2235</v>
      </c>
      <c r="C8148" t="s">
        <v>2781</v>
      </c>
      <c r="D8148" t="s">
        <v>2</v>
      </c>
      <c r="E8148" s="4">
        <v>0.255</v>
      </c>
      <c r="F8148" s="25">
        <v>178</v>
      </c>
      <c r="P8148" s="29"/>
    </row>
    <row r="8149" spans="1:16" x14ac:dyDescent="0.25">
      <c r="A8149" s="3" t="s">
        <v>22</v>
      </c>
      <c r="B8149" t="s">
        <v>2235</v>
      </c>
      <c r="C8149" t="s">
        <v>7273</v>
      </c>
      <c r="D8149" t="s">
        <v>2</v>
      </c>
      <c r="E8149" s="4">
        <v>0.255</v>
      </c>
      <c r="F8149" s="25">
        <v>178</v>
      </c>
      <c r="P8149" s="29"/>
    </row>
    <row r="8150" spans="1:16" x14ac:dyDescent="0.25">
      <c r="A8150" s="3" t="s">
        <v>22</v>
      </c>
      <c r="B8150" t="s">
        <v>2235</v>
      </c>
      <c r="C8150" t="s">
        <v>8593</v>
      </c>
      <c r="D8150" t="s">
        <v>2</v>
      </c>
      <c r="E8150" s="4">
        <v>0.255</v>
      </c>
      <c r="F8150" s="25">
        <v>178</v>
      </c>
      <c r="P8150" s="29"/>
    </row>
    <row r="8151" spans="1:16" x14ac:dyDescent="0.25">
      <c r="A8151" s="3" t="s">
        <v>22</v>
      </c>
      <c r="B8151" t="s">
        <v>2235</v>
      </c>
      <c r="C8151" t="s">
        <v>7562</v>
      </c>
      <c r="D8151" t="s">
        <v>8</v>
      </c>
      <c r="E8151" s="4">
        <v>0.50600000000000001</v>
      </c>
      <c r="F8151" s="25">
        <v>194.5</v>
      </c>
      <c r="P8151" s="29"/>
    </row>
    <row r="8152" spans="1:16" x14ac:dyDescent="0.25">
      <c r="A8152" s="3" t="s">
        <v>22</v>
      </c>
      <c r="B8152" t="s">
        <v>2235</v>
      </c>
      <c r="C8152" t="s">
        <v>14979</v>
      </c>
      <c r="D8152" t="s">
        <v>5</v>
      </c>
      <c r="E8152" s="4">
        <v>4.2000000000000003E-2</v>
      </c>
      <c r="F8152" s="25">
        <v>164</v>
      </c>
      <c r="P8152" s="29"/>
    </row>
    <row r="8153" spans="1:16" x14ac:dyDescent="0.25">
      <c r="A8153" s="3" t="s">
        <v>22</v>
      </c>
      <c r="B8153" t="s">
        <v>2235</v>
      </c>
      <c r="C8153" t="s">
        <v>7949</v>
      </c>
      <c r="D8153" t="s">
        <v>8</v>
      </c>
      <c r="E8153" s="4">
        <v>0.34799999999999998</v>
      </c>
      <c r="F8153" s="25">
        <v>240.5</v>
      </c>
      <c r="P8153" s="29"/>
    </row>
    <row r="8154" spans="1:16" x14ac:dyDescent="0.25">
      <c r="A8154" s="3" t="s">
        <v>22</v>
      </c>
      <c r="B8154" t="s">
        <v>2235</v>
      </c>
      <c r="C8154" t="s">
        <v>8906</v>
      </c>
      <c r="D8154" t="s">
        <v>2</v>
      </c>
      <c r="E8154" s="4">
        <v>0.255</v>
      </c>
      <c r="F8154" s="25">
        <v>178</v>
      </c>
      <c r="P8154" s="29"/>
    </row>
    <row r="8155" spans="1:16" x14ac:dyDescent="0.25">
      <c r="A8155" s="3" t="s">
        <v>22</v>
      </c>
      <c r="B8155" t="s">
        <v>2235</v>
      </c>
      <c r="C8155" t="s">
        <v>5262</v>
      </c>
      <c r="D8155" t="s">
        <v>2</v>
      </c>
      <c r="E8155" s="4">
        <v>0.255</v>
      </c>
      <c r="F8155" s="25">
        <v>178</v>
      </c>
      <c r="P8155" s="29"/>
    </row>
    <row r="8156" spans="1:16" x14ac:dyDescent="0.25">
      <c r="A8156" s="3" t="s">
        <v>22</v>
      </c>
      <c r="B8156" t="s">
        <v>2235</v>
      </c>
      <c r="C8156" t="s">
        <v>4194</v>
      </c>
      <c r="D8156" t="s">
        <v>2</v>
      </c>
      <c r="E8156" s="4">
        <v>0.255</v>
      </c>
      <c r="F8156" s="25">
        <v>178</v>
      </c>
      <c r="P8156" s="29"/>
    </row>
    <row r="8157" spans="1:16" x14ac:dyDescent="0.25">
      <c r="A8157" s="3" t="s">
        <v>22</v>
      </c>
      <c r="B8157" t="s">
        <v>2235</v>
      </c>
      <c r="C8157" t="s">
        <v>10503</v>
      </c>
      <c r="D8157" t="s">
        <v>2</v>
      </c>
      <c r="E8157" s="4">
        <v>0.255</v>
      </c>
      <c r="F8157" s="25">
        <v>178</v>
      </c>
      <c r="P8157" s="29"/>
    </row>
    <row r="8158" spans="1:16" x14ac:dyDescent="0.25">
      <c r="A8158" s="3" t="s">
        <v>22</v>
      </c>
      <c r="B8158" t="s">
        <v>2235</v>
      </c>
      <c r="C8158" t="s">
        <v>4083</v>
      </c>
      <c r="D8158" t="s">
        <v>2</v>
      </c>
      <c r="E8158" s="4">
        <v>0.21</v>
      </c>
      <c r="F8158" s="25">
        <v>200</v>
      </c>
      <c r="P8158" s="29"/>
    </row>
    <row r="8159" spans="1:16" x14ac:dyDescent="0.25">
      <c r="A8159" s="3" t="s">
        <v>22</v>
      </c>
      <c r="B8159" t="s">
        <v>2235</v>
      </c>
      <c r="C8159" t="s">
        <v>14980</v>
      </c>
      <c r="D8159" t="s">
        <v>5</v>
      </c>
      <c r="E8159" s="4">
        <v>0.26200000000000001</v>
      </c>
      <c r="F8159" s="25">
        <v>134</v>
      </c>
      <c r="P8159" s="29"/>
    </row>
    <row r="8160" spans="1:16" x14ac:dyDescent="0.25">
      <c r="A8160" s="3" t="s">
        <v>22</v>
      </c>
      <c r="B8160" t="s">
        <v>2235</v>
      </c>
      <c r="C8160" t="s">
        <v>8763</v>
      </c>
      <c r="D8160" t="s">
        <v>2</v>
      </c>
      <c r="E8160" s="4">
        <v>0.255</v>
      </c>
      <c r="F8160" s="25">
        <v>178</v>
      </c>
      <c r="P8160" s="29"/>
    </row>
    <row r="8161" spans="1:16" x14ac:dyDescent="0.25">
      <c r="A8161" s="3" t="s">
        <v>22</v>
      </c>
      <c r="B8161" t="s">
        <v>2235</v>
      </c>
      <c r="C8161" t="s">
        <v>10601</v>
      </c>
      <c r="D8161" t="s">
        <v>2</v>
      </c>
      <c r="E8161" s="4">
        <v>0.255</v>
      </c>
      <c r="F8161" s="25">
        <v>178</v>
      </c>
      <c r="P8161" s="29"/>
    </row>
    <row r="8162" spans="1:16" x14ac:dyDescent="0.25">
      <c r="A8162" s="3" t="s">
        <v>22</v>
      </c>
      <c r="B8162" t="s">
        <v>2235</v>
      </c>
      <c r="C8162" t="s">
        <v>12266</v>
      </c>
      <c r="D8162" t="s">
        <v>8</v>
      </c>
      <c r="E8162" s="4">
        <v>0.45800000000000002</v>
      </c>
      <c r="F8162" s="25">
        <v>124.8</v>
      </c>
      <c r="P8162" s="29"/>
    </row>
    <row r="8163" spans="1:16" x14ac:dyDescent="0.25">
      <c r="A8163" s="3" t="s">
        <v>22</v>
      </c>
      <c r="B8163" t="s">
        <v>2235</v>
      </c>
      <c r="C8163" t="s">
        <v>4402</v>
      </c>
      <c r="D8163" t="s">
        <v>2</v>
      </c>
      <c r="E8163" s="4">
        <v>0.39</v>
      </c>
      <c r="F8163" s="25">
        <v>172</v>
      </c>
      <c r="P8163" s="29"/>
    </row>
    <row r="8164" spans="1:16" x14ac:dyDescent="0.25">
      <c r="A8164" s="3" t="s">
        <v>22</v>
      </c>
      <c r="B8164" t="s">
        <v>2235</v>
      </c>
      <c r="C8164" t="s">
        <v>14981</v>
      </c>
      <c r="D8164" t="s">
        <v>2</v>
      </c>
      <c r="E8164" s="4">
        <v>0.21</v>
      </c>
      <c r="F8164" s="25">
        <v>200</v>
      </c>
      <c r="P8164" s="29"/>
    </row>
    <row r="8165" spans="1:16" x14ac:dyDescent="0.25">
      <c r="A8165" s="3" t="s">
        <v>22</v>
      </c>
      <c r="B8165" t="s">
        <v>2235</v>
      </c>
      <c r="C8165" t="s">
        <v>7527</v>
      </c>
      <c r="D8165" t="s">
        <v>8</v>
      </c>
      <c r="E8165" s="4">
        <v>0.436</v>
      </c>
      <c r="F8165" s="25">
        <v>182.9</v>
      </c>
      <c r="P8165" s="29"/>
    </row>
    <row r="8166" spans="1:16" x14ac:dyDescent="0.25">
      <c r="A8166" s="3" t="s">
        <v>22</v>
      </c>
      <c r="B8166" t="s">
        <v>2235</v>
      </c>
      <c r="C8166" t="s">
        <v>12663</v>
      </c>
      <c r="D8166" t="s">
        <v>2</v>
      </c>
      <c r="E8166" s="4">
        <v>0.39</v>
      </c>
      <c r="F8166" s="25">
        <v>172</v>
      </c>
      <c r="P8166" s="29"/>
    </row>
    <row r="8167" spans="1:16" x14ac:dyDescent="0.25">
      <c r="A8167" s="3" t="s">
        <v>22</v>
      </c>
      <c r="B8167" t="s">
        <v>2235</v>
      </c>
      <c r="C8167" t="s">
        <v>12424</v>
      </c>
      <c r="D8167" t="s">
        <v>2</v>
      </c>
      <c r="E8167" s="4">
        <v>0.255</v>
      </c>
      <c r="F8167" s="25">
        <v>178</v>
      </c>
      <c r="P8167" s="29"/>
    </row>
    <row r="8168" spans="1:16" x14ac:dyDescent="0.25">
      <c r="A8168" s="3" t="s">
        <v>22</v>
      </c>
      <c r="B8168" t="s">
        <v>2235</v>
      </c>
      <c r="C8168" t="s">
        <v>9771</v>
      </c>
      <c r="D8168" t="s">
        <v>2</v>
      </c>
      <c r="E8168" s="4">
        <v>0.255</v>
      </c>
      <c r="F8168" s="25">
        <v>178</v>
      </c>
      <c r="P8168" s="29"/>
    </row>
    <row r="8169" spans="1:16" x14ac:dyDescent="0.25">
      <c r="A8169" s="3" t="s">
        <v>22</v>
      </c>
      <c r="B8169" t="s">
        <v>2235</v>
      </c>
      <c r="C8169" t="s">
        <v>5135</v>
      </c>
      <c r="D8169" t="s">
        <v>2</v>
      </c>
      <c r="E8169" s="4">
        <v>0.255</v>
      </c>
      <c r="F8169" s="25">
        <v>178</v>
      </c>
      <c r="P8169" s="29"/>
    </row>
    <row r="8170" spans="1:16" x14ac:dyDescent="0.25">
      <c r="A8170" s="3" t="s">
        <v>22</v>
      </c>
      <c r="B8170" t="s">
        <v>2235</v>
      </c>
      <c r="C8170" t="s">
        <v>9043</v>
      </c>
      <c r="D8170" t="s">
        <v>5</v>
      </c>
      <c r="E8170" s="4">
        <v>0.25800000000000001</v>
      </c>
      <c r="F8170" s="25">
        <v>188</v>
      </c>
      <c r="P8170" s="29"/>
    </row>
    <row r="8171" spans="1:16" x14ac:dyDescent="0.25">
      <c r="A8171" s="3" t="s">
        <v>22</v>
      </c>
      <c r="B8171" t="s">
        <v>2235</v>
      </c>
      <c r="C8171" t="s">
        <v>6513</v>
      </c>
      <c r="D8171" t="s">
        <v>2</v>
      </c>
      <c r="E8171" s="4">
        <v>0.255</v>
      </c>
      <c r="F8171" s="25">
        <v>178</v>
      </c>
      <c r="P8171" s="29"/>
    </row>
    <row r="8172" spans="1:16" x14ac:dyDescent="0.25">
      <c r="A8172" s="3" t="s">
        <v>22</v>
      </c>
      <c r="B8172" t="s">
        <v>2235</v>
      </c>
      <c r="C8172" t="s">
        <v>891</v>
      </c>
      <c r="D8172" t="s">
        <v>2</v>
      </c>
      <c r="E8172" s="4">
        <v>0.255</v>
      </c>
      <c r="F8172" s="25">
        <v>178</v>
      </c>
      <c r="P8172" s="29"/>
    </row>
    <row r="8173" spans="1:16" x14ac:dyDescent="0.25">
      <c r="A8173" s="3" t="s">
        <v>22</v>
      </c>
      <c r="B8173" t="s">
        <v>2235</v>
      </c>
      <c r="C8173" t="s">
        <v>14982</v>
      </c>
      <c r="D8173" t="s">
        <v>5</v>
      </c>
      <c r="E8173" s="4">
        <v>0.13100000000000001</v>
      </c>
      <c r="F8173" s="25">
        <v>137</v>
      </c>
      <c r="P8173" s="29"/>
    </row>
    <row r="8174" spans="1:16" x14ac:dyDescent="0.25">
      <c r="A8174" s="3" t="s">
        <v>22</v>
      </c>
      <c r="B8174" t="s">
        <v>2235</v>
      </c>
      <c r="C8174" t="s">
        <v>5305</v>
      </c>
      <c r="D8174" t="s">
        <v>2</v>
      </c>
      <c r="E8174" s="4">
        <v>0.255</v>
      </c>
      <c r="F8174" s="25">
        <v>178</v>
      </c>
      <c r="P8174" s="29"/>
    </row>
    <row r="8175" spans="1:16" x14ac:dyDescent="0.25">
      <c r="A8175" s="3" t="s">
        <v>22</v>
      </c>
      <c r="B8175" t="s">
        <v>2235</v>
      </c>
      <c r="C8175" t="s">
        <v>6235</v>
      </c>
      <c r="D8175" t="s">
        <v>2</v>
      </c>
      <c r="E8175" s="4">
        <v>0.255</v>
      </c>
      <c r="F8175" s="25">
        <v>178</v>
      </c>
      <c r="P8175" s="29"/>
    </row>
    <row r="8176" spans="1:16" x14ac:dyDescent="0.25">
      <c r="A8176" s="3" t="s">
        <v>22</v>
      </c>
      <c r="B8176" t="s">
        <v>2235</v>
      </c>
      <c r="C8176" t="s">
        <v>14983</v>
      </c>
      <c r="D8176" t="s">
        <v>5</v>
      </c>
      <c r="E8176" s="4">
        <v>0</v>
      </c>
      <c r="F8176" s="25">
        <v>167</v>
      </c>
      <c r="P8176" s="29"/>
    </row>
    <row r="8177" spans="1:16" x14ac:dyDescent="0.25">
      <c r="A8177" s="3" t="s">
        <v>22</v>
      </c>
      <c r="B8177" t="s">
        <v>2235</v>
      </c>
      <c r="C8177" t="s">
        <v>11542</v>
      </c>
      <c r="D8177" t="s">
        <v>8</v>
      </c>
      <c r="E8177" s="4">
        <v>0.42599999999999999</v>
      </c>
      <c r="F8177" s="25">
        <v>179.5</v>
      </c>
      <c r="P8177" s="29"/>
    </row>
    <row r="8178" spans="1:16" x14ac:dyDescent="0.25">
      <c r="A8178" s="3" t="s">
        <v>22</v>
      </c>
      <c r="B8178" t="s">
        <v>2235</v>
      </c>
      <c r="C8178" t="s">
        <v>9069</v>
      </c>
      <c r="D8178" t="s">
        <v>2</v>
      </c>
      <c r="E8178" s="4">
        <v>0.255</v>
      </c>
      <c r="F8178" s="25">
        <v>178</v>
      </c>
      <c r="P8178" s="29"/>
    </row>
    <row r="8179" spans="1:16" x14ac:dyDescent="0.25">
      <c r="A8179" s="3" t="s">
        <v>22</v>
      </c>
      <c r="B8179" t="s">
        <v>2235</v>
      </c>
      <c r="C8179" t="s">
        <v>4926</v>
      </c>
      <c r="D8179" t="s">
        <v>5</v>
      </c>
      <c r="E8179" s="4">
        <v>0.28299999999999997</v>
      </c>
      <c r="F8179" s="25">
        <v>133</v>
      </c>
      <c r="P8179" s="29"/>
    </row>
    <row r="8180" spans="1:16" x14ac:dyDescent="0.25">
      <c r="A8180" s="3" t="s">
        <v>75</v>
      </c>
      <c r="B8180" t="s">
        <v>2235</v>
      </c>
      <c r="C8180" t="s">
        <v>11496</v>
      </c>
      <c r="D8180" t="s">
        <v>5</v>
      </c>
      <c r="E8180" s="4">
        <v>0.25800000000000001</v>
      </c>
      <c r="F8180" s="25">
        <v>188</v>
      </c>
      <c r="P8180" s="29"/>
    </row>
    <row r="8181" spans="1:16" x14ac:dyDescent="0.25">
      <c r="A8181" s="3" t="s">
        <v>75</v>
      </c>
      <c r="B8181" t="s">
        <v>2235</v>
      </c>
      <c r="C8181" t="s">
        <v>8702</v>
      </c>
      <c r="D8181" t="s">
        <v>8</v>
      </c>
      <c r="E8181" s="4">
        <v>0.44400000000000001</v>
      </c>
      <c r="F8181" s="25">
        <v>141.80000000000001</v>
      </c>
      <c r="P8181" s="29"/>
    </row>
    <row r="8182" spans="1:16" x14ac:dyDescent="0.25">
      <c r="A8182" s="3" t="s">
        <v>75</v>
      </c>
      <c r="B8182" t="s">
        <v>2235</v>
      </c>
      <c r="C8182" t="s">
        <v>11859</v>
      </c>
      <c r="D8182" t="s">
        <v>8</v>
      </c>
      <c r="E8182" s="4">
        <v>0.51400000000000001</v>
      </c>
      <c r="F8182" s="25">
        <v>133.6</v>
      </c>
      <c r="P8182" s="29"/>
    </row>
    <row r="8183" spans="1:16" x14ac:dyDescent="0.25">
      <c r="A8183" s="3" t="s">
        <v>75</v>
      </c>
      <c r="B8183" t="s">
        <v>2235</v>
      </c>
      <c r="C8183" t="s">
        <v>5209</v>
      </c>
      <c r="D8183" t="s">
        <v>2</v>
      </c>
      <c r="E8183" s="4">
        <v>0.255</v>
      </c>
      <c r="F8183" s="25">
        <v>178</v>
      </c>
      <c r="P8183" s="29"/>
    </row>
    <row r="8184" spans="1:16" x14ac:dyDescent="0.25">
      <c r="A8184" s="3" t="s">
        <v>75</v>
      </c>
      <c r="B8184" t="s">
        <v>2235</v>
      </c>
      <c r="C8184" t="s">
        <v>2685</v>
      </c>
      <c r="D8184" t="s">
        <v>5</v>
      </c>
      <c r="E8184" s="4">
        <v>0.25800000000000001</v>
      </c>
      <c r="F8184" s="25">
        <v>188</v>
      </c>
      <c r="P8184" s="29"/>
    </row>
    <row r="8185" spans="1:16" x14ac:dyDescent="0.25">
      <c r="A8185" s="3" t="s">
        <v>75</v>
      </c>
      <c r="B8185" t="s">
        <v>2235</v>
      </c>
      <c r="C8185" t="s">
        <v>11579</v>
      </c>
      <c r="D8185" t="s">
        <v>2</v>
      </c>
      <c r="E8185" s="4">
        <v>0.255</v>
      </c>
      <c r="F8185" s="25">
        <v>178</v>
      </c>
      <c r="P8185" s="29"/>
    </row>
    <row r="8186" spans="1:16" x14ac:dyDescent="0.25">
      <c r="A8186" s="3" t="s">
        <v>75</v>
      </c>
      <c r="B8186" t="s">
        <v>2235</v>
      </c>
      <c r="C8186" t="s">
        <v>4118</v>
      </c>
      <c r="D8186" t="s">
        <v>8</v>
      </c>
      <c r="E8186" s="4">
        <v>0.30399999999999999</v>
      </c>
      <c r="F8186" s="25">
        <v>205.1</v>
      </c>
      <c r="P8186" s="29"/>
    </row>
    <row r="8187" spans="1:16" x14ac:dyDescent="0.25">
      <c r="A8187" s="3" t="s">
        <v>75</v>
      </c>
      <c r="B8187" t="s">
        <v>2235</v>
      </c>
      <c r="C8187" t="s">
        <v>4257</v>
      </c>
      <c r="D8187" t="s">
        <v>2</v>
      </c>
      <c r="E8187" s="4">
        <v>0.255</v>
      </c>
      <c r="F8187" s="25">
        <v>178</v>
      </c>
      <c r="P8187" s="29"/>
    </row>
    <row r="8188" spans="1:16" x14ac:dyDescent="0.25">
      <c r="A8188" s="3" t="s">
        <v>75</v>
      </c>
      <c r="B8188" t="s">
        <v>2235</v>
      </c>
      <c r="C8188" t="s">
        <v>6648</v>
      </c>
      <c r="D8188" t="s">
        <v>5</v>
      </c>
      <c r="E8188" s="4">
        <v>0.13900000000000001</v>
      </c>
      <c r="F8188" s="25">
        <v>129</v>
      </c>
      <c r="P8188" s="29"/>
    </row>
    <row r="8189" spans="1:16" x14ac:dyDescent="0.25">
      <c r="A8189" s="3" t="s">
        <v>75</v>
      </c>
      <c r="B8189" t="s">
        <v>2235</v>
      </c>
      <c r="C8189" t="s">
        <v>11870</v>
      </c>
      <c r="D8189" t="s">
        <v>2</v>
      </c>
      <c r="E8189" s="4">
        <v>0.255</v>
      </c>
      <c r="F8189" s="25">
        <v>178</v>
      </c>
      <c r="P8189" s="29"/>
    </row>
    <row r="8190" spans="1:16" x14ac:dyDescent="0.25">
      <c r="A8190" s="3" t="s">
        <v>75</v>
      </c>
      <c r="B8190" t="s">
        <v>2235</v>
      </c>
      <c r="C8190" t="s">
        <v>11670</v>
      </c>
      <c r="D8190" t="s">
        <v>8</v>
      </c>
      <c r="E8190" s="4">
        <v>0.46400000000000002</v>
      </c>
      <c r="F8190" s="25">
        <v>151.30000000000001</v>
      </c>
      <c r="P8190" s="29"/>
    </row>
    <row r="8191" spans="1:16" x14ac:dyDescent="0.25">
      <c r="A8191" s="3" t="s">
        <v>75</v>
      </c>
      <c r="B8191" t="s">
        <v>2235</v>
      </c>
      <c r="C8191" t="s">
        <v>3585</v>
      </c>
      <c r="D8191" t="s">
        <v>2</v>
      </c>
      <c r="E8191" s="4">
        <v>0.255</v>
      </c>
      <c r="F8191" s="25">
        <v>178</v>
      </c>
      <c r="P8191" s="29"/>
    </row>
    <row r="8192" spans="1:16" x14ac:dyDescent="0.25">
      <c r="A8192" s="3" t="s">
        <v>75</v>
      </c>
      <c r="B8192" t="s">
        <v>2235</v>
      </c>
      <c r="C8192" t="s">
        <v>8983</v>
      </c>
      <c r="D8192" t="s">
        <v>2</v>
      </c>
      <c r="E8192" s="4">
        <v>0.255</v>
      </c>
      <c r="F8192" s="25">
        <v>178</v>
      </c>
      <c r="P8192" s="29"/>
    </row>
    <row r="8193" spans="1:16" x14ac:dyDescent="0.25">
      <c r="A8193" s="3" t="s">
        <v>75</v>
      </c>
      <c r="B8193" t="s">
        <v>2235</v>
      </c>
      <c r="C8193" t="s">
        <v>8177</v>
      </c>
      <c r="D8193" t="s">
        <v>5</v>
      </c>
      <c r="E8193" s="4">
        <v>0.107</v>
      </c>
      <c r="F8193" s="25">
        <v>144</v>
      </c>
      <c r="P8193" s="29"/>
    </row>
    <row r="8194" spans="1:16" x14ac:dyDescent="0.25">
      <c r="A8194" s="3" t="s">
        <v>75</v>
      </c>
      <c r="B8194" t="s">
        <v>2235</v>
      </c>
      <c r="C8194" t="s">
        <v>13353</v>
      </c>
      <c r="D8194" t="s">
        <v>2</v>
      </c>
      <c r="E8194" s="4">
        <v>0.255</v>
      </c>
      <c r="F8194" s="25">
        <v>178</v>
      </c>
      <c r="P8194" s="29"/>
    </row>
    <row r="8195" spans="1:16" x14ac:dyDescent="0.25">
      <c r="A8195" s="3" t="s">
        <v>75</v>
      </c>
      <c r="B8195" t="s">
        <v>2235</v>
      </c>
      <c r="C8195" t="s">
        <v>13252</v>
      </c>
      <c r="D8195" t="s">
        <v>8</v>
      </c>
      <c r="E8195" s="4">
        <v>0.52500000000000002</v>
      </c>
      <c r="F8195" s="25">
        <v>214.5</v>
      </c>
      <c r="P8195" s="29"/>
    </row>
    <row r="8196" spans="1:16" x14ac:dyDescent="0.25">
      <c r="A8196" s="3" t="s">
        <v>75</v>
      </c>
      <c r="B8196" t="s">
        <v>2235</v>
      </c>
      <c r="C8196" t="s">
        <v>9227</v>
      </c>
      <c r="D8196" t="s">
        <v>8</v>
      </c>
      <c r="E8196" s="4">
        <v>0.434</v>
      </c>
      <c r="F8196" s="25">
        <v>101</v>
      </c>
      <c r="P8196" s="29"/>
    </row>
    <row r="8197" spans="1:16" x14ac:dyDescent="0.25">
      <c r="A8197" s="3" t="s">
        <v>75</v>
      </c>
      <c r="B8197" t="s">
        <v>2235</v>
      </c>
      <c r="C8197" t="s">
        <v>1779</v>
      </c>
      <c r="D8197" t="s">
        <v>2</v>
      </c>
      <c r="E8197" s="4">
        <v>0.255</v>
      </c>
      <c r="F8197" s="25">
        <v>178</v>
      </c>
      <c r="P8197" s="29"/>
    </row>
    <row r="8198" spans="1:16" x14ac:dyDescent="0.25">
      <c r="A8198" s="3" t="s">
        <v>75</v>
      </c>
      <c r="B8198" t="s">
        <v>2235</v>
      </c>
      <c r="C8198" t="s">
        <v>6307</v>
      </c>
      <c r="D8198" t="s">
        <v>2</v>
      </c>
      <c r="E8198" s="4">
        <v>0.255</v>
      </c>
      <c r="F8198" s="25">
        <v>178</v>
      </c>
      <c r="P8198" s="29"/>
    </row>
    <row r="8199" spans="1:16" x14ac:dyDescent="0.25">
      <c r="A8199" s="3" t="s">
        <v>75</v>
      </c>
      <c r="B8199" t="s">
        <v>2235</v>
      </c>
      <c r="C8199" t="s">
        <v>8728</v>
      </c>
      <c r="D8199" t="s">
        <v>8</v>
      </c>
      <c r="E8199" s="4">
        <v>0.53700000000000003</v>
      </c>
      <c r="F8199" s="25">
        <v>211.9</v>
      </c>
      <c r="P8199" s="29"/>
    </row>
    <row r="8200" spans="1:16" x14ac:dyDescent="0.25">
      <c r="A8200" s="3" t="s">
        <v>75</v>
      </c>
      <c r="B8200" t="s">
        <v>2235</v>
      </c>
      <c r="C8200" t="s">
        <v>8263</v>
      </c>
      <c r="D8200" t="s">
        <v>5</v>
      </c>
      <c r="E8200" s="4">
        <v>0.25800000000000001</v>
      </c>
      <c r="F8200" s="25">
        <v>188</v>
      </c>
      <c r="P8200" s="29"/>
    </row>
    <row r="8201" spans="1:16" x14ac:dyDescent="0.25">
      <c r="A8201" s="3" t="s">
        <v>75</v>
      </c>
      <c r="B8201" t="s">
        <v>2235</v>
      </c>
      <c r="C8201" t="s">
        <v>11991</v>
      </c>
      <c r="D8201" t="s">
        <v>8</v>
      </c>
      <c r="E8201" s="4">
        <v>0.48199999999999998</v>
      </c>
      <c r="F8201" s="25">
        <v>156.5</v>
      </c>
      <c r="P8201" s="29"/>
    </row>
    <row r="8202" spans="1:16" x14ac:dyDescent="0.25">
      <c r="A8202" s="3" t="s">
        <v>75</v>
      </c>
      <c r="B8202" t="s">
        <v>2235</v>
      </c>
      <c r="C8202" t="s">
        <v>6985</v>
      </c>
      <c r="D8202" t="s">
        <v>2</v>
      </c>
      <c r="E8202" s="4">
        <v>0.255</v>
      </c>
      <c r="F8202" s="25">
        <v>178</v>
      </c>
      <c r="P8202" s="29"/>
    </row>
    <row r="8203" spans="1:16" x14ac:dyDescent="0.25">
      <c r="A8203" s="3" t="s">
        <v>75</v>
      </c>
      <c r="B8203" t="s">
        <v>2235</v>
      </c>
      <c r="C8203" t="s">
        <v>7099</v>
      </c>
      <c r="D8203" t="s">
        <v>8</v>
      </c>
      <c r="E8203" s="4">
        <v>0.57799999999999996</v>
      </c>
      <c r="F8203" s="25">
        <v>146.69999999999999</v>
      </c>
      <c r="P8203" s="29"/>
    </row>
    <row r="8204" spans="1:16" x14ac:dyDescent="0.25">
      <c r="A8204" s="3" t="s">
        <v>75</v>
      </c>
      <c r="B8204" t="s">
        <v>2235</v>
      </c>
      <c r="C8204" t="s">
        <v>11336</v>
      </c>
      <c r="D8204" t="s">
        <v>8</v>
      </c>
      <c r="E8204" s="4">
        <v>0.40300000000000002</v>
      </c>
      <c r="F8204" s="25">
        <v>144.80000000000001</v>
      </c>
      <c r="P8204" s="29"/>
    </row>
    <row r="8205" spans="1:16" x14ac:dyDescent="0.25">
      <c r="A8205" s="3" t="s">
        <v>75</v>
      </c>
      <c r="B8205" t="s">
        <v>2235</v>
      </c>
      <c r="C8205" t="s">
        <v>744</v>
      </c>
      <c r="D8205" t="s">
        <v>8</v>
      </c>
      <c r="E8205" s="4">
        <v>0.6</v>
      </c>
      <c r="F8205" s="25">
        <v>133.6</v>
      </c>
      <c r="P8205" s="29"/>
    </row>
    <row r="8206" spans="1:16" x14ac:dyDescent="0.25">
      <c r="A8206" s="3" t="s">
        <v>75</v>
      </c>
      <c r="B8206" t="s">
        <v>2235</v>
      </c>
      <c r="C8206" t="s">
        <v>7026</v>
      </c>
      <c r="D8206" t="s">
        <v>2</v>
      </c>
      <c r="E8206" s="4">
        <v>0.255</v>
      </c>
      <c r="F8206" s="25">
        <v>178</v>
      </c>
      <c r="P8206" s="29"/>
    </row>
    <row r="8207" spans="1:16" x14ac:dyDescent="0.25">
      <c r="A8207" s="3" t="s">
        <v>75</v>
      </c>
      <c r="B8207" t="s">
        <v>2235</v>
      </c>
      <c r="C8207" t="s">
        <v>12470</v>
      </c>
      <c r="D8207" t="s">
        <v>2</v>
      </c>
      <c r="E8207" s="4">
        <v>0.255</v>
      </c>
      <c r="F8207" s="25">
        <v>178</v>
      </c>
      <c r="P8207" s="29"/>
    </row>
    <row r="8208" spans="1:16" x14ac:dyDescent="0.25">
      <c r="A8208" s="3" t="s">
        <v>75</v>
      </c>
      <c r="B8208" t="s">
        <v>2235</v>
      </c>
      <c r="C8208" t="s">
        <v>8711</v>
      </c>
      <c r="D8208" t="s">
        <v>2</v>
      </c>
      <c r="E8208" s="4">
        <v>0.255</v>
      </c>
      <c r="F8208" s="25">
        <v>178</v>
      </c>
      <c r="P8208" s="29"/>
    </row>
    <row r="8209" spans="1:16" x14ac:dyDescent="0.25">
      <c r="A8209" s="3" t="s">
        <v>75</v>
      </c>
      <c r="B8209" t="s">
        <v>2235</v>
      </c>
      <c r="C8209" t="s">
        <v>13279</v>
      </c>
      <c r="D8209" t="s">
        <v>2</v>
      </c>
      <c r="E8209" s="4">
        <v>0.255</v>
      </c>
      <c r="F8209" s="25">
        <v>178</v>
      </c>
      <c r="P8209" s="29"/>
    </row>
    <row r="8210" spans="1:16" x14ac:dyDescent="0.25">
      <c r="A8210" s="3" t="s">
        <v>75</v>
      </c>
      <c r="B8210" t="s">
        <v>2235</v>
      </c>
      <c r="C8210" t="s">
        <v>3822</v>
      </c>
      <c r="D8210" t="s">
        <v>2</v>
      </c>
      <c r="E8210" s="4">
        <v>0.255</v>
      </c>
      <c r="F8210" s="25">
        <v>178</v>
      </c>
      <c r="P8210" s="29"/>
    </row>
    <row r="8211" spans="1:16" x14ac:dyDescent="0.25">
      <c r="A8211" s="3" t="s">
        <v>75</v>
      </c>
      <c r="B8211" t="s">
        <v>2235</v>
      </c>
      <c r="C8211" t="s">
        <v>10647</v>
      </c>
      <c r="D8211" t="s">
        <v>2</v>
      </c>
      <c r="E8211" s="4">
        <v>0.255</v>
      </c>
      <c r="F8211" s="25">
        <v>178</v>
      </c>
      <c r="P8211" s="29"/>
    </row>
    <row r="8212" spans="1:16" x14ac:dyDescent="0.25">
      <c r="A8212" s="3" t="s">
        <v>75</v>
      </c>
      <c r="B8212" t="s">
        <v>2235</v>
      </c>
      <c r="C8212" t="s">
        <v>4833</v>
      </c>
      <c r="D8212" t="s">
        <v>8</v>
      </c>
      <c r="E8212" s="4">
        <v>0.46500000000000002</v>
      </c>
      <c r="F8212" s="25">
        <v>174.8</v>
      </c>
      <c r="P8212" s="29"/>
    </row>
    <row r="8213" spans="1:16" x14ac:dyDescent="0.25">
      <c r="A8213" s="3" t="s">
        <v>75</v>
      </c>
      <c r="B8213" t="s">
        <v>2235</v>
      </c>
      <c r="C8213" t="s">
        <v>6401</v>
      </c>
      <c r="D8213" t="s">
        <v>2</v>
      </c>
      <c r="E8213" s="4">
        <v>0.255</v>
      </c>
      <c r="F8213" s="25">
        <v>178</v>
      </c>
      <c r="P8213" s="29"/>
    </row>
    <row r="8214" spans="1:16" x14ac:dyDescent="0.25">
      <c r="A8214" s="3" t="s">
        <v>75</v>
      </c>
      <c r="B8214" t="s">
        <v>2235</v>
      </c>
      <c r="C8214" t="s">
        <v>12793</v>
      </c>
      <c r="D8214" t="s">
        <v>2</v>
      </c>
      <c r="E8214" s="4">
        <v>0.255</v>
      </c>
      <c r="F8214" s="25">
        <v>178</v>
      </c>
      <c r="P8214" s="29"/>
    </row>
    <row r="8215" spans="1:16" x14ac:dyDescent="0.25">
      <c r="A8215" s="3" t="s">
        <v>75</v>
      </c>
      <c r="B8215" t="s">
        <v>2235</v>
      </c>
      <c r="C8215" t="s">
        <v>9150</v>
      </c>
      <c r="D8215" t="s">
        <v>8</v>
      </c>
      <c r="E8215" s="4">
        <v>0.31</v>
      </c>
      <c r="F8215" s="25">
        <v>151.80000000000001</v>
      </c>
      <c r="P8215" s="29"/>
    </row>
    <row r="8216" spans="1:16" x14ac:dyDescent="0.25">
      <c r="A8216" s="3" t="s">
        <v>75</v>
      </c>
      <c r="B8216" t="s">
        <v>2235</v>
      </c>
      <c r="C8216" t="s">
        <v>915</v>
      </c>
      <c r="D8216" t="s">
        <v>2</v>
      </c>
      <c r="E8216" s="4">
        <v>0.255</v>
      </c>
      <c r="F8216" s="25">
        <v>178</v>
      </c>
      <c r="P8216" s="29"/>
    </row>
    <row r="8217" spans="1:16" x14ac:dyDescent="0.25">
      <c r="A8217" s="3" t="s">
        <v>75</v>
      </c>
      <c r="B8217" t="s">
        <v>2235</v>
      </c>
      <c r="C8217" t="s">
        <v>4779</v>
      </c>
      <c r="D8217" t="s">
        <v>8</v>
      </c>
      <c r="E8217" s="4">
        <v>0.56499999999999995</v>
      </c>
      <c r="F8217" s="25">
        <v>133.6</v>
      </c>
      <c r="P8217" s="29"/>
    </row>
    <row r="8218" spans="1:16" x14ac:dyDescent="0.25">
      <c r="A8218" s="3" t="s">
        <v>75</v>
      </c>
      <c r="B8218" t="s">
        <v>2235</v>
      </c>
      <c r="C8218" t="s">
        <v>6208</v>
      </c>
      <c r="D8218" t="s">
        <v>2</v>
      </c>
      <c r="E8218" s="4">
        <v>0.39</v>
      </c>
      <c r="F8218" s="25">
        <v>172</v>
      </c>
      <c r="P8218" s="29"/>
    </row>
    <row r="8219" spans="1:16" x14ac:dyDescent="0.25">
      <c r="A8219" s="3" t="s">
        <v>75</v>
      </c>
      <c r="B8219" t="s">
        <v>2235</v>
      </c>
      <c r="C8219" t="s">
        <v>10507</v>
      </c>
      <c r="D8219" t="s">
        <v>2</v>
      </c>
      <c r="E8219" s="4">
        <v>0.255</v>
      </c>
      <c r="F8219" s="25">
        <v>178</v>
      </c>
      <c r="P8219" s="29"/>
    </row>
    <row r="8220" spans="1:16" x14ac:dyDescent="0.25">
      <c r="A8220" s="3" t="s">
        <v>75</v>
      </c>
      <c r="B8220" t="s">
        <v>2235</v>
      </c>
      <c r="C8220" t="s">
        <v>4902</v>
      </c>
      <c r="D8220" t="s">
        <v>8</v>
      </c>
      <c r="E8220" s="4">
        <v>0.55800000000000005</v>
      </c>
      <c r="F8220" s="25">
        <v>192.3</v>
      </c>
      <c r="P8220" s="29"/>
    </row>
    <row r="8221" spans="1:16" x14ac:dyDescent="0.25">
      <c r="A8221" s="3" t="s">
        <v>75</v>
      </c>
      <c r="B8221" t="s">
        <v>2235</v>
      </c>
      <c r="C8221" t="s">
        <v>2803</v>
      </c>
      <c r="D8221" t="s">
        <v>2</v>
      </c>
      <c r="E8221" s="4">
        <v>0.39</v>
      </c>
      <c r="F8221" s="25">
        <v>172</v>
      </c>
      <c r="P8221" s="29"/>
    </row>
    <row r="8222" spans="1:16" x14ac:dyDescent="0.25">
      <c r="A8222" s="3" t="s">
        <v>75</v>
      </c>
      <c r="B8222" t="s">
        <v>2235</v>
      </c>
      <c r="C8222" t="s">
        <v>9962</v>
      </c>
      <c r="D8222" t="s">
        <v>2</v>
      </c>
      <c r="E8222" s="4">
        <v>0.255</v>
      </c>
      <c r="F8222" s="25">
        <v>178</v>
      </c>
      <c r="P8222" s="29"/>
    </row>
    <row r="8223" spans="1:16" x14ac:dyDescent="0.25">
      <c r="A8223" s="3" t="s">
        <v>75</v>
      </c>
      <c r="B8223" t="s">
        <v>2235</v>
      </c>
      <c r="C8223" t="s">
        <v>13045</v>
      </c>
      <c r="D8223" t="s">
        <v>2</v>
      </c>
      <c r="E8223" s="4">
        <v>0.255</v>
      </c>
      <c r="F8223" s="25">
        <v>178</v>
      </c>
      <c r="P8223" s="29"/>
    </row>
    <row r="8224" spans="1:16" x14ac:dyDescent="0.25">
      <c r="A8224" s="3" t="s">
        <v>75</v>
      </c>
      <c r="B8224" t="s">
        <v>2235</v>
      </c>
      <c r="C8224" t="s">
        <v>9649</v>
      </c>
      <c r="D8224" t="s">
        <v>2</v>
      </c>
      <c r="E8224" s="4">
        <v>0.255</v>
      </c>
      <c r="F8224" s="25">
        <v>178</v>
      </c>
      <c r="P8224" s="29"/>
    </row>
    <row r="8225" spans="1:16" x14ac:dyDescent="0.25">
      <c r="A8225" s="3" t="s">
        <v>75</v>
      </c>
      <c r="B8225" t="s">
        <v>2235</v>
      </c>
      <c r="C8225" t="s">
        <v>9297</v>
      </c>
      <c r="D8225" t="s">
        <v>5</v>
      </c>
      <c r="E8225" s="4">
        <v>0.25800000000000001</v>
      </c>
      <c r="F8225" s="25">
        <v>188</v>
      </c>
      <c r="P8225" s="29"/>
    </row>
    <row r="8226" spans="1:16" x14ac:dyDescent="0.25">
      <c r="A8226" s="3" t="s">
        <v>75</v>
      </c>
      <c r="B8226" t="s">
        <v>2235</v>
      </c>
      <c r="C8226" t="s">
        <v>9115</v>
      </c>
      <c r="D8226" t="s">
        <v>8</v>
      </c>
      <c r="E8226" s="4">
        <v>0.40699999999999997</v>
      </c>
      <c r="F8226" s="25">
        <v>141.30000000000001</v>
      </c>
      <c r="P8226" s="29"/>
    </row>
    <row r="8227" spans="1:16" x14ac:dyDescent="0.25">
      <c r="A8227" s="3" t="s">
        <v>75</v>
      </c>
      <c r="B8227" t="s">
        <v>2235</v>
      </c>
      <c r="C8227" t="s">
        <v>3496</v>
      </c>
      <c r="D8227" t="s">
        <v>8</v>
      </c>
      <c r="E8227" s="4">
        <v>0.36</v>
      </c>
      <c r="F8227" s="25">
        <v>164.7</v>
      </c>
      <c r="P8227" s="29"/>
    </row>
    <row r="8228" spans="1:16" x14ac:dyDescent="0.25">
      <c r="A8228" s="3" t="s">
        <v>75</v>
      </c>
      <c r="B8228" t="s">
        <v>2235</v>
      </c>
      <c r="C8228" t="s">
        <v>6155</v>
      </c>
      <c r="D8228" t="s">
        <v>2</v>
      </c>
      <c r="E8228" s="4">
        <v>0.255</v>
      </c>
      <c r="F8228" s="25">
        <v>178</v>
      </c>
      <c r="P8228" s="29"/>
    </row>
    <row r="8229" spans="1:16" x14ac:dyDescent="0.25">
      <c r="A8229" s="3" t="s">
        <v>75</v>
      </c>
      <c r="B8229" t="s">
        <v>2235</v>
      </c>
      <c r="C8229" t="s">
        <v>11825</v>
      </c>
      <c r="D8229" t="s">
        <v>8</v>
      </c>
      <c r="E8229" s="4">
        <v>0.40100000000000002</v>
      </c>
      <c r="F8229" s="25">
        <v>245.4</v>
      </c>
      <c r="P8229" s="29"/>
    </row>
    <row r="8230" spans="1:16" x14ac:dyDescent="0.25">
      <c r="A8230" s="3" t="s">
        <v>75</v>
      </c>
      <c r="B8230" t="s">
        <v>2235</v>
      </c>
      <c r="C8230" t="s">
        <v>3971</v>
      </c>
      <c r="D8230" t="s">
        <v>2</v>
      </c>
      <c r="E8230" s="4">
        <v>0.255</v>
      </c>
      <c r="F8230" s="25">
        <v>178</v>
      </c>
      <c r="P8230" s="29"/>
    </row>
    <row r="8231" spans="1:16" x14ac:dyDescent="0.25">
      <c r="A8231" s="3" t="s">
        <v>75</v>
      </c>
      <c r="B8231" t="s">
        <v>2235</v>
      </c>
      <c r="C8231" t="s">
        <v>5676</v>
      </c>
      <c r="D8231" t="s">
        <v>8</v>
      </c>
      <c r="E8231" s="4">
        <v>0.433</v>
      </c>
      <c r="F8231" s="25">
        <v>164.8</v>
      </c>
      <c r="P8231" s="29"/>
    </row>
    <row r="8232" spans="1:16" x14ac:dyDescent="0.25">
      <c r="A8232" s="3" t="s">
        <v>75</v>
      </c>
      <c r="B8232" t="s">
        <v>2235</v>
      </c>
      <c r="C8232" t="s">
        <v>10271</v>
      </c>
      <c r="D8232" t="s">
        <v>8</v>
      </c>
      <c r="E8232" s="4">
        <v>0.32</v>
      </c>
      <c r="F8232" s="25">
        <v>190.2</v>
      </c>
      <c r="P8232" s="29"/>
    </row>
    <row r="8233" spans="1:16" x14ac:dyDescent="0.25">
      <c r="A8233" s="3" t="s">
        <v>75</v>
      </c>
      <c r="B8233" t="s">
        <v>2235</v>
      </c>
      <c r="C8233" t="s">
        <v>7572</v>
      </c>
      <c r="D8233" t="s">
        <v>2</v>
      </c>
      <c r="E8233" s="4">
        <v>0.255</v>
      </c>
      <c r="F8233" s="25">
        <v>178</v>
      </c>
      <c r="P8233" s="29"/>
    </row>
    <row r="8234" spans="1:16" x14ac:dyDescent="0.25">
      <c r="A8234" s="3" t="s">
        <v>75</v>
      </c>
      <c r="B8234" t="s">
        <v>2235</v>
      </c>
      <c r="C8234" t="s">
        <v>5864</v>
      </c>
      <c r="D8234" t="s">
        <v>2</v>
      </c>
      <c r="E8234" s="4">
        <v>0.255</v>
      </c>
      <c r="F8234" s="25">
        <v>178</v>
      </c>
      <c r="P8234" s="29"/>
    </row>
    <row r="8235" spans="1:16" x14ac:dyDescent="0.25">
      <c r="A8235" s="3" t="s">
        <v>75</v>
      </c>
      <c r="B8235" t="s">
        <v>2235</v>
      </c>
      <c r="C8235" t="s">
        <v>9662</v>
      </c>
      <c r="D8235" t="s">
        <v>8</v>
      </c>
      <c r="E8235" s="4">
        <v>0.38400000000000001</v>
      </c>
      <c r="F8235" s="25">
        <v>278</v>
      </c>
      <c r="P8235" s="29"/>
    </row>
    <row r="8236" spans="1:16" x14ac:dyDescent="0.25">
      <c r="A8236" s="3" t="s">
        <v>75</v>
      </c>
      <c r="B8236" t="s">
        <v>2235</v>
      </c>
      <c r="C8236" t="s">
        <v>1517</v>
      </c>
      <c r="D8236" t="s">
        <v>2</v>
      </c>
      <c r="E8236" s="4">
        <v>0.255</v>
      </c>
      <c r="F8236" s="25">
        <v>178</v>
      </c>
      <c r="P8236" s="29"/>
    </row>
    <row r="8237" spans="1:16" x14ac:dyDescent="0.25">
      <c r="A8237" s="3" t="s">
        <v>75</v>
      </c>
      <c r="B8237" t="s">
        <v>2235</v>
      </c>
      <c r="C8237" t="s">
        <v>1780</v>
      </c>
      <c r="D8237" t="s">
        <v>2</v>
      </c>
      <c r="E8237" s="4">
        <v>0.255</v>
      </c>
      <c r="F8237" s="25">
        <v>178</v>
      </c>
      <c r="P8237" s="29"/>
    </row>
    <row r="8238" spans="1:16" x14ac:dyDescent="0.25">
      <c r="A8238" s="3" t="s">
        <v>75</v>
      </c>
      <c r="B8238" t="s">
        <v>2235</v>
      </c>
      <c r="C8238" t="s">
        <v>2551</v>
      </c>
      <c r="D8238" t="s">
        <v>8</v>
      </c>
      <c r="E8238" s="4">
        <v>0.434</v>
      </c>
      <c r="F8238" s="25">
        <v>156.9</v>
      </c>
      <c r="P8238" s="29"/>
    </row>
    <row r="8239" spans="1:16" x14ac:dyDescent="0.25">
      <c r="A8239" s="3" t="s">
        <v>75</v>
      </c>
      <c r="B8239" t="s">
        <v>2235</v>
      </c>
      <c r="C8239" t="s">
        <v>9454</v>
      </c>
      <c r="D8239" t="s">
        <v>5</v>
      </c>
      <c r="E8239" s="4">
        <v>0.25800000000000001</v>
      </c>
      <c r="F8239" s="25">
        <v>188</v>
      </c>
      <c r="P8239" s="29"/>
    </row>
    <row r="8240" spans="1:16" x14ac:dyDescent="0.25">
      <c r="A8240" s="3" t="s">
        <v>75</v>
      </c>
      <c r="B8240" t="s">
        <v>2235</v>
      </c>
      <c r="C8240" t="s">
        <v>3873</v>
      </c>
      <c r="D8240" t="s">
        <v>8</v>
      </c>
      <c r="E8240" s="4">
        <v>0.53400000000000003</v>
      </c>
      <c r="F8240" s="25">
        <v>172.3</v>
      </c>
      <c r="P8240" s="29"/>
    </row>
    <row r="8241" spans="1:16" x14ac:dyDescent="0.25">
      <c r="A8241" s="3" t="s">
        <v>75</v>
      </c>
      <c r="B8241" t="s">
        <v>2235</v>
      </c>
      <c r="C8241" t="s">
        <v>7334</v>
      </c>
      <c r="D8241" t="s">
        <v>8</v>
      </c>
      <c r="E8241" s="4">
        <v>0.40400000000000003</v>
      </c>
      <c r="F8241" s="25">
        <v>249.5</v>
      </c>
      <c r="P8241" s="29"/>
    </row>
    <row r="8242" spans="1:16" x14ac:dyDescent="0.25">
      <c r="A8242" s="3" t="s">
        <v>75</v>
      </c>
      <c r="B8242" t="s">
        <v>2235</v>
      </c>
      <c r="C8242" t="s">
        <v>5769</v>
      </c>
      <c r="D8242" t="s">
        <v>2</v>
      </c>
      <c r="E8242" s="4">
        <v>0.255</v>
      </c>
      <c r="F8242" s="25">
        <v>178</v>
      </c>
      <c r="P8242" s="29"/>
    </row>
    <row r="8243" spans="1:16" x14ac:dyDescent="0.25">
      <c r="A8243" s="3" t="s">
        <v>75</v>
      </c>
      <c r="B8243" t="s">
        <v>2235</v>
      </c>
      <c r="C8243" t="s">
        <v>3220</v>
      </c>
      <c r="D8243" t="s">
        <v>2</v>
      </c>
      <c r="E8243" s="4">
        <v>0.255</v>
      </c>
      <c r="F8243" s="25">
        <v>178</v>
      </c>
      <c r="P8243" s="29"/>
    </row>
    <row r="8244" spans="1:16" x14ac:dyDescent="0.25">
      <c r="A8244" s="3" t="s">
        <v>75</v>
      </c>
      <c r="B8244" t="s">
        <v>2235</v>
      </c>
      <c r="C8244" t="s">
        <v>5099</v>
      </c>
      <c r="D8244" t="s">
        <v>2</v>
      </c>
      <c r="E8244" s="4">
        <v>0.255</v>
      </c>
      <c r="F8244" s="25">
        <v>178</v>
      </c>
      <c r="P8244" s="29"/>
    </row>
    <row r="8245" spans="1:16" x14ac:dyDescent="0.25">
      <c r="A8245" s="3" t="s">
        <v>75</v>
      </c>
      <c r="B8245" t="s">
        <v>2235</v>
      </c>
      <c r="C8245" t="s">
        <v>694</v>
      </c>
      <c r="D8245" t="s">
        <v>8</v>
      </c>
      <c r="E8245" s="4">
        <v>0.59199999999999997</v>
      </c>
      <c r="F8245" s="25">
        <v>257.8</v>
      </c>
      <c r="P8245" s="29"/>
    </row>
    <row r="8246" spans="1:16" x14ac:dyDescent="0.25">
      <c r="A8246" s="3" t="s">
        <v>75</v>
      </c>
      <c r="B8246" t="s">
        <v>2235</v>
      </c>
      <c r="C8246" t="s">
        <v>1453</v>
      </c>
      <c r="D8246" t="s">
        <v>2</v>
      </c>
      <c r="E8246" s="4">
        <v>0.255</v>
      </c>
      <c r="F8246" s="25">
        <v>178</v>
      </c>
      <c r="P8246" s="29"/>
    </row>
    <row r="8247" spans="1:16" x14ac:dyDescent="0.25">
      <c r="A8247" s="3" t="s">
        <v>75</v>
      </c>
      <c r="B8247" t="s">
        <v>2235</v>
      </c>
      <c r="C8247" t="s">
        <v>1589</v>
      </c>
      <c r="D8247" t="s">
        <v>8</v>
      </c>
      <c r="E8247" s="4">
        <v>0.34899999999999998</v>
      </c>
      <c r="F8247" s="25">
        <v>154.4</v>
      </c>
      <c r="P8247" s="29"/>
    </row>
    <row r="8248" spans="1:16" x14ac:dyDescent="0.25">
      <c r="A8248" s="3" t="s">
        <v>75</v>
      </c>
      <c r="B8248" t="s">
        <v>2235</v>
      </c>
      <c r="C8248" t="s">
        <v>12735</v>
      </c>
      <c r="D8248" t="s">
        <v>2</v>
      </c>
      <c r="E8248" s="4">
        <v>0.21</v>
      </c>
      <c r="F8248" s="25">
        <v>200</v>
      </c>
      <c r="P8248" s="29"/>
    </row>
    <row r="8249" spans="1:16" x14ac:dyDescent="0.25">
      <c r="A8249" s="3" t="s">
        <v>75</v>
      </c>
      <c r="B8249" t="s">
        <v>2235</v>
      </c>
      <c r="C8249" t="s">
        <v>947</v>
      </c>
      <c r="D8249" t="s">
        <v>8</v>
      </c>
      <c r="E8249" s="4">
        <v>0.56799999999999995</v>
      </c>
      <c r="F8249" s="25">
        <v>183</v>
      </c>
      <c r="P8249" s="29"/>
    </row>
    <row r="8250" spans="1:16" x14ac:dyDescent="0.25">
      <c r="A8250" s="3" t="s">
        <v>75</v>
      </c>
      <c r="B8250" t="s">
        <v>2235</v>
      </c>
      <c r="C8250" t="s">
        <v>894</v>
      </c>
      <c r="D8250" t="s">
        <v>8</v>
      </c>
      <c r="E8250" s="4">
        <v>0.63900000000000001</v>
      </c>
      <c r="F8250" s="25">
        <v>245.5</v>
      </c>
      <c r="P8250" s="29"/>
    </row>
    <row r="8251" spans="1:16" x14ac:dyDescent="0.25">
      <c r="A8251" s="3" t="s">
        <v>75</v>
      </c>
      <c r="B8251" t="s">
        <v>2235</v>
      </c>
      <c r="C8251" t="s">
        <v>1648</v>
      </c>
      <c r="D8251" t="s">
        <v>8</v>
      </c>
      <c r="E8251" s="4">
        <v>0.64100000000000001</v>
      </c>
      <c r="F8251" s="25">
        <v>197.3</v>
      </c>
      <c r="P8251" s="29"/>
    </row>
    <row r="8252" spans="1:16" x14ac:dyDescent="0.25">
      <c r="A8252" s="3" t="s">
        <v>75</v>
      </c>
      <c r="B8252" t="s">
        <v>2235</v>
      </c>
      <c r="C8252" t="s">
        <v>895</v>
      </c>
      <c r="D8252" t="s">
        <v>8</v>
      </c>
      <c r="E8252" s="4">
        <v>0.59799999999999998</v>
      </c>
      <c r="F8252" s="25">
        <v>127.1</v>
      </c>
      <c r="P8252" s="29"/>
    </row>
    <row r="8253" spans="1:16" x14ac:dyDescent="0.25">
      <c r="A8253" s="3" t="s">
        <v>75</v>
      </c>
      <c r="B8253" t="s">
        <v>2235</v>
      </c>
      <c r="C8253" t="s">
        <v>12490</v>
      </c>
      <c r="D8253" t="s">
        <v>8</v>
      </c>
      <c r="E8253" s="4">
        <v>0.36799999999999999</v>
      </c>
      <c r="F8253" s="25">
        <v>169.5</v>
      </c>
      <c r="P8253" s="29"/>
    </row>
    <row r="8254" spans="1:16" x14ac:dyDescent="0.25">
      <c r="A8254" s="3" t="s">
        <v>75</v>
      </c>
      <c r="B8254" t="s">
        <v>2235</v>
      </c>
      <c r="C8254" t="s">
        <v>12065</v>
      </c>
      <c r="D8254" t="s">
        <v>2</v>
      </c>
      <c r="E8254" s="4">
        <v>0.255</v>
      </c>
      <c r="F8254" s="25">
        <v>178</v>
      </c>
      <c r="P8254" s="29"/>
    </row>
    <row r="8255" spans="1:16" x14ac:dyDescent="0.25">
      <c r="A8255" s="3" t="s">
        <v>75</v>
      </c>
      <c r="B8255" t="s">
        <v>2235</v>
      </c>
      <c r="C8255" t="s">
        <v>13462</v>
      </c>
      <c r="D8255" t="s">
        <v>2</v>
      </c>
      <c r="E8255" s="4">
        <v>0.24</v>
      </c>
      <c r="F8255" s="25">
        <v>215</v>
      </c>
      <c r="P8255" s="29"/>
    </row>
    <row r="8256" spans="1:16" x14ac:dyDescent="0.25">
      <c r="A8256" s="3" t="s">
        <v>75</v>
      </c>
      <c r="B8256" t="s">
        <v>2235</v>
      </c>
      <c r="C8256" t="s">
        <v>2149</v>
      </c>
      <c r="D8256" t="s">
        <v>8</v>
      </c>
      <c r="E8256" s="4">
        <v>0.34300000000000003</v>
      </c>
      <c r="F8256" s="25">
        <v>144.80000000000001</v>
      </c>
      <c r="P8256" s="29"/>
    </row>
    <row r="8257" spans="1:16" x14ac:dyDescent="0.25">
      <c r="A8257" s="3" t="s">
        <v>75</v>
      </c>
      <c r="B8257" t="s">
        <v>2235</v>
      </c>
      <c r="C8257" t="s">
        <v>5362</v>
      </c>
      <c r="D8257" t="s">
        <v>2</v>
      </c>
      <c r="E8257" s="4">
        <v>0.255</v>
      </c>
      <c r="F8257" s="25">
        <v>178</v>
      </c>
      <c r="P8257" s="29"/>
    </row>
    <row r="8258" spans="1:16" x14ac:dyDescent="0.25">
      <c r="A8258" s="3" t="s">
        <v>75</v>
      </c>
      <c r="B8258" t="s">
        <v>2235</v>
      </c>
      <c r="C8258" t="s">
        <v>962</v>
      </c>
      <c r="D8258" t="s">
        <v>8</v>
      </c>
      <c r="E8258" s="4">
        <v>0.53200000000000003</v>
      </c>
      <c r="F8258" s="25">
        <v>264.3</v>
      </c>
      <c r="P8258" s="29"/>
    </row>
    <row r="8259" spans="1:16" x14ac:dyDescent="0.25">
      <c r="A8259" s="3" t="s">
        <v>75</v>
      </c>
      <c r="B8259" t="s">
        <v>2235</v>
      </c>
      <c r="C8259" t="s">
        <v>1928</v>
      </c>
      <c r="D8259" t="s">
        <v>8</v>
      </c>
      <c r="E8259" s="4">
        <v>0.59699999999999998</v>
      </c>
      <c r="F8259" s="25">
        <v>175.9</v>
      </c>
      <c r="P8259" s="29"/>
    </row>
    <row r="8260" spans="1:16" x14ac:dyDescent="0.25">
      <c r="A8260" s="3" t="s">
        <v>75</v>
      </c>
      <c r="B8260" t="s">
        <v>2235</v>
      </c>
      <c r="C8260" t="s">
        <v>744</v>
      </c>
      <c r="D8260" t="s">
        <v>8</v>
      </c>
      <c r="E8260" s="4">
        <v>0.67300000000000004</v>
      </c>
      <c r="F8260" s="25">
        <v>163.69999999999999</v>
      </c>
      <c r="P8260" s="29"/>
    </row>
    <row r="8261" spans="1:16" x14ac:dyDescent="0.25">
      <c r="A8261" s="3" t="s">
        <v>75</v>
      </c>
      <c r="B8261" t="s">
        <v>2235</v>
      </c>
      <c r="C8261" t="s">
        <v>2078</v>
      </c>
      <c r="D8261" t="s">
        <v>8</v>
      </c>
      <c r="E8261" s="4">
        <v>0.29699999999999999</v>
      </c>
      <c r="F8261" s="25">
        <v>162.6</v>
      </c>
      <c r="P8261" s="29"/>
    </row>
    <row r="8262" spans="1:16" x14ac:dyDescent="0.25">
      <c r="A8262" s="3" t="s">
        <v>75</v>
      </c>
      <c r="B8262" t="s">
        <v>2235</v>
      </c>
      <c r="C8262" t="s">
        <v>8609</v>
      </c>
      <c r="D8262" t="s">
        <v>2</v>
      </c>
      <c r="E8262" s="4">
        <v>0.21</v>
      </c>
      <c r="F8262" s="25">
        <v>200</v>
      </c>
      <c r="P8262" s="29"/>
    </row>
    <row r="8263" spans="1:16" x14ac:dyDescent="0.25">
      <c r="A8263" s="3" t="s">
        <v>75</v>
      </c>
      <c r="B8263" t="s">
        <v>2235</v>
      </c>
      <c r="C8263" t="s">
        <v>1491</v>
      </c>
      <c r="D8263" t="s">
        <v>8</v>
      </c>
      <c r="E8263" s="4">
        <v>0.42599999999999999</v>
      </c>
      <c r="F8263" s="25">
        <v>246.7</v>
      </c>
      <c r="P8263" s="29"/>
    </row>
    <row r="8264" spans="1:16" x14ac:dyDescent="0.25">
      <c r="A8264" s="3" t="s">
        <v>75</v>
      </c>
      <c r="B8264" t="s">
        <v>2235</v>
      </c>
      <c r="C8264" t="s">
        <v>7788</v>
      </c>
      <c r="D8264" t="s">
        <v>2</v>
      </c>
      <c r="E8264" s="4">
        <v>0.255</v>
      </c>
      <c r="F8264" s="25">
        <v>178</v>
      </c>
      <c r="P8264" s="29"/>
    </row>
    <row r="8265" spans="1:16" x14ac:dyDescent="0.25">
      <c r="A8265" s="3" t="s">
        <v>75</v>
      </c>
      <c r="B8265" t="s">
        <v>2235</v>
      </c>
      <c r="C8265" t="s">
        <v>2180</v>
      </c>
      <c r="D8265" t="s">
        <v>8</v>
      </c>
      <c r="E8265" s="4">
        <v>0.51700000000000002</v>
      </c>
      <c r="F8265" s="25">
        <v>136.6</v>
      </c>
      <c r="P8265" s="29"/>
    </row>
    <row r="8266" spans="1:16" x14ac:dyDescent="0.25">
      <c r="A8266" s="3" t="s">
        <v>75</v>
      </c>
      <c r="B8266" t="s">
        <v>2235</v>
      </c>
      <c r="C8266" t="s">
        <v>11559</v>
      </c>
      <c r="D8266" t="s">
        <v>2</v>
      </c>
      <c r="E8266" s="4">
        <v>0.255</v>
      </c>
      <c r="F8266" s="25">
        <v>178</v>
      </c>
      <c r="P8266" s="29"/>
    </row>
    <row r="8267" spans="1:16" x14ac:dyDescent="0.25">
      <c r="A8267" s="3" t="s">
        <v>75</v>
      </c>
      <c r="B8267" t="s">
        <v>2235</v>
      </c>
      <c r="C8267" t="s">
        <v>6659</v>
      </c>
      <c r="D8267" t="s">
        <v>2</v>
      </c>
      <c r="E8267" s="4">
        <v>0.255</v>
      </c>
      <c r="F8267" s="25">
        <v>178</v>
      </c>
      <c r="P8267" s="29"/>
    </row>
    <row r="8268" spans="1:16" x14ac:dyDescent="0.25">
      <c r="A8268" s="3" t="s">
        <v>75</v>
      </c>
      <c r="B8268" t="s">
        <v>2235</v>
      </c>
      <c r="C8268" t="s">
        <v>4087</v>
      </c>
      <c r="D8268" t="s">
        <v>2</v>
      </c>
      <c r="E8268" s="4">
        <v>0.21</v>
      </c>
      <c r="F8268" s="25">
        <v>200</v>
      </c>
      <c r="P8268" s="29"/>
    </row>
    <row r="8269" spans="1:16" x14ac:dyDescent="0.25">
      <c r="A8269" s="3" t="s">
        <v>75</v>
      </c>
      <c r="B8269" t="s">
        <v>2235</v>
      </c>
      <c r="C8269" t="s">
        <v>8671</v>
      </c>
      <c r="D8269" t="s">
        <v>2</v>
      </c>
      <c r="E8269" s="4">
        <v>0.21</v>
      </c>
      <c r="F8269" s="25">
        <v>200</v>
      </c>
      <c r="P8269" s="29"/>
    </row>
    <row r="8270" spans="1:16" x14ac:dyDescent="0.25">
      <c r="A8270" s="3" t="s">
        <v>75</v>
      </c>
      <c r="B8270" t="s">
        <v>2235</v>
      </c>
      <c r="C8270" t="s">
        <v>1974</v>
      </c>
      <c r="D8270" t="s">
        <v>2</v>
      </c>
      <c r="E8270" s="4">
        <v>0.255</v>
      </c>
      <c r="F8270" s="25">
        <v>178</v>
      </c>
      <c r="P8270" s="29"/>
    </row>
    <row r="8271" spans="1:16" x14ac:dyDescent="0.25">
      <c r="A8271" s="3" t="s">
        <v>75</v>
      </c>
      <c r="B8271" t="s">
        <v>2235</v>
      </c>
      <c r="C8271" t="s">
        <v>779</v>
      </c>
      <c r="D8271" t="s">
        <v>8</v>
      </c>
      <c r="E8271" s="4">
        <v>0.48099999999999998</v>
      </c>
      <c r="F8271" s="25">
        <v>136.4</v>
      </c>
      <c r="P8271" s="29"/>
    </row>
    <row r="8272" spans="1:16" x14ac:dyDescent="0.25">
      <c r="A8272" s="3" t="s">
        <v>75</v>
      </c>
      <c r="B8272" t="s">
        <v>2235</v>
      </c>
      <c r="C8272" t="s">
        <v>1646</v>
      </c>
      <c r="D8272" t="s">
        <v>8</v>
      </c>
      <c r="E8272" s="4">
        <v>0.34300000000000003</v>
      </c>
      <c r="F8272" s="25">
        <v>175.1</v>
      </c>
      <c r="P8272" s="29"/>
    </row>
    <row r="8273" spans="1:16" x14ac:dyDescent="0.25">
      <c r="A8273" s="3" t="s">
        <v>75</v>
      </c>
      <c r="B8273" t="s">
        <v>2235</v>
      </c>
      <c r="C8273" t="s">
        <v>4377</v>
      </c>
      <c r="D8273" t="s">
        <v>2</v>
      </c>
      <c r="E8273" s="4">
        <v>0.39</v>
      </c>
      <c r="F8273" s="25">
        <v>172</v>
      </c>
      <c r="P8273" s="29"/>
    </row>
    <row r="8274" spans="1:16" x14ac:dyDescent="0.25">
      <c r="A8274" s="3" t="s">
        <v>75</v>
      </c>
      <c r="B8274" t="s">
        <v>2235</v>
      </c>
      <c r="C8274" t="s">
        <v>9668</v>
      </c>
      <c r="D8274" t="s">
        <v>2</v>
      </c>
      <c r="E8274" s="4">
        <v>0.21</v>
      </c>
      <c r="F8274" s="25">
        <v>200</v>
      </c>
      <c r="P8274" s="29"/>
    </row>
    <row r="8275" spans="1:16" x14ac:dyDescent="0.25">
      <c r="A8275" s="3" t="s">
        <v>75</v>
      </c>
      <c r="B8275" t="s">
        <v>2235</v>
      </c>
      <c r="C8275" t="s">
        <v>1509</v>
      </c>
      <c r="D8275" t="s">
        <v>8</v>
      </c>
      <c r="E8275" s="4">
        <v>0.39</v>
      </c>
      <c r="F8275" s="25">
        <v>141</v>
      </c>
      <c r="P8275" s="29"/>
    </row>
    <row r="8276" spans="1:16" x14ac:dyDescent="0.25">
      <c r="A8276" s="3" t="s">
        <v>75</v>
      </c>
      <c r="B8276" t="s">
        <v>2235</v>
      </c>
      <c r="C8276" t="s">
        <v>6702</v>
      </c>
      <c r="D8276" t="s">
        <v>2</v>
      </c>
      <c r="E8276" s="4">
        <v>0.39</v>
      </c>
      <c r="F8276" s="25">
        <v>172</v>
      </c>
      <c r="P8276" s="29"/>
    </row>
    <row r="8277" spans="1:16" x14ac:dyDescent="0.25">
      <c r="A8277" s="3" t="s">
        <v>75</v>
      </c>
      <c r="B8277" t="s">
        <v>2235</v>
      </c>
      <c r="C8277" t="s">
        <v>3537</v>
      </c>
      <c r="D8277" t="s">
        <v>2</v>
      </c>
      <c r="E8277" s="4">
        <v>0.255</v>
      </c>
      <c r="F8277" s="25">
        <v>178</v>
      </c>
      <c r="P8277" s="29"/>
    </row>
    <row r="8278" spans="1:16" x14ac:dyDescent="0.25">
      <c r="A8278" s="3" t="s">
        <v>75</v>
      </c>
      <c r="B8278" t="s">
        <v>2235</v>
      </c>
      <c r="C8278" t="s">
        <v>8031</v>
      </c>
      <c r="D8278" t="s">
        <v>2</v>
      </c>
      <c r="E8278" s="4">
        <v>0.255</v>
      </c>
      <c r="F8278" s="25">
        <v>178</v>
      </c>
      <c r="P8278" s="29"/>
    </row>
    <row r="8279" spans="1:16" x14ac:dyDescent="0.25">
      <c r="A8279" s="3" t="s">
        <v>75</v>
      </c>
      <c r="B8279" t="s">
        <v>2235</v>
      </c>
      <c r="C8279" t="s">
        <v>2130</v>
      </c>
      <c r="D8279" t="s">
        <v>8</v>
      </c>
      <c r="E8279" s="4">
        <v>0.38800000000000001</v>
      </c>
      <c r="F8279" s="25">
        <v>143</v>
      </c>
      <c r="P8279" s="29"/>
    </row>
    <row r="8280" spans="1:16" x14ac:dyDescent="0.25">
      <c r="A8280" s="3" t="s">
        <v>75</v>
      </c>
      <c r="B8280" t="s">
        <v>2235</v>
      </c>
      <c r="C8280" t="s">
        <v>5357</v>
      </c>
      <c r="D8280" t="s">
        <v>5</v>
      </c>
      <c r="E8280" s="4">
        <v>0.25800000000000001</v>
      </c>
      <c r="F8280" s="25">
        <v>188</v>
      </c>
      <c r="P8280" s="29"/>
    </row>
    <row r="8281" spans="1:16" x14ac:dyDescent="0.25">
      <c r="A8281" s="3" t="s">
        <v>75</v>
      </c>
      <c r="B8281" t="s">
        <v>2235</v>
      </c>
      <c r="C8281" t="s">
        <v>948</v>
      </c>
      <c r="D8281" t="s">
        <v>8</v>
      </c>
      <c r="E8281" s="4">
        <v>0.51300000000000001</v>
      </c>
      <c r="F8281" s="25">
        <v>242.7</v>
      </c>
      <c r="P8281" s="29"/>
    </row>
    <row r="8282" spans="1:16" x14ac:dyDescent="0.25">
      <c r="A8282" s="3" t="s">
        <v>75</v>
      </c>
      <c r="B8282" t="s">
        <v>2235</v>
      </c>
      <c r="C8282" t="s">
        <v>1489</v>
      </c>
      <c r="D8282" t="s">
        <v>8</v>
      </c>
      <c r="E8282" s="4">
        <v>0.52400000000000002</v>
      </c>
      <c r="F8282" s="25">
        <v>200</v>
      </c>
      <c r="P8282" s="29"/>
    </row>
    <row r="8283" spans="1:16" x14ac:dyDescent="0.25">
      <c r="A8283" s="3" t="s">
        <v>75</v>
      </c>
      <c r="B8283" t="s">
        <v>2235</v>
      </c>
      <c r="C8283" t="s">
        <v>3767</v>
      </c>
      <c r="D8283" t="s">
        <v>2</v>
      </c>
      <c r="E8283" s="4">
        <v>0.21</v>
      </c>
      <c r="F8283" s="25">
        <v>200</v>
      </c>
      <c r="P8283" s="29"/>
    </row>
    <row r="8284" spans="1:16" x14ac:dyDescent="0.25">
      <c r="A8284" s="3" t="s">
        <v>75</v>
      </c>
      <c r="B8284" t="s">
        <v>2235</v>
      </c>
      <c r="C8284" t="s">
        <v>3730</v>
      </c>
      <c r="D8284" t="s">
        <v>8</v>
      </c>
      <c r="E8284" s="4">
        <v>0.44400000000000001</v>
      </c>
      <c r="F8284" s="25">
        <v>152.80000000000001</v>
      </c>
      <c r="P8284" s="29"/>
    </row>
    <row r="8285" spans="1:16" x14ac:dyDescent="0.25">
      <c r="A8285" s="3" t="s">
        <v>75</v>
      </c>
      <c r="B8285" t="s">
        <v>2235</v>
      </c>
      <c r="C8285" t="s">
        <v>2525</v>
      </c>
      <c r="D8285" t="s">
        <v>2</v>
      </c>
      <c r="E8285" s="4">
        <v>0.255</v>
      </c>
      <c r="F8285" s="25">
        <v>178</v>
      </c>
      <c r="P8285" s="29"/>
    </row>
    <row r="8286" spans="1:16" x14ac:dyDescent="0.25">
      <c r="A8286" s="3" t="s">
        <v>75</v>
      </c>
      <c r="B8286" t="s">
        <v>2235</v>
      </c>
      <c r="C8286" t="s">
        <v>5636</v>
      </c>
      <c r="D8286" t="s">
        <v>8</v>
      </c>
      <c r="E8286" s="4">
        <v>0.32500000000000001</v>
      </c>
      <c r="F8286" s="25">
        <v>239.1</v>
      </c>
      <c r="P8286" s="29"/>
    </row>
    <row r="8287" spans="1:16" x14ac:dyDescent="0.25">
      <c r="A8287" s="3" t="s">
        <v>75</v>
      </c>
      <c r="B8287" t="s">
        <v>2235</v>
      </c>
      <c r="C8287" t="s">
        <v>2093</v>
      </c>
      <c r="D8287" t="s">
        <v>8</v>
      </c>
      <c r="E8287" s="4">
        <v>0.45200000000000001</v>
      </c>
      <c r="F8287" s="25">
        <v>138.69999999999999</v>
      </c>
      <c r="P8287" s="29"/>
    </row>
    <row r="8288" spans="1:16" x14ac:dyDescent="0.25">
      <c r="A8288" s="3" t="s">
        <v>75</v>
      </c>
      <c r="B8288" t="s">
        <v>2235</v>
      </c>
      <c r="C8288" t="s">
        <v>11930</v>
      </c>
      <c r="D8288" t="s">
        <v>2</v>
      </c>
      <c r="E8288" s="4">
        <v>0.255</v>
      </c>
      <c r="F8288" s="25">
        <v>178</v>
      </c>
      <c r="P8288" s="29"/>
    </row>
    <row r="8289" spans="1:16" x14ac:dyDescent="0.25">
      <c r="A8289" s="3" t="s">
        <v>75</v>
      </c>
      <c r="B8289" t="s">
        <v>2235</v>
      </c>
      <c r="C8289" t="s">
        <v>7627</v>
      </c>
      <c r="D8289" t="s">
        <v>2</v>
      </c>
      <c r="E8289" s="4">
        <v>0.21</v>
      </c>
      <c r="F8289" s="25">
        <v>200</v>
      </c>
      <c r="P8289" s="29"/>
    </row>
    <row r="8290" spans="1:16" x14ac:dyDescent="0.25">
      <c r="A8290" s="3" t="s">
        <v>76</v>
      </c>
      <c r="B8290" t="s">
        <v>2235</v>
      </c>
      <c r="C8290" t="s">
        <v>4867</v>
      </c>
      <c r="D8290" t="s">
        <v>5</v>
      </c>
      <c r="E8290" s="4">
        <v>0.25800000000000001</v>
      </c>
      <c r="F8290" s="25">
        <v>188</v>
      </c>
      <c r="P8290" s="29"/>
    </row>
    <row r="8291" spans="1:16" x14ac:dyDescent="0.25">
      <c r="A8291" s="3" t="s">
        <v>76</v>
      </c>
      <c r="B8291" t="s">
        <v>2235</v>
      </c>
      <c r="C8291" t="s">
        <v>9219</v>
      </c>
      <c r="D8291" t="s">
        <v>8</v>
      </c>
      <c r="E8291" s="4">
        <v>0.25600000000000001</v>
      </c>
      <c r="F8291" s="25">
        <v>138</v>
      </c>
      <c r="P8291" s="29"/>
    </row>
    <row r="8292" spans="1:16" x14ac:dyDescent="0.25">
      <c r="A8292" s="3" t="s">
        <v>76</v>
      </c>
      <c r="B8292" t="s">
        <v>2235</v>
      </c>
      <c r="C8292" t="s">
        <v>12469</v>
      </c>
      <c r="D8292" t="s">
        <v>8</v>
      </c>
      <c r="E8292" s="4">
        <v>0.5</v>
      </c>
      <c r="F8292" s="25">
        <v>134.4</v>
      </c>
      <c r="P8292" s="29"/>
    </row>
    <row r="8293" spans="1:16" x14ac:dyDescent="0.25">
      <c r="A8293" s="3" t="s">
        <v>76</v>
      </c>
      <c r="B8293" t="s">
        <v>2235</v>
      </c>
      <c r="C8293" t="s">
        <v>7811</v>
      </c>
      <c r="D8293" t="s">
        <v>2</v>
      </c>
      <c r="E8293" s="4">
        <v>0.16</v>
      </c>
      <c r="F8293" s="25">
        <v>190</v>
      </c>
      <c r="P8293" s="29"/>
    </row>
    <row r="8294" spans="1:16" x14ac:dyDescent="0.25">
      <c r="A8294" s="3" t="s">
        <v>76</v>
      </c>
      <c r="B8294" t="s">
        <v>2235</v>
      </c>
      <c r="C8294" t="s">
        <v>7305</v>
      </c>
      <c r="D8294" t="s">
        <v>5</v>
      </c>
      <c r="E8294" s="4">
        <v>0.25800000000000001</v>
      </c>
      <c r="F8294" s="25">
        <v>188</v>
      </c>
      <c r="P8294" s="29"/>
    </row>
    <row r="8295" spans="1:16" x14ac:dyDescent="0.25">
      <c r="A8295" s="3" t="s">
        <v>76</v>
      </c>
      <c r="B8295" t="s">
        <v>2235</v>
      </c>
      <c r="C8295" t="s">
        <v>6294</v>
      </c>
      <c r="D8295" t="s">
        <v>8</v>
      </c>
      <c r="E8295" s="4">
        <v>0.28100000000000003</v>
      </c>
      <c r="F8295" s="25">
        <v>167.7</v>
      </c>
      <c r="P8295" s="29"/>
    </row>
    <row r="8296" spans="1:16" x14ac:dyDescent="0.25">
      <c r="A8296" s="3" t="s">
        <v>76</v>
      </c>
      <c r="B8296" t="s">
        <v>2235</v>
      </c>
      <c r="C8296" t="s">
        <v>13103</v>
      </c>
      <c r="D8296" t="s">
        <v>2</v>
      </c>
      <c r="E8296" s="4">
        <v>0.16</v>
      </c>
      <c r="F8296" s="25">
        <v>190</v>
      </c>
      <c r="P8296" s="29"/>
    </row>
    <row r="8297" spans="1:16" x14ac:dyDescent="0.25">
      <c r="A8297" s="3" t="s">
        <v>76</v>
      </c>
      <c r="B8297" t="s">
        <v>2235</v>
      </c>
      <c r="C8297" t="s">
        <v>12489</v>
      </c>
      <c r="D8297" t="s">
        <v>2</v>
      </c>
      <c r="E8297" s="4">
        <v>0.16</v>
      </c>
      <c r="F8297" s="25">
        <v>190</v>
      </c>
      <c r="P8297" s="29"/>
    </row>
    <row r="8298" spans="1:16" x14ac:dyDescent="0.25">
      <c r="A8298" s="3" t="s">
        <v>76</v>
      </c>
      <c r="B8298" t="s">
        <v>2235</v>
      </c>
      <c r="C8298" t="s">
        <v>5393</v>
      </c>
      <c r="D8298" t="s">
        <v>5</v>
      </c>
      <c r="E8298" s="4">
        <v>0.13900000000000001</v>
      </c>
      <c r="F8298" s="25">
        <v>122</v>
      </c>
      <c r="P8298" s="29"/>
    </row>
    <row r="8299" spans="1:16" x14ac:dyDescent="0.25">
      <c r="A8299" s="3" t="s">
        <v>76</v>
      </c>
      <c r="B8299" t="s">
        <v>2235</v>
      </c>
      <c r="C8299" t="s">
        <v>7893</v>
      </c>
      <c r="D8299" t="s">
        <v>2</v>
      </c>
      <c r="E8299" s="4">
        <v>0.16</v>
      </c>
      <c r="F8299" s="25">
        <v>190</v>
      </c>
      <c r="P8299" s="29"/>
    </row>
    <row r="8300" spans="1:16" x14ac:dyDescent="0.25">
      <c r="A8300" s="3" t="s">
        <v>76</v>
      </c>
      <c r="B8300" t="s">
        <v>2235</v>
      </c>
      <c r="C8300" t="s">
        <v>7818</v>
      </c>
      <c r="D8300" t="s">
        <v>2</v>
      </c>
      <c r="E8300" s="4">
        <v>0.16</v>
      </c>
      <c r="F8300" s="25">
        <v>190</v>
      </c>
      <c r="P8300" s="29"/>
    </row>
    <row r="8301" spans="1:16" x14ac:dyDescent="0.25">
      <c r="A8301" s="3" t="s">
        <v>76</v>
      </c>
      <c r="B8301" t="s">
        <v>2235</v>
      </c>
      <c r="C8301" t="s">
        <v>974</v>
      </c>
      <c r="D8301" t="s">
        <v>8</v>
      </c>
      <c r="E8301" s="4">
        <v>0.58099999999999996</v>
      </c>
      <c r="F8301" s="25">
        <v>153.6</v>
      </c>
      <c r="P8301" s="29"/>
    </row>
    <row r="8302" spans="1:16" x14ac:dyDescent="0.25">
      <c r="A8302" s="3" t="s">
        <v>76</v>
      </c>
      <c r="B8302" t="s">
        <v>2235</v>
      </c>
      <c r="C8302" t="s">
        <v>11965</v>
      </c>
      <c r="D8302" t="s">
        <v>5</v>
      </c>
      <c r="E8302" s="4">
        <v>0.16700000000000001</v>
      </c>
      <c r="F8302" s="25">
        <v>122</v>
      </c>
      <c r="P8302" s="29"/>
    </row>
    <row r="8303" spans="1:16" x14ac:dyDescent="0.25">
      <c r="A8303" s="3" t="s">
        <v>76</v>
      </c>
      <c r="B8303" t="s">
        <v>2235</v>
      </c>
      <c r="C8303" t="s">
        <v>5163</v>
      </c>
      <c r="D8303" t="s">
        <v>2</v>
      </c>
      <c r="E8303" s="4">
        <v>0.16</v>
      </c>
      <c r="F8303" s="25">
        <v>190</v>
      </c>
      <c r="P8303" s="29"/>
    </row>
    <row r="8304" spans="1:16" x14ac:dyDescent="0.25">
      <c r="A8304" s="3" t="s">
        <v>76</v>
      </c>
      <c r="B8304" t="s">
        <v>2235</v>
      </c>
      <c r="C8304" t="s">
        <v>320</v>
      </c>
      <c r="D8304" t="s">
        <v>2</v>
      </c>
      <c r="E8304" s="4">
        <v>0.16</v>
      </c>
      <c r="F8304" s="25">
        <v>190</v>
      </c>
      <c r="P8304" s="29"/>
    </row>
    <row r="8305" spans="1:16" x14ac:dyDescent="0.25">
      <c r="A8305" s="3" t="s">
        <v>76</v>
      </c>
      <c r="B8305" t="s">
        <v>2235</v>
      </c>
      <c r="C8305" t="s">
        <v>11861</v>
      </c>
      <c r="D8305" t="s">
        <v>8</v>
      </c>
      <c r="E8305" s="4">
        <v>0.33100000000000002</v>
      </c>
      <c r="F8305" s="25">
        <v>173</v>
      </c>
      <c r="P8305" s="29"/>
    </row>
    <row r="8306" spans="1:16" x14ac:dyDescent="0.25">
      <c r="A8306" s="3" t="s">
        <v>76</v>
      </c>
      <c r="B8306" t="s">
        <v>2235</v>
      </c>
      <c r="C8306" t="s">
        <v>5719</v>
      </c>
      <c r="D8306" t="s">
        <v>8</v>
      </c>
      <c r="E8306" s="4">
        <v>0.69699999999999995</v>
      </c>
      <c r="F8306" s="25">
        <v>155.5</v>
      </c>
      <c r="P8306" s="29"/>
    </row>
    <row r="8307" spans="1:16" x14ac:dyDescent="0.25">
      <c r="A8307" s="3" t="s">
        <v>76</v>
      </c>
      <c r="B8307" t="s">
        <v>2235</v>
      </c>
      <c r="C8307" t="s">
        <v>8014</v>
      </c>
      <c r="D8307" t="s">
        <v>8</v>
      </c>
      <c r="E8307" s="4">
        <v>0.52300000000000002</v>
      </c>
      <c r="F8307" s="25">
        <v>156.9</v>
      </c>
      <c r="P8307" s="29"/>
    </row>
    <row r="8308" spans="1:16" x14ac:dyDescent="0.25">
      <c r="A8308" s="3" t="s">
        <v>76</v>
      </c>
      <c r="B8308" t="s">
        <v>2235</v>
      </c>
      <c r="C8308" t="s">
        <v>7276</v>
      </c>
      <c r="D8308" t="s">
        <v>8</v>
      </c>
      <c r="E8308" s="4">
        <v>0.39600000000000002</v>
      </c>
      <c r="F8308" s="25">
        <v>188.1</v>
      </c>
      <c r="P8308" s="29"/>
    </row>
    <row r="8309" spans="1:16" x14ac:dyDescent="0.25">
      <c r="A8309" s="3" t="s">
        <v>76</v>
      </c>
      <c r="B8309" t="s">
        <v>2235</v>
      </c>
      <c r="C8309" t="s">
        <v>6652</v>
      </c>
      <c r="D8309" t="s">
        <v>8</v>
      </c>
      <c r="E8309" s="4">
        <v>0.57499999999999996</v>
      </c>
      <c r="F8309" s="25">
        <v>148.4</v>
      </c>
      <c r="P8309" s="29"/>
    </row>
    <row r="8310" spans="1:16" x14ac:dyDescent="0.25">
      <c r="A8310" s="3" t="s">
        <v>76</v>
      </c>
      <c r="B8310" t="s">
        <v>2235</v>
      </c>
      <c r="C8310" t="s">
        <v>7326</v>
      </c>
      <c r="D8310" t="s">
        <v>5</v>
      </c>
      <c r="E8310" s="4">
        <v>0.25800000000000001</v>
      </c>
      <c r="F8310" s="25">
        <v>188</v>
      </c>
      <c r="P8310" s="29"/>
    </row>
    <row r="8311" spans="1:16" x14ac:dyDescent="0.25">
      <c r="A8311" s="3" t="s">
        <v>76</v>
      </c>
      <c r="B8311" t="s">
        <v>2235</v>
      </c>
      <c r="C8311" t="s">
        <v>12056</v>
      </c>
      <c r="D8311" t="s">
        <v>2</v>
      </c>
      <c r="E8311" s="4">
        <v>0.16</v>
      </c>
      <c r="F8311" s="25">
        <v>190</v>
      </c>
      <c r="P8311" s="29"/>
    </row>
    <row r="8312" spans="1:16" x14ac:dyDescent="0.25">
      <c r="A8312" s="3" t="s">
        <v>76</v>
      </c>
      <c r="B8312" t="s">
        <v>2235</v>
      </c>
      <c r="C8312" t="s">
        <v>10456</v>
      </c>
      <c r="D8312" t="s">
        <v>2</v>
      </c>
      <c r="E8312" s="4">
        <v>0.16</v>
      </c>
      <c r="F8312" s="25">
        <v>190</v>
      </c>
      <c r="P8312" s="29"/>
    </row>
    <row r="8313" spans="1:16" x14ac:dyDescent="0.25">
      <c r="A8313" s="3" t="s">
        <v>76</v>
      </c>
      <c r="B8313" t="s">
        <v>2235</v>
      </c>
      <c r="C8313" t="s">
        <v>1883</v>
      </c>
      <c r="D8313" t="s">
        <v>8</v>
      </c>
      <c r="E8313" s="4">
        <v>0.28699999999999998</v>
      </c>
      <c r="F8313" s="25">
        <v>132.6</v>
      </c>
      <c r="P8313" s="29"/>
    </row>
    <row r="8314" spans="1:16" x14ac:dyDescent="0.25">
      <c r="A8314" s="3" t="s">
        <v>76</v>
      </c>
      <c r="B8314" t="s">
        <v>2235</v>
      </c>
      <c r="C8314" t="s">
        <v>12312</v>
      </c>
      <c r="D8314" t="s">
        <v>5</v>
      </c>
      <c r="E8314" s="4">
        <v>0.16700000000000001</v>
      </c>
      <c r="F8314" s="25">
        <v>122</v>
      </c>
      <c r="P8314" s="29"/>
    </row>
    <row r="8315" spans="1:16" x14ac:dyDescent="0.25">
      <c r="A8315" s="3" t="s">
        <v>76</v>
      </c>
      <c r="B8315" t="s">
        <v>2235</v>
      </c>
      <c r="C8315" t="s">
        <v>11408</v>
      </c>
      <c r="D8315" t="s">
        <v>2</v>
      </c>
      <c r="E8315" s="4">
        <v>0.16</v>
      </c>
      <c r="F8315" s="25">
        <v>190</v>
      </c>
      <c r="P8315" s="29"/>
    </row>
    <row r="8316" spans="1:16" x14ac:dyDescent="0.25">
      <c r="A8316" s="3" t="s">
        <v>76</v>
      </c>
      <c r="B8316" t="s">
        <v>2235</v>
      </c>
      <c r="C8316" t="s">
        <v>6041</v>
      </c>
      <c r="D8316" t="s">
        <v>8</v>
      </c>
      <c r="E8316" s="4">
        <v>0.46700000000000003</v>
      </c>
      <c r="F8316" s="25">
        <v>251.3</v>
      </c>
      <c r="P8316" s="29"/>
    </row>
    <row r="8317" spans="1:16" x14ac:dyDescent="0.25">
      <c r="A8317" s="3" t="s">
        <v>76</v>
      </c>
      <c r="B8317" t="s">
        <v>2235</v>
      </c>
      <c r="C8317" t="s">
        <v>12230</v>
      </c>
      <c r="D8317" t="s">
        <v>2</v>
      </c>
      <c r="E8317" s="4">
        <v>0.16</v>
      </c>
      <c r="F8317" s="25">
        <v>190</v>
      </c>
      <c r="P8317" s="29"/>
    </row>
    <row r="8318" spans="1:16" x14ac:dyDescent="0.25">
      <c r="A8318" s="3" t="s">
        <v>76</v>
      </c>
      <c r="B8318" t="s">
        <v>2235</v>
      </c>
      <c r="C8318" t="s">
        <v>9661</v>
      </c>
      <c r="D8318" t="s">
        <v>8</v>
      </c>
      <c r="E8318" s="4">
        <v>0.54600000000000004</v>
      </c>
      <c r="F8318" s="25">
        <v>194.4</v>
      </c>
      <c r="P8318" s="29"/>
    </row>
    <row r="8319" spans="1:16" x14ac:dyDescent="0.25">
      <c r="A8319" s="3" t="s">
        <v>76</v>
      </c>
      <c r="B8319" t="s">
        <v>2235</v>
      </c>
      <c r="C8319" t="s">
        <v>7688</v>
      </c>
      <c r="D8319" t="s">
        <v>5</v>
      </c>
      <c r="E8319" s="4">
        <v>0.16700000000000001</v>
      </c>
      <c r="F8319" s="25">
        <v>122</v>
      </c>
      <c r="P8319" s="29"/>
    </row>
    <row r="8320" spans="1:16" x14ac:dyDescent="0.25">
      <c r="A8320" s="3" t="s">
        <v>76</v>
      </c>
      <c r="B8320" t="s">
        <v>2235</v>
      </c>
      <c r="C8320" t="s">
        <v>12444</v>
      </c>
      <c r="D8320" t="s">
        <v>8</v>
      </c>
      <c r="E8320" s="4">
        <v>0.25600000000000001</v>
      </c>
      <c r="F8320" s="25">
        <v>148.30000000000001</v>
      </c>
      <c r="P8320" s="29"/>
    </row>
    <row r="8321" spans="1:16" x14ac:dyDescent="0.25">
      <c r="A8321" s="3" t="s">
        <v>76</v>
      </c>
      <c r="B8321" t="s">
        <v>2235</v>
      </c>
      <c r="C8321" t="s">
        <v>5565</v>
      </c>
      <c r="D8321" t="s">
        <v>2</v>
      </c>
      <c r="E8321" s="4">
        <v>0.16</v>
      </c>
      <c r="F8321" s="25">
        <v>190</v>
      </c>
      <c r="P8321" s="29"/>
    </row>
    <row r="8322" spans="1:16" x14ac:dyDescent="0.25">
      <c r="A8322" s="3" t="s">
        <v>76</v>
      </c>
      <c r="B8322" t="s">
        <v>2235</v>
      </c>
      <c r="C8322" t="s">
        <v>889</v>
      </c>
      <c r="D8322" t="s">
        <v>8</v>
      </c>
      <c r="E8322" s="4">
        <v>0.59399999999999997</v>
      </c>
      <c r="F8322" s="25">
        <v>195.5</v>
      </c>
      <c r="P8322" s="29"/>
    </row>
    <row r="8323" spans="1:16" x14ac:dyDescent="0.25">
      <c r="A8323" s="3" t="s">
        <v>76</v>
      </c>
      <c r="B8323" t="s">
        <v>2235</v>
      </c>
      <c r="C8323" t="s">
        <v>6329</v>
      </c>
      <c r="D8323" t="s">
        <v>2</v>
      </c>
      <c r="E8323" s="4">
        <v>0.16</v>
      </c>
      <c r="F8323" s="25">
        <v>190</v>
      </c>
      <c r="P8323" s="29"/>
    </row>
    <row r="8324" spans="1:16" x14ac:dyDescent="0.25">
      <c r="A8324" s="3" t="s">
        <v>76</v>
      </c>
      <c r="B8324" t="s">
        <v>2235</v>
      </c>
      <c r="C8324" t="s">
        <v>6687</v>
      </c>
      <c r="D8324" t="s">
        <v>2</v>
      </c>
      <c r="E8324" s="4">
        <v>0.16</v>
      </c>
      <c r="F8324" s="25">
        <v>190</v>
      </c>
      <c r="P8324" s="29"/>
    </row>
    <row r="8325" spans="1:16" x14ac:dyDescent="0.25">
      <c r="A8325" s="3" t="s">
        <v>76</v>
      </c>
      <c r="B8325" t="s">
        <v>2235</v>
      </c>
      <c r="C8325" t="s">
        <v>10158</v>
      </c>
      <c r="D8325" t="s">
        <v>2</v>
      </c>
      <c r="E8325" s="4">
        <v>0.16</v>
      </c>
      <c r="F8325" s="25">
        <v>190</v>
      </c>
      <c r="P8325" s="29"/>
    </row>
    <row r="8326" spans="1:16" x14ac:dyDescent="0.25">
      <c r="A8326" s="3" t="s">
        <v>76</v>
      </c>
      <c r="B8326" t="s">
        <v>2235</v>
      </c>
      <c r="C8326" t="s">
        <v>959</v>
      </c>
      <c r="D8326" t="s">
        <v>8</v>
      </c>
      <c r="E8326" s="4">
        <v>0.45600000000000002</v>
      </c>
      <c r="F8326" s="25">
        <v>139.6</v>
      </c>
      <c r="P8326" s="29"/>
    </row>
    <row r="8327" spans="1:16" x14ac:dyDescent="0.25">
      <c r="A8327" s="3" t="s">
        <v>76</v>
      </c>
      <c r="B8327" t="s">
        <v>2235</v>
      </c>
      <c r="C8327" t="s">
        <v>4507</v>
      </c>
      <c r="D8327" t="s">
        <v>2</v>
      </c>
      <c r="E8327" s="4">
        <v>0.16</v>
      </c>
      <c r="F8327" s="25">
        <v>190</v>
      </c>
      <c r="P8327" s="29"/>
    </row>
    <row r="8328" spans="1:16" x14ac:dyDescent="0.25">
      <c r="A8328" s="3" t="s">
        <v>76</v>
      </c>
      <c r="B8328" t="s">
        <v>2235</v>
      </c>
      <c r="C8328" t="s">
        <v>9888</v>
      </c>
      <c r="D8328" t="s">
        <v>8</v>
      </c>
      <c r="E8328" s="4">
        <v>0.48599999999999999</v>
      </c>
      <c r="F8328" s="25">
        <v>148.80000000000001</v>
      </c>
      <c r="P8328" s="29"/>
    </row>
    <row r="8329" spans="1:16" x14ac:dyDescent="0.25">
      <c r="A8329" s="3" t="s">
        <v>76</v>
      </c>
      <c r="B8329" t="s">
        <v>2235</v>
      </c>
      <c r="C8329" t="s">
        <v>12452</v>
      </c>
      <c r="D8329" t="s">
        <v>2</v>
      </c>
      <c r="E8329" s="4">
        <v>0.16</v>
      </c>
      <c r="F8329" s="25">
        <v>190</v>
      </c>
      <c r="P8329" s="29"/>
    </row>
    <row r="8330" spans="1:16" x14ac:dyDescent="0.25">
      <c r="A8330" s="3" t="s">
        <v>76</v>
      </c>
      <c r="B8330" t="s">
        <v>2235</v>
      </c>
      <c r="C8330" t="s">
        <v>1957</v>
      </c>
      <c r="D8330" t="s">
        <v>8</v>
      </c>
      <c r="E8330" s="4">
        <v>0.51800000000000002</v>
      </c>
      <c r="F8330" s="25">
        <v>145.30000000000001</v>
      </c>
      <c r="P8330" s="29"/>
    </row>
    <row r="8331" spans="1:16" x14ac:dyDescent="0.25">
      <c r="A8331" s="3" t="s">
        <v>76</v>
      </c>
      <c r="B8331" t="s">
        <v>2235</v>
      </c>
      <c r="C8331" t="s">
        <v>13188</v>
      </c>
      <c r="D8331" t="s">
        <v>2</v>
      </c>
      <c r="E8331" s="4">
        <v>0.39</v>
      </c>
      <c r="F8331" s="25">
        <v>172</v>
      </c>
      <c r="P8331" s="29"/>
    </row>
    <row r="8332" spans="1:16" x14ac:dyDescent="0.25">
      <c r="A8332" s="3" t="s">
        <v>76</v>
      </c>
      <c r="B8332" t="s">
        <v>2235</v>
      </c>
      <c r="C8332" t="s">
        <v>12849</v>
      </c>
      <c r="D8332" t="s">
        <v>2</v>
      </c>
      <c r="E8332" s="4">
        <v>0.16</v>
      </c>
      <c r="F8332" s="25">
        <v>190</v>
      </c>
      <c r="P8332" s="29"/>
    </row>
    <row r="8333" spans="1:16" x14ac:dyDescent="0.25">
      <c r="A8333" s="3" t="s">
        <v>76</v>
      </c>
      <c r="B8333" t="s">
        <v>2235</v>
      </c>
      <c r="C8333" t="s">
        <v>10098</v>
      </c>
      <c r="D8333" t="s">
        <v>8</v>
      </c>
      <c r="E8333" s="4">
        <v>0.25</v>
      </c>
      <c r="F8333" s="25">
        <v>144.1</v>
      </c>
      <c r="P8333" s="29"/>
    </row>
    <row r="8334" spans="1:16" x14ac:dyDescent="0.25">
      <c r="A8334" s="3" t="s">
        <v>76</v>
      </c>
      <c r="B8334" t="s">
        <v>2235</v>
      </c>
      <c r="C8334" t="s">
        <v>12702</v>
      </c>
      <c r="D8334" t="s">
        <v>5</v>
      </c>
      <c r="E8334" s="4">
        <v>0.16700000000000001</v>
      </c>
      <c r="F8334" s="25">
        <v>122</v>
      </c>
      <c r="P8334" s="29"/>
    </row>
    <row r="8335" spans="1:16" x14ac:dyDescent="0.25">
      <c r="A8335" s="3" t="s">
        <v>76</v>
      </c>
      <c r="B8335" t="s">
        <v>2235</v>
      </c>
      <c r="C8335" t="s">
        <v>6383</v>
      </c>
      <c r="D8335" t="s">
        <v>5</v>
      </c>
      <c r="E8335" s="4">
        <v>0.25800000000000001</v>
      </c>
      <c r="F8335" s="25">
        <v>188</v>
      </c>
      <c r="P8335" s="29"/>
    </row>
    <row r="8336" spans="1:16" x14ac:dyDescent="0.25">
      <c r="A8336" s="3" t="s">
        <v>76</v>
      </c>
      <c r="B8336" t="s">
        <v>2235</v>
      </c>
      <c r="C8336" t="s">
        <v>10664</v>
      </c>
      <c r="D8336" t="s">
        <v>8</v>
      </c>
      <c r="E8336" s="4">
        <v>0.47199999999999998</v>
      </c>
      <c r="F8336" s="25">
        <v>133.69999999999999</v>
      </c>
      <c r="P8336" s="29"/>
    </row>
    <row r="8337" spans="1:16" x14ac:dyDescent="0.25">
      <c r="A8337" s="3" t="s">
        <v>76</v>
      </c>
      <c r="B8337" t="s">
        <v>2235</v>
      </c>
      <c r="C8337" t="s">
        <v>829</v>
      </c>
      <c r="D8337" t="s">
        <v>8</v>
      </c>
      <c r="E8337" s="4">
        <v>0.58799999999999997</v>
      </c>
      <c r="F8337" s="25">
        <v>258.10000000000002</v>
      </c>
      <c r="P8337" s="29"/>
    </row>
    <row r="8338" spans="1:16" x14ac:dyDescent="0.25">
      <c r="A8338" s="3" t="s">
        <v>76</v>
      </c>
      <c r="B8338" t="s">
        <v>2235</v>
      </c>
      <c r="C8338" t="s">
        <v>5388</v>
      </c>
      <c r="D8338" t="s">
        <v>2</v>
      </c>
      <c r="E8338" s="4">
        <v>0.16</v>
      </c>
      <c r="F8338" s="25">
        <v>190</v>
      </c>
      <c r="P8338" s="29"/>
    </row>
    <row r="8339" spans="1:16" x14ac:dyDescent="0.25">
      <c r="A8339" s="3" t="s">
        <v>76</v>
      </c>
      <c r="B8339" t="s">
        <v>2235</v>
      </c>
      <c r="C8339" t="s">
        <v>5993</v>
      </c>
      <c r="D8339" t="s">
        <v>2</v>
      </c>
      <c r="E8339" s="4">
        <v>0.16</v>
      </c>
      <c r="F8339" s="25">
        <v>190</v>
      </c>
      <c r="P8339" s="29"/>
    </row>
    <row r="8340" spans="1:16" x14ac:dyDescent="0.25">
      <c r="A8340" s="3" t="s">
        <v>76</v>
      </c>
      <c r="B8340" t="s">
        <v>2235</v>
      </c>
      <c r="C8340" t="s">
        <v>11640</v>
      </c>
      <c r="D8340" t="s">
        <v>2</v>
      </c>
      <c r="E8340" s="4">
        <v>0.16</v>
      </c>
      <c r="F8340" s="25">
        <v>190</v>
      </c>
      <c r="P8340" s="29"/>
    </row>
    <row r="8341" spans="1:16" x14ac:dyDescent="0.25">
      <c r="A8341" s="3" t="s">
        <v>76</v>
      </c>
      <c r="B8341" t="s">
        <v>2235</v>
      </c>
      <c r="C8341" t="s">
        <v>5863</v>
      </c>
      <c r="D8341" t="s">
        <v>2</v>
      </c>
      <c r="E8341" s="4">
        <v>0.16</v>
      </c>
      <c r="F8341" s="25">
        <v>190</v>
      </c>
      <c r="P8341" s="29"/>
    </row>
    <row r="8342" spans="1:16" x14ac:dyDescent="0.25">
      <c r="A8342" s="3" t="s">
        <v>76</v>
      </c>
      <c r="B8342" t="s">
        <v>2235</v>
      </c>
      <c r="C8342" t="s">
        <v>6160</v>
      </c>
      <c r="D8342" t="s">
        <v>8</v>
      </c>
      <c r="E8342" s="4">
        <v>0.50600000000000001</v>
      </c>
      <c r="F8342" s="25">
        <v>131.19999999999999</v>
      </c>
      <c r="P8342" s="29"/>
    </row>
    <row r="8343" spans="1:16" x14ac:dyDescent="0.25">
      <c r="A8343" s="3" t="s">
        <v>76</v>
      </c>
      <c r="B8343" t="s">
        <v>2235</v>
      </c>
      <c r="C8343" t="s">
        <v>8463</v>
      </c>
      <c r="D8343" t="s">
        <v>8</v>
      </c>
      <c r="E8343" s="4">
        <v>0.42199999999999999</v>
      </c>
      <c r="F8343" s="25">
        <v>107.5</v>
      </c>
      <c r="P8343" s="29"/>
    </row>
    <row r="8344" spans="1:16" x14ac:dyDescent="0.25">
      <c r="A8344" s="3" t="s">
        <v>76</v>
      </c>
      <c r="B8344" t="s">
        <v>2235</v>
      </c>
      <c r="C8344" t="s">
        <v>6474</v>
      </c>
      <c r="D8344" t="s">
        <v>2</v>
      </c>
      <c r="E8344" s="4">
        <v>0.16</v>
      </c>
      <c r="F8344" s="25">
        <v>190</v>
      </c>
      <c r="P8344" s="29"/>
    </row>
    <row r="8345" spans="1:16" x14ac:dyDescent="0.25">
      <c r="A8345" s="3" t="s">
        <v>76</v>
      </c>
      <c r="B8345" t="s">
        <v>2235</v>
      </c>
      <c r="C8345" t="s">
        <v>480</v>
      </c>
      <c r="D8345" t="s">
        <v>2</v>
      </c>
      <c r="E8345" s="4">
        <v>0.24</v>
      </c>
      <c r="F8345" s="25">
        <v>215</v>
      </c>
      <c r="P8345" s="29"/>
    </row>
    <row r="8346" spans="1:16" x14ac:dyDescent="0.25">
      <c r="A8346" s="3" t="s">
        <v>76</v>
      </c>
      <c r="B8346" t="s">
        <v>2235</v>
      </c>
      <c r="C8346" t="s">
        <v>670</v>
      </c>
      <c r="D8346" t="s">
        <v>2</v>
      </c>
      <c r="E8346" s="4">
        <v>0.16</v>
      </c>
      <c r="F8346" s="25">
        <v>190</v>
      </c>
      <c r="P8346" s="29"/>
    </row>
    <row r="8347" spans="1:16" x14ac:dyDescent="0.25">
      <c r="A8347" s="3" t="s">
        <v>76</v>
      </c>
      <c r="B8347" t="s">
        <v>2235</v>
      </c>
      <c r="C8347" t="s">
        <v>12053</v>
      </c>
      <c r="D8347" t="s">
        <v>2</v>
      </c>
      <c r="E8347" s="4">
        <v>0.16</v>
      </c>
      <c r="F8347" s="25">
        <v>190</v>
      </c>
      <c r="P8347" s="29"/>
    </row>
    <row r="8348" spans="1:16" x14ac:dyDescent="0.25">
      <c r="A8348" s="3" t="s">
        <v>76</v>
      </c>
      <c r="B8348" t="s">
        <v>2235</v>
      </c>
      <c r="C8348" t="s">
        <v>302</v>
      </c>
      <c r="D8348" t="s">
        <v>8</v>
      </c>
      <c r="E8348" s="4">
        <v>0.63400000000000001</v>
      </c>
      <c r="F8348" s="25">
        <v>252</v>
      </c>
      <c r="P8348" s="29"/>
    </row>
    <row r="8349" spans="1:16" x14ac:dyDescent="0.25">
      <c r="A8349" s="3" t="s">
        <v>76</v>
      </c>
      <c r="B8349" t="s">
        <v>2235</v>
      </c>
      <c r="C8349" t="s">
        <v>6754</v>
      </c>
      <c r="D8349" t="s">
        <v>5</v>
      </c>
      <c r="E8349" s="4">
        <v>0.25800000000000001</v>
      </c>
      <c r="F8349" s="25">
        <v>188</v>
      </c>
      <c r="P8349" s="29"/>
    </row>
    <row r="8350" spans="1:16" x14ac:dyDescent="0.25">
      <c r="A8350" s="3" t="s">
        <v>76</v>
      </c>
      <c r="B8350" t="s">
        <v>2235</v>
      </c>
      <c r="C8350" t="s">
        <v>436</v>
      </c>
      <c r="D8350" t="s">
        <v>8</v>
      </c>
      <c r="E8350" s="4">
        <v>0.496</v>
      </c>
      <c r="F8350" s="25">
        <v>320.60000000000002</v>
      </c>
      <c r="P8350" s="29"/>
    </row>
    <row r="8351" spans="1:16" x14ac:dyDescent="0.25">
      <c r="A8351" s="3" t="s">
        <v>76</v>
      </c>
      <c r="B8351" t="s">
        <v>2235</v>
      </c>
      <c r="C8351" t="s">
        <v>481</v>
      </c>
      <c r="D8351" t="s">
        <v>2</v>
      </c>
      <c r="E8351" s="4">
        <v>0.16</v>
      </c>
      <c r="F8351" s="25">
        <v>190</v>
      </c>
      <c r="P8351" s="29"/>
    </row>
    <row r="8352" spans="1:16" x14ac:dyDescent="0.25">
      <c r="A8352" s="3" t="s">
        <v>76</v>
      </c>
      <c r="B8352" t="s">
        <v>2235</v>
      </c>
      <c r="C8352" t="s">
        <v>746</v>
      </c>
      <c r="D8352" t="s">
        <v>2</v>
      </c>
      <c r="E8352" s="4">
        <v>0.16</v>
      </c>
      <c r="F8352" s="25">
        <v>190</v>
      </c>
      <c r="P8352" s="29"/>
    </row>
    <row r="8353" spans="1:16" x14ac:dyDescent="0.25">
      <c r="A8353" s="3" t="s">
        <v>76</v>
      </c>
      <c r="B8353" t="s">
        <v>2235</v>
      </c>
      <c r="C8353" t="s">
        <v>318</v>
      </c>
      <c r="D8353" t="s">
        <v>8</v>
      </c>
      <c r="E8353" s="4">
        <v>0.215</v>
      </c>
      <c r="F8353" s="25">
        <v>147.4</v>
      </c>
      <c r="P8353" s="29"/>
    </row>
    <row r="8354" spans="1:16" x14ac:dyDescent="0.25">
      <c r="A8354" s="3" t="s">
        <v>76</v>
      </c>
      <c r="B8354" t="s">
        <v>2235</v>
      </c>
      <c r="C8354" t="s">
        <v>8567</v>
      </c>
      <c r="D8354" t="s">
        <v>8</v>
      </c>
      <c r="E8354" s="4">
        <v>0.40899999999999997</v>
      </c>
      <c r="F8354" s="25">
        <v>140.80000000000001</v>
      </c>
      <c r="P8354" s="29"/>
    </row>
    <row r="8355" spans="1:16" x14ac:dyDescent="0.25">
      <c r="A8355" s="3" t="s">
        <v>76</v>
      </c>
      <c r="B8355" t="s">
        <v>2235</v>
      </c>
      <c r="C8355" t="s">
        <v>303</v>
      </c>
      <c r="D8355" t="s">
        <v>8</v>
      </c>
      <c r="E8355" s="4">
        <v>0.47899999999999998</v>
      </c>
      <c r="F8355" s="25">
        <v>319.2</v>
      </c>
      <c r="P8355" s="29"/>
    </row>
    <row r="8356" spans="1:16" x14ac:dyDescent="0.25">
      <c r="A8356" s="3" t="s">
        <v>76</v>
      </c>
      <c r="B8356" t="s">
        <v>2235</v>
      </c>
      <c r="C8356" t="s">
        <v>482</v>
      </c>
      <c r="D8356" t="s">
        <v>8</v>
      </c>
      <c r="E8356" s="4">
        <v>0.45500000000000002</v>
      </c>
      <c r="F8356" s="25">
        <v>241.7</v>
      </c>
      <c r="P8356" s="29"/>
    </row>
    <row r="8357" spans="1:16" x14ac:dyDescent="0.25">
      <c r="A8357" s="3" t="s">
        <v>76</v>
      </c>
      <c r="B8357" t="s">
        <v>2235</v>
      </c>
      <c r="C8357" t="s">
        <v>736</v>
      </c>
      <c r="D8357" t="s">
        <v>8</v>
      </c>
      <c r="E8357" s="4">
        <v>0.28299999999999997</v>
      </c>
      <c r="F8357" s="25">
        <v>92.1</v>
      </c>
      <c r="P8357" s="29"/>
    </row>
    <row r="8358" spans="1:16" x14ac:dyDescent="0.25">
      <c r="A8358" s="3" t="s">
        <v>76</v>
      </c>
      <c r="B8358" t="s">
        <v>2235</v>
      </c>
      <c r="C8358" t="s">
        <v>970</v>
      </c>
      <c r="D8358" t="s">
        <v>2</v>
      </c>
      <c r="E8358" s="4">
        <v>0.16</v>
      </c>
      <c r="F8358" s="25">
        <v>190</v>
      </c>
      <c r="P8358" s="29"/>
    </row>
    <row r="8359" spans="1:16" x14ac:dyDescent="0.25">
      <c r="A8359" s="3" t="s">
        <v>76</v>
      </c>
      <c r="B8359" t="s">
        <v>2235</v>
      </c>
      <c r="C8359" t="s">
        <v>320</v>
      </c>
      <c r="D8359" t="s">
        <v>8</v>
      </c>
      <c r="E8359" s="4">
        <v>0.5</v>
      </c>
      <c r="F8359" s="25">
        <v>181.9</v>
      </c>
      <c r="P8359" s="29"/>
    </row>
    <row r="8360" spans="1:16" x14ac:dyDescent="0.25">
      <c r="A8360" s="3" t="s">
        <v>76</v>
      </c>
      <c r="B8360" t="s">
        <v>2235</v>
      </c>
      <c r="C8360" t="s">
        <v>760</v>
      </c>
      <c r="D8360" t="s">
        <v>8</v>
      </c>
      <c r="E8360" s="4">
        <v>0.26</v>
      </c>
      <c r="F8360" s="25">
        <v>133.6</v>
      </c>
      <c r="P8360" s="29"/>
    </row>
    <row r="8361" spans="1:16" x14ac:dyDescent="0.25">
      <c r="A8361" s="3" t="s">
        <v>76</v>
      </c>
      <c r="B8361" t="s">
        <v>2235</v>
      </c>
      <c r="C8361" t="s">
        <v>379</v>
      </c>
      <c r="D8361" t="s">
        <v>8</v>
      </c>
      <c r="E8361" s="4">
        <v>0.39</v>
      </c>
      <c r="F8361" s="25">
        <v>175.2</v>
      </c>
      <c r="P8361" s="29"/>
    </row>
    <row r="8362" spans="1:16" x14ac:dyDescent="0.25">
      <c r="A8362" s="3" t="s">
        <v>76</v>
      </c>
      <c r="B8362" t="s">
        <v>2235</v>
      </c>
      <c r="C8362" t="s">
        <v>749</v>
      </c>
      <c r="D8362" t="s">
        <v>8</v>
      </c>
      <c r="E8362" s="4">
        <v>0.39600000000000002</v>
      </c>
      <c r="F8362" s="25">
        <v>181.3</v>
      </c>
      <c r="P8362" s="29"/>
    </row>
    <row r="8363" spans="1:16" x14ac:dyDescent="0.25">
      <c r="A8363" s="3" t="s">
        <v>76</v>
      </c>
      <c r="B8363" t="s">
        <v>2235</v>
      </c>
      <c r="C8363" t="s">
        <v>492</v>
      </c>
      <c r="D8363" t="s">
        <v>8</v>
      </c>
      <c r="E8363" s="4">
        <v>0.28100000000000003</v>
      </c>
      <c r="F8363" s="25">
        <v>151.9</v>
      </c>
      <c r="P8363" s="29"/>
    </row>
    <row r="8364" spans="1:16" x14ac:dyDescent="0.25">
      <c r="A8364" s="3" t="s">
        <v>76</v>
      </c>
      <c r="B8364" t="s">
        <v>2235</v>
      </c>
      <c r="C8364" t="s">
        <v>437</v>
      </c>
      <c r="D8364" t="s">
        <v>8</v>
      </c>
      <c r="E8364" s="4">
        <v>0.495</v>
      </c>
      <c r="F8364" s="25">
        <v>306.39999999999998</v>
      </c>
      <c r="P8364" s="29"/>
    </row>
    <row r="8365" spans="1:16" x14ac:dyDescent="0.25">
      <c r="A8365" s="3" t="s">
        <v>76</v>
      </c>
      <c r="B8365" t="s">
        <v>2235</v>
      </c>
      <c r="C8365" t="s">
        <v>2007</v>
      </c>
      <c r="D8365" t="s">
        <v>2</v>
      </c>
      <c r="E8365" s="4">
        <v>0.24</v>
      </c>
      <c r="F8365" s="25">
        <v>215</v>
      </c>
      <c r="P8365" s="29"/>
    </row>
    <row r="8366" spans="1:16" x14ac:dyDescent="0.25">
      <c r="A8366" s="3" t="s">
        <v>76</v>
      </c>
      <c r="B8366" t="s">
        <v>2235</v>
      </c>
      <c r="C8366" t="s">
        <v>551</v>
      </c>
      <c r="D8366" t="s">
        <v>8</v>
      </c>
      <c r="E8366" s="4">
        <v>0.56499999999999995</v>
      </c>
      <c r="F8366" s="25">
        <v>275.10000000000002</v>
      </c>
      <c r="P8366" s="29"/>
    </row>
    <row r="8367" spans="1:16" x14ac:dyDescent="0.25">
      <c r="A8367" s="3" t="s">
        <v>76</v>
      </c>
      <c r="B8367" t="s">
        <v>2235</v>
      </c>
      <c r="C8367" t="s">
        <v>1522</v>
      </c>
      <c r="D8367" t="s">
        <v>2</v>
      </c>
      <c r="E8367" s="4">
        <v>0.16</v>
      </c>
      <c r="F8367" s="25">
        <v>190</v>
      </c>
      <c r="P8367" s="29"/>
    </row>
    <row r="8368" spans="1:16" x14ac:dyDescent="0.25">
      <c r="A8368" s="3" t="s">
        <v>76</v>
      </c>
      <c r="B8368" t="s">
        <v>2235</v>
      </c>
      <c r="C8368" t="s">
        <v>308</v>
      </c>
      <c r="D8368" t="s">
        <v>8</v>
      </c>
      <c r="E8368" s="4">
        <v>0.32300000000000001</v>
      </c>
      <c r="F8368" s="25">
        <v>133.6</v>
      </c>
      <c r="P8368" s="29"/>
    </row>
    <row r="8369" spans="1:16" x14ac:dyDescent="0.25">
      <c r="A8369" s="3" t="s">
        <v>76</v>
      </c>
      <c r="B8369" t="s">
        <v>2235</v>
      </c>
      <c r="C8369" t="s">
        <v>330</v>
      </c>
      <c r="D8369" t="s">
        <v>5</v>
      </c>
      <c r="E8369" s="4">
        <v>0</v>
      </c>
      <c r="F8369" s="25">
        <v>147</v>
      </c>
      <c r="P8369" s="29"/>
    </row>
    <row r="8370" spans="1:16" x14ac:dyDescent="0.25">
      <c r="A8370" s="3" t="s">
        <v>76</v>
      </c>
      <c r="B8370" t="s">
        <v>2235</v>
      </c>
      <c r="C8370" t="s">
        <v>567</v>
      </c>
      <c r="D8370" t="s">
        <v>8</v>
      </c>
      <c r="E8370" s="4">
        <v>0.66100000000000003</v>
      </c>
      <c r="F8370" s="25">
        <v>236.4</v>
      </c>
      <c r="P8370" s="29"/>
    </row>
    <row r="8371" spans="1:16" x14ac:dyDescent="0.25">
      <c r="A8371" s="3" t="s">
        <v>76</v>
      </c>
      <c r="B8371" t="s">
        <v>2235</v>
      </c>
      <c r="C8371" t="s">
        <v>413</v>
      </c>
      <c r="D8371" t="s">
        <v>2</v>
      </c>
      <c r="E8371" s="4">
        <v>0.16</v>
      </c>
      <c r="F8371" s="25">
        <v>190</v>
      </c>
      <c r="P8371" s="29"/>
    </row>
    <row r="8372" spans="1:16" x14ac:dyDescent="0.25">
      <c r="A8372" s="3" t="s">
        <v>76</v>
      </c>
      <c r="B8372" t="s">
        <v>2235</v>
      </c>
      <c r="C8372" t="s">
        <v>972</v>
      </c>
      <c r="D8372" t="s">
        <v>2</v>
      </c>
      <c r="E8372" s="4">
        <v>0.16</v>
      </c>
      <c r="F8372" s="25">
        <v>190</v>
      </c>
      <c r="P8372" s="29"/>
    </row>
    <row r="8373" spans="1:16" x14ac:dyDescent="0.25">
      <c r="A8373" s="3" t="s">
        <v>76</v>
      </c>
      <c r="B8373" t="s">
        <v>2235</v>
      </c>
      <c r="C8373" t="s">
        <v>478</v>
      </c>
      <c r="D8373" t="s">
        <v>2</v>
      </c>
      <c r="E8373" s="4">
        <v>0.16</v>
      </c>
      <c r="F8373" s="25">
        <v>190</v>
      </c>
      <c r="P8373" s="29"/>
    </row>
    <row r="8374" spans="1:16" x14ac:dyDescent="0.25">
      <c r="A8374" s="3" t="s">
        <v>76</v>
      </c>
      <c r="B8374" t="s">
        <v>2235</v>
      </c>
      <c r="C8374" t="s">
        <v>4746</v>
      </c>
      <c r="D8374" t="s">
        <v>8</v>
      </c>
      <c r="E8374" s="4">
        <v>0.66500000000000004</v>
      </c>
      <c r="F8374" s="25">
        <v>216.4</v>
      </c>
      <c r="P8374" s="29"/>
    </row>
    <row r="8375" spans="1:16" x14ac:dyDescent="0.25">
      <c r="A8375" s="3" t="s">
        <v>76</v>
      </c>
      <c r="B8375" t="s">
        <v>2235</v>
      </c>
      <c r="C8375" t="s">
        <v>1524</v>
      </c>
      <c r="D8375" t="s">
        <v>8</v>
      </c>
      <c r="E8375" s="4">
        <v>0.38800000000000001</v>
      </c>
      <c r="F8375" s="25">
        <v>134.9</v>
      </c>
      <c r="P8375" s="29"/>
    </row>
    <row r="8376" spans="1:16" x14ac:dyDescent="0.25">
      <c r="A8376" s="3" t="s">
        <v>76</v>
      </c>
      <c r="B8376" t="s">
        <v>2235</v>
      </c>
      <c r="C8376" t="s">
        <v>305</v>
      </c>
      <c r="D8376" t="s">
        <v>2</v>
      </c>
      <c r="E8376" s="4">
        <v>0.16</v>
      </c>
      <c r="F8376" s="25">
        <v>190</v>
      </c>
      <c r="P8376" s="29"/>
    </row>
    <row r="8377" spans="1:16" x14ac:dyDescent="0.25">
      <c r="A8377" s="3" t="s">
        <v>76</v>
      </c>
      <c r="B8377" t="s">
        <v>2235</v>
      </c>
      <c r="C8377" t="s">
        <v>395</v>
      </c>
      <c r="D8377" t="s">
        <v>8</v>
      </c>
      <c r="E8377" s="4">
        <v>0.51</v>
      </c>
      <c r="F8377" s="25">
        <v>274.2</v>
      </c>
      <c r="P8377" s="29"/>
    </row>
    <row r="8378" spans="1:16" x14ac:dyDescent="0.25">
      <c r="A8378" s="3" t="s">
        <v>76</v>
      </c>
      <c r="B8378" t="s">
        <v>2235</v>
      </c>
      <c r="C8378" t="s">
        <v>377</v>
      </c>
      <c r="D8378" t="s">
        <v>2</v>
      </c>
      <c r="E8378" s="4">
        <v>0.16</v>
      </c>
      <c r="F8378" s="25">
        <v>190</v>
      </c>
      <c r="P8378" s="29"/>
    </row>
    <row r="8379" spans="1:16" x14ac:dyDescent="0.25">
      <c r="A8379" s="3" t="s">
        <v>76</v>
      </c>
      <c r="B8379" t="s">
        <v>2235</v>
      </c>
      <c r="C8379" t="s">
        <v>479</v>
      </c>
      <c r="D8379" t="s">
        <v>2</v>
      </c>
      <c r="E8379" s="4">
        <v>0.16</v>
      </c>
      <c r="F8379" s="25">
        <v>190</v>
      </c>
      <c r="P8379" s="29"/>
    </row>
    <row r="8380" spans="1:16" x14ac:dyDescent="0.25">
      <c r="A8380" s="3" t="s">
        <v>76</v>
      </c>
      <c r="B8380" t="s">
        <v>2235</v>
      </c>
      <c r="C8380" t="s">
        <v>439</v>
      </c>
      <c r="D8380" t="s">
        <v>8</v>
      </c>
      <c r="E8380" s="4">
        <v>0.52700000000000002</v>
      </c>
      <c r="F8380" s="25">
        <v>281.8</v>
      </c>
      <c r="P8380" s="29"/>
    </row>
    <row r="8381" spans="1:16" x14ac:dyDescent="0.25">
      <c r="A8381" s="3" t="s">
        <v>76</v>
      </c>
      <c r="B8381" t="s">
        <v>2235</v>
      </c>
      <c r="C8381" t="s">
        <v>633</v>
      </c>
      <c r="D8381" t="s">
        <v>5</v>
      </c>
      <c r="E8381" s="4">
        <v>0.13300000000000001</v>
      </c>
      <c r="F8381" s="25">
        <v>139</v>
      </c>
      <c r="P8381" s="29"/>
    </row>
    <row r="8382" spans="1:16" x14ac:dyDescent="0.25">
      <c r="A8382" s="3" t="s">
        <v>76</v>
      </c>
      <c r="B8382" t="s">
        <v>2235</v>
      </c>
      <c r="C8382" t="s">
        <v>671</v>
      </c>
      <c r="D8382" t="s">
        <v>2</v>
      </c>
      <c r="E8382" s="4">
        <v>0.16</v>
      </c>
      <c r="F8382" s="25">
        <v>190</v>
      </c>
      <c r="P8382" s="29"/>
    </row>
    <row r="8383" spans="1:16" x14ac:dyDescent="0.25">
      <c r="A8383" s="3" t="s">
        <v>76</v>
      </c>
      <c r="B8383" t="s">
        <v>2235</v>
      </c>
      <c r="C8383" t="s">
        <v>550</v>
      </c>
      <c r="D8383" t="s">
        <v>2</v>
      </c>
      <c r="E8383" s="4">
        <v>0.39</v>
      </c>
      <c r="F8383" s="25">
        <v>172</v>
      </c>
      <c r="P8383" s="29"/>
    </row>
    <row r="8384" spans="1:16" x14ac:dyDescent="0.25">
      <c r="A8384" s="3" t="s">
        <v>76</v>
      </c>
      <c r="B8384" t="s">
        <v>2235</v>
      </c>
      <c r="C8384" t="s">
        <v>849</v>
      </c>
      <c r="D8384" t="s">
        <v>2</v>
      </c>
      <c r="E8384" s="4">
        <v>0.16</v>
      </c>
      <c r="F8384" s="25">
        <v>190</v>
      </c>
      <c r="P8384" s="29"/>
    </row>
    <row r="8385" spans="1:16" x14ac:dyDescent="0.25">
      <c r="A8385" s="3" t="s">
        <v>76</v>
      </c>
      <c r="B8385" t="s">
        <v>2235</v>
      </c>
      <c r="C8385" t="s">
        <v>306</v>
      </c>
      <c r="D8385" t="s">
        <v>8</v>
      </c>
      <c r="E8385" s="4">
        <v>0.55300000000000005</v>
      </c>
      <c r="F8385" s="25">
        <v>253.6</v>
      </c>
      <c r="P8385" s="29"/>
    </row>
    <row r="8386" spans="1:16" x14ac:dyDescent="0.25">
      <c r="A8386" s="3" t="s">
        <v>76</v>
      </c>
      <c r="B8386" t="s">
        <v>2235</v>
      </c>
      <c r="C8386" t="s">
        <v>5637</v>
      </c>
      <c r="D8386" t="s">
        <v>2</v>
      </c>
      <c r="E8386" s="4">
        <v>0.39</v>
      </c>
      <c r="F8386" s="25">
        <v>172</v>
      </c>
      <c r="P8386" s="29"/>
    </row>
    <row r="8387" spans="1:16" x14ac:dyDescent="0.25">
      <c r="A8387" s="3" t="s">
        <v>76</v>
      </c>
      <c r="B8387" t="s">
        <v>2235</v>
      </c>
      <c r="C8387" t="s">
        <v>1781</v>
      </c>
      <c r="D8387" t="s">
        <v>2</v>
      </c>
      <c r="E8387" s="4">
        <v>0.16</v>
      </c>
      <c r="F8387" s="25">
        <v>190</v>
      </c>
      <c r="P8387" s="29"/>
    </row>
    <row r="8388" spans="1:16" x14ac:dyDescent="0.25">
      <c r="A8388" s="3" t="s">
        <v>76</v>
      </c>
      <c r="B8388" t="s">
        <v>2235</v>
      </c>
      <c r="C8388" t="s">
        <v>223</v>
      </c>
      <c r="D8388" t="s">
        <v>2</v>
      </c>
      <c r="E8388" s="4">
        <v>0.16</v>
      </c>
      <c r="F8388" s="25">
        <v>190</v>
      </c>
      <c r="P8388" s="29"/>
    </row>
    <row r="8389" spans="1:16" x14ac:dyDescent="0.25">
      <c r="A8389" s="3" t="s">
        <v>76</v>
      </c>
      <c r="B8389" t="s">
        <v>2235</v>
      </c>
      <c r="C8389" t="s">
        <v>5094</v>
      </c>
      <c r="D8389" t="s">
        <v>2</v>
      </c>
      <c r="E8389" s="4">
        <v>0.16</v>
      </c>
      <c r="F8389" s="25">
        <v>190</v>
      </c>
      <c r="P8389" s="29"/>
    </row>
    <row r="8390" spans="1:16" x14ac:dyDescent="0.25">
      <c r="A8390" s="3" t="s">
        <v>76</v>
      </c>
      <c r="B8390" t="s">
        <v>2235</v>
      </c>
      <c r="C8390" t="s">
        <v>1886</v>
      </c>
      <c r="D8390" t="s">
        <v>5</v>
      </c>
      <c r="E8390" s="4">
        <v>0.25800000000000001</v>
      </c>
      <c r="F8390" s="25">
        <v>188</v>
      </c>
      <c r="P8390" s="29"/>
    </row>
    <row r="8391" spans="1:16" x14ac:dyDescent="0.25">
      <c r="A8391" s="3" t="s">
        <v>76</v>
      </c>
      <c r="B8391" t="s">
        <v>2235</v>
      </c>
      <c r="C8391" t="s">
        <v>553</v>
      </c>
      <c r="D8391" t="s">
        <v>8</v>
      </c>
      <c r="E8391" s="4">
        <v>0.40699999999999997</v>
      </c>
      <c r="F8391" s="25">
        <v>149.19999999999999</v>
      </c>
      <c r="P8391" s="29"/>
    </row>
    <row r="8392" spans="1:16" x14ac:dyDescent="0.25">
      <c r="A8392" s="3" t="s">
        <v>76</v>
      </c>
      <c r="B8392" t="s">
        <v>2235</v>
      </c>
      <c r="C8392" t="s">
        <v>304</v>
      </c>
      <c r="D8392" t="s">
        <v>8</v>
      </c>
      <c r="E8392" s="4">
        <v>0.54300000000000004</v>
      </c>
      <c r="F8392" s="25">
        <v>295.8</v>
      </c>
      <c r="P8392" s="29"/>
    </row>
    <row r="8393" spans="1:16" x14ac:dyDescent="0.25">
      <c r="A8393" s="3" t="s">
        <v>76</v>
      </c>
      <c r="B8393" t="s">
        <v>2235</v>
      </c>
      <c r="C8393" t="s">
        <v>928</v>
      </c>
      <c r="D8393" t="s">
        <v>2</v>
      </c>
      <c r="E8393" s="4">
        <v>0.16</v>
      </c>
      <c r="F8393" s="25">
        <v>190</v>
      </c>
      <c r="P8393" s="29"/>
    </row>
    <row r="8394" spans="1:16" x14ac:dyDescent="0.25">
      <c r="A8394" s="3" t="s">
        <v>76</v>
      </c>
      <c r="B8394" t="s">
        <v>2235</v>
      </c>
      <c r="C8394" t="s">
        <v>552</v>
      </c>
      <c r="D8394" t="s">
        <v>2</v>
      </c>
      <c r="E8394" s="4">
        <v>0.16</v>
      </c>
      <c r="F8394" s="25">
        <v>190</v>
      </c>
      <c r="P8394" s="29"/>
    </row>
    <row r="8395" spans="1:16" x14ac:dyDescent="0.25">
      <c r="A8395" s="3" t="s">
        <v>76</v>
      </c>
      <c r="B8395" t="s">
        <v>2235</v>
      </c>
      <c r="C8395" t="s">
        <v>642</v>
      </c>
      <c r="D8395" t="s">
        <v>8</v>
      </c>
      <c r="E8395" s="4">
        <v>0.28899999999999998</v>
      </c>
      <c r="F8395" s="25">
        <v>134.30000000000001</v>
      </c>
      <c r="P8395" s="29"/>
    </row>
    <row r="8396" spans="1:16" x14ac:dyDescent="0.25">
      <c r="A8396" s="3" t="s">
        <v>76</v>
      </c>
      <c r="B8396" t="s">
        <v>2235</v>
      </c>
      <c r="C8396" t="s">
        <v>301</v>
      </c>
      <c r="D8396" t="s">
        <v>2</v>
      </c>
      <c r="E8396" s="4">
        <v>0.16</v>
      </c>
      <c r="F8396" s="25">
        <v>190</v>
      </c>
      <c r="P8396" s="29"/>
    </row>
    <row r="8397" spans="1:16" x14ac:dyDescent="0.25">
      <c r="A8397" s="3" t="s">
        <v>76</v>
      </c>
      <c r="B8397" t="s">
        <v>2235</v>
      </c>
      <c r="C8397" t="s">
        <v>555</v>
      </c>
      <c r="D8397" t="s">
        <v>8</v>
      </c>
      <c r="E8397" s="4">
        <v>0.41299999999999998</v>
      </c>
      <c r="F8397" s="25">
        <v>133.6</v>
      </c>
      <c r="P8397" s="29"/>
    </row>
    <row r="8398" spans="1:16" x14ac:dyDescent="0.25">
      <c r="A8398" s="3" t="s">
        <v>76</v>
      </c>
      <c r="B8398" t="s">
        <v>2235</v>
      </c>
      <c r="C8398" t="s">
        <v>9943</v>
      </c>
      <c r="D8398" t="s">
        <v>8</v>
      </c>
      <c r="E8398" s="4">
        <v>0.46400000000000002</v>
      </c>
      <c r="F8398" s="25">
        <v>147.4</v>
      </c>
      <c r="P8398" s="29"/>
    </row>
    <row r="8399" spans="1:16" x14ac:dyDescent="0.25">
      <c r="A8399" s="3" t="s">
        <v>76</v>
      </c>
      <c r="B8399" t="s">
        <v>2235</v>
      </c>
      <c r="C8399" t="s">
        <v>868</v>
      </c>
      <c r="D8399" t="s">
        <v>2</v>
      </c>
      <c r="E8399" s="4">
        <v>0.16</v>
      </c>
      <c r="F8399" s="25">
        <v>190</v>
      </c>
      <c r="P8399" s="29"/>
    </row>
    <row r="8400" spans="1:16" x14ac:dyDescent="0.25">
      <c r="A8400" s="3" t="s">
        <v>56</v>
      </c>
      <c r="B8400" t="s">
        <v>977</v>
      </c>
      <c r="C8400" t="s">
        <v>3370</v>
      </c>
      <c r="D8400" t="s">
        <v>13701</v>
      </c>
      <c r="E8400" s="4">
        <v>0.373</v>
      </c>
      <c r="F8400" s="25">
        <v>400</v>
      </c>
      <c r="P8400" s="29"/>
    </row>
    <row r="8401" spans="1:16" x14ac:dyDescent="0.25">
      <c r="A8401" s="3" t="s">
        <v>56</v>
      </c>
      <c r="B8401" t="s">
        <v>977</v>
      </c>
      <c r="C8401" t="s">
        <v>3600</v>
      </c>
      <c r="D8401" t="s">
        <v>8</v>
      </c>
      <c r="E8401" s="4">
        <v>0.44400000000000001</v>
      </c>
      <c r="F8401" s="25">
        <v>141.80000000000001</v>
      </c>
      <c r="P8401" s="29"/>
    </row>
    <row r="8402" spans="1:16" x14ac:dyDescent="0.25">
      <c r="A8402" s="3" t="s">
        <v>56</v>
      </c>
      <c r="B8402" t="s">
        <v>977</v>
      </c>
      <c r="C8402" t="s">
        <v>6377</v>
      </c>
      <c r="D8402" t="s">
        <v>8</v>
      </c>
      <c r="E8402" s="4">
        <v>0.51400000000000001</v>
      </c>
      <c r="F8402" s="25">
        <v>133.6</v>
      </c>
      <c r="P8402" s="29"/>
    </row>
    <row r="8403" spans="1:16" x14ac:dyDescent="0.25">
      <c r="A8403" s="3" t="s">
        <v>56</v>
      </c>
      <c r="B8403" t="s">
        <v>977</v>
      </c>
      <c r="C8403" t="s">
        <v>12517</v>
      </c>
      <c r="D8403" t="s">
        <v>3</v>
      </c>
      <c r="E8403" s="4">
        <v>0.107</v>
      </c>
      <c r="F8403" s="25">
        <v>155</v>
      </c>
      <c r="P8403" s="29"/>
    </row>
    <row r="8404" spans="1:16" x14ac:dyDescent="0.25">
      <c r="A8404" s="3" t="s">
        <v>56</v>
      </c>
      <c r="B8404" t="s">
        <v>977</v>
      </c>
      <c r="C8404" t="s">
        <v>6815</v>
      </c>
      <c r="D8404" t="s">
        <v>13701</v>
      </c>
      <c r="E8404" s="4">
        <v>0.373</v>
      </c>
      <c r="F8404" s="25">
        <v>400</v>
      </c>
      <c r="P8404" s="29"/>
    </row>
    <row r="8405" spans="1:16" x14ac:dyDescent="0.25">
      <c r="A8405" s="3" t="s">
        <v>56</v>
      </c>
      <c r="B8405" t="s">
        <v>977</v>
      </c>
      <c r="C8405" t="s">
        <v>5770</v>
      </c>
      <c r="D8405" t="s">
        <v>3</v>
      </c>
      <c r="E8405" s="4">
        <v>0.36799999999999999</v>
      </c>
      <c r="F8405" s="25">
        <v>155</v>
      </c>
      <c r="P8405" s="29"/>
    </row>
    <row r="8406" spans="1:16" x14ac:dyDescent="0.25">
      <c r="A8406" s="3" t="s">
        <v>56</v>
      </c>
      <c r="B8406" t="s">
        <v>977</v>
      </c>
      <c r="C8406" t="s">
        <v>4041</v>
      </c>
      <c r="D8406" t="s">
        <v>3</v>
      </c>
      <c r="E8406" s="4">
        <v>0.59299999999999997</v>
      </c>
      <c r="F8406" s="25">
        <v>129</v>
      </c>
      <c r="P8406" s="29"/>
    </row>
    <row r="8407" spans="1:16" x14ac:dyDescent="0.25">
      <c r="A8407" s="3" t="s">
        <v>56</v>
      </c>
      <c r="B8407" t="s">
        <v>977</v>
      </c>
      <c r="C8407" t="s">
        <v>9346</v>
      </c>
      <c r="D8407" t="s">
        <v>3</v>
      </c>
      <c r="E8407" s="4">
        <v>0.107</v>
      </c>
      <c r="F8407" s="25">
        <v>155</v>
      </c>
      <c r="P8407" s="29"/>
    </row>
    <row r="8408" spans="1:16" x14ac:dyDescent="0.25">
      <c r="A8408" s="3" t="s">
        <v>56</v>
      </c>
      <c r="B8408" t="s">
        <v>977</v>
      </c>
      <c r="C8408" t="s">
        <v>9149</v>
      </c>
      <c r="D8408" t="s">
        <v>8</v>
      </c>
      <c r="E8408" s="4">
        <v>7.0000000000000007E-2</v>
      </c>
      <c r="F8408" s="25">
        <v>186</v>
      </c>
      <c r="P8408" s="29"/>
    </row>
    <row r="8409" spans="1:16" x14ac:dyDescent="0.25">
      <c r="A8409" s="3" t="s">
        <v>56</v>
      </c>
      <c r="B8409" t="s">
        <v>977</v>
      </c>
      <c r="C8409" t="s">
        <v>7697</v>
      </c>
      <c r="D8409" t="s">
        <v>3</v>
      </c>
      <c r="E8409" s="4">
        <v>0.107</v>
      </c>
      <c r="F8409" s="25">
        <v>155</v>
      </c>
      <c r="P8409" s="29"/>
    </row>
    <row r="8410" spans="1:16" x14ac:dyDescent="0.25">
      <c r="A8410" s="3" t="s">
        <v>56</v>
      </c>
      <c r="B8410" t="s">
        <v>977</v>
      </c>
      <c r="C8410" t="s">
        <v>1575</v>
      </c>
      <c r="D8410" t="s">
        <v>8</v>
      </c>
      <c r="E8410" s="4">
        <v>0.46400000000000002</v>
      </c>
      <c r="F8410" s="25">
        <v>151.30000000000001</v>
      </c>
      <c r="P8410" s="29"/>
    </row>
    <row r="8411" spans="1:16" x14ac:dyDescent="0.25">
      <c r="A8411" s="3" t="s">
        <v>56</v>
      </c>
      <c r="B8411" t="s">
        <v>977</v>
      </c>
      <c r="C8411" t="s">
        <v>13000</v>
      </c>
      <c r="D8411" t="s">
        <v>8</v>
      </c>
      <c r="E8411" s="4">
        <v>0.317</v>
      </c>
      <c r="F8411" s="25">
        <v>241.7</v>
      </c>
      <c r="P8411" s="29"/>
    </row>
    <row r="8412" spans="1:16" x14ac:dyDescent="0.25">
      <c r="A8412" s="3" t="s">
        <v>56</v>
      </c>
      <c r="B8412" t="s">
        <v>977</v>
      </c>
      <c r="C8412" t="s">
        <v>2540</v>
      </c>
      <c r="D8412" t="s">
        <v>13701</v>
      </c>
      <c r="E8412" s="4">
        <v>0.47799999999999998</v>
      </c>
      <c r="F8412" s="25">
        <v>165</v>
      </c>
      <c r="P8412" s="29"/>
    </row>
    <row r="8413" spans="1:16" x14ac:dyDescent="0.25">
      <c r="A8413" s="3" t="s">
        <v>56</v>
      </c>
      <c r="B8413" t="s">
        <v>977</v>
      </c>
      <c r="C8413" t="s">
        <v>7100</v>
      </c>
      <c r="D8413" t="s">
        <v>8</v>
      </c>
      <c r="E8413" s="4">
        <v>7.0000000000000007E-2</v>
      </c>
      <c r="F8413" s="25">
        <v>211</v>
      </c>
      <c r="P8413" s="29"/>
    </row>
    <row r="8414" spans="1:16" x14ac:dyDescent="0.25">
      <c r="A8414" s="3" t="s">
        <v>56</v>
      </c>
      <c r="B8414" t="s">
        <v>977</v>
      </c>
      <c r="C8414" t="s">
        <v>8414</v>
      </c>
      <c r="D8414" t="s">
        <v>8</v>
      </c>
      <c r="E8414" s="4">
        <v>0.56999999999999995</v>
      </c>
      <c r="F8414" s="25">
        <v>186.9</v>
      </c>
      <c r="P8414" s="29"/>
    </row>
    <row r="8415" spans="1:16" x14ac:dyDescent="0.25">
      <c r="A8415" s="3" t="s">
        <v>56</v>
      </c>
      <c r="B8415" t="s">
        <v>977</v>
      </c>
      <c r="C8415" t="s">
        <v>7021</v>
      </c>
      <c r="D8415" t="s">
        <v>3</v>
      </c>
      <c r="E8415" s="4">
        <v>0.68700000000000006</v>
      </c>
      <c r="F8415" s="25">
        <v>194</v>
      </c>
      <c r="P8415" s="29"/>
    </row>
    <row r="8416" spans="1:16" x14ac:dyDescent="0.25">
      <c r="A8416" s="3" t="s">
        <v>56</v>
      </c>
      <c r="B8416" t="s">
        <v>977</v>
      </c>
      <c r="C8416" t="s">
        <v>4998</v>
      </c>
      <c r="D8416" t="s">
        <v>13701</v>
      </c>
      <c r="E8416" s="4">
        <v>0.47799999999999998</v>
      </c>
      <c r="F8416" s="25">
        <v>165</v>
      </c>
      <c r="P8416" s="29"/>
    </row>
    <row r="8417" spans="1:16" x14ac:dyDescent="0.25">
      <c r="A8417" s="3" t="s">
        <v>56</v>
      </c>
      <c r="B8417" t="s">
        <v>977</v>
      </c>
      <c r="C8417" t="s">
        <v>561</v>
      </c>
      <c r="D8417" t="s">
        <v>13701</v>
      </c>
      <c r="E8417" s="4">
        <v>0.54</v>
      </c>
      <c r="F8417" s="25">
        <v>114</v>
      </c>
      <c r="P8417" s="29"/>
    </row>
    <row r="8418" spans="1:16" x14ac:dyDescent="0.25">
      <c r="A8418" s="3" t="s">
        <v>56</v>
      </c>
      <c r="B8418" t="s">
        <v>977</v>
      </c>
      <c r="C8418" t="s">
        <v>3060</v>
      </c>
      <c r="D8418" t="s">
        <v>8</v>
      </c>
      <c r="E8418" s="4">
        <v>7.0000000000000007E-2</v>
      </c>
      <c r="F8418" s="25">
        <v>186</v>
      </c>
      <c r="P8418" s="29"/>
    </row>
    <row r="8419" spans="1:16" x14ac:dyDescent="0.25">
      <c r="A8419" s="3" t="s">
        <v>56</v>
      </c>
      <c r="B8419" t="s">
        <v>977</v>
      </c>
      <c r="C8419" t="s">
        <v>9348</v>
      </c>
      <c r="D8419" t="s">
        <v>8</v>
      </c>
      <c r="E8419" s="4">
        <v>0.53700000000000003</v>
      </c>
      <c r="F8419" s="25">
        <v>211.9</v>
      </c>
      <c r="P8419" s="29"/>
    </row>
    <row r="8420" spans="1:16" x14ac:dyDescent="0.25">
      <c r="A8420" s="3" t="s">
        <v>56</v>
      </c>
      <c r="B8420" t="s">
        <v>977</v>
      </c>
      <c r="C8420" t="s">
        <v>5214</v>
      </c>
      <c r="D8420" t="s">
        <v>13701</v>
      </c>
      <c r="E8420" s="4">
        <v>0.373</v>
      </c>
      <c r="F8420" s="25">
        <v>400</v>
      </c>
      <c r="P8420" s="29"/>
    </row>
    <row r="8421" spans="1:16" x14ac:dyDescent="0.25">
      <c r="A8421" s="3" t="s">
        <v>56</v>
      </c>
      <c r="B8421" t="s">
        <v>977</v>
      </c>
      <c r="C8421" t="s">
        <v>12600</v>
      </c>
      <c r="D8421" t="s">
        <v>8</v>
      </c>
      <c r="E8421" s="4">
        <v>0.48199999999999998</v>
      </c>
      <c r="F8421" s="25">
        <v>156.5</v>
      </c>
      <c r="P8421" s="29"/>
    </row>
    <row r="8422" spans="1:16" x14ac:dyDescent="0.25">
      <c r="A8422" s="3" t="s">
        <v>56</v>
      </c>
      <c r="B8422" t="s">
        <v>977</v>
      </c>
      <c r="C8422" t="s">
        <v>4343</v>
      </c>
      <c r="D8422" t="s">
        <v>3</v>
      </c>
      <c r="E8422" s="4">
        <v>0.107</v>
      </c>
      <c r="F8422" s="25">
        <v>155</v>
      </c>
      <c r="P8422" s="29"/>
    </row>
    <row r="8423" spans="1:16" x14ac:dyDescent="0.25">
      <c r="A8423" s="3" t="s">
        <v>56</v>
      </c>
      <c r="B8423" t="s">
        <v>977</v>
      </c>
      <c r="C8423" t="s">
        <v>7735</v>
      </c>
      <c r="D8423" t="s">
        <v>8</v>
      </c>
      <c r="E8423" s="4">
        <v>0.57799999999999996</v>
      </c>
      <c r="F8423" s="25">
        <v>146.69999999999999</v>
      </c>
      <c r="P8423" s="29"/>
    </row>
    <row r="8424" spans="1:16" x14ac:dyDescent="0.25">
      <c r="A8424" s="3" t="s">
        <v>56</v>
      </c>
      <c r="B8424" t="s">
        <v>977</v>
      </c>
      <c r="C8424" t="s">
        <v>6033</v>
      </c>
      <c r="D8424" t="s">
        <v>13701</v>
      </c>
      <c r="E8424" s="4">
        <v>0.47799999999999998</v>
      </c>
      <c r="F8424" s="25">
        <v>165</v>
      </c>
      <c r="P8424" s="29"/>
    </row>
    <row r="8425" spans="1:16" x14ac:dyDescent="0.25">
      <c r="A8425" s="3" t="s">
        <v>56</v>
      </c>
      <c r="B8425" t="s">
        <v>977</v>
      </c>
      <c r="C8425" t="s">
        <v>6705</v>
      </c>
      <c r="D8425" t="s">
        <v>13701</v>
      </c>
      <c r="E8425" s="4">
        <v>0.53</v>
      </c>
      <c r="F8425" s="25">
        <v>114</v>
      </c>
      <c r="P8425" s="29"/>
    </row>
    <row r="8426" spans="1:16" x14ac:dyDescent="0.25">
      <c r="A8426" s="3" t="s">
        <v>56</v>
      </c>
      <c r="B8426" t="s">
        <v>977</v>
      </c>
      <c r="C8426" t="s">
        <v>1450</v>
      </c>
      <c r="D8426" t="s">
        <v>8</v>
      </c>
      <c r="E8426" s="4">
        <v>0.54100000000000004</v>
      </c>
      <c r="F8426" s="25">
        <v>259.10000000000002</v>
      </c>
      <c r="P8426" s="29"/>
    </row>
    <row r="8427" spans="1:16" x14ac:dyDescent="0.25">
      <c r="A8427" s="3" t="s">
        <v>56</v>
      </c>
      <c r="B8427" t="s">
        <v>977</v>
      </c>
      <c r="C8427" t="s">
        <v>10768</v>
      </c>
      <c r="D8427" t="s">
        <v>8</v>
      </c>
      <c r="E8427" s="4">
        <v>7.0000000000000007E-2</v>
      </c>
      <c r="F8427" s="25">
        <v>211</v>
      </c>
      <c r="P8427" s="29"/>
    </row>
    <row r="8428" spans="1:16" x14ac:dyDescent="0.25">
      <c r="A8428" s="3" t="s">
        <v>56</v>
      </c>
      <c r="B8428" t="s">
        <v>977</v>
      </c>
      <c r="C8428" t="s">
        <v>925</v>
      </c>
      <c r="D8428" t="s">
        <v>3</v>
      </c>
      <c r="E8428" s="4">
        <v>0.505</v>
      </c>
      <c r="F8428" s="25">
        <v>307</v>
      </c>
      <c r="P8428" s="29"/>
    </row>
    <row r="8429" spans="1:16" x14ac:dyDescent="0.25">
      <c r="A8429" s="3" t="s">
        <v>56</v>
      </c>
      <c r="B8429" t="s">
        <v>977</v>
      </c>
      <c r="C8429" t="s">
        <v>9355</v>
      </c>
      <c r="D8429" t="s">
        <v>3</v>
      </c>
      <c r="E8429" s="4">
        <v>0.05</v>
      </c>
      <c r="F8429" s="25">
        <v>230</v>
      </c>
      <c r="P8429" s="29"/>
    </row>
    <row r="8430" spans="1:16" x14ac:dyDescent="0.25">
      <c r="A8430" s="3" t="s">
        <v>56</v>
      </c>
      <c r="B8430" t="s">
        <v>977</v>
      </c>
      <c r="C8430" t="s">
        <v>8195</v>
      </c>
      <c r="D8430" t="s">
        <v>8</v>
      </c>
      <c r="E8430" s="4">
        <v>7.0000000000000007E-2</v>
      </c>
      <c r="F8430" s="25">
        <v>147</v>
      </c>
      <c r="P8430" s="29"/>
    </row>
    <row r="8431" spans="1:16" x14ac:dyDescent="0.25">
      <c r="A8431" s="3" t="s">
        <v>56</v>
      </c>
      <c r="B8431" t="s">
        <v>977</v>
      </c>
      <c r="C8431" t="s">
        <v>6019</v>
      </c>
      <c r="D8431" t="s">
        <v>8</v>
      </c>
      <c r="E8431" s="4">
        <v>7.0000000000000007E-2</v>
      </c>
      <c r="F8431" s="25">
        <v>211</v>
      </c>
      <c r="P8431" s="29"/>
    </row>
    <row r="8432" spans="1:16" x14ac:dyDescent="0.25">
      <c r="A8432" s="3" t="s">
        <v>56</v>
      </c>
      <c r="B8432" t="s">
        <v>977</v>
      </c>
      <c r="C8432" t="s">
        <v>12842</v>
      </c>
      <c r="D8432" t="s">
        <v>8</v>
      </c>
      <c r="E8432" s="4">
        <v>0.46500000000000002</v>
      </c>
      <c r="F8432" s="25">
        <v>174.8</v>
      </c>
      <c r="P8432" s="29"/>
    </row>
    <row r="8433" spans="1:16" x14ac:dyDescent="0.25">
      <c r="A8433" s="3" t="s">
        <v>56</v>
      </c>
      <c r="B8433" t="s">
        <v>977</v>
      </c>
      <c r="C8433" t="s">
        <v>10645</v>
      </c>
      <c r="D8433" t="s">
        <v>8</v>
      </c>
      <c r="E8433" s="4">
        <v>7.0000000000000007E-2</v>
      </c>
      <c r="F8433" s="25">
        <v>186</v>
      </c>
      <c r="P8433" s="29"/>
    </row>
    <row r="8434" spans="1:16" x14ac:dyDescent="0.25">
      <c r="A8434" s="3" t="s">
        <v>56</v>
      </c>
      <c r="B8434" t="s">
        <v>977</v>
      </c>
      <c r="C8434" t="s">
        <v>12911</v>
      </c>
      <c r="D8434" t="s">
        <v>8</v>
      </c>
      <c r="E8434" s="4">
        <v>7.0000000000000007E-2</v>
      </c>
      <c r="F8434" s="25">
        <v>211</v>
      </c>
      <c r="P8434" s="29"/>
    </row>
    <row r="8435" spans="1:16" x14ac:dyDescent="0.25">
      <c r="A8435" s="3" t="s">
        <v>56</v>
      </c>
      <c r="B8435" t="s">
        <v>977</v>
      </c>
      <c r="C8435" t="s">
        <v>10124</v>
      </c>
      <c r="D8435" t="s">
        <v>8</v>
      </c>
      <c r="E8435" s="4">
        <v>0.31</v>
      </c>
      <c r="F8435" s="25">
        <v>151.80000000000001</v>
      </c>
      <c r="P8435" s="29"/>
    </row>
    <row r="8436" spans="1:16" x14ac:dyDescent="0.25">
      <c r="A8436" s="3" t="s">
        <v>56</v>
      </c>
      <c r="B8436" t="s">
        <v>977</v>
      </c>
      <c r="C8436" t="s">
        <v>8403</v>
      </c>
      <c r="D8436" t="s">
        <v>13701</v>
      </c>
      <c r="E8436" s="4">
        <v>0.47799999999999998</v>
      </c>
      <c r="F8436" s="25">
        <v>165</v>
      </c>
      <c r="P8436" s="29"/>
    </row>
    <row r="8437" spans="1:16" x14ac:dyDescent="0.25">
      <c r="A8437" s="3" t="s">
        <v>56</v>
      </c>
      <c r="B8437" t="s">
        <v>977</v>
      </c>
      <c r="C8437" t="s">
        <v>7287</v>
      </c>
      <c r="D8437" t="s">
        <v>8</v>
      </c>
      <c r="E8437" s="4">
        <v>0.56499999999999995</v>
      </c>
      <c r="F8437" s="25">
        <v>133.6</v>
      </c>
      <c r="P8437" s="29"/>
    </row>
    <row r="8438" spans="1:16" x14ac:dyDescent="0.25">
      <c r="A8438" s="3" t="s">
        <v>56</v>
      </c>
      <c r="B8438" t="s">
        <v>977</v>
      </c>
      <c r="C8438" t="s">
        <v>12632</v>
      </c>
      <c r="D8438" t="s">
        <v>13701</v>
      </c>
      <c r="E8438" s="4">
        <v>0.373</v>
      </c>
      <c r="F8438" s="25">
        <v>400</v>
      </c>
      <c r="P8438" s="29"/>
    </row>
    <row r="8439" spans="1:16" x14ac:dyDescent="0.25">
      <c r="A8439" s="3" t="s">
        <v>56</v>
      </c>
      <c r="B8439" t="s">
        <v>977</v>
      </c>
      <c r="C8439" t="s">
        <v>11672</v>
      </c>
      <c r="D8439" t="s">
        <v>8</v>
      </c>
      <c r="E8439" s="4">
        <v>7.0000000000000007E-2</v>
      </c>
      <c r="F8439" s="25">
        <v>242</v>
      </c>
      <c r="P8439" s="29"/>
    </row>
    <row r="8440" spans="1:16" x14ac:dyDescent="0.25">
      <c r="A8440" s="3" t="s">
        <v>56</v>
      </c>
      <c r="B8440" t="s">
        <v>977</v>
      </c>
      <c r="C8440" t="s">
        <v>11239</v>
      </c>
      <c r="D8440" t="s">
        <v>8</v>
      </c>
      <c r="E8440" s="4">
        <v>0.55800000000000005</v>
      </c>
      <c r="F8440" s="25">
        <v>192.3</v>
      </c>
      <c r="P8440" s="29"/>
    </row>
    <row r="8441" spans="1:16" x14ac:dyDescent="0.25">
      <c r="A8441" s="3" t="s">
        <v>56</v>
      </c>
      <c r="B8441" t="s">
        <v>977</v>
      </c>
      <c r="C8441" t="s">
        <v>9353</v>
      </c>
      <c r="D8441" t="s">
        <v>13701</v>
      </c>
      <c r="E8441" s="4">
        <v>0.373</v>
      </c>
      <c r="F8441" s="25">
        <v>400</v>
      </c>
      <c r="P8441" s="29"/>
    </row>
    <row r="8442" spans="1:16" x14ac:dyDescent="0.25">
      <c r="A8442" s="3" t="s">
        <v>56</v>
      </c>
      <c r="B8442" t="s">
        <v>977</v>
      </c>
      <c r="C8442" t="s">
        <v>8274</v>
      </c>
      <c r="D8442" t="s">
        <v>8</v>
      </c>
      <c r="E8442" s="4">
        <v>7.0000000000000007E-2</v>
      </c>
      <c r="F8442" s="25">
        <v>211</v>
      </c>
      <c r="P8442" s="29"/>
    </row>
    <row r="8443" spans="1:16" x14ac:dyDescent="0.25">
      <c r="A8443" s="3" t="s">
        <v>56</v>
      </c>
      <c r="B8443" t="s">
        <v>977</v>
      </c>
      <c r="C8443" t="s">
        <v>6317</v>
      </c>
      <c r="D8443" t="s">
        <v>3</v>
      </c>
      <c r="E8443" s="4">
        <v>0.32300000000000001</v>
      </c>
      <c r="F8443" s="25">
        <v>107.5</v>
      </c>
      <c r="P8443" s="29"/>
    </row>
    <row r="8444" spans="1:16" x14ac:dyDescent="0.25">
      <c r="A8444" s="3" t="s">
        <v>56</v>
      </c>
      <c r="B8444" t="s">
        <v>977</v>
      </c>
      <c r="C8444" t="s">
        <v>2999</v>
      </c>
      <c r="D8444" t="s">
        <v>13701</v>
      </c>
      <c r="E8444" s="4">
        <v>0.47799999999999998</v>
      </c>
      <c r="F8444" s="25">
        <v>165</v>
      </c>
      <c r="P8444" s="29"/>
    </row>
    <row r="8445" spans="1:16" x14ac:dyDescent="0.25">
      <c r="A8445" s="3" t="s">
        <v>56</v>
      </c>
      <c r="B8445" t="s">
        <v>977</v>
      </c>
      <c r="C8445" t="s">
        <v>5499</v>
      </c>
      <c r="D8445" t="s">
        <v>13701</v>
      </c>
      <c r="E8445" s="4">
        <v>0.373</v>
      </c>
      <c r="F8445" s="25">
        <v>400</v>
      </c>
      <c r="P8445" s="29"/>
    </row>
    <row r="8446" spans="1:16" x14ac:dyDescent="0.25">
      <c r="A8446" s="3" t="s">
        <v>56</v>
      </c>
      <c r="B8446" t="s">
        <v>977</v>
      </c>
      <c r="C8446" t="s">
        <v>11724</v>
      </c>
      <c r="D8446" t="s">
        <v>13701</v>
      </c>
      <c r="E8446" s="4">
        <v>0.47799999999999998</v>
      </c>
      <c r="F8446" s="25">
        <v>165</v>
      </c>
      <c r="P8446" s="29"/>
    </row>
    <row r="8447" spans="1:16" x14ac:dyDescent="0.25">
      <c r="A8447" s="3" t="s">
        <v>56</v>
      </c>
      <c r="B8447" t="s">
        <v>977</v>
      </c>
      <c r="C8447" t="s">
        <v>516</v>
      </c>
      <c r="D8447" t="s">
        <v>8</v>
      </c>
      <c r="E8447" s="4">
        <v>0.36899999999999999</v>
      </c>
      <c r="F8447" s="25">
        <v>157.6</v>
      </c>
      <c r="P8447" s="29"/>
    </row>
    <row r="8448" spans="1:16" x14ac:dyDescent="0.25">
      <c r="A8448" s="3" t="s">
        <v>56</v>
      </c>
      <c r="B8448" t="s">
        <v>977</v>
      </c>
      <c r="C8448" t="s">
        <v>10560</v>
      </c>
      <c r="D8448" t="s">
        <v>8</v>
      </c>
      <c r="E8448" s="4">
        <v>1.2E-2</v>
      </c>
      <c r="F8448" s="25">
        <v>224.1</v>
      </c>
      <c r="P8448" s="29"/>
    </row>
    <row r="8449" spans="1:16" x14ac:dyDescent="0.25">
      <c r="A8449" s="3" t="s">
        <v>56</v>
      </c>
      <c r="B8449" t="s">
        <v>977</v>
      </c>
      <c r="C8449" t="s">
        <v>13010</v>
      </c>
      <c r="D8449" t="s">
        <v>8</v>
      </c>
      <c r="E8449" s="4">
        <v>0.40100000000000002</v>
      </c>
      <c r="F8449" s="25">
        <v>245.4</v>
      </c>
      <c r="P8449" s="29"/>
    </row>
    <row r="8450" spans="1:16" x14ac:dyDescent="0.25">
      <c r="A8450" s="3" t="s">
        <v>56</v>
      </c>
      <c r="B8450" t="s">
        <v>977</v>
      </c>
      <c r="C8450" t="s">
        <v>2492</v>
      </c>
      <c r="D8450" t="s">
        <v>8</v>
      </c>
      <c r="E8450" s="4">
        <v>7.0000000000000007E-2</v>
      </c>
      <c r="F8450" s="25">
        <v>211</v>
      </c>
      <c r="P8450" s="29"/>
    </row>
    <row r="8451" spans="1:16" x14ac:dyDescent="0.25">
      <c r="A8451" s="3" t="s">
        <v>56</v>
      </c>
      <c r="B8451" t="s">
        <v>977</v>
      </c>
      <c r="C8451" t="s">
        <v>8471</v>
      </c>
      <c r="D8451" t="s">
        <v>8</v>
      </c>
      <c r="E8451" s="4">
        <v>0.433</v>
      </c>
      <c r="F8451" s="25">
        <v>164.8</v>
      </c>
      <c r="P8451" s="29"/>
    </row>
    <row r="8452" spans="1:16" x14ac:dyDescent="0.25">
      <c r="A8452" s="3" t="s">
        <v>56</v>
      </c>
      <c r="B8452" t="s">
        <v>977</v>
      </c>
      <c r="C8452" t="s">
        <v>8604</v>
      </c>
      <c r="D8452" t="s">
        <v>13701</v>
      </c>
      <c r="E8452" s="4">
        <v>0.47799999999999998</v>
      </c>
      <c r="F8452" s="25">
        <v>165</v>
      </c>
      <c r="P8452" s="29"/>
    </row>
    <row r="8453" spans="1:16" x14ac:dyDescent="0.25">
      <c r="A8453" s="3" t="s">
        <v>56</v>
      </c>
      <c r="B8453" t="s">
        <v>977</v>
      </c>
      <c r="C8453" t="s">
        <v>10404</v>
      </c>
      <c r="D8453" t="s">
        <v>3</v>
      </c>
      <c r="E8453" s="4">
        <v>0.314</v>
      </c>
      <c r="F8453" s="25">
        <v>129</v>
      </c>
      <c r="P8453" s="29"/>
    </row>
    <row r="8454" spans="1:16" x14ac:dyDescent="0.25">
      <c r="A8454" s="3" t="s">
        <v>56</v>
      </c>
      <c r="B8454" t="s">
        <v>977</v>
      </c>
      <c r="C8454" t="s">
        <v>3363</v>
      </c>
      <c r="D8454" t="s">
        <v>3</v>
      </c>
      <c r="E8454" s="4">
        <v>-1.4999999999999999E-2</v>
      </c>
      <c r="F8454" s="25">
        <v>107.5</v>
      </c>
      <c r="P8454" s="29"/>
    </row>
    <row r="8455" spans="1:16" x14ac:dyDescent="0.25">
      <c r="A8455" s="3" t="s">
        <v>56</v>
      </c>
      <c r="B8455" t="s">
        <v>977</v>
      </c>
      <c r="C8455" t="s">
        <v>10556</v>
      </c>
      <c r="D8455" t="s">
        <v>13701</v>
      </c>
      <c r="E8455" s="4">
        <v>0.373</v>
      </c>
      <c r="F8455" s="25">
        <v>400</v>
      </c>
      <c r="P8455" s="29"/>
    </row>
    <row r="8456" spans="1:16" x14ac:dyDescent="0.25">
      <c r="A8456" s="3" t="s">
        <v>56</v>
      </c>
      <c r="B8456" t="s">
        <v>977</v>
      </c>
      <c r="C8456" t="s">
        <v>2822</v>
      </c>
      <c r="D8456" t="s">
        <v>8</v>
      </c>
      <c r="E8456" s="4">
        <v>0.23599999999999999</v>
      </c>
      <c r="F8456" s="25">
        <v>254.6</v>
      </c>
      <c r="P8456" s="29"/>
    </row>
    <row r="8457" spans="1:16" x14ac:dyDescent="0.25">
      <c r="A8457" s="3" t="s">
        <v>56</v>
      </c>
      <c r="B8457" t="s">
        <v>977</v>
      </c>
      <c r="C8457" t="s">
        <v>7930</v>
      </c>
      <c r="D8457" t="s">
        <v>8</v>
      </c>
      <c r="E8457" s="4">
        <v>0.39300000000000002</v>
      </c>
      <c r="F8457" s="25">
        <v>160.30000000000001</v>
      </c>
      <c r="P8457" s="29"/>
    </row>
    <row r="8458" spans="1:16" x14ac:dyDescent="0.25">
      <c r="A8458" s="3" t="s">
        <v>56</v>
      </c>
      <c r="B8458" t="s">
        <v>977</v>
      </c>
      <c r="C8458" t="s">
        <v>2484</v>
      </c>
      <c r="D8458" t="s">
        <v>8</v>
      </c>
      <c r="E8458" s="4">
        <v>0.39800000000000002</v>
      </c>
      <c r="F8458" s="25">
        <v>171.5</v>
      </c>
      <c r="P8458" s="29"/>
    </row>
    <row r="8459" spans="1:16" x14ac:dyDescent="0.25">
      <c r="A8459" s="3" t="s">
        <v>56</v>
      </c>
      <c r="B8459" t="s">
        <v>977</v>
      </c>
      <c r="C8459" t="s">
        <v>10841</v>
      </c>
      <c r="D8459" t="s">
        <v>13701</v>
      </c>
      <c r="E8459" s="4">
        <v>0.373</v>
      </c>
      <c r="F8459" s="25">
        <v>400</v>
      </c>
      <c r="P8459" s="29"/>
    </row>
    <row r="8460" spans="1:16" x14ac:dyDescent="0.25">
      <c r="A8460" s="3" t="s">
        <v>56</v>
      </c>
      <c r="B8460" t="s">
        <v>977</v>
      </c>
      <c r="C8460" t="s">
        <v>5711</v>
      </c>
      <c r="D8460" t="s">
        <v>8</v>
      </c>
      <c r="E8460" s="4">
        <v>0.53400000000000003</v>
      </c>
      <c r="F8460" s="25">
        <v>172.3</v>
      </c>
      <c r="P8460" s="29"/>
    </row>
    <row r="8461" spans="1:16" x14ac:dyDescent="0.25">
      <c r="A8461" s="3" t="s">
        <v>56</v>
      </c>
      <c r="B8461" t="s">
        <v>977</v>
      </c>
      <c r="C8461" t="s">
        <v>3237</v>
      </c>
      <c r="D8461" t="s">
        <v>3</v>
      </c>
      <c r="E8461" s="4">
        <v>0.621</v>
      </c>
      <c r="F8461" s="25">
        <v>300</v>
      </c>
      <c r="P8461" s="29"/>
    </row>
    <row r="8462" spans="1:16" x14ac:dyDescent="0.25">
      <c r="A8462" s="3" t="s">
        <v>56</v>
      </c>
      <c r="B8462" t="s">
        <v>977</v>
      </c>
      <c r="C8462" t="s">
        <v>10965</v>
      </c>
      <c r="D8462" t="s">
        <v>8</v>
      </c>
      <c r="E8462" s="4">
        <v>0.216</v>
      </c>
      <c r="F8462" s="25">
        <v>226.7</v>
      </c>
      <c r="P8462" s="29"/>
    </row>
    <row r="8463" spans="1:16" x14ac:dyDescent="0.25">
      <c r="A8463" s="3" t="s">
        <v>56</v>
      </c>
      <c r="B8463" t="s">
        <v>977</v>
      </c>
      <c r="C8463" t="s">
        <v>7174</v>
      </c>
      <c r="D8463" t="s">
        <v>8</v>
      </c>
      <c r="E8463" s="4">
        <v>7.0000000000000007E-2</v>
      </c>
      <c r="F8463" s="25">
        <v>186</v>
      </c>
      <c r="P8463" s="29"/>
    </row>
    <row r="8464" spans="1:16" x14ac:dyDescent="0.25">
      <c r="A8464" s="3" t="s">
        <v>56</v>
      </c>
      <c r="B8464" t="s">
        <v>977</v>
      </c>
      <c r="C8464" t="s">
        <v>12791</v>
      </c>
      <c r="D8464" t="s">
        <v>8</v>
      </c>
      <c r="E8464" s="4">
        <v>0.29099999999999998</v>
      </c>
      <c r="F8464" s="25">
        <v>150.69999999999999</v>
      </c>
      <c r="P8464" s="29"/>
    </row>
    <row r="8465" spans="1:16" x14ac:dyDescent="0.25">
      <c r="A8465" s="3" t="s">
        <v>56</v>
      </c>
      <c r="B8465" t="s">
        <v>977</v>
      </c>
      <c r="C8465" t="s">
        <v>2045</v>
      </c>
      <c r="D8465" t="s">
        <v>3</v>
      </c>
      <c r="E8465" s="4">
        <v>0.33</v>
      </c>
      <c r="F8465" s="25">
        <v>300</v>
      </c>
      <c r="P8465" s="29"/>
    </row>
    <row r="8466" spans="1:16" x14ac:dyDescent="0.25">
      <c r="A8466" s="3" t="s">
        <v>56</v>
      </c>
      <c r="B8466" t="s">
        <v>977</v>
      </c>
      <c r="C8466" t="s">
        <v>8664</v>
      </c>
      <c r="D8466" t="s">
        <v>8</v>
      </c>
      <c r="E8466" s="4">
        <v>0.17699999999999999</v>
      </c>
      <c r="F8466" s="25">
        <v>214.8</v>
      </c>
      <c r="P8466" s="29"/>
    </row>
    <row r="8467" spans="1:16" x14ac:dyDescent="0.25">
      <c r="A8467" s="3" t="s">
        <v>56</v>
      </c>
      <c r="B8467" t="s">
        <v>977</v>
      </c>
      <c r="C8467" t="s">
        <v>13607</v>
      </c>
      <c r="D8467" t="s">
        <v>13701</v>
      </c>
      <c r="E8467" s="4">
        <v>0.53</v>
      </c>
      <c r="F8467" s="25">
        <v>134</v>
      </c>
      <c r="P8467" s="29"/>
    </row>
    <row r="8468" spans="1:16" x14ac:dyDescent="0.25">
      <c r="A8468" s="3" t="s">
        <v>56</v>
      </c>
      <c r="B8468" t="s">
        <v>977</v>
      </c>
      <c r="C8468" t="s">
        <v>13108</v>
      </c>
      <c r="D8468" t="s">
        <v>8</v>
      </c>
      <c r="E8468" s="4">
        <v>0.17100000000000001</v>
      </c>
      <c r="F8468" s="25">
        <v>198.3</v>
      </c>
      <c r="P8468" s="29"/>
    </row>
    <row r="8469" spans="1:16" x14ac:dyDescent="0.25">
      <c r="A8469" s="3" t="s">
        <v>56</v>
      </c>
      <c r="B8469" t="s">
        <v>977</v>
      </c>
      <c r="C8469" t="s">
        <v>10513</v>
      </c>
      <c r="D8469" t="s">
        <v>8</v>
      </c>
      <c r="E8469" s="4">
        <v>0.56799999999999995</v>
      </c>
      <c r="F8469" s="25">
        <v>183</v>
      </c>
      <c r="P8469" s="29"/>
    </row>
    <row r="8470" spans="1:16" x14ac:dyDescent="0.25">
      <c r="A8470" s="3" t="s">
        <v>56</v>
      </c>
      <c r="B8470" t="s">
        <v>977</v>
      </c>
      <c r="C8470" t="s">
        <v>3752</v>
      </c>
      <c r="D8470" t="s">
        <v>13701</v>
      </c>
      <c r="E8470" s="4">
        <v>0.53</v>
      </c>
      <c r="F8470" s="25">
        <v>144</v>
      </c>
      <c r="P8470" s="29"/>
    </row>
    <row r="8471" spans="1:16" x14ac:dyDescent="0.25">
      <c r="A8471" s="3" t="s">
        <v>56</v>
      </c>
      <c r="B8471" t="s">
        <v>977</v>
      </c>
      <c r="C8471" t="s">
        <v>12365</v>
      </c>
      <c r="D8471" t="s">
        <v>13701</v>
      </c>
      <c r="E8471" s="4">
        <v>0.53</v>
      </c>
      <c r="F8471" s="25">
        <v>144</v>
      </c>
      <c r="P8471" s="29"/>
    </row>
    <row r="8472" spans="1:16" x14ac:dyDescent="0.25">
      <c r="A8472" s="3" t="s">
        <v>56</v>
      </c>
      <c r="B8472" t="s">
        <v>977</v>
      </c>
      <c r="C8472" t="s">
        <v>1824</v>
      </c>
      <c r="D8472" t="s">
        <v>13701</v>
      </c>
      <c r="E8472" s="4">
        <v>0.53</v>
      </c>
      <c r="F8472" s="25">
        <v>144</v>
      </c>
      <c r="P8472" s="29"/>
    </row>
    <row r="8473" spans="1:16" x14ac:dyDescent="0.25">
      <c r="A8473" s="3" t="s">
        <v>56</v>
      </c>
      <c r="B8473" t="s">
        <v>977</v>
      </c>
      <c r="C8473" t="s">
        <v>9838</v>
      </c>
      <c r="D8473" t="s">
        <v>3</v>
      </c>
      <c r="E8473" s="4">
        <v>0.36899999999999999</v>
      </c>
      <c r="F8473" s="25">
        <v>288.8</v>
      </c>
      <c r="P8473" s="29"/>
    </row>
    <row r="8474" spans="1:16" x14ac:dyDescent="0.25">
      <c r="A8474" s="3" t="s">
        <v>56</v>
      </c>
      <c r="B8474" t="s">
        <v>977</v>
      </c>
      <c r="C8474" t="s">
        <v>3070</v>
      </c>
      <c r="D8474" t="s">
        <v>8</v>
      </c>
      <c r="E8474" s="4">
        <v>0.64600000000000002</v>
      </c>
      <c r="F8474" s="25">
        <v>298.89999999999998</v>
      </c>
      <c r="P8474" s="29"/>
    </row>
    <row r="8475" spans="1:16" x14ac:dyDescent="0.25">
      <c r="A8475" s="3" t="s">
        <v>56</v>
      </c>
      <c r="B8475" t="s">
        <v>977</v>
      </c>
      <c r="C8475" t="s">
        <v>5753</v>
      </c>
      <c r="D8475" t="s">
        <v>13701</v>
      </c>
      <c r="E8475" s="4">
        <v>0.373</v>
      </c>
      <c r="F8475" s="25">
        <v>400</v>
      </c>
      <c r="P8475" s="29"/>
    </row>
    <row r="8476" spans="1:16" x14ac:dyDescent="0.25">
      <c r="A8476" s="3" t="s">
        <v>56</v>
      </c>
      <c r="B8476" t="s">
        <v>977</v>
      </c>
      <c r="C8476" t="s">
        <v>10682</v>
      </c>
      <c r="D8476" t="s">
        <v>3</v>
      </c>
      <c r="E8476" s="4">
        <v>0.44600000000000001</v>
      </c>
      <c r="F8476" s="25">
        <v>155</v>
      </c>
      <c r="P8476" s="29"/>
    </row>
    <row r="8477" spans="1:16" x14ac:dyDescent="0.25">
      <c r="A8477" s="3" t="s">
        <v>56</v>
      </c>
      <c r="B8477" t="s">
        <v>977</v>
      </c>
      <c r="C8477" t="s">
        <v>9610</v>
      </c>
      <c r="D8477" t="s">
        <v>8</v>
      </c>
      <c r="E8477" s="4">
        <v>1.2E-2</v>
      </c>
      <c r="F8477" s="25">
        <v>224.1</v>
      </c>
      <c r="P8477" s="29"/>
    </row>
    <row r="8478" spans="1:16" x14ac:dyDescent="0.25">
      <c r="A8478" s="3" t="s">
        <v>56</v>
      </c>
      <c r="B8478" t="s">
        <v>977</v>
      </c>
      <c r="C8478" t="s">
        <v>3238</v>
      </c>
      <c r="D8478" t="s">
        <v>13701</v>
      </c>
      <c r="E8478" s="4">
        <v>0.53</v>
      </c>
      <c r="F8478" s="25">
        <v>155</v>
      </c>
      <c r="P8478" s="29"/>
    </row>
    <row r="8479" spans="1:16" x14ac:dyDescent="0.25">
      <c r="A8479" s="3" t="s">
        <v>56</v>
      </c>
      <c r="B8479" t="s">
        <v>977</v>
      </c>
      <c r="C8479" t="s">
        <v>1823</v>
      </c>
      <c r="D8479" t="s">
        <v>8</v>
      </c>
      <c r="E8479" s="4">
        <v>0.59699999999999998</v>
      </c>
      <c r="F8479" s="25">
        <v>175.9</v>
      </c>
      <c r="P8479" s="29"/>
    </row>
    <row r="8480" spans="1:16" x14ac:dyDescent="0.25">
      <c r="A8480" s="3" t="s">
        <v>56</v>
      </c>
      <c r="B8480" t="s">
        <v>977</v>
      </c>
      <c r="C8480" t="s">
        <v>6705</v>
      </c>
      <c r="D8480" t="s">
        <v>13701</v>
      </c>
      <c r="E8480" s="4">
        <v>0.53</v>
      </c>
      <c r="F8480" s="25">
        <v>114</v>
      </c>
      <c r="P8480" s="29"/>
    </row>
    <row r="8481" spans="1:16" x14ac:dyDescent="0.25">
      <c r="A8481" s="3" t="s">
        <v>56</v>
      </c>
      <c r="B8481" t="s">
        <v>977</v>
      </c>
      <c r="C8481" t="s">
        <v>3526</v>
      </c>
      <c r="D8481" t="s">
        <v>13701</v>
      </c>
      <c r="E8481" s="4">
        <v>0.47799999999999998</v>
      </c>
      <c r="F8481" s="25">
        <v>165</v>
      </c>
      <c r="P8481" s="29"/>
    </row>
    <row r="8482" spans="1:16" x14ac:dyDescent="0.25">
      <c r="A8482" s="3" t="s">
        <v>56</v>
      </c>
      <c r="B8482" t="s">
        <v>977</v>
      </c>
      <c r="C8482" t="s">
        <v>9880</v>
      </c>
      <c r="D8482" t="s">
        <v>3</v>
      </c>
      <c r="E8482" s="4">
        <v>-0.13600000000000001</v>
      </c>
      <c r="F8482" s="25">
        <v>108</v>
      </c>
      <c r="P8482" s="29"/>
    </row>
    <row r="8483" spans="1:16" x14ac:dyDescent="0.25">
      <c r="A8483" s="3" t="s">
        <v>56</v>
      </c>
      <c r="B8483" t="s">
        <v>977</v>
      </c>
      <c r="C8483" t="s">
        <v>2144</v>
      </c>
      <c r="D8483" t="s">
        <v>8</v>
      </c>
      <c r="E8483" s="4">
        <v>0.41</v>
      </c>
      <c r="F8483" s="25">
        <v>275.60000000000002</v>
      </c>
      <c r="P8483" s="29"/>
    </row>
    <row r="8484" spans="1:16" x14ac:dyDescent="0.25">
      <c r="A8484" s="3" t="s">
        <v>56</v>
      </c>
      <c r="B8484" t="s">
        <v>977</v>
      </c>
      <c r="C8484" t="s">
        <v>10869</v>
      </c>
      <c r="D8484" t="s">
        <v>3</v>
      </c>
      <c r="E8484" s="4">
        <v>0.51600000000000001</v>
      </c>
      <c r="F8484" s="25">
        <v>108</v>
      </c>
      <c r="P8484" s="29"/>
    </row>
    <row r="8485" spans="1:16" x14ac:dyDescent="0.25">
      <c r="A8485" s="3" t="s">
        <v>56</v>
      </c>
      <c r="B8485" t="s">
        <v>977</v>
      </c>
      <c r="C8485" t="s">
        <v>11185</v>
      </c>
      <c r="D8485" t="s">
        <v>13701</v>
      </c>
      <c r="E8485" s="4">
        <v>0.53</v>
      </c>
      <c r="F8485" s="25">
        <v>139</v>
      </c>
      <c r="P8485" s="29"/>
    </row>
    <row r="8486" spans="1:16" x14ac:dyDescent="0.25">
      <c r="A8486" s="3" t="s">
        <v>56</v>
      </c>
      <c r="B8486" t="s">
        <v>977</v>
      </c>
      <c r="C8486" t="s">
        <v>10855</v>
      </c>
      <c r="D8486" t="s">
        <v>3</v>
      </c>
      <c r="E8486" s="4">
        <v>0.32300000000000001</v>
      </c>
      <c r="F8486" s="25">
        <v>155</v>
      </c>
      <c r="P8486" s="29"/>
    </row>
    <row r="8487" spans="1:16" x14ac:dyDescent="0.25">
      <c r="A8487" s="3" t="s">
        <v>56</v>
      </c>
      <c r="B8487" t="s">
        <v>977</v>
      </c>
      <c r="C8487" t="s">
        <v>11610</v>
      </c>
      <c r="D8487" t="s">
        <v>3</v>
      </c>
      <c r="E8487" s="4">
        <v>0.14899999999999999</v>
      </c>
      <c r="F8487" s="25">
        <v>155</v>
      </c>
      <c r="P8487" s="29"/>
    </row>
    <row r="8488" spans="1:16" x14ac:dyDescent="0.25">
      <c r="A8488" s="3" t="s">
        <v>56</v>
      </c>
      <c r="B8488" t="s">
        <v>977</v>
      </c>
      <c r="C8488" t="s">
        <v>4389</v>
      </c>
      <c r="D8488" t="s">
        <v>3</v>
      </c>
      <c r="E8488" s="4">
        <v>0.249</v>
      </c>
      <c r="F8488" s="25">
        <v>155</v>
      </c>
      <c r="P8488" s="29"/>
    </row>
    <row r="8489" spans="1:16" x14ac:dyDescent="0.25">
      <c r="A8489" s="3" t="s">
        <v>56</v>
      </c>
      <c r="B8489" t="s">
        <v>977</v>
      </c>
      <c r="C8489" t="s">
        <v>10940</v>
      </c>
      <c r="D8489" t="s">
        <v>8</v>
      </c>
      <c r="E8489" s="4">
        <v>7.0000000000000007E-2</v>
      </c>
      <c r="F8489" s="25">
        <v>221</v>
      </c>
      <c r="P8489" s="29"/>
    </row>
    <row r="8490" spans="1:16" x14ac:dyDescent="0.25">
      <c r="A8490" s="3" t="s">
        <v>56</v>
      </c>
      <c r="B8490" t="s">
        <v>977</v>
      </c>
      <c r="C8490" t="s">
        <v>7142</v>
      </c>
      <c r="D8490" t="s">
        <v>3</v>
      </c>
      <c r="E8490" s="4">
        <v>0.52600000000000002</v>
      </c>
      <c r="F8490" s="25">
        <v>180.8</v>
      </c>
      <c r="P8490" s="29"/>
    </row>
    <row r="8491" spans="1:16" x14ac:dyDescent="0.25">
      <c r="A8491" s="3" t="s">
        <v>56</v>
      </c>
      <c r="B8491" t="s">
        <v>977</v>
      </c>
      <c r="C8491" t="s">
        <v>4411</v>
      </c>
      <c r="D8491" t="s">
        <v>3</v>
      </c>
      <c r="E8491" s="4">
        <v>0.54900000000000004</v>
      </c>
      <c r="F8491" s="25">
        <v>186</v>
      </c>
      <c r="P8491" s="29"/>
    </row>
    <row r="8492" spans="1:16" x14ac:dyDescent="0.25">
      <c r="A8492" s="3" t="s">
        <v>56</v>
      </c>
      <c r="B8492" t="s">
        <v>977</v>
      </c>
      <c r="C8492" t="s">
        <v>4657</v>
      </c>
      <c r="D8492" t="s">
        <v>3</v>
      </c>
      <c r="E8492" s="4">
        <v>0.47599999999999998</v>
      </c>
      <c r="F8492" s="25">
        <v>186</v>
      </c>
      <c r="P8492" s="29"/>
    </row>
    <row r="8493" spans="1:16" x14ac:dyDescent="0.25">
      <c r="A8493" s="3" t="s">
        <v>56</v>
      </c>
      <c r="B8493" t="s">
        <v>977</v>
      </c>
      <c r="C8493" t="s">
        <v>9422</v>
      </c>
      <c r="D8493" t="s">
        <v>13701</v>
      </c>
      <c r="E8493" s="4">
        <v>0.373</v>
      </c>
      <c r="F8493" s="25">
        <v>400</v>
      </c>
      <c r="P8493" s="29"/>
    </row>
    <row r="8494" spans="1:16" x14ac:dyDescent="0.25">
      <c r="A8494" s="3" t="s">
        <v>56</v>
      </c>
      <c r="B8494" t="s">
        <v>977</v>
      </c>
      <c r="C8494" t="s">
        <v>12179</v>
      </c>
      <c r="D8494" t="s">
        <v>8</v>
      </c>
      <c r="E8494" s="4">
        <v>1.2E-2</v>
      </c>
      <c r="F8494" s="25">
        <v>257</v>
      </c>
      <c r="P8494" s="29"/>
    </row>
    <row r="8495" spans="1:16" x14ac:dyDescent="0.25">
      <c r="A8495" s="3" t="s">
        <v>56</v>
      </c>
      <c r="B8495" t="s">
        <v>977</v>
      </c>
      <c r="C8495" t="s">
        <v>4055</v>
      </c>
      <c r="D8495" t="s">
        <v>8</v>
      </c>
      <c r="E8495" s="4">
        <v>0.64800000000000002</v>
      </c>
      <c r="F8495" s="25">
        <v>153.30000000000001</v>
      </c>
      <c r="P8495" s="29"/>
    </row>
    <row r="8496" spans="1:16" x14ac:dyDescent="0.25">
      <c r="A8496" s="3" t="s">
        <v>56</v>
      </c>
      <c r="B8496" t="s">
        <v>977</v>
      </c>
      <c r="C8496" t="s">
        <v>8194</v>
      </c>
      <c r="D8496" t="s">
        <v>13701</v>
      </c>
      <c r="E8496" s="4">
        <v>0.373</v>
      </c>
      <c r="F8496" s="25">
        <v>400</v>
      </c>
      <c r="P8496" s="29"/>
    </row>
    <row r="8497" spans="1:16" x14ac:dyDescent="0.25">
      <c r="A8497" s="3" t="s">
        <v>56</v>
      </c>
      <c r="B8497" t="s">
        <v>977</v>
      </c>
      <c r="C8497" t="s">
        <v>9537</v>
      </c>
      <c r="D8497" t="s">
        <v>8</v>
      </c>
      <c r="E8497" s="4">
        <v>7.0000000000000007E-2</v>
      </c>
      <c r="F8497" s="25">
        <v>211</v>
      </c>
      <c r="P8497" s="29"/>
    </row>
    <row r="8498" spans="1:16" x14ac:dyDescent="0.25">
      <c r="A8498" s="3" t="s">
        <v>56</v>
      </c>
      <c r="B8498" t="s">
        <v>977</v>
      </c>
      <c r="C8498" t="s">
        <v>13113</v>
      </c>
      <c r="D8498" t="s">
        <v>3</v>
      </c>
      <c r="E8498" s="4">
        <v>0.436</v>
      </c>
      <c r="F8498" s="25">
        <v>266.3</v>
      </c>
      <c r="P8498" s="29"/>
    </row>
    <row r="8499" spans="1:16" x14ac:dyDescent="0.25">
      <c r="A8499" s="3" t="s">
        <v>56</v>
      </c>
      <c r="B8499" t="s">
        <v>977</v>
      </c>
      <c r="C8499" t="s">
        <v>2415</v>
      </c>
      <c r="D8499" t="s">
        <v>3</v>
      </c>
      <c r="E8499" s="4">
        <v>0.41599999999999998</v>
      </c>
      <c r="F8499" s="25">
        <v>122.5</v>
      </c>
      <c r="P8499" s="29"/>
    </row>
    <row r="8500" spans="1:16" x14ac:dyDescent="0.25">
      <c r="A8500" s="3" t="s">
        <v>56</v>
      </c>
      <c r="B8500" t="s">
        <v>977</v>
      </c>
      <c r="C8500" t="s">
        <v>9587</v>
      </c>
      <c r="D8500" t="s">
        <v>13701</v>
      </c>
      <c r="E8500" s="4">
        <v>0.373</v>
      </c>
      <c r="F8500" s="25">
        <v>400</v>
      </c>
      <c r="P8500" s="29"/>
    </row>
    <row r="8501" spans="1:16" x14ac:dyDescent="0.25">
      <c r="A8501" s="3" t="s">
        <v>56</v>
      </c>
      <c r="B8501" t="s">
        <v>977</v>
      </c>
      <c r="C8501" t="s">
        <v>3512</v>
      </c>
      <c r="D8501" t="s">
        <v>8</v>
      </c>
      <c r="E8501" s="4">
        <v>0.628</v>
      </c>
      <c r="F8501" s="25">
        <v>140.1</v>
      </c>
      <c r="P8501" s="29"/>
    </row>
    <row r="8502" spans="1:16" x14ac:dyDescent="0.25">
      <c r="A8502" s="3" t="s">
        <v>56</v>
      </c>
      <c r="B8502" t="s">
        <v>977</v>
      </c>
      <c r="C8502" t="s">
        <v>1858</v>
      </c>
      <c r="D8502" t="s">
        <v>3</v>
      </c>
      <c r="E8502" s="4">
        <v>0.42499999999999999</v>
      </c>
      <c r="F8502" s="25">
        <v>177.8</v>
      </c>
      <c r="P8502" s="29"/>
    </row>
    <row r="8503" spans="1:16" x14ac:dyDescent="0.25">
      <c r="A8503" s="3" t="s">
        <v>56</v>
      </c>
      <c r="B8503" t="s">
        <v>977</v>
      </c>
      <c r="C8503" t="s">
        <v>8370</v>
      </c>
      <c r="D8503" t="s">
        <v>3</v>
      </c>
      <c r="E8503" s="4">
        <v>0.52100000000000002</v>
      </c>
      <c r="F8503" s="25">
        <v>155</v>
      </c>
      <c r="P8503" s="29"/>
    </row>
    <row r="8504" spans="1:16" x14ac:dyDescent="0.25">
      <c r="A8504" s="3" t="s">
        <v>56</v>
      </c>
      <c r="B8504" t="s">
        <v>977</v>
      </c>
      <c r="C8504" t="s">
        <v>7884</v>
      </c>
      <c r="D8504" t="s">
        <v>8</v>
      </c>
      <c r="E8504" s="4">
        <v>0.44400000000000001</v>
      </c>
      <c r="F8504" s="25">
        <v>152.80000000000001</v>
      </c>
      <c r="P8504" s="29"/>
    </row>
    <row r="8505" spans="1:16" x14ac:dyDescent="0.25">
      <c r="A8505" s="3" t="s">
        <v>56</v>
      </c>
      <c r="B8505" t="s">
        <v>977</v>
      </c>
      <c r="C8505" t="s">
        <v>10015</v>
      </c>
      <c r="D8505" t="s">
        <v>8</v>
      </c>
      <c r="E8505" s="4">
        <v>7.0000000000000007E-2</v>
      </c>
      <c r="F8505" s="25">
        <v>211</v>
      </c>
      <c r="P8505" s="29"/>
    </row>
    <row r="8506" spans="1:16" x14ac:dyDescent="0.25">
      <c r="A8506" s="3" t="s">
        <v>56</v>
      </c>
      <c r="B8506" t="s">
        <v>977</v>
      </c>
      <c r="C8506" t="s">
        <v>12377</v>
      </c>
      <c r="D8506" t="s">
        <v>8</v>
      </c>
      <c r="E8506" s="4">
        <v>0.32500000000000001</v>
      </c>
      <c r="F8506" s="25">
        <v>239.1</v>
      </c>
      <c r="P8506" s="29"/>
    </row>
    <row r="8507" spans="1:16" x14ac:dyDescent="0.25">
      <c r="A8507" s="3" t="s">
        <v>56</v>
      </c>
      <c r="B8507" t="s">
        <v>977</v>
      </c>
      <c r="C8507" t="s">
        <v>13477</v>
      </c>
      <c r="D8507" t="s">
        <v>3</v>
      </c>
      <c r="E8507" s="4">
        <v>0.60199999999999998</v>
      </c>
      <c r="F8507" s="25">
        <v>183</v>
      </c>
      <c r="P8507" s="29"/>
    </row>
    <row r="8508" spans="1:16" x14ac:dyDescent="0.25">
      <c r="A8508" s="3" t="s">
        <v>56</v>
      </c>
      <c r="B8508" t="s">
        <v>977</v>
      </c>
      <c r="C8508" t="s">
        <v>6232</v>
      </c>
      <c r="D8508" t="s">
        <v>13701</v>
      </c>
      <c r="E8508" s="4">
        <v>0.47799999999999998</v>
      </c>
      <c r="F8508" s="25">
        <v>165</v>
      </c>
      <c r="P8508" s="29"/>
    </row>
    <row r="8509" spans="1:16" x14ac:dyDescent="0.25">
      <c r="A8509" s="3" t="s">
        <v>56</v>
      </c>
      <c r="B8509" t="s">
        <v>977</v>
      </c>
      <c r="C8509" t="s">
        <v>6746</v>
      </c>
      <c r="D8509" t="s">
        <v>8</v>
      </c>
      <c r="E8509" s="4">
        <v>1.2E-2</v>
      </c>
      <c r="F8509" s="25">
        <v>197.5</v>
      </c>
      <c r="P8509" s="29"/>
    </row>
    <row r="8510" spans="1:16" x14ac:dyDescent="0.25">
      <c r="A8510" s="3" t="s">
        <v>74</v>
      </c>
      <c r="B8510" t="s">
        <v>1</v>
      </c>
      <c r="C8510" t="s">
        <v>5352</v>
      </c>
      <c r="D8510" t="s">
        <v>2</v>
      </c>
      <c r="E8510" s="4">
        <v>0.24</v>
      </c>
      <c r="F8510" s="25">
        <v>215</v>
      </c>
      <c r="P8510" s="29"/>
    </row>
    <row r="8511" spans="1:16" x14ac:dyDescent="0.25">
      <c r="A8511" s="3" t="s">
        <v>74</v>
      </c>
      <c r="B8511" t="s">
        <v>1</v>
      </c>
      <c r="C8511" t="s">
        <v>11522</v>
      </c>
      <c r="D8511" t="s">
        <v>4</v>
      </c>
      <c r="E8511" s="4">
        <v>0.46500000000000002</v>
      </c>
      <c r="F8511" s="25">
        <v>92</v>
      </c>
      <c r="P8511" s="29"/>
    </row>
    <row r="8512" spans="1:16" x14ac:dyDescent="0.25">
      <c r="A8512" s="3" t="s">
        <v>74</v>
      </c>
      <c r="B8512" t="s">
        <v>1</v>
      </c>
      <c r="C8512" t="s">
        <v>3483</v>
      </c>
      <c r="D8512" t="s">
        <v>4</v>
      </c>
      <c r="E8512" s="4">
        <v>0.51700000000000002</v>
      </c>
      <c r="F8512" s="25">
        <v>87</v>
      </c>
      <c r="P8512" s="29"/>
    </row>
    <row r="8513" spans="1:16" x14ac:dyDescent="0.25">
      <c r="A8513" s="3" t="s">
        <v>74</v>
      </c>
      <c r="B8513" t="s">
        <v>1</v>
      </c>
      <c r="C8513" t="s">
        <v>9695</v>
      </c>
      <c r="D8513" t="s">
        <v>2</v>
      </c>
      <c r="E8513" s="4">
        <v>0.255</v>
      </c>
      <c r="F8513" s="25">
        <v>178</v>
      </c>
      <c r="P8513" s="29"/>
    </row>
    <row r="8514" spans="1:16" x14ac:dyDescent="0.25">
      <c r="A8514" s="3" t="s">
        <v>74</v>
      </c>
      <c r="B8514" t="s">
        <v>1</v>
      </c>
      <c r="C8514" t="s">
        <v>4358</v>
      </c>
      <c r="D8514" t="s">
        <v>2</v>
      </c>
      <c r="E8514" s="4">
        <v>0.24</v>
      </c>
      <c r="F8514" s="25">
        <v>215</v>
      </c>
      <c r="P8514" s="29"/>
    </row>
    <row r="8515" spans="1:16" x14ac:dyDescent="0.25">
      <c r="A8515" s="3" t="s">
        <v>74</v>
      </c>
      <c r="B8515" t="s">
        <v>1</v>
      </c>
      <c r="C8515" t="s">
        <v>3505</v>
      </c>
      <c r="D8515" t="s">
        <v>8</v>
      </c>
      <c r="E8515" s="4">
        <v>0.34799999999999998</v>
      </c>
      <c r="F8515" s="25">
        <v>240.5</v>
      </c>
      <c r="P8515" s="29"/>
    </row>
    <row r="8516" spans="1:16" x14ac:dyDescent="0.25">
      <c r="A8516" s="3" t="s">
        <v>74</v>
      </c>
      <c r="B8516" t="s">
        <v>1</v>
      </c>
      <c r="C8516" t="s">
        <v>6790</v>
      </c>
      <c r="D8516" t="s">
        <v>2</v>
      </c>
      <c r="E8516" s="4">
        <v>0.255</v>
      </c>
      <c r="F8516" s="25">
        <v>178</v>
      </c>
      <c r="P8516" s="29"/>
    </row>
    <row r="8517" spans="1:16" x14ac:dyDescent="0.25">
      <c r="A8517" s="3" t="s">
        <v>74</v>
      </c>
      <c r="B8517" t="s">
        <v>1</v>
      </c>
      <c r="C8517" t="s">
        <v>7956</v>
      </c>
      <c r="D8517" t="s">
        <v>2</v>
      </c>
      <c r="E8517" s="4">
        <v>0.255</v>
      </c>
      <c r="F8517" s="25">
        <v>178</v>
      </c>
      <c r="P8517" s="29"/>
    </row>
    <row r="8518" spans="1:16" x14ac:dyDescent="0.25">
      <c r="A8518" s="3" t="s">
        <v>74</v>
      </c>
      <c r="B8518" t="s">
        <v>1</v>
      </c>
      <c r="C8518" t="s">
        <v>12219</v>
      </c>
      <c r="D8518" t="s">
        <v>8</v>
      </c>
      <c r="E8518" s="4">
        <v>7.0000000000000007E-2</v>
      </c>
      <c r="F8518" s="25">
        <v>147</v>
      </c>
      <c r="P8518" s="29"/>
    </row>
    <row r="8519" spans="1:16" x14ac:dyDescent="0.25">
      <c r="A8519" s="3" t="s">
        <v>74</v>
      </c>
      <c r="B8519" t="s">
        <v>1</v>
      </c>
      <c r="C8519" t="s">
        <v>8698</v>
      </c>
      <c r="D8519" t="s">
        <v>2</v>
      </c>
      <c r="E8519" s="4">
        <v>0.255</v>
      </c>
      <c r="F8519" s="25">
        <v>178</v>
      </c>
      <c r="P8519" s="29"/>
    </row>
    <row r="8520" spans="1:16" x14ac:dyDescent="0.25">
      <c r="A8520" s="3" t="s">
        <v>74</v>
      </c>
      <c r="B8520" t="s">
        <v>1</v>
      </c>
      <c r="C8520" t="s">
        <v>7290</v>
      </c>
      <c r="D8520" t="s">
        <v>8</v>
      </c>
      <c r="E8520" s="4">
        <v>0.58499999999999996</v>
      </c>
      <c r="F8520" s="25">
        <v>191.8</v>
      </c>
      <c r="P8520" s="29"/>
    </row>
    <row r="8521" spans="1:16" x14ac:dyDescent="0.25">
      <c r="A8521" s="3" t="s">
        <v>74</v>
      </c>
      <c r="B8521" t="s">
        <v>1</v>
      </c>
      <c r="C8521" t="s">
        <v>806</v>
      </c>
      <c r="D8521" t="s">
        <v>2</v>
      </c>
      <c r="E8521" s="4">
        <v>0.255</v>
      </c>
      <c r="F8521" s="25">
        <v>178</v>
      </c>
      <c r="P8521" s="29"/>
    </row>
    <row r="8522" spans="1:16" x14ac:dyDescent="0.25">
      <c r="A8522" s="3" t="s">
        <v>74</v>
      </c>
      <c r="B8522" t="s">
        <v>1</v>
      </c>
      <c r="C8522" t="s">
        <v>13307</v>
      </c>
      <c r="D8522" t="s">
        <v>2</v>
      </c>
      <c r="E8522" s="4">
        <v>0.255</v>
      </c>
      <c r="F8522" s="25">
        <v>178</v>
      </c>
      <c r="P8522" s="29"/>
    </row>
    <row r="8523" spans="1:16" x14ac:dyDescent="0.25">
      <c r="A8523" s="3" t="s">
        <v>74</v>
      </c>
      <c r="B8523" t="s">
        <v>1</v>
      </c>
      <c r="C8523" t="s">
        <v>11572</v>
      </c>
      <c r="D8523" t="s">
        <v>8</v>
      </c>
      <c r="E8523" s="4">
        <v>7.0000000000000007E-2</v>
      </c>
      <c r="F8523" s="25">
        <v>242</v>
      </c>
      <c r="P8523" s="29"/>
    </row>
    <row r="8524" spans="1:16" x14ac:dyDescent="0.25">
      <c r="A8524" s="3" t="s">
        <v>74</v>
      </c>
      <c r="B8524" t="s">
        <v>1</v>
      </c>
      <c r="C8524" t="s">
        <v>8475</v>
      </c>
      <c r="D8524" t="s">
        <v>8</v>
      </c>
      <c r="E8524" s="4">
        <v>0.42799999999999999</v>
      </c>
      <c r="F8524" s="25">
        <v>226.4</v>
      </c>
      <c r="P8524" s="29"/>
    </row>
    <row r="8525" spans="1:16" x14ac:dyDescent="0.25">
      <c r="A8525" s="3" t="s">
        <v>74</v>
      </c>
      <c r="B8525" t="s">
        <v>1</v>
      </c>
      <c r="C8525" t="s">
        <v>7750</v>
      </c>
      <c r="D8525" t="s">
        <v>8</v>
      </c>
      <c r="E8525" s="4">
        <v>0.439</v>
      </c>
      <c r="F8525" s="25">
        <v>239.2</v>
      </c>
      <c r="P8525" s="29"/>
    </row>
    <row r="8526" spans="1:16" x14ac:dyDescent="0.25">
      <c r="A8526" s="3" t="s">
        <v>74</v>
      </c>
      <c r="B8526" t="s">
        <v>1</v>
      </c>
      <c r="C8526" t="s">
        <v>10364</v>
      </c>
      <c r="D8526" t="s">
        <v>2</v>
      </c>
      <c r="E8526" s="4">
        <v>0.255</v>
      </c>
      <c r="F8526" s="25">
        <v>178</v>
      </c>
      <c r="P8526" s="29"/>
    </row>
    <row r="8527" spans="1:16" x14ac:dyDescent="0.25">
      <c r="A8527" s="3" t="s">
        <v>74</v>
      </c>
      <c r="B8527" t="s">
        <v>1</v>
      </c>
      <c r="C8527" t="s">
        <v>7375</v>
      </c>
      <c r="D8527" t="s">
        <v>8</v>
      </c>
      <c r="E8527" s="4">
        <v>0.34899999999999998</v>
      </c>
      <c r="F8527" s="25">
        <v>169.5</v>
      </c>
      <c r="P8527" s="29"/>
    </row>
    <row r="8528" spans="1:16" x14ac:dyDescent="0.25">
      <c r="A8528" s="3" t="s">
        <v>74</v>
      </c>
      <c r="B8528" t="s">
        <v>1</v>
      </c>
      <c r="C8528" t="s">
        <v>3893</v>
      </c>
      <c r="D8528" t="s">
        <v>2</v>
      </c>
      <c r="E8528" s="4">
        <v>0.255</v>
      </c>
      <c r="F8528" s="25">
        <v>178</v>
      </c>
      <c r="P8528" s="29"/>
    </row>
    <row r="8529" spans="1:16" x14ac:dyDescent="0.25">
      <c r="A8529" s="3" t="s">
        <v>74</v>
      </c>
      <c r="B8529" t="s">
        <v>1</v>
      </c>
      <c r="C8529" t="s">
        <v>796</v>
      </c>
      <c r="D8529" t="s">
        <v>2</v>
      </c>
      <c r="E8529" s="4">
        <v>0.255</v>
      </c>
      <c r="F8529" s="25">
        <v>178</v>
      </c>
      <c r="P8529" s="29"/>
    </row>
    <row r="8530" spans="1:16" x14ac:dyDescent="0.25">
      <c r="A8530" s="3" t="s">
        <v>74</v>
      </c>
      <c r="B8530" t="s">
        <v>1</v>
      </c>
      <c r="C8530" t="s">
        <v>2775</v>
      </c>
      <c r="D8530" t="s">
        <v>2</v>
      </c>
      <c r="E8530" s="4">
        <v>0.24</v>
      </c>
      <c r="F8530" s="25">
        <v>215</v>
      </c>
      <c r="P8530" s="29"/>
    </row>
    <row r="8531" spans="1:16" x14ac:dyDescent="0.25">
      <c r="A8531" s="3" t="s">
        <v>74</v>
      </c>
      <c r="B8531" t="s">
        <v>1</v>
      </c>
      <c r="C8531" t="s">
        <v>5296</v>
      </c>
      <c r="D8531" t="s">
        <v>8</v>
      </c>
      <c r="E8531" s="4">
        <v>0.42199999999999999</v>
      </c>
      <c r="F8531" s="25">
        <v>153.5</v>
      </c>
      <c r="P8531" s="29"/>
    </row>
    <row r="8532" spans="1:16" x14ac:dyDescent="0.25">
      <c r="A8532" s="3" t="s">
        <v>74</v>
      </c>
      <c r="B8532" t="s">
        <v>1</v>
      </c>
      <c r="C8532" t="s">
        <v>4001</v>
      </c>
      <c r="D8532" t="s">
        <v>2</v>
      </c>
      <c r="E8532" s="4">
        <v>0.255</v>
      </c>
      <c r="F8532" s="25">
        <v>178</v>
      </c>
      <c r="P8532" s="29"/>
    </row>
    <row r="8533" spans="1:16" x14ac:dyDescent="0.25">
      <c r="A8533" s="3" t="s">
        <v>74</v>
      </c>
      <c r="B8533" t="s">
        <v>1</v>
      </c>
      <c r="C8533" t="s">
        <v>11989</v>
      </c>
      <c r="D8533" t="s">
        <v>2</v>
      </c>
      <c r="E8533" s="4">
        <v>0.255</v>
      </c>
      <c r="F8533" s="25">
        <v>178</v>
      </c>
      <c r="P8533" s="29"/>
    </row>
    <row r="8534" spans="1:16" x14ac:dyDescent="0.25">
      <c r="A8534" s="3" t="s">
        <v>74</v>
      </c>
      <c r="B8534" t="s">
        <v>1</v>
      </c>
      <c r="C8534" t="s">
        <v>2461</v>
      </c>
      <c r="D8534" t="s">
        <v>2</v>
      </c>
      <c r="E8534" s="4">
        <v>0.255</v>
      </c>
      <c r="F8534" s="25">
        <v>178</v>
      </c>
      <c r="P8534" s="29"/>
    </row>
    <row r="8535" spans="1:16" x14ac:dyDescent="0.25">
      <c r="A8535" s="3" t="s">
        <v>74</v>
      </c>
      <c r="B8535" t="s">
        <v>1</v>
      </c>
      <c r="C8535" t="s">
        <v>9089</v>
      </c>
      <c r="D8535" t="s">
        <v>8</v>
      </c>
      <c r="E8535" s="4">
        <v>0.41</v>
      </c>
      <c r="F8535" s="25">
        <v>275.60000000000002</v>
      </c>
      <c r="P8535" s="29"/>
    </row>
    <row r="8536" spans="1:16" x14ac:dyDescent="0.25">
      <c r="A8536" s="3" t="s">
        <v>74</v>
      </c>
      <c r="B8536" t="s">
        <v>1</v>
      </c>
      <c r="C8536" t="s">
        <v>3756</v>
      </c>
      <c r="D8536" t="s">
        <v>4</v>
      </c>
      <c r="E8536" s="4">
        <v>0.42299999999999999</v>
      </c>
      <c r="F8536" s="25">
        <v>119</v>
      </c>
      <c r="P8536" s="29"/>
    </row>
    <row r="8537" spans="1:16" x14ac:dyDescent="0.25">
      <c r="A8537" s="3" t="s">
        <v>74</v>
      </c>
      <c r="B8537" t="s">
        <v>1</v>
      </c>
      <c r="C8537" t="s">
        <v>11194</v>
      </c>
      <c r="D8537" t="s">
        <v>2</v>
      </c>
      <c r="E8537" s="4">
        <v>0.255</v>
      </c>
      <c r="F8537" s="25">
        <v>178</v>
      </c>
      <c r="P8537" s="29"/>
    </row>
    <row r="8538" spans="1:16" x14ac:dyDescent="0.25">
      <c r="A8538" s="3" t="s">
        <v>74</v>
      </c>
      <c r="B8538" t="s">
        <v>1</v>
      </c>
      <c r="C8538" t="s">
        <v>215</v>
      </c>
      <c r="D8538" t="s">
        <v>4</v>
      </c>
      <c r="E8538" s="4">
        <v>0.45400000000000001</v>
      </c>
      <c r="F8538" s="25">
        <v>106</v>
      </c>
      <c r="P8538" s="29"/>
    </row>
    <row r="8539" spans="1:16" x14ac:dyDescent="0.25">
      <c r="A8539" s="3" t="s">
        <v>74</v>
      </c>
      <c r="B8539" t="s">
        <v>1</v>
      </c>
      <c r="C8539" t="s">
        <v>2864</v>
      </c>
      <c r="D8539" t="s">
        <v>2</v>
      </c>
      <c r="E8539" s="4">
        <v>0.255</v>
      </c>
      <c r="F8539" s="25">
        <v>178</v>
      </c>
      <c r="P8539" s="29"/>
    </row>
    <row r="8540" spans="1:16" x14ac:dyDescent="0.25">
      <c r="A8540" s="3" t="s">
        <v>74</v>
      </c>
      <c r="B8540" t="s">
        <v>1</v>
      </c>
      <c r="C8540" t="s">
        <v>9277</v>
      </c>
      <c r="D8540" t="s">
        <v>2</v>
      </c>
      <c r="E8540" s="4">
        <v>0.255</v>
      </c>
      <c r="F8540" s="25">
        <v>178</v>
      </c>
      <c r="P8540" s="29"/>
    </row>
    <row r="8541" spans="1:16" x14ac:dyDescent="0.25">
      <c r="A8541" s="3" t="s">
        <v>74</v>
      </c>
      <c r="B8541" t="s">
        <v>1</v>
      </c>
      <c r="C8541" t="s">
        <v>7968</v>
      </c>
      <c r="D8541" t="s">
        <v>2</v>
      </c>
      <c r="E8541" s="4">
        <v>0.255</v>
      </c>
      <c r="F8541" s="25">
        <v>178</v>
      </c>
      <c r="P8541" s="29"/>
    </row>
    <row r="8542" spans="1:16" x14ac:dyDescent="0.25">
      <c r="A8542" s="3" t="s">
        <v>74</v>
      </c>
      <c r="B8542" t="s">
        <v>1</v>
      </c>
      <c r="C8542" t="s">
        <v>4652</v>
      </c>
      <c r="D8542" t="s">
        <v>8</v>
      </c>
      <c r="E8542" s="4">
        <v>0.46200000000000002</v>
      </c>
      <c r="F8542" s="25">
        <v>153.80000000000001</v>
      </c>
      <c r="P8542" s="29"/>
    </row>
    <row r="8543" spans="1:16" x14ac:dyDescent="0.25">
      <c r="A8543" s="3" t="s">
        <v>74</v>
      </c>
      <c r="B8543" t="s">
        <v>1</v>
      </c>
      <c r="C8543" t="s">
        <v>6662</v>
      </c>
      <c r="D8543" t="s">
        <v>2</v>
      </c>
      <c r="E8543" s="4">
        <v>0.255</v>
      </c>
      <c r="F8543" s="25">
        <v>178</v>
      </c>
      <c r="P8543" s="29"/>
    </row>
    <row r="8544" spans="1:16" x14ac:dyDescent="0.25">
      <c r="A8544" s="3" t="s">
        <v>74</v>
      </c>
      <c r="B8544" t="s">
        <v>1</v>
      </c>
      <c r="C8544" t="s">
        <v>13348</v>
      </c>
      <c r="D8544" t="s">
        <v>2</v>
      </c>
      <c r="E8544" s="4">
        <v>0.255</v>
      </c>
      <c r="F8544" s="25">
        <v>178</v>
      </c>
      <c r="P8544" s="29"/>
    </row>
    <row r="8545" spans="1:16" x14ac:dyDescent="0.25">
      <c r="A8545" s="3" t="s">
        <v>74</v>
      </c>
      <c r="B8545" t="s">
        <v>1</v>
      </c>
      <c r="C8545" t="s">
        <v>11293</v>
      </c>
      <c r="D8545" t="s">
        <v>8</v>
      </c>
      <c r="E8545" s="4">
        <v>0.39200000000000002</v>
      </c>
      <c r="F8545" s="25">
        <v>148.6</v>
      </c>
      <c r="P8545" s="29"/>
    </row>
    <row r="8546" spans="1:16" x14ac:dyDescent="0.25">
      <c r="A8546" s="3" t="s">
        <v>74</v>
      </c>
      <c r="B8546" t="s">
        <v>1</v>
      </c>
      <c r="C8546" t="s">
        <v>7633</v>
      </c>
      <c r="D8546" t="s">
        <v>2</v>
      </c>
      <c r="E8546" s="4">
        <v>0.255</v>
      </c>
      <c r="F8546" s="25">
        <v>178</v>
      </c>
      <c r="P8546" s="29"/>
    </row>
    <row r="8547" spans="1:16" x14ac:dyDescent="0.25">
      <c r="A8547" s="3" t="s">
        <v>74</v>
      </c>
      <c r="B8547" t="s">
        <v>1</v>
      </c>
      <c r="C8547" t="s">
        <v>4600</v>
      </c>
      <c r="D8547" t="s">
        <v>2</v>
      </c>
      <c r="E8547" s="4">
        <v>0.255</v>
      </c>
      <c r="F8547" s="25">
        <v>178</v>
      </c>
      <c r="P8547" s="29"/>
    </row>
    <row r="8548" spans="1:16" x14ac:dyDescent="0.25">
      <c r="A8548" s="3" t="s">
        <v>74</v>
      </c>
      <c r="B8548" t="s">
        <v>1</v>
      </c>
      <c r="C8548" t="s">
        <v>3966</v>
      </c>
      <c r="D8548" t="s">
        <v>8</v>
      </c>
      <c r="E8548" s="4">
        <v>0.45600000000000002</v>
      </c>
      <c r="F8548" s="25">
        <v>235.8</v>
      </c>
      <c r="P8548" s="29"/>
    </row>
    <row r="8549" spans="1:16" x14ac:dyDescent="0.25">
      <c r="A8549" s="3" t="s">
        <v>74</v>
      </c>
      <c r="B8549" t="s">
        <v>1</v>
      </c>
      <c r="C8549" t="s">
        <v>7584</v>
      </c>
      <c r="D8549" t="s">
        <v>2</v>
      </c>
      <c r="E8549" s="4">
        <v>0.255</v>
      </c>
      <c r="F8549" s="25">
        <v>178</v>
      </c>
      <c r="P8549" s="29"/>
    </row>
    <row r="8550" spans="1:16" x14ac:dyDescent="0.25">
      <c r="A8550" s="3" t="s">
        <v>74</v>
      </c>
      <c r="B8550" t="s">
        <v>1</v>
      </c>
      <c r="C8550" t="s">
        <v>9808</v>
      </c>
      <c r="D8550" t="s">
        <v>2</v>
      </c>
      <c r="E8550" s="4">
        <v>0.255</v>
      </c>
      <c r="F8550" s="25">
        <v>178</v>
      </c>
      <c r="P8550" s="29"/>
    </row>
    <row r="8551" spans="1:16" x14ac:dyDescent="0.25">
      <c r="A8551" s="3" t="s">
        <v>74</v>
      </c>
      <c r="B8551" t="s">
        <v>1</v>
      </c>
      <c r="C8551" t="s">
        <v>9613</v>
      </c>
      <c r="D8551" t="s">
        <v>2</v>
      </c>
      <c r="E8551" s="4">
        <v>0.39</v>
      </c>
      <c r="F8551" s="25">
        <v>172</v>
      </c>
      <c r="P8551" s="29"/>
    </row>
    <row r="8552" spans="1:16" x14ac:dyDescent="0.25">
      <c r="A8552" s="3" t="s">
        <v>74</v>
      </c>
      <c r="B8552" t="s">
        <v>1</v>
      </c>
      <c r="C8552" t="s">
        <v>4346</v>
      </c>
      <c r="D8552" t="s">
        <v>2</v>
      </c>
      <c r="E8552" s="4">
        <v>0.255</v>
      </c>
      <c r="F8552" s="25">
        <v>178</v>
      </c>
      <c r="P8552" s="29"/>
    </row>
    <row r="8553" spans="1:16" x14ac:dyDescent="0.25">
      <c r="A8553" s="3" t="s">
        <v>74</v>
      </c>
      <c r="B8553" t="s">
        <v>1</v>
      </c>
      <c r="C8553" t="s">
        <v>532</v>
      </c>
      <c r="D8553" t="s">
        <v>8</v>
      </c>
      <c r="E8553" s="4">
        <v>0.52800000000000002</v>
      </c>
      <c r="F8553" s="25">
        <v>126.1</v>
      </c>
      <c r="P8553" s="29"/>
    </row>
    <row r="8554" spans="1:16" x14ac:dyDescent="0.25">
      <c r="A8554" s="3" t="s">
        <v>74</v>
      </c>
      <c r="B8554" t="s">
        <v>1</v>
      </c>
      <c r="C8554" t="s">
        <v>11489</v>
      </c>
      <c r="D8554" t="s">
        <v>2</v>
      </c>
      <c r="E8554" s="4">
        <v>0.255</v>
      </c>
      <c r="F8554" s="25">
        <v>178</v>
      </c>
      <c r="P8554" s="29"/>
    </row>
    <row r="8555" spans="1:16" x14ac:dyDescent="0.25">
      <c r="A8555" s="3" t="s">
        <v>74</v>
      </c>
      <c r="B8555" t="s">
        <v>1</v>
      </c>
      <c r="C8555" t="s">
        <v>9093</v>
      </c>
      <c r="D8555" t="s">
        <v>2</v>
      </c>
      <c r="E8555" s="4">
        <v>0.24</v>
      </c>
      <c r="F8555" s="25">
        <v>215</v>
      </c>
      <c r="P8555" s="29"/>
    </row>
    <row r="8556" spans="1:16" x14ac:dyDescent="0.25">
      <c r="A8556" s="3" t="s">
        <v>74</v>
      </c>
      <c r="B8556" t="s">
        <v>1</v>
      </c>
      <c r="C8556" t="s">
        <v>863</v>
      </c>
      <c r="D8556" t="s">
        <v>8</v>
      </c>
      <c r="E8556" s="4">
        <v>0.59599999999999997</v>
      </c>
      <c r="F8556" s="25">
        <v>143.69999999999999</v>
      </c>
      <c r="P8556" s="29"/>
    </row>
    <row r="8557" spans="1:16" x14ac:dyDescent="0.25">
      <c r="A8557" s="3" t="s">
        <v>74</v>
      </c>
      <c r="B8557" t="s">
        <v>1</v>
      </c>
      <c r="C8557" t="s">
        <v>704</v>
      </c>
      <c r="D8557" t="s">
        <v>4</v>
      </c>
      <c r="E8557" s="4">
        <v>0.46500000000000002</v>
      </c>
      <c r="F8557" s="25">
        <v>159</v>
      </c>
      <c r="P8557" s="29"/>
    </row>
    <row r="8558" spans="1:16" x14ac:dyDescent="0.25">
      <c r="A8558" s="3" t="s">
        <v>74</v>
      </c>
      <c r="B8558" t="s">
        <v>1</v>
      </c>
      <c r="C8558" t="s">
        <v>11127</v>
      </c>
      <c r="D8558" t="s">
        <v>2</v>
      </c>
      <c r="E8558" s="4">
        <v>0.255</v>
      </c>
      <c r="F8558" s="25">
        <v>178</v>
      </c>
      <c r="P8558" s="29"/>
    </row>
    <row r="8559" spans="1:16" x14ac:dyDescent="0.25">
      <c r="A8559" s="3" t="s">
        <v>74</v>
      </c>
      <c r="B8559" t="s">
        <v>1</v>
      </c>
      <c r="C8559" t="s">
        <v>1942</v>
      </c>
      <c r="D8559" t="s">
        <v>2</v>
      </c>
      <c r="E8559" s="4">
        <v>0.255</v>
      </c>
      <c r="F8559" s="25">
        <v>178</v>
      </c>
      <c r="P8559" s="29"/>
    </row>
    <row r="8560" spans="1:16" x14ac:dyDescent="0.25">
      <c r="A8560" s="3" t="s">
        <v>74</v>
      </c>
      <c r="B8560" t="s">
        <v>1</v>
      </c>
      <c r="C8560" t="s">
        <v>4153</v>
      </c>
      <c r="D8560" t="s">
        <v>2</v>
      </c>
      <c r="E8560" s="4">
        <v>0.255</v>
      </c>
      <c r="F8560" s="25">
        <v>178</v>
      </c>
      <c r="P8560" s="29"/>
    </row>
    <row r="8561" spans="1:16" x14ac:dyDescent="0.25">
      <c r="A8561" s="3" t="s">
        <v>74</v>
      </c>
      <c r="B8561" t="s">
        <v>1</v>
      </c>
      <c r="C8561" t="s">
        <v>8531</v>
      </c>
      <c r="D8561" t="s">
        <v>8</v>
      </c>
      <c r="E8561" s="4">
        <v>0.51900000000000002</v>
      </c>
      <c r="F8561" s="25">
        <v>194.4</v>
      </c>
      <c r="P8561" s="29"/>
    </row>
    <row r="8562" spans="1:16" x14ac:dyDescent="0.25">
      <c r="A8562" s="3" t="s">
        <v>74</v>
      </c>
      <c r="B8562" t="s">
        <v>1</v>
      </c>
      <c r="C8562" t="s">
        <v>2124</v>
      </c>
      <c r="D8562" t="s">
        <v>2</v>
      </c>
      <c r="E8562" s="4">
        <v>0.255</v>
      </c>
      <c r="F8562" s="25">
        <v>178</v>
      </c>
      <c r="P8562" s="29"/>
    </row>
    <row r="8563" spans="1:16" x14ac:dyDescent="0.25">
      <c r="A8563" s="3" t="s">
        <v>74</v>
      </c>
      <c r="B8563" t="s">
        <v>1</v>
      </c>
      <c r="C8563" t="s">
        <v>4138</v>
      </c>
      <c r="D8563" t="s">
        <v>2</v>
      </c>
      <c r="E8563" s="4">
        <v>0.255</v>
      </c>
      <c r="F8563" s="25">
        <v>178</v>
      </c>
      <c r="P8563" s="29"/>
    </row>
    <row r="8564" spans="1:16" x14ac:dyDescent="0.25">
      <c r="A8564" s="3" t="s">
        <v>74</v>
      </c>
      <c r="B8564" t="s">
        <v>1</v>
      </c>
      <c r="C8564" t="s">
        <v>7067</v>
      </c>
      <c r="D8564" t="s">
        <v>2</v>
      </c>
      <c r="E8564" s="4">
        <v>0.255</v>
      </c>
      <c r="F8564" s="25">
        <v>178</v>
      </c>
      <c r="P8564" s="29"/>
    </row>
    <row r="8565" spans="1:16" x14ac:dyDescent="0.25">
      <c r="A8565" s="3" t="s">
        <v>74</v>
      </c>
      <c r="B8565" t="s">
        <v>1</v>
      </c>
      <c r="C8565" t="s">
        <v>7105</v>
      </c>
      <c r="D8565" t="s">
        <v>2</v>
      </c>
      <c r="E8565" s="4">
        <v>0.24</v>
      </c>
      <c r="F8565" s="25">
        <v>215</v>
      </c>
      <c r="P8565" s="29"/>
    </row>
    <row r="8566" spans="1:16" x14ac:dyDescent="0.25">
      <c r="A8566" s="3" t="s">
        <v>74</v>
      </c>
      <c r="B8566" t="s">
        <v>1</v>
      </c>
      <c r="C8566" t="s">
        <v>698</v>
      </c>
      <c r="D8566" t="s">
        <v>4</v>
      </c>
      <c r="E8566" s="4">
        <v>0.39100000000000001</v>
      </c>
      <c r="F8566" s="25">
        <v>106</v>
      </c>
      <c r="P8566" s="29"/>
    </row>
    <row r="8567" spans="1:16" x14ac:dyDescent="0.25">
      <c r="A8567" s="3" t="s">
        <v>74</v>
      </c>
      <c r="B8567" t="s">
        <v>1</v>
      </c>
      <c r="C8567" t="s">
        <v>11232</v>
      </c>
      <c r="D8567" t="s">
        <v>4</v>
      </c>
      <c r="E8567" s="4">
        <v>0.36</v>
      </c>
      <c r="F8567" s="25">
        <v>131</v>
      </c>
      <c r="P8567" s="29"/>
    </row>
    <row r="8568" spans="1:16" x14ac:dyDescent="0.25">
      <c r="A8568" s="3" t="s">
        <v>74</v>
      </c>
      <c r="B8568" t="s">
        <v>1</v>
      </c>
      <c r="C8568" t="s">
        <v>8618</v>
      </c>
      <c r="D8568" t="s">
        <v>2</v>
      </c>
      <c r="E8568" s="4">
        <v>0.21</v>
      </c>
      <c r="F8568" s="25">
        <v>200</v>
      </c>
      <c r="P8568" s="29"/>
    </row>
    <row r="8569" spans="1:16" x14ac:dyDescent="0.25">
      <c r="A8569" s="3" t="s">
        <v>74</v>
      </c>
      <c r="B8569" t="s">
        <v>1</v>
      </c>
      <c r="C8569" t="s">
        <v>8037</v>
      </c>
      <c r="D8569" t="s">
        <v>2</v>
      </c>
      <c r="E8569" s="4">
        <v>0.24</v>
      </c>
      <c r="F8569" s="25">
        <v>215</v>
      </c>
      <c r="P8569" s="29"/>
    </row>
    <row r="8570" spans="1:16" x14ac:dyDescent="0.25">
      <c r="A8570" s="3" t="s">
        <v>74</v>
      </c>
      <c r="B8570" t="s">
        <v>1</v>
      </c>
      <c r="C8570" t="s">
        <v>556</v>
      </c>
      <c r="D8570" t="s">
        <v>2</v>
      </c>
      <c r="E8570" s="4">
        <v>0.21</v>
      </c>
      <c r="F8570" s="25">
        <v>200</v>
      </c>
      <c r="P8570" s="29"/>
    </row>
    <row r="8571" spans="1:16" x14ac:dyDescent="0.25">
      <c r="A8571" s="3" t="s">
        <v>74</v>
      </c>
      <c r="B8571" t="s">
        <v>1</v>
      </c>
      <c r="C8571" t="s">
        <v>641</v>
      </c>
      <c r="D8571" t="s">
        <v>2</v>
      </c>
      <c r="E8571" s="4">
        <v>0.21</v>
      </c>
      <c r="F8571" s="25">
        <v>200</v>
      </c>
      <c r="P8571" s="29"/>
    </row>
    <row r="8572" spans="1:16" x14ac:dyDescent="0.25">
      <c r="A8572" s="3" t="s">
        <v>74</v>
      </c>
      <c r="B8572" t="s">
        <v>1</v>
      </c>
      <c r="C8572" t="s">
        <v>466</v>
      </c>
      <c r="D8572" t="s">
        <v>2</v>
      </c>
      <c r="E8572" s="4">
        <v>0.255</v>
      </c>
      <c r="F8572" s="25">
        <v>178</v>
      </c>
      <c r="P8572" s="29"/>
    </row>
    <row r="8573" spans="1:16" x14ac:dyDescent="0.25">
      <c r="A8573" s="3" t="s">
        <v>74</v>
      </c>
      <c r="B8573" t="s">
        <v>1</v>
      </c>
      <c r="C8573" t="s">
        <v>1585</v>
      </c>
      <c r="D8573" t="s">
        <v>8</v>
      </c>
      <c r="E8573" s="4">
        <v>0.13600000000000001</v>
      </c>
      <c r="F8573" s="25">
        <v>153</v>
      </c>
      <c r="P8573" s="29"/>
    </row>
    <row r="8574" spans="1:16" x14ac:dyDescent="0.25">
      <c r="A8574" s="3" t="s">
        <v>74</v>
      </c>
      <c r="B8574" t="s">
        <v>1</v>
      </c>
      <c r="C8574" t="s">
        <v>2172</v>
      </c>
      <c r="D8574" t="s">
        <v>2</v>
      </c>
      <c r="E8574" s="4">
        <v>0.255</v>
      </c>
      <c r="F8574" s="25">
        <v>178</v>
      </c>
      <c r="P8574" s="29"/>
    </row>
    <row r="8575" spans="1:16" x14ac:dyDescent="0.25">
      <c r="A8575" s="3" t="s">
        <v>74</v>
      </c>
      <c r="B8575" t="s">
        <v>1</v>
      </c>
      <c r="C8575" t="s">
        <v>488</v>
      </c>
      <c r="D8575" t="s">
        <v>4</v>
      </c>
      <c r="E8575" s="4">
        <v>0.26500000000000001</v>
      </c>
      <c r="F8575" s="25">
        <v>111</v>
      </c>
      <c r="P8575" s="29"/>
    </row>
    <row r="8576" spans="1:16" x14ac:dyDescent="0.25">
      <c r="A8576" s="3" t="s">
        <v>74</v>
      </c>
      <c r="B8576" t="s">
        <v>1</v>
      </c>
      <c r="C8576" t="s">
        <v>509</v>
      </c>
      <c r="D8576" t="s">
        <v>4</v>
      </c>
      <c r="E8576" s="4">
        <v>0.307</v>
      </c>
      <c r="F8576" s="25">
        <v>106</v>
      </c>
      <c r="P8576" s="29"/>
    </row>
    <row r="8577" spans="1:16" x14ac:dyDescent="0.25">
      <c r="A8577" s="3" t="s">
        <v>74</v>
      </c>
      <c r="B8577" t="s">
        <v>1</v>
      </c>
      <c r="C8577" t="s">
        <v>1900</v>
      </c>
      <c r="D8577" t="s">
        <v>8</v>
      </c>
      <c r="E8577" s="4">
        <v>0.46300000000000002</v>
      </c>
      <c r="F8577" s="25">
        <v>151.5</v>
      </c>
      <c r="P8577" s="29"/>
    </row>
    <row r="8578" spans="1:16" x14ac:dyDescent="0.25">
      <c r="A8578" s="3" t="s">
        <v>74</v>
      </c>
      <c r="B8578" t="s">
        <v>1</v>
      </c>
      <c r="C8578" t="s">
        <v>8283</v>
      </c>
      <c r="D8578" t="s">
        <v>2</v>
      </c>
      <c r="E8578" s="4">
        <v>0.21</v>
      </c>
      <c r="F8578" s="25">
        <v>200</v>
      </c>
      <c r="P8578" s="29"/>
    </row>
    <row r="8579" spans="1:16" x14ac:dyDescent="0.25">
      <c r="A8579" s="3" t="s">
        <v>74</v>
      </c>
      <c r="B8579" t="s">
        <v>1</v>
      </c>
      <c r="C8579" t="s">
        <v>311</v>
      </c>
      <c r="D8579" t="s">
        <v>8</v>
      </c>
      <c r="E8579" s="4">
        <v>0.54600000000000004</v>
      </c>
      <c r="F8579" s="25">
        <v>194.4</v>
      </c>
      <c r="P8579" s="29"/>
    </row>
    <row r="8580" spans="1:16" x14ac:dyDescent="0.25">
      <c r="A8580" s="3" t="s">
        <v>74</v>
      </c>
      <c r="B8580" t="s">
        <v>1</v>
      </c>
      <c r="C8580" t="s">
        <v>577</v>
      </c>
      <c r="D8580" t="s">
        <v>8</v>
      </c>
      <c r="E8580" s="4">
        <v>0.437</v>
      </c>
      <c r="F8580" s="25">
        <v>174.2</v>
      </c>
      <c r="P8580" s="29"/>
    </row>
    <row r="8581" spans="1:16" x14ac:dyDescent="0.25">
      <c r="A8581" s="3" t="s">
        <v>74</v>
      </c>
      <c r="B8581" t="s">
        <v>1</v>
      </c>
      <c r="C8581" t="s">
        <v>12472</v>
      </c>
      <c r="D8581" t="s">
        <v>2</v>
      </c>
      <c r="E8581" s="4">
        <v>0.255</v>
      </c>
      <c r="F8581" s="25">
        <v>178</v>
      </c>
      <c r="P8581" s="29"/>
    </row>
    <row r="8582" spans="1:16" x14ac:dyDescent="0.25">
      <c r="A8582" s="3" t="s">
        <v>74</v>
      </c>
      <c r="B8582" t="s">
        <v>1</v>
      </c>
      <c r="C8582" t="s">
        <v>1541</v>
      </c>
      <c r="D8582" t="s">
        <v>4</v>
      </c>
      <c r="E8582" s="4">
        <v>0.50700000000000001</v>
      </c>
      <c r="F8582" s="25">
        <v>107</v>
      </c>
      <c r="P8582" s="29"/>
    </row>
    <row r="8583" spans="1:16" x14ac:dyDescent="0.25">
      <c r="A8583" s="3" t="s">
        <v>74</v>
      </c>
      <c r="B8583" t="s">
        <v>1</v>
      </c>
      <c r="C8583" t="s">
        <v>643</v>
      </c>
      <c r="D8583" t="s">
        <v>2</v>
      </c>
      <c r="E8583" s="4">
        <v>0.255</v>
      </c>
      <c r="F8583" s="25">
        <v>178</v>
      </c>
      <c r="P8583" s="29"/>
    </row>
    <row r="8584" spans="1:16" x14ac:dyDescent="0.25">
      <c r="A8584" s="3" t="s">
        <v>74</v>
      </c>
      <c r="B8584" t="s">
        <v>1</v>
      </c>
      <c r="C8584" t="s">
        <v>559</v>
      </c>
      <c r="D8584" t="s">
        <v>8</v>
      </c>
      <c r="E8584" s="4">
        <v>5.2999999999999999E-2</v>
      </c>
      <c r="F8584" s="25">
        <v>193.1</v>
      </c>
      <c r="P8584" s="29"/>
    </row>
    <row r="8585" spans="1:16" x14ac:dyDescent="0.25">
      <c r="A8585" s="3" t="s">
        <v>74</v>
      </c>
      <c r="B8585" t="s">
        <v>1</v>
      </c>
      <c r="C8585" t="s">
        <v>4239</v>
      </c>
      <c r="D8585" t="s">
        <v>2</v>
      </c>
      <c r="E8585" s="4">
        <v>0.24</v>
      </c>
      <c r="F8585" s="25">
        <v>215</v>
      </c>
      <c r="P8585" s="29"/>
    </row>
    <row r="8586" spans="1:16" x14ac:dyDescent="0.25">
      <c r="A8586" s="3" t="s">
        <v>74</v>
      </c>
      <c r="B8586" t="s">
        <v>1</v>
      </c>
      <c r="C8586" t="s">
        <v>500</v>
      </c>
      <c r="D8586" t="s">
        <v>2</v>
      </c>
      <c r="E8586" s="4">
        <v>0.255</v>
      </c>
      <c r="F8586" s="25">
        <v>178</v>
      </c>
      <c r="P8586" s="29"/>
    </row>
    <row r="8587" spans="1:16" x14ac:dyDescent="0.25">
      <c r="A8587" s="3" t="s">
        <v>74</v>
      </c>
      <c r="B8587" t="s">
        <v>1</v>
      </c>
      <c r="C8587" t="s">
        <v>8939</v>
      </c>
      <c r="D8587" t="s">
        <v>8</v>
      </c>
      <c r="E8587" s="4">
        <v>0.35699999999999998</v>
      </c>
      <c r="F8587" s="25">
        <v>157.1</v>
      </c>
      <c r="P8587" s="29"/>
    </row>
    <row r="8588" spans="1:16" x14ac:dyDescent="0.25">
      <c r="A8588" s="3" t="s">
        <v>74</v>
      </c>
      <c r="B8588" t="s">
        <v>1</v>
      </c>
      <c r="C8588" t="s">
        <v>8544</v>
      </c>
      <c r="D8588" t="s">
        <v>2</v>
      </c>
      <c r="E8588" s="4">
        <v>0.255</v>
      </c>
      <c r="F8588" s="25">
        <v>178</v>
      </c>
      <c r="P8588" s="29"/>
    </row>
    <row r="8589" spans="1:16" x14ac:dyDescent="0.25">
      <c r="A8589" s="3" t="s">
        <v>74</v>
      </c>
      <c r="B8589" t="s">
        <v>1</v>
      </c>
      <c r="C8589" t="s">
        <v>8717</v>
      </c>
      <c r="D8589" t="s">
        <v>8</v>
      </c>
      <c r="E8589" s="4">
        <v>0.41799999999999998</v>
      </c>
      <c r="F8589" s="25">
        <v>154.69999999999999</v>
      </c>
      <c r="P8589" s="29"/>
    </row>
    <row r="8590" spans="1:16" x14ac:dyDescent="0.25">
      <c r="A8590" s="3" t="s">
        <v>74</v>
      </c>
      <c r="B8590" t="s">
        <v>1</v>
      </c>
      <c r="C8590" t="s">
        <v>1480</v>
      </c>
      <c r="D8590" t="s">
        <v>2</v>
      </c>
      <c r="E8590" s="4">
        <v>0.255</v>
      </c>
      <c r="F8590" s="25">
        <v>178</v>
      </c>
      <c r="P8590" s="29"/>
    </row>
    <row r="8591" spans="1:16" x14ac:dyDescent="0.25">
      <c r="A8591" s="3" t="s">
        <v>74</v>
      </c>
      <c r="B8591" t="s">
        <v>1</v>
      </c>
      <c r="C8591" t="s">
        <v>1511</v>
      </c>
      <c r="D8591" t="s">
        <v>4</v>
      </c>
      <c r="E8591" s="4">
        <v>0.41699999999999998</v>
      </c>
      <c r="F8591" s="25">
        <v>104</v>
      </c>
      <c r="P8591" s="29"/>
    </row>
    <row r="8592" spans="1:16" x14ac:dyDescent="0.25">
      <c r="A8592" s="3" t="s">
        <v>74</v>
      </c>
      <c r="B8592" t="s">
        <v>1</v>
      </c>
      <c r="C8592" t="s">
        <v>1537</v>
      </c>
      <c r="D8592" t="s">
        <v>2</v>
      </c>
      <c r="E8592" s="4">
        <v>0.21</v>
      </c>
      <c r="F8592" s="25">
        <v>200</v>
      </c>
      <c r="P8592" s="29"/>
    </row>
    <row r="8593" spans="1:16" x14ac:dyDescent="0.25">
      <c r="A8593" s="3" t="s">
        <v>74</v>
      </c>
      <c r="B8593" t="s">
        <v>1</v>
      </c>
      <c r="C8593" t="s">
        <v>215</v>
      </c>
      <c r="D8593" t="s">
        <v>4</v>
      </c>
      <c r="E8593" s="4">
        <v>0.45400000000000001</v>
      </c>
      <c r="F8593" s="25">
        <v>106</v>
      </c>
      <c r="P8593" s="29"/>
    </row>
    <row r="8594" spans="1:16" x14ac:dyDescent="0.25">
      <c r="A8594" s="3" t="s">
        <v>74</v>
      </c>
      <c r="B8594" t="s">
        <v>1</v>
      </c>
      <c r="C8594" t="s">
        <v>2648</v>
      </c>
      <c r="D8594" t="s">
        <v>2</v>
      </c>
      <c r="E8594" s="4">
        <v>0.255</v>
      </c>
      <c r="F8594" s="25">
        <v>178</v>
      </c>
      <c r="P8594" s="29"/>
    </row>
    <row r="8595" spans="1:16" x14ac:dyDescent="0.25">
      <c r="A8595" s="3" t="s">
        <v>74</v>
      </c>
      <c r="B8595" t="s">
        <v>1</v>
      </c>
      <c r="C8595" t="s">
        <v>7087</v>
      </c>
      <c r="D8595" t="s">
        <v>8</v>
      </c>
      <c r="E8595" s="4">
        <v>0.44700000000000001</v>
      </c>
      <c r="F8595" s="25">
        <v>220.8</v>
      </c>
      <c r="P8595" s="29"/>
    </row>
    <row r="8596" spans="1:16" x14ac:dyDescent="0.25">
      <c r="A8596" s="3" t="s">
        <v>74</v>
      </c>
      <c r="B8596" t="s">
        <v>1</v>
      </c>
      <c r="C8596" t="s">
        <v>10715</v>
      </c>
      <c r="D8596" t="s">
        <v>2</v>
      </c>
      <c r="E8596" s="4">
        <v>0.255</v>
      </c>
      <c r="F8596" s="25">
        <v>178</v>
      </c>
      <c r="P8596" s="29"/>
    </row>
    <row r="8597" spans="1:16" x14ac:dyDescent="0.25">
      <c r="A8597" s="3" t="s">
        <v>74</v>
      </c>
      <c r="B8597" t="s">
        <v>1</v>
      </c>
      <c r="C8597" t="s">
        <v>569</v>
      </c>
      <c r="D8597" t="s">
        <v>8</v>
      </c>
      <c r="E8597" s="4">
        <v>0.374</v>
      </c>
      <c r="F8597" s="25">
        <v>187.9</v>
      </c>
      <c r="P8597" s="29"/>
    </row>
    <row r="8598" spans="1:16" x14ac:dyDescent="0.25">
      <c r="A8598" s="3" t="s">
        <v>74</v>
      </c>
      <c r="B8598" t="s">
        <v>1</v>
      </c>
      <c r="C8598" t="s">
        <v>5649</v>
      </c>
      <c r="D8598" t="s">
        <v>2</v>
      </c>
      <c r="E8598" s="4">
        <v>0.21</v>
      </c>
      <c r="F8598" s="25">
        <v>200</v>
      </c>
      <c r="P8598" s="29"/>
    </row>
    <row r="8599" spans="1:16" x14ac:dyDescent="0.25">
      <c r="A8599" s="3" t="s">
        <v>74</v>
      </c>
      <c r="B8599" t="s">
        <v>1</v>
      </c>
      <c r="C8599" t="s">
        <v>10470</v>
      </c>
      <c r="D8599" t="s">
        <v>8</v>
      </c>
      <c r="E8599" s="4">
        <v>0.254</v>
      </c>
      <c r="F8599" s="25">
        <v>165.8</v>
      </c>
      <c r="P8599" s="29"/>
    </row>
    <row r="8600" spans="1:16" x14ac:dyDescent="0.25">
      <c r="A8600" s="3" t="s">
        <v>74</v>
      </c>
      <c r="B8600" t="s">
        <v>1</v>
      </c>
      <c r="C8600" t="s">
        <v>483</v>
      </c>
      <c r="D8600" t="s">
        <v>2</v>
      </c>
      <c r="E8600" s="4">
        <v>0.255</v>
      </c>
      <c r="F8600" s="25">
        <v>178</v>
      </c>
      <c r="P8600" s="29"/>
    </row>
    <row r="8601" spans="1:16" x14ac:dyDescent="0.25">
      <c r="A8601" s="3" t="s">
        <v>74</v>
      </c>
      <c r="B8601" t="s">
        <v>1</v>
      </c>
      <c r="C8601" t="s">
        <v>937</v>
      </c>
      <c r="D8601" t="s">
        <v>8</v>
      </c>
      <c r="E8601" s="4">
        <v>0.47299999999999998</v>
      </c>
      <c r="F8601" s="25">
        <v>136.6</v>
      </c>
      <c r="P8601" s="29"/>
    </row>
    <row r="8602" spans="1:16" x14ac:dyDescent="0.25">
      <c r="A8602" s="3" t="s">
        <v>74</v>
      </c>
      <c r="B8602" t="s">
        <v>1</v>
      </c>
      <c r="C8602" t="s">
        <v>1628</v>
      </c>
      <c r="D8602" t="s">
        <v>4</v>
      </c>
      <c r="E8602" s="4">
        <v>0.32800000000000001</v>
      </c>
      <c r="F8602" s="25">
        <v>119</v>
      </c>
      <c r="P8602" s="29"/>
    </row>
    <row r="8603" spans="1:16" x14ac:dyDescent="0.25">
      <c r="A8603" s="3" t="s">
        <v>74</v>
      </c>
      <c r="B8603" t="s">
        <v>1</v>
      </c>
      <c r="C8603" t="s">
        <v>5896</v>
      </c>
      <c r="D8603" t="s">
        <v>8</v>
      </c>
      <c r="E8603" s="4">
        <v>0.67700000000000005</v>
      </c>
      <c r="F8603" s="25">
        <v>190.4</v>
      </c>
      <c r="P8603" s="29"/>
    </row>
    <row r="8604" spans="1:16" x14ac:dyDescent="0.25">
      <c r="A8604" s="3" t="s">
        <v>74</v>
      </c>
      <c r="B8604" t="s">
        <v>1</v>
      </c>
      <c r="C8604" t="s">
        <v>2000</v>
      </c>
      <c r="D8604" t="s">
        <v>2</v>
      </c>
      <c r="E8604" s="4">
        <v>0.21</v>
      </c>
      <c r="F8604" s="25">
        <v>200</v>
      </c>
      <c r="P8604" s="29"/>
    </row>
    <row r="8605" spans="1:16" x14ac:dyDescent="0.25">
      <c r="A8605" s="3" t="s">
        <v>74</v>
      </c>
      <c r="B8605" t="s">
        <v>1</v>
      </c>
      <c r="C8605" t="s">
        <v>286</v>
      </c>
      <c r="D8605" t="s">
        <v>2</v>
      </c>
      <c r="E8605" s="4">
        <v>0.255</v>
      </c>
      <c r="F8605" s="25">
        <v>178</v>
      </c>
      <c r="P8605" s="29"/>
    </row>
    <row r="8606" spans="1:16" x14ac:dyDescent="0.25">
      <c r="A8606" s="3" t="s">
        <v>74</v>
      </c>
      <c r="B8606" t="s">
        <v>1</v>
      </c>
      <c r="C8606" t="s">
        <v>3349</v>
      </c>
      <c r="D8606" t="s">
        <v>2</v>
      </c>
      <c r="E8606" s="4">
        <v>0.39</v>
      </c>
      <c r="F8606" s="25">
        <v>172</v>
      </c>
      <c r="P8606" s="29"/>
    </row>
    <row r="8607" spans="1:16" x14ac:dyDescent="0.25">
      <c r="A8607" s="3" t="s">
        <v>74</v>
      </c>
      <c r="B8607" t="s">
        <v>1</v>
      </c>
      <c r="C8607" t="s">
        <v>7011</v>
      </c>
      <c r="D8607" t="s">
        <v>2</v>
      </c>
      <c r="E8607" s="4">
        <v>0.255</v>
      </c>
      <c r="F8607" s="25">
        <v>178</v>
      </c>
      <c r="P8607" s="29"/>
    </row>
    <row r="8608" spans="1:16" x14ac:dyDescent="0.25">
      <c r="A8608" s="3" t="s">
        <v>74</v>
      </c>
      <c r="B8608" t="s">
        <v>1</v>
      </c>
      <c r="C8608" t="s">
        <v>531</v>
      </c>
      <c r="D8608" t="s">
        <v>8</v>
      </c>
      <c r="E8608" s="4">
        <v>0.38200000000000001</v>
      </c>
      <c r="F8608" s="25">
        <v>123.3</v>
      </c>
      <c r="P8608" s="29"/>
    </row>
    <row r="8609" spans="1:16" x14ac:dyDescent="0.25">
      <c r="A8609" s="3" t="s">
        <v>74</v>
      </c>
      <c r="B8609" t="s">
        <v>1</v>
      </c>
      <c r="C8609" t="s">
        <v>3094</v>
      </c>
      <c r="D8609" t="s">
        <v>2</v>
      </c>
      <c r="E8609" s="4">
        <v>0.255</v>
      </c>
      <c r="F8609" s="25">
        <v>178</v>
      </c>
      <c r="P8609" s="29"/>
    </row>
    <row r="8610" spans="1:16" x14ac:dyDescent="0.25">
      <c r="A8610" s="3" t="s">
        <v>74</v>
      </c>
      <c r="B8610" t="s">
        <v>1</v>
      </c>
      <c r="C8610" t="s">
        <v>9313</v>
      </c>
      <c r="D8610" t="s">
        <v>2</v>
      </c>
      <c r="E8610" s="4">
        <v>0.24</v>
      </c>
      <c r="F8610" s="25">
        <v>215</v>
      </c>
      <c r="P8610" s="29"/>
    </row>
    <row r="8611" spans="1:16" x14ac:dyDescent="0.25">
      <c r="A8611" s="3" t="s">
        <v>74</v>
      </c>
      <c r="B8611" t="s">
        <v>1</v>
      </c>
      <c r="C8611" t="s">
        <v>511</v>
      </c>
      <c r="D8611" t="s">
        <v>8</v>
      </c>
      <c r="E8611" s="4">
        <v>0.439</v>
      </c>
      <c r="F8611" s="25">
        <v>157</v>
      </c>
      <c r="P8611" s="29"/>
    </row>
    <row r="8612" spans="1:16" x14ac:dyDescent="0.25">
      <c r="A8612" s="3" t="s">
        <v>74</v>
      </c>
      <c r="B8612" t="s">
        <v>1</v>
      </c>
      <c r="C8612" t="s">
        <v>259</v>
      </c>
      <c r="D8612" t="s">
        <v>4</v>
      </c>
      <c r="E8612" s="4">
        <v>0.39100000000000001</v>
      </c>
      <c r="F8612" s="25">
        <v>129</v>
      </c>
      <c r="P8612" s="29"/>
    </row>
    <row r="8613" spans="1:16" x14ac:dyDescent="0.25">
      <c r="A8613" s="3" t="s">
        <v>74</v>
      </c>
      <c r="B8613" t="s">
        <v>1</v>
      </c>
      <c r="C8613" t="s">
        <v>566</v>
      </c>
      <c r="D8613" t="s">
        <v>2</v>
      </c>
      <c r="E8613" s="4">
        <v>0.21</v>
      </c>
      <c r="F8613" s="25">
        <v>200</v>
      </c>
      <c r="P8613" s="29"/>
    </row>
    <row r="8614" spans="1:16" x14ac:dyDescent="0.25">
      <c r="A8614" s="3" t="s">
        <v>74</v>
      </c>
      <c r="B8614" t="s">
        <v>1</v>
      </c>
      <c r="C8614" t="s">
        <v>594</v>
      </c>
      <c r="D8614" t="s">
        <v>8</v>
      </c>
      <c r="E8614" s="4">
        <v>0.39200000000000002</v>
      </c>
      <c r="F8614" s="25">
        <v>148.6</v>
      </c>
      <c r="P8614" s="29"/>
    </row>
    <row r="8615" spans="1:16" x14ac:dyDescent="0.25">
      <c r="A8615" s="3" t="s">
        <v>74</v>
      </c>
      <c r="B8615" t="s">
        <v>1</v>
      </c>
      <c r="C8615" t="s">
        <v>3120</v>
      </c>
      <c r="D8615" t="s">
        <v>2</v>
      </c>
      <c r="E8615" s="4">
        <v>0.255</v>
      </c>
      <c r="F8615" s="25">
        <v>178</v>
      </c>
      <c r="P8615" s="29"/>
    </row>
    <row r="8616" spans="1:16" x14ac:dyDescent="0.25">
      <c r="A8616" s="3" t="s">
        <v>74</v>
      </c>
      <c r="B8616" t="s">
        <v>1</v>
      </c>
      <c r="C8616" t="s">
        <v>10875</v>
      </c>
      <c r="D8616" t="s">
        <v>8</v>
      </c>
      <c r="E8616" s="4">
        <v>0.55400000000000005</v>
      </c>
      <c r="F8616" s="25">
        <v>361.2</v>
      </c>
      <c r="P8616" s="29"/>
    </row>
    <row r="8617" spans="1:16" x14ac:dyDescent="0.25">
      <c r="A8617" s="3" t="s">
        <v>74</v>
      </c>
      <c r="B8617" t="s">
        <v>1</v>
      </c>
      <c r="C8617" t="s">
        <v>504</v>
      </c>
      <c r="D8617" t="s">
        <v>2</v>
      </c>
      <c r="E8617" s="4">
        <v>0.255</v>
      </c>
      <c r="F8617" s="25">
        <v>178</v>
      </c>
      <c r="P8617" s="29"/>
    </row>
    <row r="8618" spans="1:16" x14ac:dyDescent="0.25">
      <c r="A8618" s="3" t="s">
        <v>74</v>
      </c>
      <c r="B8618" t="s">
        <v>1</v>
      </c>
      <c r="C8618" t="s">
        <v>6569</v>
      </c>
      <c r="D8618" t="s">
        <v>2</v>
      </c>
      <c r="E8618" s="4">
        <v>0.255</v>
      </c>
      <c r="F8618" s="25">
        <v>178</v>
      </c>
      <c r="P8618" s="29"/>
    </row>
    <row r="8619" spans="1:16" x14ac:dyDescent="0.25">
      <c r="A8619" s="3" t="s">
        <v>74</v>
      </c>
      <c r="B8619" t="s">
        <v>1</v>
      </c>
      <c r="C8619" t="s">
        <v>8102</v>
      </c>
      <c r="D8619" t="s">
        <v>2</v>
      </c>
      <c r="E8619" s="4">
        <v>0.21</v>
      </c>
      <c r="F8619" s="25">
        <v>200</v>
      </c>
      <c r="P8619" s="29"/>
    </row>
    <row r="8620" spans="1:16" x14ac:dyDescent="0.25">
      <c r="A8620" s="3" t="s">
        <v>1680</v>
      </c>
      <c r="B8620" t="s">
        <v>1</v>
      </c>
      <c r="C8620" t="s">
        <v>8425</v>
      </c>
      <c r="D8620" t="s">
        <v>2</v>
      </c>
      <c r="E8620" s="4">
        <v>0.24</v>
      </c>
      <c r="F8620" s="25">
        <v>215</v>
      </c>
      <c r="P8620" s="29"/>
    </row>
    <row r="8621" spans="1:16" x14ac:dyDescent="0.25">
      <c r="A8621" s="3" t="s">
        <v>1680</v>
      </c>
      <c r="B8621" t="s">
        <v>1</v>
      </c>
      <c r="C8621" t="s">
        <v>7765</v>
      </c>
      <c r="D8621" t="s">
        <v>4</v>
      </c>
      <c r="E8621" s="4">
        <v>0.46500000000000002</v>
      </c>
      <c r="F8621" s="25">
        <v>92</v>
      </c>
      <c r="P8621" s="29"/>
    </row>
    <row r="8622" spans="1:16" x14ac:dyDescent="0.25">
      <c r="A8622" s="3" t="s">
        <v>1680</v>
      </c>
      <c r="B8622" t="s">
        <v>1</v>
      </c>
      <c r="C8622" t="s">
        <v>4755</v>
      </c>
      <c r="D8622" t="s">
        <v>4</v>
      </c>
      <c r="E8622" s="4">
        <v>0.51700000000000002</v>
      </c>
      <c r="F8622" s="25">
        <v>87</v>
      </c>
      <c r="P8622" s="29"/>
    </row>
    <row r="8623" spans="1:16" x14ac:dyDescent="0.25">
      <c r="A8623" s="3" t="s">
        <v>1680</v>
      </c>
      <c r="B8623" t="s">
        <v>1</v>
      </c>
      <c r="C8623" t="s">
        <v>13171</v>
      </c>
      <c r="D8623" t="s">
        <v>2</v>
      </c>
      <c r="E8623" s="4">
        <v>0.255</v>
      </c>
      <c r="F8623" s="25">
        <v>178</v>
      </c>
      <c r="P8623" s="29"/>
    </row>
    <row r="8624" spans="1:16" x14ac:dyDescent="0.25">
      <c r="A8624" s="3" t="s">
        <v>1680</v>
      </c>
      <c r="B8624" t="s">
        <v>1</v>
      </c>
      <c r="C8624" t="s">
        <v>8686</v>
      </c>
      <c r="D8624" t="s">
        <v>2</v>
      </c>
      <c r="E8624" s="4">
        <v>0.24</v>
      </c>
      <c r="F8624" s="25">
        <v>215</v>
      </c>
      <c r="P8624" s="29"/>
    </row>
    <row r="8625" spans="1:16" x14ac:dyDescent="0.25">
      <c r="A8625" s="3" t="s">
        <v>1680</v>
      </c>
      <c r="B8625" t="s">
        <v>1</v>
      </c>
      <c r="C8625" t="s">
        <v>3226</v>
      </c>
      <c r="D8625" t="s">
        <v>8</v>
      </c>
      <c r="E8625" s="4">
        <v>0.34799999999999998</v>
      </c>
      <c r="F8625" s="25">
        <v>240.5</v>
      </c>
      <c r="P8625" s="29"/>
    </row>
    <row r="8626" spans="1:16" x14ac:dyDescent="0.25">
      <c r="A8626" s="3" t="s">
        <v>1680</v>
      </c>
      <c r="B8626" t="s">
        <v>1</v>
      </c>
      <c r="C8626" t="s">
        <v>4655</v>
      </c>
      <c r="D8626" t="s">
        <v>2</v>
      </c>
      <c r="E8626" s="4">
        <v>0.255</v>
      </c>
      <c r="F8626" s="25">
        <v>178</v>
      </c>
      <c r="P8626" s="29"/>
    </row>
    <row r="8627" spans="1:16" x14ac:dyDescent="0.25">
      <c r="A8627" s="3" t="s">
        <v>1680</v>
      </c>
      <c r="B8627" t="s">
        <v>1</v>
      </c>
      <c r="C8627" t="s">
        <v>8340</v>
      </c>
      <c r="D8627" t="s">
        <v>2</v>
      </c>
      <c r="E8627" s="4">
        <v>0.255</v>
      </c>
      <c r="F8627" s="25">
        <v>178</v>
      </c>
      <c r="P8627" s="29"/>
    </row>
    <row r="8628" spans="1:16" x14ac:dyDescent="0.25">
      <c r="A8628" s="3" t="s">
        <v>1680</v>
      </c>
      <c r="B8628" t="s">
        <v>1</v>
      </c>
      <c r="C8628" t="s">
        <v>4273</v>
      </c>
      <c r="D8628" t="s">
        <v>8</v>
      </c>
      <c r="E8628" s="4">
        <v>7.0000000000000007E-2</v>
      </c>
      <c r="F8628" s="25">
        <v>147</v>
      </c>
      <c r="P8628" s="29"/>
    </row>
    <row r="8629" spans="1:16" x14ac:dyDescent="0.25">
      <c r="A8629" s="3" t="s">
        <v>1680</v>
      </c>
      <c r="B8629" t="s">
        <v>1</v>
      </c>
      <c r="C8629" t="s">
        <v>2944</v>
      </c>
      <c r="D8629" t="s">
        <v>2</v>
      </c>
      <c r="E8629" s="4">
        <v>0.255</v>
      </c>
      <c r="F8629" s="25">
        <v>178</v>
      </c>
      <c r="P8629" s="29"/>
    </row>
    <row r="8630" spans="1:16" x14ac:dyDescent="0.25">
      <c r="A8630" s="3" t="s">
        <v>1680</v>
      </c>
      <c r="B8630" t="s">
        <v>1</v>
      </c>
      <c r="C8630" t="s">
        <v>6995</v>
      </c>
      <c r="D8630" t="s">
        <v>8</v>
      </c>
      <c r="E8630" s="4">
        <v>0.58499999999999996</v>
      </c>
      <c r="F8630" s="25">
        <v>191.8</v>
      </c>
      <c r="P8630" s="29"/>
    </row>
    <row r="8631" spans="1:16" x14ac:dyDescent="0.25">
      <c r="A8631" s="3" t="s">
        <v>1680</v>
      </c>
      <c r="B8631" t="s">
        <v>1</v>
      </c>
      <c r="C8631" t="s">
        <v>4290</v>
      </c>
      <c r="D8631" t="s">
        <v>2</v>
      </c>
      <c r="E8631" s="4">
        <v>0.255</v>
      </c>
      <c r="F8631" s="25">
        <v>178</v>
      </c>
      <c r="P8631" s="29"/>
    </row>
    <row r="8632" spans="1:16" x14ac:dyDescent="0.25">
      <c r="A8632" s="3" t="s">
        <v>1680</v>
      </c>
      <c r="B8632" t="s">
        <v>1</v>
      </c>
      <c r="C8632" t="s">
        <v>3130</v>
      </c>
      <c r="D8632" t="s">
        <v>2</v>
      </c>
      <c r="E8632" s="4">
        <v>0.255</v>
      </c>
      <c r="F8632" s="25">
        <v>178</v>
      </c>
      <c r="P8632" s="29"/>
    </row>
    <row r="8633" spans="1:16" x14ac:dyDescent="0.25">
      <c r="A8633" s="3" t="s">
        <v>1680</v>
      </c>
      <c r="B8633" t="s">
        <v>1</v>
      </c>
      <c r="C8633" t="s">
        <v>13176</v>
      </c>
      <c r="D8633" t="s">
        <v>8</v>
      </c>
      <c r="E8633" s="4">
        <v>7.0000000000000007E-2</v>
      </c>
      <c r="F8633" s="25">
        <v>242</v>
      </c>
      <c r="P8633" s="29"/>
    </row>
    <row r="8634" spans="1:16" x14ac:dyDescent="0.25">
      <c r="A8634" s="3" t="s">
        <v>1680</v>
      </c>
      <c r="B8634" t="s">
        <v>1</v>
      </c>
      <c r="C8634" t="s">
        <v>2022</v>
      </c>
      <c r="D8634" t="s">
        <v>8</v>
      </c>
      <c r="E8634" s="4">
        <v>0.42799999999999999</v>
      </c>
      <c r="F8634" s="25">
        <v>226.4</v>
      </c>
      <c r="P8634" s="29"/>
    </row>
    <row r="8635" spans="1:16" x14ac:dyDescent="0.25">
      <c r="A8635" s="3" t="s">
        <v>1680</v>
      </c>
      <c r="B8635" t="s">
        <v>1</v>
      </c>
      <c r="C8635" t="s">
        <v>9511</v>
      </c>
      <c r="D8635" t="s">
        <v>8</v>
      </c>
      <c r="E8635" s="4">
        <v>0.439</v>
      </c>
      <c r="F8635" s="25">
        <v>239.2</v>
      </c>
      <c r="P8635" s="29"/>
    </row>
    <row r="8636" spans="1:16" x14ac:dyDescent="0.25">
      <c r="A8636" s="3" t="s">
        <v>1680</v>
      </c>
      <c r="B8636" t="s">
        <v>1</v>
      </c>
      <c r="C8636" t="s">
        <v>2899</v>
      </c>
      <c r="D8636" t="s">
        <v>2</v>
      </c>
      <c r="E8636" s="4">
        <v>0.255</v>
      </c>
      <c r="F8636" s="25">
        <v>178</v>
      </c>
      <c r="P8636" s="29"/>
    </row>
    <row r="8637" spans="1:16" x14ac:dyDescent="0.25">
      <c r="A8637" s="3" t="s">
        <v>1680</v>
      </c>
      <c r="B8637" t="s">
        <v>1</v>
      </c>
      <c r="C8637" t="s">
        <v>10226</v>
      </c>
      <c r="D8637" t="s">
        <v>8</v>
      </c>
      <c r="E8637" s="4">
        <v>0.34899999999999998</v>
      </c>
      <c r="F8637" s="25">
        <v>169.5</v>
      </c>
      <c r="P8637" s="29"/>
    </row>
    <row r="8638" spans="1:16" x14ac:dyDescent="0.25">
      <c r="A8638" s="3" t="s">
        <v>1680</v>
      </c>
      <c r="B8638" t="s">
        <v>1</v>
      </c>
      <c r="C8638" t="s">
        <v>10180</v>
      </c>
      <c r="D8638" t="s">
        <v>2</v>
      </c>
      <c r="E8638" s="4">
        <v>0.255</v>
      </c>
      <c r="F8638" s="25">
        <v>178</v>
      </c>
      <c r="P8638" s="29"/>
    </row>
    <row r="8639" spans="1:16" x14ac:dyDescent="0.25">
      <c r="A8639" s="3" t="s">
        <v>1680</v>
      </c>
      <c r="B8639" t="s">
        <v>1</v>
      </c>
      <c r="C8639" t="s">
        <v>13699</v>
      </c>
      <c r="D8639" t="s">
        <v>2</v>
      </c>
      <c r="E8639" s="4">
        <v>0.255</v>
      </c>
      <c r="F8639" s="25">
        <v>178</v>
      </c>
      <c r="P8639" s="29"/>
    </row>
    <row r="8640" spans="1:16" x14ac:dyDescent="0.25">
      <c r="A8640" s="3" t="s">
        <v>1680</v>
      </c>
      <c r="B8640" t="s">
        <v>1</v>
      </c>
      <c r="C8640" t="s">
        <v>10372</v>
      </c>
      <c r="D8640" t="s">
        <v>2</v>
      </c>
      <c r="E8640" s="4">
        <v>0.24</v>
      </c>
      <c r="F8640" s="25">
        <v>215</v>
      </c>
      <c r="P8640" s="29"/>
    </row>
    <row r="8641" spans="1:16" x14ac:dyDescent="0.25">
      <c r="A8641" s="3" t="s">
        <v>1680</v>
      </c>
      <c r="B8641" t="s">
        <v>1</v>
      </c>
      <c r="C8641" t="s">
        <v>13700</v>
      </c>
      <c r="D8641" t="s">
        <v>8</v>
      </c>
      <c r="E8641" s="4">
        <v>0.42199999999999999</v>
      </c>
      <c r="F8641" s="25">
        <v>153.5</v>
      </c>
      <c r="P8641" s="29"/>
    </row>
    <row r="8642" spans="1:16" x14ac:dyDescent="0.25">
      <c r="A8642" s="3" t="s">
        <v>1680</v>
      </c>
      <c r="B8642" t="s">
        <v>1</v>
      </c>
      <c r="C8642" t="s">
        <v>5959</v>
      </c>
      <c r="D8642" t="s">
        <v>2</v>
      </c>
      <c r="E8642" s="4">
        <v>0.255</v>
      </c>
      <c r="F8642" s="25">
        <v>178</v>
      </c>
      <c r="P8642" s="29"/>
    </row>
    <row r="8643" spans="1:16" x14ac:dyDescent="0.25">
      <c r="A8643" s="3" t="s">
        <v>1680</v>
      </c>
      <c r="B8643" t="s">
        <v>1</v>
      </c>
      <c r="C8643" t="s">
        <v>7984</v>
      </c>
      <c r="D8643" t="s">
        <v>8</v>
      </c>
      <c r="E8643" s="4">
        <v>0.496</v>
      </c>
      <c r="F8643" s="25">
        <v>241</v>
      </c>
      <c r="P8643" s="29"/>
    </row>
    <row r="8644" spans="1:16" x14ac:dyDescent="0.25">
      <c r="A8644" s="3" t="s">
        <v>1680</v>
      </c>
      <c r="B8644" t="s">
        <v>1</v>
      </c>
      <c r="C8644" t="s">
        <v>13135</v>
      </c>
      <c r="D8644" t="s">
        <v>2</v>
      </c>
      <c r="E8644" s="4">
        <v>0.255</v>
      </c>
      <c r="F8644" s="25">
        <v>178</v>
      </c>
      <c r="P8644" s="29"/>
    </row>
    <row r="8645" spans="1:16" x14ac:dyDescent="0.25">
      <c r="A8645" s="3" t="s">
        <v>1680</v>
      </c>
      <c r="B8645" t="s">
        <v>1</v>
      </c>
      <c r="C8645" t="s">
        <v>8008</v>
      </c>
      <c r="D8645" t="s">
        <v>8</v>
      </c>
      <c r="E8645" s="4">
        <v>0.41</v>
      </c>
      <c r="F8645" s="25">
        <v>275.60000000000002</v>
      </c>
      <c r="P8645" s="29"/>
    </row>
    <row r="8646" spans="1:16" x14ac:dyDescent="0.25">
      <c r="A8646" s="3" t="s">
        <v>1680</v>
      </c>
      <c r="B8646" t="s">
        <v>1</v>
      </c>
      <c r="C8646" t="s">
        <v>12267</v>
      </c>
      <c r="D8646" t="s">
        <v>4</v>
      </c>
      <c r="E8646" s="4">
        <v>0.42299999999999999</v>
      </c>
      <c r="F8646" s="25">
        <v>119</v>
      </c>
      <c r="P8646" s="29"/>
    </row>
    <row r="8647" spans="1:16" x14ac:dyDescent="0.25">
      <c r="A8647" s="3" t="s">
        <v>1680</v>
      </c>
      <c r="B8647" t="s">
        <v>1</v>
      </c>
      <c r="C8647" t="s">
        <v>11520</v>
      </c>
      <c r="D8647" t="s">
        <v>2</v>
      </c>
      <c r="E8647" s="4">
        <v>0.255</v>
      </c>
      <c r="F8647" s="25">
        <v>178</v>
      </c>
      <c r="P8647" s="29"/>
    </row>
    <row r="8648" spans="1:16" x14ac:dyDescent="0.25">
      <c r="A8648" s="3" t="s">
        <v>1680</v>
      </c>
      <c r="B8648" t="s">
        <v>1</v>
      </c>
      <c r="C8648" t="s">
        <v>2765</v>
      </c>
      <c r="D8648" t="s">
        <v>8</v>
      </c>
      <c r="E8648" s="4">
        <v>0.40799999999999997</v>
      </c>
      <c r="F8648" s="25">
        <v>105.5</v>
      </c>
      <c r="P8648" s="29"/>
    </row>
    <row r="8649" spans="1:16" x14ac:dyDescent="0.25">
      <c r="A8649" s="3" t="s">
        <v>1680</v>
      </c>
      <c r="B8649" t="s">
        <v>1</v>
      </c>
      <c r="C8649" t="s">
        <v>4660</v>
      </c>
      <c r="D8649" t="s">
        <v>2</v>
      </c>
      <c r="E8649" s="4">
        <v>0.255</v>
      </c>
      <c r="F8649" s="25">
        <v>178</v>
      </c>
      <c r="P8649" s="29"/>
    </row>
    <row r="8650" spans="1:16" x14ac:dyDescent="0.25">
      <c r="A8650" s="3" t="s">
        <v>1680</v>
      </c>
      <c r="B8650" t="s">
        <v>1</v>
      </c>
      <c r="C8650" t="s">
        <v>12940</v>
      </c>
      <c r="D8650" t="s">
        <v>2</v>
      </c>
      <c r="E8650" s="4">
        <v>0.255</v>
      </c>
      <c r="F8650" s="25">
        <v>178</v>
      </c>
      <c r="P8650" s="29"/>
    </row>
    <row r="8651" spans="1:16" x14ac:dyDescent="0.25">
      <c r="A8651" s="3" t="s">
        <v>1680</v>
      </c>
      <c r="B8651" t="s">
        <v>1</v>
      </c>
      <c r="C8651" t="s">
        <v>5332</v>
      </c>
      <c r="D8651" t="s">
        <v>2</v>
      </c>
      <c r="E8651" s="4">
        <v>0.255</v>
      </c>
      <c r="F8651" s="25">
        <v>178</v>
      </c>
      <c r="P8651" s="29"/>
    </row>
    <row r="8652" spans="1:16" x14ac:dyDescent="0.25">
      <c r="A8652" s="3" t="s">
        <v>1680</v>
      </c>
      <c r="B8652" t="s">
        <v>1</v>
      </c>
      <c r="C8652" t="s">
        <v>8085</v>
      </c>
      <c r="D8652" t="s">
        <v>8</v>
      </c>
      <c r="E8652" s="4">
        <v>0.46200000000000002</v>
      </c>
      <c r="F8652" s="25">
        <v>153.80000000000001</v>
      </c>
      <c r="P8652" s="29"/>
    </row>
    <row r="8653" spans="1:16" x14ac:dyDescent="0.25">
      <c r="A8653" s="3" t="s">
        <v>1680</v>
      </c>
      <c r="B8653" t="s">
        <v>1</v>
      </c>
      <c r="C8653" t="s">
        <v>2511</v>
      </c>
      <c r="D8653" t="s">
        <v>2</v>
      </c>
      <c r="E8653" s="4">
        <v>0.255</v>
      </c>
      <c r="F8653" s="25">
        <v>178</v>
      </c>
      <c r="P8653" s="29"/>
    </row>
    <row r="8654" spans="1:16" x14ac:dyDescent="0.25">
      <c r="A8654" s="3" t="s">
        <v>1680</v>
      </c>
      <c r="B8654" t="s">
        <v>1</v>
      </c>
      <c r="C8654" t="s">
        <v>4792</v>
      </c>
      <c r="D8654" t="s">
        <v>2</v>
      </c>
      <c r="E8654" s="4">
        <v>0.255</v>
      </c>
      <c r="F8654" s="25">
        <v>178</v>
      </c>
      <c r="P8654" s="29"/>
    </row>
    <row r="8655" spans="1:16" x14ac:dyDescent="0.25">
      <c r="A8655" s="3" t="s">
        <v>1680</v>
      </c>
      <c r="B8655" t="s">
        <v>1</v>
      </c>
      <c r="C8655" t="s">
        <v>6956</v>
      </c>
      <c r="D8655" t="s">
        <v>8</v>
      </c>
      <c r="E8655" s="4">
        <v>0.39200000000000002</v>
      </c>
      <c r="F8655" s="25">
        <v>148.6</v>
      </c>
      <c r="P8655" s="29"/>
    </row>
    <row r="8656" spans="1:16" x14ac:dyDescent="0.25">
      <c r="A8656" s="3" t="s">
        <v>1680</v>
      </c>
      <c r="B8656" t="s">
        <v>1</v>
      </c>
      <c r="C8656" t="s">
        <v>7391</v>
      </c>
      <c r="D8656" t="s">
        <v>2</v>
      </c>
      <c r="E8656" s="4">
        <v>0.255</v>
      </c>
      <c r="F8656" s="25">
        <v>178</v>
      </c>
      <c r="P8656" s="29"/>
    </row>
    <row r="8657" spans="1:16" x14ac:dyDescent="0.25">
      <c r="A8657" s="3" t="s">
        <v>1680</v>
      </c>
      <c r="B8657" t="s">
        <v>1</v>
      </c>
      <c r="C8657" t="s">
        <v>5482</v>
      </c>
      <c r="D8657" t="s">
        <v>2</v>
      </c>
      <c r="E8657" s="4">
        <v>0.255</v>
      </c>
      <c r="F8657" s="25">
        <v>178</v>
      </c>
      <c r="P8657" s="29"/>
    </row>
    <row r="8658" spans="1:16" x14ac:dyDescent="0.25">
      <c r="A8658" s="3" t="s">
        <v>1680</v>
      </c>
      <c r="B8658" t="s">
        <v>1</v>
      </c>
      <c r="C8658" t="s">
        <v>12910</v>
      </c>
      <c r="D8658" t="s">
        <v>8</v>
      </c>
      <c r="E8658" s="4">
        <v>0.45600000000000002</v>
      </c>
      <c r="F8658" s="25">
        <v>235.8</v>
      </c>
      <c r="P8658" s="29"/>
    </row>
    <row r="8659" spans="1:16" x14ac:dyDescent="0.25">
      <c r="A8659" s="3" t="s">
        <v>1680</v>
      </c>
      <c r="B8659" t="s">
        <v>1</v>
      </c>
      <c r="C8659" t="s">
        <v>7360</v>
      </c>
      <c r="D8659" t="s">
        <v>2</v>
      </c>
      <c r="E8659" s="4">
        <v>0.255</v>
      </c>
      <c r="F8659" s="25">
        <v>178</v>
      </c>
      <c r="P8659" s="29"/>
    </row>
    <row r="8660" spans="1:16" x14ac:dyDescent="0.25">
      <c r="A8660" s="3" t="s">
        <v>1680</v>
      </c>
      <c r="B8660" t="s">
        <v>1</v>
      </c>
      <c r="C8660" t="s">
        <v>10416</v>
      </c>
      <c r="D8660" t="s">
        <v>2</v>
      </c>
      <c r="E8660" s="4">
        <v>0.255</v>
      </c>
      <c r="F8660" s="25">
        <v>178</v>
      </c>
      <c r="P8660" s="29"/>
    </row>
    <row r="8661" spans="1:16" x14ac:dyDescent="0.25">
      <c r="A8661" s="3" t="s">
        <v>1680</v>
      </c>
      <c r="B8661" t="s">
        <v>1</v>
      </c>
      <c r="C8661" t="s">
        <v>7826</v>
      </c>
      <c r="D8661" t="s">
        <v>2</v>
      </c>
      <c r="E8661" s="4">
        <v>0.39</v>
      </c>
      <c r="F8661" s="25">
        <v>172</v>
      </c>
      <c r="P8661" s="29"/>
    </row>
    <row r="8662" spans="1:16" x14ac:dyDescent="0.25">
      <c r="A8662" s="3" t="s">
        <v>1680</v>
      </c>
      <c r="B8662" t="s">
        <v>1</v>
      </c>
      <c r="C8662" t="s">
        <v>12166</v>
      </c>
      <c r="D8662" t="s">
        <v>2</v>
      </c>
      <c r="E8662" s="4">
        <v>0.255</v>
      </c>
      <c r="F8662" s="25">
        <v>178</v>
      </c>
      <c r="P8662" s="29"/>
    </row>
    <row r="8663" spans="1:16" x14ac:dyDescent="0.25">
      <c r="A8663" s="3" t="s">
        <v>1680</v>
      </c>
      <c r="B8663" t="s">
        <v>1</v>
      </c>
      <c r="C8663" t="s">
        <v>9761</v>
      </c>
      <c r="D8663" t="s">
        <v>8</v>
      </c>
      <c r="E8663" s="4">
        <v>0.52800000000000002</v>
      </c>
      <c r="F8663" s="25">
        <v>126.1</v>
      </c>
      <c r="P8663" s="29"/>
    </row>
    <row r="8664" spans="1:16" x14ac:dyDescent="0.25">
      <c r="A8664" s="3" t="s">
        <v>1680</v>
      </c>
      <c r="B8664" t="s">
        <v>1</v>
      </c>
      <c r="C8664" t="s">
        <v>6877</v>
      </c>
      <c r="D8664" t="s">
        <v>2</v>
      </c>
      <c r="E8664" s="4">
        <v>0.255</v>
      </c>
      <c r="F8664" s="25">
        <v>178</v>
      </c>
      <c r="P8664" s="29"/>
    </row>
    <row r="8665" spans="1:16" x14ac:dyDescent="0.25">
      <c r="A8665" s="3" t="s">
        <v>1680</v>
      </c>
      <c r="B8665" t="s">
        <v>1</v>
      </c>
      <c r="C8665" t="s">
        <v>11867</v>
      </c>
      <c r="D8665" t="s">
        <v>2</v>
      </c>
      <c r="E8665" s="4">
        <v>0.24</v>
      </c>
      <c r="F8665" s="25">
        <v>215</v>
      </c>
      <c r="P8665" s="29"/>
    </row>
    <row r="8666" spans="1:16" x14ac:dyDescent="0.25">
      <c r="A8666" s="3" t="s">
        <v>1680</v>
      </c>
      <c r="B8666" t="s">
        <v>1</v>
      </c>
      <c r="C8666" t="s">
        <v>5694</v>
      </c>
      <c r="D8666" t="s">
        <v>8</v>
      </c>
      <c r="E8666" s="4">
        <v>0.59599999999999997</v>
      </c>
      <c r="F8666" s="25">
        <v>143.69999999999999</v>
      </c>
      <c r="P8666" s="29"/>
    </row>
    <row r="8667" spans="1:16" x14ac:dyDescent="0.25">
      <c r="A8667" s="3" t="s">
        <v>1680</v>
      </c>
      <c r="B8667" t="s">
        <v>1</v>
      </c>
      <c r="C8667" t="s">
        <v>10634</v>
      </c>
      <c r="D8667" t="s">
        <v>4</v>
      </c>
      <c r="E8667" s="4">
        <v>0.46500000000000002</v>
      </c>
      <c r="F8667" s="25">
        <v>159</v>
      </c>
      <c r="P8667" s="29"/>
    </row>
    <row r="8668" spans="1:16" x14ac:dyDescent="0.25">
      <c r="A8668" s="3" t="s">
        <v>1680</v>
      </c>
      <c r="B8668" t="s">
        <v>1</v>
      </c>
      <c r="C8668" t="s">
        <v>2404</v>
      </c>
      <c r="D8668" t="s">
        <v>2</v>
      </c>
      <c r="E8668" s="4">
        <v>0.255</v>
      </c>
      <c r="F8668" s="25">
        <v>178</v>
      </c>
      <c r="P8668" s="29"/>
    </row>
    <row r="8669" spans="1:16" x14ac:dyDescent="0.25">
      <c r="A8669" s="3" t="s">
        <v>1680</v>
      </c>
      <c r="B8669" t="s">
        <v>1</v>
      </c>
      <c r="C8669" t="s">
        <v>5995</v>
      </c>
      <c r="D8669" t="s">
        <v>2</v>
      </c>
      <c r="E8669" s="4">
        <v>0.255</v>
      </c>
      <c r="F8669" s="25">
        <v>178</v>
      </c>
      <c r="P8669" s="29"/>
    </row>
    <row r="8670" spans="1:16" x14ac:dyDescent="0.25">
      <c r="A8670" s="3" t="s">
        <v>1680</v>
      </c>
      <c r="B8670" t="s">
        <v>1</v>
      </c>
      <c r="C8670" t="s">
        <v>3320</v>
      </c>
      <c r="D8670" t="s">
        <v>2</v>
      </c>
      <c r="E8670" s="4">
        <v>0.255</v>
      </c>
      <c r="F8670" s="25">
        <v>178</v>
      </c>
      <c r="P8670" s="29"/>
    </row>
    <row r="8671" spans="1:16" x14ac:dyDescent="0.25">
      <c r="A8671" s="3" t="s">
        <v>1680</v>
      </c>
      <c r="B8671" t="s">
        <v>1</v>
      </c>
      <c r="C8671" t="s">
        <v>6831</v>
      </c>
      <c r="D8671" t="s">
        <v>8</v>
      </c>
      <c r="E8671" s="4">
        <v>0.51900000000000002</v>
      </c>
      <c r="F8671" s="25">
        <v>194.4</v>
      </c>
      <c r="P8671" s="29"/>
    </row>
    <row r="8672" spans="1:16" x14ac:dyDescent="0.25">
      <c r="A8672" s="3" t="s">
        <v>1680</v>
      </c>
      <c r="B8672" t="s">
        <v>1</v>
      </c>
      <c r="C8672" t="s">
        <v>12744</v>
      </c>
      <c r="D8672" t="s">
        <v>8</v>
      </c>
      <c r="E8672" s="4">
        <v>0.46</v>
      </c>
      <c r="F8672" s="25">
        <v>187.5</v>
      </c>
      <c r="P8672" s="29"/>
    </row>
    <row r="8673" spans="1:16" x14ac:dyDescent="0.25">
      <c r="A8673" s="3" t="s">
        <v>1680</v>
      </c>
      <c r="B8673" t="s">
        <v>1</v>
      </c>
      <c r="C8673" t="s">
        <v>7498</v>
      </c>
      <c r="D8673" t="s">
        <v>2</v>
      </c>
      <c r="E8673" s="4">
        <v>0.255</v>
      </c>
      <c r="F8673" s="25">
        <v>178</v>
      </c>
      <c r="P8673" s="29"/>
    </row>
    <row r="8674" spans="1:16" x14ac:dyDescent="0.25">
      <c r="A8674" s="3" t="s">
        <v>1680</v>
      </c>
      <c r="B8674" t="s">
        <v>1</v>
      </c>
      <c r="C8674" t="s">
        <v>6736</v>
      </c>
      <c r="D8674" t="s">
        <v>2</v>
      </c>
      <c r="E8674" s="4">
        <v>0.255</v>
      </c>
      <c r="F8674" s="25">
        <v>178</v>
      </c>
      <c r="P8674" s="29"/>
    </row>
    <row r="8675" spans="1:16" x14ac:dyDescent="0.25">
      <c r="A8675" s="3" t="s">
        <v>1680</v>
      </c>
      <c r="B8675" t="s">
        <v>1</v>
      </c>
      <c r="C8675" t="s">
        <v>12054</v>
      </c>
      <c r="D8675" t="s">
        <v>2</v>
      </c>
      <c r="E8675" s="4">
        <v>0.24</v>
      </c>
      <c r="F8675" s="25">
        <v>215</v>
      </c>
      <c r="P8675" s="29"/>
    </row>
    <row r="8676" spans="1:16" x14ac:dyDescent="0.25">
      <c r="A8676" s="3" t="s">
        <v>1680</v>
      </c>
      <c r="B8676" t="s">
        <v>1</v>
      </c>
      <c r="C8676" t="s">
        <v>12456</v>
      </c>
      <c r="D8676" t="s">
        <v>4</v>
      </c>
      <c r="E8676" s="4">
        <v>0.39100000000000001</v>
      </c>
      <c r="F8676" s="25">
        <v>106</v>
      </c>
      <c r="P8676" s="29"/>
    </row>
    <row r="8677" spans="1:16" x14ac:dyDescent="0.25">
      <c r="A8677" s="3" t="s">
        <v>1680</v>
      </c>
      <c r="B8677" t="s">
        <v>1</v>
      </c>
      <c r="C8677" t="s">
        <v>11621</v>
      </c>
      <c r="D8677" t="s">
        <v>4</v>
      </c>
      <c r="E8677" s="4">
        <v>0.36</v>
      </c>
      <c r="F8677" s="25">
        <v>131</v>
      </c>
      <c r="P8677" s="29"/>
    </row>
    <row r="8678" spans="1:16" x14ac:dyDescent="0.25">
      <c r="A8678" s="3" t="s">
        <v>1680</v>
      </c>
      <c r="B8678" t="s">
        <v>1</v>
      </c>
      <c r="C8678" t="s">
        <v>7515</v>
      </c>
      <c r="D8678" t="s">
        <v>2</v>
      </c>
      <c r="E8678" s="4">
        <v>0.21</v>
      </c>
      <c r="F8678" s="25">
        <v>200</v>
      </c>
      <c r="P8678" s="29"/>
    </row>
    <row r="8679" spans="1:16" x14ac:dyDescent="0.25">
      <c r="A8679" s="3" t="s">
        <v>1680</v>
      </c>
      <c r="B8679" t="s">
        <v>1</v>
      </c>
      <c r="C8679" t="s">
        <v>9122</v>
      </c>
      <c r="D8679" t="s">
        <v>2</v>
      </c>
      <c r="E8679" s="4">
        <v>0.24</v>
      </c>
      <c r="F8679" s="25">
        <v>215</v>
      </c>
      <c r="P8679" s="29"/>
    </row>
    <row r="8680" spans="1:16" x14ac:dyDescent="0.25">
      <c r="A8680" s="3" t="s">
        <v>1680</v>
      </c>
      <c r="B8680" t="s">
        <v>1</v>
      </c>
      <c r="C8680" t="s">
        <v>8338</v>
      </c>
      <c r="D8680" t="s">
        <v>2</v>
      </c>
      <c r="E8680" s="4">
        <v>0.21</v>
      </c>
      <c r="F8680" s="25">
        <v>200</v>
      </c>
      <c r="P8680" s="29"/>
    </row>
    <row r="8681" spans="1:16" x14ac:dyDescent="0.25">
      <c r="A8681" s="3" t="s">
        <v>1680</v>
      </c>
      <c r="B8681" t="s">
        <v>1</v>
      </c>
      <c r="C8681" t="s">
        <v>4481</v>
      </c>
      <c r="D8681" t="s">
        <v>2</v>
      </c>
      <c r="E8681" s="4">
        <v>0.21</v>
      </c>
      <c r="F8681" s="25">
        <v>200</v>
      </c>
      <c r="P8681" s="29"/>
    </row>
    <row r="8682" spans="1:16" x14ac:dyDescent="0.25">
      <c r="A8682" s="3" t="s">
        <v>1680</v>
      </c>
      <c r="B8682" t="s">
        <v>1</v>
      </c>
      <c r="C8682" t="s">
        <v>10144</v>
      </c>
      <c r="D8682" t="s">
        <v>8</v>
      </c>
      <c r="E8682" s="4">
        <v>0.44</v>
      </c>
      <c r="F8682" s="25">
        <v>214.4</v>
      </c>
      <c r="P8682" s="29"/>
    </row>
    <row r="8683" spans="1:16" x14ac:dyDescent="0.25">
      <c r="A8683" s="3" t="s">
        <v>1680</v>
      </c>
      <c r="B8683" t="s">
        <v>1</v>
      </c>
      <c r="C8683" t="s">
        <v>7404</v>
      </c>
      <c r="D8683" t="s">
        <v>8</v>
      </c>
      <c r="E8683" s="4">
        <v>0.13600000000000001</v>
      </c>
      <c r="F8683" s="25">
        <v>153</v>
      </c>
      <c r="P8683" s="29"/>
    </row>
    <row r="8684" spans="1:16" x14ac:dyDescent="0.25">
      <c r="A8684" s="3" t="s">
        <v>1680</v>
      </c>
      <c r="B8684" t="s">
        <v>1</v>
      </c>
      <c r="C8684" t="s">
        <v>2874</v>
      </c>
      <c r="D8684" t="s">
        <v>2</v>
      </c>
      <c r="E8684" s="4">
        <v>0.255</v>
      </c>
      <c r="F8684" s="25">
        <v>178</v>
      </c>
      <c r="P8684" s="29"/>
    </row>
    <row r="8685" spans="1:16" x14ac:dyDescent="0.25">
      <c r="A8685" s="3" t="s">
        <v>1680</v>
      </c>
      <c r="B8685" t="s">
        <v>1</v>
      </c>
      <c r="C8685" t="s">
        <v>10477</v>
      </c>
      <c r="D8685" t="s">
        <v>8</v>
      </c>
      <c r="E8685" s="4">
        <v>0.33400000000000002</v>
      </c>
      <c r="F8685" s="25">
        <v>235.5</v>
      </c>
      <c r="P8685" s="29"/>
    </row>
    <row r="8686" spans="1:16" x14ac:dyDescent="0.25">
      <c r="A8686" s="3" t="s">
        <v>1680</v>
      </c>
      <c r="B8686" t="s">
        <v>1</v>
      </c>
      <c r="C8686" t="s">
        <v>8915</v>
      </c>
      <c r="D8686" t="s">
        <v>8</v>
      </c>
      <c r="E8686" s="4">
        <v>0.628</v>
      </c>
      <c r="F8686" s="25">
        <v>165.7</v>
      </c>
      <c r="P8686" s="29"/>
    </row>
    <row r="8687" spans="1:16" x14ac:dyDescent="0.25">
      <c r="A8687" s="3" t="s">
        <v>1680</v>
      </c>
      <c r="B8687" t="s">
        <v>1</v>
      </c>
      <c r="C8687" t="s">
        <v>3473</v>
      </c>
      <c r="D8687" t="s">
        <v>8</v>
      </c>
      <c r="E8687" s="4">
        <v>0.46300000000000002</v>
      </c>
      <c r="F8687" s="25">
        <v>151.5</v>
      </c>
      <c r="P8687" s="29"/>
    </row>
    <row r="8688" spans="1:16" x14ac:dyDescent="0.25">
      <c r="A8688" s="3" t="s">
        <v>1680</v>
      </c>
      <c r="B8688" t="s">
        <v>1</v>
      </c>
      <c r="C8688" t="s">
        <v>10234</v>
      </c>
      <c r="D8688" t="s">
        <v>2</v>
      </c>
      <c r="E8688" s="4">
        <v>0.21</v>
      </c>
      <c r="F8688" s="25">
        <v>200</v>
      </c>
      <c r="P8688" s="29"/>
    </row>
    <row r="8689" spans="1:16" x14ac:dyDescent="0.25">
      <c r="A8689" s="3" t="s">
        <v>1680</v>
      </c>
      <c r="B8689" t="s">
        <v>1</v>
      </c>
      <c r="C8689" t="s">
        <v>6821</v>
      </c>
      <c r="D8689" t="s">
        <v>8</v>
      </c>
      <c r="E8689" s="4">
        <v>0.54600000000000004</v>
      </c>
      <c r="F8689" s="25">
        <v>194.4</v>
      </c>
      <c r="P8689" s="29"/>
    </row>
    <row r="8690" spans="1:16" x14ac:dyDescent="0.25">
      <c r="A8690" s="3" t="s">
        <v>1680</v>
      </c>
      <c r="B8690" t="s">
        <v>1</v>
      </c>
      <c r="C8690" t="s">
        <v>13150</v>
      </c>
      <c r="D8690" t="s">
        <v>8</v>
      </c>
      <c r="E8690" s="4">
        <v>0.437</v>
      </c>
      <c r="F8690" s="25">
        <v>174.2</v>
      </c>
      <c r="P8690" s="29"/>
    </row>
    <row r="8691" spans="1:16" x14ac:dyDescent="0.25">
      <c r="A8691" s="3" t="s">
        <v>1680</v>
      </c>
      <c r="B8691" t="s">
        <v>1</v>
      </c>
      <c r="C8691" t="s">
        <v>5947</v>
      </c>
      <c r="D8691" t="s">
        <v>2</v>
      </c>
      <c r="E8691" s="4">
        <v>0.255</v>
      </c>
      <c r="F8691" s="25">
        <v>178</v>
      </c>
      <c r="P8691" s="29"/>
    </row>
    <row r="8692" spans="1:16" x14ac:dyDescent="0.25">
      <c r="A8692" s="3" t="s">
        <v>1680</v>
      </c>
      <c r="B8692" t="s">
        <v>1</v>
      </c>
      <c r="C8692" t="s">
        <v>4976</v>
      </c>
      <c r="D8692" t="s">
        <v>4</v>
      </c>
      <c r="E8692" s="4">
        <v>0.50700000000000001</v>
      </c>
      <c r="F8692" s="25">
        <v>107</v>
      </c>
      <c r="P8692" s="29"/>
    </row>
    <row r="8693" spans="1:16" x14ac:dyDescent="0.25">
      <c r="A8693" s="3" t="s">
        <v>1680</v>
      </c>
      <c r="B8693" t="s">
        <v>1</v>
      </c>
      <c r="C8693" t="s">
        <v>12251</v>
      </c>
      <c r="D8693" t="s">
        <v>8</v>
      </c>
      <c r="E8693" s="4">
        <v>0.31900000000000001</v>
      </c>
      <c r="F8693" s="25">
        <v>146.6</v>
      </c>
      <c r="P8693" s="29"/>
    </row>
    <row r="8694" spans="1:16" x14ac:dyDescent="0.25">
      <c r="A8694" s="3" t="s">
        <v>1680</v>
      </c>
      <c r="B8694" t="s">
        <v>1</v>
      </c>
      <c r="C8694" t="s">
        <v>9063</v>
      </c>
      <c r="D8694" t="s">
        <v>2</v>
      </c>
      <c r="E8694" s="4">
        <v>0.255</v>
      </c>
      <c r="F8694" s="25">
        <v>178</v>
      </c>
      <c r="P8694" s="29"/>
    </row>
    <row r="8695" spans="1:16" x14ac:dyDescent="0.25">
      <c r="A8695" s="3" t="s">
        <v>1680</v>
      </c>
      <c r="B8695" t="s">
        <v>1</v>
      </c>
      <c r="C8695" t="s">
        <v>2960</v>
      </c>
      <c r="D8695" t="s">
        <v>2</v>
      </c>
      <c r="E8695" s="4">
        <v>0.24</v>
      </c>
      <c r="F8695" s="25">
        <v>215</v>
      </c>
      <c r="P8695" s="29"/>
    </row>
    <row r="8696" spans="1:16" x14ac:dyDescent="0.25">
      <c r="A8696" s="3" t="s">
        <v>1680</v>
      </c>
      <c r="B8696" t="s">
        <v>1</v>
      </c>
      <c r="C8696" t="s">
        <v>8172</v>
      </c>
      <c r="D8696" t="s">
        <v>8</v>
      </c>
      <c r="E8696" s="4">
        <v>0.36499999999999999</v>
      </c>
      <c r="F8696" s="25">
        <v>181.4</v>
      </c>
      <c r="P8696" s="29"/>
    </row>
    <row r="8697" spans="1:16" x14ac:dyDescent="0.25">
      <c r="A8697" s="3" t="s">
        <v>1680</v>
      </c>
      <c r="B8697" t="s">
        <v>1</v>
      </c>
      <c r="C8697" t="s">
        <v>3747</v>
      </c>
      <c r="D8697" t="s">
        <v>8</v>
      </c>
      <c r="E8697" s="4">
        <v>0.35699999999999998</v>
      </c>
      <c r="F8697" s="25">
        <v>157.1</v>
      </c>
      <c r="P8697" s="29"/>
    </row>
    <row r="8698" spans="1:16" x14ac:dyDescent="0.25">
      <c r="A8698" s="3" t="s">
        <v>1680</v>
      </c>
      <c r="B8698" t="s">
        <v>1</v>
      </c>
      <c r="C8698" t="s">
        <v>10518</v>
      </c>
      <c r="D8698" t="s">
        <v>2</v>
      </c>
      <c r="E8698" s="4">
        <v>0.255</v>
      </c>
      <c r="F8698" s="25">
        <v>178</v>
      </c>
      <c r="P8698" s="29"/>
    </row>
    <row r="8699" spans="1:16" x14ac:dyDescent="0.25">
      <c r="A8699" s="3" t="s">
        <v>1680</v>
      </c>
      <c r="B8699" t="s">
        <v>1</v>
      </c>
      <c r="C8699" t="s">
        <v>12571</v>
      </c>
      <c r="D8699" t="s">
        <v>8</v>
      </c>
      <c r="E8699" s="4">
        <v>0.41799999999999998</v>
      </c>
      <c r="F8699" s="25">
        <v>154.69999999999999</v>
      </c>
      <c r="P8699" s="29"/>
    </row>
    <row r="8700" spans="1:16" x14ac:dyDescent="0.25">
      <c r="A8700" s="3" t="s">
        <v>1680</v>
      </c>
      <c r="B8700" t="s">
        <v>1</v>
      </c>
      <c r="C8700" t="s">
        <v>12772</v>
      </c>
      <c r="D8700" t="s">
        <v>2</v>
      </c>
      <c r="E8700" s="4">
        <v>0.255</v>
      </c>
      <c r="F8700" s="25">
        <v>178</v>
      </c>
      <c r="P8700" s="29"/>
    </row>
    <row r="8701" spans="1:16" x14ac:dyDescent="0.25">
      <c r="A8701" s="3" t="s">
        <v>1680</v>
      </c>
      <c r="B8701" t="s">
        <v>1</v>
      </c>
      <c r="C8701" t="s">
        <v>7108</v>
      </c>
      <c r="D8701" t="s">
        <v>8</v>
      </c>
      <c r="E8701" s="4">
        <v>0.44500000000000001</v>
      </c>
      <c r="F8701" s="25">
        <v>182.4</v>
      </c>
      <c r="P8701" s="29"/>
    </row>
    <row r="8702" spans="1:16" x14ac:dyDescent="0.25">
      <c r="A8702" s="3" t="s">
        <v>1680</v>
      </c>
      <c r="B8702" t="s">
        <v>1</v>
      </c>
      <c r="C8702" t="s">
        <v>8058</v>
      </c>
      <c r="D8702" t="s">
        <v>2</v>
      </c>
      <c r="E8702" s="4">
        <v>0.21</v>
      </c>
      <c r="F8702" s="25">
        <v>200</v>
      </c>
      <c r="P8702" s="29"/>
    </row>
    <row r="8703" spans="1:16" x14ac:dyDescent="0.25">
      <c r="A8703" s="3" t="s">
        <v>1680</v>
      </c>
      <c r="B8703" t="s">
        <v>1</v>
      </c>
      <c r="C8703" t="s">
        <v>2765</v>
      </c>
      <c r="D8703" t="s">
        <v>4</v>
      </c>
      <c r="E8703" s="4">
        <v>0.45400000000000001</v>
      </c>
      <c r="F8703" s="25">
        <v>106</v>
      </c>
      <c r="P8703" s="29"/>
    </row>
    <row r="8704" spans="1:16" x14ac:dyDescent="0.25">
      <c r="A8704" s="3" t="s">
        <v>1680</v>
      </c>
      <c r="B8704" t="s">
        <v>1</v>
      </c>
      <c r="C8704" t="s">
        <v>7629</v>
      </c>
      <c r="D8704" t="s">
        <v>2</v>
      </c>
      <c r="E8704" s="4">
        <v>0.255</v>
      </c>
      <c r="F8704" s="25">
        <v>178</v>
      </c>
      <c r="P8704" s="29"/>
    </row>
    <row r="8705" spans="1:16" x14ac:dyDescent="0.25">
      <c r="A8705" s="3" t="s">
        <v>1680</v>
      </c>
      <c r="B8705" t="s">
        <v>1</v>
      </c>
      <c r="C8705" t="s">
        <v>11483</v>
      </c>
      <c r="D8705" t="s">
        <v>8</v>
      </c>
      <c r="E8705" s="4">
        <v>0.44700000000000001</v>
      </c>
      <c r="F8705" s="25">
        <v>220.8</v>
      </c>
      <c r="P8705" s="29"/>
    </row>
    <row r="8706" spans="1:16" x14ac:dyDescent="0.25">
      <c r="A8706" s="3" t="s">
        <v>1680</v>
      </c>
      <c r="B8706" t="s">
        <v>1</v>
      </c>
      <c r="C8706" t="s">
        <v>12666</v>
      </c>
      <c r="D8706" t="s">
        <v>2</v>
      </c>
      <c r="E8706" s="4">
        <v>0.255</v>
      </c>
      <c r="F8706" s="25">
        <v>178</v>
      </c>
      <c r="P8706" s="29"/>
    </row>
    <row r="8707" spans="1:16" x14ac:dyDescent="0.25">
      <c r="A8707" s="3" t="s">
        <v>1680</v>
      </c>
      <c r="B8707" t="s">
        <v>1</v>
      </c>
      <c r="C8707" t="s">
        <v>5577</v>
      </c>
      <c r="D8707" t="s">
        <v>8</v>
      </c>
      <c r="E8707" s="4">
        <v>0.374</v>
      </c>
      <c r="F8707" s="25">
        <v>187.9</v>
      </c>
      <c r="P8707" s="29"/>
    </row>
    <row r="8708" spans="1:16" x14ac:dyDescent="0.25">
      <c r="A8708" s="3" t="s">
        <v>1680</v>
      </c>
      <c r="B8708" t="s">
        <v>1</v>
      </c>
      <c r="C8708" t="s">
        <v>13691</v>
      </c>
      <c r="D8708" t="s">
        <v>2</v>
      </c>
      <c r="E8708" s="4">
        <v>0.21</v>
      </c>
      <c r="F8708" s="25">
        <v>200</v>
      </c>
      <c r="P8708" s="29"/>
    </row>
    <row r="8709" spans="1:16" x14ac:dyDescent="0.25">
      <c r="A8709" s="3" t="s">
        <v>1680</v>
      </c>
      <c r="B8709" t="s">
        <v>1</v>
      </c>
      <c r="C8709" t="s">
        <v>3565</v>
      </c>
      <c r="D8709" t="s">
        <v>2</v>
      </c>
      <c r="E8709" s="4">
        <v>0.21</v>
      </c>
      <c r="F8709" s="25">
        <v>200</v>
      </c>
      <c r="P8709" s="29"/>
    </row>
    <row r="8710" spans="1:16" x14ac:dyDescent="0.25">
      <c r="A8710" s="3" t="s">
        <v>1680</v>
      </c>
      <c r="B8710" t="s">
        <v>1</v>
      </c>
      <c r="C8710" t="s">
        <v>6238</v>
      </c>
      <c r="D8710" t="s">
        <v>2</v>
      </c>
      <c r="E8710" s="4">
        <v>0.255</v>
      </c>
      <c r="F8710" s="25">
        <v>178</v>
      </c>
      <c r="P8710" s="29"/>
    </row>
    <row r="8711" spans="1:16" x14ac:dyDescent="0.25">
      <c r="A8711" s="3" t="s">
        <v>1680</v>
      </c>
      <c r="B8711" t="s">
        <v>1</v>
      </c>
      <c r="C8711" t="s">
        <v>12581</v>
      </c>
      <c r="D8711" t="s">
        <v>8</v>
      </c>
      <c r="E8711" s="4">
        <v>0.47299999999999998</v>
      </c>
      <c r="F8711" s="25">
        <v>136.6</v>
      </c>
      <c r="P8711" s="29"/>
    </row>
    <row r="8712" spans="1:16" x14ac:dyDescent="0.25">
      <c r="A8712" s="3" t="s">
        <v>1680</v>
      </c>
      <c r="B8712" t="s">
        <v>1</v>
      </c>
      <c r="C8712" t="s">
        <v>2940</v>
      </c>
      <c r="D8712" t="s">
        <v>4</v>
      </c>
      <c r="E8712" s="4">
        <v>0.32800000000000001</v>
      </c>
      <c r="F8712" s="25">
        <v>119</v>
      </c>
      <c r="P8712" s="29"/>
    </row>
    <row r="8713" spans="1:16" x14ac:dyDescent="0.25">
      <c r="A8713" s="3" t="s">
        <v>1680</v>
      </c>
      <c r="B8713" t="s">
        <v>1</v>
      </c>
      <c r="C8713" t="s">
        <v>6701</v>
      </c>
      <c r="D8713" t="s">
        <v>8</v>
      </c>
      <c r="E8713" s="4">
        <v>0.67700000000000005</v>
      </c>
      <c r="F8713" s="25">
        <v>190.4</v>
      </c>
      <c r="P8713" s="29"/>
    </row>
    <row r="8714" spans="1:16" x14ac:dyDescent="0.25">
      <c r="A8714" s="3" t="s">
        <v>1680</v>
      </c>
      <c r="B8714" t="s">
        <v>1</v>
      </c>
      <c r="C8714" t="s">
        <v>6788</v>
      </c>
      <c r="D8714" t="s">
        <v>2</v>
      </c>
      <c r="E8714" s="4">
        <v>0.21</v>
      </c>
      <c r="F8714" s="25">
        <v>200</v>
      </c>
      <c r="P8714" s="29"/>
    </row>
    <row r="8715" spans="1:16" x14ac:dyDescent="0.25">
      <c r="A8715" s="3" t="s">
        <v>1680</v>
      </c>
      <c r="B8715" t="s">
        <v>1</v>
      </c>
      <c r="C8715" t="s">
        <v>3832</v>
      </c>
      <c r="D8715" t="s">
        <v>2</v>
      </c>
      <c r="E8715" s="4">
        <v>0.255</v>
      </c>
      <c r="F8715" s="25">
        <v>178</v>
      </c>
      <c r="P8715" s="29"/>
    </row>
    <row r="8716" spans="1:16" x14ac:dyDescent="0.25">
      <c r="A8716" s="3" t="s">
        <v>1680</v>
      </c>
      <c r="B8716" t="s">
        <v>1</v>
      </c>
      <c r="C8716" t="s">
        <v>13423</v>
      </c>
      <c r="D8716" t="s">
        <v>2</v>
      </c>
      <c r="E8716" s="4">
        <v>0.39</v>
      </c>
      <c r="F8716" s="25">
        <v>172</v>
      </c>
      <c r="P8716" s="29"/>
    </row>
    <row r="8717" spans="1:16" x14ac:dyDescent="0.25">
      <c r="A8717" s="3" t="s">
        <v>1680</v>
      </c>
      <c r="B8717" t="s">
        <v>1</v>
      </c>
      <c r="C8717" t="s">
        <v>7784</v>
      </c>
      <c r="D8717" t="s">
        <v>2</v>
      </c>
      <c r="E8717" s="4">
        <v>0.255</v>
      </c>
      <c r="F8717" s="25">
        <v>178</v>
      </c>
      <c r="P8717" s="29"/>
    </row>
    <row r="8718" spans="1:16" x14ac:dyDescent="0.25">
      <c r="A8718" s="3" t="s">
        <v>1680</v>
      </c>
      <c r="B8718" t="s">
        <v>1</v>
      </c>
      <c r="C8718" t="s">
        <v>13469</v>
      </c>
      <c r="D8718" t="s">
        <v>8</v>
      </c>
      <c r="E8718" s="4">
        <v>0.38200000000000001</v>
      </c>
      <c r="F8718" s="25">
        <v>123.3</v>
      </c>
      <c r="P8718" s="29"/>
    </row>
    <row r="8719" spans="1:16" x14ac:dyDescent="0.25">
      <c r="A8719" s="3" t="s">
        <v>1680</v>
      </c>
      <c r="B8719" t="s">
        <v>1</v>
      </c>
      <c r="C8719" t="s">
        <v>9674</v>
      </c>
      <c r="D8719" t="s">
        <v>2</v>
      </c>
      <c r="E8719" s="4">
        <v>0.255</v>
      </c>
      <c r="F8719" s="25">
        <v>178</v>
      </c>
      <c r="P8719" s="29"/>
    </row>
    <row r="8720" spans="1:16" x14ac:dyDescent="0.25">
      <c r="A8720" s="3" t="s">
        <v>1680</v>
      </c>
      <c r="B8720" t="s">
        <v>1</v>
      </c>
      <c r="C8720" t="s">
        <v>2486</v>
      </c>
      <c r="D8720" t="s">
        <v>2</v>
      </c>
      <c r="E8720" s="4">
        <v>0.24</v>
      </c>
      <c r="F8720" s="25">
        <v>215</v>
      </c>
      <c r="P8720" s="29"/>
    </row>
    <row r="8721" spans="1:16" x14ac:dyDescent="0.25">
      <c r="A8721" s="3" t="s">
        <v>1680</v>
      </c>
      <c r="B8721" t="s">
        <v>1</v>
      </c>
      <c r="C8721" t="s">
        <v>8988</v>
      </c>
      <c r="D8721" t="s">
        <v>8</v>
      </c>
      <c r="E8721" s="4">
        <v>0.439</v>
      </c>
      <c r="F8721" s="25">
        <v>157</v>
      </c>
      <c r="P8721" s="29"/>
    </row>
    <row r="8722" spans="1:16" x14ac:dyDescent="0.25">
      <c r="A8722" s="3" t="s">
        <v>1680</v>
      </c>
      <c r="B8722" t="s">
        <v>1</v>
      </c>
      <c r="C8722" t="s">
        <v>2751</v>
      </c>
      <c r="D8722" t="s">
        <v>4</v>
      </c>
      <c r="E8722" s="4">
        <v>0.39100000000000001</v>
      </c>
      <c r="F8722" s="25">
        <v>129</v>
      </c>
      <c r="P8722" s="29"/>
    </row>
    <row r="8723" spans="1:16" x14ac:dyDescent="0.25">
      <c r="A8723" s="3" t="s">
        <v>1680</v>
      </c>
      <c r="B8723" t="s">
        <v>1</v>
      </c>
      <c r="C8723" t="s">
        <v>13650</v>
      </c>
      <c r="D8723" t="s">
        <v>2</v>
      </c>
      <c r="E8723" s="4">
        <v>0.21</v>
      </c>
      <c r="F8723" s="25">
        <v>200</v>
      </c>
      <c r="P8723" s="29"/>
    </row>
    <row r="8724" spans="1:16" x14ac:dyDescent="0.25">
      <c r="A8724" s="3" t="s">
        <v>1680</v>
      </c>
      <c r="B8724" t="s">
        <v>1</v>
      </c>
      <c r="C8724" t="s">
        <v>4470</v>
      </c>
      <c r="D8724" t="s">
        <v>8</v>
      </c>
      <c r="E8724" s="4">
        <v>0.39200000000000002</v>
      </c>
      <c r="F8724" s="25">
        <v>148.6</v>
      </c>
      <c r="P8724" s="29"/>
    </row>
    <row r="8725" spans="1:16" x14ac:dyDescent="0.25">
      <c r="A8725" s="3" t="s">
        <v>1680</v>
      </c>
      <c r="B8725" t="s">
        <v>1</v>
      </c>
      <c r="C8725" t="s">
        <v>8584</v>
      </c>
      <c r="D8725" t="s">
        <v>2</v>
      </c>
      <c r="E8725" s="4">
        <v>0.255</v>
      </c>
      <c r="F8725" s="25">
        <v>178</v>
      </c>
      <c r="P8725" s="29"/>
    </row>
    <row r="8726" spans="1:16" x14ac:dyDescent="0.25">
      <c r="A8726" s="3" t="s">
        <v>1680</v>
      </c>
      <c r="B8726" t="s">
        <v>1</v>
      </c>
      <c r="C8726" t="s">
        <v>4996</v>
      </c>
      <c r="D8726" t="s">
        <v>8</v>
      </c>
      <c r="E8726" s="4">
        <v>0.55400000000000005</v>
      </c>
      <c r="F8726" s="25">
        <v>361.2</v>
      </c>
      <c r="P8726" s="29"/>
    </row>
    <row r="8727" spans="1:16" x14ac:dyDescent="0.25">
      <c r="A8727" s="3" t="s">
        <v>1680</v>
      </c>
      <c r="B8727" t="s">
        <v>1</v>
      </c>
      <c r="C8727" t="s">
        <v>13635</v>
      </c>
      <c r="D8727" t="s">
        <v>8</v>
      </c>
      <c r="E8727" s="4">
        <v>0.434</v>
      </c>
      <c r="F8727" s="25">
        <v>180.8</v>
      </c>
      <c r="P8727" s="29"/>
    </row>
    <row r="8728" spans="1:16" x14ac:dyDescent="0.25">
      <c r="A8728" s="3" t="s">
        <v>1680</v>
      </c>
      <c r="B8728" t="s">
        <v>1</v>
      </c>
      <c r="C8728" t="s">
        <v>9270</v>
      </c>
      <c r="D8728" t="s">
        <v>2</v>
      </c>
      <c r="E8728" s="4">
        <v>0.255</v>
      </c>
      <c r="F8728" s="25">
        <v>178</v>
      </c>
      <c r="P8728" s="29"/>
    </row>
    <row r="8729" spans="1:16" x14ac:dyDescent="0.25">
      <c r="A8729" s="3" t="s">
        <v>1680</v>
      </c>
      <c r="B8729" t="s">
        <v>1</v>
      </c>
      <c r="C8729" t="s">
        <v>8522</v>
      </c>
      <c r="D8729" t="s">
        <v>2</v>
      </c>
      <c r="E8729" s="4">
        <v>0.21</v>
      </c>
      <c r="F8729" s="25">
        <v>200</v>
      </c>
      <c r="P8729" s="29"/>
    </row>
    <row r="8730" spans="1:16" x14ac:dyDescent="0.25">
      <c r="A8730" s="3" t="s">
        <v>32</v>
      </c>
      <c r="B8730" t="s">
        <v>1</v>
      </c>
      <c r="C8730" t="s">
        <v>4136</v>
      </c>
      <c r="D8730" t="s">
        <v>2</v>
      </c>
      <c r="E8730" s="4">
        <v>0.24</v>
      </c>
      <c r="F8730" s="25">
        <v>215</v>
      </c>
      <c r="P8730" s="29"/>
    </row>
    <row r="8731" spans="1:16" x14ac:dyDescent="0.25">
      <c r="A8731" s="3" t="s">
        <v>32</v>
      </c>
      <c r="B8731" t="s">
        <v>1</v>
      </c>
      <c r="C8731" t="s">
        <v>4678</v>
      </c>
      <c r="D8731" t="s">
        <v>4</v>
      </c>
      <c r="E8731" s="4">
        <v>0.46500000000000002</v>
      </c>
      <c r="F8731" s="25">
        <v>92</v>
      </c>
      <c r="P8731" s="29"/>
    </row>
    <row r="8732" spans="1:16" x14ac:dyDescent="0.25">
      <c r="A8732" s="3" t="s">
        <v>32</v>
      </c>
      <c r="B8732" t="s">
        <v>1</v>
      </c>
      <c r="C8732" t="s">
        <v>4943</v>
      </c>
      <c r="D8732" t="s">
        <v>4</v>
      </c>
      <c r="E8732" s="4">
        <v>0.51700000000000002</v>
      </c>
      <c r="F8732" s="25">
        <v>87</v>
      </c>
      <c r="P8732" s="29"/>
    </row>
    <row r="8733" spans="1:16" x14ac:dyDescent="0.25">
      <c r="A8733" s="3" t="s">
        <v>32</v>
      </c>
      <c r="B8733" t="s">
        <v>1</v>
      </c>
      <c r="C8733" t="s">
        <v>3711</v>
      </c>
      <c r="D8733" t="s">
        <v>8</v>
      </c>
      <c r="E8733" s="4">
        <v>0.23300000000000001</v>
      </c>
      <c r="F8733" s="25">
        <v>200.2</v>
      </c>
      <c r="P8733" s="29"/>
    </row>
    <row r="8734" spans="1:16" x14ac:dyDescent="0.25">
      <c r="A8734" s="3" t="s">
        <v>32</v>
      </c>
      <c r="B8734" t="s">
        <v>1</v>
      </c>
      <c r="C8734" t="s">
        <v>10814</v>
      </c>
      <c r="D8734" t="s">
        <v>2</v>
      </c>
      <c r="E8734" s="4">
        <v>0.24</v>
      </c>
      <c r="F8734" s="25">
        <v>215</v>
      </c>
      <c r="P8734" s="29"/>
    </row>
    <row r="8735" spans="1:16" x14ac:dyDescent="0.25">
      <c r="A8735" s="3" t="s">
        <v>32</v>
      </c>
      <c r="B8735" t="s">
        <v>1</v>
      </c>
      <c r="C8735" t="s">
        <v>4258</v>
      </c>
      <c r="D8735" t="s">
        <v>8</v>
      </c>
      <c r="E8735" s="4">
        <v>0.34799999999999998</v>
      </c>
      <c r="F8735" s="25">
        <v>240.5</v>
      </c>
      <c r="P8735" s="29"/>
    </row>
    <row r="8736" spans="1:16" x14ac:dyDescent="0.25">
      <c r="A8736" s="3" t="s">
        <v>32</v>
      </c>
      <c r="B8736" t="s">
        <v>1</v>
      </c>
      <c r="C8736" t="s">
        <v>3264</v>
      </c>
      <c r="D8736" t="s">
        <v>2</v>
      </c>
      <c r="E8736" s="4">
        <v>0.17</v>
      </c>
      <c r="F8736" s="25">
        <v>179</v>
      </c>
      <c r="P8736" s="29"/>
    </row>
    <row r="8737" spans="1:16" x14ac:dyDescent="0.25">
      <c r="A8737" s="3" t="s">
        <v>32</v>
      </c>
      <c r="B8737" t="s">
        <v>1</v>
      </c>
      <c r="C8737" t="s">
        <v>9275</v>
      </c>
      <c r="D8737" t="s">
        <v>2</v>
      </c>
      <c r="E8737" s="4">
        <v>0.17</v>
      </c>
      <c r="F8737" s="25">
        <v>179</v>
      </c>
      <c r="P8737" s="29"/>
    </row>
    <row r="8738" spans="1:16" x14ac:dyDescent="0.25">
      <c r="A8738" s="3" t="s">
        <v>32</v>
      </c>
      <c r="B8738" t="s">
        <v>1</v>
      </c>
      <c r="C8738" t="s">
        <v>10202</v>
      </c>
      <c r="D8738" t="s">
        <v>8</v>
      </c>
      <c r="E8738" s="4">
        <v>7.0000000000000007E-2</v>
      </c>
      <c r="F8738" s="25">
        <v>147</v>
      </c>
      <c r="P8738" s="29"/>
    </row>
    <row r="8739" spans="1:16" x14ac:dyDescent="0.25">
      <c r="A8739" s="3" t="s">
        <v>32</v>
      </c>
      <c r="B8739" t="s">
        <v>1</v>
      </c>
      <c r="C8739" t="s">
        <v>9890</v>
      </c>
      <c r="D8739" t="s">
        <v>2</v>
      </c>
      <c r="E8739" s="4">
        <v>0.17</v>
      </c>
      <c r="F8739" s="25">
        <v>179</v>
      </c>
      <c r="P8739" s="29"/>
    </row>
    <row r="8740" spans="1:16" x14ac:dyDescent="0.25">
      <c r="A8740" s="3" t="s">
        <v>32</v>
      </c>
      <c r="B8740" t="s">
        <v>1</v>
      </c>
      <c r="C8740" t="s">
        <v>757</v>
      </c>
      <c r="D8740" t="s">
        <v>8</v>
      </c>
      <c r="E8740" s="4">
        <v>0.58499999999999996</v>
      </c>
      <c r="F8740" s="25">
        <v>191.8</v>
      </c>
      <c r="P8740" s="29"/>
    </row>
    <row r="8741" spans="1:16" x14ac:dyDescent="0.25">
      <c r="A8741" s="3" t="s">
        <v>32</v>
      </c>
      <c r="B8741" t="s">
        <v>1</v>
      </c>
      <c r="C8741" t="s">
        <v>519</v>
      </c>
      <c r="D8741" t="s">
        <v>2</v>
      </c>
      <c r="E8741" s="4">
        <v>0.17</v>
      </c>
      <c r="F8741" s="25">
        <v>179</v>
      </c>
      <c r="P8741" s="29"/>
    </row>
    <row r="8742" spans="1:16" x14ac:dyDescent="0.25">
      <c r="A8742" s="3" t="s">
        <v>32</v>
      </c>
      <c r="B8742" t="s">
        <v>1</v>
      </c>
      <c r="C8742" t="s">
        <v>11760</v>
      </c>
      <c r="D8742" t="s">
        <v>2</v>
      </c>
      <c r="E8742" s="4">
        <v>0.17</v>
      </c>
      <c r="F8742" s="25">
        <v>179</v>
      </c>
      <c r="P8742" s="29"/>
    </row>
    <row r="8743" spans="1:16" x14ac:dyDescent="0.25">
      <c r="A8743" s="3" t="s">
        <v>32</v>
      </c>
      <c r="B8743" t="s">
        <v>1</v>
      </c>
      <c r="C8743" t="s">
        <v>8773</v>
      </c>
      <c r="D8743" t="s">
        <v>2</v>
      </c>
      <c r="E8743" s="4">
        <v>0.17</v>
      </c>
      <c r="F8743" s="25">
        <v>179</v>
      </c>
      <c r="P8743" s="29"/>
    </row>
    <row r="8744" spans="1:16" x14ac:dyDescent="0.25">
      <c r="A8744" s="3" t="s">
        <v>32</v>
      </c>
      <c r="B8744" t="s">
        <v>1</v>
      </c>
      <c r="C8744" t="s">
        <v>674</v>
      </c>
      <c r="D8744" t="s">
        <v>8</v>
      </c>
      <c r="E8744" s="4">
        <v>0.42799999999999999</v>
      </c>
      <c r="F8744" s="25">
        <v>226.4</v>
      </c>
      <c r="P8744" s="29"/>
    </row>
    <row r="8745" spans="1:16" x14ac:dyDescent="0.25">
      <c r="A8745" s="3" t="s">
        <v>32</v>
      </c>
      <c r="B8745" t="s">
        <v>1</v>
      </c>
      <c r="C8745" t="s">
        <v>568</v>
      </c>
      <c r="D8745" t="s">
        <v>8</v>
      </c>
      <c r="E8745" s="4">
        <v>0.439</v>
      </c>
      <c r="F8745" s="25">
        <v>239.2</v>
      </c>
      <c r="P8745" s="29"/>
    </row>
    <row r="8746" spans="1:16" x14ac:dyDescent="0.25">
      <c r="A8746" s="3" t="s">
        <v>32</v>
      </c>
      <c r="B8746" t="s">
        <v>1</v>
      </c>
      <c r="C8746" t="s">
        <v>1570</v>
      </c>
      <c r="D8746" t="s">
        <v>2</v>
      </c>
      <c r="E8746" s="4">
        <v>0.17</v>
      </c>
      <c r="F8746" s="25">
        <v>179</v>
      </c>
      <c r="P8746" s="29"/>
    </row>
    <row r="8747" spans="1:16" x14ac:dyDescent="0.25">
      <c r="A8747" s="3" t="s">
        <v>32</v>
      </c>
      <c r="B8747" t="s">
        <v>1</v>
      </c>
      <c r="C8747" t="s">
        <v>11643</v>
      </c>
      <c r="D8747" t="s">
        <v>8</v>
      </c>
      <c r="E8747" s="4">
        <v>0.34899999999999998</v>
      </c>
      <c r="F8747" s="25">
        <v>169.5</v>
      </c>
      <c r="P8747" s="29"/>
    </row>
    <row r="8748" spans="1:16" x14ac:dyDescent="0.25">
      <c r="A8748" s="3" t="s">
        <v>32</v>
      </c>
      <c r="B8748" t="s">
        <v>1</v>
      </c>
      <c r="C8748" t="s">
        <v>10885</v>
      </c>
      <c r="D8748" t="s">
        <v>2</v>
      </c>
      <c r="E8748" s="4">
        <v>0.17</v>
      </c>
      <c r="F8748" s="25">
        <v>179</v>
      </c>
      <c r="P8748" s="29"/>
    </row>
    <row r="8749" spans="1:16" x14ac:dyDescent="0.25">
      <c r="A8749" s="3" t="s">
        <v>32</v>
      </c>
      <c r="B8749" t="s">
        <v>1</v>
      </c>
      <c r="C8749" t="s">
        <v>1604</v>
      </c>
      <c r="D8749" t="s">
        <v>2</v>
      </c>
      <c r="E8749" s="4">
        <v>0.17</v>
      </c>
      <c r="F8749" s="25">
        <v>179</v>
      </c>
      <c r="P8749" s="29"/>
    </row>
    <row r="8750" spans="1:16" x14ac:dyDescent="0.25">
      <c r="A8750" s="3" t="s">
        <v>32</v>
      </c>
      <c r="B8750" t="s">
        <v>1</v>
      </c>
      <c r="C8750" t="s">
        <v>5704</v>
      </c>
      <c r="D8750" t="s">
        <v>2</v>
      </c>
      <c r="E8750" s="4">
        <v>0.24</v>
      </c>
      <c r="F8750" s="25">
        <v>215</v>
      </c>
      <c r="P8750" s="29"/>
    </row>
    <row r="8751" spans="1:16" x14ac:dyDescent="0.25">
      <c r="A8751" s="3" t="s">
        <v>32</v>
      </c>
      <c r="B8751" t="s">
        <v>1</v>
      </c>
      <c r="C8751" t="s">
        <v>4422</v>
      </c>
      <c r="D8751" t="s">
        <v>8</v>
      </c>
      <c r="E8751" s="4">
        <v>0.42199999999999999</v>
      </c>
      <c r="F8751" s="25">
        <v>153.5</v>
      </c>
      <c r="P8751" s="29"/>
    </row>
    <row r="8752" spans="1:16" x14ac:dyDescent="0.25">
      <c r="A8752" s="3" t="s">
        <v>32</v>
      </c>
      <c r="B8752" t="s">
        <v>1</v>
      </c>
      <c r="C8752" t="s">
        <v>9541</v>
      </c>
      <c r="D8752" t="s">
        <v>2</v>
      </c>
      <c r="E8752" s="4">
        <v>0.17</v>
      </c>
      <c r="F8752" s="25">
        <v>179</v>
      </c>
      <c r="P8752" s="29"/>
    </row>
    <row r="8753" spans="1:16" x14ac:dyDescent="0.25">
      <c r="A8753" s="3" t="s">
        <v>32</v>
      </c>
      <c r="B8753" t="s">
        <v>1</v>
      </c>
      <c r="C8753" t="s">
        <v>356</v>
      </c>
      <c r="D8753" t="s">
        <v>8</v>
      </c>
      <c r="E8753" s="4">
        <v>0.496</v>
      </c>
      <c r="F8753" s="25">
        <v>241</v>
      </c>
      <c r="P8753" s="29"/>
    </row>
    <row r="8754" spans="1:16" x14ac:dyDescent="0.25">
      <c r="A8754" s="3" t="s">
        <v>32</v>
      </c>
      <c r="B8754" t="s">
        <v>1</v>
      </c>
      <c r="C8754" t="s">
        <v>3510</v>
      </c>
      <c r="D8754" t="s">
        <v>2</v>
      </c>
      <c r="E8754" s="4">
        <v>0.17</v>
      </c>
      <c r="F8754" s="25">
        <v>179</v>
      </c>
      <c r="P8754" s="29"/>
    </row>
    <row r="8755" spans="1:16" x14ac:dyDescent="0.25">
      <c r="A8755" s="3" t="s">
        <v>32</v>
      </c>
      <c r="B8755" t="s">
        <v>1</v>
      </c>
      <c r="C8755" t="s">
        <v>669</v>
      </c>
      <c r="D8755" t="s">
        <v>8</v>
      </c>
      <c r="E8755" s="4">
        <v>0.41</v>
      </c>
      <c r="F8755" s="25">
        <v>275.60000000000002</v>
      </c>
      <c r="P8755" s="29"/>
    </row>
    <row r="8756" spans="1:16" x14ac:dyDescent="0.25">
      <c r="A8756" s="3" t="s">
        <v>32</v>
      </c>
      <c r="B8756" t="s">
        <v>1</v>
      </c>
      <c r="C8756" t="s">
        <v>1562</v>
      </c>
      <c r="D8756" t="s">
        <v>4</v>
      </c>
      <c r="E8756" s="4">
        <v>0.42299999999999999</v>
      </c>
      <c r="F8756" s="25">
        <v>119</v>
      </c>
      <c r="P8756" s="29"/>
    </row>
    <row r="8757" spans="1:16" x14ac:dyDescent="0.25">
      <c r="A8757" s="3" t="s">
        <v>32</v>
      </c>
      <c r="B8757" t="s">
        <v>1</v>
      </c>
      <c r="C8757" t="s">
        <v>9577</v>
      </c>
      <c r="D8757" t="s">
        <v>2</v>
      </c>
      <c r="E8757" s="4">
        <v>0.17</v>
      </c>
      <c r="F8757" s="25">
        <v>179</v>
      </c>
      <c r="P8757" s="29"/>
    </row>
    <row r="8758" spans="1:16" x14ac:dyDescent="0.25">
      <c r="A8758" s="3" t="s">
        <v>32</v>
      </c>
      <c r="B8758" t="s">
        <v>1</v>
      </c>
      <c r="C8758" t="s">
        <v>208</v>
      </c>
      <c r="D8758" t="s">
        <v>4</v>
      </c>
      <c r="E8758" s="4">
        <v>0.45400000000000001</v>
      </c>
      <c r="F8758" s="25">
        <v>106</v>
      </c>
      <c r="P8758" s="29"/>
    </row>
    <row r="8759" spans="1:16" x14ac:dyDescent="0.25">
      <c r="A8759" s="3" t="s">
        <v>32</v>
      </c>
      <c r="B8759" t="s">
        <v>1</v>
      </c>
      <c r="C8759" t="s">
        <v>7418</v>
      </c>
      <c r="D8759" t="s">
        <v>2</v>
      </c>
      <c r="E8759" s="4">
        <v>0.17</v>
      </c>
      <c r="F8759" s="25">
        <v>179</v>
      </c>
      <c r="P8759" s="29"/>
    </row>
    <row r="8760" spans="1:16" x14ac:dyDescent="0.25">
      <c r="A8760" s="3" t="s">
        <v>32</v>
      </c>
      <c r="B8760" t="s">
        <v>1</v>
      </c>
      <c r="C8760" t="s">
        <v>10832</v>
      </c>
      <c r="D8760" t="s">
        <v>2</v>
      </c>
      <c r="E8760" s="4">
        <v>0.17</v>
      </c>
      <c r="F8760" s="25">
        <v>179</v>
      </c>
      <c r="P8760" s="29"/>
    </row>
    <row r="8761" spans="1:16" x14ac:dyDescent="0.25">
      <c r="A8761" s="3" t="s">
        <v>32</v>
      </c>
      <c r="B8761" t="s">
        <v>1</v>
      </c>
      <c r="C8761" t="s">
        <v>13087</v>
      </c>
      <c r="D8761" t="s">
        <v>2</v>
      </c>
      <c r="E8761" s="4">
        <v>0.17</v>
      </c>
      <c r="F8761" s="25">
        <v>179</v>
      </c>
      <c r="P8761" s="29"/>
    </row>
    <row r="8762" spans="1:16" x14ac:dyDescent="0.25">
      <c r="A8762" s="3" t="s">
        <v>32</v>
      </c>
      <c r="B8762" t="s">
        <v>1</v>
      </c>
      <c r="C8762" t="s">
        <v>689</v>
      </c>
      <c r="D8762" t="s">
        <v>8</v>
      </c>
      <c r="E8762" s="4">
        <v>0.46200000000000002</v>
      </c>
      <c r="F8762" s="25">
        <v>153.80000000000001</v>
      </c>
      <c r="P8762" s="29"/>
    </row>
    <row r="8763" spans="1:16" x14ac:dyDescent="0.25">
      <c r="A8763" s="3" t="s">
        <v>32</v>
      </c>
      <c r="B8763" t="s">
        <v>1</v>
      </c>
      <c r="C8763" t="s">
        <v>8969</v>
      </c>
      <c r="D8763" t="s">
        <v>2</v>
      </c>
      <c r="E8763" s="4">
        <v>0.17</v>
      </c>
      <c r="F8763" s="25">
        <v>179</v>
      </c>
      <c r="P8763" s="29"/>
    </row>
    <row r="8764" spans="1:16" x14ac:dyDescent="0.25">
      <c r="A8764" s="3" t="s">
        <v>32</v>
      </c>
      <c r="B8764" t="s">
        <v>1</v>
      </c>
      <c r="C8764" t="s">
        <v>3392</v>
      </c>
      <c r="D8764" t="s">
        <v>2</v>
      </c>
      <c r="E8764" s="4">
        <v>0.17</v>
      </c>
      <c r="F8764" s="25">
        <v>179</v>
      </c>
      <c r="P8764" s="29"/>
    </row>
    <row r="8765" spans="1:16" x14ac:dyDescent="0.25">
      <c r="A8765" s="3" t="s">
        <v>32</v>
      </c>
      <c r="B8765" t="s">
        <v>1</v>
      </c>
      <c r="C8765" t="s">
        <v>1654</v>
      </c>
      <c r="D8765" t="s">
        <v>2</v>
      </c>
      <c r="E8765" s="4">
        <v>0.17</v>
      </c>
      <c r="F8765" s="25">
        <v>179</v>
      </c>
      <c r="P8765" s="29"/>
    </row>
    <row r="8766" spans="1:16" x14ac:dyDescent="0.25">
      <c r="A8766" s="3" t="s">
        <v>32</v>
      </c>
      <c r="B8766" t="s">
        <v>1</v>
      </c>
      <c r="C8766" t="s">
        <v>316</v>
      </c>
      <c r="D8766" t="s">
        <v>2</v>
      </c>
      <c r="E8766" s="4">
        <v>0.17</v>
      </c>
      <c r="F8766" s="25">
        <v>179</v>
      </c>
      <c r="P8766" s="29"/>
    </row>
    <row r="8767" spans="1:16" x14ac:dyDescent="0.25">
      <c r="A8767" s="3" t="s">
        <v>32</v>
      </c>
      <c r="B8767" t="s">
        <v>1</v>
      </c>
      <c r="C8767" t="s">
        <v>11356</v>
      </c>
      <c r="D8767" t="s">
        <v>2</v>
      </c>
      <c r="E8767" s="4">
        <v>0.17</v>
      </c>
      <c r="F8767" s="25">
        <v>179</v>
      </c>
      <c r="P8767" s="29"/>
    </row>
    <row r="8768" spans="1:16" x14ac:dyDescent="0.25">
      <c r="A8768" s="3" t="s">
        <v>32</v>
      </c>
      <c r="B8768" t="s">
        <v>1</v>
      </c>
      <c r="C8768" t="s">
        <v>11702</v>
      </c>
      <c r="D8768" t="s">
        <v>8</v>
      </c>
      <c r="E8768" s="4">
        <v>0.45600000000000002</v>
      </c>
      <c r="F8768" s="25">
        <v>235.8</v>
      </c>
      <c r="P8768" s="29"/>
    </row>
    <row r="8769" spans="1:16" x14ac:dyDescent="0.25">
      <c r="A8769" s="3" t="s">
        <v>32</v>
      </c>
      <c r="B8769" t="s">
        <v>1</v>
      </c>
      <c r="C8769" t="s">
        <v>12553</v>
      </c>
      <c r="D8769" t="s">
        <v>2</v>
      </c>
      <c r="E8769" s="4">
        <v>0.17</v>
      </c>
      <c r="F8769" s="25">
        <v>179</v>
      </c>
      <c r="P8769" s="29"/>
    </row>
    <row r="8770" spans="1:16" x14ac:dyDescent="0.25">
      <c r="A8770" s="3" t="s">
        <v>32</v>
      </c>
      <c r="B8770" t="s">
        <v>1</v>
      </c>
      <c r="C8770" t="s">
        <v>584</v>
      </c>
      <c r="D8770" t="s">
        <v>2</v>
      </c>
      <c r="E8770" s="4">
        <v>0.17</v>
      </c>
      <c r="F8770" s="25">
        <v>179</v>
      </c>
      <c r="P8770" s="29"/>
    </row>
    <row r="8771" spans="1:16" x14ac:dyDescent="0.25">
      <c r="A8771" s="3" t="s">
        <v>32</v>
      </c>
      <c r="B8771" t="s">
        <v>1</v>
      </c>
      <c r="C8771" t="s">
        <v>5251</v>
      </c>
      <c r="D8771" t="s">
        <v>2</v>
      </c>
      <c r="E8771" s="4">
        <v>0.39</v>
      </c>
      <c r="F8771" s="25">
        <v>172</v>
      </c>
      <c r="P8771" s="29"/>
    </row>
    <row r="8772" spans="1:16" x14ac:dyDescent="0.25">
      <c r="A8772" s="3" t="s">
        <v>32</v>
      </c>
      <c r="B8772" t="s">
        <v>1</v>
      </c>
      <c r="C8772" t="s">
        <v>7828</v>
      </c>
      <c r="D8772" t="s">
        <v>2</v>
      </c>
      <c r="E8772" s="4">
        <v>0.17</v>
      </c>
      <c r="F8772" s="25">
        <v>179</v>
      </c>
      <c r="P8772" s="29"/>
    </row>
    <row r="8773" spans="1:16" x14ac:dyDescent="0.25">
      <c r="A8773" s="3" t="s">
        <v>32</v>
      </c>
      <c r="B8773" t="s">
        <v>1</v>
      </c>
      <c r="C8773" t="s">
        <v>816</v>
      </c>
      <c r="D8773" t="s">
        <v>8</v>
      </c>
      <c r="E8773" s="4">
        <v>0.52800000000000002</v>
      </c>
      <c r="F8773" s="25">
        <v>126.1</v>
      </c>
      <c r="P8773" s="29"/>
    </row>
    <row r="8774" spans="1:16" x14ac:dyDescent="0.25">
      <c r="A8774" s="3" t="s">
        <v>32</v>
      </c>
      <c r="B8774" t="s">
        <v>1</v>
      </c>
      <c r="C8774" t="s">
        <v>4349</v>
      </c>
      <c r="D8774" t="s">
        <v>2</v>
      </c>
      <c r="E8774" s="4">
        <v>0.17</v>
      </c>
      <c r="F8774" s="25">
        <v>179</v>
      </c>
      <c r="P8774" s="29"/>
    </row>
    <row r="8775" spans="1:16" x14ac:dyDescent="0.25">
      <c r="A8775" s="3" t="s">
        <v>32</v>
      </c>
      <c r="B8775" t="s">
        <v>1</v>
      </c>
      <c r="C8775" t="s">
        <v>6829</v>
      </c>
      <c r="D8775" t="s">
        <v>2</v>
      </c>
      <c r="E8775" s="4">
        <v>0.24</v>
      </c>
      <c r="F8775" s="25">
        <v>215</v>
      </c>
      <c r="P8775" s="29"/>
    </row>
    <row r="8776" spans="1:16" x14ac:dyDescent="0.25">
      <c r="A8776" s="3" t="s">
        <v>32</v>
      </c>
      <c r="B8776" t="s">
        <v>1</v>
      </c>
      <c r="C8776" t="s">
        <v>652</v>
      </c>
      <c r="D8776" t="s">
        <v>4</v>
      </c>
      <c r="E8776" s="4">
        <v>0.44400000000000001</v>
      </c>
      <c r="F8776" s="25">
        <v>129</v>
      </c>
      <c r="P8776" s="29"/>
    </row>
    <row r="8777" spans="1:16" x14ac:dyDescent="0.25">
      <c r="A8777" s="3" t="s">
        <v>32</v>
      </c>
      <c r="B8777" t="s">
        <v>1</v>
      </c>
      <c r="C8777" t="s">
        <v>358</v>
      </c>
      <c r="D8777" t="s">
        <v>4</v>
      </c>
      <c r="E8777" s="4">
        <v>0.46500000000000002</v>
      </c>
      <c r="F8777" s="25">
        <v>159</v>
      </c>
      <c r="P8777" s="29"/>
    </row>
    <row r="8778" spans="1:16" x14ac:dyDescent="0.25">
      <c r="A8778" s="3" t="s">
        <v>32</v>
      </c>
      <c r="B8778" t="s">
        <v>1</v>
      </c>
      <c r="C8778" t="s">
        <v>9593</v>
      </c>
      <c r="D8778" t="s">
        <v>2</v>
      </c>
      <c r="E8778" s="4">
        <v>0.17</v>
      </c>
      <c r="F8778" s="25">
        <v>179</v>
      </c>
      <c r="P8778" s="29"/>
    </row>
    <row r="8779" spans="1:16" x14ac:dyDescent="0.25">
      <c r="A8779" s="3" t="s">
        <v>32</v>
      </c>
      <c r="B8779" t="s">
        <v>1</v>
      </c>
      <c r="C8779" t="s">
        <v>1782</v>
      </c>
      <c r="D8779" t="s">
        <v>8</v>
      </c>
      <c r="E8779" s="4">
        <v>0.33500000000000002</v>
      </c>
      <c r="F8779" s="25">
        <v>185.4</v>
      </c>
      <c r="P8779" s="29"/>
    </row>
    <row r="8780" spans="1:16" x14ac:dyDescent="0.25">
      <c r="A8780" s="3" t="s">
        <v>32</v>
      </c>
      <c r="B8780" t="s">
        <v>1</v>
      </c>
      <c r="C8780" t="s">
        <v>6785</v>
      </c>
      <c r="D8780" t="s">
        <v>2</v>
      </c>
      <c r="E8780" s="4">
        <v>0.17</v>
      </c>
      <c r="F8780" s="25">
        <v>179</v>
      </c>
      <c r="P8780" s="29"/>
    </row>
    <row r="8781" spans="1:16" x14ac:dyDescent="0.25">
      <c r="A8781" s="3" t="s">
        <v>32</v>
      </c>
      <c r="B8781" t="s">
        <v>1</v>
      </c>
      <c r="C8781" t="s">
        <v>1574</v>
      </c>
      <c r="D8781" t="s">
        <v>8</v>
      </c>
      <c r="E8781" s="4">
        <v>0.51900000000000002</v>
      </c>
      <c r="F8781" s="25">
        <v>194.4</v>
      </c>
      <c r="P8781" s="29"/>
    </row>
    <row r="8782" spans="1:16" x14ac:dyDescent="0.25">
      <c r="A8782" s="3" t="s">
        <v>32</v>
      </c>
      <c r="B8782" t="s">
        <v>1</v>
      </c>
      <c r="C8782" t="s">
        <v>706</v>
      </c>
      <c r="D8782" t="s">
        <v>2</v>
      </c>
      <c r="E8782" s="4">
        <v>0.17</v>
      </c>
      <c r="F8782" s="25">
        <v>179</v>
      </c>
      <c r="P8782" s="29"/>
    </row>
    <row r="8783" spans="1:16" x14ac:dyDescent="0.25">
      <c r="A8783" s="3" t="s">
        <v>32</v>
      </c>
      <c r="B8783" t="s">
        <v>1</v>
      </c>
      <c r="C8783" t="s">
        <v>5476</v>
      </c>
      <c r="D8783" t="s">
        <v>2</v>
      </c>
      <c r="E8783" s="4">
        <v>0.17</v>
      </c>
      <c r="F8783" s="25">
        <v>179</v>
      </c>
      <c r="P8783" s="29"/>
    </row>
    <row r="8784" spans="1:16" x14ac:dyDescent="0.25">
      <c r="A8784" s="3" t="s">
        <v>32</v>
      </c>
      <c r="B8784" t="s">
        <v>1</v>
      </c>
      <c r="C8784" t="s">
        <v>4671</v>
      </c>
      <c r="D8784" t="s">
        <v>2</v>
      </c>
      <c r="E8784" s="4">
        <v>0.17</v>
      </c>
      <c r="F8784" s="25">
        <v>179</v>
      </c>
      <c r="P8784" s="29"/>
    </row>
    <row r="8785" spans="1:16" x14ac:dyDescent="0.25">
      <c r="A8785" s="3" t="s">
        <v>32</v>
      </c>
      <c r="B8785" t="s">
        <v>1</v>
      </c>
      <c r="C8785" t="s">
        <v>7504</v>
      </c>
      <c r="D8785" t="s">
        <v>2</v>
      </c>
      <c r="E8785" s="4">
        <v>0.24</v>
      </c>
      <c r="F8785" s="25">
        <v>215</v>
      </c>
      <c r="P8785" s="29"/>
    </row>
    <row r="8786" spans="1:16" x14ac:dyDescent="0.25">
      <c r="A8786" s="3" t="s">
        <v>32</v>
      </c>
      <c r="B8786" t="s">
        <v>1</v>
      </c>
      <c r="C8786" t="s">
        <v>336</v>
      </c>
      <c r="D8786" t="s">
        <v>4</v>
      </c>
      <c r="E8786" s="4">
        <v>0.39100000000000001</v>
      </c>
      <c r="F8786" s="25">
        <v>106</v>
      </c>
      <c r="P8786" s="29"/>
    </row>
    <row r="8787" spans="1:16" x14ac:dyDescent="0.25">
      <c r="A8787" s="3" t="s">
        <v>32</v>
      </c>
      <c r="B8787" t="s">
        <v>1</v>
      </c>
      <c r="C8787" t="s">
        <v>280</v>
      </c>
      <c r="D8787" t="s">
        <v>4</v>
      </c>
      <c r="E8787" s="4">
        <v>0.36</v>
      </c>
      <c r="F8787" s="25">
        <v>131</v>
      </c>
      <c r="P8787" s="29"/>
    </row>
    <row r="8788" spans="1:16" x14ac:dyDescent="0.25">
      <c r="A8788" s="3" t="s">
        <v>32</v>
      </c>
      <c r="B8788" t="s">
        <v>1</v>
      </c>
      <c r="C8788" t="s">
        <v>362</v>
      </c>
      <c r="D8788" t="s">
        <v>2</v>
      </c>
      <c r="E8788" s="4">
        <v>0.17</v>
      </c>
      <c r="F8788" s="25">
        <v>179</v>
      </c>
      <c r="P8788" s="29"/>
    </row>
    <row r="8789" spans="1:16" x14ac:dyDescent="0.25">
      <c r="A8789" s="3" t="s">
        <v>32</v>
      </c>
      <c r="B8789" t="s">
        <v>1</v>
      </c>
      <c r="C8789" t="s">
        <v>3914</v>
      </c>
      <c r="D8789" t="s">
        <v>2</v>
      </c>
      <c r="E8789" s="4">
        <v>0.24</v>
      </c>
      <c r="F8789" s="25">
        <v>215</v>
      </c>
      <c r="P8789" s="29"/>
    </row>
    <row r="8790" spans="1:16" x14ac:dyDescent="0.25">
      <c r="A8790" s="3" t="s">
        <v>32</v>
      </c>
      <c r="B8790" t="s">
        <v>1</v>
      </c>
      <c r="C8790" t="s">
        <v>457</v>
      </c>
      <c r="D8790" t="s">
        <v>8</v>
      </c>
      <c r="E8790" s="4">
        <v>0.64400000000000002</v>
      </c>
      <c r="F8790" s="25">
        <v>203.9</v>
      </c>
      <c r="P8790" s="29"/>
    </row>
    <row r="8791" spans="1:16" x14ac:dyDescent="0.25">
      <c r="A8791" s="3" t="s">
        <v>32</v>
      </c>
      <c r="B8791" t="s">
        <v>1</v>
      </c>
      <c r="C8791" t="s">
        <v>287</v>
      </c>
      <c r="D8791" t="s">
        <v>2</v>
      </c>
      <c r="E8791" s="4">
        <v>0.17</v>
      </c>
      <c r="F8791" s="25">
        <v>179</v>
      </c>
      <c r="P8791" s="29"/>
    </row>
    <row r="8792" spans="1:16" x14ac:dyDescent="0.25">
      <c r="A8792" s="3" t="s">
        <v>32</v>
      </c>
      <c r="B8792" t="s">
        <v>1</v>
      </c>
      <c r="C8792" t="s">
        <v>137</v>
      </c>
      <c r="D8792" t="s">
        <v>2</v>
      </c>
      <c r="E8792" s="4">
        <v>0.17</v>
      </c>
      <c r="F8792" s="25">
        <v>179</v>
      </c>
      <c r="P8792" s="29"/>
    </row>
    <row r="8793" spans="1:16" x14ac:dyDescent="0.25">
      <c r="A8793" s="3" t="s">
        <v>32</v>
      </c>
      <c r="B8793" t="s">
        <v>1</v>
      </c>
      <c r="C8793" t="s">
        <v>7042</v>
      </c>
      <c r="D8793" t="s">
        <v>8</v>
      </c>
      <c r="E8793" s="4">
        <v>0.13600000000000001</v>
      </c>
      <c r="F8793" s="25">
        <v>153</v>
      </c>
      <c r="P8793" s="29"/>
    </row>
    <row r="8794" spans="1:16" x14ac:dyDescent="0.25">
      <c r="A8794" s="3" t="s">
        <v>32</v>
      </c>
      <c r="B8794" t="s">
        <v>1</v>
      </c>
      <c r="C8794" t="s">
        <v>922</v>
      </c>
      <c r="D8794" t="s">
        <v>2</v>
      </c>
      <c r="E8794" s="4">
        <v>0.17</v>
      </c>
      <c r="F8794" s="25">
        <v>179</v>
      </c>
      <c r="P8794" s="29"/>
    </row>
    <row r="8795" spans="1:16" x14ac:dyDescent="0.25">
      <c r="A8795" s="3" t="s">
        <v>32</v>
      </c>
      <c r="B8795" t="s">
        <v>1</v>
      </c>
      <c r="C8795" t="s">
        <v>127</v>
      </c>
      <c r="D8795" t="s">
        <v>8</v>
      </c>
      <c r="E8795" s="4">
        <v>0.436</v>
      </c>
      <c r="F8795" s="25">
        <v>154.4</v>
      </c>
      <c r="P8795" s="29"/>
    </row>
    <row r="8796" spans="1:16" x14ac:dyDescent="0.25">
      <c r="A8796" s="3" t="s">
        <v>32</v>
      </c>
      <c r="B8796" t="s">
        <v>1</v>
      </c>
      <c r="C8796" t="s">
        <v>151</v>
      </c>
      <c r="D8796" t="s">
        <v>4</v>
      </c>
      <c r="E8796" s="4">
        <v>0.307</v>
      </c>
      <c r="F8796" s="25">
        <v>106</v>
      </c>
      <c r="P8796" s="29"/>
    </row>
    <row r="8797" spans="1:16" x14ac:dyDescent="0.25">
      <c r="A8797" s="3" t="s">
        <v>32</v>
      </c>
      <c r="B8797" t="s">
        <v>1</v>
      </c>
      <c r="C8797" t="s">
        <v>739</v>
      </c>
      <c r="D8797" t="s">
        <v>8</v>
      </c>
      <c r="E8797" s="4">
        <v>0.46300000000000002</v>
      </c>
      <c r="F8797" s="25">
        <v>151.5</v>
      </c>
      <c r="P8797" s="29"/>
    </row>
    <row r="8798" spans="1:16" x14ac:dyDescent="0.25">
      <c r="A8798" s="3" t="s">
        <v>32</v>
      </c>
      <c r="B8798" t="s">
        <v>1</v>
      </c>
      <c r="C8798" t="s">
        <v>133</v>
      </c>
      <c r="D8798" t="s">
        <v>2</v>
      </c>
      <c r="E8798" s="4">
        <v>0.17</v>
      </c>
      <c r="F8798" s="25">
        <v>179</v>
      </c>
      <c r="P8798" s="29"/>
    </row>
    <row r="8799" spans="1:16" x14ac:dyDescent="0.25">
      <c r="A8799" s="3" t="s">
        <v>32</v>
      </c>
      <c r="B8799" t="s">
        <v>1</v>
      </c>
      <c r="C8799" t="s">
        <v>229</v>
      </c>
      <c r="D8799" t="s">
        <v>8</v>
      </c>
      <c r="E8799" s="4">
        <v>0.27100000000000002</v>
      </c>
      <c r="F8799" s="25">
        <v>141.19999999999999</v>
      </c>
      <c r="P8799" s="29"/>
    </row>
    <row r="8800" spans="1:16" x14ac:dyDescent="0.25">
      <c r="A8800" s="3" t="s">
        <v>32</v>
      </c>
      <c r="B8800" t="s">
        <v>1</v>
      </c>
      <c r="C8800" t="s">
        <v>266</v>
      </c>
      <c r="D8800" t="s">
        <v>8</v>
      </c>
      <c r="E8800" s="4">
        <v>0.27600000000000002</v>
      </c>
      <c r="F8800" s="25">
        <v>183.2</v>
      </c>
      <c r="P8800" s="29"/>
    </row>
    <row r="8801" spans="1:16" x14ac:dyDescent="0.25">
      <c r="A8801" s="3" t="s">
        <v>32</v>
      </c>
      <c r="B8801" t="s">
        <v>1</v>
      </c>
      <c r="C8801" t="s">
        <v>442</v>
      </c>
      <c r="D8801" t="s">
        <v>8</v>
      </c>
      <c r="E8801" s="4">
        <v>0.29499999999999998</v>
      </c>
      <c r="F8801" s="25">
        <v>146.80000000000001</v>
      </c>
      <c r="P8801" s="29"/>
    </row>
    <row r="8802" spans="1:16" x14ac:dyDescent="0.25">
      <c r="A8802" s="3" t="s">
        <v>32</v>
      </c>
      <c r="B8802" t="s">
        <v>1</v>
      </c>
      <c r="C8802" t="s">
        <v>299</v>
      </c>
      <c r="D8802" t="s">
        <v>4</v>
      </c>
      <c r="E8802" s="4">
        <v>0.50700000000000001</v>
      </c>
      <c r="F8802" s="25">
        <v>107</v>
      </c>
      <c r="P8802" s="29"/>
    </row>
    <row r="8803" spans="1:16" x14ac:dyDescent="0.25">
      <c r="A8803" s="3" t="s">
        <v>32</v>
      </c>
      <c r="B8803" t="s">
        <v>1</v>
      </c>
      <c r="C8803" t="s">
        <v>549</v>
      </c>
      <c r="D8803" t="s">
        <v>8</v>
      </c>
      <c r="E8803" s="4">
        <v>0.31900000000000001</v>
      </c>
      <c r="F8803" s="25">
        <v>146.6</v>
      </c>
      <c r="P8803" s="29"/>
    </row>
    <row r="8804" spans="1:16" x14ac:dyDescent="0.25">
      <c r="A8804" s="3" t="s">
        <v>32</v>
      </c>
      <c r="B8804" t="s">
        <v>1</v>
      </c>
      <c r="C8804" t="s">
        <v>347</v>
      </c>
      <c r="D8804" t="s">
        <v>2</v>
      </c>
      <c r="E8804" s="4">
        <v>0.17</v>
      </c>
      <c r="F8804" s="25">
        <v>179</v>
      </c>
      <c r="P8804" s="29"/>
    </row>
    <row r="8805" spans="1:16" x14ac:dyDescent="0.25">
      <c r="A8805" s="3" t="s">
        <v>32</v>
      </c>
      <c r="B8805" t="s">
        <v>1</v>
      </c>
      <c r="C8805" t="s">
        <v>1551</v>
      </c>
      <c r="D8805" t="s">
        <v>2</v>
      </c>
      <c r="E8805" s="4">
        <v>0.24</v>
      </c>
      <c r="F8805" s="25">
        <v>215</v>
      </c>
      <c r="P8805" s="29"/>
    </row>
    <row r="8806" spans="1:16" x14ac:dyDescent="0.25">
      <c r="A8806" s="3" t="s">
        <v>32</v>
      </c>
      <c r="B8806" t="s">
        <v>1</v>
      </c>
      <c r="C8806" t="s">
        <v>499</v>
      </c>
      <c r="D8806" t="s">
        <v>8</v>
      </c>
      <c r="E8806" s="4">
        <v>0.221</v>
      </c>
      <c r="F8806" s="25">
        <v>210.3</v>
      </c>
      <c r="P8806" s="29"/>
    </row>
    <row r="8807" spans="1:16" x14ac:dyDescent="0.25">
      <c r="A8807" s="3" t="s">
        <v>32</v>
      </c>
      <c r="B8807" t="s">
        <v>1</v>
      </c>
      <c r="C8807" t="s">
        <v>788</v>
      </c>
      <c r="D8807" t="s">
        <v>8</v>
      </c>
      <c r="E8807" s="4">
        <v>0.35699999999999998</v>
      </c>
      <c r="F8807" s="25">
        <v>157.1</v>
      </c>
      <c r="P8807" s="29"/>
    </row>
    <row r="8808" spans="1:16" x14ac:dyDescent="0.25">
      <c r="A8808" s="3" t="s">
        <v>32</v>
      </c>
      <c r="B8808" t="s">
        <v>1</v>
      </c>
      <c r="C8808" t="s">
        <v>408</v>
      </c>
      <c r="D8808" t="s">
        <v>2</v>
      </c>
      <c r="E8808" s="4">
        <v>0.17</v>
      </c>
      <c r="F8808" s="25">
        <v>179</v>
      </c>
      <c r="P8808" s="29"/>
    </row>
    <row r="8809" spans="1:16" x14ac:dyDescent="0.25">
      <c r="A8809" s="3" t="s">
        <v>32</v>
      </c>
      <c r="B8809" t="s">
        <v>1</v>
      </c>
      <c r="C8809" t="s">
        <v>297</v>
      </c>
      <c r="D8809" t="s">
        <v>8</v>
      </c>
      <c r="E8809" s="4">
        <v>0.41799999999999998</v>
      </c>
      <c r="F8809" s="25">
        <v>154.69999999999999</v>
      </c>
      <c r="P8809" s="29"/>
    </row>
    <row r="8810" spans="1:16" x14ac:dyDescent="0.25">
      <c r="A8810" s="3" t="s">
        <v>32</v>
      </c>
      <c r="B8810" t="s">
        <v>1</v>
      </c>
      <c r="C8810" t="s">
        <v>341</v>
      </c>
      <c r="D8810" t="s">
        <v>2</v>
      </c>
      <c r="E8810" s="4">
        <v>0.17</v>
      </c>
      <c r="F8810" s="25">
        <v>179</v>
      </c>
      <c r="P8810" s="29"/>
    </row>
    <row r="8811" spans="1:16" x14ac:dyDescent="0.25">
      <c r="A8811" s="3" t="s">
        <v>32</v>
      </c>
      <c r="B8811" t="s">
        <v>1</v>
      </c>
      <c r="C8811" t="s">
        <v>289</v>
      </c>
      <c r="D8811" t="s">
        <v>4</v>
      </c>
      <c r="E8811" s="4">
        <v>0.41699999999999998</v>
      </c>
      <c r="F8811" s="25">
        <v>104</v>
      </c>
      <c r="P8811" s="29"/>
    </row>
    <row r="8812" spans="1:16" x14ac:dyDescent="0.25">
      <c r="A8812" s="3" t="s">
        <v>32</v>
      </c>
      <c r="B8812" t="s">
        <v>1</v>
      </c>
      <c r="C8812" t="s">
        <v>733</v>
      </c>
      <c r="D8812" t="s">
        <v>2</v>
      </c>
      <c r="E8812" s="4">
        <v>0.17</v>
      </c>
      <c r="F8812" s="25">
        <v>179</v>
      </c>
      <c r="P8812" s="29"/>
    </row>
    <row r="8813" spans="1:16" x14ac:dyDescent="0.25">
      <c r="A8813" s="3" t="s">
        <v>32</v>
      </c>
      <c r="B8813" t="s">
        <v>1</v>
      </c>
      <c r="C8813" t="s">
        <v>208</v>
      </c>
      <c r="D8813" t="s">
        <v>4</v>
      </c>
      <c r="E8813" s="4">
        <v>0.45400000000000001</v>
      </c>
      <c r="F8813" s="25">
        <v>106</v>
      </c>
      <c r="P8813" s="29"/>
    </row>
    <row r="8814" spans="1:16" x14ac:dyDescent="0.25">
      <c r="A8814" s="3" t="s">
        <v>32</v>
      </c>
      <c r="B8814" t="s">
        <v>1</v>
      </c>
      <c r="C8814" t="s">
        <v>10975</v>
      </c>
      <c r="D8814" t="s">
        <v>2</v>
      </c>
      <c r="E8814" s="4">
        <v>0.17</v>
      </c>
      <c r="F8814" s="25">
        <v>179</v>
      </c>
      <c r="P8814" s="29"/>
    </row>
    <row r="8815" spans="1:16" x14ac:dyDescent="0.25">
      <c r="A8815" s="3" t="s">
        <v>32</v>
      </c>
      <c r="B8815" t="s">
        <v>1</v>
      </c>
      <c r="C8815" t="s">
        <v>1426</v>
      </c>
      <c r="D8815" t="s">
        <v>8</v>
      </c>
      <c r="E8815" s="4">
        <v>0.28599999999999998</v>
      </c>
      <c r="F8815" s="25">
        <v>284.89999999999998</v>
      </c>
      <c r="P8815" s="29"/>
    </row>
    <row r="8816" spans="1:16" x14ac:dyDescent="0.25">
      <c r="A8816" s="3" t="s">
        <v>32</v>
      </c>
      <c r="B8816" t="s">
        <v>1</v>
      </c>
      <c r="C8816" t="s">
        <v>662</v>
      </c>
      <c r="D8816" t="s">
        <v>8</v>
      </c>
      <c r="E8816" s="4">
        <v>0.27800000000000002</v>
      </c>
      <c r="F8816" s="25">
        <v>152.9</v>
      </c>
      <c r="P8816" s="29"/>
    </row>
    <row r="8817" spans="1:16" x14ac:dyDescent="0.25">
      <c r="A8817" s="3" t="s">
        <v>32</v>
      </c>
      <c r="B8817" t="s">
        <v>1</v>
      </c>
      <c r="C8817" t="s">
        <v>370</v>
      </c>
      <c r="D8817" t="s">
        <v>2</v>
      </c>
      <c r="E8817" s="4">
        <v>0.17</v>
      </c>
      <c r="F8817" s="25">
        <v>179</v>
      </c>
      <c r="P8817" s="29"/>
    </row>
    <row r="8818" spans="1:16" x14ac:dyDescent="0.25">
      <c r="A8818" s="3" t="s">
        <v>32</v>
      </c>
      <c r="B8818" t="s">
        <v>1</v>
      </c>
      <c r="C8818" t="s">
        <v>1485</v>
      </c>
      <c r="D8818" t="s">
        <v>2</v>
      </c>
      <c r="E8818" s="4">
        <v>0.17</v>
      </c>
      <c r="F8818" s="25">
        <v>179</v>
      </c>
      <c r="P8818" s="29"/>
    </row>
    <row r="8819" spans="1:16" x14ac:dyDescent="0.25">
      <c r="A8819" s="3" t="s">
        <v>32</v>
      </c>
      <c r="B8819" t="s">
        <v>1</v>
      </c>
      <c r="C8819" t="s">
        <v>6533</v>
      </c>
      <c r="D8819" t="s">
        <v>2</v>
      </c>
      <c r="E8819" s="4">
        <v>0.17</v>
      </c>
      <c r="F8819" s="25">
        <v>179</v>
      </c>
      <c r="P8819" s="29"/>
    </row>
    <row r="8820" spans="1:16" x14ac:dyDescent="0.25">
      <c r="A8820" s="3" t="s">
        <v>32</v>
      </c>
      <c r="B8820" t="s">
        <v>1</v>
      </c>
      <c r="C8820" t="s">
        <v>315</v>
      </c>
      <c r="D8820" t="s">
        <v>8</v>
      </c>
      <c r="E8820" s="4">
        <v>0.307</v>
      </c>
      <c r="F8820" s="25">
        <v>146.5</v>
      </c>
      <c r="P8820" s="29"/>
    </row>
    <row r="8821" spans="1:16" x14ac:dyDescent="0.25">
      <c r="A8821" s="3" t="s">
        <v>32</v>
      </c>
      <c r="B8821" t="s">
        <v>1</v>
      </c>
      <c r="C8821" t="s">
        <v>175</v>
      </c>
      <c r="D8821" t="s">
        <v>8</v>
      </c>
      <c r="E8821" s="4">
        <v>0.46899999999999997</v>
      </c>
      <c r="F8821" s="25">
        <v>137.80000000000001</v>
      </c>
      <c r="P8821" s="29"/>
    </row>
    <row r="8822" spans="1:16" x14ac:dyDescent="0.25">
      <c r="A8822" s="3" t="s">
        <v>32</v>
      </c>
      <c r="B8822" t="s">
        <v>1</v>
      </c>
      <c r="C8822" t="s">
        <v>417</v>
      </c>
      <c r="D8822" t="s">
        <v>4</v>
      </c>
      <c r="E8822" s="4">
        <v>0.32800000000000001</v>
      </c>
      <c r="F8822" s="25">
        <v>119</v>
      </c>
      <c r="P8822" s="29"/>
    </row>
    <row r="8823" spans="1:16" x14ac:dyDescent="0.25">
      <c r="A8823" s="3" t="s">
        <v>32</v>
      </c>
      <c r="B8823" t="s">
        <v>1</v>
      </c>
      <c r="C8823" t="s">
        <v>7577</v>
      </c>
      <c r="D8823" t="s">
        <v>8</v>
      </c>
      <c r="E8823" s="4">
        <v>0.67700000000000005</v>
      </c>
      <c r="F8823" s="25">
        <v>190.4</v>
      </c>
      <c r="P8823" s="29"/>
    </row>
    <row r="8824" spans="1:16" x14ac:dyDescent="0.25">
      <c r="A8824" s="3" t="s">
        <v>32</v>
      </c>
      <c r="B8824" t="s">
        <v>1</v>
      </c>
      <c r="C8824" t="s">
        <v>149</v>
      </c>
      <c r="D8824" t="s">
        <v>2</v>
      </c>
      <c r="E8824" s="4">
        <v>0.17</v>
      </c>
      <c r="F8824" s="25">
        <v>179</v>
      </c>
      <c r="P8824" s="29"/>
    </row>
    <row r="8825" spans="1:16" x14ac:dyDescent="0.25">
      <c r="A8825" s="3" t="s">
        <v>32</v>
      </c>
      <c r="B8825" t="s">
        <v>1</v>
      </c>
      <c r="C8825" t="s">
        <v>340</v>
      </c>
      <c r="D8825" t="s">
        <v>8</v>
      </c>
      <c r="E8825" s="4">
        <v>0.498</v>
      </c>
      <c r="F8825" s="25">
        <v>225.8</v>
      </c>
      <c r="P8825" s="29"/>
    </row>
    <row r="8826" spans="1:16" x14ac:dyDescent="0.25">
      <c r="A8826" s="3" t="s">
        <v>32</v>
      </c>
      <c r="B8826" t="s">
        <v>1</v>
      </c>
      <c r="C8826" t="s">
        <v>7411</v>
      </c>
      <c r="D8826" t="s">
        <v>2</v>
      </c>
      <c r="E8826" s="4">
        <v>0.39</v>
      </c>
      <c r="F8826" s="25">
        <v>172</v>
      </c>
      <c r="P8826" s="29"/>
    </row>
    <row r="8827" spans="1:16" x14ac:dyDescent="0.25">
      <c r="A8827" s="3" t="s">
        <v>32</v>
      </c>
      <c r="B8827" t="s">
        <v>1</v>
      </c>
      <c r="C8827" t="s">
        <v>10138</v>
      </c>
      <c r="D8827" t="s">
        <v>2</v>
      </c>
      <c r="E8827" s="4">
        <v>0.17</v>
      </c>
      <c r="F8827" s="25">
        <v>179</v>
      </c>
      <c r="P8827" s="29"/>
    </row>
    <row r="8828" spans="1:16" x14ac:dyDescent="0.25">
      <c r="A8828" s="3" t="s">
        <v>32</v>
      </c>
      <c r="B8828" t="s">
        <v>1</v>
      </c>
      <c r="C8828" t="s">
        <v>163</v>
      </c>
      <c r="D8828" t="s">
        <v>4</v>
      </c>
      <c r="E8828" s="4">
        <v>0.24399999999999999</v>
      </c>
      <c r="F8828" s="25">
        <v>97</v>
      </c>
      <c r="P8828" s="29"/>
    </row>
    <row r="8829" spans="1:16" x14ac:dyDescent="0.25">
      <c r="A8829" s="3" t="s">
        <v>32</v>
      </c>
      <c r="B8829" t="s">
        <v>1</v>
      </c>
      <c r="C8829" t="s">
        <v>522</v>
      </c>
      <c r="D8829" t="s">
        <v>8</v>
      </c>
      <c r="E8829" s="4">
        <v>0.27400000000000002</v>
      </c>
      <c r="F8829" s="25">
        <v>181.6</v>
      </c>
      <c r="P8829" s="29"/>
    </row>
    <row r="8830" spans="1:16" x14ac:dyDescent="0.25">
      <c r="A8830" s="3" t="s">
        <v>32</v>
      </c>
      <c r="B8830" t="s">
        <v>1</v>
      </c>
      <c r="C8830" t="s">
        <v>4232</v>
      </c>
      <c r="D8830" t="s">
        <v>2</v>
      </c>
      <c r="E8830" s="4">
        <v>0.24</v>
      </c>
      <c r="F8830" s="25">
        <v>215</v>
      </c>
      <c r="P8830" s="29"/>
    </row>
    <row r="8831" spans="1:16" x14ac:dyDescent="0.25">
      <c r="A8831" s="3" t="s">
        <v>32</v>
      </c>
      <c r="B8831" t="s">
        <v>1</v>
      </c>
      <c r="C8831" t="s">
        <v>199</v>
      </c>
      <c r="D8831" t="s">
        <v>8</v>
      </c>
      <c r="E8831" s="4">
        <v>0.439</v>
      </c>
      <c r="F8831" s="25">
        <v>157</v>
      </c>
      <c r="P8831" s="29"/>
    </row>
    <row r="8832" spans="1:16" x14ac:dyDescent="0.25">
      <c r="A8832" s="3" t="s">
        <v>32</v>
      </c>
      <c r="B8832" t="s">
        <v>1</v>
      </c>
      <c r="C8832" t="s">
        <v>267</v>
      </c>
      <c r="D8832" t="s">
        <v>4</v>
      </c>
      <c r="E8832" s="4">
        <v>0.39100000000000001</v>
      </c>
      <c r="F8832" s="25">
        <v>129</v>
      </c>
      <c r="P8832" s="29"/>
    </row>
    <row r="8833" spans="1:16" x14ac:dyDescent="0.25">
      <c r="A8833" s="3" t="s">
        <v>32</v>
      </c>
      <c r="B8833" t="s">
        <v>1</v>
      </c>
      <c r="C8833" t="s">
        <v>134</v>
      </c>
      <c r="D8833" t="s">
        <v>8</v>
      </c>
      <c r="E8833" s="4">
        <v>0.32800000000000001</v>
      </c>
      <c r="F8833" s="25">
        <v>165.8</v>
      </c>
      <c r="P8833" s="29"/>
    </row>
    <row r="8834" spans="1:16" x14ac:dyDescent="0.25">
      <c r="A8834" s="3" t="s">
        <v>32</v>
      </c>
      <c r="B8834" t="s">
        <v>1</v>
      </c>
      <c r="C8834" t="s">
        <v>235</v>
      </c>
      <c r="D8834" t="s">
        <v>8</v>
      </c>
      <c r="E8834" s="4">
        <v>0.27</v>
      </c>
      <c r="F8834" s="25">
        <v>144.9</v>
      </c>
      <c r="P8834" s="29"/>
    </row>
    <row r="8835" spans="1:16" x14ac:dyDescent="0.25">
      <c r="A8835" s="3" t="s">
        <v>32</v>
      </c>
      <c r="B8835" t="s">
        <v>1</v>
      </c>
      <c r="C8835" t="s">
        <v>12328</v>
      </c>
      <c r="D8835" t="s">
        <v>2</v>
      </c>
      <c r="E8835" s="4">
        <v>0.17</v>
      </c>
      <c r="F8835" s="25">
        <v>179</v>
      </c>
      <c r="P8835" s="29"/>
    </row>
    <row r="8836" spans="1:16" x14ac:dyDescent="0.25">
      <c r="A8836" s="3" t="s">
        <v>32</v>
      </c>
      <c r="B8836" t="s">
        <v>1</v>
      </c>
      <c r="C8836" t="s">
        <v>268</v>
      </c>
      <c r="D8836" t="s">
        <v>8</v>
      </c>
      <c r="E8836" s="4">
        <v>0.36599999999999999</v>
      </c>
      <c r="F8836" s="25">
        <v>247.2</v>
      </c>
      <c r="P8836" s="29"/>
    </row>
    <row r="8837" spans="1:16" x14ac:dyDescent="0.25">
      <c r="A8837" s="3" t="s">
        <v>32</v>
      </c>
      <c r="B8837" t="s">
        <v>1</v>
      </c>
      <c r="C8837" t="s">
        <v>284</v>
      </c>
      <c r="D8837" t="s">
        <v>8</v>
      </c>
      <c r="E8837" s="4">
        <v>0.436</v>
      </c>
      <c r="F8837" s="25">
        <v>212.8</v>
      </c>
      <c r="P8837" s="29"/>
    </row>
    <row r="8838" spans="1:16" x14ac:dyDescent="0.25">
      <c r="A8838" s="3" t="s">
        <v>32</v>
      </c>
      <c r="B8838" t="s">
        <v>1</v>
      </c>
      <c r="C8838" t="s">
        <v>7952</v>
      </c>
      <c r="D8838" t="s">
        <v>8</v>
      </c>
      <c r="E8838" s="4">
        <v>0.25600000000000001</v>
      </c>
      <c r="F8838" s="25">
        <v>146.30000000000001</v>
      </c>
      <c r="P8838" s="29"/>
    </row>
    <row r="8839" spans="1:16" x14ac:dyDescent="0.25">
      <c r="A8839" s="3" t="s">
        <v>32</v>
      </c>
      <c r="B8839" t="s">
        <v>1</v>
      </c>
      <c r="C8839" t="s">
        <v>5617</v>
      </c>
      <c r="D8839" t="s">
        <v>2</v>
      </c>
      <c r="E8839" s="4">
        <v>0.17</v>
      </c>
      <c r="F8839" s="25">
        <v>179</v>
      </c>
      <c r="P8839" s="29"/>
    </row>
    <row r="8840" spans="1:16" x14ac:dyDescent="0.25">
      <c r="A8840" s="3" t="s">
        <v>35</v>
      </c>
      <c r="B8840" t="s">
        <v>1</v>
      </c>
      <c r="C8840" t="s">
        <v>13026</v>
      </c>
      <c r="D8840" t="s">
        <v>2</v>
      </c>
      <c r="E8840" s="4">
        <v>0.24</v>
      </c>
      <c r="F8840" s="25">
        <v>215</v>
      </c>
      <c r="P8840" s="29"/>
    </row>
    <row r="8841" spans="1:16" x14ac:dyDescent="0.25">
      <c r="A8841" s="3" t="s">
        <v>35</v>
      </c>
      <c r="B8841" t="s">
        <v>1</v>
      </c>
      <c r="C8841" t="s">
        <v>13688</v>
      </c>
      <c r="D8841" t="s">
        <v>4</v>
      </c>
      <c r="E8841" s="4">
        <v>0.45400000000000001</v>
      </c>
      <c r="F8841" s="25">
        <v>92</v>
      </c>
      <c r="P8841" s="29"/>
    </row>
    <row r="8842" spans="1:16" x14ac:dyDescent="0.25">
      <c r="A8842" s="3" t="s">
        <v>35</v>
      </c>
      <c r="B8842" t="s">
        <v>1</v>
      </c>
      <c r="C8842" t="s">
        <v>12975</v>
      </c>
      <c r="D8842" t="s">
        <v>8</v>
      </c>
      <c r="E8842" s="4">
        <v>0.66100000000000003</v>
      </c>
      <c r="F8842" s="25">
        <v>154</v>
      </c>
      <c r="P8842" s="29"/>
    </row>
    <row r="8843" spans="1:16" x14ac:dyDescent="0.25">
      <c r="A8843" s="3" t="s">
        <v>35</v>
      </c>
      <c r="B8843" t="s">
        <v>1</v>
      </c>
      <c r="C8843" t="s">
        <v>3744</v>
      </c>
      <c r="D8843" t="s">
        <v>2</v>
      </c>
      <c r="E8843" s="4">
        <v>0.255</v>
      </c>
      <c r="F8843" s="25">
        <v>178</v>
      </c>
      <c r="P8843" s="29"/>
    </row>
    <row r="8844" spans="1:16" x14ac:dyDescent="0.25">
      <c r="A8844" s="3" t="s">
        <v>35</v>
      </c>
      <c r="B8844" t="s">
        <v>1</v>
      </c>
      <c r="C8844" t="s">
        <v>12741</v>
      </c>
      <c r="D8844" t="s">
        <v>2</v>
      </c>
      <c r="E8844" s="4">
        <v>0.24</v>
      </c>
      <c r="F8844" s="25">
        <v>215</v>
      </c>
      <c r="P8844" s="29"/>
    </row>
    <row r="8845" spans="1:16" x14ac:dyDescent="0.25">
      <c r="A8845" s="3" t="s">
        <v>35</v>
      </c>
      <c r="B8845" t="s">
        <v>1</v>
      </c>
      <c r="C8845" t="s">
        <v>11020</v>
      </c>
      <c r="D8845" t="s">
        <v>8</v>
      </c>
      <c r="E8845" s="4">
        <v>0.50600000000000001</v>
      </c>
      <c r="F8845" s="25">
        <v>194.5</v>
      </c>
      <c r="P8845" s="29"/>
    </row>
    <row r="8846" spans="1:16" x14ac:dyDescent="0.25">
      <c r="A8846" s="3" t="s">
        <v>35</v>
      </c>
      <c r="B8846" t="s">
        <v>1</v>
      </c>
      <c r="C8846" t="s">
        <v>6168</v>
      </c>
      <c r="D8846" t="s">
        <v>2</v>
      </c>
      <c r="E8846" s="4">
        <v>0.255</v>
      </c>
      <c r="F8846" s="25">
        <v>178</v>
      </c>
      <c r="P8846" s="29"/>
    </row>
    <row r="8847" spans="1:16" x14ac:dyDescent="0.25">
      <c r="A8847" s="3" t="s">
        <v>35</v>
      </c>
      <c r="B8847" t="s">
        <v>1</v>
      </c>
      <c r="C8847" t="s">
        <v>3365</v>
      </c>
      <c r="D8847" t="s">
        <v>2</v>
      </c>
      <c r="E8847" s="4">
        <v>0.255</v>
      </c>
      <c r="F8847" s="25">
        <v>178</v>
      </c>
      <c r="P8847" s="29"/>
    </row>
    <row r="8848" spans="1:16" x14ac:dyDescent="0.25">
      <c r="A8848" s="3" t="s">
        <v>35</v>
      </c>
      <c r="B8848" t="s">
        <v>1</v>
      </c>
      <c r="C8848" t="s">
        <v>7656</v>
      </c>
      <c r="D8848" t="s">
        <v>2</v>
      </c>
      <c r="E8848" s="4">
        <v>0.255</v>
      </c>
      <c r="F8848" s="25">
        <v>178</v>
      </c>
      <c r="P8848" s="29"/>
    </row>
    <row r="8849" spans="1:16" x14ac:dyDescent="0.25">
      <c r="A8849" s="3" t="s">
        <v>35</v>
      </c>
      <c r="B8849" t="s">
        <v>1</v>
      </c>
      <c r="C8849" t="s">
        <v>11682</v>
      </c>
      <c r="D8849" t="s">
        <v>2</v>
      </c>
      <c r="E8849" s="4">
        <v>0.255</v>
      </c>
      <c r="F8849" s="25">
        <v>178</v>
      </c>
      <c r="P8849" s="29"/>
    </row>
    <row r="8850" spans="1:16" x14ac:dyDescent="0.25">
      <c r="A8850" s="3" t="s">
        <v>35</v>
      </c>
      <c r="B8850" t="s">
        <v>1</v>
      </c>
      <c r="C8850" t="s">
        <v>5642</v>
      </c>
      <c r="D8850" t="s">
        <v>4</v>
      </c>
      <c r="E8850" s="4">
        <v>0.46500000000000002</v>
      </c>
      <c r="F8850" s="25">
        <v>124</v>
      </c>
      <c r="P8850" s="29"/>
    </row>
    <row r="8851" spans="1:16" x14ac:dyDescent="0.25">
      <c r="A8851" s="3" t="s">
        <v>35</v>
      </c>
      <c r="B8851" t="s">
        <v>1</v>
      </c>
      <c r="C8851" t="s">
        <v>8295</v>
      </c>
      <c r="D8851" t="s">
        <v>2</v>
      </c>
      <c r="E8851" s="4">
        <v>0.255</v>
      </c>
      <c r="F8851" s="25">
        <v>178</v>
      </c>
      <c r="P8851" s="29"/>
    </row>
    <row r="8852" spans="1:16" x14ac:dyDescent="0.25">
      <c r="A8852" s="3" t="s">
        <v>35</v>
      </c>
      <c r="B8852" t="s">
        <v>1</v>
      </c>
      <c r="C8852" t="s">
        <v>12321</v>
      </c>
      <c r="D8852" t="s">
        <v>2</v>
      </c>
      <c r="E8852" s="4">
        <v>0.255</v>
      </c>
      <c r="F8852" s="25">
        <v>178</v>
      </c>
      <c r="P8852" s="29"/>
    </row>
    <row r="8853" spans="1:16" x14ac:dyDescent="0.25">
      <c r="A8853" s="3" t="s">
        <v>35</v>
      </c>
      <c r="B8853" t="s">
        <v>1</v>
      </c>
      <c r="C8853" t="s">
        <v>9329</v>
      </c>
      <c r="D8853" t="s">
        <v>2</v>
      </c>
      <c r="E8853" s="4">
        <v>0.255</v>
      </c>
      <c r="F8853" s="25">
        <v>178</v>
      </c>
      <c r="P8853" s="29"/>
    </row>
    <row r="8854" spans="1:16" x14ac:dyDescent="0.25">
      <c r="A8854" s="3" t="s">
        <v>35</v>
      </c>
      <c r="B8854" t="s">
        <v>1</v>
      </c>
      <c r="C8854" t="s">
        <v>1616</v>
      </c>
      <c r="D8854" t="s">
        <v>8</v>
      </c>
      <c r="E8854" s="4">
        <v>0.379</v>
      </c>
      <c r="F8854" s="25">
        <v>127.3</v>
      </c>
      <c r="P8854" s="29"/>
    </row>
    <row r="8855" spans="1:16" x14ac:dyDescent="0.25">
      <c r="A8855" s="3" t="s">
        <v>35</v>
      </c>
      <c r="B8855" t="s">
        <v>1</v>
      </c>
      <c r="C8855" t="s">
        <v>4892</v>
      </c>
      <c r="D8855" t="s">
        <v>2</v>
      </c>
      <c r="E8855" s="4">
        <v>0.255</v>
      </c>
      <c r="F8855" s="25">
        <v>178</v>
      </c>
      <c r="P8855" s="29"/>
    </row>
    <row r="8856" spans="1:16" x14ac:dyDescent="0.25">
      <c r="A8856" s="3" t="s">
        <v>35</v>
      </c>
      <c r="B8856" t="s">
        <v>1</v>
      </c>
      <c r="C8856" t="s">
        <v>9733</v>
      </c>
      <c r="D8856" t="s">
        <v>2</v>
      </c>
      <c r="E8856" s="4">
        <v>0.255</v>
      </c>
      <c r="F8856" s="25">
        <v>178</v>
      </c>
      <c r="P8856" s="29"/>
    </row>
    <row r="8857" spans="1:16" x14ac:dyDescent="0.25">
      <c r="A8857" s="3" t="s">
        <v>35</v>
      </c>
      <c r="B8857" t="s">
        <v>1</v>
      </c>
      <c r="C8857" t="s">
        <v>13258</v>
      </c>
      <c r="D8857" t="s">
        <v>8</v>
      </c>
      <c r="E8857" s="4">
        <v>0.374</v>
      </c>
      <c r="F8857" s="25">
        <v>104</v>
      </c>
      <c r="P8857" s="29"/>
    </row>
    <row r="8858" spans="1:16" x14ac:dyDescent="0.25">
      <c r="A8858" s="3" t="s">
        <v>35</v>
      </c>
      <c r="B8858" t="s">
        <v>1</v>
      </c>
      <c r="C8858" t="s">
        <v>11484</v>
      </c>
      <c r="D8858" t="s">
        <v>2</v>
      </c>
      <c r="E8858" s="4">
        <v>0.255</v>
      </c>
      <c r="F8858" s="25">
        <v>178</v>
      </c>
      <c r="P8858" s="29"/>
    </row>
    <row r="8859" spans="1:16" x14ac:dyDescent="0.25">
      <c r="A8859" s="3" t="s">
        <v>35</v>
      </c>
      <c r="B8859" t="s">
        <v>1</v>
      </c>
      <c r="C8859" t="s">
        <v>1953</v>
      </c>
      <c r="D8859" t="s">
        <v>8</v>
      </c>
      <c r="E8859" s="4">
        <v>0.33300000000000002</v>
      </c>
      <c r="F8859" s="25">
        <v>159.30000000000001</v>
      </c>
      <c r="P8859" s="29"/>
    </row>
    <row r="8860" spans="1:16" x14ac:dyDescent="0.25">
      <c r="A8860" s="3" t="s">
        <v>35</v>
      </c>
      <c r="B8860" t="s">
        <v>1</v>
      </c>
      <c r="C8860" t="s">
        <v>13167</v>
      </c>
      <c r="D8860" t="s">
        <v>2</v>
      </c>
      <c r="E8860" s="4">
        <v>0.24</v>
      </c>
      <c r="F8860" s="25">
        <v>215</v>
      </c>
      <c r="P8860" s="29"/>
    </row>
    <row r="8861" spans="1:16" x14ac:dyDescent="0.25">
      <c r="A8861" s="3" t="s">
        <v>35</v>
      </c>
      <c r="B8861" t="s">
        <v>1</v>
      </c>
      <c r="C8861" t="s">
        <v>13395</v>
      </c>
      <c r="D8861" t="s">
        <v>8</v>
      </c>
      <c r="E8861" s="4">
        <v>0.47199999999999998</v>
      </c>
      <c r="F8861" s="25">
        <v>161.19999999999999</v>
      </c>
      <c r="P8861" s="29"/>
    </row>
    <row r="8862" spans="1:16" x14ac:dyDescent="0.25">
      <c r="A8862" s="3" t="s">
        <v>35</v>
      </c>
      <c r="B8862" t="s">
        <v>1</v>
      </c>
      <c r="C8862" t="s">
        <v>5670</v>
      </c>
      <c r="D8862" t="s">
        <v>2</v>
      </c>
      <c r="E8862" s="4">
        <v>0.255</v>
      </c>
      <c r="F8862" s="25">
        <v>178</v>
      </c>
      <c r="P8862" s="29"/>
    </row>
    <row r="8863" spans="1:16" x14ac:dyDescent="0.25">
      <c r="A8863" s="3" t="s">
        <v>35</v>
      </c>
      <c r="B8863" t="s">
        <v>1</v>
      </c>
      <c r="C8863" t="s">
        <v>12593</v>
      </c>
      <c r="D8863" t="s">
        <v>2</v>
      </c>
      <c r="E8863" s="4">
        <v>0.255</v>
      </c>
      <c r="F8863" s="25">
        <v>178</v>
      </c>
      <c r="P8863" s="29"/>
    </row>
    <row r="8864" spans="1:16" x14ac:dyDescent="0.25">
      <c r="A8864" s="3" t="s">
        <v>35</v>
      </c>
      <c r="B8864" t="s">
        <v>1</v>
      </c>
      <c r="C8864" t="s">
        <v>11488</v>
      </c>
      <c r="D8864" t="s">
        <v>2</v>
      </c>
      <c r="E8864" s="4">
        <v>0.255</v>
      </c>
      <c r="F8864" s="25">
        <v>178</v>
      </c>
      <c r="P8864" s="29"/>
    </row>
    <row r="8865" spans="1:16" x14ac:dyDescent="0.25">
      <c r="A8865" s="3" t="s">
        <v>35</v>
      </c>
      <c r="B8865" t="s">
        <v>1</v>
      </c>
      <c r="C8865" t="s">
        <v>11060</v>
      </c>
      <c r="D8865" t="s">
        <v>2</v>
      </c>
      <c r="E8865" s="4">
        <v>0.255</v>
      </c>
      <c r="F8865" s="25">
        <v>178</v>
      </c>
      <c r="P8865" s="29"/>
    </row>
    <row r="8866" spans="1:16" x14ac:dyDescent="0.25">
      <c r="A8866" s="3" t="s">
        <v>35</v>
      </c>
      <c r="B8866" t="s">
        <v>1</v>
      </c>
      <c r="C8866" t="s">
        <v>264</v>
      </c>
      <c r="D8866" t="s">
        <v>4</v>
      </c>
      <c r="E8866" s="4">
        <v>0.433</v>
      </c>
      <c r="F8866" s="25">
        <v>99</v>
      </c>
      <c r="P8866" s="29"/>
    </row>
    <row r="8867" spans="1:16" x14ac:dyDescent="0.25">
      <c r="A8867" s="3" t="s">
        <v>35</v>
      </c>
      <c r="B8867" t="s">
        <v>1</v>
      </c>
      <c r="C8867" t="s">
        <v>4320</v>
      </c>
      <c r="D8867" t="s">
        <v>2</v>
      </c>
      <c r="E8867" s="4">
        <v>0.255</v>
      </c>
      <c r="F8867" s="25">
        <v>178</v>
      </c>
      <c r="P8867" s="29"/>
    </row>
    <row r="8868" spans="1:16" x14ac:dyDescent="0.25">
      <c r="A8868" s="3" t="s">
        <v>35</v>
      </c>
      <c r="B8868" t="s">
        <v>1</v>
      </c>
      <c r="C8868" t="s">
        <v>1536</v>
      </c>
      <c r="D8868" t="s">
        <v>4</v>
      </c>
      <c r="E8868" s="4">
        <v>0.41699999999999998</v>
      </c>
      <c r="F8868" s="25">
        <v>104</v>
      </c>
      <c r="P8868" s="29"/>
    </row>
    <row r="8869" spans="1:16" x14ac:dyDescent="0.25">
      <c r="A8869" s="3" t="s">
        <v>35</v>
      </c>
      <c r="B8869" t="s">
        <v>1</v>
      </c>
      <c r="C8869" t="s">
        <v>6970</v>
      </c>
      <c r="D8869" t="s">
        <v>2</v>
      </c>
      <c r="E8869" s="4">
        <v>0.255</v>
      </c>
      <c r="F8869" s="25">
        <v>178</v>
      </c>
      <c r="P8869" s="29"/>
    </row>
    <row r="8870" spans="1:16" x14ac:dyDescent="0.25">
      <c r="A8870" s="3" t="s">
        <v>35</v>
      </c>
      <c r="B8870" t="s">
        <v>1</v>
      </c>
      <c r="C8870" t="s">
        <v>12902</v>
      </c>
      <c r="D8870" t="s">
        <v>2</v>
      </c>
      <c r="E8870" s="4">
        <v>0.255</v>
      </c>
      <c r="F8870" s="25">
        <v>178</v>
      </c>
      <c r="P8870" s="29"/>
    </row>
    <row r="8871" spans="1:16" x14ac:dyDescent="0.25">
      <c r="A8871" s="3" t="s">
        <v>35</v>
      </c>
      <c r="B8871" t="s">
        <v>1</v>
      </c>
      <c r="C8871" t="s">
        <v>6656</v>
      </c>
      <c r="D8871" t="s">
        <v>2</v>
      </c>
      <c r="E8871" s="4">
        <v>0.255</v>
      </c>
      <c r="F8871" s="25">
        <v>178</v>
      </c>
      <c r="P8871" s="29"/>
    </row>
    <row r="8872" spans="1:16" x14ac:dyDescent="0.25">
      <c r="A8872" s="3" t="s">
        <v>35</v>
      </c>
      <c r="B8872" t="s">
        <v>1</v>
      </c>
      <c r="C8872" t="s">
        <v>2092</v>
      </c>
      <c r="D8872" t="s">
        <v>8</v>
      </c>
      <c r="E8872" s="4">
        <v>0.48</v>
      </c>
      <c r="F8872" s="25">
        <v>185.1</v>
      </c>
      <c r="P8872" s="29"/>
    </row>
    <row r="8873" spans="1:16" x14ac:dyDescent="0.25">
      <c r="A8873" s="3" t="s">
        <v>35</v>
      </c>
      <c r="B8873" t="s">
        <v>1</v>
      </c>
      <c r="C8873" t="s">
        <v>11312</v>
      </c>
      <c r="D8873" t="s">
        <v>2</v>
      </c>
      <c r="E8873" s="4">
        <v>0.255</v>
      </c>
      <c r="F8873" s="25">
        <v>178</v>
      </c>
      <c r="P8873" s="29"/>
    </row>
    <row r="8874" spans="1:16" x14ac:dyDescent="0.25">
      <c r="A8874" s="3" t="s">
        <v>35</v>
      </c>
      <c r="B8874" t="s">
        <v>1</v>
      </c>
      <c r="C8874" t="s">
        <v>10730</v>
      </c>
      <c r="D8874" t="s">
        <v>2</v>
      </c>
      <c r="E8874" s="4">
        <v>0.255</v>
      </c>
      <c r="F8874" s="25">
        <v>178</v>
      </c>
      <c r="P8874" s="29"/>
    </row>
    <row r="8875" spans="1:16" x14ac:dyDescent="0.25">
      <c r="A8875" s="3" t="s">
        <v>35</v>
      </c>
      <c r="B8875" t="s">
        <v>1</v>
      </c>
      <c r="C8875" t="s">
        <v>3147</v>
      </c>
      <c r="D8875" t="s">
        <v>2</v>
      </c>
      <c r="E8875" s="4">
        <v>0.255</v>
      </c>
      <c r="F8875" s="25">
        <v>178</v>
      </c>
      <c r="P8875" s="29"/>
    </row>
    <row r="8876" spans="1:16" x14ac:dyDescent="0.25">
      <c r="A8876" s="3" t="s">
        <v>35</v>
      </c>
      <c r="B8876" t="s">
        <v>1</v>
      </c>
      <c r="C8876" t="s">
        <v>10011</v>
      </c>
      <c r="D8876" t="s">
        <v>8</v>
      </c>
      <c r="E8876" s="4">
        <v>0.45800000000000002</v>
      </c>
      <c r="F8876" s="25">
        <v>156.69999999999999</v>
      </c>
      <c r="P8876" s="29"/>
    </row>
    <row r="8877" spans="1:16" x14ac:dyDescent="0.25">
      <c r="A8877" s="3" t="s">
        <v>35</v>
      </c>
      <c r="B8877" t="s">
        <v>1</v>
      </c>
      <c r="C8877" t="s">
        <v>10775</v>
      </c>
      <c r="D8877" t="s">
        <v>4</v>
      </c>
      <c r="E8877" s="4">
        <v>0.54900000000000004</v>
      </c>
      <c r="F8877" s="25">
        <v>127</v>
      </c>
      <c r="P8877" s="29"/>
    </row>
    <row r="8878" spans="1:16" x14ac:dyDescent="0.25">
      <c r="A8878" s="3" t="s">
        <v>35</v>
      </c>
      <c r="B8878" t="s">
        <v>1</v>
      </c>
      <c r="C8878" t="s">
        <v>3390</v>
      </c>
      <c r="D8878" t="s">
        <v>2</v>
      </c>
      <c r="E8878" s="4">
        <v>0.39</v>
      </c>
      <c r="F8878" s="25">
        <v>172</v>
      </c>
      <c r="P8878" s="29"/>
    </row>
    <row r="8879" spans="1:16" x14ac:dyDescent="0.25">
      <c r="A8879" s="3" t="s">
        <v>35</v>
      </c>
      <c r="B8879" t="s">
        <v>1</v>
      </c>
      <c r="C8879" t="s">
        <v>10710</v>
      </c>
      <c r="D8879" t="s">
        <v>2</v>
      </c>
      <c r="E8879" s="4">
        <v>0.255</v>
      </c>
      <c r="F8879" s="25">
        <v>178</v>
      </c>
      <c r="P8879" s="29"/>
    </row>
    <row r="8880" spans="1:16" x14ac:dyDescent="0.25">
      <c r="A8880" s="3" t="s">
        <v>35</v>
      </c>
      <c r="B8880" t="s">
        <v>1</v>
      </c>
      <c r="C8880" t="s">
        <v>11926</v>
      </c>
      <c r="D8880" t="s">
        <v>8</v>
      </c>
      <c r="E8880" s="4">
        <v>0.53100000000000003</v>
      </c>
      <c r="F8880" s="25">
        <v>126.1</v>
      </c>
      <c r="P8880" s="29"/>
    </row>
    <row r="8881" spans="1:16" x14ac:dyDescent="0.25">
      <c r="A8881" s="3" t="s">
        <v>35</v>
      </c>
      <c r="B8881" t="s">
        <v>1</v>
      </c>
      <c r="C8881" t="s">
        <v>7559</v>
      </c>
      <c r="D8881" t="s">
        <v>2</v>
      </c>
      <c r="E8881" s="4">
        <v>0.39</v>
      </c>
      <c r="F8881" s="25">
        <v>172</v>
      </c>
      <c r="P8881" s="29"/>
    </row>
    <row r="8882" spans="1:16" x14ac:dyDescent="0.25">
      <c r="A8882" s="3" t="s">
        <v>35</v>
      </c>
      <c r="B8882" t="s">
        <v>1</v>
      </c>
      <c r="C8882" t="s">
        <v>9692</v>
      </c>
      <c r="D8882" t="s">
        <v>2</v>
      </c>
      <c r="E8882" s="4">
        <v>0.255</v>
      </c>
      <c r="F8882" s="25">
        <v>178</v>
      </c>
      <c r="P8882" s="29"/>
    </row>
    <row r="8883" spans="1:16" x14ac:dyDescent="0.25">
      <c r="A8883" s="3" t="s">
        <v>35</v>
      </c>
      <c r="B8883" t="s">
        <v>1</v>
      </c>
      <c r="C8883" t="s">
        <v>3447</v>
      </c>
      <c r="D8883" t="s">
        <v>4</v>
      </c>
      <c r="E8883" s="4">
        <v>0.53800000000000003</v>
      </c>
      <c r="F8883" s="25">
        <v>126</v>
      </c>
      <c r="P8883" s="29"/>
    </row>
    <row r="8884" spans="1:16" x14ac:dyDescent="0.25">
      <c r="A8884" s="3" t="s">
        <v>35</v>
      </c>
      <c r="B8884" t="s">
        <v>1</v>
      </c>
      <c r="C8884" t="s">
        <v>3519</v>
      </c>
      <c r="D8884" t="s">
        <v>2</v>
      </c>
      <c r="E8884" s="4">
        <v>0.255</v>
      </c>
      <c r="F8884" s="25">
        <v>178</v>
      </c>
      <c r="P8884" s="29"/>
    </row>
    <row r="8885" spans="1:16" x14ac:dyDescent="0.25">
      <c r="A8885" s="3" t="s">
        <v>35</v>
      </c>
      <c r="B8885" t="s">
        <v>1</v>
      </c>
      <c r="C8885" t="s">
        <v>11779</v>
      </c>
      <c r="D8885" t="s">
        <v>2</v>
      </c>
      <c r="E8885" s="4">
        <v>0.24</v>
      </c>
      <c r="F8885" s="25">
        <v>215</v>
      </c>
      <c r="P8885" s="29"/>
    </row>
    <row r="8886" spans="1:16" x14ac:dyDescent="0.25">
      <c r="A8886" s="3" t="s">
        <v>35</v>
      </c>
      <c r="B8886" t="s">
        <v>1</v>
      </c>
      <c r="C8886" t="s">
        <v>12757</v>
      </c>
      <c r="D8886" t="s">
        <v>4</v>
      </c>
      <c r="E8886" s="4">
        <v>0.38100000000000001</v>
      </c>
      <c r="F8886" s="25">
        <v>98</v>
      </c>
      <c r="P8886" s="29"/>
    </row>
    <row r="8887" spans="1:16" x14ac:dyDescent="0.25">
      <c r="A8887" s="3" t="s">
        <v>35</v>
      </c>
      <c r="B8887" t="s">
        <v>1</v>
      </c>
      <c r="C8887" t="s">
        <v>3616</v>
      </c>
      <c r="D8887" t="s">
        <v>4</v>
      </c>
      <c r="E8887" s="4">
        <v>0.40300000000000002</v>
      </c>
      <c r="F8887" s="25">
        <v>122</v>
      </c>
      <c r="P8887" s="29"/>
    </row>
    <row r="8888" spans="1:16" x14ac:dyDescent="0.25">
      <c r="A8888" s="3" t="s">
        <v>35</v>
      </c>
      <c r="B8888" t="s">
        <v>1</v>
      </c>
      <c r="C8888" t="s">
        <v>10421</v>
      </c>
      <c r="D8888" t="s">
        <v>2</v>
      </c>
      <c r="E8888" s="4">
        <v>0.255</v>
      </c>
      <c r="F8888" s="25">
        <v>178</v>
      </c>
      <c r="P8888" s="29"/>
    </row>
    <row r="8889" spans="1:16" x14ac:dyDescent="0.25">
      <c r="A8889" s="3" t="s">
        <v>35</v>
      </c>
      <c r="B8889" t="s">
        <v>1</v>
      </c>
      <c r="C8889" t="s">
        <v>13526</v>
      </c>
      <c r="D8889" t="s">
        <v>2</v>
      </c>
      <c r="E8889" s="4">
        <v>0.255</v>
      </c>
      <c r="F8889" s="25">
        <v>178</v>
      </c>
      <c r="P8889" s="29"/>
    </row>
    <row r="8890" spans="1:16" x14ac:dyDescent="0.25">
      <c r="A8890" s="3" t="s">
        <v>35</v>
      </c>
      <c r="B8890" t="s">
        <v>1</v>
      </c>
      <c r="C8890" t="s">
        <v>7927</v>
      </c>
      <c r="D8890" t="s">
        <v>2</v>
      </c>
      <c r="E8890" s="4">
        <v>0.255</v>
      </c>
      <c r="F8890" s="25">
        <v>178</v>
      </c>
      <c r="P8890" s="29"/>
    </row>
    <row r="8891" spans="1:16" x14ac:dyDescent="0.25">
      <c r="A8891" s="3" t="s">
        <v>35</v>
      </c>
      <c r="B8891" t="s">
        <v>1</v>
      </c>
      <c r="C8891" t="s">
        <v>9779</v>
      </c>
      <c r="D8891" t="s">
        <v>2</v>
      </c>
      <c r="E8891" s="4">
        <v>0.255</v>
      </c>
      <c r="F8891" s="25">
        <v>178</v>
      </c>
      <c r="P8891" s="29"/>
    </row>
    <row r="8892" spans="1:16" x14ac:dyDescent="0.25">
      <c r="A8892" s="3" t="s">
        <v>35</v>
      </c>
      <c r="B8892" t="s">
        <v>1</v>
      </c>
      <c r="C8892" t="s">
        <v>7187</v>
      </c>
      <c r="D8892" t="s">
        <v>8</v>
      </c>
      <c r="E8892" s="4">
        <v>0.628</v>
      </c>
      <c r="F8892" s="25">
        <v>176.9</v>
      </c>
      <c r="P8892" s="29"/>
    </row>
    <row r="8893" spans="1:16" x14ac:dyDescent="0.25">
      <c r="A8893" s="3" t="s">
        <v>35</v>
      </c>
      <c r="B8893" t="s">
        <v>1</v>
      </c>
      <c r="C8893" t="s">
        <v>8028</v>
      </c>
      <c r="D8893" t="s">
        <v>2</v>
      </c>
      <c r="E8893" s="4">
        <v>0.255</v>
      </c>
      <c r="F8893" s="25">
        <v>178</v>
      </c>
      <c r="P8893" s="29"/>
    </row>
    <row r="8894" spans="1:16" x14ac:dyDescent="0.25">
      <c r="A8894" s="3" t="s">
        <v>35</v>
      </c>
      <c r="B8894" t="s">
        <v>1</v>
      </c>
      <c r="C8894" t="s">
        <v>11504</v>
      </c>
      <c r="D8894" t="s">
        <v>2</v>
      </c>
      <c r="E8894" s="4">
        <v>0.255</v>
      </c>
      <c r="F8894" s="25">
        <v>178</v>
      </c>
      <c r="P8894" s="29"/>
    </row>
    <row r="8895" spans="1:16" x14ac:dyDescent="0.25">
      <c r="A8895" s="3" t="s">
        <v>35</v>
      </c>
      <c r="B8895" t="s">
        <v>1</v>
      </c>
      <c r="C8895" t="s">
        <v>8639</v>
      </c>
      <c r="D8895" t="s">
        <v>2</v>
      </c>
      <c r="E8895" s="4">
        <v>0.24</v>
      </c>
      <c r="F8895" s="25">
        <v>215</v>
      </c>
      <c r="P8895" s="29"/>
    </row>
    <row r="8896" spans="1:16" x14ac:dyDescent="0.25">
      <c r="A8896" s="3" t="s">
        <v>35</v>
      </c>
      <c r="B8896" t="s">
        <v>1</v>
      </c>
      <c r="C8896" t="s">
        <v>131</v>
      </c>
      <c r="D8896" t="s">
        <v>4</v>
      </c>
      <c r="E8896" s="4">
        <v>0.40200000000000002</v>
      </c>
      <c r="F8896" s="25">
        <v>124</v>
      </c>
      <c r="P8896" s="29"/>
    </row>
    <row r="8897" spans="1:16" x14ac:dyDescent="0.25">
      <c r="A8897" s="3" t="s">
        <v>35</v>
      </c>
      <c r="B8897" t="s">
        <v>1</v>
      </c>
      <c r="C8897" t="s">
        <v>11603</v>
      </c>
      <c r="D8897" t="s">
        <v>4</v>
      </c>
      <c r="E8897" s="4">
        <v>0.36</v>
      </c>
      <c r="F8897" s="25">
        <v>131</v>
      </c>
      <c r="P8897" s="29"/>
    </row>
    <row r="8898" spans="1:16" x14ac:dyDescent="0.25">
      <c r="A8898" s="3" t="s">
        <v>35</v>
      </c>
      <c r="B8898" t="s">
        <v>1</v>
      </c>
      <c r="C8898" t="s">
        <v>13174</v>
      </c>
      <c r="D8898" t="s">
        <v>2</v>
      </c>
      <c r="E8898" s="4">
        <v>0.21</v>
      </c>
      <c r="F8898" s="25">
        <v>200</v>
      </c>
      <c r="P8898" s="29"/>
    </row>
    <row r="8899" spans="1:16" x14ac:dyDescent="0.25">
      <c r="A8899" s="3" t="s">
        <v>35</v>
      </c>
      <c r="B8899" t="s">
        <v>1</v>
      </c>
      <c r="C8899" t="s">
        <v>11162</v>
      </c>
      <c r="D8899" t="s">
        <v>2</v>
      </c>
      <c r="E8899" s="4">
        <v>0.24</v>
      </c>
      <c r="F8899" s="25">
        <v>215</v>
      </c>
      <c r="P8899" s="29"/>
    </row>
    <row r="8900" spans="1:16" x14ac:dyDescent="0.25">
      <c r="A8900" s="3" t="s">
        <v>35</v>
      </c>
      <c r="B8900" t="s">
        <v>1</v>
      </c>
      <c r="C8900" t="s">
        <v>608</v>
      </c>
      <c r="D8900" t="s">
        <v>2</v>
      </c>
      <c r="E8900" s="4">
        <v>0.21</v>
      </c>
      <c r="F8900" s="25">
        <v>200</v>
      </c>
      <c r="P8900" s="29"/>
    </row>
    <row r="8901" spans="1:16" x14ac:dyDescent="0.25">
      <c r="A8901" s="3" t="s">
        <v>35</v>
      </c>
      <c r="B8901" t="s">
        <v>1</v>
      </c>
      <c r="C8901" t="s">
        <v>5013</v>
      </c>
      <c r="D8901" t="s">
        <v>8</v>
      </c>
      <c r="E8901" s="4">
        <v>0.28999999999999998</v>
      </c>
      <c r="F8901" s="25">
        <v>164.7</v>
      </c>
      <c r="P8901" s="29"/>
    </row>
    <row r="8902" spans="1:16" x14ac:dyDescent="0.25">
      <c r="A8902" s="3" t="s">
        <v>35</v>
      </c>
      <c r="B8902" t="s">
        <v>1</v>
      </c>
      <c r="C8902" t="s">
        <v>7613</v>
      </c>
      <c r="D8902" t="s">
        <v>2</v>
      </c>
      <c r="E8902" s="4">
        <v>0.255</v>
      </c>
      <c r="F8902" s="25">
        <v>178</v>
      </c>
      <c r="P8902" s="29"/>
    </row>
    <row r="8903" spans="1:16" x14ac:dyDescent="0.25">
      <c r="A8903" s="3" t="s">
        <v>35</v>
      </c>
      <c r="B8903" t="s">
        <v>1</v>
      </c>
      <c r="C8903" t="s">
        <v>8290</v>
      </c>
      <c r="D8903" t="s">
        <v>2</v>
      </c>
      <c r="E8903" s="4">
        <v>0.255</v>
      </c>
      <c r="F8903" s="25">
        <v>178</v>
      </c>
      <c r="P8903" s="29"/>
    </row>
    <row r="8904" spans="1:16" x14ac:dyDescent="0.25">
      <c r="A8904" s="3" t="s">
        <v>35</v>
      </c>
      <c r="B8904" t="s">
        <v>1</v>
      </c>
      <c r="C8904" t="s">
        <v>8112</v>
      </c>
      <c r="D8904" t="s">
        <v>2</v>
      </c>
      <c r="E8904" s="4">
        <v>0.255</v>
      </c>
      <c r="F8904" s="25">
        <v>178</v>
      </c>
      <c r="P8904" s="29"/>
    </row>
    <row r="8905" spans="1:16" x14ac:dyDescent="0.25">
      <c r="A8905" s="3" t="s">
        <v>35</v>
      </c>
      <c r="B8905" t="s">
        <v>1</v>
      </c>
      <c r="C8905" t="s">
        <v>388</v>
      </c>
      <c r="D8905" t="s">
        <v>8</v>
      </c>
      <c r="E8905" s="4">
        <v>0.52600000000000002</v>
      </c>
      <c r="F8905" s="25">
        <v>274.7</v>
      </c>
      <c r="P8905" s="29"/>
    </row>
    <row r="8906" spans="1:16" x14ac:dyDescent="0.25">
      <c r="A8906" s="3" t="s">
        <v>35</v>
      </c>
      <c r="B8906" t="s">
        <v>1</v>
      </c>
      <c r="C8906" t="s">
        <v>1783</v>
      </c>
      <c r="D8906" t="s">
        <v>2</v>
      </c>
      <c r="E8906" s="4">
        <v>0.255</v>
      </c>
      <c r="F8906" s="25">
        <v>178</v>
      </c>
      <c r="P8906" s="29"/>
    </row>
    <row r="8907" spans="1:16" x14ac:dyDescent="0.25">
      <c r="A8907" s="3" t="s">
        <v>35</v>
      </c>
      <c r="B8907" t="s">
        <v>1</v>
      </c>
      <c r="C8907" t="s">
        <v>9249</v>
      </c>
      <c r="D8907" t="s">
        <v>2</v>
      </c>
      <c r="E8907" s="4">
        <v>0.255</v>
      </c>
      <c r="F8907" s="25">
        <v>178</v>
      </c>
      <c r="P8907" s="29"/>
    </row>
    <row r="8908" spans="1:16" x14ac:dyDescent="0.25">
      <c r="A8908" s="3" t="s">
        <v>35</v>
      </c>
      <c r="B8908" t="s">
        <v>1</v>
      </c>
      <c r="C8908" t="s">
        <v>8893</v>
      </c>
      <c r="D8908" t="s">
        <v>2</v>
      </c>
      <c r="E8908" s="4">
        <v>0.21</v>
      </c>
      <c r="F8908" s="25">
        <v>200</v>
      </c>
      <c r="P8908" s="29"/>
    </row>
    <row r="8909" spans="1:16" x14ac:dyDescent="0.25">
      <c r="A8909" s="3" t="s">
        <v>35</v>
      </c>
      <c r="B8909" t="s">
        <v>1</v>
      </c>
      <c r="C8909" t="s">
        <v>623</v>
      </c>
      <c r="D8909" t="s">
        <v>2</v>
      </c>
      <c r="E8909" s="4">
        <v>0.255</v>
      </c>
      <c r="F8909" s="25">
        <v>178</v>
      </c>
      <c r="P8909" s="29"/>
    </row>
    <row r="8910" spans="1:16" x14ac:dyDescent="0.25">
      <c r="A8910" s="3" t="s">
        <v>35</v>
      </c>
      <c r="B8910" t="s">
        <v>1</v>
      </c>
      <c r="C8910" t="s">
        <v>12137</v>
      </c>
      <c r="D8910" t="s">
        <v>8</v>
      </c>
      <c r="E8910" s="4">
        <v>0.52300000000000002</v>
      </c>
      <c r="F8910" s="25">
        <v>133.6</v>
      </c>
      <c r="P8910" s="29"/>
    </row>
    <row r="8911" spans="1:16" x14ac:dyDescent="0.25">
      <c r="A8911" s="3" t="s">
        <v>35</v>
      </c>
      <c r="B8911" t="s">
        <v>1</v>
      </c>
      <c r="C8911" t="s">
        <v>11851</v>
      </c>
      <c r="D8911" t="s">
        <v>2</v>
      </c>
      <c r="E8911" s="4">
        <v>0.255</v>
      </c>
      <c r="F8911" s="25">
        <v>178</v>
      </c>
      <c r="P8911" s="29"/>
    </row>
    <row r="8912" spans="1:16" x14ac:dyDescent="0.25">
      <c r="A8912" s="3" t="s">
        <v>35</v>
      </c>
      <c r="B8912" t="s">
        <v>1</v>
      </c>
      <c r="C8912" t="s">
        <v>8442</v>
      </c>
      <c r="D8912" t="s">
        <v>8</v>
      </c>
      <c r="E8912" s="4">
        <v>0.53600000000000003</v>
      </c>
      <c r="F8912" s="25">
        <v>119.6</v>
      </c>
      <c r="P8912" s="29"/>
    </row>
    <row r="8913" spans="1:16" x14ac:dyDescent="0.25">
      <c r="A8913" s="3" t="s">
        <v>35</v>
      </c>
      <c r="B8913" t="s">
        <v>1</v>
      </c>
      <c r="C8913" t="s">
        <v>528</v>
      </c>
      <c r="D8913" t="s">
        <v>8</v>
      </c>
      <c r="E8913" s="4">
        <v>0.33200000000000002</v>
      </c>
      <c r="F8913" s="25">
        <v>181.8</v>
      </c>
      <c r="P8913" s="29"/>
    </row>
    <row r="8914" spans="1:16" x14ac:dyDescent="0.25">
      <c r="A8914" s="3" t="s">
        <v>35</v>
      </c>
      <c r="B8914" t="s">
        <v>1</v>
      </c>
      <c r="C8914" t="s">
        <v>10765</v>
      </c>
      <c r="D8914" t="s">
        <v>2</v>
      </c>
      <c r="E8914" s="4">
        <v>0.255</v>
      </c>
      <c r="F8914" s="25">
        <v>178</v>
      </c>
      <c r="P8914" s="29"/>
    </row>
    <row r="8915" spans="1:16" x14ac:dyDescent="0.25">
      <c r="A8915" s="3" t="s">
        <v>35</v>
      </c>
      <c r="B8915" t="s">
        <v>1</v>
      </c>
      <c r="C8915" t="s">
        <v>3242</v>
      </c>
      <c r="D8915" t="s">
        <v>2</v>
      </c>
      <c r="E8915" s="4">
        <v>0.24</v>
      </c>
      <c r="F8915" s="25">
        <v>215</v>
      </c>
      <c r="P8915" s="29"/>
    </row>
    <row r="8916" spans="1:16" x14ac:dyDescent="0.25">
      <c r="A8916" s="3" t="s">
        <v>35</v>
      </c>
      <c r="B8916" t="s">
        <v>1</v>
      </c>
      <c r="C8916" t="s">
        <v>12228</v>
      </c>
      <c r="D8916" t="s">
        <v>2</v>
      </c>
      <c r="E8916" s="4">
        <v>0.255</v>
      </c>
      <c r="F8916" s="25">
        <v>178</v>
      </c>
      <c r="P8916" s="29"/>
    </row>
    <row r="8917" spans="1:16" x14ac:dyDescent="0.25">
      <c r="A8917" s="3" t="s">
        <v>35</v>
      </c>
      <c r="B8917" t="s">
        <v>1</v>
      </c>
      <c r="C8917" t="s">
        <v>9493</v>
      </c>
      <c r="D8917" t="s">
        <v>2</v>
      </c>
      <c r="E8917" s="4">
        <v>0.255</v>
      </c>
      <c r="F8917" s="25">
        <v>178</v>
      </c>
      <c r="P8917" s="29"/>
    </row>
    <row r="8918" spans="1:16" x14ac:dyDescent="0.25">
      <c r="A8918" s="3" t="s">
        <v>35</v>
      </c>
      <c r="B8918" t="s">
        <v>1</v>
      </c>
      <c r="C8918" t="s">
        <v>11159</v>
      </c>
      <c r="D8918" t="s">
        <v>8</v>
      </c>
      <c r="E8918" s="4">
        <v>0.33100000000000002</v>
      </c>
      <c r="F8918" s="25">
        <v>181.5</v>
      </c>
      <c r="P8918" s="29"/>
    </row>
    <row r="8919" spans="1:16" x14ac:dyDescent="0.25">
      <c r="A8919" s="3" t="s">
        <v>35</v>
      </c>
      <c r="B8919" t="s">
        <v>1</v>
      </c>
      <c r="C8919" t="s">
        <v>8884</v>
      </c>
      <c r="D8919" t="s">
        <v>8</v>
      </c>
      <c r="E8919" s="4">
        <v>0.314</v>
      </c>
      <c r="F8919" s="25">
        <v>292.39999999999998</v>
      </c>
      <c r="P8919" s="29"/>
    </row>
    <row r="8920" spans="1:16" x14ac:dyDescent="0.25">
      <c r="A8920" s="3" t="s">
        <v>35</v>
      </c>
      <c r="B8920" t="s">
        <v>1</v>
      </c>
      <c r="C8920" t="s">
        <v>1784</v>
      </c>
      <c r="D8920" t="s">
        <v>8</v>
      </c>
      <c r="E8920" s="4">
        <v>0.54100000000000004</v>
      </c>
      <c r="F8920" s="25">
        <v>259.10000000000002</v>
      </c>
      <c r="P8920" s="29"/>
    </row>
    <row r="8921" spans="1:16" x14ac:dyDescent="0.25">
      <c r="A8921" s="3" t="s">
        <v>35</v>
      </c>
      <c r="B8921" t="s">
        <v>1</v>
      </c>
      <c r="C8921" t="s">
        <v>264</v>
      </c>
      <c r="D8921" t="s">
        <v>4</v>
      </c>
      <c r="E8921" s="4">
        <v>0.433</v>
      </c>
      <c r="F8921" s="25">
        <v>99</v>
      </c>
      <c r="P8921" s="29"/>
    </row>
    <row r="8922" spans="1:16" x14ac:dyDescent="0.25">
      <c r="A8922" s="3" t="s">
        <v>35</v>
      </c>
      <c r="B8922" t="s">
        <v>1</v>
      </c>
      <c r="C8922" t="s">
        <v>5385</v>
      </c>
      <c r="D8922" t="s">
        <v>2</v>
      </c>
      <c r="E8922" s="4">
        <v>0.21</v>
      </c>
      <c r="F8922" s="25">
        <v>200</v>
      </c>
      <c r="P8922" s="29"/>
    </row>
    <row r="8923" spans="1:16" x14ac:dyDescent="0.25">
      <c r="A8923" s="3" t="s">
        <v>35</v>
      </c>
      <c r="B8923" t="s">
        <v>1</v>
      </c>
      <c r="C8923" t="s">
        <v>285</v>
      </c>
      <c r="D8923" t="s">
        <v>4</v>
      </c>
      <c r="E8923" s="4">
        <v>0.42299999999999999</v>
      </c>
      <c r="F8923" s="25">
        <v>119</v>
      </c>
      <c r="P8923" s="29"/>
    </row>
    <row r="8924" spans="1:16" x14ac:dyDescent="0.25">
      <c r="A8924" s="3" t="s">
        <v>35</v>
      </c>
      <c r="B8924" t="s">
        <v>1</v>
      </c>
      <c r="C8924" t="s">
        <v>12386</v>
      </c>
      <c r="D8924" t="s">
        <v>2</v>
      </c>
      <c r="E8924" s="4">
        <v>0.255</v>
      </c>
      <c r="F8924" s="25">
        <v>178</v>
      </c>
      <c r="P8924" s="29"/>
    </row>
    <row r="8925" spans="1:16" x14ac:dyDescent="0.25">
      <c r="A8925" s="3" t="s">
        <v>35</v>
      </c>
      <c r="B8925" t="s">
        <v>1</v>
      </c>
      <c r="C8925" t="s">
        <v>9065</v>
      </c>
      <c r="D8925" t="s">
        <v>2</v>
      </c>
      <c r="E8925" s="4">
        <v>0.255</v>
      </c>
      <c r="F8925" s="25">
        <v>178</v>
      </c>
      <c r="P8925" s="29"/>
    </row>
    <row r="8926" spans="1:16" x14ac:dyDescent="0.25">
      <c r="A8926" s="3" t="s">
        <v>35</v>
      </c>
      <c r="B8926" t="s">
        <v>1</v>
      </c>
      <c r="C8926" t="s">
        <v>13179</v>
      </c>
      <c r="D8926" t="s">
        <v>2</v>
      </c>
      <c r="E8926" s="4">
        <v>0.255</v>
      </c>
      <c r="F8926" s="25">
        <v>178</v>
      </c>
      <c r="P8926" s="29"/>
    </row>
    <row r="8927" spans="1:16" x14ac:dyDescent="0.25">
      <c r="A8927" s="3" t="s">
        <v>35</v>
      </c>
      <c r="B8927" t="s">
        <v>1</v>
      </c>
      <c r="C8927" t="s">
        <v>2987</v>
      </c>
      <c r="D8927" t="s">
        <v>2</v>
      </c>
      <c r="E8927" s="4">
        <v>0.255</v>
      </c>
      <c r="F8927" s="25">
        <v>178</v>
      </c>
      <c r="P8927" s="29"/>
    </row>
    <row r="8928" spans="1:16" x14ac:dyDescent="0.25">
      <c r="A8928" s="3" t="s">
        <v>35</v>
      </c>
      <c r="B8928" t="s">
        <v>1</v>
      </c>
      <c r="C8928" t="s">
        <v>10667</v>
      </c>
      <c r="D8928" t="s">
        <v>2</v>
      </c>
      <c r="E8928" s="4">
        <v>0.21</v>
      </c>
      <c r="F8928" s="25">
        <v>200</v>
      </c>
      <c r="P8928" s="29"/>
    </row>
    <row r="8929" spans="1:16" x14ac:dyDescent="0.25">
      <c r="A8929" s="3" t="s">
        <v>35</v>
      </c>
      <c r="B8929" t="s">
        <v>1</v>
      </c>
      <c r="C8929" t="s">
        <v>8258</v>
      </c>
      <c r="D8929" t="s">
        <v>2</v>
      </c>
      <c r="E8929" s="4">
        <v>0.21</v>
      </c>
      <c r="F8929" s="25">
        <v>200</v>
      </c>
      <c r="P8929" s="29"/>
    </row>
    <row r="8930" spans="1:16" x14ac:dyDescent="0.25">
      <c r="A8930" s="3" t="s">
        <v>35</v>
      </c>
      <c r="B8930" t="s">
        <v>1</v>
      </c>
      <c r="C8930" t="s">
        <v>8759</v>
      </c>
      <c r="D8930" t="s">
        <v>2</v>
      </c>
      <c r="E8930" s="4">
        <v>0.255</v>
      </c>
      <c r="F8930" s="25">
        <v>178</v>
      </c>
      <c r="P8930" s="29"/>
    </row>
    <row r="8931" spans="1:16" x14ac:dyDescent="0.25">
      <c r="A8931" s="3" t="s">
        <v>35</v>
      </c>
      <c r="B8931" t="s">
        <v>1</v>
      </c>
      <c r="C8931" t="s">
        <v>5414</v>
      </c>
      <c r="D8931" t="s">
        <v>8</v>
      </c>
      <c r="E8931" s="4">
        <v>0.52500000000000002</v>
      </c>
      <c r="F8931" s="25">
        <v>141.30000000000001</v>
      </c>
      <c r="P8931" s="29"/>
    </row>
    <row r="8932" spans="1:16" x14ac:dyDescent="0.25">
      <c r="A8932" s="3" t="s">
        <v>35</v>
      </c>
      <c r="B8932" t="s">
        <v>1</v>
      </c>
      <c r="C8932" t="s">
        <v>534</v>
      </c>
      <c r="D8932" t="s">
        <v>8</v>
      </c>
      <c r="E8932" s="4">
        <v>0.33800000000000002</v>
      </c>
      <c r="F8932" s="25">
        <v>107.4</v>
      </c>
      <c r="P8932" s="29"/>
    </row>
    <row r="8933" spans="1:16" x14ac:dyDescent="0.25">
      <c r="A8933" s="3" t="s">
        <v>35</v>
      </c>
      <c r="B8933" t="s">
        <v>1</v>
      </c>
      <c r="C8933" t="s">
        <v>12638</v>
      </c>
      <c r="D8933" t="s">
        <v>2</v>
      </c>
      <c r="E8933" s="4">
        <v>0.39</v>
      </c>
      <c r="F8933" s="25">
        <v>172</v>
      </c>
      <c r="P8933" s="29"/>
    </row>
    <row r="8934" spans="1:16" x14ac:dyDescent="0.25">
      <c r="A8934" s="3" t="s">
        <v>35</v>
      </c>
      <c r="B8934" t="s">
        <v>1</v>
      </c>
      <c r="C8934" t="s">
        <v>3676</v>
      </c>
      <c r="D8934" t="s">
        <v>2</v>
      </c>
      <c r="E8934" s="4">
        <v>0.21</v>
      </c>
      <c r="F8934" s="25">
        <v>200</v>
      </c>
      <c r="P8934" s="29"/>
    </row>
    <row r="8935" spans="1:16" x14ac:dyDescent="0.25">
      <c r="A8935" s="3" t="s">
        <v>35</v>
      </c>
      <c r="B8935" t="s">
        <v>1</v>
      </c>
      <c r="C8935" t="s">
        <v>8098</v>
      </c>
      <c r="D8935" t="s">
        <v>8</v>
      </c>
      <c r="E8935" s="4">
        <v>0.186</v>
      </c>
      <c r="F8935" s="25">
        <v>161.30000000000001</v>
      </c>
      <c r="P8935" s="29"/>
    </row>
    <row r="8936" spans="1:16" x14ac:dyDescent="0.25">
      <c r="A8936" s="3" t="s">
        <v>35</v>
      </c>
      <c r="B8936" t="s">
        <v>1</v>
      </c>
      <c r="C8936" t="s">
        <v>3214</v>
      </c>
      <c r="D8936" t="s">
        <v>2</v>
      </c>
      <c r="E8936" s="4">
        <v>0.39</v>
      </c>
      <c r="F8936" s="25">
        <v>172</v>
      </c>
      <c r="P8936" s="29"/>
    </row>
    <row r="8937" spans="1:16" x14ac:dyDescent="0.25">
      <c r="A8937" s="3" t="s">
        <v>35</v>
      </c>
      <c r="B8937" t="s">
        <v>1</v>
      </c>
      <c r="C8937" t="s">
        <v>10731</v>
      </c>
      <c r="D8937" t="s">
        <v>2</v>
      </c>
      <c r="E8937" s="4">
        <v>0.255</v>
      </c>
      <c r="F8937" s="25">
        <v>178</v>
      </c>
      <c r="P8937" s="29"/>
    </row>
    <row r="8938" spans="1:16" x14ac:dyDescent="0.25">
      <c r="A8938" s="3" t="s">
        <v>35</v>
      </c>
      <c r="B8938" t="s">
        <v>1</v>
      </c>
      <c r="C8938" t="s">
        <v>12619</v>
      </c>
      <c r="D8938" t="s">
        <v>4</v>
      </c>
      <c r="E8938" s="4">
        <v>0.318</v>
      </c>
      <c r="F8938" s="25">
        <v>113</v>
      </c>
      <c r="P8938" s="29"/>
    </row>
    <row r="8939" spans="1:16" x14ac:dyDescent="0.25">
      <c r="A8939" s="3" t="s">
        <v>35</v>
      </c>
      <c r="B8939" t="s">
        <v>1</v>
      </c>
      <c r="C8939" t="s">
        <v>2973</v>
      </c>
      <c r="D8939" t="s">
        <v>2</v>
      </c>
      <c r="E8939" s="4">
        <v>0.255</v>
      </c>
      <c r="F8939" s="25">
        <v>178</v>
      </c>
      <c r="P8939" s="29"/>
    </row>
    <row r="8940" spans="1:16" x14ac:dyDescent="0.25">
      <c r="A8940" s="3" t="s">
        <v>35</v>
      </c>
      <c r="B8940" t="s">
        <v>1</v>
      </c>
      <c r="C8940" t="s">
        <v>9641</v>
      </c>
      <c r="D8940" t="s">
        <v>2</v>
      </c>
      <c r="E8940" s="4">
        <v>0.24</v>
      </c>
      <c r="F8940" s="25">
        <v>215</v>
      </c>
      <c r="P8940" s="29"/>
    </row>
    <row r="8941" spans="1:16" x14ac:dyDescent="0.25">
      <c r="A8941" s="3" t="s">
        <v>35</v>
      </c>
      <c r="B8941" t="s">
        <v>1</v>
      </c>
      <c r="C8941" t="s">
        <v>228</v>
      </c>
      <c r="D8941" t="s">
        <v>4</v>
      </c>
      <c r="E8941" s="4">
        <v>0.38100000000000001</v>
      </c>
      <c r="F8941" s="25">
        <v>121</v>
      </c>
      <c r="P8941" s="29"/>
    </row>
    <row r="8942" spans="1:16" x14ac:dyDescent="0.25">
      <c r="A8942" s="3" t="s">
        <v>35</v>
      </c>
      <c r="B8942" t="s">
        <v>1</v>
      </c>
      <c r="C8942" t="s">
        <v>281</v>
      </c>
      <c r="D8942" t="s">
        <v>2</v>
      </c>
      <c r="E8942" s="4">
        <v>0.255</v>
      </c>
      <c r="F8942" s="25">
        <v>178</v>
      </c>
      <c r="P8942" s="29"/>
    </row>
    <row r="8943" spans="1:16" x14ac:dyDescent="0.25">
      <c r="A8943" s="3" t="s">
        <v>35</v>
      </c>
      <c r="B8943" t="s">
        <v>1</v>
      </c>
      <c r="C8943" t="s">
        <v>11661</v>
      </c>
      <c r="D8943" t="s">
        <v>2</v>
      </c>
      <c r="E8943" s="4">
        <v>0.21</v>
      </c>
      <c r="F8943" s="25">
        <v>200</v>
      </c>
      <c r="P8943" s="29"/>
    </row>
    <row r="8944" spans="1:16" x14ac:dyDescent="0.25">
      <c r="A8944" s="3" t="s">
        <v>35</v>
      </c>
      <c r="B8944" t="s">
        <v>1</v>
      </c>
      <c r="C8944" t="s">
        <v>5918</v>
      </c>
      <c r="D8944" t="s">
        <v>2</v>
      </c>
      <c r="E8944" s="4">
        <v>0.255</v>
      </c>
      <c r="F8944" s="25">
        <v>178</v>
      </c>
      <c r="P8944" s="29"/>
    </row>
    <row r="8945" spans="1:16" x14ac:dyDescent="0.25">
      <c r="A8945" s="3" t="s">
        <v>35</v>
      </c>
      <c r="B8945" t="s">
        <v>1</v>
      </c>
      <c r="C8945" t="s">
        <v>3997</v>
      </c>
      <c r="D8945" t="s">
        <v>2</v>
      </c>
      <c r="E8945" s="4">
        <v>0.255</v>
      </c>
      <c r="F8945" s="25">
        <v>178</v>
      </c>
      <c r="P8945" s="29"/>
    </row>
    <row r="8946" spans="1:16" x14ac:dyDescent="0.25">
      <c r="A8946" s="3" t="s">
        <v>35</v>
      </c>
      <c r="B8946" t="s">
        <v>1</v>
      </c>
      <c r="C8946" t="s">
        <v>2891</v>
      </c>
      <c r="D8946" t="s">
        <v>2</v>
      </c>
      <c r="E8946" s="4">
        <v>0.21</v>
      </c>
      <c r="F8946" s="25">
        <v>200</v>
      </c>
      <c r="P8946" s="29"/>
    </row>
    <row r="8947" spans="1:16" x14ac:dyDescent="0.25">
      <c r="A8947" s="3" t="s">
        <v>35</v>
      </c>
      <c r="B8947" t="s">
        <v>1</v>
      </c>
      <c r="C8947" t="s">
        <v>13164</v>
      </c>
      <c r="D8947" t="s">
        <v>8</v>
      </c>
      <c r="E8947" s="4">
        <v>0.372</v>
      </c>
      <c r="F8947" s="25">
        <v>164</v>
      </c>
      <c r="P8947" s="29"/>
    </row>
    <row r="8948" spans="1:16" x14ac:dyDescent="0.25">
      <c r="A8948" s="3" t="s">
        <v>35</v>
      </c>
      <c r="B8948" t="s">
        <v>1</v>
      </c>
      <c r="C8948" t="s">
        <v>11274</v>
      </c>
      <c r="D8948" t="s">
        <v>2</v>
      </c>
      <c r="E8948" s="4">
        <v>0.255</v>
      </c>
      <c r="F8948" s="25">
        <v>178</v>
      </c>
      <c r="P8948" s="29"/>
    </row>
    <row r="8949" spans="1:16" x14ac:dyDescent="0.25">
      <c r="A8949" s="3" t="s">
        <v>35</v>
      </c>
      <c r="B8949" t="s">
        <v>1</v>
      </c>
      <c r="C8949" t="s">
        <v>5294</v>
      </c>
      <c r="D8949" t="s">
        <v>2</v>
      </c>
      <c r="E8949" s="4">
        <v>0.21</v>
      </c>
      <c r="F8949" s="25">
        <v>200</v>
      </c>
      <c r="P8949" s="29"/>
    </row>
    <row r="8950" spans="1:16" x14ac:dyDescent="0.25">
      <c r="A8950" s="3" t="s">
        <v>69</v>
      </c>
      <c r="B8950" t="s">
        <v>1</v>
      </c>
      <c r="C8950" t="s">
        <v>12853</v>
      </c>
      <c r="D8950" t="s">
        <v>2</v>
      </c>
      <c r="E8950" s="4">
        <v>0.24</v>
      </c>
      <c r="F8950" s="25">
        <v>215</v>
      </c>
      <c r="P8950" s="29"/>
    </row>
    <row r="8951" spans="1:16" x14ac:dyDescent="0.25">
      <c r="A8951" s="3" t="s">
        <v>69</v>
      </c>
      <c r="B8951" t="s">
        <v>1</v>
      </c>
      <c r="C8951" t="s">
        <v>7337</v>
      </c>
      <c r="D8951" t="s">
        <v>2</v>
      </c>
      <c r="E8951" s="4">
        <v>0.255</v>
      </c>
      <c r="F8951" s="25">
        <v>178</v>
      </c>
      <c r="P8951" s="29"/>
    </row>
    <row r="8952" spans="1:16" x14ac:dyDescent="0.25">
      <c r="A8952" s="3" t="s">
        <v>69</v>
      </c>
      <c r="B8952" t="s">
        <v>1</v>
      </c>
      <c r="C8952" t="s">
        <v>11249</v>
      </c>
      <c r="D8952" t="s">
        <v>2</v>
      </c>
      <c r="E8952" s="4">
        <v>0.255</v>
      </c>
      <c r="F8952" s="25">
        <v>178</v>
      </c>
      <c r="P8952" s="29"/>
    </row>
    <row r="8953" spans="1:16" x14ac:dyDescent="0.25">
      <c r="A8953" s="3" t="s">
        <v>69</v>
      </c>
      <c r="B8953" t="s">
        <v>1</v>
      </c>
      <c r="C8953" t="s">
        <v>9521</v>
      </c>
      <c r="D8953" t="s">
        <v>8</v>
      </c>
      <c r="E8953" s="4">
        <v>0.42</v>
      </c>
      <c r="F8953" s="25">
        <v>144.5</v>
      </c>
      <c r="P8953" s="29"/>
    </row>
    <row r="8954" spans="1:16" x14ac:dyDescent="0.25">
      <c r="A8954" s="3" t="s">
        <v>69</v>
      </c>
      <c r="B8954" t="s">
        <v>1</v>
      </c>
      <c r="C8954" t="s">
        <v>8535</v>
      </c>
      <c r="D8954" t="s">
        <v>2</v>
      </c>
      <c r="E8954" s="4">
        <v>0.24</v>
      </c>
      <c r="F8954" s="25">
        <v>215</v>
      </c>
      <c r="P8954" s="29"/>
    </row>
    <row r="8955" spans="1:16" x14ac:dyDescent="0.25">
      <c r="A8955" s="3" t="s">
        <v>69</v>
      </c>
      <c r="B8955" t="s">
        <v>1</v>
      </c>
      <c r="C8955" t="s">
        <v>1619</v>
      </c>
      <c r="D8955" t="s">
        <v>2</v>
      </c>
      <c r="E8955" s="4">
        <v>0.255</v>
      </c>
      <c r="F8955" s="25">
        <v>178</v>
      </c>
      <c r="P8955" s="29"/>
    </row>
    <row r="8956" spans="1:16" x14ac:dyDescent="0.25">
      <c r="A8956" s="3" t="s">
        <v>69</v>
      </c>
      <c r="B8956" t="s">
        <v>1</v>
      </c>
      <c r="C8956" t="s">
        <v>6951</v>
      </c>
      <c r="D8956" t="s">
        <v>8</v>
      </c>
      <c r="E8956" s="4">
        <v>0.40400000000000003</v>
      </c>
      <c r="F8956" s="25">
        <v>230.9</v>
      </c>
      <c r="P8956" s="29"/>
    </row>
    <row r="8957" spans="1:16" x14ac:dyDescent="0.25">
      <c r="A8957" s="3" t="s">
        <v>69</v>
      </c>
      <c r="B8957" t="s">
        <v>1</v>
      </c>
      <c r="C8957" t="s">
        <v>4901</v>
      </c>
      <c r="D8957" t="s">
        <v>2</v>
      </c>
      <c r="E8957" s="4">
        <v>0.255</v>
      </c>
      <c r="F8957" s="25">
        <v>178</v>
      </c>
      <c r="P8957" s="29"/>
    </row>
    <row r="8958" spans="1:16" x14ac:dyDescent="0.25">
      <c r="A8958" s="3" t="s">
        <v>69</v>
      </c>
      <c r="B8958" t="s">
        <v>1</v>
      </c>
      <c r="C8958" t="s">
        <v>13061</v>
      </c>
      <c r="D8958" t="s">
        <v>2</v>
      </c>
      <c r="E8958" s="4">
        <v>0.255</v>
      </c>
      <c r="F8958" s="25">
        <v>178</v>
      </c>
      <c r="P8958" s="29"/>
    </row>
    <row r="8959" spans="1:16" x14ac:dyDescent="0.25">
      <c r="A8959" s="3" t="s">
        <v>69</v>
      </c>
      <c r="B8959" t="s">
        <v>1</v>
      </c>
      <c r="C8959" t="s">
        <v>11945</v>
      </c>
      <c r="D8959" t="s">
        <v>2</v>
      </c>
      <c r="E8959" s="4">
        <v>0.255</v>
      </c>
      <c r="F8959" s="25">
        <v>178</v>
      </c>
      <c r="P8959" s="29"/>
    </row>
    <row r="8960" spans="1:16" x14ac:dyDescent="0.25">
      <c r="A8960" s="3" t="s">
        <v>69</v>
      </c>
      <c r="B8960" t="s">
        <v>1</v>
      </c>
      <c r="C8960" t="s">
        <v>9321</v>
      </c>
      <c r="D8960" t="s">
        <v>8</v>
      </c>
      <c r="E8960" s="4">
        <v>0.47699999999999998</v>
      </c>
      <c r="F8960" s="25">
        <v>235.2</v>
      </c>
      <c r="P8960" s="29"/>
    </row>
    <row r="8961" spans="1:16" x14ac:dyDescent="0.25">
      <c r="A8961" s="3" t="s">
        <v>69</v>
      </c>
      <c r="B8961" t="s">
        <v>1</v>
      </c>
      <c r="C8961" t="s">
        <v>1989</v>
      </c>
      <c r="D8961" t="s">
        <v>8</v>
      </c>
      <c r="E8961" s="4">
        <v>0.36399999999999999</v>
      </c>
      <c r="F8961" s="25">
        <v>254.9</v>
      </c>
      <c r="P8961" s="29"/>
    </row>
    <row r="8962" spans="1:16" x14ac:dyDescent="0.25">
      <c r="A8962" s="3" t="s">
        <v>69</v>
      </c>
      <c r="B8962" t="s">
        <v>1</v>
      </c>
      <c r="C8962" t="s">
        <v>2732</v>
      </c>
      <c r="D8962" t="s">
        <v>2</v>
      </c>
      <c r="E8962" s="4">
        <v>0.255</v>
      </c>
      <c r="F8962" s="25">
        <v>178</v>
      </c>
      <c r="P8962" s="29"/>
    </row>
    <row r="8963" spans="1:16" x14ac:dyDescent="0.25">
      <c r="A8963" s="3" t="s">
        <v>69</v>
      </c>
      <c r="B8963" t="s">
        <v>1</v>
      </c>
      <c r="C8963" t="s">
        <v>5767</v>
      </c>
      <c r="D8963" t="s">
        <v>2</v>
      </c>
      <c r="E8963" s="4">
        <v>0.255</v>
      </c>
      <c r="F8963" s="25">
        <v>178</v>
      </c>
      <c r="P8963" s="29"/>
    </row>
    <row r="8964" spans="1:16" x14ac:dyDescent="0.25">
      <c r="A8964" s="3" t="s">
        <v>69</v>
      </c>
      <c r="B8964" t="s">
        <v>1</v>
      </c>
      <c r="C8964" t="s">
        <v>1655</v>
      </c>
      <c r="D8964" t="s">
        <v>8</v>
      </c>
      <c r="E8964" s="4">
        <v>0.40699999999999997</v>
      </c>
      <c r="F8964" s="25">
        <v>287.3</v>
      </c>
      <c r="P8964" s="29"/>
    </row>
    <row r="8965" spans="1:16" x14ac:dyDescent="0.25">
      <c r="A8965" s="3" t="s">
        <v>69</v>
      </c>
      <c r="B8965" t="s">
        <v>1</v>
      </c>
      <c r="C8965" t="s">
        <v>7335</v>
      </c>
      <c r="D8965" t="s">
        <v>8</v>
      </c>
      <c r="E8965" s="4">
        <v>0.39500000000000002</v>
      </c>
      <c r="F8965" s="25">
        <v>202</v>
      </c>
      <c r="P8965" s="29"/>
    </row>
    <row r="8966" spans="1:16" x14ac:dyDescent="0.25">
      <c r="A8966" s="3" t="s">
        <v>69</v>
      </c>
      <c r="B8966" t="s">
        <v>1</v>
      </c>
      <c r="C8966" t="s">
        <v>8843</v>
      </c>
      <c r="D8966" t="s">
        <v>2</v>
      </c>
      <c r="E8966" s="4">
        <v>0.255</v>
      </c>
      <c r="F8966" s="25">
        <v>178</v>
      </c>
      <c r="P8966" s="29"/>
    </row>
    <row r="8967" spans="1:16" x14ac:dyDescent="0.25">
      <c r="A8967" s="3" t="s">
        <v>69</v>
      </c>
      <c r="B8967" t="s">
        <v>1</v>
      </c>
      <c r="C8967" t="s">
        <v>1633</v>
      </c>
      <c r="D8967" t="s">
        <v>2</v>
      </c>
      <c r="E8967" s="4">
        <v>0.255</v>
      </c>
      <c r="F8967" s="25">
        <v>178</v>
      </c>
      <c r="P8967" s="29"/>
    </row>
    <row r="8968" spans="1:16" x14ac:dyDescent="0.25">
      <c r="A8968" s="3" t="s">
        <v>69</v>
      </c>
      <c r="B8968" t="s">
        <v>1</v>
      </c>
      <c r="C8968" t="s">
        <v>8792</v>
      </c>
      <c r="D8968" t="s">
        <v>2</v>
      </c>
      <c r="E8968" s="4">
        <v>0.255</v>
      </c>
      <c r="F8968" s="25">
        <v>178</v>
      </c>
      <c r="P8968" s="29"/>
    </row>
    <row r="8969" spans="1:16" x14ac:dyDescent="0.25">
      <c r="A8969" s="3" t="s">
        <v>69</v>
      </c>
      <c r="B8969" t="s">
        <v>1</v>
      </c>
      <c r="C8969" t="s">
        <v>1632</v>
      </c>
      <c r="D8969" t="s">
        <v>2</v>
      </c>
      <c r="E8969" s="4">
        <v>0.255</v>
      </c>
      <c r="F8969" s="25">
        <v>178</v>
      </c>
      <c r="P8969" s="29"/>
    </row>
    <row r="8970" spans="1:16" x14ac:dyDescent="0.25">
      <c r="A8970" s="3" t="s">
        <v>69</v>
      </c>
      <c r="B8970" t="s">
        <v>1</v>
      </c>
      <c r="C8970" t="s">
        <v>9165</v>
      </c>
      <c r="D8970" t="s">
        <v>2</v>
      </c>
      <c r="E8970" s="4">
        <v>0.24</v>
      </c>
      <c r="F8970" s="25">
        <v>215</v>
      </c>
      <c r="P8970" s="29"/>
    </row>
    <row r="8971" spans="1:16" x14ac:dyDescent="0.25">
      <c r="A8971" s="3" t="s">
        <v>69</v>
      </c>
      <c r="B8971" t="s">
        <v>1</v>
      </c>
      <c r="C8971" t="s">
        <v>1634</v>
      </c>
      <c r="D8971" t="s">
        <v>2</v>
      </c>
      <c r="E8971" s="4">
        <v>0.255</v>
      </c>
      <c r="F8971" s="25">
        <v>178</v>
      </c>
      <c r="P8971" s="29"/>
    </row>
    <row r="8972" spans="1:16" x14ac:dyDescent="0.25">
      <c r="A8972" s="3" t="s">
        <v>69</v>
      </c>
      <c r="B8972" t="s">
        <v>1</v>
      </c>
      <c r="C8972" t="s">
        <v>6630</v>
      </c>
      <c r="D8972" t="s">
        <v>2</v>
      </c>
      <c r="E8972" s="4">
        <v>0.255</v>
      </c>
      <c r="F8972" s="25">
        <v>178</v>
      </c>
      <c r="P8972" s="29"/>
    </row>
    <row r="8973" spans="1:16" x14ac:dyDescent="0.25">
      <c r="A8973" s="3" t="s">
        <v>69</v>
      </c>
      <c r="B8973" t="s">
        <v>1</v>
      </c>
      <c r="C8973" t="s">
        <v>1630</v>
      </c>
      <c r="D8973" t="s">
        <v>2</v>
      </c>
      <c r="E8973" s="4">
        <v>0.255</v>
      </c>
      <c r="F8973" s="25">
        <v>178</v>
      </c>
      <c r="P8973" s="29"/>
    </row>
    <row r="8974" spans="1:16" x14ac:dyDescent="0.25">
      <c r="A8974" s="3" t="s">
        <v>69</v>
      </c>
      <c r="B8974" t="s">
        <v>1</v>
      </c>
      <c r="C8974" t="s">
        <v>3827</v>
      </c>
      <c r="D8974" t="s">
        <v>2</v>
      </c>
      <c r="E8974" s="4">
        <v>0.255</v>
      </c>
      <c r="F8974" s="25">
        <v>178</v>
      </c>
      <c r="P8974" s="29"/>
    </row>
    <row r="8975" spans="1:16" x14ac:dyDescent="0.25">
      <c r="A8975" s="3" t="s">
        <v>69</v>
      </c>
      <c r="B8975" t="s">
        <v>1</v>
      </c>
      <c r="C8975" t="s">
        <v>1671</v>
      </c>
      <c r="D8975" t="s">
        <v>8</v>
      </c>
      <c r="E8975" s="4">
        <v>0.53400000000000003</v>
      </c>
      <c r="F8975" s="25">
        <v>172.3</v>
      </c>
      <c r="P8975" s="29"/>
    </row>
    <row r="8976" spans="1:16" x14ac:dyDescent="0.25">
      <c r="A8976" s="3" t="s">
        <v>69</v>
      </c>
      <c r="B8976" t="s">
        <v>1</v>
      </c>
      <c r="C8976" t="s">
        <v>1898</v>
      </c>
      <c r="D8976" t="s">
        <v>2</v>
      </c>
      <c r="E8976" s="4">
        <v>0.255</v>
      </c>
      <c r="F8976" s="25">
        <v>178</v>
      </c>
      <c r="P8976" s="29"/>
    </row>
    <row r="8977" spans="1:16" x14ac:dyDescent="0.25">
      <c r="A8977" s="3" t="s">
        <v>69</v>
      </c>
      <c r="B8977" t="s">
        <v>1</v>
      </c>
      <c r="C8977" t="s">
        <v>9562</v>
      </c>
      <c r="D8977" t="s">
        <v>2</v>
      </c>
      <c r="E8977" s="4">
        <v>0.255</v>
      </c>
      <c r="F8977" s="25">
        <v>178</v>
      </c>
      <c r="P8977" s="29"/>
    </row>
    <row r="8978" spans="1:16" x14ac:dyDescent="0.25">
      <c r="A8978" s="3" t="s">
        <v>69</v>
      </c>
      <c r="B8978" t="s">
        <v>1</v>
      </c>
      <c r="C8978" t="s">
        <v>1622</v>
      </c>
      <c r="D8978" t="s">
        <v>2</v>
      </c>
      <c r="E8978" s="4">
        <v>0.255</v>
      </c>
      <c r="F8978" s="25">
        <v>178</v>
      </c>
      <c r="P8978" s="29"/>
    </row>
    <row r="8979" spans="1:16" x14ac:dyDescent="0.25">
      <c r="A8979" s="3" t="s">
        <v>69</v>
      </c>
      <c r="B8979" t="s">
        <v>1</v>
      </c>
      <c r="C8979" t="s">
        <v>3408</v>
      </c>
      <c r="D8979" t="s">
        <v>2</v>
      </c>
      <c r="E8979" s="4">
        <v>0.255</v>
      </c>
      <c r="F8979" s="25">
        <v>178</v>
      </c>
      <c r="P8979" s="29"/>
    </row>
    <row r="8980" spans="1:16" x14ac:dyDescent="0.25">
      <c r="A8980" s="3" t="s">
        <v>69</v>
      </c>
      <c r="B8980" t="s">
        <v>1</v>
      </c>
      <c r="C8980" t="s">
        <v>12603</v>
      </c>
      <c r="D8980" t="s">
        <v>2</v>
      </c>
      <c r="E8980" s="4">
        <v>0.255</v>
      </c>
      <c r="F8980" s="25">
        <v>178</v>
      </c>
      <c r="P8980" s="29"/>
    </row>
    <row r="8981" spans="1:16" x14ac:dyDescent="0.25">
      <c r="A8981" s="3" t="s">
        <v>69</v>
      </c>
      <c r="B8981" t="s">
        <v>1</v>
      </c>
      <c r="C8981" t="s">
        <v>2416</v>
      </c>
      <c r="D8981" t="s">
        <v>2</v>
      </c>
      <c r="E8981" s="4">
        <v>0.255</v>
      </c>
      <c r="F8981" s="25">
        <v>178</v>
      </c>
      <c r="P8981" s="29"/>
    </row>
    <row r="8982" spans="1:16" x14ac:dyDescent="0.25">
      <c r="A8982" s="3" t="s">
        <v>69</v>
      </c>
      <c r="B8982" t="s">
        <v>1</v>
      </c>
      <c r="C8982" t="s">
        <v>2010</v>
      </c>
      <c r="D8982" t="s">
        <v>2</v>
      </c>
      <c r="E8982" s="4">
        <v>0.255</v>
      </c>
      <c r="F8982" s="25">
        <v>178</v>
      </c>
      <c r="P8982" s="29"/>
    </row>
    <row r="8983" spans="1:16" x14ac:dyDescent="0.25">
      <c r="A8983" s="3" t="s">
        <v>69</v>
      </c>
      <c r="B8983" t="s">
        <v>1</v>
      </c>
      <c r="C8983" t="s">
        <v>3381</v>
      </c>
      <c r="D8983" t="s">
        <v>2</v>
      </c>
      <c r="E8983" s="4">
        <v>0.255</v>
      </c>
      <c r="F8983" s="25">
        <v>178</v>
      </c>
      <c r="P8983" s="29"/>
    </row>
    <row r="8984" spans="1:16" x14ac:dyDescent="0.25">
      <c r="A8984" s="3" t="s">
        <v>69</v>
      </c>
      <c r="B8984" t="s">
        <v>1</v>
      </c>
      <c r="C8984" t="s">
        <v>7014</v>
      </c>
      <c r="D8984" t="s">
        <v>2</v>
      </c>
      <c r="E8984" s="4">
        <v>0.255</v>
      </c>
      <c r="F8984" s="25">
        <v>178</v>
      </c>
      <c r="P8984" s="29"/>
    </row>
    <row r="8985" spans="1:16" x14ac:dyDescent="0.25">
      <c r="A8985" s="3" t="s">
        <v>69</v>
      </c>
      <c r="B8985" t="s">
        <v>1</v>
      </c>
      <c r="C8985" t="s">
        <v>13226</v>
      </c>
      <c r="D8985" t="s">
        <v>2</v>
      </c>
      <c r="E8985" s="4">
        <v>0.255</v>
      </c>
      <c r="F8985" s="25">
        <v>178</v>
      </c>
      <c r="P8985" s="29"/>
    </row>
    <row r="8986" spans="1:16" x14ac:dyDescent="0.25">
      <c r="A8986" s="3" t="s">
        <v>69</v>
      </c>
      <c r="B8986" t="s">
        <v>1</v>
      </c>
      <c r="C8986" t="s">
        <v>7245</v>
      </c>
      <c r="D8986" t="s">
        <v>2</v>
      </c>
      <c r="E8986" s="4">
        <v>0.255</v>
      </c>
      <c r="F8986" s="25">
        <v>178</v>
      </c>
      <c r="P8986" s="29"/>
    </row>
    <row r="8987" spans="1:16" x14ac:dyDescent="0.25">
      <c r="A8987" s="3" t="s">
        <v>69</v>
      </c>
      <c r="B8987" t="s">
        <v>1</v>
      </c>
      <c r="C8987" t="s">
        <v>11436</v>
      </c>
      <c r="D8987" t="s">
        <v>2</v>
      </c>
      <c r="E8987" s="4">
        <v>0.255</v>
      </c>
      <c r="F8987" s="25">
        <v>178</v>
      </c>
      <c r="P8987" s="29"/>
    </row>
    <row r="8988" spans="1:16" x14ac:dyDescent="0.25">
      <c r="A8988" s="3" t="s">
        <v>69</v>
      </c>
      <c r="B8988" t="s">
        <v>1</v>
      </c>
      <c r="C8988" t="s">
        <v>9121</v>
      </c>
      <c r="D8988" t="s">
        <v>8</v>
      </c>
      <c r="E8988" s="4">
        <v>0.434</v>
      </c>
      <c r="F8988" s="25">
        <v>148.30000000000001</v>
      </c>
      <c r="P8988" s="29"/>
    </row>
    <row r="8989" spans="1:16" x14ac:dyDescent="0.25">
      <c r="A8989" s="3" t="s">
        <v>69</v>
      </c>
      <c r="B8989" t="s">
        <v>1</v>
      </c>
      <c r="C8989" t="s">
        <v>8363</v>
      </c>
      <c r="D8989" t="s">
        <v>8</v>
      </c>
      <c r="E8989" s="4">
        <v>0.55700000000000005</v>
      </c>
      <c r="F8989" s="25">
        <v>218.7</v>
      </c>
      <c r="P8989" s="29"/>
    </row>
    <row r="8990" spans="1:16" x14ac:dyDescent="0.25">
      <c r="A8990" s="3" t="s">
        <v>69</v>
      </c>
      <c r="B8990" t="s">
        <v>1</v>
      </c>
      <c r="C8990" t="s">
        <v>10689</v>
      </c>
      <c r="D8990" t="s">
        <v>2</v>
      </c>
      <c r="E8990" s="4">
        <v>0.255</v>
      </c>
      <c r="F8990" s="25">
        <v>178</v>
      </c>
      <c r="P8990" s="29"/>
    </row>
    <row r="8991" spans="1:16" x14ac:dyDescent="0.25">
      <c r="A8991" s="3" t="s">
        <v>69</v>
      </c>
      <c r="B8991" t="s">
        <v>1</v>
      </c>
      <c r="C8991" t="s">
        <v>3925</v>
      </c>
      <c r="D8991" t="s">
        <v>2</v>
      </c>
      <c r="E8991" s="4">
        <v>0.39</v>
      </c>
      <c r="F8991" s="25">
        <v>172</v>
      </c>
      <c r="P8991" s="29"/>
    </row>
    <row r="8992" spans="1:16" x14ac:dyDescent="0.25">
      <c r="A8992" s="3" t="s">
        <v>69</v>
      </c>
      <c r="B8992" t="s">
        <v>1</v>
      </c>
      <c r="C8992" t="s">
        <v>13311</v>
      </c>
      <c r="D8992" t="s">
        <v>2</v>
      </c>
      <c r="E8992" s="4">
        <v>0.255</v>
      </c>
      <c r="F8992" s="25">
        <v>178</v>
      </c>
      <c r="P8992" s="29"/>
    </row>
    <row r="8993" spans="1:16" x14ac:dyDescent="0.25">
      <c r="A8993" s="3" t="s">
        <v>69</v>
      </c>
      <c r="B8993" t="s">
        <v>1</v>
      </c>
      <c r="C8993" t="s">
        <v>7681</v>
      </c>
      <c r="D8993" t="s">
        <v>2</v>
      </c>
      <c r="E8993" s="4">
        <v>0.255</v>
      </c>
      <c r="F8993" s="25">
        <v>178</v>
      </c>
      <c r="P8993" s="29"/>
    </row>
    <row r="8994" spans="1:16" x14ac:dyDescent="0.25">
      <c r="A8994" s="3" t="s">
        <v>69</v>
      </c>
      <c r="B8994" t="s">
        <v>1</v>
      </c>
      <c r="C8994" t="s">
        <v>6454</v>
      </c>
      <c r="D8994" t="s">
        <v>2</v>
      </c>
      <c r="E8994" s="4">
        <v>0.255</v>
      </c>
      <c r="F8994" s="25">
        <v>178</v>
      </c>
      <c r="P8994" s="29"/>
    </row>
    <row r="8995" spans="1:16" x14ac:dyDescent="0.25">
      <c r="A8995" s="3" t="s">
        <v>69</v>
      </c>
      <c r="B8995" t="s">
        <v>1</v>
      </c>
      <c r="C8995" t="s">
        <v>11957</v>
      </c>
      <c r="D8995" t="s">
        <v>2</v>
      </c>
      <c r="E8995" s="4">
        <v>0.24</v>
      </c>
      <c r="F8995" s="25">
        <v>215</v>
      </c>
      <c r="P8995" s="29"/>
    </row>
    <row r="8996" spans="1:16" x14ac:dyDescent="0.25">
      <c r="A8996" s="3" t="s">
        <v>69</v>
      </c>
      <c r="B8996" t="s">
        <v>1</v>
      </c>
      <c r="C8996" t="s">
        <v>11208</v>
      </c>
      <c r="D8996" t="s">
        <v>8</v>
      </c>
      <c r="E8996" s="4">
        <v>0.44800000000000001</v>
      </c>
      <c r="F8996" s="25">
        <v>209.3</v>
      </c>
      <c r="P8996" s="29"/>
    </row>
    <row r="8997" spans="1:16" x14ac:dyDescent="0.25">
      <c r="A8997" s="3" t="s">
        <v>69</v>
      </c>
      <c r="B8997" t="s">
        <v>1</v>
      </c>
      <c r="C8997" t="s">
        <v>4037</v>
      </c>
      <c r="D8997" t="s">
        <v>8</v>
      </c>
      <c r="E8997" s="4">
        <v>0.54300000000000004</v>
      </c>
      <c r="F8997" s="25">
        <v>213.9</v>
      </c>
      <c r="P8997" s="29"/>
    </row>
    <row r="8998" spans="1:16" x14ac:dyDescent="0.25">
      <c r="A8998" s="3" t="s">
        <v>69</v>
      </c>
      <c r="B8998" t="s">
        <v>1</v>
      </c>
      <c r="C8998" t="s">
        <v>5027</v>
      </c>
      <c r="D8998" t="s">
        <v>8</v>
      </c>
      <c r="E8998" s="4">
        <v>0.41</v>
      </c>
      <c r="F8998" s="25">
        <v>191</v>
      </c>
      <c r="P8998" s="29"/>
    </row>
    <row r="8999" spans="1:16" x14ac:dyDescent="0.25">
      <c r="A8999" s="3" t="s">
        <v>69</v>
      </c>
      <c r="B8999" t="s">
        <v>1</v>
      </c>
      <c r="C8999" t="s">
        <v>9120</v>
      </c>
      <c r="D8999" t="s">
        <v>2</v>
      </c>
      <c r="E8999" s="4">
        <v>0.255</v>
      </c>
      <c r="F8999" s="25">
        <v>178</v>
      </c>
      <c r="P8999" s="29"/>
    </row>
    <row r="9000" spans="1:16" x14ac:dyDescent="0.25">
      <c r="A9000" s="3" t="s">
        <v>69</v>
      </c>
      <c r="B9000" t="s">
        <v>1</v>
      </c>
      <c r="C9000" t="s">
        <v>3364</v>
      </c>
      <c r="D9000" t="s">
        <v>2</v>
      </c>
      <c r="E9000" s="4">
        <v>0.255</v>
      </c>
      <c r="F9000" s="25">
        <v>178</v>
      </c>
      <c r="P9000" s="29"/>
    </row>
    <row r="9001" spans="1:16" x14ac:dyDescent="0.25">
      <c r="A9001" s="3" t="s">
        <v>69</v>
      </c>
      <c r="B9001" t="s">
        <v>1</v>
      </c>
      <c r="C9001" t="s">
        <v>1664</v>
      </c>
      <c r="D9001" t="s">
        <v>2</v>
      </c>
      <c r="E9001" s="4">
        <v>0.255</v>
      </c>
      <c r="F9001" s="25">
        <v>178</v>
      </c>
      <c r="P9001" s="29"/>
    </row>
    <row r="9002" spans="1:16" x14ac:dyDescent="0.25">
      <c r="A9002" s="3" t="s">
        <v>69</v>
      </c>
      <c r="B9002" t="s">
        <v>1</v>
      </c>
      <c r="C9002" t="s">
        <v>6713</v>
      </c>
      <c r="D9002" t="s">
        <v>2</v>
      </c>
      <c r="E9002" s="4">
        <v>0.255</v>
      </c>
      <c r="F9002" s="25">
        <v>178</v>
      </c>
      <c r="P9002" s="29"/>
    </row>
    <row r="9003" spans="1:16" x14ac:dyDescent="0.25">
      <c r="A9003" s="3" t="s">
        <v>69</v>
      </c>
      <c r="B9003" t="s">
        <v>1</v>
      </c>
      <c r="C9003" t="s">
        <v>4763</v>
      </c>
      <c r="D9003" t="s">
        <v>2</v>
      </c>
      <c r="E9003" s="4">
        <v>0.255</v>
      </c>
      <c r="F9003" s="25">
        <v>178</v>
      </c>
      <c r="P9003" s="29"/>
    </row>
    <row r="9004" spans="1:16" x14ac:dyDescent="0.25">
      <c r="A9004" s="3" t="s">
        <v>69</v>
      </c>
      <c r="B9004" t="s">
        <v>1</v>
      </c>
      <c r="C9004" t="s">
        <v>11006</v>
      </c>
      <c r="D9004" t="s">
        <v>2</v>
      </c>
      <c r="E9004" s="4">
        <v>0.255</v>
      </c>
      <c r="F9004" s="25">
        <v>178</v>
      </c>
      <c r="P9004" s="29"/>
    </row>
    <row r="9005" spans="1:16" x14ac:dyDescent="0.25">
      <c r="A9005" s="3" t="s">
        <v>69</v>
      </c>
      <c r="B9005" t="s">
        <v>1</v>
      </c>
      <c r="C9005" t="s">
        <v>12317</v>
      </c>
      <c r="D9005" t="s">
        <v>2</v>
      </c>
      <c r="E9005" s="4">
        <v>0.24</v>
      </c>
      <c r="F9005" s="25">
        <v>215</v>
      </c>
      <c r="P9005" s="29"/>
    </row>
    <row r="9006" spans="1:16" x14ac:dyDescent="0.25">
      <c r="A9006" s="3" t="s">
        <v>69</v>
      </c>
      <c r="B9006" t="s">
        <v>1</v>
      </c>
      <c r="C9006" t="s">
        <v>8179</v>
      </c>
      <c r="D9006" t="s">
        <v>2</v>
      </c>
      <c r="E9006" s="4">
        <v>0.255</v>
      </c>
      <c r="F9006" s="25">
        <v>178</v>
      </c>
      <c r="P9006" s="29"/>
    </row>
    <row r="9007" spans="1:16" x14ac:dyDescent="0.25">
      <c r="A9007" s="3" t="s">
        <v>69</v>
      </c>
      <c r="B9007" t="s">
        <v>1</v>
      </c>
      <c r="C9007" t="s">
        <v>9030</v>
      </c>
      <c r="D9007" t="s">
        <v>8</v>
      </c>
      <c r="E9007" s="4">
        <v>0.41</v>
      </c>
      <c r="F9007" s="25">
        <v>186.7</v>
      </c>
      <c r="P9007" s="29"/>
    </row>
    <row r="9008" spans="1:16" x14ac:dyDescent="0.25">
      <c r="A9008" s="3" t="s">
        <v>69</v>
      </c>
      <c r="B9008" t="s">
        <v>1</v>
      </c>
      <c r="C9008" t="s">
        <v>1618</v>
      </c>
      <c r="D9008" t="s">
        <v>2</v>
      </c>
      <c r="E9008" s="4">
        <v>0.21</v>
      </c>
      <c r="F9008" s="25">
        <v>200</v>
      </c>
      <c r="P9008" s="29"/>
    </row>
    <row r="9009" spans="1:16" x14ac:dyDescent="0.25">
      <c r="A9009" s="3" t="s">
        <v>69</v>
      </c>
      <c r="B9009" t="s">
        <v>1</v>
      </c>
      <c r="C9009" t="s">
        <v>12535</v>
      </c>
      <c r="D9009" t="s">
        <v>2</v>
      </c>
      <c r="E9009" s="4">
        <v>0.24</v>
      </c>
      <c r="F9009" s="25">
        <v>215</v>
      </c>
      <c r="P9009" s="29"/>
    </row>
    <row r="9010" spans="1:16" x14ac:dyDescent="0.25">
      <c r="A9010" s="3" t="s">
        <v>69</v>
      </c>
      <c r="B9010" t="s">
        <v>1</v>
      </c>
      <c r="C9010" t="s">
        <v>1619</v>
      </c>
      <c r="D9010" t="s">
        <v>2</v>
      </c>
      <c r="E9010" s="4">
        <v>0.21</v>
      </c>
      <c r="F9010" s="25">
        <v>200</v>
      </c>
      <c r="P9010" s="29"/>
    </row>
    <row r="9011" spans="1:16" x14ac:dyDescent="0.25">
      <c r="A9011" s="3" t="s">
        <v>69</v>
      </c>
      <c r="B9011" t="s">
        <v>1</v>
      </c>
      <c r="C9011" t="s">
        <v>1617</v>
      </c>
      <c r="D9011" t="s">
        <v>2</v>
      </c>
      <c r="E9011" s="4">
        <v>0.21</v>
      </c>
      <c r="F9011" s="25">
        <v>200</v>
      </c>
      <c r="P9011" s="29"/>
    </row>
    <row r="9012" spans="1:16" x14ac:dyDescent="0.25">
      <c r="A9012" s="3" t="s">
        <v>69</v>
      </c>
      <c r="B9012" t="s">
        <v>1</v>
      </c>
      <c r="C9012" t="s">
        <v>2834</v>
      </c>
      <c r="D9012" t="s">
        <v>8</v>
      </c>
      <c r="E9012" s="4">
        <v>0.40500000000000003</v>
      </c>
      <c r="F9012" s="25">
        <v>227.4</v>
      </c>
      <c r="P9012" s="29"/>
    </row>
    <row r="9013" spans="1:16" x14ac:dyDescent="0.25">
      <c r="A9013" s="3" t="s">
        <v>69</v>
      </c>
      <c r="B9013" t="s">
        <v>1</v>
      </c>
      <c r="C9013" t="s">
        <v>10006</v>
      </c>
      <c r="D9013" t="s">
        <v>2</v>
      </c>
      <c r="E9013" s="4">
        <v>0.255</v>
      </c>
      <c r="F9013" s="25">
        <v>178</v>
      </c>
      <c r="P9013" s="29"/>
    </row>
    <row r="9014" spans="1:16" x14ac:dyDescent="0.25">
      <c r="A9014" s="3" t="s">
        <v>69</v>
      </c>
      <c r="B9014" t="s">
        <v>1</v>
      </c>
      <c r="C9014" t="s">
        <v>4534</v>
      </c>
      <c r="D9014" t="s">
        <v>2</v>
      </c>
      <c r="E9014" s="4">
        <v>0.255</v>
      </c>
      <c r="F9014" s="25">
        <v>178</v>
      </c>
      <c r="P9014" s="29"/>
    </row>
    <row r="9015" spans="1:16" x14ac:dyDescent="0.25">
      <c r="A9015" s="3" t="s">
        <v>69</v>
      </c>
      <c r="B9015" t="s">
        <v>1</v>
      </c>
      <c r="C9015" t="s">
        <v>2158</v>
      </c>
      <c r="D9015" t="s">
        <v>2</v>
      </c>
      <c r="E9015" s="4">
        <v>0.255</v>
      </c>
      <c r="F9015" s="25">
        <v>178</v>
      </c>
      <c r="P9015" s="29"/>
    </row>
    <row r="9016" spans="1:16" x14ac:dyDescent="0.25">
      <c r="A9016" s="3" t="s">
        <v>69</v>
      </c>
      <c r="B9016" t="s">
        <v>1</v>
      </c>
      <c r="C9016" t="s">
        <v>1653</v>
      </c>
      <c r="D9016" t="s">
        <v>2</v>
      </c>
      <c r="E9016" s="4">
        <v>0.255</v>
      </c>
      <c r="F9016" s="25">
        <v>178</v>
      </c>
      <c r="P9016" s="29"/>
    </row>
    <row r="9017" spans="1:16" x14ac:dyDescent="0.25">
      <c r="A9017" s="3" t="s">
        <v>69</v>
      </c>
      <c r="B9017" t="s">
        <v>1</v>
      </c>
      <c r="C9017" t="s">
        <v>12813</v>
      </c>
      <c r="D9017" t="s">
        <v>2</v>
      </c>
      <c r="E9017" s="4">
        <v>0.255</v>
      </c>
      <c r="F9017" s="25">
        <v>178</v>
      </c>
      <c r="P9017" s="29"/>
    </row>
    <row r="9018" spans="1:16" x14ac:dyDescent="0.25">
      <c r="A9018" s="3" t="s">
        <v>69</v>
      </c>
      <c r="B9018" t="s">
        <v>1</v>
      </c>
      <c r="C9018" t="s">
        <v>9332</v>
      </c>
      <c r="D9018" t="s">
        <v>2</v>
      </c>
      <c r="E9018" s="4">
        <v>0.21</v>
      </c>
      <c r="F9018" s="25">
        <v>200</v>
      </c>
      <c r="P9018" s="29"/>
    </row>
    <row r="9019" spans="1:16" x14ac:dyDescent="0.25">
      <c r="A9019" s="3" t="s">
        <v>69</v>
      </c>
      <c r="B9019" t="s">
        <v>1</v>
      </c>
      <c r="C9019" t="s">
        <v>5880</v>
      </c>
      <c r="D9019" t="s">
        <v>2</v>
      </c>
      <c r="E9019" s="4">
        <v>0.255</v>
      </c>
      <c r="F9019" s="25">
        <v>178</v>
      </c>
      <c r="P9019" s="29"/>
    </row>
    <row r="9020" spans="1:16" x14ac:dyDescent="0.25">
      <c r="A9020" s="3" t="s">
        <v>69</v>
      </c>
      <c r="B9020" t="s">
        <v>1</v>
      </c>
      <c r="C9020" t="s">
        <v>7104</v>
      </c>
      <c r="D9020" t="s">
        <v>8</v>
      </c>
      <c r="E9020" s="4">
        <v>0.46</v>
      </c>
      <c r="F9020" s="25">
        <v>165.5</v>
      </c>
      <c r="P9020" s="29"/>
    </row>
    <row r="9021" spans="1:16" x14ac:dyDescent="0.25">
      <c r="A9021" s="3" t="s">
        <v>69</v>
      </c>
      <c r="B9021" t="s">
        <v>1</v>
      </c>
      <c r="C9021" t="s">
        <v>11799</v>
      </c>
      <c r="D9021" t="s">
        <v>2</v>
      </c>
      <c r="E9021" s="4">
        <v>0.255</v>
      </c>
      <c r="F9021" s="25">
        <v>178</v>
      </c>
      <c r="P9021" s="29"/>
    </row>
    <row r="9022" spans="1:16" x14ac:dyDescent="0.25">
      <c r="A9022" s="3" t="s">
        <v>69</v>
      </c>
      <c r="B9022" t="s">
        <v>1</v>
      </c>
      <c r="C9022" t="s">
        <v>5809</v>
      </c>
      <c r="D9022" t="s">
        <v>2</v>
      </c>
      <c r="E9022" s="4">
        <v>0.255</v>
      </c>
      <c r="F9022" s="25">
        <v>178</v>
      </c>
      <c r="P9022" s="29"/>
    </row>
    <row r="9023" spans="1:16" x14ac:dyDescent="0.25">
      <c r="A9023" s="3" t="s">
        <v>69</v>
      </c>
      <c r="B9023" t="s">
        <v>1</v>
      </c>
      <c r="C9023" t="s">
        <v>7938</v>
      </c>
      <c r="D9023" t="s">
        <v>2</v>
      </c>
      <c r="E9023" s="4">
        <v>0.255</v>
      </c>
      <c r="F9023" s="25">
        <v>178</v>
      </c>
      <c r="P9023" s="29"/>
    </row>
    <row r="9024" spans="1:16" x14ac:dyDescent="0.25">
      <c r="A9024" s="3" t="s">
        <v>69</v>
      </c>
      <c r="B9024" t="s">
        <v>1</v>
      </c>
      <c r="C9024" t="s">
        <v>5821</v>
      </c>
      <c r="D9024" t="s">
        <v>2</v>
      </c>
      <c r="E9024" s="4">
        <v>0.255</v>
      </c>
      <c r="F9024" s="25">
        <v>178</v>
      </c>
      <c r="P9024" s="29"/>
    </row>
    <row r="9025" spans="1:16" x14ac:dyDescent="0.25">
      <c r="A9025" s="3" t="s">
        <v>69</v>
      </c>
      <c r="B9025" t="s">
        <v>1</v>
      </c>
      <c r="C9025" t="s">
        <v>6748</v>
      </c>
      <c r="D9025" t="s">
        <v>2</v>
      </c>
      <c r="E9025" s="4">
        <v>0.24</v>
      </c>
      <c r="F9025" s="25">
        <v>215</v>
      </c>
      <c r="P9025" s="29"/>
    </row>
    <row r="9026" spans="1:16" x14ac:dyDescent="0.25">
      <c r="A9026" s="3" t="s">
        <v>69</v>
      </c>
      <c r="B9026" t="s">
        <v>1</v>
      </c>
      <c r="C9026" t="s">
        <v>3643</v>
      </c>
      <c r="D9026" t="s">
        <v>2</v>
      </c>
      <c r="E9026" s="4">
        <v>0.255</v>
      </c>
      <c r="F9026" s="25">
        <v>178</v>
      </c>
      <c r="P9026" s="29"/>
    </row>
    <row r="9027" spans="1:16" x14ac:dyDescent="0.25">
      <c r="A9027" s="3" t="s">
        <v>69</v>
      </c>
      <c r="B9027" t="s">
        <v>1</v>
      </c>
      <c r="C9027" t="s">
        <v>13196</v>
      </c>
      <c r="D9027" t="s">
        <v>2</v>
      </c>
      <c r="E9027" s="4">
        <v>0.255</v>
      </c>
      <c r="F9027" s="25">
        <v>178</v>
      </c>
      <c r="P9027" s="29"/>
    </row>
    <row r="9028" spans="1:16" x14ac:dyDescent="0.25">
      <c r="A9028" s="3" t="s">
        <v>69</v>
      </c>
      <c r="B9028" t="s">
        <v>1</v>
      </c>
      <c r="C9028" t="s">
        <v>5902</v>
      </c>
      <c r="D9028" t="s">
        <v>2</v>
      </c>
      <c r="E9028" s="4">
        <v>0.255</v>
      </c>
      <c r="F9028" s="25">
        <v>178</v>
      </c>
      <c r="P9028" s="29"/>
    </row>
    <row r="9029" spans="1:16" x14ac:dyDescent="0.25">
      <c r="A9029" s="3" t="s">
        <v>69</v>
      </c>
      <c r="B9029" t="s">
        <v>1</v>
      </c>
      <c r="C9029" t="s">
        <v>7791</v>
      </c>
      <c r="D9029" t="s">
        <v>2</v>
      </c>
      <c r="E9029" s="4">
        <v>0.255</v>
      </c>
      <c r="F9029" s="25">
        <v>178</v>
      </c>
      <c r="P9029" s="29"/>
    </row>
    <row r="9030" spans="1:16" x14ac:dyDescent="0.25">
      <c r="A9030" s="3" t="s">
        <v>69</v>
      </c>
      <c r="B9030" t="s">
        <v>1</v>
      </c>
      <c r="C9030" t="s">
        <v>13257</v>
      </c>
      <c r="D9030" t="s">
        <v>2</v>
      </c>
      <c r="E9030" s="4">
        <v>0.255</v>
      </c>
      <c r="F9030" s="25">
        <v>178</v>
      </c>
      <c r="P9030" s="29"/>
    </row>
    <row r="9031" spans="1:16" x14ac:dyDescent="0.25">
      <c r="A9031" s="3" t="s">
        <v>69</v>
      </c>
      <c r="B9031" t="s">
        <v>1</v>
      </c>
      <c r="C9031" t="s">
        <v>1994</v>
      </c>
      <c r="D9031" t="s">
        <v>8</v>
      </c>
      <c r="E9031" s="4">
        <v>0.50600000000000001</v>
      </c>
      <c r="F9031" s="25">
        <v>194.5</v>
      </c>
      <c r="P9031" s="29"/>
    </row>
    <row r="9032" spans="1:16" x14ac:dyDescent="0.25">
      <c r="A9032" s="3" t="s">
        <v>69</v>
      </c>
      <c r="B9032" t="s">
        <v>1</v>
      </c>
      <c r="C9032" t="s">
        <v>1614</v>
      </c>
      <c r="D9032" t="s">
        <v>2</v>
      </c>
      <c r="E9032" s="4">
        <v>0.21</v>
      </c>
      <c r="F9032" s="25">
        <v>200</v>
      </c>
      <c r="P9032" s="29"/>
    </row>
    <row r="9033" spans="1:16" x14ac:dyDescent="0.25">
      <c r="A9033" s="3" t="s">
        <v>69</v>
      </c>
      <c r="B9033" t="s">
        <v>1</v>
      </c>
      <c r="C9033" t="s">
        <v>1615</v>
      </c>
      <c r="D9033" t="s">
        <v>8</v>
      </c>
      <c r="E9033" s="4">
        <v>0.42</v>
      </c>
      <c r="F9033" s="25">
        <v>133.1</v>
      </c>
      <c r="P9033" s="29"/>
    </row>
    <row r="9034" spans="1:16" x14ac:dyDescent="0.25">
      <c r="A9034" s="3" t="s">
        <v>69</v>
      </c>
      <c r="B9034" t="s">
        <v>1</v>
      </c>
      <c r="C9034" t="s">
        <v>4200</v>
      </c>
      <c r="D9034" t="s">
        <v>2</v>
      </c>
      <c r="E9034" s="4">
        <v>0.255</v>
      </c>
      <c r="F9034" s="25">
        <v>178</v>
      </c>
      <c r="P9034" s="29"/>
    </row>
    <row r="9035" spans="1:16" x14ac:dyDescent="0.25">
      <c r="A9035" s="3" t="s">
        <v>69</v>
      </c>
      <c r="B9035" t="s">
        <v>1</v>
      </c>
      <c r="C9035" t="s">
        <v>7602</v>
      </c>
      <c r="D9035" t="s">
        <v>2</v>
      </c>
      <c r="E9035" s="4">
        <v>0.255</v>
      </c>
      <c r="F9035" s="25">
        <v>178</v>
      </c>
      <c r="P9035" s="29"/>
    </row>
    <row r="9036" spans="1:16" x14ac:dyDescent="0.25">
      <c r="A9036" s="3" t="s">
        <v>69</v>
      </c>
      <c r="B9036" t="s">
        <v>1</v>
      </c>
      <c r="C9036" t="s">
        <v>12872</v>
      </c>
      <c r="D9036" t="s">
        <v>2</v>
      </c>
      <c r="E9036" s="4">
        <v>0.255</v>
      </c>
      <c r="F9036" s="25">
        <v>178</v>
      </c>
      <c r="P9036" s="29"/>
    </row>
    <row r="9037" spans="1:16" x14ac:dyDescent="0.25">
      <c r="A9037" s="3" t="s">
        <v>69</v>
      </c>
      <c r="B9037" t="s">
        <v>1</v>
      </c>
      <c r="C9037" t="s">
        <v>5853</v>
      </c>
      <c r="D9037" t="s">
        <v>2</v>
      </c>
      <c r="E9037" s="4">
        <v>0.255</v>
      </c>
      <c r="F9037" s="25">
        <v>178</v>
      </c>
      <c r="P9037" s="29"/>
    </row>
    <row r="9038" spans="1:16" x14ac:dyDescent="0.25">
      <c r="A9038" s="3" t="s">
        <v>69</v>
      </c>
      <c r="B9038" t="s">
        <v>1</v>
      </c>
      <c r="C9038" t="s">
        <v>3900</v>
      </c>
      <c r="D9038" t="s">
        <v>2</v>
      </c>
      <c r="E9038" s="4">
        <v>0.21</v>
      </c>
      <c r="F9038" s="25">
        <v>200</v>
      </c>
      <c r="P9038" s="29"/>
    </row>
    <row r="9039" spans="1:16" x14ac:dyDescent="0.25">
      <c r="A9039" s="3" t="s">
        <v>69</v>
      </c>
      <c r="B9039" t="s">
        <v>1</v>
      </c>
      <c r="C9039" t="s">
        <v>1639</v>
      </c>
      <c r="D9039" t="s">
        <v>2</v>
      </c>
      <c r="E9039" s="4">
        <v>0.21</v>
      </c>
      <c r="F9039" s="25">
        <v>200</v>
      </c>
      <c r="P9039" s="29"/>
    </row>
    <row r="9040" spans="1:16" x14ac:dyDescent="0.25">
      <c r="A9040" s="3" t="s">
        <v>69</v>
      </c>
      <c r="B9040" t="s">
        <v>1</v>
      </c>
      <c r="C9040" t="s">
        <v>6737</v>
      </c>
      <c r="D9040" t="s">
        <v>2</v>
      </c>
      <c r="E9040" s="4">
        <v>0.255</v>
      </c>
      <c r="F9040" s="25">
        <v>178</v>
      </c>
      <c r="P9040" s="29"/>
    </row>
    <row r="9041" spans="1:16" x14ac:dyDescent="0.25">
      <c r="A9041" s="3" t="s">
        <v>69</v>
      </c>
      <c r="B9041" t="s">
        <v>1</v>
      </c>
      <c r="C9041" t="s">
        <v>13362</v>
      </c>
      <c r="D9041" t="s">
        <v>2</v>
      </c>
      <c r="E9041" s="4">
        <v>0.255</v>
      </c>
      <c r="F9041" s="25">
        <v>178</v>
      </c>
      <c r="P9041" s="29"/>
    </row>
    <row r="9042" spans="1:16" x14ac:dyDescent="0.25">
      <c r="A9042" s="3" t="s">
        <v>69</v>
      </c>
      <c r="B9042" t="s">
        <v>1</v>
      </c>
      <c r="C9042" t="s">
        <v>6149</v>
      </c>
      <c r="D9042" t="s">
        <v>8</v>
      </c>
      <c r="E9042" s="4">
        <v>0.45800000000000002</v>
      </c>
      <c r="F9042" s="25">
        <v>124.8</v>
      </c>
      <c r="P9042" s="29"/>
    </row>
    <row r="9043" spans="1:16" x14ac:dyDescent="0.25">
      <c r="A9043" s="3" t="s">
        <v>69</v>
      </c>
      <c r="B9043" t="s">
        <v>1</v>
      </c>
      <c r="C9043" t="s">
        <v>9667</v>
      </c>
      <c r="D9043" t="s">
        <v>2</v>
      </c>
      <c r="E9043" s="4">
        <v>0.39</v>
      </c>
      <c r="F9043" s="25">
        <v>172</v>
      </c>
      <c r="P9043" s="29"/>
    </row>
    <row r="9044" spans="1:16" x14ac:dyDescent="0.25">
      <c r="A9044" s="3" t="s">
        <v>69</v>
      </c>
      <c r="B9044" t="s">
        <v>1</v>
      </c>
      <c r="C9044" t="s">
        <v>1643</v>
      </c>
      <c r="D9044" t="s">
        <v>2</v>
      </c>
      <c r="E9044" s="4">
        <v>0.21</v>
      </c>
      <c r="F9044" s="25">
        <v>200</v>
      </c>
      <c r="P9044" s="29"/>
    </row>
    <row r="9045" spans="1:16" x14ac:dyDescent="0.25">
      <c r="A9045" s="3" t="s">
        <v>69</v>
      </c>
      <c r="B9045" t="s">
        <v>1</v>
      </c>
      <c r="C9045" t="s">
        <v>10594</v>
      </c>
      <c r="D9045" t="s">
        <v>2</v>
      </c>
      <c r="E9045" s="4">
        <v>0.255</v>
      </c>
      <c r="F9045" s="25">
        <v>178</v>
      </c>
      <c r="P9045" s="29"/>
    </row>
    <row r="9046" spans="1:16" x14ac:dyDescent="0.25">
      <c r="A9046" s="3" t="s">
        <v>69</v>
      </c>
      <c r="B9046" t="s">
        <v>1</v>
      </c>
      <c r="C9046" t="s">
        <v>13524</v>
      </c>
      <c r="D9046" t="s">
        <v>2</v>
      </c>
      <c r="E9046" s="4">
        <v>0.39</v>
      </c>
      <c r="F9046" s="25">
        <v>172</v>
      </c>
      <c r="P9046" s="29"/>
    </row>
    <row r="9047" spans="1:16" x14ac:dyDescent="0.25">
      <c r="A9047" s="3" t="s">
        <v>69</v>
      </c>
      <c r="B9047" t="s">
        <v>1</v>
      </c>
      <c r="C9047" t="s">
        <v>6918</v>
      </c>
      <c r="D9047" t="s">
        <v>2</v>
      </c>
      <c r="E9047" s="4">
        <v>0.255</v>
      </c>
      <c r="F9047" s="25">
        <v>178</v>
      </c>
      <c r="P9047" s="29"/>
    </row>
    <row r="9048" spans="1:16" x14ac:dyDescent="0.25">
      <c r="A9048" s="3" t="s">
        <v>69</v>
      </c>
      <c r="B9048" t="s">
        <v>1</v>
      </c>
      <c r="C9048" t="s">
        <v>6722</v>
      </c>
      <c r="D9048" t="s">
        <v>2</v>
      </c>
      <c r="E9048" s="4">
        <v>0.255</v>
      </c>
      <c r="F9048" s="25">
        <v>178</v>
      </c>
      <c r="P9048" s="29"/>
    </row>
    <row r="9049" spans="1:16" x14ac:dyDescent="0.25">
      <c r="A9049" s="3" t="s">
        <v>69</v>
      </c>
      <c r="B9049" t="s">
        <v>1</v>
      </c>
      <c r="C9049" t="s">
        <v>12626</v>
      </c>
      <c r="D9049" t="s">
        <v>2</v>
      </c>
      <c r="E9049" s="4">
        <v>0.255</v>
      </c>
      <c r="F9049" s="25">
        <v>178</v>
      </c>
      <c r="P9049" s="29"/>
    </row>
    <row r="9050" spans="1:16" x14ac:dyDescent="0.25">
      <c r="A9050" s="3" t="s">
        <v>69</v>
      </c>
      <c r="B9050" t="s">
        <v>1</v>
      </c>
      <c r="C9050" t="s">
        <v>5193</v>
      </c>
      <c r="D9050" t="s">
        <v>2</v>
      </c>
      <c r="E9050" s="4">
        <v>0.24</v>
      </c>
      <c r="F9050" s="25">
        <v>215</v>
      </c>
      <c r="P9050" s="29"/>
    </row>
    <row r="9051" spans="1:16" x14ac:dyDescent="0.25">
      <c r="A9051" s="3" t="s">
        <v>69</v>
      </c>
      <c r="B9051" t="s">
        <v>1</v>
      </c>
      <c r="C9051" t="s">
        <v>1906</v>
      </c>
      <c r="D9051" t="s">
        <v>2</v>
      </c>
      <c r="E9051" s="4">
        <v>0.255</v>
      </c>
      <c r="F9051" s="25">
        <v>178</v>
      </c>
      <c r="P9051" s="29"/>
    </row>
    <row r="9052" spans="1:16" x14ac:dyDescent="0.25">
      <c r="A9052" s="3" t="s">
        <v>69</v>
      </c>
      <c r="B9052" t="s">
        <v>1</v>
      </c>
      <c r="C9052" t="s">
        <v>1625</v>
      </c>
      <c r="D9052" t="s">
        <v>2</v>
      </c>
      <c r="E9052" s="4">
        <v>0.255</v>
      </c>
      <c r="F9052" s="25">
        <v>178</v>
      </c>
      <c r="P9052" s="29"/>
    </row>
    <row r="9053" spans="1:16" x14ac:dyDescent="0.25">
      <c r="A9053" s="3" t="s">
        <v>69</v>
      </c>
      <c r="B9053" t="s">
        <v>1</v>
      </c>
      <c r="C9053" t="s">
        <v>1613</v>
      </c>
      <c r="D9053" t="s">
        <v>2</v>
      </c>
      <c r="E9053" s="4">
        <v>0.21</v>
      </c>
      <c r="F9053" s="25">
        <v>200</v>
      </c>
      <c r="P9053" s="29"/>
    </row>
    <row r="9054" spans="1:16" x14ac:dyDescent="0.25">
      <c r="A9054" s="3" t="s">
        <v>69</v>
      </c>
      <c r="B9054" t="s">
        <v>1</v>
      </c>
      <c r="C9054" t="s">
        <v>2037</v>
      </c>
      <c r="D9054" t="s">
        <v>2</v>
      </c>
      <c r="E9054" s="4">
        <v>0.255</v>
      </c>
      <c r="F9054" s="25">
        <v>178</v>
      </c>
      <c r="P9054" s="29"/>
    </row>
    <row r="9055" spans="1:16" x14ac:dyDescent="0.25">
      <c r="A9055" s="3" t="s">
        <v>69</v>
      </c>
      <c r="B9055" t="s">
        <v>1</v>
      </c>
      <c r="C9055" t="s">
        <v>7931</v>
      </c>
      <c r="D9055" t="s">
        <v>2</v>
      </c>
      <c r="E9055" s="4">
        <v>0.255</v>
      </c>
      <c r="F9055" s="25">
        <v>178</v>
      </c>
      <c r="P9055" s="29"/>
    </row>
    <row r="9056" spans="1:16" x14ac:dyDescent="0.25">
      <c r="A9056" s="3" t="s">
        <v>69</v>
      </c>
      <c r="B9056" t="s">
        <v>1</v>
      </c>
      <c r="C9056" t="s">
        <v>1627</v>
      </c>
      <c r="D9056" t="s">
        <v>2</v>
      </c>
      <c r="E9056" s="4">
        <v>0.21</v>
      </c>
      <c r="F9056" s="25">
        <v>200</v>
      </c>
      <c r="P9056" s="29"/>
    </row>
    <row r="9057" spans="1:16" x14ac:dyDescent="0.25">
      <c r="A9057" s="3" t="s">
        <v>69</v>
      </c>
      <c r="B9057" t="s">
        <v>1</v>
      </c>
      <c r="C9057" t="s">
        <v>5580</v>
      </c>
      <c r="D9057" t="s">
        <v>8</v>
      </c>
      <c r="E9057" s="4">
        <v>0.42599999999999999</v>
      </c>
      <c r="F9057" s="25">
        <v>179.5</v>
      </c>
      <c r="P9057" s="29"/>
    </row>
    <row r="9058" spans="1:16" x14ac:dyDescent="0.25">
      <c r="A9058" s="3" t="s">
        <v>69</v>
      </c>
      <c r="B9058" t="s">
        <v>1</v>
      </c>
      <c r="C9058" t="s">
        <v>4626</v>
      </c>
      <c r="D9058" t="s">
        <v>2</v>
      </c>
      <c r="E9058" s="4">
        <v>0.255</v>
      </c>
      <c r="F9058" s="25">
        <v>178</v>
      </c>
      <c r="P9058" s="29"/>
    </row>
    <row r="9059" spans="1:16" x14ac:dyDescent="0.25">
      <c r="A9059" s="3" t="s">
        <v>69</v>
      </c>
      <c r="B9059" t="s">
        <v>1</v>
      </c>
      <c r="C9059" t="s">
        <v>8087</v>
      </c>
      <c r="D9059" t="s">
        <v>2</v>
      </c>
      <c r="E9059" s="4">
        <v>0.21</v>
      </c>
      <c r="F9059" s="25">
        <v>200</v>
      </c>
      <c r="P9059" s="29"/>
    </row>
    <row r="9060" spans="1:16" x14ac:dyDescent="0.25">
      <c r="A9060" s="3" t="s">
        <v>45</v>
      </c>
      <c r="B9060" t="s">
        <v>1</v>
      </c>
      <c r="C9060" t="s">
        <v>7010</v>
      </c>
      <c r="D9060" t="s">
        <v>2</v>
      </c>
      <c r="E9060" s="4">
        <v>0.24</v>
      </c>
      <c r="F9060" s="25">
        <v>215</v>
      </c>
      <c r="P9060" s="29"/>
    </row>
    <row r="9061" spans="1:16" x14ac:dyDescent="0.25">
      <c r="A9061" s="3" t="s">
        <v>45</v>
      </c>
      <c r="B9061" t="s">
        <v>1</v>
      </c>
      <c r="C9061" t="s">
        <v>2074</v>
      </c>
      <c r="D9061" t="s">
        <v>8</v>
      </c>
      <c r="E9061" s="4">
        <v>0.36</v>
      </c>
      <c r="F9061" s="25">
        <v>199.7</v>
      </c>
      <c r="P9061" s="29"/>
    </row>
    <row r="9062" spans="1:16" x14ac:dyDescent="0.25">
      <c r="A9062" s="3" t="s">
        <v>45</v>
      </c>
      <c r="B9062" t="s">
        <v>1</v>
      </c>
      <c r="C9062" t="s">
        <v>2478</v>
      </c>
      <c r="D9062" t="s">
        <v>8</v>
      </c>
      <c r="E9062" s="4">
        <v>0.434</v>
      </c>
      <c r="F9062" s="25">
        <v>129.80000000000001</v>
      </c>
      <c r="P9062" s="29"/>
    </row>
    <row r="9063" spans="1:16" x14ac:dyDescent="0.25">
      <c r="A9063" s="3" t="s">
        <v>45</v>
      </c>
      <c r="B9063" t="s">
        <v>1</v>
      </c>
      <c r="C9063" t="s">
        <v>13459</v>
      </c>
      <c r="D9063" t="s">
        <v>2</v>
      </c>
      <c r="E9063" s="4">
        <v>0.255</v>
      </c>
      <c r="F9063" s="25">
        <v>178</v>
      </c>
      <c r="P9063" s="29"/>
    </row>
    <row r="9064" spans="1:16" x14ac:dyDescent="0.25">
      <c r="A9064" s="3" t="s">
        <v>45</v>
      </c>
      <c r="B9064" t="s">
        <v>1</v>
      </c>
      <c r="C9064" t="s">
        <v>2771</v>
      </c>
      <c r="D9064" t="s">
        <v>2</v>
      </c>
      <c r="E9064" s="4">
        <v>0.24</v>
      </c>
      <c r="F9064" s="25">
        <v>215</v>
      </c>
      <c r="P9064" s="29"/>
    </row>
    <row r="9065" spans="1:16" x14ac:dyDescent="0.25">
      <c r="A9065" s="3" t="s">
        <v>45</v>
      </c>
      <c r="B9065" t="s">
        <v>1</v>
      </c>
      <c r="C9065" t="s">
        <v>12613</v>
      </c>
      <c r="D9065" t="s">
        <v>8</v>
      </c>
      <c r="E9065" s="4">
        <v>0.46</v>
      </c>
      <c r="F9065" s="25">
        <v>165.5</v>
      </c>
      <c r="P9065" s="29"/>
    </row>
    <row r="9066" spans="1:16" x14ac:dyDescent="0.25">
      <c r="A9066" s="3" t="s">
        <v>45</v>
      </c>
      <c r="B9066" t="s">
        <v>1</v>
      </c>
      <c r="C9066" t="s">
        <v>5564</v>
      </c>
      <c r="D9066" t="s">
        <v>2</v>
      </c>
      <c r="E9066" s="4">
        <v>0.255</v>
      </c>
      <c r="F9066" s="25">
        <v>178</v>
      </c>
      <c r="P9066" s="29"/>
    </row>
    <row r="9067" spans="1:16" x14ac:dyDescent="0.25">
      <c r="A9067" s="3" t="s">
        <v>45</v>
      </c>
      <c r="B9067" t="s">
        <v>1</v>
      </c>
      <c r="C9067" t="s">
        <v>2915</v>
      </c>
      <c r="D9067" t="s">
        <v>2</v>
      </c>
      <c r="E9067" s="4">
        <v>0.255</v>
      </c>
      <c r="F9067" s="25">
        <v>178</v>
      </c>
      <c r="P9067" s="29"/>
    </row>
    <row r="9068" spans="1:16" x14ac:dyDescent="0.25">
      <c r="A9068" s="3" t="s">
        <v>45</v>
      </c>
      <c r="B9068" t="s">
        <v>1</v>
      </c>
      <c r="C9068" t="s">
        <v>8353</v>
      </c>
      <c r="D9068" t="s">
        <v>2</v>
      </c>
      <c r="E9068" s="4">
        <v>0.255</v>
      </c>
      <c r="F9068" s="25">
        <v>178</v>
      </c>
      <c r="P9068" s="29"/>
    </row>
    <row r="9069" spans="1:16" x14ac:dyDescent="0.25">
      <c r="A9069" s="3" t="s">
        <v>45</v>
      </c>
      <c r="B9069" t="s">
        <v>1</v>
      </c>
      <c r="C9069" t="s">
        <v>8971</v>
      </c>
      <c r="D9069" t="s">
        <v>2</v>
      </c>
      <c r="E9069" s="4">
        <v>0.255</v>
      </c>
      <c r="F9069" s="25">
        <v>178</v>
      </c>
      <c r="P9069" s="29"/>
    </row>
    <row r="9070" spans="1:16" x14ac:dyDescent="0.25">
      <c r="A9070" s="3" t="s">
        <v>45</v>
      </c>
      <c r="B9070" t="s">
        <v>1</v>
      </c>
      <c r="C9070" t="s">
        <v>10693</v>
      </c>
      <c r="D9070" t="s">
        <v>8</v>
      </c>
      <c r="E9070" s="4">
        <v>0.51700000000000002</v>
      </c>
      <c r="F9070" s="25">
        <v>160.1</v>
      </c>
      <c r="P9070" s="29"/>
    </row>
    <row r="9071" spans="1:16" x14ac:dyDescent="0.25">
      <c r="A9071" s="3" t="s">
        <v>45</v>
      </c>
      <c r="B9071" t="s">
        <v>1</v>
      </c>
      <c r="C9071" t="s">
        <v>1411</v>
      </c>
      <c r="D9071" t="s">
        <v>8</v>
      </c>
      <c r="E9071" s="4">
        <v>0.35399999999999998</v>
      </c>
      <c r="F9071" s="25">
        <v>128.69999999999999</v>
      </c>
      <c r="P9071" s="29"/>
    </row>
    <row r="9072" spans="1:16" x14ac:dyDescent="0.25">
      <c r="A9072" s="3" t="s">
        <v>45</v>
      </c>
      <c r="B9072" t="s">
        <v>1</v>
      </c>
      <c r="C9072" t="s">
        <v>3356</v>
      </c>
      <c r="D9072" t="s">
        <v>8</v>
      </c>
      <c r="E9072" s="4">
        <v>0.308</v>
      </c>
      <c r="F9072" s="25">
        <v>143.69999999999999</v>
      </c>
      <c r="P9072" s="29"/>
    </row>
    <row r="9073" spans="1:16" x14ac:dyDescent="0.25">
      <c r="A9073" s="3" t="s">
        <v>45</v>
      </c>
      <c r="B9073" t="s">
        <v>1</v>
      </c>
      <c r="C9073" t="s">
        <v>10489</v>
      </c>
      <c r="D9073" t="s">
        <v>2</v>
      </c>
      <c r="E9073" s="4">
        <v>0.255</v>
      </c>
      <c r="F9073" s="25">
        <v>178</v>
      </c>
      <c r="P9073" s="29"/>
    </row>
    <row r="9074" spans="1:16" x14ac:dyDescent="0.25">
      <c r="A9074" s="3" t="s">
        <v>45</v>
      </c>
      <c r="B9074" t="s">
        <v>1</v>
      </c>
      <c r="C9074" t="s">
        <v>7895</v>
      </c>
      <c r="D9074" t="s">
        <v>2</v>
      </c>
      <c r="E9074" s="4">
        <v>0.255</v>
      </c>
      <c r="F9074" s="25">
        <v>178</v>
      </c>
      <c r="P9074" s="29"/>
    </row>
    <row r="9075" spans="1:16" x14ac:dyDescent="0.25">
      <c r="A9075" s="3" t="s">
        <v>45</v>
      </c>
      <c r="B9075" t="s">
        <v>1</v>
      </c>
      <c r="C9075" t="s">
        <v>529</v>
      </c>
      <c r="D9075" t="s">
        <v>8</v>
      </c>
      <c r="E9075" s="4">
        <v>0.38900000000000001</v>
      </c>
      <c r="F9075" s="25">
        <v>155.6</v>
      </c>
      <c r="P9075" s="29"/>
    </row>
    <row r="9076" spans="1:16" x14ac:dyDescent="0.25">
      <c r="A9076" s="3" t="s">
        <v>45</v>
      </c>
      <c r="B9076" t="s">
        <v>1</v>
      </c>
      <c r="C9076" t="s">
        <v>6775</v>
      </c>
      <c r="D9076" t="s">
        <v>2</v>
      </c>
      <c r="E9076" s="4">
        <v>0.255</v>
      </c>
      <c r="F9076" s="25">
        <v>178</v>
      </c>
      <c r="P9076" s="29"/>
    </row>
    <row r="9077" spans="1:16" x14ac:dyDescent="0.25">
      <c r="A9077" s="3" t="s">
        <v>45</v>
      </c>
      <c r="B9077" t="s">
        <v>1</v>
      </c>
      <c r="C9077" t="s">
        <v>2122</v>
      </c>
      <c r="D9077" t="s">
        <v>8</v>
      </c>
      <c r="E9077" s="4">
        <v>0.33300000000000002</v>
      </c>
      <c r="F9077" s="25">
        <v>138.5</v>
      </c>
      <c r="P9077" s="29"/>
    </row>
    <row r="9078" spans="1:16" x14ac:dyDescent="0.25">
      <c r="A9078" s="3" t="s">
        <v>45</v>
      </c>
      <c r="B9078" t="s">
        <v>1</v>
      </c>
      <c r="C9078" t="s">
        <v>2656</v>
      </c>
      <c r="D9078" t="s">
        <v>2</v>
      </c>
      <c r="E9078" s="4">
        <v>0.255</v>
      </c>
      <c r="F9078" s="25">
        <v>178</v>
      </c>
      <c r="P9078" s="29"/>
    </row>
    <row r="9079" spans="1:16" x14ac:dyDescent="0.25">
      <c r="A9079" s="3" t="s">
        <v>45</v>
      </c>
      <c r="B9079" t="s">
        <v>1</v>
      </c>
      <c r="C9079" t="s">
        <v>2044</v>
      </c>
      <c r="D9079" t="s">
        <v>2</v>
      </c>
      <c r="E9079" s="4">
        <v>0.255</v>
      </c>
      <c r="F9079" s="25">
        <v>178</v>
      </c>
      <c r="P9079" s="29"/>
    </row>
    <row r="9080" spans="1:16" x14ac:dyDescent="0.25">
      <c r="A9080" s="3" t="s">
        <v>45</v>
      </c>
      <c r="B9080" t="s">
        <v>1</v>
      </c>
      <c r="C9080" t="s">
        <v>2579</v>
      </c>
      <c r="D9080" t="s">
        <v>2</v>
      </c>
      <c r="E9080" s="4">
        <v>0.24</v>
      </c>
      <c r="F9080" s="25">
        <v>215</v>
      </c>
      <c r="P9080" s="29"/>
    </row>
    <row r="9081" spans="1:16" x14ac:dyDescent="0.25">
      <c r="A9081" s="3" t="s">
        <v>45</v>
      </c>
      <c r="B9081" t="s">
        <v>1</v>
      </c>
      <c r="C9081" t="s">
        <v>4692</v>
      </c>
      <c r="D9081" t="s">
        <v>8</v>
      </c>
      <c r="E9081" s="4">
        <v>0.48099999999999998</v>
      </c>
      <c r="F9081" s="25">
        <v>222.8</v>
      </c>
      <c r="P9081" s="29"/>
    </row>
    <row r="9082" spans="1:16" x14ac:dyDescent="0.25">
      <c r="A9082" s="3" t="s">
        <v>45</v>
      </c>
      <c r="B9082" t="s">
        <v>1</v>
      </c>
      <c r="C9082" t="s">
        <v>5550</v>
      </c>
      <c r="D9082" t="s">
        <v>2</v>
      </c>
      <c r="E9082" s="4">
        <v>0.255</v>
      </c>
      <c r="F9082" s="25">
        <v>178</v>
      </c>
      <c r="P9082" s="29"/>
    </row>
    <row r="9083" spans="1:16" x14ac:dyDescent="0.25">
      <c r="A9083" s="3" t="s">
        <v>45</v>
      </c>
      <c r="B9083" t="s">
        <v>1</v>
      </c>
      <c r="C9083" t="s">
        <v>1375</v>
      </c>
      <c r="D9083" t="s">
        <v>8</v>
      </c>
      <c r="E9083" s="4">
        <v>0.33100000000000002</v>
      </c>
      <c r="F9083" s="25">
        <v>153</v>
      </c>
      <c r="P9083" s="29"/>
    </row>
    <row r="9084" spans="1:16" x14ac:dyDescent="0.25">
      <c r="A9084" s="3" t="s">
        <v>45</v>
      </c>
      <c r="B9084" t="s">
        <v>1</v>
      </c>
      <c r="C9084" t="s">
        <v>3319</v>
      </c>
      <c r="D9084" t="s">
        <v>2</v>
      </c>
      <c r="E9084" s="4">
        <v>0.255</v>
      </c>
      <c r="F9084" s="25">
        <v>178</v>
      </c>
      <c r="P9084" s="29"/>
    </row>
    <row r="9085" spans="1:16" x14ac:dyDescent="0.25">
      <c r="A9085" s="3" t="s">
        <v>45</v>
      </c>
      <c r="B9085" t="s">
        <v>1</v>
      </c>
      <c r="C9085" t="s">
        <v>819</v>
      </c>
      <c r="D9085" t="s">
        <v>8</v>
      </c>
      <c r="E9085" s="4">
        <v>0.63900000000000001</v>
      </c>
      <c r="F9085" s="25">
        <v>245.5</v>
      </c>
      <c r="P9085" s="29"/>
    </row>
    <row r="9086" spans="1:16" x14ac:dyDescent="0.25">
      <c r="A9086" s="3" t="s">
        <v>45</v>
      </c>
      <c r="B9086" t="s">
        <v>1</v>
      </c>
      <c r="C9086" t="s">
        <v>10048</v>
      </c>
      <c r="D9086" t="s">
        <v>8</v>
      </c>
      <c r="E9086" s="4">
        <v>0.52300000000000002</v>
      </c>
      <c r="F9086" s="25">
        <v>133.6</v>
      </c>
      <c r="P9086" s="29"/>
    </row>
    <row r="9087" spans="1:16" x14ac:dyDescent="0.25">
      <c r="A9087" s="3" t="s">
        <v>45</v>
      </c>
      <c r="B9087" t="s">
        <v>1</v>
      </c>
      <c r="C9087" t="s">
        <v>9131</v>
      </c>
      <c r="D9087" t="s">
        <v>2</v>
      </c>
      <c r="E9087" s="4">
        <v>0.255</v>
      </c>
      <c r="F9087" s="25">
        <v>178</v>
      </c>
      <c r="P9087" s="29"/>
    </row>
    <row r="9088" spans="1:16" x14ac:dyDescent="0.25">
      <c r="A9088" s="3" t="s">
        <v>45</v>
      </c>
      <c r="B9088" t="s">
        <v>1</v>
      </c>
      <c r="C9088" t="s">
        <v>12451</v>
      </c>
      <c r="D9088" t="s">
        <v>8</v>
      </c>
      <c r="E9088" s="4">
        <v>0.437</v>
      </c>
      <c r="F9088" s="25">
        <v>174.2</v>
      </c>
      <c r="P9088" s="29"/>
    </row>
    <row r="9089" spans="1:16" x14ac:dyDescent="0.25">
      <c r="A9089" s="3" t="s">
        <v>45</v>
      </c>
      <c r="B9089" t="s">
        <v>1</v>
      </c>
      <c r="C9089" t="s">
        <v>3187</v>
      </c>
      <c r="D9089" t="s">
        <v>2</v>
      </c>
      <c r="E9089" s="4">
        <v>0.255</v>
      </c>
      <c r="F9089" s="25">
        <v>178</v>
      </c>
      <c r="P9089" s="29"/>
    </row>
    <row r="9090" spans="1:16" x14ac:dyDescent="0.25">
      <c r="A9090" s="3" t="s">
        <v>45</v>
      </c>
      <c r="B9090" t="s">
        <v>1</v>
      </c>
      <c r="C9090" t="s">
        <v>6613</v>
      </c>
      <c r="D9090" t="s">
        <v>2</v>
      </c>
      <c r="E9090" s="4">
        <v>0.255</v>
      </c>
      <c r="F9090" s="25">
        <v>178</v>
      </c>
      <c r="P9090" s="29"/>
    </row>
    <row r="9091" spans="1:16" x14ac:dyDescent="0.25">
      <c r="A9091" s="3" t="s">
        <v>45</v>
      </c>
      <c r="B9091" t="s">
        <v>1</v>
      </c>
      <c r="C9091" t="s">
        <v>4120</v>
      </c>
      <c r="D9091" t="s">
        <v>2</v>
      </c>
      <c r="E9091" s="4">
        <v>0.255</v>
      </c>
      <c r="F9091" s="25">
        <v>178</v>
      </c>
      <c r="P9091" s="29"/>
    </row>
    <row r="9092" spans="1:16" x14ac:dyDescent="0.25">
      <c r="A9092" s="3" t="s">
        <v>45</v>
      </c>
      <c r="B9092" t="s">
        <v>1</v>
      </c>
      <c r="C9092" t="s">
        <v>8633</v>
      </c>
      <c r="D9092" t="s">
        <v>2</v>
      </c>
      <c r="E9092" s="4">
        <v>0.255</v>
      </c>
      <c r="F9092" s="25">
        <v>178</v>
      </c>
      <c r="P9092" s="29"/>
    </row>
    <row r="9093" spans="1:16" x14ac:dyDescent="0.25">
      <c r="A9093" s="3" t="s">
        <v>45</v>
      </c>
      <c r="B9093" t="s">
        <v>1</v>
      </c>
      <c r="C9093" t="s">
        <v>12020</v>
      </c>
      <c r="D9093" t="s">
        <v>2</v>
      </c>
      <c r="E9093" s="4">
        <v>0.255</v>
      </c>
      <c r="F9093" s="25">
        <v>178</v>
      </c>
      <c r="P9093" s="29"/>
    </row>
    <row r="9094" spans="1:16" x14ac:dyDescent="0.25">
      <c r="A9094" s="3" t="s">
        <v>45</v>
      </c>
      <c r="B9094" t="s">
        <v>1</v>
      </c>
      <c r="C9094" t="s">
        <v>9970</v>
      </c>
      <c r="D9094" t="s">
        <v>2</v>
      </c>
      <c r="E9094" s="4">
        <v>0.255</v>
      </c>
      <c r="F9094" s="25">
        <v>178</v>
      </c>
      <c r="P9094" s="29"/>
    </row>
    <row r="9095" spans="1:16" x14ac:dyDescent="0.25">
      <c r="A9095" s="3" t="s">
        <v>45</v>
      </c>
      <c r="B9095" t="s">
        <v>1</v>
      </c>
      <c r="C9095" t="s">
        <v>3660</v>
      </c>
      <c r="D9095" t="s">
        <v>2</v>
      </c>
      <c r="E9095" s="4">
        <v>0.255</v>
      </c>
      <c r="F9095" s="25">
        <v>178</v>
      </c>
      <c r="P9095" s="29"/>
    </row>
    <row r="9096" spans="1:16" x14ac:dyDescent="0.25">
      <c r="A9096" s="3" t="s">
        <v>45</v>
      </c>
      <c r="B9096" t="s">
        <v>1</v>
      </c>
      <c r="C9096" t="s">
        <v>459</v>
      </c>
      <c r="D9096" t="s">
        <v>8</v>
      </c>
      <c r="E9096" s="4">
        <v>0.48399999999999999</v>
      </c>
      <c r="F9096" s="25">
        <v>134.69999999999999</v>
      </c>
      <c r="P9096" s="29"/>
    </row>
    <row r="9097" spans="1:16" x14ac:dyDescent="0.25">
      <c r="A9097" s="3" t="s">
        <v>45</v>
      </c>
      <c r="B9097" t="s">
        <v>1</v>
      </c>
      <c r="C9097" t="s">
        <v>3324</v>
      </c>
      <c r="D9097" t="s">
        <v>8</v>
      </c>
      <c r="E9097" s="4">
        <v>0.52900000000000003</v>
      </c>
      <c r="F9097" s="25">
        <v>158.80000000000001</v>
      </c>
      <c r="P9097" s="29"/>
    </row>
    <row r="9098" spans="1:16" x14ac:dyDescent="0.25">
      <c r="A9098" s="3" t="s">
        <v>45</v>
      </c>
      <c r="B9098" t="s">
        <v>1</v>
      </c>
      <c r="C9098" t="s">
        <v>12717</v>
      </c>
      <c r="D9098" t="s">
        <v>8</v>
      </c>
      <c r="E9098" s="4">
        <v>0.79600000000000004</v>
      </c>
      <c r="F9098" s="25">
        <v>112.6</v>
      </c>
      <c r="P9098" s="29"/>
    </row>
    <row r="9099" spans="1:16" x14ac:dyDescent="0.25">
      <c r="A9099" s="3" t="s">
        <v>45</v>
      </c>
      <c r="B9099" t="s">
        <v>1</v>
      </c>
      <c r="C9099" t="s">
        <v>2210</v>
      </c>
      <c r="D9099" t="s">
        <v>2</v>
      </c>
      <c r="E9099" s="4">
        <v>0.255</v>
      </c>
      <c r="F9099" s="25">
        <v>178</v>
      </c>
      <c r="P9099" s="29"/>
    </row>
    <row r="9100" spans="1:16" x14ac:dyDescent="0.25">
      <c r="A9100" s="3" t="s">
        <v>45</v>
      </c>
      <c r="B9100" t="s">
        <v>1</v>
      </c>
      <c r="C9100" t="s">
        <v>7320</v>
      </c>
      <c r="D9100" t="s">
        <v>8</v>
      </c>
      <c r="E9100" s="4">
        <v>0.51200000000000001</v>
      </c>
      <c r="F9100" s="25">
        <v>227.3</v>
      </c>
      <c r="P9100" s="29"/>
    </row>
    <row r="9101" spans="1:16" x14ac:dyDescent="0.25">
      <c r="A9101" s="3" t="s">
        <v>45</v>
      </c>
      <c r="B9101" t="s">
        <v>1</v>
      </c>
      <c r="C9101" t="s">
        <v>8762</v>
      </c>
      <c r="D9101" t="s">
        <v>2</v>
      </c>
      <c r="E9101" s="4">
        <v>0.39</v>
      </c>
      <c r="F9101" s="25">
        <v>172</v>
      </c>
      <c r="P9101" s="29"/>
    </row>
    <row r="9102" spans="1:16" x14ac:dyDescent="0.25">
      <c r="A9102" s="3" t="s">
        <v>45</v>
      </c>
      <c r="B9102" t="s">
        <v>1</v>
      </c>
      <c r="C9102" t="s">
        <v>13405</v>
      </c>
      <c r="D9102" t="s">
        <v>2</v>
      </c>
      <c r="E9102" s="4">
        <v>0.255</v>
      </c>
      <c r="F9102" s="25">
        <v>178</v>
      </c>
      <c r="P9102" s="29"/>
    </row>
    <row r="9103" spans="1:16" x14ac:dyDescent="0.25">
      <c r="A9103" s="3" t="s">
        <v>45</v>
      </c>
      <c r="B9103" t="s">
        <v>1</v>
      </c>
      <c r="C9103" t="s">
        <v>10233</v>
      </c>
      <c r="D9103" t="s">
        <v>2</v>
      </c>
      <c r="E9103" s="4">
        <v>0.255</v>
      </c>
      <c r="F9103" s="25">
        <v>178</v>
      </c>
      <c r="P9103" s="29"/>
    </row>
    <row r="9104" spans="1:16" x14ac:dyDescent="0.25">
      <c r="A9104" s="3" t="s">
        <v>45</v>
      </c>
      <c r="B9104" t="s">
        <v>1</v>
      </c>
      <c r="C9104" t="s">
        <v>10681</v>
      </c>
      <c r="D9104" t="s">
        <v>2</v>
      </c>
      <c r="E9104" s="4">
        <v>0.255</v>
      </c>
      <c r="F9104" s="25">
        <v>178</v>
      </c>
      <c r="P9104" s="29"/>
    </row>
    <row r="9105" spans="1:16" x14ac:dyDescent="0.25">
      <c r="A9105" s="3" t="s">
        <v>45</v>
      </c>
      <c r="B9105" t="s">
        <v>1</v>
      </c>
      <c r="C9105" t="s">
        <v>10785</v>
      </c>
      <c r="D9105" t="s">
        <v>2</v>
      </c>
      <c r="E9105" s="4">
        <v>0.24</v>
      </c>
      <c r="F9105" s="25">
        <v>215</v>
      </c>
      <c r="P9105" s="29"/>
    </row>
    <row r="9106" spans="1:16" x14ac:dyDescent="0.25">
      <c r="A9106" s="3" t="s">
        <v>45</v>
      </c>
      <c r="B9106" t="s">
        <v>1</v>
      </c>
      <c r="C9106" t="s">
        <v>10179</v>
      </c>
      <c r="D9106" t="s">
        <v>2</v>
      </c>
      <c r="E9106" s="4">
        <v>0.255</v>
      </c>
      <c r="F9106" s="25">
        <v>178</v>
      </c>
      <c r="P9106" s="29"/>
    </row>
    <row r="9107" spans="1:16" x14ac:dyDescent="0.25">
      <c r="A9107" s="3" t="s">
        <v>45</v>
      </c>
      <c r="B9107" t="s">
        <v>1</v>
      </c>
      <c r="C9107" t="s">
        <v>6335</v>
      </c>
      <c r="D9107" t="s">
        <v>8</v>
      </c>
      <c r="E9107" s="4">
        <v>0.34499999999999997</v>
      </c>
      <c r="F9107" s="25">
        <v>156.80000000000001</v>
      </c>
      <c r="P9107" s="29"/>
    </row>
    <row r="9108" spans="1:16" x14ac:dyDescent="0.25">
      <c r="A9108" s="3" t="s">
        <v>45</v>
      </c>
      <c r="B9108" t="s">
        <v>1</v>
      </c>
      <c r="C9108" t="s">
        <v>9837</v>
      </c>
      <c r="D9108" t="s">
        <v>2</v>
      </c>
      <c r="E9108" s="4">
        <v>0.255</v>
      </c>
      <c r="F9108" s="25">
        <v>178</v>
      </c>
      <c r="P9108" s="29"/>
    </row>
    <row r="9109" spans="1:16" x14ac:dyDescent="0.25">
      <c r="A9109" s="3" t="s">
        <v>45</v>
      </c>
      <c r="B9109" t="s">
        <v>1</v>
      </c>
      <c r="C9109" t="s">
        <v>8879</v>
      </c>
      <c r="D9109" t="s">
        <v>2</v>
      </c>
      <c r="E9109" s="4">
        <v>0.255</v>
      </c>
      <c r="F9109" s="25">
        <v>178</v>
      </c>
      <c r="P9109" s="29"/>
    </row>
    <row r="9110" spans="1:16" x14ac:dyDescent="0.25">
      <c r="A9110" s="3" t="s">
        <v>45</v>
      </c>
      <c r="B9110" t="s">
        <v>1</v>
      </c>
      <c r="C9110" t="s">
        <v>2770</v>
      </c>
      <c r="D9110" t="s">
        <v>2</v>
      </c>
      <c r="E9110" s="4">
        <v>0.255</v>
      </c>
      <c r="F9110" s="25">
        <v>178</v>
      </c>
      <c r="P9110" s="29"/>
    </row>
    <row r="9111" spans="1:16" x14ac:dyDescent="0.25">
      <c r="A9111" s="3" t="s">
        <v>45</v>
      </c>
      <c r="B9111" t="s">
        <v>1</v>
      </c>
      <c r="C9111" t="s">
        <v>5664</v>
      </c>
      <c r="D9111" t="s">
        <v>2</v>
      </c>
      <c r="E9111" s="4">
        <v>0.255</v>
      </c>
      <c r="F9111" s="25">
        <v>178</v>
      </c>
      <c r="P9111" s="29"/>
    </row>
    <row r="9112" spans="1:16" x14ac:dyDescent="0.25">
      <c r="A9112" s="3" t="s">
        <v>45</v>
      </c>
      <c r="B9112" t="s">
        <v>1</v>
      </c>
      <c r="C9112" t="s">
        <v>3570</v>
      </c>
      <c r="D9112" t="s">
        <v>8</v>
      </c>
      <c r="E9112" s="4">
        <v>0.40699999999999997</v>
      </c>
      <c r="F9112" s="25">
        <v>169.6</v>
      </c>
      <c r="P9112" s="29"/>
    </row>
    <row r="9113" spans="1:16" x14ac:dyDescent="0.25">
      <c r="A9113" s="3" t="s">
        <v>45</v>
      </c>
      <c r="B9113" t="s">
        <v>1</v>
      </c>
      <c r="C9113" t="s">
        <v>12574</v>
      </c>
      <c r="D9113" t="s">
        <v>2</v>
      </c>
      <c r="E9113" s="4">
        <v>0.255</v>
      </c>
      <c r="F9113" s="25">
        <v>178</v>
      </c>
      <c r="P9113" s="29"/>
    </row>
    <row r="9114" spans="1:16" x14ac:dyDescent="0.25">
      <c r="A9114" s="3" t="s">
        <v>45</v>
      </c>
      <c r="B9114" t="s">
        <v>1</v>
      </c>
      <c r="C9114" t="s">
        <v>6667</v>
      </c>
      <c r="D9114" t="s">
        <v>2</v>
      </c>
      <c r="E9114" s="4">
        <v>0.255</v>
      </c>
      <c r="F9114" s="25">
        <v>178</v>
      </c>
      <c r="P9114" s="29"/>
    </row>
    <row r="9115" spans="1:16" x14ac:dyDescent="0.25">
      <c r="A9115" s="3" t="s">
        <v>45</v>
      </c>
      <c r="B9115" t="s">
        <v>1</v>
      </c>
      <c r="C9115" t="s">
        <v>2529</v>
      </c>
      <c r="D9115" t="s">
        <v>2</v>
      </c>
      <c r="E9115" s="4">
        <v>0.24</v>
      </c>
      <c r="F9115" s="25">
        <v>215</v>
      </c>
      <c r="P9115" s="29"/>
    </row>
    <row r="9116" spans="1:16" x14ac:dyDescent="0.25">
      <c r="A9116" s="3" t="s">
        <v>45</v>
      </c>
      <c r="B9116" t="s">
        <v>1</v>
      </c>
      <c r="C9116" t="s">
        <v>1596</v>
      </c>
      <c r="D9116" t="s">
        <v>2</v>
      </c>
      <c r="E9116" s="4">
        <v>0.255</v>
      </c>
      <c r="F9116" s="25">
        <v>178</v>
      </c>
      <c r="P9116" s="29"/>
    </row>
    <row r="9117" spans="1:16" x14ac:dyDescent="0.25">
      <c r="A9117" s="3" t="s">
        <v>45</v>
      </c>
      <c r="B9117" t="s">
        <v>1</v>
      </c>
      <c r="C9117" t="s">
        <v>7246</v>
      </c>
      <c r="D9117" t="s">
        <v>2</v>
      </c>
      <c r="E9117" s="4">
        <v>0.255</v>
      </c>
      <c r="F9117" s="25">
        <v>178</v>
      </c>
      <c r="P9117" s="29"/>
    </row>
    <row r="9118" spans="1:16" x14ac:dyDescent="0.25">
      <c r="A9118" s="3" t="s">
        <v>45</v>
      </c>
      <c r="B9118" t="s">
        <v>1</v>
      </c>
      <c r="C9118" t="s">
        <v>3417</v>
      </c>
      <c r="D9118" t="s">
        <v>2</v>
      </c>
      <c r="E9118" s="4">
        <v>0.21</v>
      </c>
      <c r="F9118" s="25">
        <v>200</v>
      </c>
      <c r="P9118" s="29"/>
    </row>
    <row r="9119" spans="1:16" x14ac:dyDescent="0.25">
      <c r="A9119" s="3" t="s">
        <v>45</v>
      </c>
      <c r="B9119" t="s">
        <v>1</v>
      </c>
      <c r="C9119" t="s">
        <v>12658</v>
      </c>
      <c r="D9119" t="s">
        <v>2</v>
      </c>
      <c r="E9119" s="4">
        <v>0.24</v>
      </c>
      <c r="F9119" s="25">
        <v>215</v>
      </c>
      <c r="P9119" s="29"/>
    </row>
    <row r="9120" spans="1:16" x14ac:dyDescent="0.25">
      <c r="A9120" s="3" t="s">
        <v>45</v>
      </c>
      <c r="B9120" t="s">
        <v>1</v>
      </c>
      <c r="C9120" t="s">
        <v>8973</v>
      </c>
      <c r="D9120" t="s">
        <v>2</v>
      </c>
      <c r="E9120" s="4">
        <v>0.21</v>
      </c>
      <c r="F9120" s="25">
        <v>200</v>
      </c>
      <c r="P9120" s="29"/>
    </row>
    <row r="9121" spans="1:16" x14ac:dyDescent="0.25">
      <c r="A9121" s="3" t="s">
        <v>45</v>
      </c>
      <c r="B9121" t="s">
        <v>1</v>
      </c>
      <c r="C9121" t="s">
        <v>6782</v>
      </c>
      <c r="D9121" t="s">
        <v>2</v>
      </c>
      <c r="E9121" s="4">
        <v>0.21</v>
      </c>
      <c r="F9121" s="25">
        <v>200</v>
      </c>
      <c r="P9121" s="29"/>
    </row>
    <row r="9122" spans="1:16" x14ac:dyDescent="0.25">
      <c r="A9122" s="3" t="s">
        <v>45</v>
      </c>
      <c r="B9122" t="s">
        <v>1</v>
      </c>
      <c r="C9122" t="s">
        <v>5268</v>
      </c>
      <c r="D9122" t="s">
        <v>2</v>
      </c>
      <c r="E9122" s="4">
        <v>0.255</v>
      </c>
      <c r="F9122" s="25">
        <v>178</v>
      </c>
      <c r="P9122" s="29"/>
    </row>
    <row r="9123" spans="1:16" x14ac:dyDescent="0.25">
      <c r="A9123" s="3" t="s">
        <v>45</v>
      </c>
      <c r="B9123" t="s">
        <v>1</v>
      </c>
      <c r="C9123" t="s">
        <v>5215</v>
      </c>
      <c r="D9123" t="s">
        <v>2</v>
      </c>
      <c r="E9123" s="4">
        <v>0.255</v>
      </c>
      <c r="F9123" s="25">
        <v>178</v>
      </c>
      <c r="P9123" s="29"/>
    </row>
    <row r="9124" spans="1:16" x14ac:dyDescent="0.25">
      <c r="A9124" s="3" t="s">
        <v>45</v>
      </c>
      <c r="B9124" t="s">
        <v>1</v>
      </c>
      <c r="C9124" t="s">
        <v>7450</v>
      </c>
      <c r="D9124" t="s">
        <v>2</v>
      </c>
      <c r="E9124" s="4">
        <v>0.255</v>
      </c>
      <c r="F9124" s="25">
        <v>178</v>
      </c>
      <c r="P9124" s="29"/>
    </row>
    <row r="9125" spans="1:16" x14ac:dyDescent="0.25">
      <c r="A9125" s="3" t="s">
        <v>45</v>
      </c>
      <c r="B9125" t="s">
        <v>1</v>
      </c>
      <c r="C9125" t="s">
        <v>4717</v>
      </c>
      <c r="D9125" t="s">
        <v>2</v>
      </c>
      <c r="E9125" s="4">
        <v>0.255</v>
      </c>
      <c r="F9125" s="25">
        <v>178</v>
      </c>
      <c r="P9125" s="29"/>
    </row>
    <row r="9126" spans="1:16" x14ac:dyDescent="0.25">
      <c r="A9126" s="3" t="s">
        <v>45</v>
      </c>
      <c r="B9126" t="s">
        <v>1</v>
      </c>
      <c r="C9126" t="s">
        <v>747</v>
      </c>
      <c r="D9126" t="s">
        <v>2</v>
      </c>
      <c r="E9126" s="4">
        <v>0.255</v>
      </c>
      <c r="F9126" s="25">
        <v>178</v>
      </c>
      <c r="P9126" s="29"/>
    </row>
    <row r="9127" spans="1:16" x14ac:dyDescent="0.25">
      <c r="A9127" s="3" t="s">
        <v>45</v>
      </c>
      <c r="B9127" t="s">
        <v>1</v>
      </c>
      <c r="C9127" t="s">
        <v>2922</v>
      </c>
      <c r="D9127" t="s">
        <v>8</v>
      </c>
      <c r="E9127" s="4">
        <v>0.30399999999999999</v>
      </c>
      <c r="F9127" s="25">
        <v>128.69999999999999</v>
      </c>
      <c r="P9127" s="29"/>
    </row>
    <row r="9128" spans="1:16" x14ac:dyDescent="0.25">
      <c r="A9128" s="3" t="s">
        <v>45</v>
      </c>
      <c r="B9128" t="s">
        <v>1</v>
      </c>
      <c r="C9128" t="s">
        <v>9221</v>
      </c>
      <c r="D9128" t="s">
        <v>2</v>
      </c>
      <c r="E9128" s="4">
        <v>0.21</v>
      </c>
      <c r="F9128" s="25">
        <v>200</v>
      </c>
      <c r="P9128" s="29"/>
    </row>
    <row r="9129" spans="1:16" x14ac:dyDescent="0.25">
      <c r="A9129" s="3" t="s">
        <v>45</v>
      </c>
      <c r="B9129" t="s">
        <v>1</v>
      </c>
      <c r="C9129" t="s">
        <v>222</v>
      </c>
      <c r="D9129" t="s">
        <v>2</v>
      </c>
      <c r="E9129" s="4">
        <v>0.255</v>
      </c>
      <c r="F9129" s="25">
        <v>178</v>
      </c>
      <c r="P9129" s="29"/>
    </row>
    <row r="9130" spans="1:16" x14ac:dyDescent="0.25">
      <c r="A9130" s="3" t="s">
        <v>45</v>
      </c>
      <c r="B9130" t="s">
        <v>1</v>
      </c>
      <c r="C9130" t="s">
        <v>529</v>
      </c>
      <c r="D9130" t="s">
        <v>8</v>
      </c>
      <c r="E9130" s="4">
        <v>0.38900000000000001</v>
      </c>
      <c r="F9130" s="25">
        <v>155.6</v>
      </c>
      <c r="P9130" s="29"/>
    </row>
    <row r="9131" spans="1:16" x14ac:dyDescent="0.25">
      <c r="A9131" s="3" t="s">
        <v>45</v>
      </c>
      <c r="B9131" t="s">
        <v>1</v>
      </c>
      <c r="C9131" t="s">
        <v>1985</v>
      </c>
      <c r="D9131" t="s">
        <v>2</v>
      </c>
      <c r="E9131" s="4">
        <v>0.255</v>
      </c>
      <c r="F9131" s="25">
        <v>178</v>
      </c>
      <c r="P9131" s="29"/>
    </row>
    <row r="9132" spans="1:16" x14ac:dyDescent="0.25">
      <c r="A9132" s="3" t="s">
        <v>45</v>
      </c>
      <c r="B9132" t="s">
        <v>1</v>
      </c>
      <c r="C9132" t="s">
        <v>252</v>
      </c>
      <c r="D9132" t="s">
        <v>8</v>
      </c>
      <c r="E9132" s="4">
        <v>0.31900000000000001</v>
      </c>
      <c r="F9132" s="25">
        <v>132.69999999999999</v>
      </c>
      <c r="P9132" s="29"/>
    </row>
    <row r="9133" spans="1:16" x14ac:dyDescent="0.25">
      <c r="A9133" s="3" t="s">
        <v>45</v>
      </c>
      <c r="B9133" t="s">
        <v>1</v>
      </c>
      <c r="C9133" t="s">
        <v>9265</v>
      </c>
      <c r="D9133" t="s">
        <v>2</v>
      </c>
      <c r="E9133" s="4">
        <v>0.255</v>
      </c>
      <c r="F9133" s="25">
        <v>178</v>
      </c>
      <c r="P9133" s="29"/>
    </row>
    <row r="9134" spans="1:16" x14ac:dyDescent="0.25">
      <c r="A9134" s="3" t="s">
        <v>45</v>
      </c>
      <c r="B9134" t="s">
        <v>1</v>
      </c>
      <c r="C9134" t="s">
        <v>3508</v>
      </c>
      <c r="D9134" t="s">
        <v>8</v>
      </c>
      <c r="E9134" s="4">
        <v>0.40300000000000002</v>
      </c>
      <c r="F9134" s="25">
        <v>134.9</v>
      </c>
      <c r="P9134" s="29"/>
    </row>
    <row r="9135" spans="1:16" x14ac:dyDescent="0.25">
      <c r="A9135" s="3" t="s">
        <v>45</v>
      </c>
      <c r="B9135" t="s">
        <v>1</v>
      </c>
      <c r="C9135" t="s">
        <v>6514</v>
      </c>
      <c r="D9135" t="s">
        <v>2</v>
      </c>
      <c r="E9135" s="4">
        <v>0.24</v>
      </c>
      <c r="F9135" s="25">
        <v>215</v>
      </c>
      <c r="P9135" s="29"/>
    </row>
    <row r="9136" spans="1:16" x14ac:dyDescent="0.25">
      <c r="A9136" s="3" t="s">
        <v>45</v>
      </c>
      <c r="B9136" t="s">
        <v>1</v>
      </c>
      <c r="C9136" t="s">
        <v>1659</v>
      </c>
      <c r="D9136" t="s">
        <v>2</v>
      </c>
      <c r="E9136" s="4">
        <v>0.255</v>
      </c>
      <c r="F9136" s="25">
        <v>178</v>
      </c>
      <c r="P9136" s="29"/>
    </row>
    <row r="9137" spans="1:16" x14ac:dyDescent="0.25">
      <c r="A9137" s="3" t="s">
        <v>45</v>
      </c>
      <c r="B9137" t="s">
        <v>1</v>
      </c>
      <c r="C9137" t="s">
        <v>14984</v>
      </c>
      <c r="D9137" t="s">
        <v>2</v>
      </c>
      <c r="E9137" s="4">
        <v>0.255</v>
      </c>
      <c r="F9137" s="25">
        <v>178</v>
      </c>
      <c r="P9137" s="29"/>
    </row>
    <row r="9138" spans="1:16" x14ac:dyDescent="0.25">
      <c r="A9138" s="3" t="s">
        <v>45</v>
      </c>
      <c r="B9138" t="s">
        <v>1</v>
      </c>
      <c r="C9138" t="s">
        <v>545</v>
      </c>
      <c r="D9138" t="s">
        <v>2</v>
      </c>
      <c r="E9138" s="4">
        <v>0.255</v>
      </c>
      <c r="F9138" s="25">
        <v>178</v>
      </c>
      <c r="P9138" s="29"/>
    </row>
    <row r="9139" spans="1:16" x14ac:dyDescent="0.25">
      <c r="A9139" s="3" t="s">
        <v>45</v>
      </c>
      <c r="B9139" t="s">
        <v>1</v>
      </c>
      <c r="C9139" t="s">
        <v>8787</v>
      </c>
      <c r="D9139" t="s">
        <v>8</v>
      </c>
      <c r="E9139" s="4">
        <v>0.65400000000000003</v>
      </c>
      <c r="F9139" s="25">
        <v>162.6</v>
      </c>
      <c r="P9139" s="29"/>
    </row>
    <row r="9140" spans="1:16" x14ac:dyDescent="0.25">
      <c r="A9140" s="3" t="s">
        <v>45</v>
      </c>
      <c r="B9140" t="s">
        <v>1</v>
      </c>
      <c r="C9140" t="s">
        <v>144</v>
      </c>
      <c r="D9140" t="s">
        <v>2</v>
      </c>
      <c r="E9140" s="4">
        <v>0.255</v>
      </c>
      <c r="F9140" s="25">
        <v>178</v>
      </c>
      <c r="P9140" s="29"/>
    </row>
    <row r="9141" spans="1:16" x14ac:dyDescent="0.25">
      <c r="A9141" s="3" t="s">
        <v>45</v>
      </c>
      <c r="B9141" t="s">
        <v>1</v>
      </c>
      <c r="C9141" t="s">
        <v>5004</v>
      </c>
      <c r="D9141" t="s">
        <v>2</v>
      </c>
      <c r="E9141" s="4">
        <v>0.255</v>
      </c>
      <c r="F9141" s="25">
        <v>178</v>
      </c>
      <c r="P9141" s="29"/>
    </row>
    <row r="9142" spans="1:16" x14ac:dyDescent="0.25">
      <c r="A9142" s="3" t="s">
        <v>45</v>
      </c>
      <c r="B9142" t="s">
        <v>1</v>
      </c>
      <c r="C9142" t="s">
        <v>2211</v>
      </c>
      <c r="D9142" t="s">
        <v>2</v>
      </c>
      <c r="E9142" s="4">
        <v>0.21</v>
      </c>
      <c r="F9142" s="25">
        <v>200</v>
      </c>
      <c r="P9142" s="29"/>
    </row>
    <row r="9143" spans="1:16" x14ac:dyDescent="0.25">
      <c r="A9143" s="3" t="s">
        <v>45</v>
      </c>
      <c r="B9143" t="s">
        <v>1</v>
      </c>
      <c r="C9143" t="s">
        <v>864</v>
      </c>
      <c r="D9143" t="s">
        <v>2</v>
      </c>
      <c r="E9143" s="4">
        <v>0.255</v>
      </c>
      <c r="F9143" s="25">
        <v>178</v>
      </c>
      <c r="P9143" s="29"/>
    </row>
    <row r="9144" spans="1:16" x14ac:dyDescent="0.25">
      <c r="A9144" s="3" t="s">
        <v>45</v>
      </c>
      <c r="B9144" t="s">
        <v>1</v>
      </c>
      <c r="C9144" t="s">
        <v>3734</v>
      </c>
      <c r="D9144" t="s">
        <v>2</v>
      </c>
      <c r="E9144" s="4">
        <v>0.255</v>
      </c>
      <c r="F9144" s="25">
        <v>178</v>
      </c>
      <c r="P9144" s="29"/>
    </row>
    <row r="9145" spans="1:16" x14ac:dyDescent="0.25">
      <c r="A9145" s="3" t="s">
        <v>45</v>
      </c>
      <c r="B9145" t="s">
        <v>1</v>
      </c>
      <c r="C9145" t="s">
        <v>7190</v>
      </c>
      <c r="D9145" t="s">
        <v>2</v>
      </c>
      <c r="E9145" s="4">
        <v>0.255</v>
      </c>
      <c r="F9145" s="25">
        <v>178</v>
      </c>
      <c r="P9145" s="29"/>
    </row>
    <row r="9146" spans="1:16" x14ac:dyDescent="0.25">
      <c r="A9146" s="3" t="s">
        <v>45</v>
      </c>
      <c r="B9146" t="s">
        <v>1</v>
      </c>
      <c r="C9146" t="s">
        <v>2134</v>
      </c>
      <c r="D9146" t="s">
        <v>2</v>
      </c>
      <c r="E9146" s="4">
        <v>0.255</v>
      </c>
      <c r="F9146" s="25">
        <v>178</v>
      </c>
      <c r="P9146" s="29"/>
    </row>
    <row r="9147" spans="1:16" x14ac:dyDescent="0.25">
      <c r="A9147" s="3" t="s">
        <v>45</v>
      </c>
      <c r="B9147" t="s">
        <v>1</v>
      </c>
      <c r="C9147" t="s">
        <v>1493</v>
      </c>
      <c r="D9147" t="s">
        <v>2</v>
      </c>
      <c r="E9147" s="4">
        <v>0.255</v>
      </c>
      <c r="F9147" s="25">
        <v>178</v>
      </c>
      <c r="P9147" s="29"/>
    </row>
    <row r="9148" spans="1:16" x14ac:dyDescent="0.25">
      <c r="A9148" s="3" t="s">
        <v>45</v>
      </c>
      <c r="B9148" t="s">
        <v>1</v>
      </c>
      <c r="C9148" t="s">
        <v>10192</v>
      </c>
      <c r="D9148" t="s">
        <v>2</v>
      </c>
      <c r="E9148" s="4">
        <v>0.21</v>
      </c>
      <c r="F9148" s="25">
        <v>200</v>
      </c>
      <c r="P9148" s="29"/>
    </row>
    <row r="9149" spans="1:16" x14ac:dyDescent="0.25">
      <c r="A9149" s="3" t="s">
        <v>45</v>
      </c>
      <c r="B9149" t="s">
        <v>1</v>
      </c>
      <c r="C9149" t="s">
        <v>9113</v>
      </c>
      <c r="D9149" t="s">
        <v>2</v>
      </c>
      <c r="E9149" s="4">
        <v>0.21</v>
      </c>
      <c r="F9149" s="25">
        <v>200</v>
      </c>
      <c r="P9149" s="29"/>
    </row>
    <row r="9150" spans="1:16" x14ac:dyDescent="0.25">
      <c r="A9150" s="3" t="s">
        <v>45</v>
      </c>
      <c r="B9150" t="s">
        <v>1</v>
      </c>
      <c r="C9150" t="s">
        <v>1785</v>
      </c>
      <c r="D9150" t="s">
        <v>8</v>
      </c>
      <c r="E9150" s="4">
        <v>0.373</v>
      </c>
      <c r="F9150" s="25">
        <v>144.80000000000001</v>
      </c>
      <c r="P9150" s="29"/>
    </row>
    <row r="9151" spans="1:16" x14ac:dyDescent="0.25">
      <c r="A9151" s="3" t="s">
        <v>45</v>
      </c>
      <c r="B9151" t="s">
        <v>1</v>
      </c>
      <c r="C9151" t="s">
        <v>599</v>
      </c>
      <c r="D9151" t="s">
        <v>2</v>
      </c>
      <c r="E9151" s="4">
        <v>0.255</v>
      </c>
      <c r="F9151" s="25">
        <v>178</v>
      </c>
      <c r="P9151" s="29"/>
    </row>
    <row r="9152" spans="1:16" x14ac:dyDescent="0.25">
      <c r="A9152" s="3" t="s">
        <v>45</v>
      </c>
      <c r="B9152" t="s">
        <v>1</v>
      </c>
      <c r="C9152" t="s">
        <v>7687</v>
      </c>
      <c r="D9152" t="s">
        <v>8</v>
      </c>
      <c r="E9152" s="4">
        <v>0.52600000000000002</v>
      </c>
      <c r="F9152" s="25">
        <v>194</v>
      </c>
      <c r="P9152" s="29"/>
    </row>
    <row r="9153" spans="1:16" x14ac:dyDescent="0.25">
      <c r="A9153" s="3" t="s">
        <v>45</v>
      </c>
      <c r="B9153" t="s">
        <v>1</v>
      </c>
      <c r="C9153" t="s">
        <v>2117</v>
      </c>
      <c r="D9153" t="s">
        <v>2</v>
      </c>
      <c r="E9153" s="4">
        <v>0.39</v>
      </c>
      <c r="F9153" s="25">
        <v>172</v>
      </c>
      <c r="P9153" s="29"/>
    </row>
    <row r="9154" spans="1:16" x14ac:dyDescent="0.25">
      <c r="A9154" s="3" t="s">
        <v>45</v>
      </c>
      <c r="B9154" t="s">
        <v>1</v>
      </c>
      <c r="C9154" t="s">
        <v>8428</v>
      </c>
      <c r="D9154" t="s">
        <v>2</v>
      </c>
      <c r="E9154" s="4">
        <v>0.21</v>
      </c>
      <c r="F9154" s="25">
        <v>200</v>
      </c>
      <c r="P9154" s="29"/>
    </row>
    <row r="9155" spans="1:16" x14ac:dyDescent="0.25">
      <c r="A9155" s="3" t="s">
        <v>45</v>
      </c>
      <c r="B9155" t="s">
        <v>1</v>
      </c>
      <c r="C9155" t="s">
        <v>1514</v>
      </c>
      <c r="D9155" t="s">
        <v>2</v>
      </c>
      <c r="E9155" s="4">
        <v>0.255</v>
      </c>
      <c r="F9155" s="25">
        <v>178</v>
      </c>
      <c r="P9155" s="29"/>
    </row>
    <row r="9156" spans="1:16" x14ac:dyDescent="0.25">
      <c r="A9156" s="3" t="s">
        <v>45</v>
      </c>
      <c r="B9156" t="s">
        <v>1</v>
      </c>
      <c r="C9156" t="s">
        <v>8268</v>
      </c>
      <c r="D9156" t="s">
        <v>8</v>
      </c>
      <c r="E9156" s="4">
        <v>0.10199999999999999</v>
      </c>
      <c r="F9156" s="25">
        <v>328.2</v>
      </c>
      <c r="P9156" s="29"/>
    </row>
    <row r="9157" spans="1:16" x14ac:dyDescent="0.25">
      <c r="A9157" s="3" t="s">
        <v>45</v>
      </c>
      <c r="B9157" t="s">
        <v>1</v>
      </c>
      <c r="C9157" t="s">
        <v>7551</v>
      </c>
      <c r="D9157" t="s">
        <v>2</v>
      </c>
      <c r="E9157" s="4">
        <v>0.255</v>
      </c>
      <c r="F9157" s="25">
        <v>178</v>
      </c>
      <c r="P9157" s="29"/>
    </row>
    <row r="9158" spans="1:16" x14ac:dyDescent="0.25">
      <c r="A9158" s="3" t="s">
        <v>45</v>
      </c>
      <c r="B9158" t="s">
        <v>1</v>
      </c>
      <c r="C9158" t="s">
        <v>2201</v>
      </c>
      <c r="D9158" t="s">
        <v>2</v>
      </c>
      <c r="E9158" s="4">
        <v>0.255</v>
      </c>
      <c r="F9158" s="25">
        <v>178</v>
      </c>
      <c r="P9158" s="29"/>
    </row>
    <row r="9159" spans="1:16" x14ac:dyDescent="0.25">
      <c r="A9159" s="3" t="s">
        <v>45</v>
      </c>
      <c r="B9159" t="s">
        <v>1</v>
      </c>
      <c r="C9159" t="s">
        <v>7654</v>
      </c>
      <c r="D9159" t="s">
        <v>2</v>
      </c>
      <c r="E9159" s="4">
        <v>0.255</v>
      </c>
      <c r="F9159" s="25">
        <v>178</v>
      </c>
      <c r="P9159" s="29"/>
    </row>
    <row r="9160" spans="1:16" x14ac:dyDescent="0.25">
      <c r="A9160" s="3" t="s">
        <v>45</v>
      </c>
      <c r="B9160" t="s">
        <v>1</v>
      </c>
      <c r="C9160" t="s">
        <v>6422</v>
      </c>
      <c r="D9160" t="s">
        <v>2</v>
      </c>
      <c r="E9160" s="4">
        <v>0.24</v>
      </c>
      <c r="F9160" s="25">
        <v>215</v>
      </c>
      <c r="P9160" s="29"/>
    </row>
    <row r="9161" spans="1:16" x14ac:dyDescent="0.25">
      <c r="A9161" s="3" t="s">
        <v>45</v>
      </c>
      <c r="B9161" t="s">
        <v>1</v>
      </c>
      <c r="C9161" t="s">
        <v>1786</v>
      </c>
      <c r="D9161" t="s">
        <v>8</v>
      </c>
      <c r="E9161" s="4">
        <v>0.34899999999999998</v>
      </c>
      <c r="F9161" s="25">
        <v>155.6</v>
      </c>
      <c r="P9161" s="29"/>
    </row>
    <row r="9162" spans="1:16" x14ac:dyDescent="0.25">
      <c r="A9162" s="3" t="s">
        <v>45</v>
      </c>
      <c r="B9162" t="s">
        <v>1</v>
      </c>
      <c r="C9162" t="s">
        <v>512</v>
      </c>
      <c r="D9162" t="s">
        <v>2</v>
      </c>
      <c r="E9162" s="4">
        <v>0.255</v>
      </c>
      <c r="F9162" s="25">
        <v>178</v>
      </c>
      <c r="P9162" s="29"/>
    </row>
    <row r="9163" spans="1:16" x14ac:dyDescent="0.25">
      <c r="A9163" s="3" t="s">
        <v>45</v>
      </c>
      <c r="B9163" t="s">
        <v>1</v>
      </c>
      <c r="C9163" t="s">
        <v>9034</v>
      </c>
      <c r="D9163" t="s">
        <v>2</v>
      </c>
      <c r="E9163" s="4">
        <v>0.21</v>
      </c>
      <c r="F9163" s="25">
        <v>200</v>
      </c>
      <c r="P9163" s="29"/>
    </row>
    <row r="9164" spans="1:16" x14ac:dyDescent="0.25">
      <c r="A9164" s="3" t="s">
        <v>45</v>
      </c>
      <c r="B9164" t="s">
        <v>1</v>
      </c>
      <c r="C9164" t="s">
        <v>1832</v>
      </c>
      <c r="D9164" t="s">
        <v>2</v>
      </c>
      <c r="E9164" s="4">
        <v>0.255</v>
      </c>
      <c r="F9164" s="25">
        <v>178</v>
      </c>
      <c r="P9164" s="29"/>
    </row>
    <row r="9165" spans="1:16" x14ac:dyDescent="0.25">
      <c r="A9165" s="3" t="s">
        <v>45</v>
      </c>
      <c r="B9165" t="s">
        <v>1</v>
      </c>
      <c r="C9165" t="s">
        <v>6922</v>
      </c>
      <c r="D9165" t="s">
        <v>2</v>
      </c>
      <c r="E9165" s="4">
        <v>0.255</v>
      </c>
      <c r="F9165" s="25">
        <v>178</v>
      </c>
      <c r="P9165" s="29"/>
    </row>
    <row r="9166" spans="1:16" x14ac:dyDescent="0.25">
      <c r="A9166" s="3" t="s">
        <v>45</v>
      </c>
      <c r="B9166" t="s">
        <v>1</v>
      </c>
      <c r="C9166" t="s">
        <v>10445</v>
      </c>
      <c r="D9166" t="s">
        <v>2</v>
      </c>
      <c r="E9166" s="4">
        <v>0.21</v>
      </c>
      <c r="F9166" s="25">
        <v>200</v>
      </c>
      <c r="P9166" s="29"/>
    </row>
    <row r="9167" spans="1:16" x14ac:dyDescent="0.25">
      <c r="A9167" s="3" t="s">
        <v>45</v>
      </c>
      <c r="B9167" t="s">
        <v>1</v>
      </c>
      <c r="C9167" t="s">
        <v>3793</v>
      </c>
      <c r="D9167" t="s">
        <v>8</v>
      </c>
      <c r="E9167" s="4">
        <v>0.54400000000000004</v>
      </c>
      <c r="F9167" s="25">
        <v>139.4</v>
      </c>
      <c r="P9167" s="29"/>
    </row>
    <row r="9168" spans="1:16" x14ac:dyDescent="0.25">
      <c r="A9168" s="3" t="s">
        <v>45</v>
      </c>
      <c r="B9168" t="s">
        <v>1</v>
      </c>
      <c r="C9168" t="s">
        <v>3809</v>
      </c>
      <c r="D9168" t="s">
        <v>2</v>
      </c>
      <c r="E9168" s="4">
        <v>0.255</v>
      </c>
      <c r="F9168" s="25">
        <v>178</v>
      </c>
      <c r="P9168" s="29"/>
    </row>
    <row r="9169" spans="1:16" x14ac:dyDescent="0.25">
      <c r="A9169" s="3" t="s">
        <v>45</v>
      </c>
      <c r="B9169" t="s">
        <v>1</v>
      </c>
      <c r="C9169" t="s">
        <v>2111</v>
      </c>
      <c r="D9169" t="s">
        <v>2</v>
      </c>
      <c r="E9169" s="4">
        <v>0.21</v>
      </c>
      <c r="F9169" s="25">
        <v>200</v>
      </c>
      <c r="P9169" s="29"/>
    </row>
    <row r="9170" spans="1:16" x14ac:dyDescent="0.25">
      <c r="A9170" s="3" t="s">
        <v>17</v>
      </c>
      <c r="B9170" t="s">
        <v>1</v>
      </c>
      <c r="C9170" t="s">
        <v>9633</v>
      </c>
      <c r="D9170" t="s">
        <v>2</v>
      </c>
      <c r="E9170" s="4">
        <v>0.24</v>
      </c>
      <c r="F9170" s="25">
        <v>215</v>
      </c>
      <c r="P9170" s="29"/>
    </row>
    <row r="9171" spans="1:16" x14ac:dyDescent="0.25">
      <c r="A9171" s="3" t="s">
        <v>17</v>
      </c>
      <c r="B9171" t="s">
        <v>1</v>
      </c>
      <c r="C9171" t="s">
        <v>8991</v>
      </c>
      <c r="D9171" t="s">
        <v>8</v>
      </c>
      <c r="E9171" s="4">
        <v>0.52100000000000002</v>
      </c>
      <c r="F9171" s="25">
        <v>222.2</v>
      </c>
      <c r="P9171" s="29"/>
    </row>
    <row r="9172" spans="1:16" x14ac:dyDescent="0.25">
      <c r="A9172" s="3" t="s">
        <v>17</v>
      </c>
      <c r="B9172" t="s">
        <v>1</v>
      </c>
      <c r="C9172" t="s">
        <v>11857</v>
      </c>
      <c r="D9172" t="s">
        <v>8</v>
      </c>
      <c r="E9172" s="4">
        <v>0.42</v>
      </c>
      <c r="F9172" s="25">
        <v>166.4</v>
      </c>
      <c r="P9172" s="29"/>
    </row>
    <row r="9173" spans="1:16" x14ac:dyDescent="0.25">
      <c r="A9173" s="3" t="s">
        <v>17</v>
      </c>
      <c r="B9173" t="s">
        <v>1</v>
      </c>
      <c r="C9173" t="s">
        <v>7244</v>
      </c>
      <c r="D9173" t="s">
        <v>8</v>
      </c>
      <c r="E9173" s="4">
        <v>0.40600000000000003</v>
      </c>
      <c r="F9173" s="25">
        <v>146.19999999999999</v>
      </c>
      <c r="P9173" s="29"/>
    </row>
    <row r="9174" spans="1:16" x14ac:dyDescent="0.25">
      <c r="A9174" s="3" t="s">
        <v>17</v>
      </c>
      <c r="B9174" t="s">
        <v>1</v>
      </c>
      <c r="C9174" t="s">
        <v>13245</v>
      </c>
      <c r="D9174" t="s">
        <v>2</v>
      </c>
      <c r="E9174" s="4">
        <v>0.24</v>
      </c>
      <c r="F9174" s="25">
        <v>215</v>
      </c>
      <c r="P9174" s="29"/>
    </row>
    <row r="9175" spans="1:16" x14ac:dyDescent="0.25">
      <c r="A9175" s="3" t="s">
        <v>17</v>
      </c>
      <c r="B9175" t="s">
        <v>1</v>
      </c>
      <c r="C9175" t="s">
        <v>5572</v>
      </c>
      <c r="D9175" t="s">
        <v>2</v>
      </c>
      <c r="E9175" s="4">
        <v>0.255</v>
      </c>
      <c r="F9175" s="25">
        <v>178</v>
      </c>
      <c r="P9175" s="29"/>
    </row>
    <row r="9176" spans="1:16" x14ac:dyDescent="0.25">
      <c r="A9176" s="3" t="s">
        <v>17</v>
      </c>
      <c r="B9176" t="s">
        <v>1</v>
      </c>
      <c r="C9176" t="s">
        <v>9488</v>
      </c>
      <c r="D9176" t="s">
        <v>2</v>
      </c>
      <c r="E9176" s="4">
        <v>0.255</v>
      </c>
      <c r="F9176" s="25">
        <v>178</v>
      </c>
      <c r="P9176" s="29"/>
    </row>
    <row r="9177" spans="1:16" x14ac:dyDescent="0.25">
      <c r="A9177" s="3" t="s">
        <v>17</v>
      </c>
      <c r="B9177" t="s">
        <v>1</v>
      </c>
      <c r="C9177" t="s">
        <v>10467</v>
      </c>
      <c r="D9177" t="s">
        <v>2</v>
      </c>
      <c r="E9177" s="4">
        <v>0.255</v>
      </c>
      <c r="F9177" s="25">
        <v>178</v>
      </c>
      <c r="P9177" s="29"/>
    </row>
    <row r="9178" spans="1:16" x14ac:dyDescent="0.25">
      <c r="A9178" s="3" t="s">
        <v>17</v>
      </c>
      <c r="B9178" t="s">
        <v>1</v>
      </c>
      <c r="C9178" t="s">
        <v>5207</v>
      </c>
      <c r="D9178" t="s">
        <v>2</v>
      </c>
      <c r="E9178" s="4">
        <v>0.255</v>
      </c>
      <c r="F9178" s="25">
        <v>178</v>
      </c>
      <c r="P9178" s="29"/>
    </row>
    <row r="9179" spans="1:16" x14ac:dyDescent="0.25">
      <c r="A9179" s="3" t="s">
        <v>17</v>
      </c>
      <c r="B9179" t="s">
        <v>1</v>
      </c>
      <c r="C9179" t="s">
        <v>9775</v>
      </c>
      <c r="D9179" t="s">
        <v>2</v>
      </c>
      <c r="E9179" s="4">
        <v>0.255</v>
      </c>
      <c r="F9179" s="25">
        <v>178</v>
      </c>
      <c r="P9179" s="29"/>
    </row>
    <row r="9180" spans="1:16" x14ac:dyDescent="0.25">
      <c r="A9180" s="3" t="s">
        <v>17</v>
      </c>
      <c r="B9180" t="s">
        <v>1</v>
      </c>
      <c r="C9180" t="s">
        <v>1435</v>
      </c>
      <c r="D9180" t="s">
        <v>8</v>
      </c>
      <c r="E9180" s="4">
        <v>0.57699999999999996</v>
      </c>
      <c r="F9180" s="25">
        <v>173.7</v>
      </c>
      <c r="P9180" s="29"/>
    </row>
    <row r="9181" spans="1:16" x14ac:dyDescent="0.25">
      <c r="A9181" s="3" t="s">
        <v>17</v>
      </c>
      <c r="B9181" t="s">
        <v>1</v>
      </c>
      <c r="C9181" t="s">
        <v>2202</v>
      </c>
      <c r="D9181" t="s">
        <v>4</v>
      </c>
      <c r="E9181" s="4">
        <v>0.23400000000000001</v>
      </c>
      <c r="F9181" s="25">
        <v>145</v>
      </c>
      <c r="P9181" s="29"/>
    </row>
    <row r="9182" spans="1:16" x14ac:dyDescent="0.25">
      <c r="A9182" s="3" t="s">
        <v>17</v>
      </c>
      <c r="B9182" t="s">
        <v>1</v>
      </c>
      <c r="C9182" t="s">
        <v>12964</v>
      </c>
      <c r="D9182" t="s">
        <v>2</v>
      </c>
      <c r="E9182" s="4">
        <v>0.255</v>
      </c>
      <c r="F9182" s="25">
        <v>178</v>
      </c>
      <c r="P9182" s="29"/>
    </row>
    <row r="9183" spans="1:16" x14ac:dyDescent="0.25">
      <c r="A9183" s="3" t="s">
        <v>17</v>
      </c>
      <c r="B9183" t="s">
        <v>1</v>
      </c>
      <c r="C9183" t="s">
        <v>5688</v>
      </c>
      <c r="D9183" t="s">
        <v>8</v>
      </c>
      <c r="E9183" s="4">
        <v>7.0000000000000007E-2</v>
      </c>
      <c r="F9183" s="25">
        <v>211</v>
      </c>
      <c r="P9183" s="29"/>
    </row>
    <row r="9184" spans="1:16" x14ac:dyDescent="0.25">
      <c r="A9184" s="3" t="s">
        <v>17</v>
      </c>
      <c r="B9184" t="s">
        <v>1</v>
      </c>
      <c r="C9184" t="s">
        <v>9094</v>
      </c>
      <c r="D9184" t="s">
        <v>2</v>
      </c>
      <c r="E9184" s="4">
        <v>0.255</v>
      </c>
      <c r="F9184" s="25">
        <v>178</v>
      </c>
      <c r="P9184" s="29"/>
    </row>
    <row r="9185" spans="1:16" x14ac:dyDescent="0.25">
      <c r="A9185" s="3" t="s">
        <v>17</v>
      </c>
      <c r="B9185" t="s">
        <v>1</v>
      </c>
      <c r="C9185" t="s">
        <v>12096</v>
      </c>
      <c r="D9185" t="s">
        <v>8</v>
      </c>
      <c r="E9185" s="4">
        <v>0.36899999999999999</v>
      </c>
      <c r="F9185" s="25">
        <v>204.4</v>
      </c>
      <c r="P9185" s="29"/>
    </row>
    <row r="9186" spans="1:16" x14ac:dyDescent="0.25">
      <c r="A9186" s="3" t="s">
        <v>17</v>
      </c>
      <c r="B9186" t="s">
        <v>1</v>
      </c>
      <c r="C9186" t="s">
        <v>9228</v>
      </c>
      <c r="D9186" t="s">
        <v>2</v>
      </c>
      <c r="E9186" s="4">
        <v>0.255</v>
      </c>
      <c r="F9186" s="25">
        <v>178</v>
      </c>
      <c r="P9186" s="29"/>
    </row>
    <row r="9187" spans="1:16" x14ac:dyDescent="0.25">
      <c r="A9187" s="3" t="s">
        <v>17</v>
      </c>
      <c r="B9187" t="s">
        <v>1</v>
      </c>
      <c r="C9187" t="s">
        <v>10899</v>
      </c>
      <c r="D9187" t="s">
        <v>8</v>
      </c>
      <c r="E9187" s="4">
        <v>0.39600000000000002</v>
      </c>
      <c r="F9187" s="25">
        <v>184.3</v>
      </c>
      <c r="P9187" s="29"/>
    </row>
    <row r="9188" spans="1:16" x14ac:dyDescent="0.25">
      <c r="A9188" s="3" t="s">
        <v>17</v>
      </c>
      <c r="B9188" t="s">
        <v>1</v>
      </c>
      <c r="C9188" t="s">
        <v>2186</v>
      </c>
      <c r="D9188" t="s">
        <v>2</v>
      </c>
      <c r="E9188" s="4">
        <v>0.255</v>
      </c>
      <c r="F9188" s="25">
        <v>178</v>
      </c>
      <c r="P9188" s="29"/>
    </row>
    <row r="9189" spans="1:16" x14ac:dyDescent="0.25">
      <c r="A9189" s="3" t="s">
        <v>17</v>
      </c>
      <c r="B9189" t="s">
        <v>1</v>
      </c>
      <c r="C9189" t="s">
        <v>1887</v>
      </c>
      <c r="D9189" t="s">
        <v>2</v>
      </c>
      <c r="E9189" s="4">
        <v>0.255</v>
      </c>
      <c r="F9189" s="25">
        <v>178</v>
      </c>
      <c r="P9189" s="29"/>
    </row>
    <row r="9190" spans="1:16" x14ac:dyDescent="0.25">
      <c r="A9190" s="3" t="s">
        <v>17</v>
      </c>
      <c r="B9190" t="s">
        <v>1</v>
      </c>
      <c r="C9190" t="s">
        <v>8076</v>
      </c>
      <c r="D9190" t="s">
        <v>2</v>
      </c>
      <c r="E9190" s="4">
        <v>0.24</v>
      </c>
      <c r="F9190" s="25">
        <v>215</v>
      </c>
      <c r="P9190" s="29"/>
    </row>
    <row r="9191" spans="1:16" x14ac:dyDescent="0.25">
      <c r="A9191" s="3" t="s">
        <v>17</v>
      </c>
      <c r="B9191" t="s">
        <v>1</v>
      </c>
      <c r="C9191" t="s">
        <v>12522</v>
      </c>
      <c r="D9191" t="s">
        <v>2</v>
      </c>
      <c r="E9191" s="4">
        <v>0.255</v>
      </c>
      <c r="F9191" s="25">
        <v>178</v>
      </c>
      <c r="P9191" s="29"/>
    </row>
    <row r="9192" spans="1:16" x14ac:dyDescent="0.25">
      <c r="A9192" s="3" t="s">
        <v>17</v>
      </c>
      <c r="B9192" t="s">
        <v>1</v>
      </c>
      <c r="C9192" t="s">
        <v>4546</v>
      </c>
      <c r="D9192" t="s">
        <v>2</v>
      </c>
      <c r="E9192" s="4">
        <v>0.255</v>
      </c>
      <c r="F9192" s="25">
        <v>178</v>
      </c>
      <c r="P9192" s="29"/>
    </row>
    <row r="9193" spans="1:16" x14ac:dyDescent="0.25">
      <c r="A9193" s="3" t="s">
        <v>17</v>
      </c>
      <c r="B9193" t="s">
        <v>1</v>
      </c>
      <c r="C9193" t="s">
        <v>3807</v>
      </c>
      <c r="D9193" t="s">
        <v>8</v>
      </c>
      <c r="E9193" s="4">
        <v>0.309</v>
      </c>
      <c r="F9193" s="25">
        <v>231.7</v>
      </c>
      <c r="P9193" s="29"/>
    </row>
    <row r="9194" spans="1:16" x14ac:dyDescent="0.25">
      <c r="A9194" s="3" t="s">
        <v>17</v>
      </c>
      <c r="B9194" t="s">
        <v>1</v>
      </c>
      <c r="C9194" t="s">
        <v>2992</v>
      </c>
      <c r="D9194" t="s">
        <v>8</v>
      </c>
      <c r="E9194" s="4">
        <v>0.49099999999999999</v>
      </c>
      <c r="F9194" s="25">
        <v>235</v>
      </c>
      <c r="P9194" s="29"/>
    </row>
    <row r="9195" spans="1:16" x14ac:dyDescent="0.25">
      <c r="A9195" s="3" t="s">
        <v>17</v>
      </c>
      <c r="B9195" t="s">
        <v>1</v>
      </c>
      <c r="C9195" t="s">
        <v>893</v>
      </c>
      <c r="D9195" t="s">
        <v>8</v>
      </c>
      <c r="E9195" s="4">
        <v>0.54600000000000004</v>
      </c>
      <c r="F9195" s="25">
        <v>205.9</v>
      </c>
      <c r="P9195" s="29"/>
    </row>
    <row r="9196" spans="1:16" x14ac:dyDescent="0.25">
      <c r="A9196" s="3" t="s">
        <v>17</v>
      </c>
      <c r="B9196" t="s">
        <v>1</v>
      </c>
      <c r="C9196" t="s">
        <v>7007</v>
      </c>
      <c r="D9196" t="s">
        <v>8</v>
      </c>
      <c r="E9196" s="4">
        <v>0.442</v>
      </c>
      <c r="F9196" s="25">
        <v>213.2</v>
      </c>
      <c r="P9196" s="29"/>
    </row>
    <row r="9197" spans="1:16" x14ac:dyDescent="0.25">
      <c r="A9197" s="3" t="s">
        <v>17</v>
      </c>
      <c r="B9197" t="s">
        <v>1</v>
      </c>
      <c r="C9197" t="s">
        <v>9670</v>
      </c>
      <c r="D9197" t="s">
        <v>2</v>
      </c>
      <c r="E9197" s="4">
        <v>0.255</v>
      </c>
      <c r="F9197" s="25">
        <v>178</v>
      </c>
      <c r="P9197" s="29"/>
    </row>
    <row r="9198" spans="1:16" x14ac:dyDescent="0.25">
      <c r="A9198" s="3" t="s">
        <v>17</v>
      </c>
      <c r="B9198" t="s">
        <v>1</v>
      </c>
      <c r="C9198" t="s">
        <v>13673</v>
      </c>
      <c r="D9198" t="s">
        <v>4</v>
      </c>
      <c r="E9198" s="4">
        <v>0.39100000000000001</v>
      </c>
      <c r="F9198" s="25">
        <v>129</v>
      </c>
      <c r="P9198" s="29"/>
    </row>
    <row r="9199" spans="1:16" x14ac:dyDescent="0.25">
      <c r="A9199" s="3" t="s">
        <v>17</v>
      </c>
      <c r="B9199" t="s">
        <v>1</v>
      </c>
      <c r="C9199" t="s">
        <v>5615</v>
      </c>
      <c r="D9199" t="s">
        <v>2</v>
      </c>
      <c r="E9199" s="4">
        <v>0.255</v>
      </c>
      <c r="F9199" s="25">
        <v>178</v>
      </c>
      <c r="P9199" s="29"/>
    </row>
    <row r="9200" spans="1:16" x14ac:dyDescent="0.25">
      <c r="A9200" s="3" t="s">
        <v>17</v>
      </c>
      <c r="B9200" t="s">
        <v>1</v>
      </c>
      <c r="C9200" t="s">
        <v>4020</v>
      </c>
      <c r="D9200" t="s">
        <v>2</v>
      </c>
      <c r="E9200" s="4">
        <v>0.255</v>
      </c>
      <c r="F9200" s="25">
        <v>178</v>
      </c>
      <c r="P9200" s="29"/>
    </row>
    <row r="9201" spans="1:16" x14ac:dyDescent="0.25">
      <c r="A9201" s="3" t="s">
        <v>17</v>
      </c>
      <c r="B9201" t="s">
        <v>1</v>
      </c>
      <c r="C9201" t="s">
        <v>5890</v>
      </c>
      <c r="D9201" t="s">
        <v>2</v>
      </c>
      <c r="E9201" s="4">
        <v>0.255</v>
      </c>
      <c r="F9201" s="25">
        <v>178</v>
      </c>
      <c r="P9201" s="29"/>
    </row>
    <row r="9202" spans="1:16" x14ac:dyDescent="0.25">
      <c r="A9202" s="3" t="s">
        <v>17</v>
      </c>
      <c r="B9202" t="s">
        <v>1</v>
      </c>
      <c r="C9202" t="s">
        <v>4625</v>
      </c>
      <c r="D9202" t="s">
        <v>8</v>
      </c>
      <c r="E9202" s="4">
        <v>0.45700000000000002</v>
      </c>
      <c r="F9202" s="25">
        <v>221.5</v>
      </c>
      <c r="P9202" s="29"/>
    </row>
    <row r="9203" spans="1:16" x14ac:dyDescent="0.25">
      <c r="A9203" s="3" t="s">
        <v>17</v>
      </c>
      <c r="B9203" t="s">
        <v>1</v>
      </c>
      <c r="C9203" t="s">
        <v>10533</v>
      </c>
      <c r="D9203" t="s">
        <v>8</v>
      </c>
      <c r="E9203" s="4">
        <v>0.5</v>
      </c>
      <c r="F9203" s="25">
        <v>172.1</v>
      </c>
      <c r="P9203" s="29"/>
    </row>
    <row r="9204" spans="1:16" x14ac:dyDescent="0.25">
      <c r="A9204" s="3" t="s">
        <v>17</v>
      </c>
      <c r="B9204" t="s">
        <v>1</v>
      </c>
      <c r="C9204" t="s">
        <v>7063</v>
      </c>
      <c r="D9204" t="s">
        <v>2</v>
      </c>
      <c r="E9204" s="4">
        <v>0.255</v>
      </c>
      <c r="F9204" s="25">
        <v>178</v>
      </c>
      <c r="P9204" s="29"/>
    </row>
    <row r="9205" spans="1:16" x14ac:dyDescent="0.25">
      <c r="A9205" s="3" t="s">
        <v>17</v>
      </c>
      <c r="B9205" t="s">
        <v>1</v>
      </c>
      <c r="C9205" t="s">
        <v>9002</v>
      </c>
      <c r="D9205" t="s">
        <v>8</v>
      </c>
      <c r="E9205" s="4">
        <v>0.36699999999999999</v>
      </c>
      <c r="F9205" s="25">
        <v>227.4</v>
      </c>
      <c r="P9205" s="29"/>
    </row>
    <row r="9206" spans="1:16" x14ac:dyDescent="0.25">
      <c r="A9206" s="3" t="s">
        <v>17</v>
      </c>
      <c r="B9206" t="s">
        <v>1</v>
      </c>
      <c r="C9206" t="s">
        <v>6393</v>
      </c>
      <c r="D9206" t="s">
        <v>8</v>
      </c>
      <c r="E9206" s="4">
        <v>0.61199999999999999</v>
      </c>
      <c r="F9206" s="25">
        <v>258.39999999999998</v>
      </c>
      <c r="P9206" s="29"/>
    </row>
    <row r="9207" spans="1:16" x14ac:dyDescent="0.25">
      <c r="A9207" s="3" t="s">
        <v>17</v>
      </c>
      <c r="B9207" t="s">
        <v>1</v>
      </c>
      <c r="C9207" t="s">
        <v>1940</v>
      </c>
      <c r="D9207" t="s">
        <v>8</v>
      </c>
      <c r="E9207" s="4">
        <v>0.49</v>
      </c>
      <c r="F9207" s="25">
        <v>134.80000000000001</v>
      </c>
      <c r="P9207" s="29"/>
    </row>
    <row r="9208" spans="1:16" x14ac:dyDescent="0.25">
      <c r="A9208" s="3" t="s">
        <v>17</v>
      </c>
      <c r="B9208" t="s">
        <v>1</v>
      </c>
      <c r="C9208" t="s">
        <v>11418</v>
      </c>
      <c r="D9208" t="s">
        <v>8</v>
      </c>
      <c r="E9208" s="4">
        <v>0.45200000000000001</v>
      </c>
      <c r="F9208" s="25">
        <v>263.10000000000002</v>
      </c>
      <c r="P9208" s="29"/>
    </row>
    <row r="9209" spans="1:16" x14ac:dyDescent="0.25">
      <c r="A9209" s="3" t="s">
        <v>17</v>
      </c>
      <c r="B9209" t="s">
        <v>1</v>
      </c>
      <c r="C9209" t="s">
        <v>4781</v>
      </c>
      <c r="D9209" t="s">
        <v>2</v>
      </c>
      <c r="E9209" s="4">
        <v>0.255</v>
      </c>
      <c r="F9209" s="25">
        <v>178</v>
      </c>
      <c r="P9209" s="29"/>
    </row>
    <row r="9210" spans="1:16" x14ac:dyDescent="0.25">
      <c r="A9210" s="3" t="s">
        <v>17</v>
      </c>
      <c r="B9210" t="s">
        <v>1</v>
      </c>
      <c r="C9210" t="s">
        <v>9211</v>
      </c>
      <c r="D9210" t="s">
        <v>8</v>
      </c>
      <c r="E9210" s="4">
        <v>0.42</v>
      </c>
      <c r="F9210" s="25">
        <v>249.9</v>
      </c>
      <c r="P9210" s="29"/>
    </row>
    <row r="9211" spans="1:16" x14ac:dyDescent="0.25">
      <c r="A9211" s="3" t="s">
        <v>17</v>
      </c>
      <c r="B9211" t="s">
        <v>1</v>
      </c>
      <c r="C9211" t="s">
        <v>9008</v>
      </c>
      <c r="D9211" t="s">
        <v>2</v>
      </c>
      <c r="E9211" s="4">
        <v>0.39</v>
      </c>
      <c r="F9211" s="25">
        <v>172</v>
      </c>
      <c r="P9211" s="29"/>
    </row>
    <row r="9212" spans="1:16" x14ac:dyDescent="0.25">
      <c r="A9212" s="3" t="s">
        <v>17</v>
      </c>
      <c r="B9212" t="s">
        <v>1</v>
      </c>
      <c r="C9212" t="s">
        <v>9895</v>
      </c>
      <c r="D9212" t="s">
        <v>2</v>
      </c>
      <c r="E9212" s="4">
        <v>0.255</v>
      </c>
      <c r="F9212" s="25">
        <v>178</v>
      </c>
      <c r="P9212" s="29"/>
    </row>
    <row r="9213" spans="1:16" x14ac:dyDescent="0.25">
      <c r="A9213" s="3" t="s">
        <v>17</v>
      </c>
      <c r="B9213" t="s">
        <v>1</v>
      </c>
      <c r="C9213" t="s">
        <v>5143</v>
      </c>
      <c r="D9213" t="s">
        <v>8</v>
      </c>
      <c r="E9213" s="4">
        <v>0.34200000000000003</v>
      </c>
      <c r="F9213" s="25">
        <v>174.8</v>
      </c>
      <c r="P9213" s="29"/>
    </row>
    <row r="9214" spans="1:16" x14ac:dyDescent="0.25">
      <c r="A9214" s="3" t="s">
        <v>17</v>
      </c>
      <c r="B9214" t="s">
        <v>1</v>
      </c>
      <c r="C9214" t="s">
        <v>10953</v>
      </c>
      <c r="D9214" t="s">
        <v>2</v>
      </c>
      <c r="E9214" s="4">
        <v>0.255</v>
      </c>
      <c r="F9214" s="25">
        <v>178</v>
      </c>
      <c r="P9214" s="29"/>
    </row>
    <row r="9215" spans="1:16" x14ac:dyDescent="0.25">
      <c r="A9215" s="3" t="s">
        <v>17</v>
      </c>
      <c r="B9215" t="s">
        <v>1</v>
      </c>
      <c r="C9215" t="s">
        <v>11444</v>
      </c>
      <c r="D9215" t="s">
        <v>2</v>
      </c>
      <c r="E9215" s="4">
        <v>0.24</v>
      </c>
      <c r="F9215" s="25">
        <v>215</v>
      </c>
      <c r="P9215" s="29"/>
    </row>
    <row r="9216" spans="1:16" x14ac:dyDescent="0.25">
      <c r="A9216" s="3" t="s">
        <v>17</v>
      </c>
      <c r="B9216" t="s">
        <v>1</v>
      </c>
      <c r="C9216" t="s">
        <v>11973</v>
      </c>
      <c r="D9216" t="s">
        <v>2</v>
      </c>
      <c r="E9216" s="4">
        <v>0.255</v>
      </c>
      <c r="F9216" s="25">
        <v>178</v>
      </c>
      <c r="P9216" s="29"/>
    </row>
    <row r="9217" spans="1:16" x14ac:dyDescent="0.25">
      <c r="A9217" s="3" t="s">
        <v>17</v>
      </c>
      <c r="B9217" t="s">
        <v>1</v>
      </c>
      <c r="C9217" t="s">
        <v>115</v>
      </c>
      <c r="D9217" t="s">
        <v>4</v>
      </c>
      <c r="E9217" s="4">
        <v>0.41199999999999998</v>
      </c>
      <c r="F9217" s="25">
        <v>108</v>
      </c>
      <c r="P9217" s="29"/>
    </row>
    <row r="9218" spans="1:16" x14ac:dyDescent="0.25">
      <c r="A9218" s="3" t="s">
        <v>17</v>
      </c>
      <c r="B9218" t="s">
        <v>1</v>
      </c>
      <c r="C9218" t="s">
        <v>3559</v>
      </c>
      <c r="D9218" t="s">
        <v>8</v>
      </c>
      <c r="E9218" s="4">
        <v>0.36499999999999999</v>
      </c>
      <c r="F9218" s="25">
        <v>170.1</v>
      </c>
      <c r="P9218" s="29"/>
    </row>
    <row r="9219" spans="1:16" x14ac:dyDescent="0.25">
      <c r="A9219" s="3" t="s">
        <v>17</v>
      </c>
      <c r="B9219" t="s">
        <v>1</v>
      </c>
      <c r="C9219" t="s">
        <v>13341</v>
      </c>
      <c r="D9219" t="s">
        <v>2</v>
      </c>
      <c r="E9219" s="4">
        <v>0.255</v>
      </c>
      <c r="F9219" s="25">
        <v>178</v>
      </c>
      <c r="P9219" s="29"/>
    </row>
    <row r="9220" spans="1:16" x14ac:dyDescent="0.25">
      <c r="A9220" s="3" t="s">
        <v>17</v>
      </c>
      <c r="B9220" t="s">
        <v>1</v>
      </c>
      <c r="C9220" t="s">
        <v>5751</v>
      </c>
      <c r="D9220" t="s">
        <v>2</v>
      </c>
      <c r="E9220" s="4">
        <v>0.255</v>
      </c>
      <c r="F9220" s="25">
        <v>178</v>
      </c>
      <c r="P9220" s="29"/>
    </row>
    <row r="9221" spans="1:16" x14ac:dyDescent="0.25">
      <c r="A9221" s="3" t="s">
        <v>17</v>
      </c>
      <c r="B9221" t="s">
        <v>1</v>
      </c>
      <c r="C9221" t="s">
        <v>6476</v>
      </c>
      <c r="D9221" t="s">
        <v>2</v>
      </c>
      <c r="E9221" s="4">
        <v>0.255</v>
      </c>
      <c r="F9221" s="25">
        <v>178</v>
      </c>
      <c r="P9221" s="29"/>
    </row>
    <row r="9222" spans="1:16" x14ac:dyDescent="0.25">
      <c r="A9222" s="3" t="s">
        <v>17</v>
      </c>
      <c r="B9222" t="s">
        <v>1</v>
      </c>
      <c r="C9222" t="s">
        <v>12845</v>
      </c>
      <c r="D9222" t="s">
        <v>8</v>
      </c>
      <c r="E9222" s="4">
        <v>0.58599999999999997</v>
      </c>
      <c r="F9222" s="25">
        <v>220.7</v>
      </c>
      <c r="P9222" s="29"/>
    </row>
    <row r="9223" spans="1:16" x14ac:dyDescent="0.25">
      <c r="A9223" s="3" t="s">
        <v>17</v>
      </c>
      <c r="B9223" t="s">
        <v>1</v>
      </c>
      <c r="C9223" t="s">
        <v>8168</v>
      </c>
      <c r="D9223" t="s">
        <v>2</v>
      </c>
      <c r="E9223" s="4">
        <v>0.255</v>
      </c>
      <c r="F9223" s="25">
        <v>178</v>
      </c>
      <c r="P9223" s="29"/>
    </row>
    <row r="9224" spans="1:16" x14ac:dyDescent="0.25">
      <c r="A9224" s="3" t="s">
        <v>17</v>
      </c>
      <c r="B9224" t="s">
        <v>1</v>
      </c>
      <c r="C9224" t="s">
        <v>12519</v>
      </c>
      <c r="D9224" t="s">
        <v>2</v>
      </c>
      <c r="E9224" s="4">
        <v>0.255</v>
      </c>
      <c r="F9224" s="25">
        <v>178</v>
      </c>
      <c r="P9224" s="29"/>
    </row>
    <row r="9225" spans="1:16" x14ac:dyDescent="0.25">
      <c r="A9225" s="3" t="s">
        <v>17</v>
      </c>
      <c r="B9225" t="s">
        <v>1</v>
      </c>
      <c r="C9225" t="s">
        <v>10945</v>
      </c>
      <c r="D9225" t="s">
        <v>2</v>
      </c>
      <c r="E9225" s="4">
        <v>0.24</v>
      </c>
      <c r="F9225" s="25">
        <v>215</v>
      </c>
      <c r="P9225" s="29"/>
    </row>
    <row r="9226" spans="1:16" x14ac:dyDescent="0.25">
      <c r="A9226" s="3" t="s">
        <v>17</v>
      </c>
      <c r="B9226" t="s">
        <v>1</v>
      </c>
      <c r="C9226" t="s">
        <v>785</v>
      </c>
      <c r="D9226" t="s">
        <v>4</v>
      </c>
      <c r="E9226" s="4">
        <v>0.38100000000000001</v>
      </c>
      <c r="F9226" s="25">
        <v>108</v>
      </c>
      <c r="P9226" s="29"/>
    </row>
    <row r="9227" spans="1:16" x14ac:dyDescent="0.25">
      <c r="A9227" s="3" t="s">
        <v>17</v>
      </c>
      <c r="B9227" t="s">
        <v>1</v>
      </c>
      <c r="C9227" t="s">
        <v>349</v>
      </c>
      <c r="D9227" t="s">
        <v>4</v>
      </c>
      <c r="E9227" s="4">
        <v>0.496</v>
      </c>
      <c r="F9227" s="25">
        <v>105</v>
      </c>
      <c r="P9227" s="29"/>
    </row>
    <row r="9228" spans="1:16" x14ac:dyDescent="0.25">
      <c r="A9228" s="3" t="s">
        <v>17</v>
      </c>
      <c r="B9228" t="s">
        <v>1</v>
      </c>
      <c r="C9228" t="s">
        <v>585</v>
      </c>
      <c r="D9228" t="s">
        <v>8</v>
      </c>
      <c r="E9228" s="4">
        <v>0.60899999999999999</v>
      </c>
      <c r="F9228" s="25">
        <v>190.8</v>
      </c>
      <c r="P9228" s="29"/>
    </row>
    <row r="9229" spans="1:16" x14ac:dyDescent="0.25">
      <c r="A9229" s="3" t="s">
        <v>17</v>
      </c>
      <c r="B9229" t="s">
        <v>1</v>
      </c>
      <c r="C9229" t="s">
        <v>9020</v>
      </c>
      <c r="D9229" t="s">
        <v>2</v>
      </c>
      <c r="E9229" s="4">
        <v>0.24</v>
      </c>
      <c r="F9229" s="25">
        <v>215</v>
      </c>
      <c r="P9229" s="29"/>
    </row>
    <row r="9230" spans="1:16" x14ac:dyDescent="0.25">
      <c r="A9230" s="3" t="s">
        <v>17</v>
      </c>
      <c r="B9230" t="s">
        <v>1</v>
      </c>
      <c r="C9230" t="s">
        <v>790</v>
      </c>
      <c r="D9230" t="s">
        <v>8</v>
      </c>
      <c r="E9230" s="4">
        <v>0.54300000000000004</v>
      </c>
      <c r="F9230" s="25">
        <v>213.9</v>
      </c>
      <c r="P9230" s="29"/>
    </row>
    <row r="9231" spans="1:16" x14ac:dyDescent="0.25">
      <c r="A9231" s="3" t="s">
        <v>17</v>
      </c>
      <c r="B9231" t="s">
        <v>1</v>
      </c>
      <c r="C9231" t="s">
        <v>953</v>
      </c>
      <c r="D9231" t="s">
        <v>2</v>
      </c>
      <c r="E9231" s="4">
        <v>0.21</v>
      </c>
      <c r="F9231" s="25">
        <v>200</v>
      </c>
      <c r="P9231" s="29"/>
    </row>
    <row r="9232" spans="1:16" x14ac:dyDescent="0.25">
      <c r="A9232" s="3" t="s">
        <v>17</v>
      </c>
      <c r="B9232" t="s">
        <v>1</v>
      </c>
      <c r="C9232" t="s">
        <v>10369</v>
      </c>
      <c r="D9232" t="s">
        <v>2</v>
      </c>
      <c r="E9232" s="4">
        <v>0.255</v>
      </c>
      <c r="F9232" s="25">
        <v>178</v>
      </c>
      <c r="P9232" s="29"/>
    </row>
    <row r="9233" spans="1:16" x14ac:dyDescent="0.25">
      <c r="A9233" s="3" t="s">
        <v>17</v>
      </c>
      <c r="B9233" t="s">
        <v>1</v>
      </c>
      <c r="C9233" t="s">
        <v>13083</v>
      </c>
      <c r="D9233" t="s">
        <v>8</v>
      </c>
      <c r="E9233" s="4">
        <v>0.19</v>
      </c>
      <c r="F9233" s="25">
        <v>227.2</v>
      </c>
      <c r="P9233" s="29"/>
    </row>
    <row r="9234" spans="1:16" x14ac:dyDescent="0.25">
      <c r="A9234" s="3" t="s">
        <v>17</v>
      </c>
      <c r="B9234" t="s">
        <v>1</v>
      </c>
      <c r="C9234" t="s">
        <v>7456</v>
      </c>
      <c r="D9234" t="s">
        <v>2</v>
      </c>
      <c r="E9234" s="4">
        <v>0.255</v>
      </c>
      <c r="F9234" s="25">
        <v>178</v>
      </c>
      <c r="P9234" s="29"/>
    </row>
    <row r="9235" spans="1:16" x14ac:dyDescent="0.25">
      <c r="A9235" s="3" t="s">
        <v>17</v>
      </c>
      <c r="B9235" t="s">
        <v>1</v>
      </c>
      <c r="C9235" t="s">
        <v>840</v>
      </c>
      <c r="D9235" t="s">
        <v>4</v>
      </c>
      <c r="E9235" s="4">
        <v>0.318</v>
      </c>
      <c r="F9235" s="25">
        <v>126</v>
      </c>
      <c r="P9235" s="29"/>
    </row>
    <row r="9236" spans="1:16" x14ac:dyDescent="0.25">
      <c r="A9236" s="3" t="s">
        <v>17</v>
      </c>
      <c r="B9236" t="s">
        <v>1</v>
      </c>
      <c r="C9236" t="s">
        <v>606</v>
      </c>
      <c r="D9236" t="s">
        <v>4</v>
      </c>
      <c r="E9236" s="4">
        <v>0.438</v>
      </c>
      <c r="F9236" s="25">
        <v>123</v>
      </c>
      <c r="P9236" s="29"/>
    </row>
    <row r="9237" spans="1:16" x14ac:dyDescent="0.25">
      <c r="A9237" s="3" t="s">
        <v>17</v>
      </c>
      <c r="B9237" t="s">
        <v>1</v>
      </c>
      <c r="C9237" t="s">
        <v>5727</v>
      </c>
      <c r="D9237" t="s">
        <v>2</v>
      </c>
      <c r="E9237" s="4">
        <v>0.255</v>
      </c>
      <c r="F9237" s="25">
        <v>178</v>
      </c>
      <c r="P9237" s="29"/>
    </row>
    <row r="9238" spans="1:16" x14ac:dyDescent="0.25">
      <c r="A9238" s="3" t="s">
        <v>17</v>
      </c>
      <c r="B9238" t="s">
        <v>1</v>
      </c>
      <c r="C9238" t="s">
        <v>3504</v>
      </c>
      <c r="D9238" t="s">
        <v>2</v>
      </c>
      <c r="E9238" s="4">
        <v>0.21</v>
      </c>
      <c r="F9238" s="25">
        <v>200</v>
      </c>
      <c r="P9238" s="29"/>
    </row>
    <row r="9239" spans="1:16" x14ac:dyDescent="0.25">
      <c r="A9239" s="3" t="s">
        <v>17</v>
      </c>
      <c r="B9239" t="s">
        <v>1</v>
      </c>
      <c r="C9239" t="s">
        <v>5198</v>
      </c>
      <c r="D9239" t="s">
        <v>8</v>
      </c>
      <c r="E9239" s="4">
        <v>0.58799999999999997</v>
      </c>
      <c r="F9239" s="25">
        <v>258.10000000000002</v>
      </c>
      <c r="P9239" s="29"/>
    </row>
    <row r="9240" spans="1:16" x14ac:dyDescent="0.25">
      <c r="A9240" s="3" t="s">
        <v>17</v>
      </c>
      <c r="B9240" t="s">
        <v>1</v>
      </c>
      <c r="C9240" t="s">
        <v>10949</v>
      </c>
      <c r="D9240" t="s">
        <v>8</v>
      </c>
      <c r="E9240" s="4">
        <v>0.34499999999999997</v>
      </c>
      <c r="F9240" s="25">
        <v>156.80000000000001</v>
      </c>
      <c r="P9240" s="29"/>
    </row>
    <row r="9241" spans="1:16" x14ac:dyDescent="0.25">
      <c r="A9241" s="3" t="s">
        <v>17</v>
      </c>
      <c r="B9241" t="s">
        <v>1</v>
      </c>
      <c r="C9241" t="s">
        <v>524</v>
      </c>
      <c r="D9241" t="s">
        <v>2</v>
      </c>
      <c r="E9241" s="4">
        <v>0.255</v>
      </c>
      <c r="F9241" s="25">
        <v>178</v>
      </c>
      <c r="P9241" s="29"/>
    </row>
    <row r="9242" spans="1:16" x14ac:dyDescent="0.25">
      <c r="A9242" s="3" t="s">
        <v>17</v>
      </c>
      <c r="B9242" t="s">
        <v>1</v>
      </c>
      <c r="C9242" t="s">
        <v>1787</v>
      </c>
      <c r="D9242" t="s">
        <v>8</v>
      </c>
      <c r="E9242" s="4">
        <v>0.53600000000000003</v>
      </c>
      <c r="F9242" s="25">
        <v>161.69999999999999</v>
      </c>
      <c r="P9242" s="29"/>
    </row>
    <row r="9243" spans="1:16" x14ac:dyDescent="0.25">
      <c r="A9243" s="3" t="s">
        <v>17</v>
      </c>
      <c r="B9243" t="s">
        <v>1</v>
      </c>
      <c r="C9243" t="s">
        <v>10273</v>
      </c>
      <c r="D9243" t="s">
        <v>8</v>
      </c>
      <c r="E9243" s="4">
        <v>0.45800000000000002</v>
      </c>
      <c r="F9243" s="25">
        <v>208.4</v>
      </c>
      <c r="P9243" s="29"/>
    </row>
    <row r="9244" spans="1:16" x14ac:dyDescent="0.25">
      <c r="A9244" s="3" t="s">
        <v>17</v>
      </c>
      <c r="B9244" t="s">
        <v>1</v>
      </c>
      <c r="C9244" t="s">
        <v>10699</v>
      </c>
      <c r="D9244" t="s">
        <v>8</v>
      </c>
      <c r="E9244" s="4">
        <v>0.33300000000000002</v>
      </c>
      <c r="F9244" s="25">
        <v>226.7</v>
      </c>
      <c r="P9244" s="29"/>
    </row>
    <row r="9245" spans="1:16" x14ac:dyDescent="0.25">
      <c r="A9245" s="3" t="s">
        <v>17</v>
      </c>
      <c r="B9245" t="s">
        <v>1</v>
      </c>
      <c r="C9245" t="s">
        <v>4510</v>
      </c>
      <c r="D9245" t="s">
        <v>2</v>
      </c>
      <c r="E9245" s="4">
        <v>0.24</v>
      </c>
      <c r="F9245" s="25">
        <v>215</v>
      </c>
      <c r="P9245" s="29"/>
    </row>
    <row r="9246" spans="1:16" x14ac:dyDescent="0.25">
      <c r="A9246" s="3" t="s">
        <v>17</v>
      </c>
      <c r="B9246" t="s">
        <v>1</v>
      </c>
      <c r="C9246" t="s">
        <v>1399</v>
      </c>
      <c r="D9246" t="s">
        <v>8</v>
      </c>
      <c r="E9246" s="4">
        <v>0.51</v>
      </c>
      <c r="F9246" s="25">
        <v>195.4</v>
      </c>
      <c r="P9246" s="29"/>
    </row>
    <row r="9247" spans="1:16" x14ac:dyDescent="0.25">
      <c r="A9247" s="3" t="s">
        <v>17</v>
      </c>
      <c r="B9247" t="s">
        <v>1</v>
      </c>
      <c r="C9247" t="s">
        <v>6336</v>
      </c>
      <c r="D9247" t="s">
        <v>8</v>
      </c>
      <c r="E9247" s="4">
        <v>0.35099999999999998</v>
      </c>
      <c r="F9247" s="25">
        <v>431</v>
      </c>
      <c r="P9247" s="29"/>
    </row>
    <row r="9248" spans="1:16" x14ac:dyDescent="0.25">
      <c r="A9248" s="3" t="s">
        <v>17</v>
      </c>
      <c r="B9248" t="s">
        <v>1</v>
      </c>
      <c r="C9248" t="s">
        <v>12140</v>
      </c>
      <c r="D9248" t="s">
        <v>8</v>
      </c>
      <c r="E9248" s="4">
        <v>0.37</v>
      </c>
      <c r="F9248" s="25">
        <v>148</v>
      </c>
      <c r="P9248" s="29"/>
    </row>
    <row r="9249" spans="1:16" x14ac:dyDescent="0.25">
      <c r="A9249" s="3" t="s">
        <v>17</v>
      </c>
      <c r="B9249" t="s">
        <v>1</v>
      </c>
      <c r="C9249" t="s">
        <v>10697</v>
      </c>
      <c r="D9249" t="s">
        <v>2</v>
      </c>
      <c r="E9249" s="4">
        <v>0.255</v>
      </c>
      <c r="F9249" s="25">
        <v>178</v>
      </c>
      <c r="P9249" s="29"/>
    </row>
    <row r="9250" spans="1:16" x14ac:dyDescent="0.25">
      <c r="A9250" s="3" t="s">
        <v>17</v>
      </c>
      <c r="B9250" t="s">
        <v>1</v>
      </c>
      <c r="C9250" t="s">
        <v>348</v>
      </c>
      <c r="D9250" t="s">
        <v>8</v>
      </c>
      <c r="E9250" s="4">
        <v>0.36</v>
      </c>
      <c r="F9250" s="25">
        <v>164.7</v>
      </c>
      <c r="P9250" s="29"/>
    </row>
    <row r="9251" spans="1:16" x14ac:dyDescent="0.25">
      <c r="A9251" s="3" t="s">
        <v>17</v>
      </c>
      <c r="B9251" t="s">
        <v>1</v>
      </c>
      <c r="C9251" t="s">
        <v>852</v>
      </c>
      <c r="D9251" t="s">
        <v>4</v>
      </c>
      <c r="E9251" s="4">
        <v>0.40300000000000002</v>
      </c>
      <c r="F9251" s="25">
        <v>122</v>
      </c>
      <c r="P9251" s="29"/>
    </row>
    <row r="9252" spans="1:16" x14ac:dyDescent="0.25">
      <c r="A9252" s="3" t="s">
        <v>17</v>
      </c>
      <c r="B9252" t="s">
        <v>1</v>
      </c>
      <c r="C9252" t="s">
        <v>2222</v>
      </c>
      <c r="D9252" t="s">
        <v>8</v>
      </c>
      <c r="E9252" s="4">
        <v>0.33100000000000002</v>
      </c>
      <c r="F9252" s="25">
        <v>134.30000000000001</v>
      </c>
      <c r="P9252" s="29"/>
    </row>
    <row r="9253" spans="1:16" x14ac:dyDescent="0.25">
      <c r="A9253" s="3" t="s">
        <v>17</v>
      </c>
      <c r="B9253" t="s">
        <v>1</v>
      </c>
      <c r="C9253" t="s">
        <v>5040</v>
      </c>
      <c r="D9253" t="s">
        <v>4</v>
      </c>
      <c r="E9253" s="4">
        <v>0.46500000000000002</v>
      </c>
      <c r="F9253" s="25">
        <v>159</v>
      </c>
      <c r="P9253" s="29"/>
    </row>
    <row r="9254" spans="1:16" x14ac:dyDescent="0.25">
      <c r="A9254" s="3" t="s">
        <v>17</v>
      </c>
      <c r="B9254" t="s">
        <v>1</v>
      </c>
      <c r="C9254" t="s">
        <v>12790</v>
      </c>
      <c r="D9254" t="s">
        <v>2</v>
      </c>
      <c r="E9254" s="4">
        <v>0.255</v>
      </c>
      <c r="F9254" s="25">
        <v>178</v>
      </c>
      <c r="P9254" s="29"/>
    </row>
    <row r="9255" spans="1:16" x14ac:dyDescent="0.25">
      <c r="A9255" s="3" t="s">
        <v>17</v>
      </c>
      <c r="B9255" t="s">
        <v>1</v>
      </c>
      <c r="C9255" t="s">
        <v>4226</v>
      </c>
      <c r="D9255" t="s">
        <v>2</v>
      </c>
      <c r="E9255" s="4">
        <v>0.255</v>
      </c>
      <c r="F9255" s="25">
        <v>178</v>
      </c>
      <c r="P9255" s="29"/>
    </row>
    <row r="9256" spans="1:16" x14ac:dyDescent="0.25">
      <c r="A9256" s="3" t="s">
        <v>17</v>
      </c>
      <c r="B9256" t="s">
        <v>1</v>
      </c>
      <c r="C9256" t="s">
        <v>3578</v>
      </c>
      <c r="D9256" t="s">
        <v>2</v>
      </c>
      <c r="E9256" s="4">
        <v>0.255</v>
      </c>
      <c r="F9256" s="25">
        <v>178</v>
      </c>
      <c r="P9256" s="29"/>
    </row>
    <row r="9257" spans="1:16" x14ac:dyDescent="0.25">
      <c r="A9257" s="3" t="s">
        <v>17</v>
      </c>
      <c r="B9257" t="s">
        <v>1</v>
      </c>
      <c r="C9257" t="s">
        <v>5962</v>
      </c>
      <c r="D9257" t="s">
        <v>8</v>
      </c>
      <c r="E9257" s="4">
        <v>0.46600000000000003</v>
      </c>
      <c r="F9257" s="25">
        <v>198.5</v>
      </c>
      <c r="P9257" s="29"/>
    </row>
    <row r="9258" spans="1:16" x14ac:dyDescent="0.25">
      <c r="A9258" s="3" t="s">
        <v>17</v>
      </c>
      <c r="B9258" t="s">
        <v>1</v>
      </c>
      <c r="C9258" t="s">
        <v>1484</v>
      </c>
      <c r="D9258" t="s">
        <v>2</v>
      </c>
      <c r="E9258" s="4">
        <v>0.21</v>
      </c>
      <c r="F9258" s="25">
        <v>200</v>
      </c>
      <c r="P9258" s="29"/>
    </row>
    <row r="9259" spans="1:16" x14ac:dyDescent="0.25">
      <c r="A9259" s="3" t="s">
        <v>17</v>
      </c>
      <c r="B9259" t="s">
        <v>1</v>
      </c>
      <c r="C9259" t="s">
        <v>13114</v>
      </c>
      <c r="D9259" t="s">
        <v>2</v>
      </c>
      <c r="E9259" s="4">
        <v>0.21</v>
      </c>
      <c r="F9259" s="25">
        <v>200</v>
      </c>
      <c r="P9259" s="29"/>
    </row>
    <row r="9260" spans="1:16" x14ac:dyDescent="0.25">
      <c r="A9260" s="3" t="s">
        <v>17</v>
      </c>
      <c r="B9260" t="s">
        <v>1</v>
      </c>
      <c r="C9260" t="s">
        <v>4086</v>
      </c>
      <c r="D9260" t="s">
        <v>8</v>
      </c>
      <c r="E9260" s="4">
        <v>0.38200000000000001</v>
      </c>
      <c r="F9260" s="25">
        <v>198.7</v>
      </c>
      <c r="P9260" s="29"/>
    </row>
    <row r="9261" spans="1:16" x14ac:dyDescent="0.25">
      <c r="A9261" s="3" t="s">
        <v>17</v>
      </c>
      <c r="B9261" t="s">
        <v>1</v>
      </c>
      <c r="C9261" t="s">
        <v>2084</v>
      </c>
      <c r="D9261" t="s">
        <v>2</v>
      </c>
      <c r="E9261" s="4">
        <v>0.255</v>
      </c>
      <c r="F9261" s="25">
        <v>178</v>
      </c>
      <c r="P9261" s="29"/>
    </row>
    <row r="9262" spans="1:16" x14ac:dyDescent="0.25">
      <c r="A9262" s="3" t="s">
        <v>17</v>
      </c>
      <c r="B9262" t="s">
        <v>1</v>
      </c>
      <c r="C9262" t="s">
        <v>241</v>
      </c>
      <c r="D9262" t="s">
        <v>4</v>
      </c>
      <c r="E9262" s="4">
        <v>0.38100000000000001</v>
      </c>
      <c r="F9262" s="25">
        <v>87</v>
      </c>
      <c r="P9262" s="29"/>
    </row>
    <row r="9263" spans="1:16" x14ac:dyDescent="0.25">
      <c r="A9263" s="3" t="s">
        <v>17</v>
      </c>
      <c r="B9263" t="s">
        <v>1</v>
      </c>
      <c r="C9263" t="s">
        <v>4954</v>
      </c>
      <c r="D9263" t="s">
        <v>2</v>
      </c>
      <c r="E9263" s="4">
        <v>0.39</v>
      </c>
      <c r="F9263" s="25">
        <v>172</v>
      </c>
      <c r="P9263" s="29"/>
    </row>
    <row r="9264" spans="1:16" x14ac:dyDescent="0.25">
      <c r="A9264" s="3" t="s">
        <v>17</v>
      </c>
      <c r="B9264" t="s">
        <v>1</v>
      </c>
      <c r="C9264" t="s">
        <v>6993</v>
      </c>
      <c r="D9264" t="s">
        <v>2</v>
      </c>
      <c r="E9264" s="4">
        <v>0.21</v>
      </c>
      <c r="F9264" s="25">
        <v>200</v>
      </c>
      <c r="P9264" s="29"/>
    </row>
    <row r="9265" spans="1:16" x14ac:dyDescent="0.25">
      <c r="A9265" s="3" t="s">
        <v>17</v>
      </c>
      <c r="B9265" t="s">
        <v>1</v>
      </c>
      <c r="C9265" t="s">
        <v>1533</v>
      </c>
      <c r="D9265" t="s">
        <v>2</v>
      </c>
      <c r="E9265" s="4">
        <v>0.255</v>
      </c>
      <c r="F9265" s="25">
        <v>178</v>
      </c>
      <c r="P9265" s="29"/>
    </row>
    <row r="9266" spans="1:16" x14ac:dyDescent="0.25">
      <c r="A9266" s="3" t="s">
        <v>17</v>
      </c>
      <c r="B9266" t="s">
        <v>1</v>
      </c>
      <c r="C9266" t="s">
        <v>10725</v>
      </c>
      <c r="D9266" t="s">
        <v>2</v>
      </c>
      <c r="E9266" s="4">
        <v>0.39</v>
      </c>
      <c r="F9266" s="25">
        <v>172</v>
      </c>
      <c r="P9266" s="29"/>
    </row>
    <row r="9267" spans="1:16" x14ac:dyDescent="0.25">
      <c r="A9267" s="3" t="s">
        <v>17</v>
      </c>
      <c r="B9267" t="s">
        <v>1</v>
      </c>
      <c r="C9267" t="s">
        <v>10235</v>
      </c>
      <c r="D9267" t="s">
        <v>2</v>
      </c>
      <c r="E9267" s="4">
        <v>0.255</v>
      </c>
      <c r="F9267" s="25">
        <v>178</v>
      </c>
      <c r="P9267" s="29"/>
    </row>
    <row r="9268" spans="1:16" x14ac:dyDescent="0.25">
      <c r="A9268" s="3" t="s">
        <v>17</v>
      </c>
      <c r="B9268" t="s">
        <v>1</v>
      </c>
      <c r="C9268" t="s">
        <v>5905</v>
      </c>
      <c r="D9268" t="s">
        <v>8</v>
      </c>
      <c r="E9268" s="4">
        <v>0.38600000000000001</v>
      </c>
      <c r="F9268" s="25">
        <v>173.6</v>
      </c>
      <c r="P9268" s="29"/>
    </row>
    <row r="9269" spans="1:16" x14ac:dyDescent="0.25">
      <c r="A9269" s="3" t="s">
        <v>17</v>
      </c>
      <c r="B9269" t="s">
        <v>1</v>
      </c>
      <c r="C9269" t="s">
        <v>5076</v>
      </c>
      <c r="D9269" t="s">
        <v>2</v>
      </c>
      <c r="E9269" s="4">
        <v>0.255</v>
      </c>
      <c r="F9269" s="25">
        <v>178</v>
      </c>
      <c r="P9269" s="29"/>
    </row>
    <row r="9270" spans="1:16" x14ac:dyDescent="0.25">
      <c r="A9270" s="3" t="s">
        <v>17</v>
      </c>
      <c r="B9270" t="s">
        <v>1</v>
      </c>
      <c r="C9270" t="s">
        <v>9798</v>
      </c>
      <c r="D9270" t="s">
        <v>2</v>
      </c>
      <c r="E9270" s="4">
        <v>0.24</v>
      </c>
      <c r="F9270" s="25">
        <v>215</v>
      </c>
      <c r="P9270" s="29"/>
    </row>
    <row r="9271" spans="1:16" x14ac:dyDescent="0.25">
      <c r="A9271" s="3" t="s">
        <v>17</v>
      </c>
      <c r="B9271" t="s">
        <v>1</v>
      </c>
      <c r="C9271" t="s">
        <v>2760</v>
      </c>
      <c r="D9271" t="s">
        <v>4</v>
      </c>
      <c r="E9271" s="4">
        <v>0.44400000000000001</v>
      </c>
      <c r="F9271" s="25">
        <v>111</v>
      </c>
      <c r="P9271" s="29"/>
    </row>
    <row r="9272" spans="1:16" x14ac:dyDescent="0.25">
      <c r="A9272" s="3" t="s">
        <v>17</v>
      </c>
      <c r="B9272" t="s">
        <v>1</v>
      </c>
      <c r="C9272" t="s">
        <v>115</v>
      </c>
      <c r="D9272" t="s">
        <v>4</v>
      </c>
      <c r="E9272" s="4">
        <v>0.41199999999999998</v>
      </c>
      <c r="F9272" s="25">
        <v>108</v>
      </c>
      <c r="P9272" s="29"/>
    </row>
    <row r="9273" spans="1:16" x14ac:dyDescent="0.25">
      <c r="A9273" s="3" t="s">
        <v>17</v>
      </c>
      <c r="B9273" t="s">
        <v>1</v>
      </c>
      <c r="C9273" t="s">
        <v>2681</v>
      </c>
      <c r="D9273" t="s">
        <v>8</v>
      </c>
      <c r="E9273" s="4">
        <v>0.42</v>
      </c>
      <c r="F9273" s="25">
        <v>158.80000000000001</v>
      </c>
      <c r="P9273" s="29"/>
    </row>
    <row r="9274" spans="1:16" x14ac:dyDescent="0.25">
      <c r="A9274" s="3" t="s">
        <v>17</v>
      </c>
      <c r="B9274" t="s">
        <v>1</v>
      </c>
      <c r="C9274" t="s">
        <v>7134</v>
      </c>
      <c r="D9274" t="s">
        <v>8</v>
      </c>
      <c r="E9274" s="4">
        <v>0.51800000000000002</v>
      </c>
      <c r="F9274" s="25">
        <v>190.4</v>
      </c>
      <c r="P9274" s="29"/>
    </row>
    <row r="9275" spans="1:16" x14ac:dyDescent="0.25">
      <c r="A9275" s="3" t="s">
        <v>17</v>
      </c>
      <c r="B9275" t="s">
        <v>1</v>
      </c>
      <c r="C9275" t="s">
        <v>10787</v>
      </c>
      <c r="D9275" t="s">
        <v>2</v>
      </c>
      <c r="E9275" s="4">
        <v>0.255</v>
      </c>
      <c r="F9275" s="25">
        <v>178</v>
      </c>
      <c r="P9275" s="29"/>
    </row>
    <row r="9276" spans="1:16" x14ac:dyDescent="0.25">
      <c r="A9276" s="3" t="s">
        <v>17</v>
      </c>
      <c r="B9276" t="s">
        <v>1</v>
      </c>
      <c r="C9276" t="s">
        <v>7819</v>
      </c>
      <c r="D9276" t="s">
        <v>8</v>
      </c>
      <c r="E9276" s="4">
        <v>0.48199999999999998</v>
      </c>
      <c r="F9276" s="25">
        <v>240.3</v>
      </c>
      <c r="P9276" s="29"/>
    </row>
    <row r="9277" spans="1:16" x14ac:dyDescent="0.25">
      <c r="A9277" s="3" t="s">
        <v>17</v>
      </c>
      <c r="B9277" t="s">
        <v>1</v>
      </c>
      <c r="C9277" t="s">
        <v>13427</v>
      </c>
      <c r="D9277" t="s">
        <v>8</v>
      </c>
      <c r="E9277" s="4">
        <v>0.56499999999999995</v>
      </c>
      <c r="F9277" s="25">
        <v>137.30000000000001</v>
      </c>
      <c r="P9277" s="29"/>
    </row>
    <row r="9278" spans="1:16" x14ac:dyDescent="0.25">
      <c r="A9278" s="3" t="s">
        <v>17</v>
      </c>
      <c r="B9278" t="s">
        <v>1</v>
      </c>
      <c r="C9278" t="s">
        <v>11704</v>
      </c>
      <c r="D9278" t="s">
        <v>2</v>
      </c>
      <c r="E9278" s="4">
        <v>0.255</v>
      </c>
      <c r="F9278" s="25">
        <v>178</v>
      </c>
      <c r="P9278" s="29"/>
    </row>
    <row r="9279" spans="1:16" x14ac:dyDescent="0.25">
      <c r="A9279" s="3" t="s">
        <v>17</v>
      </c>
      <c r="B9279" t="s">
        <v>1</v>
      </c>
      <c r="C9279" t="s">
        <v>10322</v>
      </c>
      <c r="D9279" t="s">
        <v>2</v>
      </c>
      <c r="E9279" s="4">
        <v>0.21</v>
      </c>
      <c r="F9279" s="25">
        <v>200</v>
      </c>
      <c r="P9279" s="29"/>
    </row>
    <row r="9280" spans="1:16" x14ac:dyDescent="0.25">
      <c r="A9280" s="3" t="s">
        <v>47</v>
      </c>
      <c r="B9280" t="s">
        <v>1</v>
      </c>
      <c r="C9280" t="s">
        <v>10449</v>
      </c>
      <c r="D9280" t="s">
        <v>2</v>
      </c>
      <c r="E9280" s="4">
        <v>0.24</v>
      </c>
      <c r="F9280" s="25">
        <v>215</v>
      </c>
      <c r="P9280" s="29"/>
    </row>
    <row r="9281" spans="1:16" x14ac:dyDescent="0.25">
      <c r="A9281" s="3" t="s">
        <v>47</v>
      </c>
      <c r="B9281" t="s">
        <v>1</v>
      </c>
      <c r="C9281" t="s">
        <v>10396</v>
      </c>
      <c r="D9281" t="s">
        <v>2</v>
      </c>
      <c r="E9281" s="4">
        <v>0.255</v>
      </c>
      <c r="F9281" s="25">
        <v>178</v>
      </c>
      <c r="P9281" s="29"/>
    </row>
    <row r="9282" spans="1:16" x14ac:dyDescent="0.25">
      <c r="A9282" s="3" t="s">
        <v>47</v>
      </c>
      <c r="B9282" t="s">
        <v>1</v>
      </c>
      <c r="C9282" t="s">
        <v>7923</v>
      </c>
      <c r="D9282" t="s">
        <v>2</v>
      </c>
      <c r="E9282" s="4">
        <v>0.255</v>
      </c>
      <c r="F9282" s="25">
        <v>178</v>
      </c>
      <c r="P9282" s="29"/>
    </row>
    <row r="9283" spans="1:16" x14ac:dyDescent="0.25">
      <c r="A9283" s="3" t="s">
        <v>47</v>
      </c>
      <c r="B9283" t="s">
        <v>1</v>
      </c>
      <c r="C9283" t="s">
        <v>183</v>
      </c>
      <c r="D9283" t="s">
        <v>8</v>
      </c>
      <c r="E9283" s="4">
        <v>0.28499999999999998</v>
      </c>
      <c r="F9283" s="25">
        <v>105.5</v>
      </c>
      <c r="P9283" s="29"/>
    </row>
    <row r="9284" spans="1:16" x14ac:dyDescent="0.25">
      <c r="A9284" s="3" t="s">
        <v>47</v>
      </c>
      <c r="B9284" t="s">
        <v>1</v>
      </c>
      <c r="C9284" t="s">
        <v>6305</v>
      </c>
      <c r="D9284" t="s">
        <v>2</v>
      </c>
      <c r="E9284" s="4">
        <v>0.24</v>
      </c>
      <c r="F9284" s="25">
        <v>215</v>
      </c>
      <c r="P9284" s="29"/>
    </row>
    <row r="9285" spans="1:16" x14ac:dyDescent="0.25">
      <c r="A9285" s="3" t="s">
        <v>47</v>
      </c>
      <c r="B9285" t="s">
        <v>1</v>
      </c>
      <c r="C9285" t="s">
        <v>371</v>
      </c>
      <c r="D9285" t="s">
        <v>2</v>
      </c>
      <c r="E9285" s="4">
        <v>0.255</v>
      </c>
      <c r="F9285" s="25">
        <v>178</v>
      </c>
      <c r="P9285" s="29"/>
    </row>
    <row r="9286" spans="1:16" x14ac:dyDescent="0.25">
      <c r="A9286" s="3" t="s">
        <v>47</v>
      </c>
      <c r="B9286" t="s">
        <v>1</v>
      </c>
      <c r="C9286" t="s">
        <v>11136</v>
      </c>
      <c r="D9286" t="s">
        <v>8</v>
      </c>
      <c r="E9286" s="4">
        <v>0.45600000000000002</v>
      </c>
      <c r="F9286" s="25">
        <v>154.30000000000001</v>
      </c>
      <c r="P9286" s="29"/>
    </row>
    <row r="9287" spans="1:16" x14ac:dyDescent="0.25">
      <c r="A9287" s="3" t="s">
        <v>47</v>
      </c>
      <c r="B9287" t="s">
        <v>1</v>
      </c>
      <c r="C9287" t="s">
        <v>13463</v>
      </c>
      <c r="D9287" t="s">
        <v>2</v>
      </c>
      <c r="E9287" s="4">
        <v>0.255</v>
      </c>
      <c r="F9287" s="25">
        <v>178</v>
      </c>
      <c r="P9287" s="29"/>
    </row>
    <row r="9288" spans="1:16" x14ac:dyDescent="0.25">
      <c r="A9288" s="3" t="s">
        <v>47</v>
      </c>
      <c r="B9288" t="s">
        <v>1</v>
      </c>
      <c r="C9288" t="s">
        <v>8791</v>
      </c>
      <c r="D9288" t="s">
        <v>2</v>
      </c>
      <c r="E9288" s="4">
        <v>0.255</v>
      </c>
      <c r="F9288" s="25">
        <v>178</v>
      </c>
      <c r="P9288" s="29"/>
    </row>
    <row r="9289" spans="1:16" x14ac:dyDescent="0.25">
      <c r="A9289" s="3" t="s">
        <v>47</v>
      </c>
      <c r="B9289" t="s">
        <v>1</v>
      </c>
      <c r="C9289" t="s">
        <v>6362</v>
      </c>
      <c r="D9289" t="s">
        <v>2</v>
      </c>
      <c r="E9289" s="4">
        <v>0.255</v>
      </c>
      <c r="F9289" s="25">
        <v>178</v>
      </c>
      <c r="P9289" s="29"/>
    </row>
    <row r="9290" spans="1:16" x14ac:dyDescent="0.25">
      <c r="A9290" s="3" t="s">
        <v>47</v>
      </c>
      <c r="B9290" t="s">
        <v>1</v>
      </c>
      <c r="C9290" t="s">
        <v>13465</v>
      </c>
      <c r="D9290" t="s">
        <v>8</v>
      </c>
      <c r="E9290" s="4">
        <v>0.313</v>
      </c>
      <c r="F9290" s="25">
        <v>357.2</v>
      </c>
      <c r="P9290" s="29"/>
    </row>
    <row r="9291" spans="1:16" x14ac:dyDescent="0.25">
      <c r="A9291" s="3" t="s">
        <v>47</v>
      </c>
      <c r="B9291" t="s">
        <v>1</v>
      </c>
      <c r="C9291" t="s">
        <v>1438</v>
      </c>
      <c r="D9291" t="s">
        <v>8</v>
      </c>
      <c r="E9291" s="4">
        <v>0.52600000000000002</v>
      </c>
      <c r="F9291" s="25">
        <v>162.5</v>
      </c>
      <c r="P9291" s="29"/>
    </row>
    <row r="9292" spans="1:16" x14ac:dyDescent="0.25">
      <c r="A9292" s="3" t="s">
        <v>47</v>
      </c>
      <c r="B9292" t="s">
        <v>1</v>
      </c>
      <c r="C9292" t="s">
        <v>11649</v>
      </c>
      <c r="D9292" t="s">
        <v>2</v>
      </c>
      <c r="E9292" s="4">
        <v>0.255</v>
      </c>
      <c r="F9292" s="25">
        <v>178</v>
      </c>
      <c r="P9292" s="29"/>
    </row>
    <row r="9293" spans="1:16" x14ac:dyDescent="0.25">
      <c r="A9293" s="3" t="s">
        <v>47</v>
      </c>
      <c r="B9293" t="s">
        <v>1</v>
      </c>
      <c r="C9293" t="s">
        <v>10711</v>
      </c>
      <c r="D9293" t="s">
        <v>8</v>
      </c>
      <c r="E9293" s="4">
        <v>7.0000000000000007E-2</v>
      </c>
      <c r="F9293" s="25">
        <v>186</v>
      </c>
      <c r="P9293" s="29"/>
    </row>
    <row r="9294" spans="1:16" x14ac:dyDescent="0.25">
      <c r="A9294" s="3" t="s">
        <v>47</v>
      </c>
      <c r="B9294" t="s">
        <v>1</v>
      </c>
      <c r="C9294" t="s">
        <v>10160</v>
      </c>
      <c r="D9294" t="s">
        <v>8</v>
      </c>
      <c r="E9294" s="4">
        <v>0.39</v>
      </c>
      <c r="F9294" s="25">
        <v>161.80000000000001</v>
      </c>
      <c r="P9294" s="29"/>
    </row>
    <row r="9295" spans="1:16" x14ac:dyDescent="0.25">
      <c r="A9295" s="3" t="s">
        <v>47</v>
      </c>
      <c r="B9295" t="s">
        <v>1</v>
      </c>
      <c r="C9295" t="s">
        <v>10500</v>
      </c>
      <c r="D9295" t="s">
        <v>2</v>
      </c>
      <c r="E9295" s="4">
        <v>0.255</v>
      </c>
      <c r="F9295" s="25">
        <v>178</v>
      </c>
      <c r="P9295" s="29"/>
    </row>
    <row r="9296" spans="1:16" x14ac:dyDescent="0.25">
      <c r="A9296" s="3" t="s">
        <v>47</v>
      </c>
      <c r="B9296" t="s">
        <v>1</v>
      </c>
      <c r="C9296" t="s">
        <v>9952</v>
      </c>
      <c r="D9296" t="s">
        <v>2</v>
      </c>
      <c r="E9296" s="4">
        <v>0.255</v>
      </c>
      <c r="F9296" s="25">
        <v>178</v>
      </c>
      <c r="P9296" s="29"/>
    </row>
    <row r="9297" spans="1:16" x14ac:dyDescent="0.25">
      <c r="A9297" s="3" t="s">
        <v>47</v>
      </c>
      <c r="B9297" t="s">
        <v>1</v>
      </c>
      <c r="C9297" t="s">
        <v>10880</v>
      </c>
      <c r="D9297" t="s">
        <v>2</v>
      </c>
      <c r="E9297" s="4">
        <v>0.255</v>
      </c>
      <c r="F9297" s="25">
        <v>178</v>
      </c>
      <c r="P9297" s="29"/>
    </row>
    <row r="9298" spans="1:16" x14ac:dyDescent="0.25">
      <c r="A9298" s="3" t="s">
        <v>47</v>
      </c>
      <c r="B9298" t="s">
        <v>1</v>
      </c>
      <c r="C9298" t="s">
        <v>11931</v>
      </c>
      <c r="D9298" t="s">
        <v>2</v>
      </c>
      <c r="E9298" s="4">
        <v>0.255</v>
      </c>
      <c r="F9298" s="25">
        <v>178</v>
      </c>
      <c r="P9298" s="29"/>
    </row>
    <row r="9299" spans="1:16" x14ac:dyDescent="0.25">
      <c r="A9299" s="3" t="s">
        <v>47</v>
      </c>
      <c r="B9299" t="s">
        <v>1</v>
      </c>
      <c r="C9299" t="s">
        <v>2904</v>
      </c>
      <c r="D9299" t="s">
        <v>2</v>
      </c>
      <c r="E9299" s="4">
        <v>0.255</v>
      </c>
      <c r="F9299" s="25">
        <v>178</v>
      </c>
      <c r="P9299" s="29"/>
    </row>
    <row r="9300" spans="1:16" x14ac:dyDescent="0.25">
      <c r="A9300" s="3" t="s">
        <v>47</v>
      </c>
      <c r="B9300" t="s">
        <v>1</v>
      </c>
      <c r="C9300" t="s">
        <v>10145</v>
      </c>
      <c r="D9300" t="s">
        <v>2</v>
      </c>
      <c r="E9300" s="4">
        <v>0.24</v>
      </c>
      <c r="F9300" s="25">
        <v>215</v>
      </c>
      <c r="P9300" s="29"/>
    </row>
    <row r="9301" spans="1:16" x14ac:dyDescent="0.25">
      <c r="A9301" s="3" t="s">
        <v>47</v>
      </c>
      <c r="B9301" t="s">
        <v>1</v>
      </c>
      <c r="C9301" t="s">
        <v>1860</v>
      </c>
      <c r="D9301" t="s">
        <v>2</v>
      </c>
      <c r="E9301" s="4">
        <v>0.255</v>
      </c>
      <c r="F9301" s="25">
        <v>178</v>
      </c>
      <c r="P9301" s="29"/>
    </row>
    <row r="9302" spans="1:16" x14ac:dyDescent="0.25">
      <c r="A9302" s="3" t="s">
        <v>47</v>
      </c>
      <c r="B9302" t="s">
        <v>1</v>
      </c>
      <c r="C9302" t="s">
        <v>8330</v>
      </c>
      <c r="D9302" t="s">
        <v>2</v>
      </c>
      <c r="E9302" s="4">
        <v>0.255</v>
      </c>
      <c r="F9302" s="25">
        <v>178</v>
      </c>
      <c r="P9302" s="29"/>
    </row>
    <row r="9303" spans="1:16" x14ac:dyDescent="0.25">
      <c r="A9303" s="3" t="s">
        <v>47</v>
      </c>
      <c r="B9303" t="s">
        <v>1</v>
      </c>
      <c r="C9303" t="s">
        <v>7485</v>
      </c>
      <c r="D9303" t="s">
        <v>2</v>
      </c>
      <c r="E9303" s="4">
        <v>0.255</v>
      </c>
      <c r="F9303" s="25">
        <v>178</v>
      </c>
      <c r="P9303" s="29"/>
    </row>
    <row r="9304" spans="1:16" x14ac:dyDescent="0.25">
      <c r="A9304" s="3" t="s">
        <v>47</v>
      </c>
      <c r="B9304" t="s">
        <v>1</v>
      </c>
      <c r="C9304" t="s">
        <v>5851</v>
      </c>
      <c r="D9304" t="s">
        <v>2</v>
      </c>
      <c r="E9304" s="4">
        <v>0.255</v>
      </c>
      <c r="F9304" s="25">
        <v>178</v>
      </c>
      <c r="P9304" s="29"/>
    </row>
    <row r="9305" spans="1:16" x14ac:dyDescent="0.25">
      <c r="A9305" s="3" t="s">
        <v>47</v>
      </c>
      <c r="B9305" t="s">
        <v>1</v>
      </c>
      <c r="C9305" t="s">
        <v>8106</v>
      </c>
      <c r="D9305" t="s">
        <v>8</v>
      </c>
      <c r="E9305" s="4">
        <v>0.39800000000000002</v>
      </c>
      <c r="F9305" s="25">
        <v>171.5</v>
      </c>
      <c r="P9305" s="29"/>
    </row>
    <row r="9306" spans="1:16" x14ac:dyDescent="0.25">
      <c r="A9306" s="3" t="s">
        <v>47</v>
      </c>
      <c r="B9306" t="s">
        <v>1</v>
      </c>
      <c r="C9306" t="s">
        <v>3233</v>
      </c>
      <c r="D9306" t="s">
        <v>2</v>
      </c>
      <c r="E9306" s="4">
        <v>0.255</v>
      </c>
      <c r="F9306" s="25">
        <v>178</v>
      </c>
      <c r="P9306" s="29"/>
    </row>
    <row r="9307" spans="1:16" x14ac:dyDescent="0.25">
      <c r="A9307" s="3" t="s">
        <v>47</v>
      </c>
      <c r="B9307" t="s">
        <v>1</v>
      </c>
      <c r="C9307" t="s">
        <v>2919</v>
      </c>
      <c r="D9307" t="s">
        <v>2</v>
      </c>
      <c r="E9307" s="4">
        <v>0.255</v>
      </c>
      <c r="F9307" s="25">
        <v>178</v>
      </c>
      <c r="P9307" s="29"/>
    </row>
    <row r="9308" spans="1:16" x14ac:dyDescent="0.25">
      <c r="A9308" s="3" t="s">
        <v>47</v>
      </c>
      <c r="B9308" t="s">
        <v>1</v>
      </c>
      <c r="C9308" t="s">
        <v>2046</v>
      </c>
      <c r="D9308" t="s">
        <v>2</v>
      </c>
      <c r="E9308" s="4">
        <v>0.255</v>
      </c>
      <c r="F9308" s="25">
        <v>178</v>
      </c>
      <c r="P9308" s="29"/>
    </row>
    <row r="9309" spans="1:16" x14ac:dyDescent="0.25">
      <c r="A9309" s="3" t="s">
        <v>47</v>
      </c>
      <c r="B9309" t="s">
        <v>1</v>
      </c>
      <c r="C9309" t="s">
        <v>2086</v>
      </c>
      <c r="D9309" t="s">
        <v>2</v>
      </c>
      <c r="E9309" s="4">
        <v>0.255</v>
      </c>
      <c r="F9309" s="25">
        <v>178</v>
      </c>
      <c r="P9309" s="29"/>
    </row>
    <row r="9310" spans="1:16" x14ac:dyDescent="0.25">
      <c r="A9310" s="3" t="s">
        <v>47</v>
      </c>
      <c r="B9310" t="s">
        <v>1</v>
      </c>
      <c r="C9310" t="s">
        <v>3864</v>
      </c>
      <c r="D9310" t="s">
        <v>2</v>
      </c>
      <c r="E9310" s="4">
        <v>0.255</v>
      </c>
      <c r="F9310" s="25">
        <v>178</v>
      </c>
      <c r="P9310" s="29"/>
    </row>
    <row r="9311" spans="1:16" x14ac:dyDescent="0.25">
      <c r="A9311" s="3" t="s">
        <v>47</v>
      </c>
      <c r="B9311" t="s">
        <v>1</v>
      </c>
      <c r="C9311" t="s">
        <v>6225</v>
      </c>
      <c r="D9311" t="s">
        <v>2</v>
      </c>
      <c r="E9311" s="4">
        <v>0.255</v>
      </c>
      <c r="F9311" s="25">
        <v>178</v>
      </c>
      <c r="P9311" s="29"/>
    </row>
    <row r="9312" spans="1:16" x14ac:dyDescent="0.25">
      <c r="A9312" s="3" t="s">
        <v>47</v>
      </c>
      <c r="B9312" t="s">
        <v>1</v>
      </c>
      <c r="C9312" t="s">
        <v>4284</v>
      </c>
      <c r="D9312" t="s">
        <v>2</v>
      </c>
      <c r="E9312" s="4">
        <v>0.255</v>
      </c>
      <c r="F9312" s="25">
        <v>178</v>
      </c>
      <c r="P9312" s="29"/>
    </row>
    <row r="9313" spans="1:16" x14ac:dyDescent="0.25">
      <c r="A9313" s="3" t="s">
        <v>47</v>
      </c>
      <c r="B9313" t="s">
        <v>1</v>
      </c>
      <c r="C9313" t="s">
        <v>9079</v>
      </c>
      <c r="D9313" t="s">
        <v>2</v>
      </c>
      <c r="E9313" s="4">
        <v>0.255</v>
      </c>
      <c r="F9313" s="25">
        <v>178</v>
      </c>
      <c r="P9313" s="29"/>
    </row>
    <row r="9314" spans="1:16" x14ac:dyDescent="0.25">
      <c r="A9314" s="3" t="s">
        <v>47</v>
      </c>
      <c r="B9314" t="s">
        <v>1</v>
      </c>
      <c r="C9314" t="s">
        <v>2140</v>
      </c>
      <c r="D9314" t="s">
        <v>2</v>
      </c>
      <c r="E9314" s="4">
        <v>0.255</v>
      </c>
      <c r="F9314" s="25">
        <v>178</v>
      </c>
      <c r="P9314" s="29"/>
    </row>
    <row r="9315" spans="1:16" x14ac:dyDescent="0.25">
      <c r="A9315" s="3" t="s">
        <v>47</v>
      </c>
      <c r="B9315" t="s">
        <v>1</v>
      </c>
      <c r="C9315" t="s">
        <v>8921</v>
      </c>
      <c r="D9315" t="s">
        <v>2</v>
      </c>
      <c r="E9315" s="4">
        <v>0.255</v>
      </c>
      <c r="F9315" s="25">
        <v>178</v>
      </c>
      <c r="P9315" s="29"/>
    </row>
    <row r="9316" spans="1:16" x14ac:dyDescent="0.25">
      <c r="A9316" s="3" t="s">
        <v>47</v>
      </c>
      <c r="B9316" t="s">
        <v>1</v>
      </c>
      <c r="C9316" t="s">
        <v>13547</v>
      </c>
      <c r="D9316" t="s">
        <v>2</v>
      </c>
      <c r="E9316" s="4">
        <v>0.255</v>
      </c>
      <c r="F9316" s="25">
        <v>178</v>
      </c>
      <c r="P9316" s="29"/>
    </row>
    <row r="9317" spans="1:16" x14ac:dyDescent="0.25">
      <c r="A9317" s="3" t="s">
        <v>47</v>
      </c>
      <c r="B9317" t="s">
        <v>1</v>
      </c>
      <c r="C9317" t="s">
        <v>7313</v>
      </c>
      <c r="D9317" t="s">
        <v>2</v>
      </c>
      <c r="E9317" s="4">
        <v>0.255</v>
      </c>
      <c r="F9317" s="25">
        <v>178</v>
      </c>
      <c r="P9317" s="29"/>
    </row>
    <row r="9318" spans="1:16" x14ac:dyDescent="0.25">
      <c r="A9318" s="3" t="s">
        <v>47</v>
      </c>
      <c r="B9318" t="s">
        <v>1</v>
      </c>
      <c r="C9318" t="s">
        <v>11620</v>
      </c>
      <c r="D9318" t="s">
        <v>2</v>
      </c>
      <c r="E9318" s="4">
        <v>0.39</v>
      </c>
      <c r="F9318" s="25">
        <v>172</v>
      </c>
      <c r="P9318" s="29"/>
    </row>
    <row r="9319" spans="1:16" x14ac:dyDescent="0.25">
      <c r="A9319" s="3" t="s">
        <v>47</v>
      </c>
      <c r="B9319" t="s">
        <v>1</v>
      </c>
      <c r="C9319" t="s">
        <v>6760</v>
      </c>
      <c r="D9319" t="s">
        <v>2</v>
      </c>
      <c r="E9319" s="4">
        <v>0.255</v>
      </c>
      <c r="F9319" s="25">
        <v>178</v>
      </c>
      <c r="P9319" s="29"/>
    </row>
    <row r="9320" spans="1:16" x14ac:dyDescent="0.25">
      <c r="A9320" s="3" t="s">
        <v>47</v>
      </c>
      <c r="B9320" t="s">
        <v>1</v>
      </c>
      <c r="C9320" t="s">
        <v>11428</v>
      </c>
      <c r="D9320" t="s">
        <v>2</v>
      </c>
      <c r="E9320" s="4">
        <v>0.255</v>
      </c>
      <c r="F9320" s="25">
        <v>178</v>
      </c>
      <c r="P9320" s="29"/>
    </row>
    <row r="9321" spans="1:16" x14ac:dyDescent="0.25">
      <c r="A9321" s="3" t="s">
        <v>47</v>
      </c>
      <c r="B9321" t="s">
        <v>1</v>
      </c>
      <c r="C9321" t="s">
        <v>8133</v>
      </c>
      <c r="D9321" t="s">
        <v>2</v>
      </c>
      <c r="E9321" s="4">
        <v>0.39</v>
      </c>
      <c r="F9321" s="25">
        <v>172</v>
      </c>
      <c r="P9321" s="29"/>
    </row>
    <row r="9322" spans="1:16" x14ac:dyDescent="0.25">
      <c r="A9322" s="3" t="s">
        <v>47</v>
      </c>
      <c r="B9322" t="s">
        <v>1</v>
      </c>
      <c r="C9322" t="s">
        <v>8676</v>
      </c>
      <c r="D9322" t="s">
        <v>2</v>
      </c>
      <c r="E9322" s="4">
        <v>0.255</v>
      </c>
      <c r="F9322" s="25">
        <v>178</v>
      </c>
      <c r="P9322" s="29"/>
    </row>
    <row r="9323" spans="1:16" x14ac:dyDescent="0.25">
      <c r="A9323" s="3" t="s">
        <v>47</v>
      </c>
      <c r="B9323" t="s">
        <v>1</v>
      </c>
      <c r="C9323" t="s">
        <v>12560</v>
      </c>
      <c r="D9323" t="s">
        <v>2</v>
      </c>
      <c r="E9323" s="4">
        <v>0.255</v>
      </c>
      <c r="F9323" s="25">
        <v>178</v>
      </c>
      <c r="P9323" s="29"/>
    </row>
    <row r="9324" spans="1:16" x14ac:dyDescent="0.25">
      <c r="A9324" s="3" t="s">
        <v>47</v>
      </c>
      <c r="B9324" t="s">
        <v>1</v>
      </c>
      <c r="C9324" t="s">
        <v>8361</v>
      </c>
      <c r="D9324" t="s">
        <v>2</v>
      </c>
      <c r="E9324" s="4">
        <v>0.255</v>
      </c>
      <c r="F9324" s="25">
        <v>178</v>
      </c>
      <c r="P9324" s="29"/>
    </row>
    <row r="9325" spans="1:16" x14ac:dyDescent="0.25">
      <c r="A9325" s="3" t="s">
        <v>47</v>
      </c>
      <c r="B9325" t="s">
        <v>1</v>
      </c>
      <c r="C9325" t="s">
        <v>7281</v>
      </c>
      <c r="D9325" t="s">
        <v>2</v>
      </c>
      <c r="E9325" s="4">
        <v>0.24</v>
      </c>
      <c r="F9325" s="25">
        <v>215</v>
      </c>
      <c r="P9325" s="29"/>
    </row>
    <row r="9326" spans="1:16" x14ac:dyDescent="0.25">
      <c r="A9326" s="3" t="s">
        <v>47</v>
      </c>
      <c r="B9326" t="s">
        <v>1</v>
      </c>
      <c r="C9326" t="s">
        <v>6172</v>
      </c>
      <c r="D9326" t="s">
        <v>2</v>
      </c>
      <c r="E9326" s="4">
        <v>0.255</v>
      </c>
      <c r="F9326" s="25">
        <v>178</v>
      </c>
      <c r="P9326" s="29"/>
    </row>
    <row r="9327" spans="1:16" x14ac:dyDescent="0.25">
      <c r="A9327" s="3" t="s">
        <v>47</v>
      </c>
      <c r="B9327" t="s">
        <v>1</v>
      </c>
      <c r="C9327" t="s">
        <v>659</v>
      </c>
      <c r="D9327" t="s">
        <v>8</v>
      </c>
      <c r="E9327" s="4">
        <v>0.60899999999999999</v>
      </c>
      <c r="F9327" s="25">
        <v>190.8</v>
      </c>
      <c r="P9327" s="29"/>
    </row>
    <row r="9328" spans="1:16" x14ac:dyDescent="0.25">
      <c r="A9328" s="3" t="s">
        <v>47</v>
      </c>
      <c r="B9328" t="s">
        <v>1</v>
      </c>
      <c r="C9328" t="s">
        <v>6497</v>
      </c>
      <c r="D9328" t="s">
        <v>2</v>
      </c>
      <c r="E9328" s="4">
        <v>0.255</v>
      </c>
      <c r="F9328" s="25">
        <v>178</v>
      </c>
      <c r="P9328" s="29"/>
    </row>
    <row r="9329" spans="1:16" x14ac:dyDescent="0.25">
      <c r="A9329" s="3" t="s">
        <v>47</v>
      </c>
      <c r="B9329" t="s">
        <v>1</v>
      </c>
      <c r="C9329" t="s">
        <v>6126</v>
      </c>
      <c r="D9329" t="s">
        <v>2</v>
      </c>
      <c r="E9329" s="4">
        <v>0.255</v>
      </c>
      <c r="F9329" s="25">
        <v>178</v>
      </c>
      <c r="P9329" s="29"/>
    </row>
    <row r="9330" spans="1:16" x14ac:dyDescent="0.25">
      <c r="A9330" s="3" t="s">
        <v>47</v>
      </c>
      <c r="B9330" t="s">
        <v>1</v>
      </c>
      <c r="C9330" t="s">
        <v>8411</v>
      </c>
      <c r="D9330" t="s">
        <v>2</v>
      </c>
      <c r="E9330" s="4">
        <v>0.255</v>
      </c>
      <c r="F9330" s="25">
        <v>178</v>
      </c>
      <c r="P9330" s="29"/>
    </row>
    <row r="9331" spans="1:16" x14ac:dyDescent="0.25">
      <c r="A9331" s="3" t="s">
        <v>47</v>
      </c>
      <c r="B9331" t="s">
        <v>1</v>
      </c>
      <c r="C9331" t="s">
        <v>4242</v>
      </c>
      <c r="D9331" t="s">
        <v>2</v>
      </c>
      <c r="E9331" s="4">
        <v>0.255</v>
      </c>
      <c r="F9331" s="25">
        <v>178</v>
      </c>
      <c r="P9331" s="29"/>
    </row>
    <row r="9332" spans="1:16" x14ac:dyDescent="0.25">
      <c r="A9332" s="3" t="s">
        <v>47</v>
      </c>
      <c r="B9332" t="s">
        <v>1</v>
      </c>
      <c r="C9332" t="s">
        <v>5389</v>
      </c>
      <c r="D9332" t="s">
        <v>2</v>
      </c>
      <c r="E9332" s="4">
        <v>0.255</v>
      </c>
      <c r="F9332" s="25">
        <v>178</v>
      </c>
      <c r="P9332" s="29"/>
    </row>
    <row r="9333" spans="1:16" x14ac:dyDescent="0.25">
      <c r="A9333" s="3" t="s">
        <v>47</v>
      </c>
      <c r="B9333" t="s">
        <v>1</v>
      </c>
      <c r="C9333" t="s">
        <v>7989</v>
      </c>
      <c r="D9333" t="s">
        <v>2</v>
      </c>
      <c r="E9333" s="4">
        <v>0.255</v>
      </c>
      <c r="F9333" s="25">
        <v>178</v>
      </c>
      <c r="P9333" s="29"/>
    </row>
    <row r="9334" spans="1:16" x14ac:dyDescent="0.25">
      <c r="A9334" s="3" t="s">
        <v>47</v>
      </c>
      <c r="B9334" t="s">
        <v>1</v>
      </c>
      <c r="C9334" t="s">
        <v>5333</v>
      </c>
      <c r="D9334" t="s">
        <v>2</v>
      </c>
      <c r="E9334" s="4">
        <v>0.255</v>
      </c>
      <c r="F9334" s="25">
        <v>178</v>
      </c>
      <c r="P9334" s="29"/>
    </row>
    <row r="9335" spans="1:16" x14ac:dyDescent="0.25">
      <c r="A9335" s="3" t="s">
        <v>47</v>
      </c>
      <c r="B9335" t="s">
        <v>1</v>
      </c>
      <c r="C9335" t="s">
        <v>8874</v>
      </c>
      <c r="D9335" t="s">
        <v>2</v>
      </c>
      <c r="E9335" s="4">
        <v>0.24</v>
      </c>
      <c r="F9335" s="25">
        <v>215</v>
      </c>
      <c r="P9335" s="29"/>
    </row>
    <row r="9336" spans="1:16" x14ac:dyDescent="0.25">
      <c r="A9336" s="3" t="s">
        <v>47</v>
      </c>
      <c r="B9336" t="s">
        <v>1</v>
      </c>
      <c r="C9336" t="s">
        <v>6921</v>
      </c>
      <c r="D9336" t="s">
        <v>2</v>
      </c>
      <c r="E9336" s="4">
        <v>0.255</v>
      </c>
      <c r="F9336" s="25">
        <v>178</v>
      </c>
      <c r="P9336" s="29"/>
    </row>
    <row r="9337" spans="1:16" x14ac:dyDescent="0.25">
      <c r="A9337" s="3" t="s">
        <v>47</v>
      </c>
      <c r="B9337" t="s">
        <v>1</v>
      </c>
      <c r="C9337" t="s">
        <v>6202</v>
      </c>
      <c r="D9337" t="s">
        <v>2</v>
      </c>
      <c r="E9337" s="4">
        <v>0.255</v>
      </c>
      <c r="F9337" s="25">
        <v>178</v>
      </c>
      <c r="P9337" s="29"/>
    </row>
    <row r="9338" spans="1:16" x14ac:dyDescent="0.25">
      <c r="A9338" s="3" t="s">
        <v>47</v>
      </c>
      <c r="B9338" t="s">
        <v>1</v>
      </c>
      <c r="C9338" t="s">
        <v>183</v>
      </c>
      <c r="D9338" t="s">
        <v>8</v>
      </c>
      <c r="E9338" s="4">
        <v>0.28499999999999998</v>
      </c>
      <c r="F9338" s="25">
        <v>105.5</v>
      </c>
      <c r="P9338" s="29"/>
    </row>
    <row r="9339" spans="1:16" x14ac:dyDescent="0.25">
      <c r="A9339" s="3" t="s">
        <v>47</v>
      </c>
      <c r="B9339" t="s">
        <v>1</v>
      </c>
      <c r="C9339" t="s">
        <v>7352</v>
      </c>
      <c r="D9339" t="s">
        <v>2</v>
      </c>
      <c r="E9339" s="4">
        <v>0.24</v>
      </c>
      <c r="F9339" s="25">
        <v>215</v>
      </c>
      <c r="P9339" s="29"/>
    </row>
    <row r="9340" spans="1:16" x14ac:dyDescent="0.25">
      <c r="A9340" s="3" t="s">
        <v>47</v>
      </c>
      <c r="B9340" t="s">
        <v>1</v>
      </c>
      <c r="C9340" t="s">
        <v>339</v>
      </c>
      <c r="D9340" t="s">
        <v>8</v>
      </c>
      <c r="E9340" s="4">
        <v>0.42</v>
      </c>
      <c r="F9340" s="25">
        <v>144.5</v>
      </c>
      <c r="P9340" s="29"/>
    </row>
    <row r="9341" spans="1:16" x14ac:dyDescent="0.25">
      <c r="A9341" s="3" t="s">
        <v>47</v>
      </c>
      <c r="B9341" t="s">
        <v>1</v>
      </c>
      <c r="C9341" t="s">
        <v>743</v>
      </c>
      <c r="D9341" t="s">
        <v>2</v>
      </c>
      <c r="E9341" s="4">
        <v>0.21</v>
      </c>
      <c r="F9341" s="25">
        <v>200</v>
      </c>
      <c r="P9341" s="29"/>
    </row>
    <row r="9342" spans="1:16" x14ac:dyDescent="0.25">
      <c r="A9342" s="3" t="s">
        <v>47</v>
      </c>
      <c r="B9342" t="s">
        <v>1</v>
      </c>
      <c r="C9342" t="s">
        <v>13439</v>
      </c>
      <c r="D9342" t="s">
        <v>2</v>
      </c>
      <c r="E9342" s="4">
        <v>0.255</v>
      </c>
      <c r="F9342" s="25">
        <v>178</v>
      </c>
      <c r="P9342" s="29"/>
    </row>
    <row r="9343" spans="1:16" x14ac:dyDescent="0.25">
      <c r="A9343" s="3" t="s">
        <v>47</v>
      </c>
      <c r="B9343" t="s">
        <v>1</v>
      </c>
      <c r="C9343" t="s">
        <v>4827</v>
      </c>
      <c r="D9343" t="s">
        <v>2</v>
      </c>
      <c r="E9343" s="4">
        <v>0.255</v>
      </c>
      <c r="F9343" s="25">
        <v>178</v>
      </c>
      <c r="P9343" s="29"/>
    </row>
    <row r="9344" spans="1:16" x14ac:dyDescent="0.25">
      <c r="A9344" s="3" t="s">
        <v>47</v>
      </c>
      <c r="B9344" t="s">
        <v>1</v>
      </c>
      <c r="C9344" t="s">
        <v>8352</v>
      </c>
      <c r="D9344" t="s">
        <v>2</v>
      </c>
      <c r="E9344" s="4">
        <v>0.255</v>
      </c>
      <c r="F9344" s="25">
        <v>178</v>
      </c>
      <c r="P9344" s="29"/>
    </row>
    <row r="9345" spans="1:16" x14ac:dyDescent="0.25">
      <c r="A9345" s="3" t="s">
        <v>47</v>
      </c>
      <c r="B9345" t="s">
        <v>1</v>
      </c>
      <c r="C9345" t="s">
        <v>4475</v>
      </c>
      <c r="D9345" t="s">
        <v>2</v>
      </c>
      <c r="E9345" s="4">
        <v>0.255</v>
      </c>
      <c r="F9345" s="25">
        <v>178</v>
      </c>
      <c r="P9345" s="29"/>
    </row>
    <row r="9346" spans="1:16" x14ac:dyDescent="0.25">
      <c r="A9346" s="3" t="s">
        <v>47</v>
      </c>
      <c r="B9346" t="s">
        <v>1</v>
      </c>
      <c r="C9346" t="s">
        <v>2083</v>
      </c>
      <c r="D9346" t="s">
        <v>2</v>
      </c>
      <c r="E9346" s="4">
        <v>0.255</v>
      </c>
      <c r="F9346" s="25">
        <v>178</v>
      </c>
      <c r="P9346" s="29"/>
    </row>
    <row r="9347" spans="1:16" x14ac:dyDescent="0.25">
      <c r="A9347" s="3" t="s">
        <v>47</v>
      </c>
      <c r="B9347" t="s">
        <v>1</v>
      </c>
      <c r="C9347" t="s">
        <v>4224</v>
      </c>
      <c r="D9347" t="s">
        <v>2</v>
      </c>
      <c r="E9347" s="4">
        <v>0.255</v>
      </c>
      <c r="F9347" s="25">
        <v>178</v>
      </c>
      <c r="P9347" s="29"/>
    </row>
    <row r="9348" spans="1:16" x14ac:dyDescent="0.25">
      <c r="A9348" s="3" t="s">
        <v>47</v>
      </c>
      <c r="B9348" t="s">
        <v>1</v>
      </c>
      <c r="C9348" t="s">
        <v>957</v>
      </c>
      <c r="D9348" t="s">
        <v>2</v>
      </c>
      <c r="E9348" s="4">
        <v>0.21</v>
      </c>
      <c r="F9348" s="25">
        <v>200</v>
      </c>
      <c r="P9348" s="29"/>
    </row>
    <row r="9349" spans="1:16" x14ac:dyDescent="0.25">
      <c r="A9349" s="3" t="s">
        <v>47</v>
      </c>
      <c r="B9349" t="s">
        <v>1</v>
      </c>
      <c r="C9349" t="s">
        <v>2398</v>
      </c>
      <c r="D9349" t="s">
        <v>2</v>
      </c>
      <c r="E9349" s="4">
        <v>0.255</v>
      </c>
      <c r="F9349" s="25">
        <v>178</v>
      </c>
      <c r="P9349" s="29"/>
    </row>
    <row r="9350" spans="1:16" x14ac:dyDescent="0.25">
      <c r="A9350" s="3" t="s">
        <v>47</v>
      </c>
      <c r="B9350" t="s">
        <v>1</v>
      </c>
      <c r="C9350" t="s">
        <v>9719</v>
      </c>
      <c r="D9350" t="s">
        <v>2</v>
      </c>
      <c r="E9350" s="4">
        <v>0.255</v>
      </c>
      <c r="F9350" s="25">
        <v>178</v>
      </c>
      <c r="P9350" s="29"/>
    </row>
    <row r="9351" spans="1:16" x14ac:dyDescent="0.25">
      <c r="A9351" s="3" t="s">
        <v>47</v>
      </c>
      <c r="B9351" t="s">
        <v>1</v>
      </c>
      <c r="C9351" t="s">
        <v>5543</v>
      </c>
      <c r="D9351" t="s">
        <v>2</v>
      </c>
      <c r="E9351" s="4">
        <v>0.255</v>
      </c>
      <c r="F9351" s="25">
        <v>178</v>
      </c>
      <c r="P9351" s="29"/>
    </row>
    <row r="9352" spans="1:16" x14ac:dyDescent="0.25">
      <c r="A9352" s="3" t="s">
        <v>47</v>
      </c>
      <c r="B9352" t="s">
        <v>1</v>
      </c>
      <c r="C9352" t="s">
        <v>6318</v>
      </c>
      <c r="D9352" t="s">
        <v>2</v>
      </c>
      <c r="E9352" s="4">
        <v>0.255</v>
      </c>
      <c r="F9352" s="25">
        <v>178</v>
      </c>
      <c r="P9352" s="29"/>
    </row>
    <row r="9353" spans="1:16" x14ac:dyDescent="0.25">
      <c r="A9353" s="3" t="s">
        <v>47</v>
      </c>
      <c r="B9353" t="s">
        <v>1</v>
      </c>
      <c r="C9353" t="s">
        <v>4654</v>
      </c>
      <c r="D9353" t="s">
        <v>2</v>
      </c>
      <c r="E9353" s="4">
        <v>0.255</v>
      </c>
      <c r="F9353" s="25">
        <v>178</v>
      </c>
      <c r="P9353" s="29"/>
    </row>
    <row r="9354" spans="1:16" x14ac:dyDescent="0.25">
      <c r="A9354" s="3" t="s">
        <v>47</v>
      </c>
      <c r="B9354" t="s">
        <v>1</v>
      </c>
      <c r="C9354" t="s">
        <v>9707</v>
      </c>
      <c r="D9354" t="s">
        <v>2</v>
      </c>
      <c r="E9354" s="4">
        <v>0.255</v>
      </c>
      <c r="F9354" s="25">
        <v>178</v>
      </c>
      <c r="P9354" s="29"/>
    </row>
    <row r="9355" spans="1:16" x14ac:dyDescent="0.25">
      <c r="A9355" s="3" t="s">
        <v>47</v>
      </c>
      <c r="B9355" t="s">
        <v>1</v>
      </c>
      <c r="C9355" t="s">
        <v>4156</v>
      </c>
      <c r="D9355" t="s">
        <v>2</v>
      </c>
      <c r="E9355" s="4">
        <v>0.24</v>
      </c>
      <c r="F9355" s="25">
        <v>215</v>
      </c>
      <c r="P9355" s="29"/>
    </row>
    <row r="9356" spans="1:16" x14ac:dyDescent="0.25">
      <c r="A9356" s="3" t="s">
        <v>47</v>
      </c>
      <c r="B9356" t="s">
        <v>1</v>
      </c>
      <c r="C9356" t="s">
        <v>3478</v>
      </c>
      <c r="D9356" t="s">
        <v>2</v>
      </c>
      <c r="E9356" s="4">
        <v>0.255</v>
      </c>
      <c r="F9356" s="25">
        <v>178</v>
      </c>
      <c r="P9356" s="29"/>
    </row>
    <row r="9357" spans="1:16" x14ac:dyDescent="0.25">
      <c r="A9357" s="3" t="s">
        <v>47</v>
      </c>
      <c r="B9357" t="s">
        <v>1</v>
      </c>
      <c r="C9357" t="s">
        <v>10519</v>
      </c>
      <c r="D9357" t="s">
        <v>2</v>
      </c>
      <c r="E9357" s="4">
        <v>0.255</v>
      </c>
      <c r="F9357" s="25">
        <v>178</v>
      </c>
      <c r="P9357" s="29"/>
    </row>
    <row r="9358" spans="1:16" x14ac:dyDescent="0.25">
      <c r="A9358" s="3" t="s">
        <v>47</v>
      </c>
      <c r="B9358" t="s">
        <v>1</v>
      </c>
      <c r="C9358" t="s">
        <v>12175</v>
      </c>
      <c r="D9358" t="s">
        <v>2</v>
      </c>
      <c r="E9358" s="4">
        <v>0.255</v>
      </c>
      <c r="F9358" s="25">
        <v>178</v>
      </c>
      <c r="P9358" s="29"/>
    </row>
    <row r="9359" spans="1:16" x14ac:dyDescent="0.25">
      <c r="A9359" s="3" t="s">
        <v>47</v>
      </c>
      <c r="B9359" t="s">
        <v>1</v>
      </c>
      <c r="C9359" t="s">
        <v>7658</v>
      </c>
      <c r="D9359" t="s">
        <v>2</v>
      </c>
      <c r="E9359" s="4">
        <v>0.255</v>
      </c>
      <c r="F9359" s="25">
        <v>178</v>
      </c>
      <c r="P9359" s="29"/>
    </row>
    <row r="9360" spans="1:16" x14ac:dyDescent="0.25">
      <c r="A9360" s="3" t="s">
        <v>47</v>
      </c>
      <c r="B9360" t="s">
        <v>1</v>
      </c>
      <c r="C9360" t="s">
        <v>10459</v>
      </c>
      <c r="D9360" t="s">
        <v>2</v>
      </c>
      <c r="E9360" s="4">
        <v>0.255</v>
      </c>
      <c r="F9360" s="25">
        <v>178</v>
      </c>
      <c r="P9360" s="29"/>
    </row>
    <row r="9361" spans="1:16" x14ac:dyDescent="0.25">
      <c r="A9361" s="3" t="s">
        <v>47</v>
      </c>
      <c r="B9361" t="s">
        <v>1</v>
      </c>
      <c r="C9361" t="s">
        <v>7929</v>
      </c>
      <c r="D9361" t="s">
        <v>2</v>
      </c>
      <c r="E9361" s="4">
        <v>0.255</v>
      </c>
      <c r="F9361" s="25">
        <v>178</v>
      </c>
      <c r="P9361" s="29"/>
    </row>
    <row r="9362" spans="1:16" x14ac:dyDescent="0.25">
      <c r="A9362" s="3" t="s">
        <v>47</v>
      </c>
      <c r="B9362" t="s">
        <v>1</v>
      </c>
      <c r="C9362" t="s">
        <v>12147</v>
      </c>
      <c r="D9362" t="s">
        <v>2</v>
      </c>
      <c r="E9362" s="4">
        <v>0.21</v>
      </c>
      <c r="F9362" s="25">
        <v>200</v>
      </c>
      <c r="P9362" s="29"/>
    </row>
    <row r="9363" spans="1:16" x14ac:dyDescent="0.25">
      <c r="A9363" s="3" t="s">
        <v>47</v>
      </c>
      <c r="B9363" t="s">
        <v>1</v>
      </c>
      <c r="C9363" t="s">
        <v>1584</v>
      </c>
      <c r="D9363" t="s">
        <v>2</v>
      </c>
      <c r="E9363" s="4">
        <v>0.255</v>
      </c>
      <c r="F9363" s="25">
        <v>178</v>
      </c>
      <c r="P9363" s="29"/>
    </row>
    <row r="9364" spans="1:16" x14ac:dyDescent="0.25">
      <c r="A9364" s="3" t="s">
        <v>47</v>
      </c>
      <c r="B9364" t="s">
        <v>1</v>
      </c>
      <c r="C9364" t="s">
        <v>2039</v>
      </c>
      <c r="D9364" t="s">
        <v>2</v>
      </c>
      <c r="E9364" s="4">
        <v>0.255</v>
      </c>
      <c r="F9364" s="25">
        <v>178</v>
      </c>
      <c r="P9364" s="29"/>
    </row>
    <row r="9365" spans="1:16" x14ac:dyDescent="0.25">
      <c r="A9365" s="3" t="s">
        <v>47</v>
      </c>
      <c r="B9365" t="s">
        <v>1</v>
      </c>
      <c r="C9365" t="s">
        <v>11511</v>
      </c>
      <c r="D9365" t="s">
        <v>2</v>
      </c>
      <c r="E9365" s="4">
        <v>0.255</v>
      </c>
      <c r="F9365" s="25">
        <v>178</v>
      </c>
      <c r="P9365" s="29"/>
    </row>
    <row r="9366" spans="1:16" x14ac:dyDescent="0.25">
      <c r="A9366" s="3" t="s">
        <v>47</v>
      </c>
      <c r="B9366" t="s">
        <v>1</v>
      </c>
      <c r="C9366" t="s">
        <v>10254</v>
      </c>
      <c r="D9366" t="s">
        <v>2</v>
      </c>
      <c r="E9366" s="4">
        <v>0.255</v>
      </c>
      <c r="F9366" s="25">
        <v>178</v>
      </c>
      <c r="P9366" s="29"/>
    </row>
    <row r="9367" spans="1:16" x14ac:dyDescent="0.25">
      <c r="A9367" s="3" t="s">
        <v>47</v>
      </c>
      <c r="B9367" t="s">
        <v>1</v>
      </c>
      <c r="C9367" t="s">
        <v>9427</v>
      </c>
      <c r="D9367" t="s">
        <v>2</v>
      </c>
      <c r="E9367" s="4">
        <v>0.255</v>
      </c>
      <c r="F9367" s="25">
        <v>178</v>
      </c>
      <c r="P9367" s="29"/>
    </row>
    <row r="9368" spans="1:16" x14ac:dyDescent="0.25">
      <c r="A9368" s="3" t="s">
        <v>47</v>
      </c>
      <c r="B9368" t="s">
        <v>1</v>
      </c>
      <c r="C9368" t="s">
        <v>729</v>
      </c>
      <c r="D9368" t="s">
        <v>8</v>
      </c>
      <c r="E9368" s="4">
        <v>0.54300000000000004</v>
      </c>
      <c r="F9368" s="25">
        <v>148.4</v>
      </c>
      <c r="P9368" s="29"/>
    </row>
    <row r="9369" spans="1:16" x14ac:dyDescent="0.25">
      <c r="A9369" s="3" t="s">
        <v>47</v>
      </c>
      <c r="B9369" t="s">
        <v>1</v>
      </c>
      <c r="C9369" t="s">
        <v>9957</v>
      </c>
      <c r="D9369" t="s">
        <v>2</v>
      </c>
      <c r="E9369" s="4">
        <v>0.21</v>
      </c>
      <c r="F9369" s="25">
        <v>200</v>
      </c>
      <c r="P9369" s="29"/>
    </row>
    <row r="9370" spans="1:16" x14ac:dyDescent="0.25">
      <c r="A9370" s="3" t="s">
        <v>47</v>
      </c>
      <c r="B9370" t="s">
        <v>1</v>
      </c>
      <c r="C9370" t="s">
        <v>11260</v>
      </c>
      <c r="D9370" t="s">
        <v>2</v>
      </c>
      <c r="E9370" s="4">
        <v>0.255</v>
      </c>
      <c r="F9370" s="25">
        <v>178</v>
      </c>
      <c r="P9370" s="29"/>
    </row>
    <row r="9371" spans="1:16" x14ac:dyDescent="0.25">
      <c r="A9371" s="3" t="s">
        <v>47</v>
      </c>
      <c r="B9371" t="s">
        <v>1</v>
      </c>
      <c r="C9371" t="s">
        <v>6990</v>
      </c>
      <c r="D9371" t="s">
        <v>2</v>
      </c>
      <c r="E9371" s="4">
        <v>0.255</v>
      </c>
      <c r="F9371" s="25">
        <v>178</v>
      </c>
      <c r="P9371" s="29"/>
    </row>
    <row r="9372" spans="1:16" x14ac:dyDescent="0.25">
      <c r="A9372" s="3" t="s">
        <v>47</v>
      </c>
      <c r="B9372" t="s">
        <v>1</v>
      </c>
      <c r="C9372" t="s">
        <v>10749</v>
      </c>
      <c r="D9372" t="s">
        <v>2</v>
      </c>
      <c r="E9372" s="4">
        <v>0.255</v>
      </c>
      <c r="F9372" s="25">
        <v>178</v>
      </c>
      <c r="P9372" s="29"/>
    </row>
    <row r="9373" spans="1:16" x14ac:dyDescent="0.25">
      <c r="A9373" s="3" t="s">
        <v>47</v>
      </c>
      <c r="B9373" t="s">
        <v>1</v>
      </c>
      <c r="C9373" t="s">
        <v>9911</v>
      </c>
      <c r="D9373" t="s">
        <v>2</v>
      </c>
      <c r="E9373" s="4">
        <v>0.39</v>
      </c>
      <c r="F9373" s="25">
        <v>172</v>
      </c>
      <c r="P9373" s="29"/>
    </row>
    <row r="9374" spans="1:16" x14ac:dyDescent="0.25">
      <c r="A9374" s="3" t="s">
        <v>47</v>
      </c>
      <c r="B9374" t="s">
        <v>1</v>
      </c>
      <c r="C9374" t="s">
        <v>12622</v>
      </c>
      <c r="D9374" t="s">
        <v>2</v>
      </c>
      <c r="E9374" s="4">
        <v>0.21</v>
      </c>
      <c r="F9374" s="25">
        <v>200</v>
      </c>
      <c r="P9374" s="29"/>
    </row>
    <row r="9375" spans="1:16" x14ac:dyDescent="0.25">
      <c r="A9375" s="3" t="s">
        <v>47</v>
      </c>
      <c r="B9375" t="s">
        <v>1</v>
      </c>
      <c r="C9375" t="s">
        <v>6535</v>
      </c>
      <c r="D9375" t="s">
        <v>2</v>
      </c>
      <c r="E9375" s="4">
        <v>0.255</v>
      </c>
      <c r="F9375" s="25">
        <v>178</v>
      </c>
      <c r="P9375" s="29"/>
    </row>
    <row r="9376" spans="1:16" x14ac:dyDescent="0.25">
      <c r="A9376" s="3" t="s">
        <v>47</v>
      </c>
      <c r="B9376" t="s">
        <v>1</v>
      </c>
      <c r="C9376" t="s">
        <v>12637</v>
      </c>
      <c r="D9376" t="s">
        <v>2</v>
      </c>
      <c r="E9376" s="4">
        <v>0.39</v>
      </c>
      <c r="F9376" s="25">
        <v>172</v>
      </c>
      <c r="P9376" s="29"/>
    </row>
    <row r="9377" spans="1:16" x14ac:dyDescent="0.25">
      <c r="A9377" s="3" t="s">
        <v>47</v>
      </c>
      <c r="B9377" t="s">
        <v>1</v>
      </c>
      <c r="C9377" t="s">
        <v>7737</v>
      </c>
      <c r="D9377" t="s">
        <v>2</v>
      </c>
      <c r="E9377" s="4">
        <v>0.255</v>
      </c>
      <c r="F9377" s="25">
        <v>178</v>
      </c>
      <c r="P9377" s="29"/>
    </row>
    <row r="9378" spans="1:16" x14ac:dyDescent="0.25">
      <c r="A9378" s="3" t="s">
        <v>47</v>
      </c>
      <c r="B9378" t="s">
        <v>1</v>
      </c>
      <c r="C9378" t="s">
        <v>3544</v>
      </c>
      <c r="D9378" t="s">
        <v>2</v>
      </c>
      <c r="E9378" s="4">
        <v>0.255</v>
      </c>
      <c r="F9378" s="25">
        <v>178</v>
      </c>
      <c r="P9378" s="29"/>
    </row>
    <row r="9379" spans="1:16" x14ac:dyDescent="0.25">
      <c r="A9379" s="3" t="s">
        <v>47</v>
      </c>
      <c r="B9379" t="s">
        <v>1</v>
      </c>
      <c r="C9379" t="s">
        <v>9690</v>
      </c>
      <c r="D9379" t="s">
        <v>2</v>
      </c>
      <c r="E9379" s="4">
        <v>0.255</v>
      </c>
      <c r="F9379" s="25">
        <v>178</v>
      </c>
      <c r="P9379" s="29"/>
    </row>
    <row r="9380" spans="1:16" x14ac:dyDescent="0.25">
      <c r="A9380" s="3" t="s">
        <v>47</v>
      </c>
      <c r="B9380" t="s">
        <v>1</v>
      </c>
      <c r="C9380" t="s">
        <v>13554</v>
      </c>
      <c r="D9380" t="s">
        <v>2</v>
      </c>
      <c r="E9380" s="4">
        <v>0.24</v>
      </c>
      <c r="F9380" s="25">
        <v>215</v>
      </c>
      <c r="P9380" s="29"/>
    </row>
    <row r="9381" spans="1:16" x14ac:dyDescent="0.25">
      <c r="A9381" s="3" t="s">
        <v>47</v>
      </c>
      <c r="B9381" t="s">
        <v>1</v>
      </c>
      <c r="C9381" t="s">
        <v>5190</v>
      </c>
      <c r="D9381" t="s">
        <v>2</v>
      </c>
      <c r="E9381" s="4">
        <v>0.255</v>
      </c>
      <c r="F9381" s="25">
        <v>178</v>
      </c>
      <c r="P9381" s="29"/>
    </row>
    <row r="9382" spans="1:16" x14ac:dyDescent="0.25">
      <c r="A9382" s="3" t="s">
        <v>47</v>
      </c>
      <c r="B9382" t="s">
        <v>1</v>
      </c>
      <c r="C9382" t="s">
        <v>438</v>
      </c>
      <c r="D9382" t="s">
        <v>2</v>
      </c>
      <c r="E9382" s="4">
        <v>0.255</v>
      </c>
      <c r="F9382" s="25">
        <v>178</v>
      </c>
      <c r="P9382" s="29"/>
    </row>
    <row r="9383" spans="1:16" x14ac:dyDescent="0.25">
      <c r="A9383" s="3" t="s">
        <v>47</v>
      </c>
      <c r="B9383" t="s">
        <v>1</v>
      </c>
      <c r="C9383" t="s">
        <v>146</v>
      </c>
      <c r="D9383" t="s">
        <v>2</v>
      </c>
      <c r="E9383" s="4">
        <v>0.21</v>
      </c>
      <c r="F9383" s="25">
        <v>200</v>
      </c>
      <c r="P9383" s="29"/>
    </row>
    <row r="9384" spans="1:16" x14ac:dyDescent="0.25">
      <c r="A9384" s="3" t="s">
        <v>47</v>
      </c>
      <c r="B9384" t="s">
        <v>1</v>
      </c>
      <c r="C9384" t="s">
        <v>4860</v>
      </c>
      <c r="D9384" t="s">
        <v>2</v>
      </c>
      <c r="E9384" s="4">
        <v>0.255</v>
      </c>
      <c r="F9384" s="25">
        <v>178</v>
      </c>
      <c r="P9384" s="29"/>
    </row>
    <row r="9385" spans="1:16" x14ac:dyDescent="0.25">
      <c r="A9385" s="3" t="s">
        <v>47</v>
      </c>
      <c r="B9385" t="s">
        <v>1</v>
      </c>
      <c r="C9385" t="s">
        <v>11155</v>
      </c>
      <c r="D9385" t="s">
        <v>2</v>
      </c>
      <c r="E9385" s="4">
        <v>0.255</v>
      </c>
      <c r="F9385" s="25">
        <v>178</v>
      </c>
      <c r="P9385" s="29"/>
    </row>
    <row r="9386" spans="1:16" x14ac:dyDescent="0.25">
      <c r="A9386" s="3" t="s">
        <v>47</v>
      </c>
      <c r="B9386" t="s">
        <v>1</v>
      </c>
      <c r="C9386" t="s">
        <v>485</v>
      </c>
      <c r="D9386" t="s">
        <v>2</v>
      </c>
      <c r="E9386" s="4">
        <v>0.21</v>
      </c>
      <c r="F9386" s="25">
        <v>200</v>
      </c>
      <c r="P9386" s="29"/>
    </row>
    <row r="9387" spans="1:16" x14ac:dyDescent="0.25">
      <c r="A9387" s="3" t="s">
        <v>47</v>
      </c>
      <c r="B9387" t="s">
        <v>1</v>
      </c>
      <c r="C9387" t="s">
        <v>9882</v>
      </c>
      <c r="D9387" t="s">
        <v>2</v>
      </c>
      <c r="E9387" s="4">
        <v>0.255</v>
      </c>
      <c r="F9387" s="25">
        <v>178</v>
      </c>
      <c r="P9387" s="29"/>
    </row>
    <row r="9388" spans="1:16" x14ac:dyDescent="0.25">
      <c r="A9388" s="3" t="s">
        <v>47</v>
      </c>
      <c r="B9388" t="s">
        <v>1</v>
      </c>
      <c r="C9388" t="s">
        <v>6347</v>
      </c>
      <c r="D9388" t="s">
        <v>2</v>
      </c>
      <c r="E9388" s="4">
        <v>0.255</v>
      </c>
      <c r="F9388" s="25">
        <v>178</v>
      </c>
      <c r="P9388" s="29"/>
    </row>
    <row r="9389" spans="1:16" x14ac:dyDescent="0.25">
      <c r="A9389" s="3" t="s">
        <v>47</v>
      </c>
      <c r="B9389" t="s">
        <v>1</v>
      </c>
      <c r="C9389" t="s">
        <v>11221</v>
      </c>
      <c r="D9389" t="s">
        <v>2</v>
      </c>
      <c r="E9389" s="4">
        <v>0.21</v>
      </c>
      <c r="F9389" s="25">
        <v>200</v>
      </c>
      <c r="P9389" s="29"/>
    </row>
    <row r="9390" spans="1:16" x14ac:dyDescent="0.25">
      <c r="A9390" s="3" t="s">
        <v>64</v>
      </c>
      <c r="B9390" t="s">
        <v>1</v>
      </c>
      <c r="C9390" t="s">
        <v>3312</v>
      </c>
      <c r="D9390" t="s">
        <v>2</v>
      </c>
      <c r="E9390" s="4">
        <v>0.24</v>
      </c>
      <c r="F9390" s="25">
        <v>215</v>
      </c>
      <c r="P9390" s="29"/>
    </row>
    <row r="9391" spans="1:16" x14ac:dyDescent="0.25">
      <c r="A9391" s="3" t="s">
        <v>64</v>
      </c>
      <c r="B9391" t="s">
        <v>1</v>
      </c>
      <c r="C9391" t="s">
        <v>9638</v>
      </c>
      <c r="D9391" t="s">
        <v>2</v>
      </c>
      <c r="E9391" s="4">
        <v>0.255</v>
      </c>
      <c r="F9391" s="25">
        <v>178</v>
      </c>
      <c r="P9391" s="29"/>
    </row>
    <row r="9392" spans="1:16" x14ac:dyDescent="0.25">
      <c r="A9392" s="3" t="s">
        <v>64</v>
      </c>
      <c r="B9392" t="s">
        <v>1</v>
      </c>
      <c r="C9392" t="s">
        <v>11840</v>
      </c>
      <c r="D9392" t="s">
        <v>2</v>
      </c>
      <c r="E9392" s="4">
        <v>0.255</v>
      </c>
      <c r="F9392" s="25">
        <v>178</v>
      </c>
      <c r="P9392" s="29"/>
    </row>
    <row r="9393" spans="1:16" x14ac:dyDescent="0.25">
      <c r="A9393" s="3" t="s">
        <v>64</v>
      </c>
      <c r="B9393" t="s">
        <v>1</v>
      </c>
      <c r="C9393" t="s">
        <v>1788</v>
      </c>
      <c r="D9393" t="s">
        <v>2</v>
      </c>
      <c r="E9393" s="4">
        <v>0.255</v>
      </c>
      <c r="F9393" s="25">
        <v>178</v>
      </c>
      <c r="P9393" s="29"/>
    </row>
    <row r="9394" spans="1:16" x14ac:dyDescent="0.25">
      <c r="A9394" s="3" t="s">
        <v>64</v>
      </c>
      <c r="B9394" t="s">
        <v>1</v>
      </c>
      <c r="C9394" t="s">
        <v>5911</v>
      </c>
      <c r="D9394" t="s">
        <v>2</v>
      </c>
      <c r="E9394" s="4">
        <v>0.24</v>
      </c>
      <c r="F9394" s="25">
        <v>215</v>
      </c>
      <c r="P9394" s="29"/>
    </row>
    <row r="9395" spans="1:16" x14ac:dyDescent="0.25">
      <c r="A9395" s="3" t="s">
        <v>64</v>
      </c>
      <c r="B9395" t="s">
        <v>1</v>
      </c>
      <c r="C9395" t="s">
        <v>917</v>
      </c>
      <c r="D9395" t="s">
        <v>2</v>
      </c>
      <c r="E9395" s="4">
        <v>0.255</v>
      </c>
      <c r="F9395" s="25">
        <v>178</v>
      </c>
      <c r="P9395" s="29"/>
    </row>
    <row r="9396" spans="1:16" x14ac:dyDescent="0.25">
      <c r="A9396" s="3" t="s">
        <v>64</v>
      </c>
      <c r="B9396" t="s">
        <v>1</v>
      </c>
      <c r="C9396" t="s">
        <v>1553</v>
      </c>
      <c r="D9396" t="s">
        <v>2</v>
      </c>
      <c r="E9396" s="4">
        <v>0.255</v>
      </c>
      <c r="F9396" s="25">
        <v>178</v>
      </c>
      <c r="P9396" s="29"/>
    </row>
    <row r="9397" spans="1:16" x14ac:dyDescent="0.25">
      <c r="A9397" s="3" t="s">
        <v>64</v>
      </c>
      <c r="B9397" t="s">
        <v>1</v>
      </c>
      <c r="C9397" t="s">
        <v>4127</v>
      </c>
      <c r="D9397" t="s">
        <v>2</v>
      </c>
      <c r="E9397" s="4">
        <v>0.255</v>
      </c>
      <c r="F9397" s="25">
        <v>178</v>
      </c>
      <c r="P9397" s="29"/>
    </row>
    <row r="9398" spans="1:16" x14ac:dyDescent="0.25">
      <c r="A9398" s="3" t="s">
        <v>64</v>
      </c>
      <c r="B9398" t="s">
        <v>1</v>
      </c>
      <c r="C9398" t="s">
        <v>4022</v>
      </c>
      <c r="D9398" t="s">
        <v>2</v>
      </c>
      <c r="E9398" s="4">
        <v>0.255</v>
      </c>
      <c r="F9398" s="25">
        <v>178</v>
      </c>
      <c r="P9398" s="29"/>
    </row>
    <row r="9399" spans="1:16" x14ac:dyDescent="0.25">
      <c r="A9399" s="3" t="s">
        <v>64</v>
      </c>
      <c r="B9399" t="s">
        <v>1</v>
      </c>
      <c r="C9399" t="s">
        <v>7513</v>
      </c>
      <c r="D9399" t="s">
        <v>2</v>
      </c>
      <c r="E9399" s="4">
        <v>0.255</v>
      </c>
      <c r="F9399" s="25">
        <v>178</v>
      </c>
      <c r="P9399" s="29"/>
    </row>
    <row r="9400" spans="1:16" x14ac:dyDescent="0.25">
      <c r="A9400" s="3" t="s">
        <v>64</v>
      </c>
      <c r="B9400" t="s">
        <v>1</v>
      </c>
      <c r="C9400" t="s">
        <v>6698</v>
      </c>
      <c r="D9400" t="s">
        <v>2</v>
      </c>
      <c r="E9400" s="4">
        <v>0.255</v>
      </c>
      <c r="F9400" s="25">
        <v>178</v>
      </c>
      <c r="P9400" s="29"/>
    </row>
    <row r="9401" spans="1:16" x14ac:dyDescent="0.25">
      <c r="A9401" s="3" t="s">
        <v>64</v>
      </c>
      <c r="B9401" t="s">
        <v>1</v>
      </c>
      <c r="C9401" t="s">
        <v>4229</v>
      </c>
      <c r="D9401" t="s">
        <v>2</v>
      </c>
      <c r="E9401" s="4">
        <v>0.255</v>
      </c>
      <c r="F9401" s="25">
        <v>178</v>
      </c>
      <c r="P9401" s="29"/>
    </row>
    <row r="9402" spans="1:16" x14ac:dyDescent="0.25">
      <c r="A9402" s="3" t="s">
        <v>64</v>
      </c>
      <c r="B9402" t="s">
        <v>1</v>
      </c>
      <c r="C9402" t="s">
        <v>11330</v>
      </c>
      <c r="D9402" t="s">
        <v>2</v>
      </c>
      <c r="E9402" s="4">
        <v>0.255</v>
      </c>
      <c r="F9402" s="25">
        <v>178</v>
      </c>
      <c r="P9402" s="29"/>
    </row>
    <row r="9403" spans="1:16" x14ac:dyDescent="0.25">
      <c r="A9403" s="3" t="s">
        <v>64</v>
      </c>
      <c r="B9403" t="s">
        <v>1</v>
      </c>
      <c r="C9403" t="s">
        <v>11700</v>
      </c>
      <c r="D9403" t="s">
        <v>2</v>
      </c>
      <c r="E9403" s="4">
        <v>0.255</v>
      </c>
      <c r="F9403" s="25">
        <v>178</v>
      </c>
      <c r="P9403" s="29"/>
    </row>
    <row r="9404" spans="1:16" x14ac:dyDescent="0.25">
      <c r="A9404" s="3" t="s">
        <v>64</v>
      </c>
      <c r="B9404" t="s">
        <v>1</v>
      </c>
      <c r="C9404" t="s">
        <v>6182</v>
      </c>
      <c r="D9404" t="s">
        <v>2</v>
      </c>
      <c r="E9404" s="4">
        <v>0.255</v>
      </c>
      <c r="F9404" s="25">
        <v>178</v>
      </c>
      <c r="P9404" s="29"/>
    </row>
    <row r="9405" spans="1:16" x14ac:dyDescent="0.25">
      <c r="A9405" s="3" t="s">
        <v>64</v>
      </c>
      <c r="B9405" t="s">
        <v>1</v>
      </c>
      <c r="C9405" t="s">
        <v>12300</v>
      </c>
      <c r="D9405" t="s">
        <v>2</v>
      </c>
      <c r="E9405" s="4">
        <v>0.255</v>
      </c>
      <c r="F9405" s="25">
        <v>178</v>
      </c>
      <c r="P9405" s="29"/>
    </row>
    <row r="9406" spans="1:16" x14ac:dyDescent="0.25">
      <c r="A9406" s="3" t="s">
        <v>64</v>
      </c>
      <c r="B9406" t="s">
        <v>1</v>
      </c>
      <c r="C9406" t="s">
        <v>9595</v>
      </c>
      <c r="D9406" t="s">
        <v>2</v>
      </c>
      <c r="E9406" s="4">
        <v>0.255</v>
      </c>
      <c r="F9406" s="25">
        <v>178</v>
      </c>
      <c r="P9406" s="29"/>
    </row>
    <row r="9407" spans="1:16" x14ac:dyDescent="0.25">
      <c r="A9407" s="3" t="s">
        <v>64</v>
      </c>
      <c r="B9407" t="s">
        <v>1</v>
      </c>
      <c r="C9407" t="s">
        <v>8878</v>
      </c>
      <c r="D9407" t="s">
        <v>2</v>
      </c>
      <c r="E9407" s="4">
        <v>0.255</v>
      </c>
      <c r="F9407" s="25">
        <v>178</v>
      </c>
      <c r="P9407" s="29"/>
    </row>
    <row r="9408" spans="1:16" x14ac:dyDescent="0.25">
      <c r="A9408" s="3" t="s">
        <v>64</v>
      </c>
      <c r="B9408" t="s">
        <v>1</v>
      </c>
      <c r="C9408" t="s">
        <v>6757</v>
      </c>
      <c r="D9408" t="s">
        <v>2</v>
      </c>
      <c r="E9408" s="4">
        <v>0.255</v>
      </c>
      <c r="F9408" s="25">
        <v>178</v>
      </c>
      <c r="P9408" s="29"/>
    </row>
    <row r="9409" spans="1:16" x14ac:dyDescent="0.25">
      <c r="A9409" s="3" t="s">
        <v>64</v>
      </c>
      <c r="B9409" t="s">
        <v>1</v>
      </c>
      <c r="C9409" t="s">
        <v>11888</v>
      </c>
      <c r="D9409" t="s">
        <v>2</v>
      </c>
      <c r="E9409" s="4">
        <v>0.255</v>
      </c>
      <c r="F9409" s="25">
        <v>178</v>
      </c>
      <c r="P9409" s="29"/>
    </row>
    <row r="9410" spans="1:16" x14ac:dyDescent="0.25">
      <c r="A9410" s="3" t="s">
        <v>64</v>
      </c>
      <c r="B9410" t="s">
        <v>1</v>
      </c>
      <c r="C9410" t="s">
        <v>11396</v>
      </c>
      <c r="D9410" t="s">
        <v>2</v>
      </c>
      <c r="E9410" s="4">
        <v>0.24</v>
      </c>
      <c r="F9410" s="25">
        <v>215</v>
      </c>
      <c r="P9410" s="29"/>
    </row>
    <row r="9411" spans="1:16" x14ac:dyDescent="0.25">
      <c r="A9411" s="3" t="s">
        <v>64</v>
      </c>
      <c r="B9411" t="s">
        <v>1</v>
      </c>
      <c r="C9411" t="s">
        <v>3282</v>
      </c>
      <c r="D9411" t="s">
        <v>2</v>
      </c>
      <c r="E9411" s="4">
        <v>0.255</v>
      </c>
      <c r="F9411" s="25">
        <v>178</v>
      </c>
      <c r="P9411" s="29"/>
    </row>
    <row r="9412" spans="1:16" x14ac:dyDescent="0.25">
      <c r="A9412" s="3" t="s">
        <v>64</v>
      </c>
      <c r="B9412" t="s">
        <v>1</v>
      </c>
      <c r="C9412" t="s">
        <v>13697</v>
      </c>
      <c r="D9412" t="s">
        <v>2</v>
      </c>
      <c r="E9412" s="4">
        <v>0.255</v>
      </c>
      <c r="F9412" s="25">
        <v>178</v>
      </c>
      <c r="P9412" s="29"/>
    </row>
    <row r="9413" spans="1:16" x14ac:dyDescent="0.25">
      <c r="A9413" s="3" t="s">
        <v>64</v>
      </c>
      <c r="B9413" t="s">
        <v>1</v>
      </c>
      <c r="C9413" t="s">
        <v>7071</v>
      </c>
      <c r="D9413" t="s">
        <v>8</v>
      </c>
      <c r="E9413" s="4">
        <v>0.32100000000000001</v>
      </c>
      <c r="F9413" s="25">
        <v>140.19999999999999</v>
      </c>
      <c r="P9413" s="29"/>
    </row>
    <row r="9414" spans="1:16" x14ac:dyDescent="0.25">
      <c r="A9414" s="3" t="s">
        <v>64</v>
      </c>
      <c r="B9414" t="s">
        <v>1</v>
      </c>
      <c r="C9414" t="s">
        <v>11206</v>
      </c>
      <c r="D9414" t="s">
        <v>2</v>
      </c>
      <c r="E9414" s="4">
        <v>0.255</v>
      </c>
      <c r="F9414" s="25">
        <v>178</v>
      </c>
      <c r="P9414" s="29"/>
    </row>
    <row r="9415" spans="1:16" x14ac:dyDescent="0.25">
      <c r="A9415" s="3" t="s">
        <v>64</v>
      </c>
      <c r="B9415" t="s">
        <v>1</v>
      </c>
      <c r="C9415" t="s">
        <v>10165</v>
      </c>
      <c r="D9415" t="s">
        <v>8</v>
      </c>
      <c r="E9415" s="4">
        <v>0.32500000000000001</v>
      </c>
      <c r="F9415" s="25">
        <v>239.1</v>
      </c>
      <c r="P9415" s="29"/>
    </row>
    <row r="9416" spans="1:16" x14ac:dyDescent="0.25">
      <c r="A9416" s="3" t="s">
        <v>64</v>
      </c>
      <c r="B9416" t="s">
        <v>1</v>
      </c>
      <c r="C9416" t="s">
        <v>9077</v>
      </c>
      <c r="D9416" t="s">
        <v>2</v>
      </c>
      <c r="E9416" s="4">
        <v>0.255</v>
      </c>
      <c r="F9416" s="25">
        <v>178</v>
      </c>
      <c r="P9416" s="29"/>
    </row>
    <row r="9417" spans="1:16" x14ac:dyDescent="0.25">
      <c r="A9417" s="3" t="s">
        <v>64</v>
      </c>
      <c r="B9417" t="s">
        <v>1</v>
      </c>
      <c r="C9417" t="s">
        <v>11800</v>
      </c>
      <c r="D9417" t="s">
        <v>2</v>
      </c>
      <c r="E9417" s="4">
        <v>0.255</v>
      </c>
      <c r="F9417" s="25">
        <v>178</v>
      </c>
      <c r="P9417" s="29"/>
    </row>
    <row r="9418" spans="1:16" x14ac:dyDescent="0.25">
      <c r="A9418" s="3" t="s">
        <v>64</v>
      </c>
      <c r="B9418" t="s">
        <v>1</v>
      </c>
      <c r="C9418" t="s">
        <v>3161</v>
      </c>
      <c r="D9418" t="s">
        <v>8</v>
      </c>
      <c r="E9418" s="4">
        <v>0.36599999999999999</v>
      </c>
      <c r="F9418" s="25">
        <v>247.2</v>
      </c>
      <c r="P9418" s="29"/>
    </row>
    <row r="9419" spans="1:16" x14ac:dyDescent="0.25">
      <c r="A9419" s="3" t="s">
        <v>64</v>
      </c>
      <c r="B9419" t="s">
        <v>1</v>
      </c>
      <c r="C9419" t="s">
        <v>13182</v>
      </c>
      <c r="D9419" t="s">
        <v>2</v>
      </c>
      <c r="E9419" s="4">
        <v>0.255</v>
      </c>
      <c r="F9419" s="25">
        <v>178</v>
      </c>
      <c r="P9419" s="29"/>
    </row>
    <row r="9420" spans="1:16" x14ac:dyDescent="0.25">
      <c r="A9420" s="3" t="s">
        <v>64</v>
      </c>
      <c r="B9420" t="s">
        <v>1</v>
      </c>
      <c r="C9420" t="s">
        <v>7631</v>
      </c>
      <c r="D9420" t="s">
        <v>2</v>
      </c>
      <c r="E9420" s="4">
        <v>0.255</v>
      </c>
      <c r="F9420" s="25">
        <v>178</v>
      </c>
      <c r="P9420" s="29"/>
    </row>
    <row r="9421" spans="1:16" x14ac:dyDescent="0.25">
      <c r="A9421" s="3" t="s">
        <v>64</v>
      </c>
      <c r="B9421" t="s">
        <v>1</v>
      </c>
      <c r="C9421" t="s">
        <v>10420</v>
      </c>
      <c r="D9421" t="s">
        <v>2</v>
      </c>
      <c r="E9421" s="4">
        <v>0.255</v>
      </c>
      <c r="F9421" s="25">
        <v>178</v>
      </c>
      <c r="P9421" s="29"/>
    </row>
    <row r="9422" spans="1:16" x14ac:dyDescent="0.25">
      <c r="A9422" s="3" t="s">
        <v>64</v>
      </c>
      <c r="B9422" t="s">
        <v>1</v>
      </c>
      <c r="C9422" t="s">
        <v>10434</v>
      </c>
      <c r="D9422" t="s">
        <v>2</v>
      </c>
      <c r="E9422" s="4">
        <v>0.255</v>
      </c>
      <c r="F9422" s="25">
        <v>178</v>
      </c>
      <c r="P9422" s="29"/>
    </row>
    <row r="9423" spans="1:16" x14ac:dyDescent="0.25">
      <c r="A9423" s="3" t="s">
        <v>64</v>
      </c>
      <c r="B9423" t="s">
        <v>1</v>
      </c>
      <c r="C9423" t="s">
        <v>4714</v>
      </c>
      <c r="D9423" t="s">
        <v>2</v>
      </c>
      <c r="E9423" s="4">
        <v>0.255</v>
      </c>
      <c r="F9423" s="25">
        <v>178</v>
      </c>
      <c r="P9423" s="29"/>
    </row>
    <row r="9424" spans="1:16" x14ac:dyDescent="0.25">
      <c r="A9424" s="3" t="s">
        <v>64</v>
      </c>
      <c r="B9424" t="s">
        <v>1</v>
      </c>
      <c r="C9424" t="s">
        <v>7659</v>
      </c>
      <c r="D9424" t="s">
        <v>2</v>
      </c>
      <c r="E9424" s="4">
        <v>0.255</v>
      </c>
      <c r="F9424" s="25">
        <v>178</v>
      </c>
      <c r="P9424" s="29"/>
    </row>
    <row r="9425" spans="1:16" x14ac:dyDescent="0.25">
      <c r="A9425" s="3" t="s">
        <v>64</v>
      </c>
      <c r="B9425" t="s">
        <v>1</v>
      </c>
      <c r="C9425" t="s">
        <v>3694</v>
      </c>
      <c r="D9425" t="s">
        <v>2</v>
      </c>
      <c r="E9425" s="4">
        <v>0.255</v>
      </c>
      <c r="F9425" s="25">
        <v>178</v>
      </c>
      <c r="P9425" s="29"/>
    </row>
    <row r="9426" spans="1:16" x14ac:dyDescent="0.25">
      <c r="A9426" s="3" t="s">
        <v>64</v>
      </c>
      <c r="B9426" t="s">
        <v>1</v>
      </c>
      <c r="C9426" t="s">
        <v>4748</v>
      </c>
      <c r="D9426" t="s">
        <v>8</v>
      </c>
      <c r="E9426" s="4">
        <v>0.318</v>
      </c>
      <c r="F9426" s="25">
        <v>139.69999999999999</v>
      </c>
      <c r="P9426" s="29"/>
    </row>
    <row r="9427" spans="1:16" x14ac:dyDescent="0.25">
      <c r="A9427" s="3" t="s">
        <v>64</v>
      </c>
      <c r="B9427" t="s">
        <v>1</v>
      </c>
      <c r="C9427" t="s">
        <v>11998</v>
      </c>
      <c r="D9427" t="s">
        <v>2</v>
      </c>
      <c r="E9427" s="4">
        <v>0.255</v>
      </c>
      <c r="F9427" s="25">
        <v>178</v>
      </c>
      <c r="P9427" s="29"/>
    </row>
    <row r="9428" spans="1:16" x14ac:dyDescent="0.25">
      <c r="A9428" s="3" t="s">
        <v>64</v>
      </c>
      <c r="B9428" t="s">
        <v>1</v>
      </c>
      <c r="C9428" t="s">
        <v>4603</v>
      </c>
      <c r="D9428" t="s">
        <v>2</v>
      </c>
      <c r="E9428" s="4">
        <v>0.39</v>
      </c>
      <c r="F9428" s="25">
        <v>172</v>
      </c>
      <c r="P9428" s="29"/>
    </row>
    <row r="9429" spans="1:16" x14ac:dyDescent="0.25">
      <c r="A9429" s="3" t="s">
        <v>64</v>
      </c>
      <c r="B9429" t="s">
        <v>1</v>
      </c>
      <c r="C9429" t="s">
        <v>4053</v>
      </c>
      <c r="D9429" t="s">
        <v>2</v>
      </c>
      <c r="E9429" s="4">
        <v>0.255</v>
      </c>
      <c r="F9429" s="25">
        <v>178</v>
      </c>
      <c r="P9429" s="29"/>
    </row>
    <row r="9430" spans="1:16" x14ac:dyDescent="0.25">
      <c r="A9430" s="3" t="s">
        <v>64</v>
      </c>
      <c r="B9430" t="s">
        <v>1</v>
      </c>
      <c r="C9430" t="s">
        <v>4517</v>
      </c>
      <c r="D9430" t="s">
        <v>2</v>
      </c>
      <c r="E9430" s="4">
        <v>0.255</v>
      </c>
      <c r="F9430" s="25">
        <v>178</v>
      </c>
      <c r="P9430" s="29"/>
    </row>
    <row r="9431" spans="1:16" x14ac:dyDescent="0.25">
      <c r="A9431" s="3" t="s">
        <v>64</v>
      </c>
      <c r="B9431" t="s">
        <v>1</v>
      </c>
      <c r="C9431" t="s">
        <v>2401</v>
      </c>
      <c r="D9431" t="s">
        <v>2</v>
      </c>
      <c r="E9431" s="4">
        <v>0.39</v>
      </c>
      <c r="F9431" s="25">
        <v>172</v>
      </c>
      <c r="P9431" s="29"/>
    </row>
    <row r="9432" spans="1:16" x14ac:dyDescent="0.25">
      <c r="A9432" s="3" t="s">
        <v>64</v>
      </c>
      <c r="B9432" t="s">
        <v>1</v>
      </c>
      <c r="C9432" t="s">
        <v>4580</v>
      </c>
      <c r="D9432" t="s">
        <v>2</v>
      </c>
      <c r="E9432" s="4">
        <v>0.255</v>
      </c>
      <c r="F9432" s="25">
        <v>178</v>
      </c>
      <c r="P9432" s="29"/>
    </row>
    <row r="9433" spans="1:16" x14ac:dyDescent="0.25">
      <c r="A9433" s="3" t="s">
        <v>64</v>
      </c>
      <c r="B9433" t="s">
        <v>1</v>
      </c>
      <c r="C9433" t="s">
        <v>1875</v>
      </c>
      <c r="D9433" t="s">
        <v>2</v>
      </c>
      <c r="E9433" s="4">
        <v>0.255</v>
      </c>
      <c r="F9433" s="25">
        <v>178</v>
      </c>
      <c r="P9433" s="29"/>
    </row>
    <row r="9434" spans="1:16" x14ac:dyDescent="0.25">
      <c r="A9434" s="3" t="s">
        <v>64</v>
      </c>
      <c r="B9434" t="s">
        <v>1</v>
      </c>
      <c r="C9434" t="s">
        <v>9873</v>
      </c>
      <c r="D9434" t="s">
        <v>2</v>
      </c>
      <c r="E9434" s="4">
        <v>0.255</v>
      </c>
      <c r="F9434" s="25">
        <v>178</v>
      </c>
      <c r="P9434" s="29"/>
    </row>
    <row r="9435" spans="1:16" x14ac:dyDescent="0.25">
      <c r="A9435" s="3" t="s">
        <v>64</v>
      </c>
      <c r="B9435" t="s">
        <v>1</v>
      </c>
      <c r="C9435" t="s">
        <v>8547</v>
      </c>
      <c r="D9435" t="s">
        <v>2</v>
      </c>
      <c r="E9435" s="4">
        <v>0.24</v>
      </c>
      <c r="F9435" s="25">
        <v>215</v>
      </c>
      <c r="P9435" s="29"/>
    </row>
    <row r="9436" spans="1:16" x14ac:dyDescent="0.25">
      <c r="A9436" s="3" t="s">
        <v>64</v>
      </c>
      <c r="B9436" t="s">
        <v>1</v>
      </c>
      <c r="C9436" t="s">
        <v>7227</v>
      </c>
      <c r="D9436" t="s">
        <v>2</v>
      </c>
      <c r="E9436" s="4">
        <v>0.255</v>
      </c>
      <c r="F9436" s="25">
        <v>178</v>
      </c>
      <c r="P9436" s="29"/>
    </row>
    <row r="9437" spans="1:16" x14ac:dyDescent="0.25">
      <c r="A9437" s="3" t="s">
        <v>64</v>
      </c>
      <c r="B9437" t="s">
        <v>1</v>
      </c>
      <c r="C9437" t="s">
        <v>13332</v>
      </c>
      <c r="D9437" t="s">
        <v>8</v>
      </c>
      <c r="E9437" s="4">
        <v>0.48199999999999998</v>
      </c>
      <c r="F9437" s="25">
        <v>240.3</v>
      </c>
      <c r="P9437" s="29"/>
    </row>
    <row r="9438" spans="1:16" x14ac:dyDescent="0.25">
      <c r="A9438" s="3" t="s">
        <v>64</v>
      </c>
      <c r="B9438" t="s">
        <v>1</v>
      </c>
      <c r="C9438" t="s">
        <v>2212</v>
      </c>
      <c r="D9438" t="s">
        <v>8</v>
      </c>
      <c r="E9438" s="4">
        <v>0.41799999999999998</v>
      </c>
      <c r="F9438" s="25">
        <v>223.3</v>
      </c>
      <c r="P9438" s="29"/>
    </row>
    <row r="9439" spans="1:16" x14ac:dyDescent="0.25">
      <c r="A9439" s="3" t="s">
        <v>64</v>
      </c>
      <c r="B9439" t="s">
        <v>1</v>
      </c>
      <c r="C9439" t="s">
        <v>839</v>
      </c>
      <c r="D9439" t="s">
        <v>2</v>
      </c>
      <c r="E9439" s="4">
        <v>0.255</v>
      </c>
      <c r="F9439" s="25">
        <v>178</v>
      </c>
      <c r="P9439" s="29"/>
    </row>
    <row r="9440" spans="1:16" x14ac:dyDescent="0.25">
      <c r="A9440" s="3" t="s">
        <v>64</v>
      </c>
      <c r="B9440" t="s">
        <v>1</v>
      </c>
      <c r="C9440" t="s">
        <v>11035</v>
      </c>
      <c r="D9440" t="s">
        <v>2</v>
      </c>
      <c r="E9440" s="4">
        <v>0.255</v>
      </c>
      <c r="F9440" s="25">
        <v>178</v>
      </c>
      <c r="P9440" s="29"/>
    </row>
    <row r="9441" spans="1:16" x14ac:dyDescent="0.25">
      <c r="A9441" s="3" t="s">
        <v>64</v>
      </c>
      <c r="B9441" t="s">
        <v>1</v>
      </c>
      <c r="C9441" t="s">
        <v>173</v>
      </c>
      <c r="D9441" t="s">
        <v>8</v>
      </c>
      <c r="E9441" s="4">
        <v>0.45</v>
      </c>
      <c r="F9441" s="25">
        <v>121.5</v>
      </c>
      <c r="P9441" s="29"/>
    </row>
    <row r="9442" spans="1:16" x14ac:dyDescent="0.25">
      <c r="A9442" s="3" t="s">
        <v>64</v>
      </c>
      <c r="B9442" t="s">
        <v>1</v>
      </c>
      <c r="C9442" t="s">
        <v>6500</v>
      </c>
      <c r="D9442" t="s">
        <v>2</v>
      </c>
      <c r="E9442" s="4">
        <v>0.255</v>
      </c>
      <c r="F9442" s="25">
        <v>178</v>
      </c>
      <c r="P9442" s="29"/>
    </row>
    <row r="9443" spans="1:16" x14ac:dyDescent="0.25">
      <c r="A9443" s="3" t="s">
        <v>64</v>
      </c>
      <c r="B9443" t="s">
        <v>1</v>
      </c>
      <c r="C9443" t="s">
        <v>4399</v>
      </c>
      <c r="D9443" t="s">
        <v>2</v>
      </c>
      <c r="E9443" s="4">
        <v>0.255</v>
      </c>
      <c r="F9443" s="25">
        <v>178</v>
      </c>
      <c r="P9443" s="29"/>
    </row>
    <row r="9444" spans="1:16" x14ac:dyDescent="0.25">
      <c r="A9444" s="3" t="s">
        <v>64</v>
      </c>
      <c r="B9444" t="s">
        <v>1</v>
      </c>
      <c r="C9444" t="s">
        <v>13228</v>
      </c>
      <c r="D9444" t="s">
        <v>2</v>
      </c>
      <c r="E9444" s="4">
        <v>0.255</v>
      </c>
      <c r="F9444" s="25">
        <v>178</v>
      </c>
      <c r="P9444" s="29"/>
    </row>
    <row r="9445" spans="1:16" x14ac:dyDescent="0.25">
      <c r="A9445" s="3" t="s">
        <v>64</v>
      </c>
      <c r="B9445" t="s">
        <v>1</v>
      </c>
      <c r="C9445" t="s">
        <v>3465</v>
      </c>
      <c r="D9445" t="s">
        <v>2</v>
      </c>
      <c r="E9445" s="4">
        <v>0.24</v>
      </c>
      <c r="F9445" s="25">
        <v>215</v>
      </c>
      <c r="P9445" s="29"/>
    </row>
    <row r="9446" spans="1:16" x14ac:dyDescent="0.25">
      <c r="A9446" s="3" t="s">
        <v>64</v>
      </c>
      <c r="B9446" t="s">
        <v>1</v>
      </c>
      <c r="C9446" t="s">
        <v>7653</v>
      </c>
      <c r="D9446" t="s">
        <v>2</v>
      </c>
      <c r="E9446" s="4">
        <v>0.255</v>
      </c>
      <c r="F9446" s="25">
        <v>178</v>
      </c>
      <c r="P9446" s="29"/>
    </row>
    <row r="9447" spans="1:16" x14ac:dyDescent="0.25">
      <c r="A9447" s="3" t="s">
        <v>64</v>
      </c>
      <c r="B9447" t="s">
        <v>1</v>
      </c>
      <c r="C9447" t="s">
        <v>3716</v>
      </c>
      <c r="D9447" t="s">
        <v>2</v>
      </c>
      <c r="E9447" s="4">
        <v>0.255</v>
      </c>
      <c r="F9447" s="25">
        <v>178</v>
      </c>
      <c r="P9447" s="29"/>
    </row>
    <row r="9448" spans="1:16" x14ac:dyDescent="0.25">
      <c r="A9448" s="3" t="s">
        <v>64</v>
      </c>
      <c r="B9448" t="s">
        <v>1</v>
      </c>
      <c r="C9448" t="s">
        <v>702</v>
      </c>
      <c r="D9448" t="s">
        <v>2</v>
      </c>
      <c r="E9448" s="4">
        <v>0.21</v>
      </c>
      <c r="F9448" s="25">
        <v>200</v>
      </c>
      <c r="P9448" s="29"/>
    </row>
    <row r="9449" spans="1:16" x14ac:dyDescent="0.25">
      <c r="A9449" s="3" t="s">
        <v>64</v>
      </c>
      <c r="B9449" t="s">
        <v>1</v>
      </c>
      <c r="C9449" t="s">
        <v>8509</v>
      </c>
      <c r="D9449" t="s">
        <v>2</v>
      </c>
      <c r="E9449" s="4">
        <v>0.24</v>
      </c>
      <c r="F9449" s="25">
        <v>215</v>
      </c>
      <c r="P9449" s="29"/>
    </row>
    <row r="9450" spans="1:16" x14ac:dyDescent="0.25">
      <c r="A9450" s="3" t="s">
        <v>64</v>
      </c>
      <c r="B9450" t="s">
        <v>1</v>
      </c>
      <c r="C9450" t="s">
        <v>449</v>
      </c>
      <c r="D9450" t="s">
        <v>2</v>
      </c>
      <c r="E9450" s="4">
        <v>0.21</v>
      </c>
      <c r="F9450" s="25">
        <v>200</v>
      </c>
      <c r="P9450" s="29"/>
    </row>
    <row r="9451" spans="1:16" x14ac:dyDescent="0.25">
      <c r="A9451" s="3" t="s">
        <v>64</v>
      </c>
      <c r="B9451" t="s">
        <v>1</v>
      </c>
      <c r="C9451" t="s">
        <v>626</v>
      </c>
      <c r="D9451" t="s">
        <v>2</v>
      </c>
      <c r="E9451" s="4">
        <v>0.21</v>
      </c>
      <c r="F9451" s="25">
        <v>200</v>
      </c>
      <c r="P9451" s="29"/>
    </row>
    <row r="9452" spans="1:16" x14ac:dyDescent="0.25">
      <c r="A9452" s="3" t="s">
        <v>64</v>
      </c>
      <c r="B9452" t="s">
        <v>1</v>
      </c>
      <c r="C9452" t="s">
        <v>13504</v>
      </c>
      <c r="D9452" t="s">
        <v>8</v>
      </c>
      <c r="E9452" s="4">
        <v>0.64800000000000002</v>
      </c>
      <c r="F9452" s="25">
        <v>335.2</v>
      </c>
      <c r="P9452" s="29"/>
    </row>
    <row r="9453" spans="1:16" x14ac:dyDescent="0.25">
      <c r="A9453" s="3" t="s">
        <v>64</v>
      </c>
      <c r="B9453" t="s">
        <v>1</v>
      </c>
      <c r="C9453" t="s">
        <v>2424</v>
      </c>
      <c r="D9453" t="s">
        <v>2</v>
      </c>
      <c r="E9453" s="4">
        <v>0.255</v>
      </c>
      <c r="F9453" s="25">
        <v>178</v>
      </c>
      <c r="P9453" s="29"/>
    </row>
    <row r="9454" spans="1:16" x14ac:dyDescent="0.25">
      <c r="A9454" s="3" t="s">
        <v>64</v>
      </c>
      <c r="B9454" t="s">
        <v>1</v>
      </c>
      <c r="C9454" t="s">
        <v>12774</v>
      </c>
      <c r="D9454" t="s">
        <v>2</v>
      </c>
      <c r="E9454" s="4">
        <v>0.255</v>
      </c>
      <c r="F9454" s="25">
        <v>178</v>
      </c>
      <c r="P9454" s="29"/>
    </row>
    <row r="9455" spans="1:16" x14ac:dyDescent="0.25">
      <c r="A9455" s="3" t="s">
        <v>64</v>
      </c>
      <c r="B9455" t="s">
        <v>1</v>
      </c>
      <c r="C9455" t="s">
        <v>6104</v>
      </c>
      <c r="D9455" t="s">
        <v>2</v>
      </c>
      <c r="E9455" s="4">
        <v>0.255</v>
      </c>
      <c r="F9455" s="25">
        <v>178</v>
      </c>
      <c r="P9455" s="29"/>
    </row>
    <row r="9456" spans="1:16" x14ac:dyDescent="0.25">
      <c r="A9456" s="3" t="s">
        <v>64</v>
      </c>
      <c r="B9456" t="s">
        <v>1</v>
      </c>
      <c r="C9456" t="s">
        <v>4764</v>
      </c>
      <c r="D9456" t="s">
        <v>2</v>
      </c>
      <c r="E9456" s="4">
        <v>0.255</v>
      </c>
      <c r="F9456" s="25">
        <v>178</v>
      </c>
      <c r="P9456" s="29"/>
    </row>
    <row r="9457" spans="1:16" x14ac:dyDescent="0.25">
      <c r="A9457" s="3" t="s">
        <v>64</v>
      </c>
      <c r="B9457" t="s">
        <v>1</v>
      </c>
      <c r="C9457" t="s">
        <v>11747</v>
      </c>
      <c r="D9457" t="s">
        <v>2</v>
      </c>
      <c r="E9457" s="4">
        <v>0.255</v>
      </c>
      <c r="F9457" s="25">
        <v>178</v>
      </c>
      <c r="P9457" s="29"/>
    </row>
    <row r="9458" spans="1:16" x14ac:dyDescent="0.25">
      <c r="A9458" s="3" t="s">
        <v>64</v>
      </c>
      <c r="B9458" t="s">
        <v>1</v>
      </c>
      <c r="C9458" t="s">
        <v>526</v>
      </c>
      <c r="D9458" t="s">
        <v>2</v>
      </c>
      <c r="E9458" s="4">
        <v>0.21</v>
      </c>
      <c r="F9458" s="25">
        <v>200</v>
      </c>
      <c r="P9458" s="29"/>
    </row>
    <row r="9459" spans="1:16" x14ac:dyDescent="0.25">
      <c r="A9459" s="3" t="s">
        <v>64</v>
      </c>
      <c r="B9459" t="s">
        <v>1</v>
      </c>
      <c r="C9459" t="s">
        <v>4154</v>
      </c>
      <c r="D9459" t="s">
        <v>2</v>
      </c>
      <c r="E9459" s="4">
        <v>0.255</v>
      </c>
      <c r="F9459" s="25">
        <v>178</v>
      </c>
      <c r="P9459" s="29"/>
    </row>
    <row r="9460" spans="1:16" x14ac:dyDescent="0.25">
      <c r="A9460" s="3" t="s">
        <v>64</v>
      </c>
      <c r="B9460" t="s">
        <v>1</v>
      </c>
      <c r="C9460" t="s">
        <v>13002</v>
      </c>
      <c r="D9460" t="s">
        <v>2</v>
      </c>
      <c r="E9460" s="4">
        <v>0.255</v>
      </c>
      <c r="F9460" s="25">
        <v>178</v>
      </c>
      <c r="P9460" s="29"/>
    </row>
    <row r="9461" spans="1:16" x14ac:dyDescent="0.25">
      <c r="A9461" s="3" t="s">
        <v>64</v>
      </c>
      <c r="B9461" t="s">
        <v>1</v>
      </c>
      <c r="C9461" t="s">
        <v>4647</v>
      </c>
      <c r="D9461" t="s">
        <v>2</v>
      </c>
      <c r="E9461" s="4">
        <v>0.255</v>
      </c>
      <c r="F9461" s="25">
        <v>178</v>
      </c>
      <c r="P9461" s="29"/>
    </row>
    <row r="9462" spans="1:16" x14ac:dyDescent="0.25">
      <c r="A9462" s="3" t="s">
        <v>64</v>
      </c>
      <c r="B9462" t="s">
        <v>1</v>
      </c>
      <c r="C9462" t="s">
        <v>7496</v>
      </c>
      <c r="D9462" t="s">
        <v>2</v>
      </c>
      <c r="E9462" s="4">
        <v>0.255</v>
      </c>
      <c r="F9462" s="25">
        <v>178</v>
      </c>
      <c r="P9462" s="29"/>
    </row>
    <row r="9463" spans="1:16" x14ac:dyDescent="0.25">
      <c r="A9463" s="3" t="s">
        <v>64</v>
      </c>
      <c r="B9463" t="s">
        <v>1</v>
      </c>
      <c r="C9463" t="s">
        <v>10522</v>
      </c>
      <c r="D9463" t="s">
        <v>2</v>
      </c>
      <c r="E9463" s="4">
        <v>0.255</v>
      </c>
      <c r="F9463" s="25">
        <v>178</v>
      </c>
      <c r="P9463" s="29"/>
    </row>
    <row r="9464" spans="1:16" x14ac:dyDescent="0.25">
      <c r="A9464" s="3" t="s">
        <v>64</v>
      </c>
      <c r="B9464" t="s">
        <v>1</v>
      </c>
      <c r="C9464" t="s">
        <v>7506</v>
      </c>
      <c r="D9464" t="s">
        <v>2</v>
      </c>
      <c r="E9464" s="4">
        <v>0.255</v>
      </c>
      <c r="F9464" s="25">
        <v>178</v>
      </c>
      <c r="P9464" s="29"/>
    </row>
    <row r="9465" spans="1:16" x14ac:dyDescent="0.25">
      <c r="A9465" s="3" t="s">
        <v>64</v>
      </c>
      <c r="B9465" t="s">
        <v>1</v>
      </c>
      <c r="C9465" t="s">
        <v>13005</v>
      </c>
      <c r="D9465" t="s">
        <v>2</v>
      </c>
      <c r="E9465" s="4">
        <v>0.24</v>
      </c>
      <c r="F9465" s="25">
        <v>215</v>
      </c>
      <c r="P9465" s="29"/>
    </row>
    <row r="9466" spans="1:16" x14ac:dyDescent="0.25">
      <c r="A9466" s="3" t="s">
        <v>64</v>
      </c>
      <c r="B9466" t="s">
        <v>1</v>
      </c>
      <c r="C9466" t="s">
        <v>11617</v>
      </c>
      <c r="D9466" t="s">
        <v>2</v>
      </c>
      <c r="E9466" s="4">
        <v>0.255</v>
      </c>
      <c r="F9466" s="25">
        <v>178</v>
      </c>
      <c r="P9466" s="29"/>
    </row>
    <row r="9467" spans="1:16" x14ac:dyDescent="0.25">
      <c r="A9467" s="3" t="s">
        <v>64</v>
      </c>
      <c r="B9467" t="s">
        <v>1</v>
      </c>
      <c r="C9467" t="s">
        <v>11612</v>
      </c>
      <c r="D9467" t="s">
        <v>2</v>
      </c>
      <c r="E9467" s="4">
        <v>0.255</v>
      </c>
      <c r="F9467" s="25">
        <v>178</v>
      </c>
      <c r="P9467" s="29"/>
    </row>
    <row r="9468" spans="1:16" x14ac:dyDescent="0.25">
      <c r="A9468" s="3" t="s">
        <v>64</v>
      </c>
      <c r="B9468" t="s">
        <v>1</v>
      </c>
      <c r="C9468" t="s">
        <v>9558</v>
      </c>
      <c r="D9468" t="s">
        <v>2</v>
      </c>
      <c r="E9468" s="4">
        <v>0.255</v>
      </c>
      <c r="F9468" s="25">
        <v>178</v>
      </c>
      <c r="P9468" s="29"/>
    </row>
    <row r="9469" spans="1:16" x14ac:dyDescent="0.25">
      <c r="A9469" s="3" t="s">
        <v>64</v>
      </c>
      <c r="B9469" t="s">
        <v>1</v>
      </c>
      <c r="C9469" t="s">
        <v>13588</v>
      </c>
      <c r="D9469" t="s">
        <v>2</v>
      </c>
      <c r="E9469" s="4">
        <v>0.255</v>
      </c>
      <c r="F9469" s="25">
        <v>178</v>
      </c>
      <c r="P9469" s="29"/>
    </row>
    <row r="9470" spans="1:16" x14ac:dyDescent="0.25">
      <c r="A9470" s="3" t="s">
        <v>64</v>
      </c>
      <c r="B9470" t="s">
        <v>1</v>
      </c>
      <c r="C9470" t="s">
        <v>9567</v>
      </c>
      <c r="D9470" t="s">
        <v>8</v>
      </c>
      <c r="E9470" s="4">
        <v>0.433</v>
      </c>
      <c r="F9470" s="25">
        <v>164.8</v>
      </c>
      <c r="P9470" s="29"/>
    </row>
    <row r="9471" spans="1:16" x14ac:dyDescent="0.25">
      <c r="A9471" s="3" t="s">
        <v>64</v>
      </c>
      <c r="B9471" t="s">
        <v>1</v>
      </c>
      <c r="C9471" t="s">
        <v>12627</v>
      </c>
      <c r="D9471" t="s">
        <v>2</v>
      </c>
      <c r="E9471" s="4">
        <v>0.255</v>
      </c>
      <c r="F9471" s="25">
        <v>178</v>
      </c>
      <c r="P9471" s="29"/>
    </row>
    <row r="9472" spans="1:16" x14ac:dyDescent="0.25">
      <c r="A9472" s="3" t="s">
        <v>64</v>
      </c>
      <c r="B9472" t="s">
        <v>1</v>
      </c>
      <c r="C9472" t="s">
        <v>3713</v>
      </c>
      <c r="D9472" t="s">
        <v>2</v>
      </c>
      <c r="E9472" s="4">
        <v>0.21</v>
      </c>
      <c r="F9472" s="25">
        <v>200</v>
      </c>
      <c r="P9472" s="29"/>
    </row>
    <row r="9473" spans="1:16" x14ac:dyDescent="0.25">
      <c r="A9473" s="3" t="s">
        <v>64</v>
      </c>
      <c r="B9473" t="s">
        <v>1</v>
      </c>
      <c r="C9473" t="s">
        <v>1361</v>
      </c>
      <c r="D9473" t="s">
        <v>8</v>
      </c>
      <c r="E9473" s="4">
        <v>0.51900000000000002</v>
      </c>
      <c r="F9473" s="25">
        <v>194.4</v>
      </c>
      <c r="P9473" s="29"/>
    </row>
    <row r="9474" spans="1:16" x14ac:dyDescent="0.25">
      <c r="A9474" s="3" t="s">
        <v>64</v>
      </c>
      <c r="B9474" t="s">
        <v>1</v>
      </c>
      <c r="C9474" t="s">
        <v>7900</v>
      </c>
      <c r="D9474" t="s">
        <v>2</v>
      </c>
      <c r="E9474" s="4">
        <v>0.255</v>
      </c>
      <c r="F9474" s="25">
        <v>178</v>
      </c>
      <c r="P9474" s="29"/>
    </row>
    <row r="9475" spans="1:16" x14ac:dyDescent="0.25">
      <c r="A9475" s="3" t="s">
        <v>64</v>
      </c>
      <c r="B9475" t="s">
        <v>1</v>
      </c>
      <c r="C9475" t="s">
        <v>13308</v>
      </c>
      <c r="D9475" t="s">
        <v>2</v>
      </c>
      <c r="E9475" s="4">
        <v>0.255</v>
      </c>
      <c r="F9475" s="25">
        <v>178</v>
      </c>
      <c r="P9475" s="29"/>
    </row>
    <row r="9476" spans="1:16" x14ac:dyDescent="0.25">
      <c r="A9476" s="3" t="s">
        <v>64</v>
      </c>
      <c r="B9476" t="s">
        <v>1</v>
      </c>
      <c r="C9476" t="s">
        <v>6452</v>
      </c>
      <c r="D9476" t="s">
        <v>2</v>
      </c>
      <c r="E9476" s="4">
        <v>0.255</v>
      </c>
      <c r="F9476" s="25">
        <v>178</v>
      </c>
      <c r="P9476" s="29"/>
    </row>
    <row r="9477" spans="1:16" x14ac:dyDescent="0.25">
      <c r="A9477" s="3" t="s">
        <v>64</v>
      </c>
      <c r="B9477" t="s">
        <v>1</v>
      </c>
      <c r="C9477" t="s">
        <v>9025</v>
      </c>
      <c r="D9477" t="s">
        <v>8</v>
      </c>
      <c r="E9477" s="4">
        <v>0.38100000000000001</v>
      </c>
      <c r="F9477" s="25">
        <v>214.2</v>
      </c>
      <c r="P9477" s="29"/>
    </row>
    <row r="9478" spans="1:16" x14ac:dyDescent="0.25">
      <c r="A9478" s="3" t="s">
        <v>64</v>
      </c>
      <c r="B9478" t="s">
        <v>1</v>
      </c>
      <c r="C9478" t="s">
        <v>6991</v>
      </c>
      <c r="D9478" t="s">
        <v>2</v>
      </c>
      <c r="E9478" s="4">
        <v>0.21</v>
      </c>
      <c r="F9478" s="25">
        <v>200</v>
      </c>
      <c r="P9478" s="29"/>
    </row>
    <row r="9479" spans="1:16" x14ac:dyDescent="0.25">
      <c r="A9479" s="3" t="s">
        <v>64</v>
      </c>
      <c r="B9479" t="s">
        <v>1</v>
      </c>
      <c r="C9479" t="s">
        <v>3835</v>
      </c>
      <c r="D9479" t="s">
        <v>8</v>
      </c>
      <c r="E9479" s="4">
        <v>0.50800000000000001</v>
      </c>
      <c r="F9479" s="25">
        <v>134.30000000000001</v>
      </c>
      <c r="P9479" s="29"/>
    </row>
    <row r="9480" spans="1:16" x14ac:dyDescent="0.25">
      <c r="A9480" s="3" t="s">
        <v>64</v>
      </c>
      <c r="B9480" t="s">
        <v>1</v>
      </c>
      <c r="C9480" t="s">
        <v>1829</v>
      </c>
      <c r="D9480" t="s">
        <v>2</v>
      </c>
      <c r="E9480" s="4">
        <v>0.255</v>
      </c>
      <c r="F9480" s="25">
        <v>178</v>
      </c>
      <c r="P9480" s="29"/>
    </row>
    <row r="9481" spans="1:16" x14ac:dyDescent="0.25">
      <c r="A9481" s="3" t="s">
        <v>64</v>
      </c>
      <c r="B9481" t="s">
        <v>1</v>
      </c>
      <c r="C9481" t="s">
        <v>11177</v>
      </c>
      <c r="D9481" t="s">
        <v>2</v>
      </c>
      <c r="E9481" s="4">
        <v>0.255</v>
      </c>
      <c r="F9481" s="25">
        <v>178</v>
      </c>
      <c r="P9481" s="29"/>
    </row>
    <row r="9482" spans="1:16" x14ac:dyDescent="0.25">
      <c r="A9482" s="3" t="s">
        <v>64</v>
      </c>
      <c r="B9482" t="s">
        <v>1</v>
      </c>
      <c r="C9482" t="s">
        <v>3271</v>
      </c>
      <c r="D9482" t="s">
        <v>2</v>
      </c>
      <c r="E9482" s="4">
        <v>0.255</v>
      </c>
      <c r="F9482" s="25">
        <v>178</v>
      </c>
      <c r="P9482" s="29"/>
    </row>
    <row r="9483" spans="1:16" x14ac:dyDescent="0.25">
      <c r="A9483" s="3" t="s">
        <v>64</v>
      </c>
      <c r="B9483" t="s">
        <v>1</v>
      </c>
      <c r="C9483" t="s">
        <v>11085</v>
      </c>
      <c r="D9483" t="s">
        <v>2</v>
      </c>
      <c r="E9483" s="4">
        <v>0.39</v>
      </c>
      <c r="F9483" s="25">
        <v>172</v>
      </c>
      <c r="P9483" s="29"/>
    </row>
    <row r="9484" spans="1:16" x14ac:dyDescent="0.25">
      <c r="A9484" s="3" t="s">
        <v>64</v>
      </c>
      <c r="B9484" t="s">
        <v>1</v>
      </c>
      <c r="C9484" t="s">
        <v>275</v>
      </c>
      <c r="D9484" t="s">
        <v>8</v>
      </c>
      <c r="E9484" s="4">
        <v>0.46400000000000002</v>
      </c>
      <c r="F9484" s="25">
        <v>157.9</v>
      </c>
      <c r="P9484" s="29"/>
    </row>
    <row r="9485" spans="1:16" x14ac:dyDescent="0.25">
      <c r="A9485" s="3" t="s">
        <v>64</v>
      </c>
      <c r="B9485" t="s">
        <v>1</v>
      </c>
      <c r="C9485" t="s">
        <v>6964</v>
      </c>
      <c r="D9485" t="s">
        <v>2</v>
      </c>
      <c r="E9485" s="4">
        <v>0.255</v>
      </c>
      <c r="F9485" s="25">
        <v>178</v>
      </c>
      <c r="P9485" s="29"/>
    </row>
    <row r="9486" spans="1:16" x14ac:dyDescent="0.25">
      <c r="A9486" s="3" t="s">
        <v>64</v>
      </c>
      <c r="B9486" t="s">
        <v>1</v>
      </c>
      <c r="C9486" t="s">
        <v>7792</v>
      </c>
      <c r="D9486" t="s">
        <v>2</v>
      </c>
      <c r="E9486" s="4">
        <v>0.39</v>
      </c>
      <c r="F9486" s="25">
        <v>172</v>
      </c>
      <c r="P9486" s="29"/>
    </row>
    <row r="9487" spans="1:16" x14ac:dyDescent="0.25">
      <c r="A9487" s="3" t="s">
        <v>64</v>
      </c>
      <c r="B9487" t="s">
        <v>1</v>
      </c>
      <c r="C9487" t="s">
        <v>7283</v>
      </c>
      <c r="D9487" t="s">
        <v>2</v>
      </c>
      <c r="E9487" s="4">
        <v>0.255</v>
      </c>
      <c r="F9487" s="25">
        <v>178</v>
      </c>
      <c r="P9487" s="29"/>
    </row>
    <row r="9488" spans="1:16" x14ac:dyDescent="0.25">
      <c r="A9488" s="3" t="s">
        <v>64</v>
      </c>
      <c r="B9488" t="s">
        <v>1</v>
      </c>
      <c r="C9488" t="s">
        <v>3195</v>
      </c>
      <c r="D9488" t="s">
        <v>2</v>
      </c>
      <c r="E9488" s="4">
        <v>0.255</v>
      </c>
      <c r="F9488" s="25">
        <v>178</v>
      </c>
      <c r="P9488" s="29"/>
    </row>
    <row r="9489" spans="1:16" x14ac:dyDescent="0.25">
      <c r="A9489" s="3" t="s">
        <v>64</v>
      </c>
      <c r="B9489" t="s">
        <v>1</v>
      </c>
      <c r="C9489" t="s">
        <v>8857</v>
      </c>
      <c r="D9489" t="s">
        <v>2</v>
      </c>
      <c r="E9489" s="4">
        <v>0.255</v>
      </c>
      <c r="F9489" s="25">
        <v>178</v>
      </c>
      <c r="P9489" s="29"/>
    </row>
    <row r="9490" spans="1:16" x14ac:dyDescent="0.25">
      <c r="A9490" s="3" t="s">
        <v>64</v>
      </c>
      <c r="B9490" t="s">
        <v>1</v>
      </c>
      <c r="C9490" t="s">
        <v>3803</v>
      </c>
      <c r="D9490" t="s">
        <v>2</v>
      </c>
      <c r="E9490" s="4">
        <v>0.24</v>
      </c>
      <c r="F9490" s="25">
        <v>215</v>
      </c>
      <c r="P9490" s="29"/>
    </row>
    <row r="9491" spans="1:16" x14ac:dyDescent="0.25">
      <c r="A9491" s="3" t="s">
        <v>64</v>
      </c>
      <c r="B9491" t="s">
        <v>1</v>
      </c>
      <c r="C9491" t="s">
        <v>3266</v>
      </c>
      <c r="D9491" t="s">
        <v>2</v>
      </c>
      <c r="E9491" s="4">
        <v>0.255</v>
      </c>
      <c r="F9491" s="25">
        <v>178</v>
      </c>
      <c r="P9491" s="29"/>
    </row>
    <row r="9492" spans="1:16" x14ac:dyDescent="0.25">
      <c r="A9492" s="3" t="s">
        <v>64</v>
      </c>
      <c r="B9492" t="s">
        <v>1</v>
      </c>
      <c r="C9492" t="s">
        <v>11601</v>
      </c>
      <c r="D9492" t="s">
        <v>2</v>
      </c>
      <c r="E9492" s="4">
        <v>0.255</v>
      </c>
      <c r="F9492" s="25">
        <v>178</v>
      </c>
      <c r="P9492" s="29"/>
    </row>
    <row r="9493" spans="1:16" x14ac:dyDescent="0.25">
      <c r="A9493" s="3" t="s">
        <v>64</v>
      </c>
      <c r="B9493" t="s">
        <v>1</v>
      </c>
      <c r="C9493" t="s">
        <v>1642</v>
      </c>
      <c r="D9493" t="s">
        <v>8</v>
      </c>
      <c r="E9493" s="4">
        <v>0.434</v>
      </c>
      <c r="F9493" s="25">
        <v>147.69999999999999</v>
      </c>
      <c r="P9493" s="29"/>
    </row>
    <row r="9494" spans="1:16" x14ac:dyDescent="0.25">
      <c r="A9494" s="3" t="s">
        <v>64</v>
      </c>
      <c r="B9494" t="s">
        <v>1</v>
      </c>
      <c r="C9494" t="s">
        <v>3918</v>
      </c>
      <c r="D9494" t="s">
        <v>2</v>
      </c>
      <c r="E9494" s="4">
        <v>0.255</v>
      </c>
      <c r="F9494" s="25">
        <v>178</v>
      </c>
      <c r="P9494" s="29"/>
    </row>
    <row r="9495" spans="1:16" x14ac:dyDescent="0.25">
      <c r="A9495" s="3" t="s">
        <v>64</v>
      </c>
      <c r="B9495" t="s">
        <v>1</v>
      </c>
      <c r="C9495" t="s">
        <v>4593</v>
      </c>
      <c r="D9495" t="s">
        <v>2</v>
      </c>
      <c r="E9495" s="4">
        <v>0.255</v>
      </c>
      <c r="F9495" s="25">
        <v>178</v>
      </c>
      <c r="P9495" s="29"/>
    </row>
    <row r="9496" spans="1:16" x14ac:dyDescent="0.25">
      <c r="A9496" s="3" t="s">
        <v>64</v>
      </c>
      <c r="B9496" t="s">
        <v>1</v>
      </c>
      <c r="C9496" t="s">
        <v>173</v>
      </c>
      <c r="D9496" t="s">
        <v>2</v>
      </c>
      <c r="E9496" s="4">
        <v>0.21</v>
      </c>
      <c r="F9496" s="25">
        <v>200</v>
      </c>
      <c r="P9496" s="29"/>
    </row>
    <row r="9497" spans="1:16" x14ac:dyDescent="0.25">
      <c r="A9497" s="3" t="s">
        <v>64</v>
      </c>
      <c r="B9497" t="s">
        <v>1</v>
      </c>
      <c r="C9497" t="s">
        <v>7490</v>
      </c>
      <c r="D9497" t="s">
        <v>2</v>
      </c>
      <c r="E9497" s="4">
        <v>0.255</v>
      </c>
      <c r="F9497" s="25">
        <v>178</v>
      </c>
      <c r="P9497" s="29"/>
    </row>
    <row r="9498" spans="1:16" x14ac:dyDescent="0.25">
      <c r="A9498" s="3" t="s">
        <v>64</v>
      </c>
      <c r="B9498" t="s">
        <v>1</v>
      </c>
      <c r="C9498" t="s">
        <v>7225</v>
      </c>
      <c r="D9498" t="s">
        <v>2</v>
      </c>
      <c r="E9498" s="4">
        <v>0.255</v>
      </c>
      <c r="F9498" s="25">
        <v>178</v>
      </c>
      <c r="P9498" s="29"/>
    </row>
    <row r="9499" spans="1:16" x14ac:dyDescent="0.25">
      <c r="A9499" s="3" t="s">
        <v>64</v>
      </c>
      <c r="B9499" t="s">
        <v>1</v>
      </c>
      <c r="C9499" t="s">
        <v>12562</v>
      </c>
      <c r="D9499" t="s">
        <v>2</v>
      </c>
      <c r="E9499" s="4">
        <v>0.21</v>
      </c>
      <c r="F9499" s="25">
        <v>200</v>
      </c>
      <c r="P9499" s="29"/>
    </row>
    <row r="9500" spans="1:16" x14ac:dyDescent="0.25">
      <c r="A9500" s="3" t="s">
        <v>54</v>
      </c>
      <c r="B9500" t="s">
        <v>1</v>
      </c>
      <c r="C9500" t="s">
        <v>3882</v>
      </c>
      <c r="D9500" t="s">
        <v>2</v>
      </c>
      <c r="E9500" s="4">
        <v>0.24</v>
      </c>
      <c r="F9500" s="25">
        <v>215</v>
      </c>
      <c r="P9500" s="29"/>
    </row>
    <row r="9501" spans="1:16" x14ac:dyDescent="0.25">
      <c r="A9501" s="3" t="s">
        <v>54</v>
      </c>
      <c r="B9501" t="s">
        <v>1</v>
      </c>
      <c r="C9501" t="s">
        <v>11445</v>
      </c>
      <c r="D9501" t="s">
        <v>2</v>
      </c>
      <c r="E9501" s="4">
        <v>0.255</v>
      </c>
      <c r="F9501" s="25">
        <v>178</v>
      </c>
      <c r="P9501" s="29"/>
    </row>
    <row r="9502" spans="1:16" x14ac:dyDescent="0.25">
      <c r="A9502" s="3" t="s">
        <v>54</v>
      </c>
      <c r="B9502" t="s">
        <v>1</v>
      </c>
      <c r="C9502" t="s">
        <v>5795</v>
      </c>
      <c r="D9502" t="s">
        <v>8</v>
      </c>
      <c r="E9502" s="4">
        <v>0.33100000000000002</v>
      </c>
      <c r="F9502" s="25">
        <v>182.2</v>
      </c>
      <c r="P9502" s="29"/>
    </row>
    <row r="9503" spans="1:16" x14ac:dyDescent="0.25">
      <c r="A9503" s="3" t="s">
        <v>54</v>
      </c>
      <c r="B9503" t="s">
        <v>1</v>
      </c>
      <c r="C9503" t="s">
        <v>5882</v>
      </c>
      <c r="D9503" t="s">
        <v>2</v>
      </c>
      <c r="E9503" s="4">
        <v>0.255</v>
      </c>
      <c r="F9503" s="25">
        <v>178</v>
      </c>
      <c r="P9503" s="29"/>
    </row>
    <row r="9504" spans="1:16" x14ac:dyDescent="0.25">
      <c r="A9504" s="3" t="s">
        <v>54</v>
      </c>
      <c r="B9504" t="s">
        <v>1</v>
      </c>
      <c r="C9504" t="s">
        <v>9455</v>
      </c>
      <c r="D9504" t="s">
        <v>2</v>
      </c>
      <c r="E9504" s="4">
        <v>0.24</v>
      </c>
      <c r="F9504" s="25">
        <v>215</v>
      </c>
      <c r="P9504" s="29"/>
    </row>
    <row r="9505" spans="1:16" x14ac:dyDescent="0.25">
      <c r="A9505" s="3" t="s">
        <v>54</v>
      </c>
      <c r="B9505" t="s">
        <v>1</v>
      </c>
      <c r="C9505" t="s">
        <v>12491</v>
      </c>
      <c r="D9505" t="s">
        <v>2</v>
      </c>
      <c r="E9505" s="4">
        <v>0.255</v>
      </c>
      <c r="F9505" s="25">
        <v>178</v>
      </c>
      <c r="P9505" s="29"/>
    </row>
    <row r="9506" spans="1:16" x14ac:dyDescent="0.25">
      <c r="A9506" s="3" t="s">
        <v>54</v>
      </c>
      <c r="B9506" t="s">
        <v>1</v>
      </c>
      <c r="C9506" t="s">
        <v>9402</v>
      </c>
      <c r="D9506" t="s">
        <v>2</v>
      </c>
      <c r="E9506" s="4">
        <v>0.255</v>
      </c>
      <c r="F9506" s="25">
        <v>178</v>
      </c>
      <c r="P9506" s="29"/>
    </row>
    <row r="9507" spans="1:16" x14ac:dyDescent="0.25">
      <c r="A9507" s="3" t="s">
        <v>54</v>
      </c>
      <c r="B9507" t="s">
        <v>1</v>
      </c>
      <c r="C9507" t="s">
        <v>5316</v>
      </c>
      <c r="D9507" t="s">
        <v>2</v>
      </c>
      <c r="E9507" s="4">
        <v>0.255</v>
      </c>
      <c r="F9507" s="25">
        <v>178</v>
      </c>
      <c r="P9507" s="29"/>
    </row>
    <row r="9508" spans="1:16" x14ac:dyDescent="0.25">
      <c r="A9508" s="3" t="s">
        <v>54</v>
      </c>
      <c r="B9508" t="s">
        <v>1</v>
      </c>
      <c r="C9508" t="s">
        <v>6302</v>
      </c>
      <c r="D9508" t="s">
        <v>8</v>
      </c>
      <c r="E9508" s="4">
        <v>7.0000000000000007E-2</v>
      </c>
      <c r="F9508" s="25">
        <v>147</v>
      </c>
      <c r="P9508" s="29"/>
    </row>
    <row r="9509" spans="1:16" x14ac:dyDescent="0.25">
      <c r="A9509" s="3" t="s">
        <v>54</v>
      </c>
      <c r="B9509" t="s">
        <v>1</v>
      </c>
      <c r="C9509" t="s">
        <v>4432</v>
      </c>
      <c r="D9509" t="s">
        <v>2</v>
      </c>
      <c r="E9509" s="4">
        <v>0.255</v>
      </c>
      <c r="F9509" s="25">
        <v>178</v>
      </c>
      <c r="P9509" s="29"/>
    </row>
    <row r="9510" spans="1:16" x14ac:dyDescent="0.25">
      <c r="A9510" s="3" t="s">
        <v>54</v>
      </c>
      <c r="B9510" t="s">
        <v>1</v>
      </c>
      <c r="C9510" t="s">
        <v>5961</v>
      </c>
      <c r="D9510" t="s">
        <v>8</v>
      </c>
      <c r="E9510" s="4">
        <v>0.53400000000000003</v>
      </c>
      <c r="F9510" s="25">
        <v>175.6</v>
      </c>
      <c r="P9510" s="29"/>
    </row>
    <row r="9511" spans="1:16" x14ac:dyDescent="0.25">
      <c r="A9511" s="3" t="s">
        <v>54</v>
      </c>
      <c r="B9511" t="s">
        <v>1</v>
      </c>
      <c r="C9511" t="s">
        <v>11269</v>
      </c>
      <c r="D9511" t="s">
        <v>8</v>
      </c>
      <c r="E9511" s="4">
        <v>0.42</v>
      </c>
      <c r="F9511" s="25">
        <v>216.9</v>
      </c>
      <c r="P9511" s="29"/>
    </row>
    <row r="9512" spans="1:16" x14ac:dyDescent="0.25">
      <c r="A9512" s="3" t="s">
        <v>54</v>
      </c>
      <c r="B9512" t="s">
        <v>1</v>
      </c>
      <c r="C9512" t="s">
        <v>9190</v>
      </c>
      <c r="D9512" t="s">
        <v>2</v>
      </c>
      <c r="E9512" s="4">
        <v>0.255</v>
      </c>
      <c r="F9512" s="25">
        <v>178</v>
      </c>
      <c r="P9512" s="29"/>
    </row>
    <row r="9513" spans="1:16" x14ac:dyDescent="0.25">
      <c r="A9513" s="3" t="s">
        <v>54</v>
      </c>
      <c r="B9513" t="s">
        <v>1</v>
      </c>
      <c r="C9513" t="s">
        <v>3795</v>
      </c>
      <c r="D9513" t="s">
        <v>8</v>
      </c>
      <c r="E9513" s="4">
        <v>7.0000000000000007E-2</v>
      </c>
      <c r="F9513" s="25">
        <v>242</v>
      </c>
      <c r="P9513" s="29"/>
    </row>
    <row r="9514" spans="1:16" x14ac:dyDescent="0.25">
      <c r="A9514" s="3" t="s">
        <v>54</v>
      </c>
      <c r="B9514" t="s">
        <v>1</v>
      </c>
      <c r="C9514" t="s">
        <v>7953</v>
      </c>
      <c r="D9514" t="s">
        <v>8</v>
      </c>
      <c r="E9514" s="4">
        <v>0.46899999999999997</v>
      </c>
      <c r="F9514" s="25">
        <v>128.5</v>
      </c>
      <c r="P9514" s="29"/>
    </row>
    <row r="9515" spans="1:16" x14ac:dyDescent="0.25">
      <c r="A9515" s="3" t="s">
        <v>54</v>
      </c>
      <c r="B9515" t="s">
        <v>1</v>
      </c>
      <c r="C9515" t="s">
        <v>4700</v>
      </c>
      <c r="D9515" t="s">
        <v>2</v>
      </c>
      <c r="E9515" s="4">
        <v>0.255</v>
      </c>
      <c r="F9515" s="25">
        <v>178</v>
      </c>
      <c r="P9515" s="29"/>
    </row>
    <row r="9516" spans="1:16" x14ac:dyDescent="0.25">
      <c r="A9516" s="3" t="s">
        <v>54</v>
      </c>
      <c r="B9516" t="s">
        <v>1</v>
      </c>
      <c r="C9516" t="s">
        <v>10035</v>
      </c>
      <c r="D9516" t="s">
        <v>2</v>
      </c>
      <c r="E9516" s="4">
        <v>0.255</v>
      </c>
      <c r="F9516" s="25">
        <v>178</v>
      </c>
      <c r="P9516" s="29"/>
    </row>
    <row r="9517" spans="1:16" x14ac:dyDescent="0.25">
      <c r="A9517" s="3" t="s">
        <v>54</v>
      </c>
      <c r="B9517" t="s">
        <v>1</v>
      </c>
      <c r="C9517" t="s">
        <v>3235</v>
      </c>
      <c r="D9517" t="s">
        <v>2</v>
      </c>
      <c r="E9517" s="4">
        <v>0.255</v>
      </c>
      <c r="F9517" s="25">
        <v>178</v>
      </c>
      <c r="P9517" s="29"/>
    </row>
    <row r="9518" spans="1:16" x14ac:dyDescent="0.25">
      <c r="A9518" s="3" t="s">
        <v>54</v>
      </c>
      <c r="B9518" t="s">
        <v>1</v>
      </c>
      <c r="C9518" t="s">
        <v>10363</v>
      </c>
      <c r="D9518" t="s">
        <v>2</v>
      </c>
      <c r="E9518" s="4">
        <v>0.255</v>
      </c>
      <c r="F9518" s="25">
        <v>178</v>
      </c>
      <c r="P9518" s="29"/>
    </row>
    <row r="9519" spans="1:16" x14ac:dyDescent="0.25">
      <c r="A9519" s="3" t="s">
        <v>54</v>
      </c>
      <c r="B9519" t="s">
        <v>1</v>
      </c>
      <c r="C9519" t="s">
        <v>8419</v>
      </c>
      <c r="D9519" t="s">
        <v>2</v>
      </c>
      <c r="E9519" s="4">
        <v>0.255</v>
      </c>
      <c r="F9519" s="25">
        <v>178</v>
      </c>
      <c r="P9519" s="29"/>
    </row>
    <row r="9520" spans="1:16" x14ac:dyDescent="0.25">
      <c r="A9520" s="3" t="s">
        <v>54</v>
      </c>
      <c r="B9520" t="s">
        <v>1</v>
      </c>
      <c r="C9520" t="s">
        <v>6038</v>
      </c>
      <c r="D9520" t="s">
        <v>2</v>
      </c>
      <c r="E9520" s="4">
        <v>0.24</v>
      </c>
      <c r="F9520" s="25">
        <v>215</v>
      </c>
      <c r="P9520" s="29"/>
    </row>
    <row r="9521" spans="1:16" x14ac:dyDescent="0.25">
      <c r="A9521" s="3" t="s">
        <v>54</v>
      </c>
      <c r="B9521" t="s">
        <v>1</v>
      </c>
      <c r="C9521" t="s">
        <v>9306</v>
      </c>
      <c r="D9521" t="s">
        <v>8</v>
      </c>
      <c r="E9521" s="4">
        <v>0.42</v>
      </c>
      <c r="F9521" s="25">
        <v>125.9</v>
      </c>
      <c r="P9521" s="29"/>
    </row>
    <row r="9522" spans="1:16" x14ac:dyDescent="0.25">
      <c r="A9522" s="3" t="s">
        <v>54</v>
      </c>
      <c r="B9522" t="s">
        <v>1</v>
      </c>
      <c r="C9522" t="s">
        <v>6029</v>
      </c>
      <c r="D9522" t="s">
        <v>2</v>
      </c>
      <c r="E9522" s="4">
        <v>0.255</v>
      </c>
      <c r="F9522" s="25">
        <v>178</v>
      </c>
      <c r="P9522" s="29"/>
    </row>
    <row r="9523" spans="1:16" x14ac:dyDescent="0.25">
      <c r="A9523" s="3" t="s">
        <v>54</v>
      </c>
      <c r="B9523" t="s">
        <v>1</v>
      </c>
      <c r="C9523" t="s">
        <v>2138</v>
      </c>
      <c r="D9523" t="s">
        <v>2</v>
      </c>
      <c r="E9523" s="4">
        <v>0.255</v>
      </c>
      <c r="F9523" s="25">
        <v>178</v>
      </c>
      <c r="P9523" s="29"/>
    </row>
    <row r="9524" spans="1:16" x14ac:dyDescent="0.25">
      <c r="A9524" s="3" t="s">
        <v>54</v>
      </c>
      <c r="B9524" t="s">
        <v>1</v>
      </c>
      <c r="C9524" t="s">
        <v>8465</v>
      </c>
      <c r="D9524" t="s">
        <v>2</v>
      </c>
      <c r="E9524" s="4">
        <v>0.255</v>
      </c>
      <c r="F9524" s="25">
        <v>178</v>
      </c>
      <c r="P9524" s="29"/>
    </row>
    <row r="9525" spans="1:16" x14ac:dyDescent="0.25">
      <c r="A9525" s="3" t="s">
        <v>54</v>
      </c>
      <c r="B9525" t="s">
        <v>1</v>
      </c>
      <c r="C9525" t="s">
        <v>7303</v>
      </c>
      <c r="D9525" t="s">
        <v>2</v>
      </c>
      <c r="E9525" s="4">
        <v>0.255</v>
      </c>
      <c r="F9525" s="25">
        <v>178</v>
      </c>
      <c r="P9525" s="29"/>
    </row>
    <row r="9526" spans="1:16" x14ac:dyDescent="0.25">
      <c r="A9526" s="3" t="s">
        <v>54</v>
      </c>
      <c r="B9526" t="s">
        <v>1</v>
      </c>
      <c r="C9526" t="s">
        <v>12203</v>
      </c>
      <c r="D9526" t="s">
        <v>2</v>
      </c>
      <c r="E9526" s="4">
        <v>0.255</v>
      </c>
      <c r="F9526" s="25">
        <v>178</v>
      </c>
      <c r="P9526" s="29"/>
    </row>
    <row r="9527" spans="1:16" x14ac:dyDescent="0.25">
      <c r="A9527" s="3" t="s">
        <v>54</v>
      </c>
      <c r="B9527" t="s">
        <v>1</v>
      </c>
      <c r="C9527" t="s">
        <v>10613</v>
      </c>
      <c r="D9527" t="s">
        <v>2</v>
      </c>
      <c r="E9527" s="4">
        <v>0.255</v>
      </c>
      <c r="F9527" s="25">
        <v>178</v>
      </c>
      <c r="P9527" s="29"/>
    </row>
    <row r="9528" spans="1:16" x14ac:dyDescent="0.25">
      <c r="A9528" s="3" t="s">
        <v>54</v>
      </c>
      <c r="B9528" t="s">
        <v>1</v>
      </c>
      <c r="C9528" t="s">
        <v>1496</v>
      </c>
      <c r="D9528" t="s">
        <v>8</v>
      </c>
      <c r="E9528" s="4">
        <v>0.374</v>
      </c>
      <c r="F9528" s="25">
        <v>187.9</v>
      </c>
      <c r="P9528" s="29"/>
    </row>
    <row r="9529" spans="1:16" x14ac:dyDescent="0.25">
      <c r="A9529" s="3" t="s">
        <v>54</v>
      </c>
      <c r="B9529" t="s">
        <v>1</v>
      </c>
      <c r="C9529" t="s">
        <v>10802</v>
      </c>
      <c r="D9529" t="s">
        <v>2</v>
      </c>
      <c r="E9529" s="4">
        <v>0.255</v>
      </c>
      <c r="F9529" s="25">
        <v>178</v>
      </c>
      <c r="P9529" s="29"/>
    </row>
    <row r="9530" spans="1:16" x14ac:dyDescent="0.25">
      <c r="A9530" s="3" t="s">
        <v>54</v>
      </c>
      <c r="B9530" t="s">
        <v>1</v>
      </c>
      <c r="C9530" t="s">
        <v>5545</v>
      </c>
      <c r="D9530" t="s">
        <v>2</v>
      </c>
      <c r="E9530" s="4">
        <v>0.255</v>
      </c>
      <c r="F9530" s="25">
        <v>178</v>
      </c>
      <c r="P9530" s="29"/>
    </row>
    <row r="9531" spans="1:16" x14ac:dyDescent="0.25">
      <c r="A9531" s="3" t="s">
        <v>54</v>
      </c>
      <c r="B9531" t="s">
        <v>1</v>
      </c>
      <c r="C9531" t="s">
        <v>8145</v>
      </c>
      <c r="D9531" t="s">
        <v>2</v>
      </c>
      <c r="E9531" s="4">
        <v>0.255</v>
      </c>
      <c r="F9531" s="25">
        <v>178</v>
      </c>
      <c r="P9531" s="29"/>
    </row>
    <row r="9532" spans="1:16" x14ac:dyDescent="0.25">
      <c r="A9532" s="3" t="s">
        <v>54</v>
      </c>
      <c r="B9532" t="s">
        <v>1</v>
      </c>
      <c r="C9532" t="s">
        <v>203</v>
      </c>
      <c r="D9532" t="s">
        <v>8</v>
      </c>
      <c r="E9532" s="4">
        <v>0.56499999999999995</v>
      </c>
      <c r="F9532" s="25">
        <v>154.19999999999999</v>
      </c>
      <c r="P9532" s="29"/>
    </row>
    <row r="9533" spans="1:16" x14ac:dyDescent="0.25">
      <c r="A9533" s="3" t="s">
        <v>54</v>
      </c>
      <c r="B9533" t="s">
        <v>1</v>
      </c>
      <c r="C9533" t="s">
        <v>12633</v>
      </c>
      <c r="D9533" t="s">
        <v>2</v>
      </c>
      <c r="E9533" s="4">
        <v>0.255</v>
      </c>
      <c r="F9533" s="25">
        <v>178</v>
      </c>
      <c r="P9533" s="29"/>
    </row>
    <row r="9534" spans="1:16" x14ac:dyDescent="0.25">
      <c r="A9534" s="3" t="s">
        <v>54</v>
      </c>
      <c r="B9534" t="s">
        <v>1</v>
      </c>
      <c r="C9534" t="s">
        <v>12290</v>
      </c>
      <c r="D9534" t="s">
        <v>2</v>
      </c>
      <c r="E9534" s="4">
        <v>0.255</v>
      </c>
      <c r="F9534" s="25">
        <v>178</v>
      </c>
      <c r="P9534" s="29"/>
    </row>
    <row r="9535" spans="1:16" x14ac:dyDescent="0.25">
      <c r="A9535" s="3" t="s">
        <v>54</v>
      </c>
      <c r="B9535" t="s">
        <v>1</v>
      </c>
      <c r="C9535" t="s">
        <v>13611</v>
      </c>
      <c r="D9535" t="s">
        <v>2</v>
      </c>
      <c r="E9535" s="4">
        <v>0.255</v>
      </c>
      <c r="F9535" s="25">
        <v>178</v>
      </c>
      <c r="P9535" s="29"/>
    </row>
    <row r="9536" spans="1:16" x14ac:dyDescent="0.25">
      <c r="A9536" s="3" t="s">
        <v>54</v>
      </c>
      <c r="B9536" t="s">
        <v>1</v>
      </c>
      <c r="C9536" t="s">
        <v>3344</v>
      </c>
      <c r="D9536" t="s">
        <v>8</v>
      </c>
      <c r="E9536" s="4">
        <v>0.5</v>
      </c>
      <c r="F9536" s="25">
        <v>139.69999999999999</v>
      </c>
      <c r="P9536" s="29"/>
    </row>
    <row r="9537" spans="1:16" x14ac:dyDescent="0.25">
      <c r="A9537" s="3" t="s">
        <v>54</v>
      </c>
      <c r="B9537" t="s">
        <v>1</v>
      </c>
      <c r="C9537" t="s">
        <v>5244</v>
      </c>
      <c r="D9537" t="s">
        <v>2</v>
      </c>
      <c r="E9537" s="4">
        <v>0.255</v>
      </c>
      <c r="F9537" s="25">
        <v>178</v>
      </c>
      <c r="P9537" s="29"/>
    </row>
    <row r="9538" spans="1:16" x14ac:dyDescent="0.25">
      <c r="A9538" s="3" t="s">
        <v>54</v>
      </c>
      <c r="B9538" t="s">
        <v>1</v>
      </c>
      <c r="C9538" t="s">
        <v>9763</v>
      </c>
      <c r="D9538" t="s">
        <v>2</v>
      </c>
      <c r="E9538" s="4">
        <v>0.39</v>
      </c>
      <c r="F9538" s="25">
        <v>172</v>
      </c>
      <c r="P9538" s="29"/>
    </row>
    <row r="9539" spans="1:16" x14ac:dyDescent="0.25">
      <c r="A9539" s="3" t="s">
        <v>54</v>
      </c>
      <c r="B9539" t="s">
        <v>1</v>
      </c>
      <c r="C9539" t="s">
        <v>12265</v>
      </c>
      <c r="D9539" t="s">
        <v>2</v>
      </c>
      <c r="E9539" s="4">
        <v>0.255</v>
      </c>
      <c r="F9539" s="25">
        <v>178</v>
      </c>
      <c r="P9539" s="29"/>
    </row>
    <row r="9540" spans="1:16" x14ac:dyDescent="0.25">
      <c r="A9540" s="3" t="s">
        <v>54</v>
      </c>
      <c r="B9540" t="s">
        <v>1</v>
      </c>
      <c r="C9540" t="s">
        <v>9173</v>
      </c>
      <c r="D9540" t="s">
        <v>8</v>
      </c>
      <c r="E9540" s="4">
        <v>0.48799999999999999</v>
      </c>
      <c r="F9540" s="25">
        <v>132.4</v>
      </c>
      <c r="P9540" s="29"/>
    </row>
    <row r="9541" spans="1:16" x14ac:dyDescent="0.25">
      <c r="A9541" s="3" t="s">
        <v>54</v>
      </c>
      <c r="B9541" t="s">
        <v>1</v>
      </c>
      <c r="C9541" t="s">
        <v>10188</v>
      </c>
      <c r="D9541" t="s">
        <v>2</v>
      </c>
      <c r="E9541" s="4">
        <v>0.39</v>
      </c>
      <c r="F9541" s="25">
        <v>172</v>
      </c>
      <c r="P9541" s="29"/>
    </row>
    <row r="9542" spans="1:16" x14ac:dyDescent="0.25">
      <c r="A9542" s="3" t="s">
        <v>54</v>
      </c>
      <c r="B9542" t="s">
        <v>1</v>
      </c>
      <c r="C9542" t="s">
        <v>3897</v>
      </c>
      <c r="D9542" t="s">
        <v>2</v>
      </c>
      <c r="E9542" s="4">
        <v>0.255</v>
      </c>
      <c r="F9542" s="25">
        <v>178</v>
      </c>
      <c r="P9542" s="29"/>
    </row>
    <row r="9543" spans="1:16" x14ac:dyDescent="0.25">
      <c r="A9543" s="3" t="s">
        <v>54</v>
      </c>
      <c r="B9543" t="s">
        <v>1</v>
      </c>
      <c r="C9543" t="s">
        <v>1851</v>
      </c>
      <c r="D9543" t="s">
        <v>2</v>
      </c>
      <c r="E9543" s="4">
        <v>0.255</v>
      </c>
      <c r="F9543" s="25">
        <v>178</v>
      </c>
      <c r="P9543" s="29"/>
    </row>
    <row r="9544" spans="1:16" x14ac:dyDescent="0.25">
      <c r="A9544" s="3" t="s">
        <v>54</v>
      </c>
      <c r="B9544" t="s">
        <v>1</v>
      </c>
      <c r="C9544" t="s">
        <v>3377</v>
      </c>
      <c r="D9544" t="s">
        <v>2</v>
      </c>
      <c r="E9544" s="4">
        <v>0.255</v>
      </c>
      <c r="F9544" s="25">
        <v>178</v>
      </c>
      <c r="P9544" s="29"/>
    </row>
    <row r="9545" spans="1:16" x14ac:dyDescent="0.25">
      <c r="A9545" s="3" t="s">
        <v>54</v>
      </c>
      <c r="B9545" t="s">
        <v>1</v>
      </c>
      <c r="C9545" t="s">
        <v>9555</v>
      </c>
      <c r="D9545" t="s">
        <v>2</v>
      </c>
      <c r="E9545" s="4">
        <v>0.24</v>
      </c>
      <c r="F9545" s="25">
        <v>215</v>
      </c>
      <c r="P9545" s="29"/>
    </row>
    <row r="9546" spans="1:16" x14ac:dyDescent="0.25">
      <c r="A9546" s="3" t="s">
        <v>54</v>
      </c>
      <c r="B9546" t="s">
        <v>1</v>
      </c>
      <c r="C9546" t="s">
        <v>3721</v>
      </c>
      <c r="D9546" t="s">
        <v>2</v>
      </c>
      <c r="E9546" s="4">
        <v>0.255</v>
      </c>
      <c r="F9546" s="25">
        <v>178</v>
      </c>
      <c r="P9546" s="29"/>
    </row>
    <row r="9547" spans="1:16" x14ac:dyDescent="0.25">
      <c r="A9547" s="3" t="s">
        <v>54</v>
      </c>
      <c r="B9547" t="s">
        <v>1</v>
      </c>
      <c r="C9547" t="s">
        <v>13011</v>
      </c>
      <c r="D9547" t="s">
        <v>8</v>
      </c>
      <c r="E9547" s="4">
        <v>0.46600000000000003</v>
      </c>
      <c r="F9547" s="25">
        <v>198.5</v>
      </c>
      <c r="P9547" s="29"/>
    </row>
    <row r="9548" spans="1:16" x14ac:dyDescent="0.25">
      <c r="A9548" s="3" t="s">
        <v>54</v>
      </c>
      <c r="B9548" t="s">
        <v>1</v>
      </c>
      <c r="C9548" t="s">
        <v>13623</v>
      </c>
      <c r="D9548" t="s">
        <v>2</v>
      </c>
      <c r="E9548" s="4">
        <v>0.255</v>
      </c>
      <c r="F9548" s="25">
        <v>178</v>
      </c>
      <c r="P9548" s="29"/>
    </row>
    <row r="9549" spans="1:16" x14ac:dyDescent="0.25">
      <c r="A9549" s="3" t="s">
        <v>54</v>
      </c>
      <c r="B9549" t="s">
        <v>1</v>
      </c>
      <c r="C9549" t="s">
        <v>7074</v>
      </c>
      <c r="D9549" t="s">
        <v>2</v>
      </c>
      <c r="E9549" s="4">
        <v>0.255</v>
      </c>
      <c r="F9549" s="25">
        <v>178</v>
      </c>
      <c r="P9549" s="29"/>
    </row>
    <row r="9550" spans="1:16" x14ac:dyDescent="0.25">
      <c r="A9550" s="3" t="s">
        <v>54</v>
      </c>
      <c r="B9550" t="s">
        <v>1</v>
      </c>
      <c r="C9550" t="s">
        <v>9449</v>
      </c>
      <c r="D9550" t="s">
        <v>2</v>
      </c>
      <c r="E9550" s="4">
        <v>0.255</v>
      </c>
      <c r="F9550" s="25">
        <v>178</v>
      </c>
      <c r="P9550" s="29"/>
    </row>
    <row r="9551" spans="1:16" x14ac:dyDescent="0.25">
      <c r="A9551" s="3" t="s">
        <v>54</v>
      </c>
      <c r="B9551" t="s">
        <v>1</v>
      </c>
      <c r="C9551" t="s">
        <v>12805</v>
      </c>
      <c r="D9551" t="s">
        <v>8</v>
      </c>
      <c r="E9551" s="4">
        <v>0.38100000000000001</v>
      </c>
      <c r="F9551" s="25">
        <v>214.2</v>
      </c>
      <c r="P9551" s="29"/>
    </row>
    <row r="9552" spans="1:16" x14ac:dyDescent="0.25">
      <c r="A9552" s="3" t="s">
        <v>54</v>
      </c>
      <c r="B9552" t="s">
        <v>1</v>
      </c>
      <c r="C9552" t="s">
        <v>8337</v>
      </c>
      <c r="D9552" t="s">
        <v>2</v>
      </c>
      <c r="E9552" s="4">
        <v>0.255</v>
      </c>
      <c r="F9552" s="25">
        <v>178</v>
      </c>
      <c r="P9552" s="29"/>
    </row>
    <row r="9553" spans="1:16" x14ac:dyDescent="0.25">
      <c r="A9553" s="3" t="s">
        <v>54</v>
      </c>
      <c r="B9553" t="s">
        <v>1</v>
      </c>
      <c r="C9553" t="s">
        <v>4205</v>
      </c>
      <c r="D9553" t="s">
        <v>2</v>
      </c>
      <c r="E9553" s="4">
        <v>0.255</v>
      </c>
      <c r="F9553" s="25">
        <v>178</v>
      </c>
      <c r="P9553" s="29"/>
    </row>
    <row r="9554" spans="1:16" x14ac:dyDescent="0.25">
      <c r="A9554" s="3" t="s">
        <v>54</v>
      </c>
      <c r="B9554" t="s">
        <v>1</v>
      </c>
      <c r="C9554" t="s">
        <v>10739</v>
      </c>
      <c r="D9554" t="s">
        <v>2</v>
      </c>
      <c r="E9554" s="4">
        <v>0.255</v>
      </c>
      <c r="F9554" s="25">
        <v>178</v>
      </c>
      <c r="P9554" s="29"/>
    </row>
    <row r="9555" spans="1:16" x14ac:dyDescent="0.25">
      <c r="A9555" s="3" t="s">
        <v>54</v>
      </c>
      <c r="B9555" t="s">
        <v>1</v>
      </c>
      <c r="C9555" t="s">
        <v>11429</v>
      </c>
      <c r="D9555" t="s">
        <v>2</v>
      </c>
      <c r="E9555" s="4">
        <v>0.24</v>
      </c>
      <c r="F9555" s="25">
        <v>215</v>
      </c>
      <c r="P9555" s="29"/>
    </row>
    <row r="9556" spans="1:16" x14ac:dyDescent="0.25">
      <c r="A9556" s="3" t="s">
        <v>54</v>
      </c>
      <c r="B9556" t="s">
        <v>1</v>
      </c>
      <c r="C9556" t="s">
        <v>10186</v>
      </c>
      <c r="D9556" t="s">
        <v>2</v>
      </c>
      <c r="E9556" s="4">
        <v>0.255</v>
      </c>
      <c r="F9556" s="25">
        <v>178</v>
      </c>
      <c r="P9556" s="29"/>
    </row>
    <row r="9557" spans="1:16" x14ac:dyDescent="0.25">
      <c r="A9557" s="3" t="s">
        <v>54</v>
      </c>
      <c r="B9557" t="s">
        <v>1</v>
      </c>
      <c r="C9557" t="s">
        <v>4378</v>
      </c>
      <c r="D9557" t="s">
        <v>2</v>
      </c>
      <c r="E9557" s="4">
        <v>0.255</v>
      </c>
      <c r="F9557" s="25">
        <v>178</v>
      </c>
      <c r="P9557" s="29"/>
    </row>
    <row r="9558" spans="1:16" x14ac:dyDescent="0.25">
      <c r="A9558" s="3" t="s">
        <v>54</v>
      </c>
      <c r="B9558" t="s">
        <v>1</v>
      </c>
      <c r="C9558" t="s">
        <v>7250</v>
      </c>
      <c r="D9558" t="s">
        <v>2</v>
      </c>
      <c r="E9558" s="4">
        <v>0.21</v>
      </c>
      <c r="F9558" s="25">
        <v>200</v>
      </c>
      <c r="P9558" s="29"/>
    </row>
    <row r="9559" spans="1:16" x14ac:dyDescent="0.25">
      <c r="A9559" s="3" t="s">
        <v>54</v>
      </c>
      <c r="B9559" t="s">
        <v>1</v>
      </c>
      <c r="C9559" t="s">
        <v>11055</v>
      </c>
      <c r="D9559" t="s">
        <v>2</v>
      </c>
      <c r="E9559" s="4">
        <v>0.24</v>
      </c>
      <c r="F9559" s="25">
        <v>215</v>
      </c>
      <c r="P9559" s="29"/>
    </row>
    <row r="9560" spans="1:16" x14ac:dyDescent="0.25">
      <c r="A9560" s="3" t="s">
        <v>54</v>
      </c>
      <c r="B9560" t="s">
        <v>1</v>
      </c>
      <c r="C9560" t="s">
        <v>12061</v>
      </c>
      <c r="D9560" t="s">
        <v>2</v>
      </c>
      <c r="E9560" s="4">
        <v>0.21</v>
      </c>
      <c r="F9560" s="25">
        <v>200</v>
      </c>
      <c r="P9560" s="29"/>
    </row>
    <row r="9561" spans="1:16" x14ac:dyDescent="0.25">
      <c r="A9561" s="3" t="s">
        <v>54</v>
      </c>
      <c r="B9561" t="s">
        <v>1</v>
      </c>
      <c r="C9561" t="s">
        <v>6637</v>
      </c>
      <c r="D9561" t="s">
        <v>2</v>
      </c>
      <c r="E9561" s="4">
        <v>0.21</v>
      </c>
      <c r="F9561" s="25">
        <v>200</v>
      </c>
      <c r="P9561" s="29"/>
    </row>
    <row r="9562" spans="1:16" x14ac:dyDescent="0.25">
      <c r="A9562" s="3" t="s">
        <v>54</v>
      </c>
      <c r="B9562" t="s">
        <v>1</v>
      </c>
      <c r="C9562" t="s">
        <v>205</v>
      </c>
      <c r="D9562" t="s">
        <v>8</v>
      </c>
      <c r="E9562" s="4">
        <v>0.58899999999999997</v>
      </c>
      <c r="F9562" s="25">
        <v>144.1</v>
      </c>
      <c r="P9562" s="29"/>
    </row>
    <row r="9563" spans="1:16" x14ac:dyDescent="0.25">
      <c r="A9563" s="3" t="s">
        <v>54</v>
      </c>
      <c r="B9563" t="s">
        <v>1</v>
      </c>
      <c r="C9563" t="s">
        <v>6370</v>
      </c>
      <c r="D9563" t="s">
        <v>8</v>
      </c>
      <c r="E9563" s="4">
        <v>7.0000000000000007E-2</v>
      </c>
      <c r="F9563" s="25">
        <v>147</v>
      </c>
      <c r="P9563" s="29"/>
    </row>
    <row r="9564" spans="1:16" x14ac:dyDescent="0.25">
      <c r="A9564" s="3" t="s">
        <v>54</v>
      </c>
      <c r="B9564" t="s">
        <v>1</v>
      </c>
      <c r="C9564" t="s">
        <v>10400</v>
      </c>
      <c r="D9564" t="s">
        <v>2</v>
      </c>
      <c r="E9564" s="4">
        <v>0.255</v>
      </c>
      <c r="F9564" s="25">
        <v>178</v>
      </c>
      <c r="P9564" s="29"/>
    </row>
    <row r="9565" spans="1:16" x14ac:dyDescent="0.25">
      <c r="A9565" s="3" t="s">
        <v>54</v>
      </c>
      <c r="B9565" t="s">
        <v>1</v>
      </c>
      <c r="C9565" t="s">
        <v>9551</v>
      </c>
      <c r="D9565" t="s">
        <v>2</v>
      </c>
      <c r="E9565" s="4">
        <v>0.255</v>
      </c>
      <c r="F9565" s="25">
        <v>178</v>
      </c>
      <c r="P9565" s="29"/>
    </row>
    <row r="9566" spans="1:16" x14ac:dyDescent="0.25">
      <c r="A9566" s="3" t="s">
        <v>54</v>
      </c>
      <c r="B9566" t="s">
        <v>1</v>
      </c>
      <c r="C9566" t="s">
        <v>4032</v>
      </c>
      <c r="D9566" t="s">
        <v>2</v>
      </c>
      <c r="E9566" s="4">
        <v>0.255</v>
      </c>
      <c r="F9566" s="25">
        <v>178</v>
      </c>
      <c r="P9566" s="29"/>
    </row>
    <row r="9567" spans="1:16" x14ac:dyDescent="0.25">
      <c r="A9567" s="3" t="s">
        <v>54</v>
      </c>
      <c r="B9567" t="s">
        <v>1</v>
      </c>
      <c r="C9567" t="s">
        <v>5037</v>
      </c>
      <c r="D9567" t="s">
        <v>2</v>
      </c>
      <c r="E9567" s="4">
        <v>0.255</v>
      </c>
      <c r="F9567" s="25">
        <v>178</v>
      </c>
      <c r="P9567" s="29"/>
    </row>
    <row r="9568" spans="1:16" x14ac:dyDescent="0.25">
      <c r="A9568" s="3" t="s">
        <v>54</v>
      </c>
      <c r="B9568" t="s">
        <v>1</v>
      </c>
      <c r="C9568" t="s">
        <v>13574</v>
      </c>
      <c r="D9568" t="s">
        <v>2</v>
      </c>
      <c r="E9568" s="4">
        <v>0.21</v>
      </c>
      <c r="F9568" s="25">
        <v>200</v>
      </c>
      <c r="P9568" s="29"/>
    </row>
    <row r="9569" spans="1:16" x14ac:dyDescent="0.25">
      <c r="A9569" s="3" t="s">
        <v>54</v>
      </c>
      <c r="B9569" t="s">
        <v>1</v>
      </c>
      <c r="C9569" t="s">
        <v>11801</v>
      </c>
      <c r="D9569" t="s">
        <v>8</v>
      </c>
      <c r="E9569" s="4">
        <v>0.59399999999999997</v>
      </c>
      <c r="F9569" s="25">
        <v>195.5</v>
      </c>
      <c r="P9569" s="29"/>
    </row>
    <row r="9570" spans="1:16" x14ac:dyDescent="0.25">
      <c r="A9570" s="3" t="s">
        <v>54</v>
      </c>
      <c r="B9570" t="s">
        <v>1</v>
      </c>
      <c r="C9570" t="s">
        <v>5828</v>
      </c>
      <c r="D9570" t="s">
        <v>2</v>
      </c>
      <c r="E9570" s="4">
        <v>0.255</v>
      </c>
      <c r="F9570" s="25">
        <v>178</v>
      </c>
      <c r="P9570" s="29"/>
    </row>
    <row r="9571" spans="1:16" x14ac:dyDescent="0.25">
      <c r="A9571" s="3" t="s">
        <v>54</v>
      </c>
      <c r="B9571" t="s">
        <v>1</v>
      </c>
      <c r="C9571" t="s">
        <v>5774</v>
      </c>
      <c r="D9571" t="s">
        <v>2</v>
      </c>
      <c r="E9571" s="4">
        <v>0.255</v>
      </c>
      <c r="F9571" s="25">
        <v>178</v>
      </c>
      <c r="P9571" s="29"/>
    </row>
    <row r="9572" spans="1:16" x14ac:dyDescent="0.25">
      <c r="A9572" s="3" t="s">
        <v>54</v>
      </c>
      <c r="B9572" t="s">
        <v>1</v>
      </c>
      <c r="C9572" t="s">
        <v>12007</v>
      </c>
      <c r="D9572" t="s">
        <v>8</v>
      </c>
      <c r="E9572" s="4">
        <v>0.33100000000000002</v>
      </c>
      <c r="F9572" s="25">
        <v>215.8</v>
      </c>
      <c r="P9572" s="29"/>
    </row>
    <row r="9573" spans="1:16" x14ac:dyDescent="0.25">
      <c r="A9573" s="3" t="s">
        <v>54</v>
      </c>
      <c r="B9573" t="s">
        <v>1</v>
      </c>
      <c r="C9573" t="s">
        <v>2988</v>
      </c>
      <c r="D9573" t="s">
        <v>2</v>
      </c>
      <c r="E9573" s="4">
        <v>0.255</v>
      </c>
      <c r="F9573" s="25">
        <v>178</v>
      </c>
      <c r="P9573" s="29"/>
    </row>
    <row r="9574" spans="1:16" x14ac:dyDescent="0.25">
      <c r="A9574" s="3" t="s">
        <v>54</v>
      </c>
      <c r="B9574" t="s">
        <v>1</v>
      </c>
      <c r="C9574" t="s">
        <v>622</v>
      </c>
      <c r="D9574" t="s">
        <v>8</v>
      </c>
      <c r="E9574" s="4">
        <v>0.61499999999999999</v>
      </c>
      <c r="F9574" s="25">
        <v>137.6</v>
      </c>
      <c r="P9574" s="29"/>
    </row>
    <row r="9575" spans="1:16" x14ac:dyDescent="0.25">
      <c r="A9575" s="3" t="s">
        <v>54</v>
      </c>
      <c r="B9575" t="s">
        <v>1</v>
      </c>
      <c r="C9575" t="s">
        <v>8212</v>
      </c>
      <c r="D9575" t="s">
        <v>2</v>
      </c>
      <c r="E9575" s="4">
        <v>0.24</v>
      </c>
      <c r="F9575" s="25">
        <v>215</v>
      </c>
      <c r="P9575" s="29"/>
    </row>
    <row r="9576" spans="1:16" x14ac:dyDescent="0.25">
      <c r="A9576" s="3" t="s">
        <v>54</v>
      </c>
      <c r="B9576" t="s">
        <v>1</v>
      </c>
      <c r="C9576" t="s">
        <v>11267</v>
      </c>
      <c r="D9576" t="s">
        <v>8</v>
      </c>
      <c r="E9576" s="4">
        <v>0.441</v>
      </c>
      <c r="F9576" s="25">
        <v>151.80000000000001</v>
      </c>
      <c r="P9576" s="29"/>
    </row>
    <row r="9577" spans="1:16" x14ac:dyDescent="0.25">
      <c r="A9577" s="3" t="s">
        <v>54</v>
      </c>
      <c r="B9577" t="s">
        <v>1</v>
      </c>
      <c r="C9577" t="s">
        <v>14985</v>
      </c>
      <c r="D9577" t="s">
        <v>2</v>
      </c>
      <c r="E9577" s="4">
        <v>0.255</v>
      </c>
      <c r="F9577" s="25">
        <v>178</v>
      </c>
      <c r="P9577" s="29"/>
    </row>
    <row r="9578" spans="1:16" x14ac:dyDescent="0.25">
      <c r="A9578" s="3" t="s">
        <v>54</v>
      </c>
      <c r="B9578" t="s">
        <v>1</v>
      </c>
      <c r="C9578" t="s">
        <v>1789</v>
      </c>
      <c r="D9578" t="s">
        <v>2</v>
      </c>
      <c r="E9578" s="4">
        <v>0.255</v>
      </c>
      <c r="F9578" s="25">
        <v>178</v>
      </c>
      <c r="P9578" s="29"/>
    </row>
    <row r="9579" spans="1:16" x14ac:dyDescent="0.25">
      <c r="A9579" s="3" t="s">
        <v>54</v>
      </c>
      <c r="B9579" t="s">
        <v>1</v>
      </c>
      <c r="C9579" t="s">
        <v>10314</v>
      </c>
      <c r="D9579" t="s">
        <v>2</v>
      </c>
      <c r="E9579" s="4">
        <v>0.255</v>
      </c>
      <c r="F9579" s="25">
        <v>178</v>
      </c>
      <c r="P9579" s="29"/>
    </row>
    <row r="9580" spans="1:16" x14ac:dyDescent="0.25">
      <c r="A9580" s="3" t="s">
        <v>54</v>
      </c>
      <c r="B9580" t="s">
        <v>1</v>
      </c>
      <c r="C9580" t="s">
        <v>9036</v>
      </c>
      <c r="D9580" t="s">
        <v>8</v>
      </c>
      <c r="E9580" s="4">
        <v>0.46500000000000002</v>
      </c>
      <c r="F9580" s="25">
        <v>174.8</v>
      </c>
      <c r="P9580" s="29"/>
    </row>
    <row r="9581" spans="1:16" x14ac:dyDescent="0.25">
      <c r="A9581" s="3" t="s">
        <v>54</v>
      </c>
      <c r="B9581" t="s">
        <v>1</v>
      </c>
      <c r="C9581" t="s">
        <v>13077</v>
      </c>
      <c r="D9581" t="s">
        <v>8</v>
      </c>
      <c r="E9581" s="4">
        <v>0.48</v>
      </c>
      <c r="F9581" s="25">
        <v>185.1</v>
      </c>
      <c r="P9581" s="29"/>
    </row>
    <row r="9582" spans="1:16" x14ac:dyDescent="0.25">
      <c r="A9582" s="3" t="s">
        <v>54</v>
      </c>
      <c r="B9582" t="s">
        <v>1</v>
      </c>
      <c r="C9582" t="s">
        <v>2903</v>
      </c>
      <c r="D9582" t="s">
        <v>2</v>
      </c>
      <c r="E9582" s="4">
        <v>0.21</v>
      </c>
      <c r="F9582" s="25">
        <v>200</v>
      </c>
      <c r="P9582" s="29"/>
    </row>
    <row r="9583" spans="1:16" x14ac:dyDescent="0.25">
      <c r="A9583" s="3" t="s">
        <v>54</v>
      </c>
      <c r="B9583" t="s">
        <v>1</v>
      </c>
      <c r="C9583" t="s">
        <v>489</v>
      </c>
      <c r="D9583" t="s">
        <v>8</v>
      </c>
      <c r="E9583" s="4">
        <v>0.46200000000000002</v>
      </c>
      <c r="F9583" s="25">
        <v>153.80000000000001</v>
      </c>
      <c r="P9583" s="29"/>
    </row>
    <row r="9584" spans="1:16" x14ac:dyDescent="0.25">
      <c r="A9584" s="3" t="s">
        <v>54</v>
      </c>
      <c r="B9584" t="s">
        <v>1</v>
      </c>
      <c r="C9584" t="s">
        <v>4040</v>
      </c>
      <c r="D9584" t="s">
        <v>2</v>
      </c>
      <c r="E9584" s="4">
        <v>0.255</v>
      </c>
      <c r="F9584" s="25">
        <v>178</v>
      </c>
      <c r="P9584" s="29"/>
    </row>
    <row r="9585" spans="1:16" x14ac:dyDescent="0.25">
      <c r="A9585" s="3" t="s">
        <v>54</v>
      </c>
      <c r="B9585" t="s">
        <v>1</v>
      </c>
      <c r="C9585" t="s">
        <v>5630</v>
      </c>
      <c r="D9585" t="s">
        <v>2</v>
      </c>
      <c r="E9585" s="4">
        <v>0.255</v>
      </c>
      <c r="F9585" s="25">
        <v>178</v>
      </c>
      <c r="P9585" s="29"/>
    </row>
    <row r="9586" spans="1:16" x14ac:dyDescent="0.25">
      <c r="A9586" s="3" t="s">
        <v>54</v>
      </c>
      <c r="B9586" t="s">
        <v>1</v>
      </c>
      <c r="C9586" t="s">
        <v>7887</v>
      </c>
      <c r="D9586" t="s">
        <v>2</v>
      </c>
      <c r="E9586" s="4">
        <v>0.255</v>
      </c>
      <c r="F9586" s="25">
        <v>178</v>
      </c>
      <c r="P9586" s="29"/>
    </row>
    <row r="9587" spans="1:16" x14ac:dyDescent="0.25">
      <c r="A9587" s="3" t="s">
        <v>54</v>
      </c>
      <c r="B9587" t="s">
        <v>1</v>
      </c>
      <c r="C9587" t="s">
        <v>203</v>
      </c>
      <c r="D9587" t="s">
        <v>8</v>
      </c>
      <c r="E9587" s="4">
        <v>0.56499999999999995</v>
      </c>
      <c r="F9587" s="25">
        <v>154.19999999999999</v>
      </c>
      <c r="P9587" s="29"/>
    </row>
    <row r="9588" spans="1:16" x14ac:dyDescent="0.25">
      <c r="A9588" s="3" t="s">
        <v>54</v>
      </c>
      <c r="B9588" t="s">
        <v>1</v>
      </c>
      <c r="C9588" t="s">
        <v>12345</v>
      </c>
      <c r="D9588" t="s">
        <v>2</v>
      </c>
      <c r="E9588" s="4">
        <v>0.21</v>
      </c>
      <c r="F9588" s="25">
        <v>200</v>
      </c>
      <c r="P9588" s="29"/>
    </row>
    <row r="9589" spans="1:16" x14ac:dyDescent="0.25">
      <c r="A9589" s="3" t="s">
        <v>54</v>
      </c>
      <c r="B9589" t="s">
        <v>1</v>
      </c>
      <c r="C9589" t="s">
        <v>6130</v>
      </c>
      <c r="D9589" t="s">
        <v>2</v>
      </c>
      <c r="E9589" s="4">
        <v>0.21</v>
      </c>
      <c r="F9589" s="25">
        <v>200</v>
      </c>
      <c r="P9589" s="29"/>
    </row>
    <row r="9590" spans="1:16" x14ac:dyDescent="0.25">
      <c r="A9590" s="3" t="s">
        <v>54</v>
      </c>
      <c r="B9590" t="s">
        <v>1</v>
      </c>
      <c r="C9590" t="s">
        <v>204</v>
      </c>
      <c r="D9590" t="s">
        <v>2</v>
      </c>
      <c r="E9590" s="4">
        <v>0.255</v>
      </c>
      <c r="F9590" s="25">
        <v>178</v>
      </c>
      <c r="P9590" s="29"/>
    </row>
    <row r="9591" spans="1:16" x14ac:dyDescent="0.25">
      <c r="A9591" s="3" t="s">
        <v>54</v>
      </c>
      <c r="B9591" t="s">
        <v>1</v>
      </c>
      <c r="C9591" t="s">
        <v>9248</v>
      </c>
      <c r="D9591" t="s">
        <v>2</v>
      </c>
      <c r="E9591" s="4">
        <v>0.255</v>
      </c>
      <c r="F9591" s="25">
        <v>178</v>
      </c>
      <c r="P9591" s="29"/>
    </row>
    <row r="9592" spans="1:16" x14ac:dyDescent="0.25">
      <c r="A9592" s="3" t="s">
        <v>54</v>
      </c>
      <c r="B9592" t="s">
        <v>1</v>
      </c>
      <c r="C9592" t="s">
        <v>5872</v>
      </c>
      <c r="D9592" t="s">
        <v>2</v>
      </c>
      <c r="E9592" s="4">
        <v>0.255</v>
      </c>
      <c r="F9592" s="25">
        <v>178</v>
      </c>
      <c r="P9592" s="29"/>
    </row>
    <row r="9593" spans="1:16" x14ac:dyDescent="0.25">
      <c r="A9593" s="3" t="s">
        <v>54</v>
      </c>
      <c r="B9593" t="s">
        <v>1</v>
      </c>
      <c r="C9593" t="s">
        <v>6525</v>
      </c>
      <c r="D9593" t="s">
        <v>2</v>
      </c>
      <c r="E9593" s="4">
        <v>0.39</v>
      </c>
      <c r="F9593" s="25">
        <v>172</v>
      </c>
      <c r="P9593" s="29"/>
    </row>
    <row r="9594" spans="1:16" x14ac:dyDescent="0.25">
      <c r="A9594" s="3" t="s">
        <v>54</v>
      </c>
      <c r="B9594" t="s">
        <v>1</v>
      </c>
      <c r="C9594" t="s">
        <v>3970</v>
      </c>
      <c r="D9594" t="s">
        <v>2</v>
      </c>
      <c r="E9594" s="4">
        <v>0.21</v>
      </c>
      <c r="F9594" s="25">
        <v>200</v>
      </c>
      <c r="P9594" s="29"/>
    </row>
    <row r="9595" spans="1:16" x14ac:dyDescent="0.25">
      <c r="A9595" s="3" t="s">
        <v>54</v>
      </c>
      <c r="B9595" t="s">
        <v>1</v>
      </c>
      <c r="C9595" t="s">
        <v>155</v>
      </c>
      <c r="D9595" t="s">
        <v>2</v>
      </c>
      <c r="E9595" s="4">
        <v>0.255</v>
      </c>
      <c r="F9595" s="25">
        <v>178</v>
      </c>
      <c r="P9595" s="29"/>
    </row>
    <row r="9596" spans="1:16" x14ac:dyDescent="0.25">
      <c r="A9596" s="3" t="s">
        <v>54</v>
      </c>
      <c r="B9596" t="s">
        <v>1</v>
      </c>
      <c r="C9596" t="s">
        <v>5866</v>
      </c>
      <c r="D9596" t="s">
        <v>2</v>
      </c>
      <c r="E9596" s="4">
        <v>0.39</v>
      </c>
      <c r="F9596" s="25">
        <v>172</v>
      </c>
      <c r="P9596" s="29"/>
    </row>
    <row r="9597" spans="1:16" x14ac:dyDescent="0.25">
      <c r="A9597" s="3" t="s">
        <v>54</v>
      </c>
      <c r="B9597" t="s">
        <v>1</v>
      </c>
      <c r="C9597" t="s">
        <v>1650</v>
      </c>
      <c r="D9597" t="s">
        <v>8</v>
      </c>
      <c r="E9597" s="4">
        <v>0.25600000000000001</v>
      </c>
      <c r="F9597" s="25">
        <v>136.80000000000001</v>
      </c>
      <c r="P9597" s="29"/>
    </row>
    <row r="9598" spans="1:16" x14ac:dyDescent="0.25">
      <c r="A9598" s="3" t="s">
        <v>54</v>
      </c>
      <c r="B9598" t="s">
        <v>1</v>
      </c>
      <c r="C9598" t="s">
        <v>4084</v>
      </c>
      <c r="D9598" t="s">
        <v>2</v>
      </c>
      <c r="E9598" s="4">
        <v>0.255</v>
      </c>
      <c r="F9598" s="25">
        <v>178</v>
      </c>
      <c r="P9598" s="29"/>
    </row>
    <row r="9599" spans="1:16" x14ac:dyDescent="0.25">
      <c r="A9599" s="3" t="s">
        <v>54</v>
      </c>
      <c r="B9599" t="s">
        <v>1</v>
      </c>
      <c r="C9599" t="s">
        <v>4595</v>
      </c>
      <c r="D9599" t="s">
        <v>2</v>
      </c>
      <c r="E9599" s="4">
        <v>0.255</v>
      </c>
      <c r="F9599" s="25">
        <v>178</v>
      </c>
      <c r="P9599" s="29"/>
    </row>
    <row r="9600" spans="1:16" x14ac:dyDescent="0.25">
      <c r="A9600" s="3" t="s">
        <v>54</v>
      </c>
      <c r="B9600" t="s">
        <v>1</v>
      </c>
      <c r="C9600" t="s">
        <v>12784</v>
      </c>
      <c r="D9600" t="s">
        <v>2</v>
      </c>
      <c r="E9600" s="4">
        <v>0.24</v>
      </c>
      <c r="F9600" s="25">
        <v>215</v>
      </c>
      <c r="P9600" s="29"/>
    </row>
    <row r="9601" spans="1:16" x14ac:dyDescent="0.25">
      <c r="A9601" s="3" t="s">
        <v>54</v>
      </c>
      <c r="B9601" t="s">
        <v>1</v>
      </c>
      <c r="C9601" t="s">
        <v>8995</v>
      </c>
      <c r="D9601" t="s">
        <v>2</v>
      </c>
      <c r="E9601" s="4">
        <v>0.255</v>
      </c>
      <c r="F9601" s="25">
        <v>178</v>
      </c>
      <c r="P9601" s="29"/>
    </row>
    <row r="9602" spans="1:16" x14ac:dyDescent="0.25">
      <c r="A9602" s="3" t="s">
        <v>54</v>
      </c>
      <c r="B9602" t="s">
        <v>1</v>
      </c>
      <c r="C9602" t="s">
        <v>454</v>
      </c>
      <c r="D9602" t="s">
        <v>8</v>
      </c>
      <c r="E9602" s="4">
        <v>0.45700000000000002</v>
      </c>
      <c r="F9602" s="25">
        <v>221.5</v>
      </c>
      <c r="P9602" s="29"/>
    </row>
    <row r="9603" spans="1:16" x14ac:dyDescent="0.25">
      <c r="A9603" s="3" t="s">
        <v>54</v>
      </c>
      <c r="B9603" t="s">
        <v>1</v>
      </c>
      <c r="C9603" t="s">
        <v>7954</v>
      </c>
      <c r="D9603" t="s">
        <v>2</v>
      </c>
      <c r="E9603" s="4">
        <v>0.21</v>
      </c>
      <c r="F9603" s="25">
        <v>200</v>
      </c>
      <c r="P9603" s="29"/>
    </row>
    <row r="9604" spans="1:16" x14ac:dyDescent="0.25">
      <c r="A9604" s="3" t="s">
        <v>54</v>
      </c>
      <c r="B9604" t="s">
        <v>1</v>
      </c>
      <c r="C9604" t="s">
        <v>7079</v>
      </c>
      <c r="D9604" t="s">
        <v>2</v>
      </c>
      <c r="E9604" s="4">
        <v>0.255</v>
      </c>
      <c r="F9604" s="25">
        <v>178</v>
      </c>
      <c r="P9604" s="29"/>
    </row>
    <row r="9605" spans="1:16" x14ac:dyDescent="0.25">
      <c r="A9605" s="3" t="s">
        <v>54</v>
      </c>
      <c r="B9605" t="s">
        <v>1</v>
      </c>
      <c r="C9605" t="s">
        <v>3878</v>
      </c>
      <c r="D9605" t="s">
        <v>2</v>
      </c>
      <c r="E9605" s="4">
        <v>0.255</v>
      </c>
      <c r="F9605" s="25">
        <v>178</v>
      </c>
      <c r="P9605" s="29"/>
    </row>
    <row r="9606" spans="1:16" x14ac:dyDescent="0.25">
      <c r="A9606" s="3" t="s">
        <v>54</v>
      </c>
      <c r="B9606" t="s">
        <v>1</v>
      </c>
      <c r="C9606" t="s">
        <v>756</v>
      </c>
      <c r="D9606" t="s">
        <v>2</v>
      </c>
      <c r="E9606" s="4">
        <v>0.21</v>
      </c>
      <c r="F9606" s="25">
        <v>200</v>
      </c>
      <c r="P9606" s="29"/>
    </row>
    <row r="9607" spans="1:16" x14ac:dyDescent="0.25">
      <c r="A9607" s="3" t="s">
        <v>54</v>
      </c>
      <c r="B9607" t="s">
        <v>1</v>
      </c>
      <c r="C9607" t="s">
        <v>13603</v>
      </c>
      <c r="D9607" t="s">
        <v>2</v>
      </c>
      <c r="E9607" s="4">
        <v>0.255</v>
      </c>
      <c r="F9607" s="25">
        <v>178</v>
      </c>
      <c r="P9607" s="29"/>
    </row>
    <row r="9608" spans="1:16" x14ac:dyDescent="0.25">
      <c r="A9608" s="3" t="s">
        <v>54</v>
      </c>
      <c r="B9608" t="s">
        <v>1</v>
      </c>
      <c r="C9608" t="s">
        <v>8350</v>
      </c>
      <c r="D9608" t="s">
        <v>2</v>
      </c>
      <c r="E9608" s="4">
        <v>0.255</v>
      </c>
      <c r="F9608" s="25">
        <v>178</v>
      </c>
      <c r="P9608" s="29"/>
    </row>
    <row r="9609" spans="1:16" x14ac:dyDescent="0.25">
      <c r="A9609" s="3" t="s">
        <v>54</v>
      </c>
      <c r="B9609" t="s">
        <v>1</v>
      </c>
      <c r="C9609" t="s">
        <v>12379</v>
      </c>
      <c r="D9609" t="s">
        <v>2</v>
      </c>
      <c r="E9609" s="4">
        <v>0.21</v>
      </c>
      <c r="F9609" s="25">
        <v>200</v>
      </c>
      <c r="P9609" s="29"/>
    </row>
    <row r="9610" spans="1:16" x14ac:dyDescent="0.25">
      <c r="A9610" s="3" t="s">
        <v>67</v>
      </c>
      <c r="B9610" t="s">
        <v>1</v>
      </c>
      <c r="C9610" t="s">
        <v>11183</v>
      </c>
      <c r="D9610" t="s">
        <v>2</v>
      </c>
      <c r="E9610" s="4">
        <v>0.24</v>
      </c>
      <c r="F9610" s="25">
        <v>215</v>
      </c>
      <c r="P9610" s="29"/>
    </row>
    <row r="9611" spans="1:16" x14ac:dyDescent="0.25">
      <c r="A9611" s="3" t="s">
        <v>67</v>
      </c>
      <c r="B9611" t="s">
        <v>1</v>
      </c>
      <c r="C9611" t="s">
        <v>1506</v>
      </c>
      <c r="D9611" t="s">
        <v>4</v>
      </c>
      <c r="E9611" s="4">
        <v>0.36</v>
      </c>
      <c r="F9611" s="25">
        <v>119</v>
      </c>
      <c r="P9611" s="29"/>
    </row>
    <row r="9612" spans="1:16" x14ac:dyDescent="0.25">
      <c r="A9612" s="3" t="s">
        <v>67</v>
      </c>
      <c r="B9612" t="s">
        <v>1</v>
      </c>
      <c r="C9612" t="s">
        <v>7223</v>
      </c>
      <c r="D9612" t="s">
        <v>8</v>
      </c>
      <c r="E9612" s="4">
        <v>0.44600000000000001</v>
      </c>
      <c r="F9612" s="25">
        <v>182.2</v>
      </c>
      <c r="P9612" s="29"/>
    </row>
    <row r="9613" spans="1:16" x14ac:dyDescent="0.25">
      <c r="A9613" s="3" t="s">
        <v>67</v>
      </c>
      <c r="B9613" t="s">
        <v>1</v>
      </c>
      <c r="C9613" t="s">
        <v>12200</v>
      </c>
      <c r="D9613" t="s">
        <v>2</v>
      </c>
      <c r="E9613" s="4">
        <v>0.255</v>
      </c>
      <c r="F9613" s="25">
        <v>178</v>
      </c>
      <c r="P9613" s="29"/>
    </row>
    <row r="9614" spans="1:16" x14ac:dyDescent="0.25">
      <c r="A9614" s="3" t="s">
        <v>67</v>
      </c>
      <c r="B9614" t="s">
        <v>1</v>
      </c>
      <c r="C9614" t="s">
        <v>8205</v>
      </c>
      <c r="D9614" t="s">
        <v>2</v>
      </c>
      <c r="E9614" s="4">
        <v>0.24</v>
      </c>
      <c r="F9614" s="25">
        <v>215</v>
      </c>
      <c r="P9614" s="29"/>
    </row>
    <row r="9615" spans="1:16" x14ac:dyDescent="0.25">
      <c r="A9615" s="3" t="s">
        <v>67</v>
      </c>
      <c r="B9615" t="s">
        <v>1</v>
      </c>
      <c r="C9615" t="s">
        <v>2979</v>
      </c>
      <c r="D9615" t="s">
        <v>2</v>
      </c>
      <c r="E9615" s="4">
        <v>0.255</v>
      </c>
      <c r="F9615" s="25">
        <v>178</v>
      </c>
      <c r="P9615" s="29"/>
    </row>
    <row r="9616" spans="1:16" x14ac:dyDescent="0.25">
      <c r="A9616" s="3" t="s">
        <v>67</v>
      </c>
      <c r="B9616" t="s">
        <v>1</v>
      </c>
      <c r="C9616" t="s">
        <v>8855</v>
      </c>
      <c r="D9616" t="s">
        <v>2</v>
      </c>
      <c r="E9616" s="4">
        <v>0.255</v>
      </c>
      <c r="F9616" s="25">
        <v>178</v>
      </c>
      <c r="P9616" s="29"/>
    </row>
    <row r="9617" spans="1:16" x14ac:dyDescent="0.25">
      <c r="A9617" s="3" t="s">
        <v>67</v>
      </c>
      <c r="B9617" t="s">
        <v>1</v>
      </c>
      <c r="C9617" t="s">
        <v>10397</v>
      </c>
      <c r="D9617" t="s">
        <v>2</v>
      </c>
      <c r="E9617" s="4">
        <v>0.255</v>
      </c>
      <c r="F9617" s="25">
        <v>178</v>
      </c>
      <c r="P9617" s="29"/>
    </row>
    <row r="9618" spans="1:16" x14ac:dyDescent="0.25">
      <c r="A9618" s="3" t="s">
        <v>67</v>
      </c>
      <c r="B9618" t="s">
        <v>1</v>
      </c>
      <c r="C9618" t="s">
        <v>3440</v>
      </c>
      <c r="D9618" t="s">
        <v>8</v>
      </c>
      <c r="E9618" s="4">
        <v>7.0000000000000007E-2</v>
      </c>
      <c r="F9618" s="25">
        <v>186</v>
      </c>
      <c r="P9618" s="29"/>
    </row>
    <row r="9619" spans="1:16" x14ac:dyDescent="0.25">
      <c r="A9619" s="3" t="s">
        <v>67</v>
      </c>
      <c r="B9619" t="s">
        <v>1</v>
      </c>
      <c r="C9619" t="s">
        <v>11524</v>
      </c>
      <c r="D9619" t="s">
        <v>2</v>
      </c>
      <c r="E9619" s="4">
        <v>0.255</v>
      </c>
      <c r="F9619" s="25">
        <v>178</v>
      </c>
      <c r="P9619" s="29"/>
    </row>
    <row r="9620" spans="1:16" x14ac:dyDescent="0.25">
      <c r="A9620" s="3" t="s">
        <v>67</v>
      </c>
      <c r="B9620" t="s">
        <v>1</v>
      </c>
      <c r="C9620" t="s">
        <v>1790</v>
      </c>
      <c r="D9620" t="s">
        <v>4</v>
      </c>
      <c r="E9620" s="4">
        <v>0.52800000000000002</v>
      </c>
      <c r="F9620" s="25">
        <v>134</v>
      </c>
      <c r="P9620" s="29"/>
    </row>
    <row r="9621" spans="1:16" x14ac:dyDescent="0.25">
      <c r="A9621" s="3" t="s">
        <v>67</v>
      </c>
      <c r="B9621" t="s">
        <v>1</v>
      </c>
      <c r="C9621" t="s">
        <v>896</v>
      </c>
      <c r="D9621" t="s">
        <v>4</v>
      </c>
      <c r="E9621" s="4">
        <v>0.27600000000000002</v>
      </c>
      <c r="F9621" s="25">
        <v>155</v>
      </c>
      <c r="P9621" s="29"/>
    </row>
    <row r="9622" spans="1:16" x14ac:dyDescent="0.25">
      <c r="A9622" s="3" t="s">
        <v>67</v>
      </c>
      <c r="B9622" t="s">
        <v>1</v>
      </c>
      <c r="C9622" t="s">
        <v>7423</v>
      </c>
      <c r="D9622" t="s">
        <v>2</v>
      </c>
      <c r="E9622" s="4">
        <v>0.255</v>
      </c>
      <c r="F9622" s="25">
        <v>178</v>
      </c>
      <c r="P9622" s="29"/>
    </row>
    <row r="9623" spans="1:16" x14ac:dyDescent="0.25">
      <c r="A9623" s="3" t="s">
        <v>67</v>
      </c>
      <c r="B9623" t="s">
        <v>1</v>
      </c>
      <c r="C9623" t="s">
        <v>7149</v>
      </c>
      <c r="D9623" t="s">
        <v>8</v>
      </c>
      <c r="E9623" s="4">
        <v>7.0000000000000007E-2</v>
      </c>
      <c r="F9623" s="25">
        <v>242</v>
      </c>
      <c r="P9623" s="29"/>
    </row>
    <row r="9624" spans="1:16" x14ac:dyDescent="0.25">
      <c r="A9624" s="3" t="s">
        <v>67</v>
      </c>
      <c r="B9624" t="s">
        <v>1</v>
      </c>
      <c r="C9624" t="s">
        <v>9282</v>
      </c>
      <c r="D9624" t="s">
        <v>8</v>
      </c>
      <c r="E9624" s="4">
        <v>0.56699999999999995</v>
      </c>
      <c r="F9624" s="25">
        <v>218.6</v>
      </c>
      <c r="P9624" s="29"/>
    </row>
    <row r="9625" spans="1:16" x14ac:dyDescent="0.25">
      <c r="A9625" s="3" t="s">
        <v>67</v>
      </c>
      <c r="B9625" t="s">
        <v>1</v>
      </c>
      <c r="C9625" t="s">
        <v>8396</v>
      </c>
      <c r="D9625" t="s">
        <v>2</v>
      </c>
      <c r="E9625" s="4">
        <v>0.255</v>
      </c>
      <c r="F9625" s="25">
        <v>178</v>
      </c>
      <c r="P9625" s="29"/>
    </row>
    <row r="9626" spans="1:16" x14ac:dyDescent="0.25">
      <c r="A9626" s="3" t="s">
        <v>67</v>
      </c>
      <c r="B9626" t="s">
        <v>1</v>
      </c>
      <c r="C9626" t="s">
        <v>10636</v>
      </c>
      <c r="D9626" t="s">
        <v>2</v>
      </c>
      <c r="E9626" s="4">
        <v>0.255</v>
      </c>
      <c r="F9626" s="25">
        <v>178</v>
      </c>
      <c r="P9626" s="29"/>
    </row>
    <row r="9627" spans="1:16" x14ac:dyDescent="0.25">
      <c r="A9627" s="3" t="s">
        <v>67</v>
      </c>
      <c r="B9627" t="s">
        <v>1</v>
      </c>
      <c r="C9627" t="s">
        <v>13287</v>
      </c>
      <c r="D9627" t="s">
        <v>8</v>
      </c>
      <c r="E9627" s="4">
        <v>0.54200000000000004</v>
      </c>
      <c r="F9627" s="25">
        <v>176.5</v>
      </c>
      <c r="P9627" s="29"/>
    </row>
    <row r="9628" spans="1:16" x14ac:dyDescent="0.25">
      <c r="A9628" s="3" t="s">
        <v>67</v>
      </c>
      <c r="B9628" t="s">
        <v>1</v>
      </c>
      <c r="C9628" t="s">
        <v>11475</v>
      </c>
      <c r="D9628" t="s">
        <v>2</v>
      </c>
      <c r="E9628" s="4">
        <v>0.255</v>
      </c>
      <c r="F9628" s="25">
        <v>178</v>
      </c>
      <c r="P9628" s="29"/>
    </row>
    <row r="9629" spans="1:16" x14ac:dyDescent="0.25">
      <c r="A9629" s="3" t="s">
        <v>67</v>
      </c>
      <c r="B9629" t="s">
        <v>1</v>
      </c>
      <c r="C9629" t="s">
        <v>3729</v>
      </c>
      <c r="D9629" t="s">
        <v>2</v>
      </c>
      <c r="E9629" s="4">
        <v>0.255</v>
      </c>
      <c r="F9629" s="25">
        <v>178</v>
      </c>
      <c r="P9629" s="29"/>
    </row>
    <row r="9630" spans="1:16" x14ac:dyDescent="0.25">
      <c r="A9630" s="3" t="s">
        <v>67</v>
      </c>
      <c r="B9630" t="s">
        <v>1</v>
      </c>
      <c r="C9630" t="s">
        <v>4614</v>
      </c>
      <c r="D9630" t="s">
        <v>2</v>
      </c>
      <c r="E9630" s="4">
        <v>0.24</v>
      </c>
      <c r="F9630" s="25">
        <v>215</v>
      </c>
      <c r="P9630" s="29"/>
    </row>
    <row r="9631" spans="1:16" x14ac:dyDescent="0.25">
      <c r="A9631" s="3" t="s">
        <v>67</v>
      </c>
      <c r="B9631" t="s">
        <v>1</v>
      </c>
      <c r="C9631" t="s">
        <v>9965</v>
      </c>
      <c r="D9631" t="s">
        <v>2</v>
      </c>
      <c r="E9631" s="4">
        <v>0.255</v>
      </c>
      <c r="F9631" s="25">
        <v>178</v>
      </c>
      <c r="P9631" s="29"/>
    </row>
    <row r="9632" spans="1:16" x14ac:dyDescent="0.25">
      <c r="A9632" s="3" t="s">
        <v>67</v>
      </c>
      <c r="B9632" t="s">
        <v>1</v>
      </c>
      <c r="C9632" t="s">
        <v>3028</v>
      </c>
      <c r="D9632" t="s">
        <v>2</v>
      </c>
      <c r="E9632" s="4">
        <v>0.255</v>
      </c>
      <c r="F9632" s="25">
        <v>178</v>
      </c>
      <c r="P9632" s="29"/>
    </row>
    <row r="9633" spans="1:16" x14ac:dyDescent="0.25">
      <c r="A9633" s="3" t="s">
        <v>67</v>
      </c>
      <c r="B9633" t="s">
        <v>1</v>
      </c>
      <c r="C9633" t="s">
        <v>11266</v>
      </c>
      <c r="D9633" t="s">
        <v>2</v>
      </c>
      <c r="E9633" s="4">
        <v>0.255</v>
      </c>
      <c r="F9633" s="25">
        <v>178</v>
      </c>
      <c r="P9633" s="29"/>
    </row>
    <row r="9634" spans="1:16" x14ac:dyDescent="0.25">
      <c r="A9634" s="3" t="s">
        <v>67</v>
      </c>
      <c r="B9634" t="s">
        <v>1</v>
      </c>
      <c r="C9634" t="s">
        <v>4689</v>
      </c>
      <c r="D9634" t="s">
        <v>2</v>
      </c>
      <c r="E9634" s="4">
        <v>0.255</v>
      </c>
      <c r="F9634" s="25">
        <v>178</v>
      </c>
      <c r="P9634" s="29"/>
    </row>
    <row r="9635" spans="1:16" x14ac:dyDescent="0.25">
      <c r="A9635" s="3" t="s">
        <v>67</v>
      </c>
      <c r="B9635" t="s">
        <v>1</v>
      </c>
      <c r="C9635" t="s">
        <v>7672</v>
      </c>
      <c r="D9635" t="s">
        <v>2</v>
      </c>
      <c r="E9635" s="4">
        <v>0.255</v>
      </c>
      <c r="F9635" s="25">
        <v>178</v>
      </c>
      <c r="P9635" s="29"/>
    </row>
    <row r="9636" spans="1:16" x14ac:dyDescent="0.25">
      <c r="A9636" s="3" t="s">
        <v>67</v>
      </c>
      <c r="B9636" t="s">
        <v>1</v>
      </c>
      <c r="C9636" t="s">
        <v>5608</v>
      </c>
      <c r="D9636" t="s">
        <v>4</v>
      </c>
      <c r="E9636" s="4">
        <v>0.318</v>
      </c>
      <c r="F9636" s="25">
        <v>113</v>
      </c>
      <c r="P9636" s="29"/>
    </row>
    <row r="9637" spans="1:16" x14ac:dyDescent="0.25">
      <c r="A9637" s="3" t="s">
        <v>67</v>
      </c>
      <c r="B9637" t="s">
        <v>1</v>
      </c>
      <c r="C9637" t="s">
        <v>12106</v>
      </c>
      <c r="D9637" t="s">
        <v>2</v>
      </c>
      <c r="E9637" s="4">
        <v>0.255</v>
      </c>
      <c r="F9637" s="25">
        <v>178</v>
      </c>
      <c r="P9637" s="29"/>
    </row>
    <row r="9638" spans="1:16" x14ac:dyDescent="0.25">
      <c r="A9638" s="3" t="s">
        <v>67</v>
      </c>
      <c r="B9638" t="s">
        <v>1</v>
      </c>
      <c r="C9638" t="s">
        <v>717</v>
      </c>
      <c r="D9638" t="s">
        <v>8</v>
      </c>
      <c r="E9638" s="4">
        <v>0.38200000000000001</v>
      </c>
      <c r="F9638" s="25">
        <v>123.3</v>
      </c>
      <c r="P9638" s="29"/>
    </row>
    <row r="9639" spans="1:16" x14ac:dyDescent="0.25">
      <c r="A9639" s="3" t="s">
        <v>67</v>
      </c>
      <c r="B9639" t="s">
        <v>1</v>
      </c>
      <c r="C9639" t="s">
        <v>11562</v>
      </c>
      <c r="D9639" t="s">
        <v>2</v>
      </c>
      <c r="E9639" s="4">
        <v>0.255</v>
      </c>
      <c r="F9639" s="25">
        <v>178</v>
      </c>
      <c r="P9639" s="29"/>
    </row>
    <row r="9640" spans="1:16" x14ac:dyDescent="0.25">
      <c r="A9640" s="3" t="s">
        <v>67</v>
      </c>
      <c r="B9640" t="s">
        <v>1</v>
      </c>
      <c r="C9640" t="s">
        <v>2414</v>
      </c>
      <c r="D9640" t="s">
        <v>2</v>
      </c>
      <c r="E9640" s="4">
        <v>0.255</v>
      </c>
      <c r="F9640" s="25">
        <v>178</v>
      </c>
      <c r="P9640" s="29"/>
    </row>
    <row r="9641" spans="1:16" x14ac:dyDescent="0.25">
      <c r="A9641" s="3" t="s">
        <v>67</v>
      </c>
      <c r="B9641" t="s">
        <v>1</v>
      </c>
      <c r="C9641" t="s">
        <v>5508</v>
      </c>
      <c r="D9641" t="s">
        <v>2</v>
      </c>
      <c r="E9641" s="4">
        <v>0.255</v>
      </c>
      <c r="F9641" s="25">
        <v>178</v>
      </c>
      <c r="P9641" s="29"/>
    </row>
    <row r="9642" spans="1:16" x14ac:dyDescent="0.25">
      <c r="A9642" s="3" t="s">
        <v>67</v>
      </c>
      <c r="B9642" t="s">
        <v>1</v>
      </c>
      <c r="C9642" t="s">
        <v>10998</v>
      </c>
      <c r="D9642" t="s">
        <v>2</v>
      </c>
      <c r="E9642" s="4">
        <v>0.255</v>
      </c>
      <c r="F9642" s="25">
        <v>178</v>
      </c>
      <c r="P9642" s="29"/>
    </row>
    <row r="9643" spans="1:16" x14ac:dyDescent="0.25">
      <c r="A9643" s="3" t="s">
        <v>67</v>
      </c>
      <c r="B9643" t="s">
        <v>1</v>
      </c>
      <c r="C9643" t="s">
        <v>7581</v>
      </c>
      <c r="D9643" t="s">
        <v>2</v>
      </c>
      <c r="E9643" s="4">
        <v>0.255</v>
      </c>
      <c r="F9643" s="25">
        <v>178</v>
      </c>
      <c r="P9643" s="29"/>
    </row>
    <row r="9644" spans="1:16" x14ac:dyDescent="0.25">
      <c r="A9644" s="3" t="s">
        <v>67</v>
      </c>
      <c r="B9644" t="s">
        <v>1</v>
      </c>
      <c r="C9644" t="s">
        <v>13608</v>
      </c>
      <c r="D9644" t="s">
        <v>2</v>
      </c>
      <c r="E9644" s="4">
        <v>0.255</v>
      </c>
      <c r="F9644" s="25">
        <v>178</v>
      </c>
      <c r="P9644" s="29"/>
    </row>
    <row r="9645" spans="1:16" x14ac:dyDescent="0.25">
      <c r="A9645" s="3" t="s">
        <v>67</v>
      </c>
      <c r="B9645" t="s">
        <v>1</v>
      </c>
      <c r="C9645" t="s">
        <v>12983</v>
      </c>
      <c r="D9645" t="s">
        <v>2</v>
      </c>
      <c r="E9645" s="4">
        <v>0.255</v>
      </c>
      <c r="F9645" s="25">
        <v>178</v>
      </c>
      <c r="P9645" s="29"/>
    </row>
    <row r="9646" spans="1:16" x14ac:dyDescent="0.25">
      <c r="A9646" s="3" t="s">
        <v>67</v>
      </c>
      <c r="B9646" t="s">
        <v>1</v>
      </c>
      <c r="C9646" t="s">
        <v>13343</v>
      </c>
      <c r="D9646" t="s">
        <v>2</v>
      </c>
      <c r="E9646" s="4">
        <v>0.255</v>
      </c>
      <c r="F9646" s="25">
        <v>178</v>
      </c>
      <c r="P9646" s="29"/>
    </row>
    <row r="9647" spans="1:16" x14ac:dyDescent="0.25">
      <c r="A9647" s="3" t="s">
        <v>67</v>
      </c>
      <c r="B9647" t="s">
        <v>1</v>
      </c>
      <c r="C9647" t="s">
        <v>5339</v>
      </c>
      <c r="D9647" t="s">
        <v>2</v>
      </c>
      <c r="E9647" s="4">
        <v>0.255</v>
      </c>
      <c r="F9647" s="25">
        <v>178</v>
      </c>
      <c r="P9647" s="29"/>
    </row>
    <row r="9648" spans="1:16" x14ac:dyDescent="0.25">
      <c r="A9648" s="3" t="s">
        <v>67</v>
      </c>
      <c r="B9648" t="s">
        <v>1</v>
      </c>
      <c r="C9648" t="s">
        <v>9253</v>
      </c>
      <c r="D9648" t="s">
        <v>2</v>
      </c>
      <c r="E9648" s="4">
        <v>0.39</v>
      </c>
      <c r="F9648" s="25">
        <v>172</v>
      </c>
      <c r="P9648" s="29"/>
    </row>
    <row r="9649" spans="1:16" x14ac:dyDescent="0.25">
      <c r="A9649" s="3" t="s">
        <v>67</v>
      </c>
      <c r="B9649" t="s">
        <v>1</v>
      </c>
      <c r="C9649" t="s">
        <v>8962</v>
      </c>
      <c r="D9649" t="s">
        <v>2</v>
      </c>
      <c r="E9649" s="4">
        <v>0.255</v>
      </c>
      <c r="F9649" s="25">
        <v>178</v>
      </c>
      <c r="P9649" s="29"/>
    </row>
    <row r="9650" spans="1:16" x14ac:dyDescent="0.25">
      <c r="A9650" s="3" t="s">
        <v>67</v>
      </c>
      <c r="B9650" t="s">
        <v>1</v>
      </c>
      <c r="C9650" t="s">
        <v>1413</v>
      </c>
      <c r="D9650" t="s">
        <v>8</v>
      </c>
      <c r="E9650" s="4">
        <v>0.56499999999999995</v>
      </c>
      <c r="F9650" s="25">
        <v>251.8</v>
      </c>
      <c r="P9650" s="29"/>
    </row>
    <row r="9651" spans="1:16" x14ac:dyDescent="0.25">
      <c r="A9651" s="3" t="s">
        <v>67</v>
      </c>
      <c r="B9651" t="s">
        <v>1</v>
      </c>
      <c r="C9651" t="s">
        <v>13366</v>
      </c>
      <c r="D9651" t="s">
        <v>2</v>
      </c>
      <c r="E9651" s="4">
        <v>0.39</v>
      </c>
      <c r="F9651" s="25">
        <v>172</v>
      </c>
      <c r="P9651" s="29"/>
    </row>
    <row r="9652" spans="1:16" x14ac:dyDescent="0.25">
      <c r="A9652" s="3" t="s">
        <v>67</v>
      </c>
      <c r="B9652" t="s">
        <v>1</v>
      </c>
      <c r="C9652" t="s">
        <v>9459</v>
      </c>
      <c r="D9652" t="s">
        <v>2</v>
      </c>
      <c r="E9652" s="4">
        <v>0.255</v>
      </c>
      <c r="F9652" s="25">
        <v>178</v>
      </c>
      <c r="P9652" s="29"/>
    </row>
    <row r="9653" spans="1:16" x14ac:dyDescent="0.25">
      <c r="A9653" s="3" t="s">
        <v>67</v>
      </c>
      <c r="B9653" t="s">
        <v>1</v>
      </c>
      <c r="C9653" t="s">
        <v>182</v>
      </c>
      <c r="D9653" t="s">
        <v>2</v>
      </c>
      <c r="E9653" s="4">
        <v>0.255</v>
      </c>
      <c r="F9653" s="25">
        <v>178</v>
      </c>
      <c r="P9653" s="29"/>
    </row>
    <row r="9654" spans="1:16" x14ac:dyDescent="0.25">
      <c r="A9654" s="3" t="s">
        <v>67</v>
      </c>
      <c r="B9654" t="s">
        <v>1</v>
      </c>
      <c r="C9654" t="s">
        <v>5291</v>
      </c>
      <c r="D9654" t="s">
        <v>2</v>
      </c>
      <c r="E9654" s="4">
        <v>0.255</v>
      </c>
      <c r="F9654" s="25">
        <v>178</v>
      </c>
      <c r="P9654" s="29"/>
    </row>
    <row r="9655" spans="1:16" x14ac:dyDescent="0.25">
      <c r="A9655" s="3" t="s">
        <v>67</v>
      </c>
      <c r="B9655" t="s">
        <v>1</v>
      </c>
      <c r="C9655" t="s">
        <v>8670</v>
      </c>
      <c r="D9655" t="s">
        <v>2</v>
      </c>
      <c r="E9655" s="4">
        <v>0.24</v>
      </c>
      <c r="F9655" s="25">
        <v>215</v>
      </c>
      <c r="P9655" s="29"/>
    </row>
    <row r="9656" spans="1:16" x14ac:dyDescent="0.25">
      <c r="A9656" s="3" t="s">
        <v>67</v>
      </c>
      <c r="B9656" t="s">
        <v>1</v>
      </c>
      <c r="C9656" t="s">
        <v>13501</v>
      </c>
      <c r="D9656" t="s">
        <v>4</v>
      </c>
      <c r="E9656" s="4">
        <v>0.50700000000000001</v>
      </c>
      <c r="F9656" s="25">
        <v>92</v>
      </c>
      <c r="P9656" s="29"/>
    </row>
    <row r="9657" spans="1:16" x14ac:dyDescent="0.25">
      <c r="A9657" s="3" t="s">
        <v>67</v>
      </c>
      <c r="B9657" t="s">
        <v>1</v>
      </c>
      <c r="C9657" t="s">
        <v>2053</v>
      </c>
      <c r="D9657" t="s">
        <v>8</v>
      </c>
      <c r="E9657" s="4">
        <v>0.38600000000000001</v>
      </c>
      <c r="F9657" s="25">
        <v>173.6</v>
      </c>
      <c r="P9657" s="29"/>
    </row>
    <row r="9658" spans="1:16" x14ac:dyDescent="0.25">
      <c r="A9658" s="3" t="s">
        <v>67</v>
      </c>
      <c r="B9658" t="s">
        <v>1</v>
      </c>
      <c r="C9658" t="s">
        <v>2920</v>
      </c>
      <c r="D9658" t="s">
        <v>2</v>
      </c>
      <c r="E9658" s="4">
        <v>0.255</v>
      </c>
      <c r="F9658" s="25">
        <v>178</v>
      </c>
      <c r="P9658" s="29"/>
    </row>
    <row r="9659" spans="1:16" x14ac:dyDescent="0.25">
      <c r="A9659" s="3" t="s">
        <v>67</v>
      </c>
      <c r="B9659" t="s">
        <v>1</v>
      </c>
      <c r="C9659" t="s">
        <v>9672</v>
      </c>
      <c r="D9659" t="s">
        <v>2</v>
      </c>
      <c r="E9659" s="4">
        <v>0.255</v>
      </c>
      <c r="F9659" s="25">
        <v>178</v>
      </c>
      <c r="P9659" s="29"/>
    </row>
    <row r="9660" spans="1:16" x14ac:dyDescent="0.25">
      <c r="A9660" s="3" t="s">
        <v>67</v>
      </c>
      <c r="B9660" t="s">
        <v>1</v>
      </c>
      <c r="C9660" t="s">
        <v>10638</v>
      </c>
      <c r="D9660" t="s">
        <v>2</v>
      </c>
      <c r="E9660" s="4">
        <v>0.255</v>
      </c>
      <c r="F9660" s="25">
        <v>178</v>
      </c>
      <c r="P9660" s="29"/>
    </row>
    <row r="9661" spans="1:16" x14ac:dyDescent="0.25">
      <c r="A9661" s="3" t="s">
        <v>67</v>
      </c>
      <c r="B9661" t="s">
        <v>1</v>
      </c>
      <c r="C9661" t="s">
        <v>11002</v>
      </c>
      <c r="D9661" t="s">
        <v>2</v>
      </c>
      <c r="E9661" s="4">
        <v>0.255</v>
      </c>
      <c r="F9661" s="25">
        <v>178</v>
      </c>
      <c r="P9661" s="29"/>
    </row>
    <row r="9662" spans="1:16" x14ac:dyDescent="0.25">
      <c r="A9662" s="3" t="s">
        <v>67</v>
      </c>
      <c r="B9662" t="s">
        <v>1</v>
      </c>
      <c r="C9662" t="s">
        <v>12449</v>
      </c>
      <c r="D9662" t="s">
        <v>2</v>
      </c>
      <c r="E9662" s="4">
        <v>0.255</v>
      </c>
      <c r="F9662" s="25">
        <v>178</v>
      </c>
      <c r="P9662" s="29"/>
    </row>
    <row r="9663" spans="1:16" x14ac:dyDescent="0.25">
      <c r="A9663" s="3" t="s">
        <v>67</v>
      </c>
      <c r="B9663" t="s">
        <v>1</v>
      </c>
      <c r="C9663" t="s">
        <v>10154</v>
      </c>
      <c r="D9663" t="s">
        <v>2</v>
      </c>
      <c r="E9663" s="4">
        <v>0.255</v>
      </c>
      <c r="F9663" s="25">
        <v>178</v>
      </c>
      <c r="P9663" s="29"/>
    </row>
    <row r="9664" spans="1:16" x14ac:dyDescent="0.25">
      <c r="A9664" s="3" t="s">
        <v>67</v>
      </c>
      <c r="B9664" t="s">
        <v>1</v>
      </c>
      <c r="C9664" t="s">
        <v>3480</v>
      </c>
      <c r="D9664" t="s">
        <v>2</v>
      </c>
      <c r="E9664" s="4">
        <v>0.255</v>
      </c>
      <c r="F9664" s="25">
        <v>178</v>
      </c>
      <c r="P9664" s="29"/>
    </row>
    <row r="9665" spans="1:16" x14ac:dyDescent="0.25">
      <c r="A9665" s="3" t="s">
        <v>67</v>
      </c>
      <c r="B9665" t="s">
        <v>1</v>
      </c>
      <c r="C9665" t="s">
        <v>10265</v>
      </c>
      <c r="D9665" t="s">
        <v>2</v>
      </c>
      <c r="E9665" s="4">
        <v>0.24</v>
      </c>
      <c r="F9665" s="25">
        <v>215</v>
      </c>
      <c r="P9665" s="29"/>
    </row>
    <row r="9666" spans="1:16" x14ac:dyDescent="0.25">
      <c r="A9666" s="3" t="s">
        <v>67</v>
      </c>
      <c r="B9666" t="s">
        <v>1</v>
      </c>
      <c r="C9666" t="s">
        <v>1791</v>
      </c>
      <c r="D9666" t="s">
        <v>2</v>
      </c>
      <c r="E9666" s="4">
        <v>0.255</v>
      </c>
      <c r="F9666" s="25">
        <v>178</v>
      </c>
      <c r="P9666" s="29"/>
    </row>
    <row r="9667" spans="1:16" x14ac:dyDescent="0.25">
      <c r="A9667" s="3" t="s">
        <v>67</v>
      </c>
      <c r="B9667" t="s">
        <v>1</v>
      </c>
      <c r="C9667" t="s">
        <v>5803</v>
      </c>
      <c r="D9667" t="s">
        <v>2</v>
      </c>
      <c r="E9667" s="4">
        <v>0.255</v>
      </c>
      <c r="F9667" s="25">
        <v>178</v>
      </c>
      <c r="P9667" s="29"/>
    </row>
    <row r="9668" spans="1:16" x14ac:dyDescent="0.25">
      <c r="A9668" s="3" t="s">
        <v>67</v>
      </c>
      <c r="B9668" t="s">
        <v>1</v>
      </c>
      <c r="C9668" t="s">
        <v>10008</v>
      </c>
      <c r="D9668" t="s">
        <v>2</v>
      </c>
      <c r="E9668" s="4">
        <v>0.21</v>
      </c>
      <c r="F9668" s="25">
        <v>200</v>
      </c>
      <c r="P9668" s="29"/>
    </row>
    <row r="9669" spans="1:16" x14ac:dyDescent="0.25">
      <c r="A9669" s="3" t="s">
        <v>67</v>
      </c>
      <c r="B9669" t="s">
        <v>1</v>
      </c>
      <c r="C9669" t="s">
        <v>9858</v>
      </c>
      <c r="D9669" t="s">
        <v>2</v>
      </c>
      <c r="E9669" s="4">
        <v>0.24</v>
      </c>
      <c r="F9669" s="25">
        <v>215</v>
      </c>
      <c r="P9669" s="29"/>
    </row>
    <row r="9670" spans="1:16" x14ac:dyDescent="0.25">
      <c r="A9670" s="3" t="s">
        <v>67</v>
      </c>
      <c r="B9670" t="s">
        <v>1</v>
      </c>
      <c r="C9670" t="s">
        <v>4121</v>
      </c>
      <c r="D9670" t="s">
        <v>2</v>
      </c>
      <c r="E9670" s="4">
        <v>0.21</v>
      </c>
      <c r="F9670" s="25">
        <v>200</v>
      </c>
      <c r="P9670" s="29"/>
    </row>
    <row r="9671" spans="1:16" x14ac:dyDescent="0.25">
      <c r="A9671" s="3" t="s">
        <v>67</v>
      </c>
      <c r="B9671" t="s">
        <v>1</v>
      </c>
      <c r="C9671" t="s">
        <v>8629</v>
      </c>
      <c r="D9671" t="s">
        <v>2</v>
      </c>
      <c r="E9671" s="4">
        <v>0.21</v>
      </c>
      <c r="F9671" s="25">
        <v>200</v>
      </c>
      <c r="P9671" s="29"/>
    </row>
    <row r="9672" spans="1:16" x14ac:dyDescent="0.25">
      <c r="A9672" s="3" t="s">
        <v>67</v>
      </c>
      <c r="B9672" t="s">
        <v>1</v>
      </c>
      <c r="C9672" t="s">
        <v>7426</v>
      </c>
      <c r="D9672" t="s">
        <v>2</v>
      </c>
      <c r="E9672" s="4">
        <v>0.255</v>
      </c>
      <c r="F9672" s="25">
        <v>178</v>
      </c>
      <c r="P9672" s="29"/>
    </row>
    <row r="9673" spans="1:16" x14ac:dyDescent="0.25">
      <c r="A9673" s="3" t="s">
        <v>67</v>
      </c>
      <c r="B9673" t="s">
        <v>1</v>
      </c>
      <c r="C9673" t="s">
        <v>5376</v>
      </c>
      <c r="D9673" t="s">
        <v>8</v>
      </c>
      <c r="E9673" s="4">
        <v>7.0000000000000007E-2</v>
      </c>
      <c r="F9673" s="25">
        <v>186</v>
      </c>
      <c r="P9673" s="29"/>
    </row>
    <row r="9674" spans="1:16" x14ac:dyDescent="0.25">
      <c r="A9674" s="3" t="s">
        <v>67</v>
      </c>
      <c r="B9674" t="s">
        <v>1</v>
      </c>
      <c r="C9674" t="s">
        <v>5997</v>
      </c>
      <c r="D9674" t="s">
        <v>2</v>
      </c>
      <c r="E9674" s="4">
        <v>0.255</v>
      </c>
      <c r="F9674" s="25">
        <v>178</v>
      </c>
      <c r="P9674" s="29"/>
    </row>
    <row r="9675" spans="1:16" x14ac:dyDescent="0.25">
      <c r="A9675" s="3" t="s">
        <v>67</v>
      </c>
      <c r="B9675" t="s">
        <v>1</v>
      </c>
      <c r="C9675" t="s">
        <v>1382</v>
      </c>
      <c r="D9675" t="s">
        <v>2</v>
      </c>
      <c r="E9675" s="4">
        <v>0.255</v>
      </c>
      <c r="F9675" s="25">
        <v>178</v>
      </c>
      <c r="P9675" s="29"/>
    </row>
    <row r="9676" spans="1:16" x14ac:dyDescent="0.25">
      <c r="A9676" s="3" t="s">
        <v>67</v>
      </c>
      <c r="B9676" t="s">
        <v>1</v>
      </c>
      <c r="C9676" t="s">
        <v>590</v>
      </c>
      <c r="D9676" t="s">
        <v>8</v>
      </c>
      <c r="E9676" s="4">
        <v>0.47299999999999998</v>
      </c>
      <c r="F9676" s="25">
        <v>128.69999999999999</v>
      </c>
      <c r="P9676" s="29"/>
    </row>
    <row r="9677" spans="1:16" x14ac:dyDescent="0.25">
      <c r="A9677" s="3" t="s">
        <v>67</v>
      </c>
      <c r="B9677" t="s">
        <v>1</v>
      </c>
      <c r="C9677" t="s">
        <v>13145</v>
      </c>
      <c r="D9677" t="s">
        <v>2</v>
      </c>
      <c r="E9677" s="4">
        <v>0.255</v>
      </c>
      <c r="F9677" s="25">
        <v>178</v>
      </c>
      <c r="P9677" s="29"/>
    </row>
    <row r="9678" spans="1:16" x14ac:dyDescent="0.25">
      <c r="A9678" s="3" t="s">
        <v>67</v>
      </c>
      <c r="B9678" t="s">
        <v>1</v>
      </c>
      <c r="C9678" t="s">
        <v>9603</v>
      </c>
      <c r="D9678" t="s">
        <v>2</v>
      </c>
      <c r="E9678" s="4">
        <v>0.21</v>
      </c>
      <c r="F9678" s="25">
        <v>200</v>
      </c>
      <c r="P9678" s="29"/>
    </row>
    <row r="9679" spans="1:16" x14ac:dyDescent="0.25">
      <c r="A9679" s="3" t="s">
        <v>67</v>
      </c>
      <c r="B9679" t="s">
        <v>1</v>
      </c>
      <c r="C9679" t="s">
        <v>6101</v>
      </c>
      <c r="D9679" t="s">
        <v>2</v>
      </c>
      <c r="E9679" s="4">
        <v>0.255</v>
      </c>
      <c r="F9679" s="25">
        <v>178</v>
      </c>
      <c r="P9679" s="29"/>
    </row>
    <row r="9680" spans="1:16" x14ac:dyDescent="0.25">
      <c r="A9680" s="3" t="s">
        <v>67</v>
      </c>
      <c r="B9680" t="s">
        <v>1</v>
      </c>
      <c r="C9680" t="s">
        <v>11749</v>
      </c>
      <c r="D9680" t="s">
        <v>2</v>
      </c>
      <c r="E9680" s="4">
        <v>0.255</v>
      </c>
      <c r="F9680" s="25">
        <v>178</v>
      </c>
      <c r="P9680" s="29"/>
    </row>
    <row r="9681" spans="1:16" x14ac:dyDescent="0.25">
      <c r="A9681" s="3" t="s">
        <v>67</v>
      </c>
      <c r="B9681" t="s">
        <v>1</v>
      </c>
      <c r="C9681" t="s">
        <v>7495</v>
      </c>
      <c r="D9681" t="s">
        <v>2</v>
      </c>
      <c r="E9681" s="4">
        <v>0.255</v>
      </c>
      <c r="F9681" s="25">
        <v>178</v>
      </c>
      <c r="P9681" s="29"/>
    </row>
    <row r="9682" spans="1:16" x14ac:dyDescent="0.25">
      <c r="A9682" s="3" t="s">
        <v>67</v>
      </c>
      <c r="B9682" t="s">
        <v>1</v>
      </c>
      <c r="C9682" t="s">
        <v>9951</v>
      </c>
      <c r="D9682" t="s">
        <v>8</v>
      </c>
      <c r="E9682" s="4">
        <v>0.52300000000000002</v>
      </c>
      <c r="F9682" s="25">
        <v>128.4</v>
      </c>
      <c r="P9682" s="29"/>
    </row>
    <row r="9683" spans="1:16" x14ac:dyDescent="0.25">
      <c r="A9683" s="3" t="s">
        <v>67</v>
      </c>
      <c r="B9683" t="s">
        <v>1</v>
      </c>
      <c r="C9683" t="s">
        <v>9054</v>
      </c>
      <c r="D9683" t="s">
        <v>2</v>
      </c>
      <c r="E9683" s="4">
        <v>0.255</v>
      </c>
      <c r="F9683" s="25">
        <v>178</v>
      </c>
      <c r="P9683" s="29"/>
    </row>
    <row r="9684" spans="1:16" x14ac:dyDescent="0.25">
      <c r="A9684" s="3" t="s">
        <v>67</v>
      </c>
      <c r="B9684" t="s">
        <v>1</v>
      </c>
      <c r="C9684" t="s">
        <v>9900</v>
      </c>
      <c r="D9684" t="s">
        <v>2</v>
      </c>
      <c r="E9684" s="4">
        <v>0.255</v>
      </c>
      <c r="F9684" s="25">
        <v>178</v>
      </c>
      <c r="P9684" s="29"/>
    </row>
    <row r="9685" spans="1:16" x14ac:dyDescent="0.25">
      <c r="A9685" s="3" t="s">
        <v>67</v>
      </c>
      <c r="B9685" t="s">
        <v>1</v>
      </c>
      <c r="C9685" t="s">
        <v>7224</v>
      </c>
      <c r="D9685" t="s">
        <v>2</v>
      </c>
      <c r="E9685" s="4">
        <v>0.24</v>
      </c>
      <c r="F9685" s="25">
        <v>215</v>
      </c>
      <c r="P9685" s="29"/>
    </row>
    <row r="9686" spans="1:16" x14ac:dyDescent="0.25">
      <c r="A9686" s="3" t="s">
        <v>67</v>
      </c>
      <c r="B9686" t="s">
        <v>1</v>
      </c>
      <c r="C9686" t="s">
        <v>12172</v>
      </c>
      <c r="D9686" t="s">
        <v>2</v>
      </c>
      <c r="E9686" s="4">
        <v>0.255</v>
      </c>
      <c r="F9686" s="25">
        <v>178</v>
      </c>
      <c r="P9686" s="29"/>
    </row>
    <row r="9687" spans="1:16" x14ac:dyDescent="0.25">
      <c r="A9687" s="3" t="s">
        <v>67</v>
      </c>
      <c r="B9687" t="s">
        <v>1</v>
      </c>
      <c r="C9687" t="s">
        <v>3446</v>
      </c>
      <c r="D9687" t="s">
        <v>2</v>
      </c>
      <c r="E9687" s="4">
        <v>0.255</v>
      </c>
      <c r="F9687" s="25">
        <v>178</v>
      </c>
      <c r="P9687" s="29"/>
    </row>
    <row r="9688" spans="1:16" x14ac:dyDescent="0.25">
      <c r="A9688" s="3" t="s">
        <v>67</v>
      </c>
      <c r="B9688" t="s">
        <v>1</v>
      </c>
      <c r="C9688" t="s">
        <v>6334</v>
      </c>
      <c r="D9688" t="s">
        <v>2</v>
      </c>
      <c r="E9688" s="4">
        <v>0.255</v>
      </c>
      <c r="F9688" s="25">
        <v>178</v>
      </c>
      <c r="P9688" s="29"/>
    </row>
    <row r="9689" spans="1:16" x14ac:dyDescent="0.25">
      <c r="A9689" s="3" t="s">
        <v>67</v>
      </c>
      <c r="B9689" t="s">
        <v>1</v>
      </c>
      <c r="C9689" t="s">
        <v>13224</v>
      </c>
      <c r="D9689" t="s">
        <v>2</v>
      </c>
      <c r="E9689" s="4">
        <v>0.255</v>
      </c>
      <c r="F9689" s="25">
        <v>178</v>
      </c>
      <c r="P9689" s="29"/>
    </row>
    <row r="9690" spans="1:16" x14ac:dyDescent="0.25">
      <c r="A9690" s="3" t="s">
        <v>67</v>
      </c>
      <c r="B9690" t="s">
        <v>1</v>
      </c>
      <c r="C9690" t="s">
        <v>12986</v>
      </c>
      <c r="D9690" t="s">
        <v>2</v>
      </c>
      <c r="E9690" s="4">
        <v>0.255</v>
      </c>
      <c r="F9690" s="25">
        <v>178</v>
      </c>
      <c r="P9690" s="29"/>
    </row>
    <row r="9691" spans="1:16" x14ac:dyDescent="0.25">
      <c r="A9691" s="3" t="s">
        <v>67</v>
      </c>
      <c r="B9691" t="s">
        <v>1</v>
      </c>
      <c r="C9691" t="s">
        <v>6201</v>
      </c>
      <c r="D9691" t="s">
        <v>4</v>
      </c>
      <c r="E9691" s="4">
        <v>0.53800000000000003</v>
      </c>
      <c r="F9691" s="25">
        <v>126</v>
      </c>
      <c r="P9691" s="29"/>
    </row>
    <row r="9692" spans="1:16" x14ac:dyDescent="0.25">
      <c r="A9692" s="3" t="s">
        <v>67</v>
      </c>
      <c r="B9692" t="s">
        <v>1</v>
      </c>
      <c r="C9692" t="s">
        <v>10328</v>
      </c>
      <c r="D9692" t="s">
        <v>2</v>
      </c>
      <c r="E9692" s="4">
        <v>0.21</v>
      </c>
      <c r="F9692" s="25">
        <v>200</v>
      </c>
      <c r="P9692" s="29"/>
    </row>
    <row r="9693" spans="1:16" x14ac:dyDescent="0.25">
      <c r="A9693" s="3" t="s">
        <v>67</v>
      </c>
      <c r="B9693" t="s">
        <v>1</v>
      </c>
      <c r="C9693" t="s">
        <v>476</v>
      </c>
      <c r="D9693" t="s">
        <v>8</v>
      </c>
      <c r="E9693" s="4">
        <v>0.52800000000000002</v>
      </c>
      <c r="F9693" s="25">
        <v>126.1</v>
      </c>
      <c r="P9693" s="29"/>
    </row>
    <row r="9694" spans="1:16" x14ac:dyDescent="0.25">
      <c r="A9694" s="3" t="s">
        <v>67</v>
      </c>
      <c r="B9694" t="s">
        <v>1</v>
      </c>
      <c r="C9694" t="s">
        <v>7424</v>
      </c>
      <c r="D9694" t="s">
        <v>2</v>
      </c>
      <c r="E9694" s="4">
        <v>0.255</v>
      </c>
      <c r="F9694" s="25">
        <v>178</v>
      </c>
      <c r="P9694" s="29"/>
    </row>
    <row r="9695" spans="1:16" x14ac:dyDescent="0.25">
      <c r="A9695" s="3" t="s">
        <v>67</v>
      </c>
      <c r="B9695" t="s">
        <v>1</v>
      </c>
      <c r="C9695" t="s">
        <v>6807</v>
      </c>
      <c r="D9695" t="s">
        <v>2</v>
      </c>
      <c r="E9695" s="4">
        <v>0.255</v>
      </c>
      <c r="F9695" s="25">
        <v>178</v>
      </c>
      <c r="P9695" s="29"/>
    </row>
    <row r="9696" spans="1:16" x14ac:dyDescent="0.25">
      <c r="A9696" s="3" t="s">
        <v>67</v>
      </c>
      <c r="B9696" t="s">
        <v>1</v>
      </c>
      <c r="C9696" t="s">
        <v>4804</v>
      </c>
      <c r="D9696" t="s">
        <v>2</v>
      </c>
      <c r="E9696" s="4">
        <v>0.255</v>
      </c>
      <c r="F9696" s="25">
        <v>178</v>
      </c>
      <c r="P9696" s="29"/>
    </row>
    <row r="9697" spans="1:16" x14ac:dyDescent="0.25">
      <c r="A9697" s="3" t="s">
        <v>67</v>
      </c>
      <c r="B9697" t="s">
        <v>1</v>
      </c>
      <c r="C9697" t="s">
        <v>7799</v>
      </c>
      <c r="D9697" t="s">
        <v>2</v>
      </c>
      <c r="E9697" s="4">
        <v>0.255</v>
      </c>
      <c r="F9697" s="25">
        <v>178</v>
      </c>
      <c r="P9697" s="29"/>
    </row>
    <row r="9698" spans="1:16" x14ac:dyDescent="0.25">
      <c r="A9698" s="3" t="s">
        <v>67</v>
      </c>
      <c r="B9698" t="s">
        <v>1</v>
      </c>
      <c r="C9698" t="s">
        <v>13531</v>
      </c>
      <c r="D9698" t="s">
        <v>2</v>
      </c>
      <c r="E9698" s="4">
        <v>0.21</v>
      </c>
      <c r="F9698" s="25">
        <v>200</v>
      </c>
      <c r="P9698" s="29"/>
    </row>
    <row r="9699" spans="1:16" x14ac:dyDescent="0.25">
      <c r="A9699" s="3" t="s">
        <v>67</v>
      </c>
      <c r="B9699" t="s">
        <v>1</v>
      </c>
      <c r="C9699" t="s">
        <v>5250</v>
      </c>
      <c r="D9699" t="s">
        <v>2</v>
      </c>
      <c r="E9699" s="4">
        <v>0.21</v>
      </c>
      <c r="F9699" s="25">
        <v>200</v>
      </c>
      <c r="P9699" s="29"/>
    </row>
    <row r="9700" spans="1:16" x14ac:dyDescent="0.25">
      <c r="A9700" s="3" t="s">
        <v>67</v>
      </c>
      <c r="B9700" t="s">
        <v>1</v>
      </c>
      <c r="C9700" t="s">
        <v>12662</v>
      </c>
      <c r="D9700" t="s">
        <v>2</v>
      </c>
      <c r="E9700" s="4">
        <v>0.255</v>
      </c>
      <c r="F9700" s="25">
        <v>178</v>
      </c>
      <c r="P9700" s="29"/>
    </row>
    <row r="9701" spans="1:16" x14ac:dyDescent="0.25">
      <c r="A9701" s="3" t="s">
        <v>67</v>
      </c>
      <c r="B9701" t="s">
        <v>1</v>
      </c>
      <c r="C9701" t="s">
        <v>2205</v>
      </c>
      <c r="D9701" t="s">
        <v>2</v>
      </c>
      <c r="E9701" s="4">
        <v>0.255</v>
      </c>
      <c r="F9701" s="25">
        <v>178</v>
      </c>
      <c r="P9701" s="29"/>
    </row>
    <row r="9702" spans="1:16" x14ac:dyDescent="0.25">
      <c r="A9702" s="3" t="s">
        <v>67</v>
      </c>
      <c r="B9702" t="s">
        <v>1</v>
      </c>
      <c r="C9702" t="s">
        <v>1960</v>
      </c>
      <c r="D9702" t="s">
        <v>2</v>
      </c>
      <c r="E9702" s="4">
        <v>0.255</v>
      </c>
      <c r="F9702" s="25">
        <v>178</v>
      </c>
      <c r="P9702" s="29"/>
    </row>
    <row r="9703" spans="1:16" x14ac:dyDescent="0.25">
      <c r="A9703" s="3" t="s">
        <v>67</v>
      </c>
      <c r="B9703" t="s">
        <v>1</v>
      </c>
      <c r="C9703" t="s">
        <v>8358</v>
      </c>
      <c r="D9703" t="s">
        <v>2</v>
      </c>
      <c r="E9703" s="4">
        <v>0.39</v>
      </c>
      <c r="F9703" s="25">
        <v>172</v>
      </c>
      <c r="P9703" s="29"/>
    </row>
    <row r="9704" spans="1:16" x14ac:dyDescent="0.25">
      <c r="A9704" s="3" t="s">
        <v>67</v>
      </c>
      <c r="B9704" t="s">
        <v>1</v>
      </c>
      <c r="C9704" t="s">
        <v>3183</v>
      </c>
      <c r="D9704" t="s">
        <v>2</v>
      </c>
      <c r="E9704" s="4">
        <v>0.21</v>
      </c>
      <c r="F9704" s="25">
        <v>200</v>
      </c>
      <c r="P9704" s="29"/>
    </row>
    <row r="9705" spans="1:16" x14ac:dyDescent="0.25">
      <c r="A9705" s="3" t="s">
        <v>67</v>
      </c>
      <c r="B9705" t="s">
        <v>1</v>
      </c>
      <c r="C9705" t="s">
        <v>4180</v>
      </c>
      <c r="D9705" t="s">
        <v>2</v>
      </c>
      <c r="E9705" s="4">
        <v>0.255</v>
      </c>
      <c r="F9705" s="25">
        <v>178</v>
      </c>
      <c r="P9705" s="29"/>
    </row>
    <row r="9706" spans="1:16" x14ac:dyDescent="0.25">
      <c r="A9706" s="3" t="s">
        <v>67</v>
      </c>
      <c r="B9706" t="s">
        <v>1</v>
      </c>
      <c r="C9706" t="s">
        <v>3837</v>
      </c>
      <c r="D9706" t="s">
        <v>2</v>
      </c>
      <c r="E9706" s="4">
        <v>0.39</v>
      </c>
      <c r="F9706" s="25">
        <v>172</v>
      </c>
      <c r="P9706" s="29"/>
    </row>
    <row r="9707" spans="1:16" x14ac:dyDescent="0.25">
      <c r="A9707" s="3" t="s">
        <v>67</v>
      </c>
      <c r="B9707" t="s">
        <v>1</v>
      </c>
      <c r="C9707" t="s">
        <v>11219</v>
      </c>
      <c r="D9707" t="s">
        <v>2</v>
      </c>
      <c r="E9707" s="4">
        <v>0.255</v>
      </c>
      <c r="F9707" s="25">
        <v>178</v>
      </c>
      <c r="P9707" s="29"/>
    </row>
    <row r="9708" spans="1:16" x14ac:dyDescent="0.25">
      <c r="A9708" s="3" t="s">
        <v>67</v>
      </c>
      <c r="B9708" t="s">
        <v>1</v>
      </c>
      <c r="C9708" t="s">
        <v>182</v>
      </c>
      <c r="D9708" t="s">
        <v>4</v>
      </c>
      <c r="E9708" s="4">
        <v>0.01</v>
      </c>
      <c r="F9708" s="25">
        <v>124</v>
      </c>
      <c r="P9708" s="29"/>
    </row>
    <row r="9709" spans="1:16" x14ac:dyDescent="0.25">
      <c r="A9709" s="3" t="s">
        <v>67</v>
      </c>
      <c r="B9709" t="s">
        <v>1</v>
      </c>
      <c r="C9709" t="s">
        <v>5039</v>
      </c>
      <c r="D9709" t="s">
        <v>2</v>
      </c>
      <c r="E9709" s="4">
        <v>0.255</v>
      </c>
      <c r="F9709" s="25">
        <v>178</v>
      </c>
      <c r="P9709" s="29"/>
    </row>
    <row r="9710" spans="1:16" x14ac:dyDescent="0.25">
      <c r="A9710" s="3" t="s">
        <v>67</v>
      </c>
      <c r="B9710" t="s">
        <v>1</v>
      </c>
      <c r="C9710" t="s">
        <v>4893</v>
      </c>
      <c r="D9710" t="s">
        <v>2</v>
      </c>
      <c r="E9710" s="4">
        <v>0.24</v>
      </c>
      <c r="F9710" s="25">
        <v>215</v>
      </c>
      <c r="P9710" s="29"/>
    </row>
    <row r="9711" spans="1:16" x14ac:dyDescent="0.25">
      <c r="A9711" s="3" t="s">
        <v>67</v>
      </c>
      <c r="B9711" t="s">
        <v>1</v>
      </c>
      <c r="C9711" t="s">
        <v>8789</v>
      </c>
      <c r="D9711" t="s">
        <v>8</v>
      </c>
      <c r="E9711" s="4">
        <v>0.63900000000000001</v>
      </c>
      <c r="F9711" s="25">
        <v>152.69999999999999</v>
      </c>
      <c r="P9711" s="29"/>
    </row>
    <row r="9712" spans="1:16" x14ac:dyDescent="0.25">
      <c r="A9712" s="3" t="s">
        <v>67</v>
      </c>
      <c r="B9712" t="s">
        <v>1</v>
      </c>
      <c r="C9712" t="s">
        <v>1419</v>
      </c>
      <c r="D9712" t="s">
        <v>2</v>
      </c>
      <c r="E9712" s="4">
        <v>0.255</v>
      </c>
      <c r="F9712" s="25">
        <v>178</v>
      </c>
      <c r="P9712" s="29"/>
    </row>
    <row r="9713" spans="1:16" x14ac:dyDescent="0.25">
      <c r="A9713" s="3" t="s">
        <v>67</v>
      </c>
      <c r="B9713" t="s">
        <v>1</v>
      </c>
      <c r="C9713" t="s">
        <v>11886</v>
      </c>
      <c r="D9713" t="s">
        <v>2</v>
      </c>
      <c r="E9713" s="4">
        <v>0.21</v>
      </c>
      <c r="F9713" s="25">
        <v>200</v>
      </c>
      <c r="P9713" s="29"/>
    </row>
    <row r="9714" spans="1:16" x14ac:dyDescent="0.25">
      <c r="A9714" s="3" t="s">
        <v>67</v>
      </c>
      <c r="B9714" t="s">
        <v>1</v>
      </c>
      <c r="C9714" t="s">
        <v>11068</v>
      </c>
      <c r="D9714" t="s">
        <v>8</v>
      </c>
      <c r="E9714" s="4">
        <v>0.16</v>
      </c>
      <c r="F9714" s="25">
        <v>153</v>
      </c>
      <c r="P9714" s="29"/>
    </row>
    <row r="9715" spans="1:16" x14ac:dyDescent="0.25">
      <c r="A9715" s="3" t="s">
        <v>67</v>
      </c>
      <c r="B9715" t="s">
        <v>1</v>
      </c>
      <c r="C9715" t="s">
        <v>7166</v>
      </c>
      <c r="D9715" t="s">
        <v>2</v>
      </c>
      <c r="E9715" s="4">
        <v>0.255</v>
      </c>
      <c r="F9715" s="25">
        <v>178</v>
      </c>
      <c r="P9715" s="29"/>
    </row>
    <row r="9716" spans="1:16" x14ac:dyDescent="0.25">
      <c r="A9716" s="3" t="s">
        <v>67</v>
      </c>
      <c r="B9716" t="s">
        <v>1</v>
      </c>
      <c r="C9716" t="s">
        <v>11581</v>
      </c>
      <c r="D9716" t="s">
        <v>2</v>
      </c>
      <c r="E9716" s="4">
        <v>0.21</v>
      </c>
      <c r="F9716" s="25">
        <v>200</v>
      </c>
      <c r="P9716" s="29"/>
    </row>
    <row r="9717" spans="1:16" x14ac:dyDescent="0.25">
      <c r="A9717" s="3" t="s">
        <v>67</v>
      </c>
      <c r="B9717" t="s">
        <v>1</v>
      </c>
      <c r="C9717" t="s">
        <v>2566</v>
      </c>
      <c r="D9717" t="s">
        <v>8</v>
      </c>
      <c r="E9717" s="4">
        <v>0.33</v>
      </c>
      <c r="F9717" s="25">
        <v>174.3</v>
      </c>
      <c r="P9717" s="29"/>
    </row>
    <row r="9718" spans="1:16" x14ac:dyDescent="0.25">
      <c r="A9718" s="3" t="s">
        <v>67</v>
      </c>
      <c r="B9718" t="s">
        <v>1</v>
      </c>
      <c r="C9718" t="s">
        <v>4799</v>
      </c>
      <c r="D9718" t="s">
        <v>2</v>
      </c>
      <c r="E9718" s="4">
        <v>0.255</v>
      </c>
      <c r="F9718" s="25">
        <v>178</v>
      </c>
      <c r="P9718" s="29"/>
    </row>
    <row r="9719" spans="1:16" x14ac:dyDescent="0.25">
      <c r="A9719" s="3" t="s">
        <v>67</v>
      </c>
      <c r="B9719" t="s">
        <v>1</v>
      </c>
      <c r="C9719" t="s">
        <v>13198</v>
      </c>
      <c r="D9719" t="s">
        <v>2</v>
      </c>
      <c r="E9719" s="4">
        <v>0.21</v>
      </c>
      <c r="F9719" s="25">
        <v>200</v>
      </c>
      <c r="P9719" s="29"/>
    </row>
    <row r="9720" spans="1:16" x14ac:dyDescent="0.25">
      <c r="A9720" s="3" t="s">
        <v>41</v>
      </c>
      <c r="B9720" t="s">
        <v>1</v>
      </c>
      <c r="C9720" t="s">
        <v>5232</v>
      </c>
      <c r="D9720" t="s">
        <v>2</v>
      </c>
      <c r="E9720" s="4">
        <v>0.24</v>
      </c>
      <c r="F9720" s="25">
        <v>215</v>
      </c>
      <c r="P9720" s="29"/>
    </row>
    <row r="9721" spans="1:16" x14ac:dyDescent="0.25">
      <c r="A9721" s="3" t="s">
        <v>41</v>
      </c>
      <c r="B9721" t="s">
        <v>1</v>
      </c>
      <c r="C9721" t="s">
        <v>7546</v>
      </c>
      <c r="D9721" t="s">
        <v>2</v>
      </c>
      <c r="E9721" s="4">
        <v>0.255</v>
      </c>
      <c r="F9721" s="25">
        <v>178</v>
      </c>
      <c r="P9721" s="29"/>
    </row>
    <row r="9722" spans="1:16" x14ac:dyDescent="0.25">
      <c r="A9722" s="3" t="s">
        <v>41</v>
      </c>
      <c r="B9722" t="s">
        <v>1</v>
      </c>
      <c r="C9722" t="s">
        <v>6675</v>
      </c>
      <c r="D9722" t="s">
        <v>2</v>
      </c>
      <c r="E9722" s="4">
        <v>0.255</v>
      </c>
      <c r="F9722" s="25">
        <v>178</v>
      </c>
      <c r="P9722" s="29"/>
    </row>
    <row r="9723" spans="1:16" x14ac:dyDescent="0.25">
      <c r="A9723" s="3" t="s">
        <v>41</v>
      </c>
      <c r="B9723" t="s">
        <v>1</v>
      </c>
      <c r="C9723" t="s">
        <v>2860</v>
      </c>
      <c r="D9723" t="s">
        <v>2</v>
      </c>
      <c r="E9723" s="4">
        <v>0.255</v>
      </c>
      <c r="F9723" s="25">
        <v>178</v>
      </c>
      <c r="P9723" s="29"/>
    </row>
    <row r="9724" spans="1:16" x14ac:dyDescent="0.25">
      <c r="A9724" s="3" t="s">
        <v>41</v>
      </c>
      <c r="B9724" t="s">
        <v>1</v>
      </c>
      <c r="C9724" t="s">
        <v>9010</v>
      </c>
      <c r="D9724" t="s">
        <v>2</v>
      </c>
      <c r="E9724" s="4">
        <v>0.24</v>
      </c>
      <c r="F9724" s="25">
        <v>215</v>
      </c>
      <c r="P9724" s="29"/>
    </row>
    <row r="9725" spans="1:16" x14ac:dyDescent="0.25">
      <c r="A9725" s="3" t="s">
        <v>41</v>
      </c>
      <c r="B9725" t="s">
        <v>1</v>
      </c>
      <c r="C9725" t="s">
        <v>10912</v>
      </c>
      <c r="D9725" t="s">
        <v>2</v>
      </c>
      <c r="E9725" s="4">
        <v>0.255</v>
      </c>
      <c r="F9725" s="25">
        <v>178</v>
      </c>
      <c r="P9725" s="29"/>
    </row>
    <row r="9726" spans="1:16" x14ac:dyDescent="0.25">
      <c r="A9726" s="3" t="s">
        <v>41</v>
      </c>
      <c r="B9726" t="s">
        <v>1</v>
      </c>
      <c r="C9726" t="s">
        <v>3067</v>
      </c>
      <c r="D9726" t="s">
        <v>2</v>
      </c>
      <c r="E9726" s="4">
        <v>0.255</v>
      </c>
      <c r="F9726" s="25">
        <v>178</v>
      </c>
      <c r="P9726" s="29"/>
    </row>
    <row r="9727" spans="1:16" x14ac:dyDescent="0.25">
      <c r="A9727" s="3" t="s">
        <v>41</v>
      </c>
      <c r="B9727" t="s">
        <v>1</v>
      </c>
      <c r="C9727" t="s">
        <v>13322</v>
      </c>
      <c r="D9727" t="s">
        <v>2</v>
      </c>
      <c r="E9727" s="4">
        <v>0.255</v>
      </c>
      <c r="F9727" s="25">
        <v>178</v>
      </c>
      <c r="P9727" s="29"/>
    </row>
    <row r="9728" spans="1:16" x14ac:dyDescent="0.25">
      <c r="A9728" s="3" t="s">
        <v>41</v>
      </c>
      <c r="B9728" t="s">
        <v>1</v>
      </c>
      <c r="C9728" t="s">
        <v>12271</v>
      </c>
      <c r="D9728" t="s">
        <v>8</v>
      </c>
      <c r="E9728" s="4">
        <v>7.0000000000000007E-2</v>
      </c>
      <c r="F9728" s="25">
        <v>147</v>
      </c>
      <c r="P9728" s="29"/>
    </row>
    <row r="9729" spans="1:16" x14ac:dyDescent="0.25">
      <c r="A9729" s="3" t="s">
        <v>41</v>
      </c>
      <c r="B9729" t="s">
        <v>1</v>
      </c>
      <c r="C9729" t="s">
        <v>13173</v>
      </c>
      <c r="D9729" t="s">
        <v>2</v>
      </c>
      <c r="E9729" s="4">
        <v>0.255</v>
      </c>
      <c r="F9729" s="25">
        <v>178</v>
      </c>
      <c r="P9729" s="29"/>
    </row>
    <row r="9730" spans="1:16" x14ac:dyDescent="0.25">
      <c r="A9730" s="3" t="s">
        <v>41</v>
      </c>
      <c r="B9730" t="s">
        <v>1</v>
      </c>
      <c r="C9730" t="s">
        <v>7752</v>
      </c>
      <c r="D9730" t="s">
        <v>8</v>
      </c>
      <c r="E9730" s="4">
        <v>0.58099999999999996</v>
      </c>
      <c r="F9730" s="25">
        <v>172.4</v>
      </c>
      <c r="P9730" s="29"/>
    </row>
    <row r="9731" spans="1:16" x14ac:dyDescent="0.25">
      <c r="A9731" s="3" t="s">
        <v>41</v>
      </c>
      <c r="B9731" t="s">
        <v>1</v>
      </c>
      <c r="C9731" t="s">
        <v>750</v>
      </c>
      <c r="D9731" t="s">
        <v>2</v>
      </c>
      <c r="E9731" s="4">
        <v>0.255</v>
      </c>
      <c r="F9731" s="25">
        <v>178</v>
      </c>
      <c r="P9731" s="29"/>
    </row>
    <row r="9732" spans="1:16" x14ac:dyDescent="0.25">
      <c r="A9732" s="3" t="s">
        <v>41</v>
      </c>
      <c r="B9732" t="s">
        <v>1</v>
      </c>
      <c r="C9732" t="s">
        <v>1620</v>
      </c>
      <c r="D9732" t="s">
        <v>2</v>
      </c>
      <c r="E9732" s="4">
        <v>0.255</v>
      </c>
      <c r="F9732" s="25">
        <v>178</v>
      </c>
      <c r="P9732" s="29"/>
    </row>
    <row r="9733" spans="1:16" x14ac:dyDescent="0.25">
      <c r="A9733" s="3" t="s">
        <v>41</v>
      </c>
      <c r="B9733" t="s">
        <v>1</v>
      </c>
      <c r="C9733" t="s">
        <v>8952</v>
      </c>
      <c r="D9733" t="s">
        <v>8</v>
      </c>
      <c r="E9733" s="4">
        <v>7.0000000000000007E-2</v>
      </c>
      <c r="F9733" s="25">
        <v>242</v>
      </c>
      <c r="P9733" s="29"/>
    </row>
    <row r="9734" spans="1:16" x14ac:dyDescent="0.25">
      <c r="A9734" s="3" t="s">
        <v>41</v>
      </c>
      <c r="B9734" t="s">
        <v>1</v>
      </c>
      <c r="C9734" t="s">
        <v>1908</v>
      </c>
      <c r="D9734" t="s">
        <v>8</v>
      </c>
      <c r="E9734" s="4">
        <v>0.73099999999999998</v>
      </c>
      <c r="F9734" s="25">
        <v>190.6</v>
      </c>
      <c r="P9734" s="29"/>
    </row>
    <row r="9735" spans="1:16" x14ac:dyDescent="0.25">
      <c r="A9735" s="3" t="s">
        <v>41</v>
      </c>
      <c r="B9735" t="s">
        <v>1</v>
      </c>
      <c r="C9735" t="s">
        <v>10514</v>
      </c>
      <c r="D9735" t="s">
        <v>8</v>
      </c>
      <c r="E9735" s="4">
        <v>0.53200000000000003</v>
      </c>
      <c r="F9735" s="25">
        <v>188.3</v>
      </c>
      <c r="P9735" s="29"/>
    </row>
    <row r="9736" spans="1:16" x14ac:dyDescent="0.25">
      <c r="A9736" s="3" t="s">
        <v>41</v>
      </c>
      <c r="B9736" t="s">
        <v>1</v>
      </c>
      <c r="C9736" t="s">
        <v>5717</v>
      </c>
      <c r="D9736" t="s">
        <v>2</v>
      </c>
      <c r="E9736" s="4">
        <v>0.255</v>
      </c>
      <c r="F9736" s="25">
        <v>178</v>
      </c>
      <c r="P9736" s="29"/>
    </row>
    <row r="9737" spans="1:16" x14ac:dyDescent="0.25">
      <c r="A9737" s="3" t="s">
        <v>41</v>
      </c>
      <c r="B9737" t="s">
        <v>1</v>
      </c>
      <c r="C9737" t="s">
        <v>3766</v>
      </c>
      <c r="D9737" t="s">
        <v>2</v>
      </c>
      <c r="E9737" s="4">
        <v>0.255</v>
      </c>
      <c r="F9737" s="25">
        <v>178</v>
      </c>
      <c r="P9737" s="29"/>
    </row>
    <row r="9738" spans="1:16" x14ac:dyDescent="0.25">
      <c r="A9738" s="3" t="s">
        <v>41</v>
      </c>
      <c r="B9738" t="s">
        <v>1</v>
      </c>
      <c r="C9738" t="s">
        <v>3886</v>
      </c>
      <c r="D9738" t="s">
        <v>2</v>
      </c>
      <c r="E9738" s="4">
        <v>0.255</v>
      </c>
      <c r="F9738" s="25">
        <v>178</v>
      </c>
      <c r="P9738" s="29"/>
    </row>
    <row r="9739" spans="1:16" x14ac:dyDescent="0.25">
      <c r="A9739" s="3" t="s">
        <v>41</v>
      </c>
      <c r="B9739" t="s">
        <v>1</v>
      </c>
      <c r="C9739" t="s">
        <v>8655</v>
      </c>
      <c r="D9739" t="s">
        <v>2</v>
      </c>
      <c r="E9739" s="4">
        <v>0.255</v>
      </c>
      <c r="F9739" s="25">
        <v>178</v>
      </c>
      <c r="P9739" s="29"/>
    </row>
    <row r="9740" spans="1:16" x14ac:dyDescent="0.25">
      <c r="A9740" s="3" t="s">
        <v>41</v>
      </c>
      <c r="B9740" t="s">
        <v>1</v>
      </c>
      <c r="C9740" t="s">
        <v>12597</v>
      </c>
      <c r="D9740" t="s">
        <v>2</v>
      </c>
      <c r="E9740" s="4">
        <v>0.24</v>
      </c>
      <c r="F9740" s="25">
        <v>215</v>
      </c>
      <c r="P9740" s="29"/>
    </row>
    <row r="9741" spans="1:16" x14ac:dyDescent="0.25">
      <c r="A9741" s="3" t="s">
        <v>41</v>
      </c>
      <c r="B9741" t="s">
        <v>1</v>
      </c>
      <c r="C9741" t="s">
        <v>140</v>
      </c>
      <c r="D9741" t="s">
        <v>2</v>
      </c>
      <c r="E9741" s="4">
        <v>0.255</v>
      </c>
      <c r="F9741" s="25">
        <v>178</v>
      </c>
      <c r="P9741" s="29"/>
    </row>
    <row r="9742" spans="1:16" x14ac:dyDescent="0.25">
      <c r="A9742" s="3" t="s">
        <v>41</v>
      </c>
      <c r="B9742" t="s">
        <v>1</v>
      </c>
      <c r="C9742" t="s">
        <v>11469</v>
      </c>
      <c r="D9742" t="s">
        <v>2</v>
      </c>
      <c r="E9742" s="4">
        <v>0.255</v>
      </c>
      <c r="F9742" s="25">
        <v>178</v>
      </c>
      <c r="P9742" s="29"/>
    </row>
    <row r="9743" spans="1:16" x14ac:dyDescent="0.25">
      <c r="A9743" s="3" t="s">
        <v>41</v>
      </c>
      <c r="B9743" t="s">
        <v>1</v>
      </c>
      <c r="C9743" t="s">
        <v>5158</v>
      </c>
      <c r="D9743" t="s">
        <v>8</v>
      </c>
      <c r="E9743" s="4">
        <v>0.53</v>
      </c>
      <c r="F9743" s="25">
        <v>142</v>
      </c>
      <c r="P9743" s="29"/>
    </row>
    <row r="9744" spans="1:16" x14ac:dyDescent="0.25">
      <c r="A9744" s="3" t="s">
        <v>41</v>
      </c>
      <c r="B9744" t="s">
        <v>1</v>
      </c>
      <c r="C9744" t="s">
        <v>10058</v>
      </c>
      <c r="D9744" t="s">
        <v>2</v>
      </c>
      <c r="E9744" s="4">
        <v>0.255</v>
      </c>
      <c r="F9744" s="25">
        <v>178</v>
      </c>
      <c r="P9744" s="29"/>
    </row>
    <row r="9745" spans="1:16" x14ac:dyDescent="0.25">
      <c r="A9745" s="3" t="s">
        <v>41</v>
      </c>
      <c r="B9745" t="s">
        <v>1</v>
      </c>
      <c r="C9745" t="s">
        <v>13431</v>
      </c>
      <c r="D9745" t="s">
        <v>2</v>
      </c>
      <c r="E9745" s="4">
        <v>0.255</v>
      </c>
      <c r="F9745" s="25">
        <v>178</v>
      </c>
      <c r="P9745" s="29"/>
    </row>
    <row r="9746" spans="1:16" x14ac:dyDescent="0.25">
      <c r="A9746" s="3" t="s">
        <v>41</v>
      </c>
      <c r="B9746" t="s">
        <v>1</v>
      </c>
      <c r="C9746" t="s">
        <v>3116</v>
      </c>
      <c r="D9746" t="s">
        <v>2</v>
      </c>
      <c r="E9746" s="4">
        <v>0.255</v>
      </c>
      <c r="F9746" s="25">
        <v>178</v>
      </c>
      <c r="P9746" s="29"/>
    </row>
    <row r="9747" spans="1:16" x14ac:dyDescent="0.25">
      <c r="A9747" s="3" t="s">
        <v>41</v>
      </c>
      <c r="B9747" t="s">
        <v>1</v>
      </c>
      <c r="C9747" t="s">
        <v>4825</v>
      </c>
      <c r="D9747" t="s">
        <v>2</v>
      </c>
      <c r="E9747" s="4">
        <v>0.255</v>
      </c>
      <c r="F9747" s="25">
        <v>178</v>
      </c>
      <c r="P9747" s="29"/>
    </row>
    <row r="9748" spans="1:16" x14ac:dyDescent="0.25">
      <c r="A9748" s="3" t="s">
        <v>41</v>
      </c>
      <c r="B9748" t="s">
        <v>1</v>
      </c>
      <c r="C9748" t="s">
        <v>808</v>
      </c>
      <c r="D9748" t="s">
        <v>8</v>
      </c>
      <c r="E9748" s="4">
        <v>0.36499999999999999</v>
      </c>
      <c r="F9748" s="25">
        <v>181.4</v>
      </c>
      <c r="P9748" s="29"/>
    </row>
    <row r="9749" spans="1:16" x14ac:dyDescent="0.25">
      <c r="A9749" s="3" t="s">
        <v>41</v>
      </c>
      <c r="B9749" t="s">
        <v>1</v>
      </c>
      <c r="C9749" t="s">
        <v>4015</v>
      </c>
      <c r="D9749" t="s">
        <v>2</v>
      </c>
      <c r="E9749" s="4">
        <v>0.255</v>
      </c>
      <c r="F9749" s="25">
        <v>178</v>
      </c>
      <c r="P9749" s="29"/>
    </row>
    <row r="9750" spans="1:16" x14ac:dyDescent="0.25">
      <c r="A9750" s="3" t="s">
        <v>41</v>
      </c>
      <c r="B9750" t="s">
        <v>1</v>
      </c>
      <c r="C9750" t="s">
        <v>10993</v>
      </c>
      <c r="D9750" t="s">
        <v>2</v>
      </c>
      <c r="E9750" s="4">
        <v>0.255</v>
      </c>
      <c r="F9750" s="25">
        <v>178</v>
      </c>
      <c r="P9750" s="29"/>
    </row>
    <row r="9751" spans="1:16" x14ac:dyDescent="0.25">
      <c r="A9751" s="3" t="s">
        <v>41</v>
      </c>
      <c r="B9751" t="s">
        <v>1</v>
      </c>
      <c r="C9751" t="s">
        <v>5221</v>
      </c>
      <c r="D9751" t="s">
        <v>2</v>
      </c>
      <c r="E9751" s="4">
        <v>0.255</v>
      </c>
      <c r="F9751" s="25">
        <v>178</v>
      </c>
      <c r="P9751" s="29"/>
    </row>
    <row r="9752" spans="1:16" x14ac:dyDescent="0.25">
      <c r="A9752" s="3" t="s">
        <v>41</v>
      </c>
      <c r="B9752" t="s">
        <v>1</v>
      </c>
      <c r="C9752" t="s">
        <v>8648</v>
      </c>
      <c r="D9752" t="s">
        <v>8</v>
      </c>
      <c r="E9752" s="4">
        <v>0.441</v>
      </c>
      <c r="F9752" s="25">
        <v>151.80000000000001</v>
      </c>
      <c r="P9752" s="29"/>
    </row>
    <row r="9753" spans="1:16" x14ac:dyDescent="0.25">
      <c r="A9753" s="3" t="s">
        <v>41</v>
      </c>
      <c r="B9753" t="s">
        <v>1</v>
      </c>
      <c r="C9753" t="s">
        <v>9946</v>
      </c>
      <c r="D9753" t="s">
        <v>2</v>
      </c>
      <c r="E9753" s="4">
        <v>0.255</v>
      </c>
      <c r="F9753" s="25">
        <v>178</v>
      </c>
      <c r="P9753" s="29"/>
    </row>
    <row r="9754" spans="1:16" x14ac:dyDescent="0.25">
      <c r="A9754" s="3" t="s">
        <v>41</v>
      </c>
      <c r="B9754" t="s">
        <v>1</v>
      </c>
      <c r="C9754" t="s">
        <v>8626</v>
      </c>
      <c r="D9754" t="s">
        <v>2</v>
      </c>
      <c r="E9754" s="4">
        <v>0.255</v>
      </c>
      <c r="F9754" s="25">
        <v>178</v>
      </c>
      <c r="P9754" s="29"/>
    </row>
    <row r="9755" spans="1:16" x14ac:dyDescent="0.25">
      <c r="A9755" s="3" t="s">
        <v>41</v>
      </c>
      <c r="B9755" t="s">
        <v>1</v>
      </c>
      <c r="C9755" t="s">
        <v>4122</v>
      </c>
      <c r="D9755" t="s">
        <v>2</v>
      </c>
      <c r="E9755" s="4">
        <v>0.255</v>
      </c>
      <c r="F9755" s="25">
        <v>178</v>
      </c>
      <c r="P9755" s="29"/>
    </row>
    <row r="9756" spans="1:16" x14ac:dyDescent="0.25">
      <c r="A9756" s="3" t="s">
        <v>41</v>
      </c>
      <c r="B9756" t="s">
        <v>1</v>
      </c>
      <c r="C9756" t="s">
        <v>9486</v>
      </c>
      <c r="D9756" t="s">
        <v>8</v>
      </c>
      <c r="E9756" s="4">
        <v>0.372</v>
      </c>
      <c r="F9756" s="25">
        <v>144.80000000000001</v>
      </c>
      <c r="P9756" s="29"/>
    </row>
    <row r="9757" spans="1:16" x14ac:dyDescent="0.25">
      <c r="A9757" s="3" t="s">
        <v>41</v>
      </c>
      <c r="B9757" t="s">
        <v>1</v>
      </c>
      <c r="C9757" t="s">
        <v>9878</v>
      </c>
      <c r="D9757" t="s">
        <v>2</v>
      </c>
      <c r="E9757" s="4">
        <v>0.255</v>
      </c>
      <c r="F9757" s="25">
        <v>178</v>
      </c>
      <c r="P9757" s="29"/>
    </row>
    <row r="9758" spans="1:16" x14ac:dyDescent="0.25">
      <c r="A9758" s="3" t="s">
        <v>41</v>
      </c>
      <c r="B9758" t="s">
        <v>1</v>
      </c>
      <c r="C9758" t="s">
        <v>8285</v>
      </c>
      <c r="D9758" t="s">
        <v>2</v>
      </c>
      <c r="E9758" s="4">
        <v>0.39</v>
      </c>
      <c r="F9758" s="25">
        <v>172</v>
      </c>
      <c r="P9758" s="29"/>
    </row>
    <row r="9759" spans="1:16" x14ac:dyDescent="0.25">
      <c r="A9759" s="3" t="s">
        <v>41</v>
      </c>
      <c r="B9759" t="s">
        <v>1</v>
      </c>
      <c r="C9759" t="s">
        <v>13364</v>
      </c>
      <c r="D9759" t="s">
        <v>2</v>
      </c>
      <c r="E9759" s="4">
        <v>0.255</v>
      </c>
      <c r="F9759" s="25">
        <v>178</v>
      </c>
      <c r="P9759" s="29"/>
    </row>
    <row r="9760" spans="1:16" x14ac:dyDescent="0.25">
      <c r="A9760" s="3" t="s">
        <v>41</v>
      </c>
      <c r="B9760" t="s">
        <v>1</v>
      </c>
      <c r="C9760" t="s">
        <v>965</v>
      </c>
      <c r="D9760" t="s">
        <v>2</v>
      </c>
      <c r="E9760" s="4">
        <v>0.255</v>
      </c>
      <c r="F9760" s="25">
        <v>178</v>
      </c>
      <c r="P9760" s="29"/>
    </row>
    <row r="9761" spans="1:16" x14ac:dyDescent="0.25">
      <c r="A9761" s="3" t="s">
        <v>41</v>
      </c>
      <c r="B9761" t="s">
        <v>1</v>
      </c>
      <c r="C9761" t="s">
        <v>11151</v>
      </c>
      <c r="D9761" t="s">
        <v>2</v>
      </c>
      <c r="E9761" s="4">
        <v>0.39</v>
      </c>
      <c r="F9761" s="25">
        <v>172</v>
      </c>
      <c r="P9761" s="29"/>
    </row>
    <row r="9762" spans="1:16" x14ac:dyDescent="0.25">
      <c r="A9762" s="3" t="s">
        <v>41</v>
      </c>
      <c r="B9762" t="s">
        <v>1</v>
      </c>
      <c r="C9762" t="s">
        <v>12921</v>
      </c>
      <c r="D9762" t="s">
        <v>2</v>
      </c>
      <c r="E9762" s="4">
        <v>0.255</v>
      </c>
      <c r="F9762" s="25">
        <v>178</v>
      </c>
      <c r="P9762" s="29"/>
    </row>
    <row r="9763" spans="1:16" x14ac:dyDescent="0.25">
      <c r="A9763" s="3" t="s">
        <v>41</v>
      </c>
      <c r="B9763" t="s">
        <v>1</v>
      </c>
      <c r="C9763" t="s">
        <v>857</v>
      </c>
      <c r="D9763" t="s">
        <v>2</v>
      </c>
      <c r="E9763" s="4">
        <v>0.255</v>
      </c>
      <c r="F9763" s="25">
        <v>178</v>
      </c>
      <c r="P9763" s="29"/>
    </row>
    <row r="9764" spans="1:16" x14ac:dyDescent="0.25">
      <c r="A9764" s="3" t="s">
        <v>41</v>
      </c>
      <c r="B9764" t="s">
        <v>1</v>
      </c>
      <c r="C9764" t="s">
        <v>11917</v>
      </c>
      <c r="D9764" t="s">
        <v>2</v>
      </c>
      <c r="E9764" s="4">
        <v>0.255</v>
      </c>
      <c r="F9764" s="25">
        <v>178</v>
      </c>
      <c r="P9764" s="29"/>
    </row>
    <row r="9765" spans="1:16" x14ac:dyDescent="0.25">
      <c r="A9765" s="3" t="s">
        <v>41</v>
      </c>
      <c r="B9765" t="s">
        <v>1</v>
      </c>
      <c r="C9765" t="s">
        <v>12339</v>
      </c>
      <c r="D9765" t="s">
        <v>2</v>
      </c>
      <c r="E9765" s="4">
        <v>0.24</v>
      </c>
      <c r="F9765" s="25">
        <v>215</v>
      </c>
      <c r="P9765" s="29"/>
    </row>
    <row r="9766" spans="1:16" x14ac:dyDescent="0.25">
      <c r="A9766" s="3" t="s">
        <v>41</v>
      </c>
      <c r="B9766" t="s">
        <v>1</v>
      </c>
      <c r="C9766" t="s">
        <v>5697</v>
      </c>
      <c r="D9766" t="s">
        <v>2</v>
      </c>
      <c r="E9766" s="4">
        <v>0.255</v>
      </c>
      <c r="F9766" s="25">
        <v>178</v>
      </c>
      <c r="P9766" s="29"/>
    </row>
    <row r="9767" spans="1:16" x14ac:dyDescent="0.25">
      <c r="A9767" s="3" t="s">
        <v>41</v>
      </c>
      <c r="B9767" t="s">
        <v>1</v>
      </c>
      <c r="C9767" t="s">
        <v>969</v>
      </c>
      <c r="D9767" t="s">
        <v>8</v>
      </c>
      <c r="E9767" s="4">
        <v>0.51</v>
      </c>
      <c r="F9767" s="25">
        <v>195.4</v>
      </c>
      <c r="P9767" s="29"/>
    </row>
    <row r="9768" spans="1:16" x14ac:dyDescent="0.25">
      <c r="A9768" s="3" t="s">
        <v>41</v>
      </c>
      <c r="B9768" t="s">
        <v>1</v>
      </c>
      <c r="C9768" t="s">
        <v>2569</v>
      </c>
      <c r="D9768" t="s">
        <v>2</v>
      </c>
      <c r="E9768" s="4">
        <v>0.255</v>
      </c>
      <c r="F9768" s="25">
        <v>178</v>
      </c>
      <c r="P9768" s="29"/>
    </row>
    <row r="9769" spans="1:16" x14ac:dyDescent="0.25">
      <c r="A9769" s="3" t="s">
        <v>41</v>
      </c>
      <c r="B9769" t="s">
        <v>1</v>
      </c>
      <c r="C9769" t="s">
        <v>11391</v>
      </c>
      <c r="D9769" t="s">
        <v>2</v>
      </c>
      <c r="E9769" s="4">
        <v>0.255</v>
      </c>
      <c r="F9769" s="25">
        <v>178</v>
      </c>
      <c r="P9769" s="29"/>
    </row>
    <row r="9770" spans="1:16" x14ac:dyDescent="0.25">
      <c r="A9770" s="3" t="s">
        <v>41</v>
      </c>
      <c r="B9770" t="s">
        <v>1</v>
      </c>
      <c r="C9770" t="s">
        <v>4187</v>
      </c>
      <c r="D9770" t="s">
        <v>2</v>
      </c>
      <c r="E9770" s="4">
        <v>0.255</v>
      </c>
      <c r="F9770" s="25">
        <v>178</v>
      </c>
      <c r="P9770" s="29"/>
    </row>
    <row r="9771" spans="1:16" x14ac:dyDescent="0.25">
      <c r="A9771" s="3" t="s">
        <v>41</v>
      </c>
      <c r="B9771" t="s">
        <v>1</v>
      </c>
      <c r="C9771" t="s">
        <v>8752</v>
      </c>
      <c r="D9771" t="s">
        <v>2</v>
      </c>
      <c r="E9771" s="4">
        <v>0.255</v>
      </c>
      <c r="F9771" s="25">
        <v>178</v>
      </c>
      <c r="P9771" s="29"/>
    </row>
    <row r="9772" spans="1:16" x14ac:dyDescent="0.25">
      <c r="A9772" s="3" t="s">
        <v>41</v>
      </c>
      <c r="B9772" t="s">
        <v>1</v>
      </c>
      <c r="C9772" t="s">
        <v>12939</v>
      </c>
      <c r="D9772" t="s">
        <v>2</v>
      </c>
      <c r="E9772" s="4">
        <v>0.255</v>
      </c>
      <c r="F9772" s="25">
        <v>178</v>
      </c>
      <c r="P9772" s="29"/>
    </row>
    <row r="9773" spans="1:16" x14ac:dyDescent="0.25">
      <c r="A9773" s="3" t="s">
        <v>41</v>
      </c>
      <c r="B9773" t="s">
        <v>1</v>
      </c>
      <c r="C9773" t="s">
        <v>11281</v>
      </c>
      <c r="D9773" t="s">
        <v>2</v>
      </c>
      <c r="E9773" s="4">
        <v>0.255</v>
      </c>
      <c r="F9773" s="25">
        <v>178</v>
      </c>
      <c r="P9773" s="29"/>
    </row>
    <row r="9774" spans="1:16" x14ac:dyDescent="0.25">
      <c r="A9774" s="3" t="s">
        <v>41</v>
      </c>
      <c r="B9774" t="s">
        <v>1</v>
      </c>
      <c r="C9774" t="s">
        <v>13310</v>
      </c>
      <c r="D9774" t="s">
        <v>2</v>
      </c>
      <c r="E9774" s="4">
        <v>0.255</v>
      </c>
      <c r="F9774" s="25">
        <v>178</v>
      </c>
      <c r="P9774" s="29"/>
    </row>
    <row r="9775" spans="1:16" x14ac:dyDescent="0.25">
      <c r="A9775" s="3" t="s">
        <v>41</v>
      </c>
      <c r="B9775" t="s">
        <v>1</v>
      </c>
      <c r="C9775" t="s">
        <v>8043</v>
      </c>
      <c r="D9775" t="s">
        <v>2</v>
      </c>
      <c r="E9775" s="4">
        <v>0.24</v>
      </c>
      <c r="F9775" s="25">
        <v>215</v>
      </c>
      <c r="P9775" s="29"/>
    </row>
    <row r="9776" spans="1:16" x14ac:dyDescent="0.25">
      <c r="A9776" s="3" t="s">
        <v>41</v>
      </c>
      <c r="B9776" t="s">
        <v>1</v>
      </c>
      <c r="C9776" t="s">
        <v>11147</v>
      </c>
      <c r="D9776" t="s">
        <v>8</v>
      </c>
      <c r="E9776" s="4">
        <v>0.46899999999999997</v>
      </c>
      <c r="F9776" s="25">
        <v>165</v>
      </c>
      <c r="P9776" s="29"/>
    </row>
    <row r="9777" spans="1:16" x14ac:dyDescent="0.25">
      <c r="A9777" s="3" t="s">
        <v>41</v>
      </c>
      <c r="B9777" t="s">
        <v>1</v>
      </c>
      <c r="C9777" t="s">
        <v>11526</v>
      </c>
      <c r="D9777" t="s">
        <v>2</v>
      </c>
      <c r="E9777" s="4">
        <v>0.255</v>
      </c>
      <c r="F9777" s="25">
        <v>178</v>
      </c>
      <c r="P9777" s="29"/>
    </row>
    <row r="9778" spans="1:16" x14ac:dyDescent="0.25">
      <c r="A9778" s="3" t="s">
        <v>41</v>
      </c>
      <c r="B9778" t="s">
        <v>1</v>
      </c>
      <c r="C9778" t="s">
        <v>7786</v>
      </c>
      <c r="D9778" t="s">
        <v>2</v>
      </c>
      <c r="E9778" s="4">
        <v>0.21</v>
      </c>
      <c r="F9778" s="25">
        <v>200</v>
      </c>
      <c r="P9778" s="29"/>
    </row>
    <row r="9779" spans="1:16" x14ac:dyDescent="0.25">
      <c r="A9779" s="3" t="s">
        <v>41</v>
      </c>
      <c r="B9779" t="s">
        <v>1</v>
      </c>
      <c r="C9779" t="s">
        <v>11764</v>
      </c>
      <c r="D9779" t="s">
        <v>2</v>
      </c>
      <c r="E9779" s="4">
        <v>0.24</v>
      </c>
      <c r="F9779" s="25">
        <v>215</v>
      </c>
      <c r="P9779" s="29"/>
    </row>
    <row r="9780" spans="1:16" x14ac:dyDescent="0.25">
      <c r="A9780" s="3" t="s">
        <v>41</v>
      </c>
      <c r="B9780" t="s">
        <v>1</v>
      </c>
      <c r="C9780" t="s">
        <v>7438</v>
      </c>
      <c r="D9780" t="s">
        <v>8</v>
      </c>
      <c r="E9780" s="4">
        <v>0.57799999999999996</v>
      </c>
      <c r="F9780" s="25">
        <v>394.6</v>
      </c>
      <c r="P9780" s="29"/>
    </row>
    <row r="9781" spans="1:16" x14ac:dyDescent="0.25">
      <c r="A9781" s="3" t="s">
        <v>41</v>
      </c>
      <c r="B9781" t="s">
        <v>1</v>
      </c>
      <c r="C9781" t="s">
        <v>6936</v>
      </c>
      <c r="D9781" t="s">
        <v>2</v>
      </c>
      <c r="E9781" s="4">
        <v>0.21</v>
      </c>
      <c r="F9781" s="25">
        <v>200</v>
      </c>
      <c r="P9781" s="29"/>
    </row>
    <row r="9782" spans="1:16" x14ac:dyDescent="0.25">
      <c r="A9782" s="3" t="s">
        <v>41</v>
      </c>
      <c r="B9782" t="s">
        <v>1</v>
      </c>
      <c r="C9782" t="s">
        <v>11149</v>
      </c>
      <c r="D9782" t="s">
        <v>8</v>
      </c>
      <c r="E9782" s="4">
        <v>0.59899999999999998</v>
      </c>
      <c r="F9782" s="25">
        <v>174.4</v>
      </c>
      <c r="P9782" s="29"/>
    </row>
    <row r="9783" spans="1:16" x14ac:dyDescent="0.25">
      <c r="A9783" s="3" t="s">
        <v>41</v>
      </c>
      <c r="B9783" t="s">
        <v>1</v>
      </c>
      <c r="C9783" t="s">
        <v>3850</v>
      </c>
      <c r="D9783" t="s">
        <v>8</v>
      </c>
      <c r="E9783" s="4">
        <v>7.0000000000000007E-2</v>
      </c>
      <c r="F9783" s="25">
        <v>147</v>
      </c>
      <c r="P9783" s="29"/>
    </row>
    <row r="9784" spans="1:16" x14ac:dyDescent="0.25">
      <c r="A9784" s="3" t="s">
        <v>41</v>
      </c>
      <c r="B9784" t="s">
        <v>1</v>
      </c>
      <c r="C9784" t="s">
        <v>213</v>
      </c>
      <c r="D9784" t="s">
        <v>2</v>
      </c>
      <c r="E9784" s="4">
        <v>0.255</v>
      </c>
      <c r="F9784" s="25">
        <v>178</v>
      </c>
      <c r="P9784" s="29"/>
    </row>
    <row r="9785" spans="1:16" x14ac:dyDescent="0.25">
      <c r="A9785" s="3" t="s">
        <v>41</v>
      </c>
      <c r="B9785" t="s">
        <v>1</v>
      </c>
      <c r="C9785" t="s">
        <v>714</v>
      </c>
      <c r="D9785" t="s">
        <v>2</v>
      </c>
      <c r="E9785" s="4">
        <v>0.255</v>
      </c>
      <c r="F9785" s="25">
        <v>178</v>
      </c>
      <c r="P9785" s="29"/>
    </row>
    <row r="9786" spans="1:16" x14ac:dyDescent="0.25">
      <c r="A9786" s="3" t="s">
        <v>41</v>
      </c>
      <c r="B9786" t="s">
        <v>1</v>
      </c>
      <c r="C9786" t="s">
        <v>951</v>
      </c>
      <c r="D9786" t="s">
        <v>8</v>
      </c>
      <c r="E9786" s="4">
        <v>0.42699999999999999</v>
      </c>
      <c r="F9786" s="25">
        <v>151.4</v>
      </c>
      <c r="P9786" s="29"/>
    </row>
    <row r="9787" spans="1:16" x14ac:dyDescent="0.25">
      <c r="A9787" s="3" t="s">
        <v>41</v>
      </c>
      <c r="B9787" t="s">
        <v>1</v>
      </c>
      <c r="C9787" t="s">
        <v>3579</v>
      </c>
      <c r="D9787" t="s">
        <v>2</v>
      </c>
      <c r="E9787" s="4">
        <v>0.255</v>
      </c>
      <c r="F9787" s="25">
        <v>178</v>
      </c>
      <c r="P9787" s="29"/>
    </row>
    <row r="9788" spans="1:16" x14ac:dyDescent="0.25">
      <c r="A9788" s="3" t="s">
        <v>41</v>
      </c>
      <c r="B9788" t="s">
        <v>1</v>
      </c>
      <c r="C9788" t="s">
        <v>9279</v>
      </c>
      <c r="D9788" t="s">
        <v>2</v>
      </c>
      <c r="E9788" s="4">
        <v>0.21</v>
      </c>
      <c r="F9788" s="25">
        <v>200</v>
      </c>
      <c r="P9788" s="29"/>
    </row>
    <row r="9789" spans="1:16" x14ac:dyDescent="0.25">
      <c r="A9789" s="3" t="s">
        <v>41</v>
      </c>
      <c r="B9789" t="s">
        <v>1</v>
      </c>
      <c r="C9789" t="s">
        <v>5726</v>
      </c>
      <c r="D9789" t="s">
        <v>2</v>
      </c>
      <c r="E9789" s="4">
        <v>0.255</v>
      </c>
      <c r="F9789" s="25">
        <v>178</v>
      </c>
      <c r="P9789" s="29"/>
    </row>
    <row r="9790" spans="1:16" x14ac:dyDescent="0.25">
      <c r="A9790" s="3" t="s">
        <v>41</v>
      </c>
      <c r="B9790" t="s">
        <v>1</v>
      </c>
      <c r="C9790" t="s">
        <v>918</v>
      </c>
      <c r="D9790" t="s">
        <v>8</v>
      </c>
      <c r="E9790" s="4">
        <v>0.48099999999999998</v>
      </c>
      <c r="F9790" s="25">
        <v>222.8</v>
      </c>
      <c r="P9790" s="29"/>
    </row>
    <row r="9791" spans="1:16" x14ac:dyDescent="0.25">
      <c r="A9791" s="3" t="s">
        <v>41</v>
      </c>
      <c r="B9791" t="s">
        <v>1</v>
      </c>
      <c r="C9791" t="s">
        <v>5784</v>
      </c>
      <c r="D9791" t="s">
        <v>2</v>
      </c>
      <c r="E9791" s="4">
        <v>0.255</v>
      </c>
      <c r="F9791" s="25">
        <v>178</v>
      </c>
      <c r="P9791" s="29"/>
    </row>
    <row r="9792" spans="1:16" x14ac:dyDescent="0.25">
      <c r="A9792" s="3" t="s">
        <v>41</v>
      </c>
      <c r="B9792" t="s">
        <v>1</v>
      </c>
      <c r="C9792" t="s">
        <v>11125</v>
      </c>
      <c r="D9792" t="s">
        <v>8</v>
      </c>
      <c r="E9792" s="4">
        <v>0.55300000000000005</v>
      </c>
      <c r="F9792" s="25">
        <v>174.8</v>
      </c>
      <c r="P9792" s="29"/>
    </row>
    <row r="9793" spans="1:16" x14ac:dyDescent="0.25">
      <c r="A9793" s="3" t="s">
        <v>41</v>
      </c>
      <c r="B9793" t="s">
        <v>1</v>
      </c>
      <c r="C9793" t="s">
        <v>2791</v>
      </c>
      <c r="D9793" t="s">
        <v>2</v>
      </c>
      <c r="E9793" s="4">
        <v>0.255</v>
      </c>
      <c r="F9793" s="25">
        <v>178</v>
      </c>
      <c r="P9793" s="29"/>
    </row>
    <row r="9794" spans="1:16" x14ac:dyDescent="0.25">
      <c r="A9794" s="3" t="s">
        <v>41</v>
      </c>
      <c r="B9794" t="s">
        <v>1</v>
      </c>
      <c r="C9794" t="s">
        <v>1792</v>
      </c>
      <c r="D9794" t="s">
        <v>2</v>
      </c>
      <c r="E9794" s="4">
        <v>0.255</v>
      </c>
      <c r="F9794" s="25">
        <v>178</v>
      </c>
      <c r="P9794" s="29"/>
    </row>
    <row r="9795" spans="1:16" x14ac:dyDescent="0.25">
      <c r="A9795" s="3" t="s">
        <v>41</v>
      </c>
      <c r="B9795" t="s">
        <v>1</v>
      </c>
      <c r="C9795" t="s">
        <v>8533</v>
      </c>
      <c r="D9795" t="s">
        <v>2</v>
      </c>
      <c r="E9795" s="4">
        <v>0.24</v>
      </c>
      <c r="F9795" s="25">
        <v>215</v>
      </c>
      <c r="P9795" s="29"/>
    </row>
    <row r="9796" spans="1:16" x14ac:dyDescent="0.25">
      <c r="A9796" s="3" t="s">
        <v>41</v>
      </c>
      <c r="B9796" t="s">
        <v>1</v>
      </c>
      <c r="C9796" t="s">
        <v>140</v>
      </c>
      <c r="D9796" t="s">
        <v>2</v>
      </c>
      <c r="E9796" s="4">
        <v>0.255</v>
      </c>
      <c r="F9796" s="25">
        <v>178</v>
      </c>
      <c r="P9796" s="29"/>
    </row>
    <row r="9797" spans="1:16" x14ac:dyDescent="0.25">
      <c r="A9797" s="3" t="s">
        <v>41</v>
      </c>
      <c r="B9797" t="s">
        <v>1</v>
      </c>
      <c r="C9797" t="s">
        <v>13671</v>
      </c>
      <c r="D9797" t="s">
        <v>2</v>
      </c>
      <c r="E9797" s="4">
        <v>0.255</v>
      </c>
      <c r="F9797" s="25">
        <v>178</v>
      </c>
      <c r="P9797" s="29"/>
    </row>
    <row r="9798" spans="1:16" x14ac:dyDescent="0.25">
      <c r="A9798" s="3" t="s">
        <v>41</v>
      </c>
      <c r="B9798" t="s">
        <v>1</v>
      </c>
      <c r="C9798" t="s">
        <v>822</v>
      </c>
      <c r="D9798" t="s">
        <v>8</v>
      </c>
      <c r="E9798" s="4">
        <v>0.504</v>
      </c>
      <c r="F9798" s="25">
        <v>149</v>
      </c>
      <c r="P9798" s="29"/>
    </row>
    <row r="9799" spans="1:16" x14ac:dyDescent="0.25">
      <c r="A9799" s="3" t="s">
        <v>41</v>
      </c>
      <c r="B9799" t="s">
        <v>1</v>
      </c>
      <c r="C9799" t="s">
        <v>10759</v>
      </c>
      <c r="D9799" t="s">
        <v>2</v>
      </c>
      <c r="E9799" s="4">
        <v>0.255</v>
      </c>
      <c r="F9799" s="25">
        <v>178</v>
      </c>
      <c r="P9799" s="29"/>
    </row>
    <row r="9800" spans="1:16" x14ac:dyDescent="0.25">
      <c r="A9800" s="3" t="s">
        <v>41</v>
      </c>
      <c r="B9800" t="s">
        <v>1</v>
      </c>
      <c r="C9800" t="s">
        <v>7018</v>
      </c>
      <c r="D9800" t="s">
        <v>8</v>
      </c>
      <c r="E9800" s="4">
        <v>0.48199999999999998</v>
      </c>
      <c r="F9800" s="25">
        <v>156.5</v>
      </c>
      <c r="P9800" s="29"/>
    </row>
    <row r="9801" spans="1:16" x14ac:dyDescent="0.25">
      <c r="A9801" s="3" t="s">
        <v>41</v>
      </c>
      <c r="B9801" t="s">
        <v>1</v>
      </c>
      <c r="C9801" t="s">
        <v>914</v>
      </c>
      <c r="D9801" t="s">
        <v>8</v>
      </c>
      <c r="E9801" s="4">
        <v>0.47199999999999998</v>
      </c>
      <c r="F9801" s="25">
        <v>161.19999999999999</v>
      </c>
      <c r="P9801" s="29"/>
    </row>
    <row r="9802" spans="1:16" x14ac:dyDescent="0.25">
      <c r="A9802" s="3" t="s">
        <v>41</v>
      </c>
      <c r="B9802" t="s">
        <v>1</v>
      </c>
      <c r="C9802" t="s">
        <v>2723</v>
      </c>
      <c r="D9802" t="s">
        <v>2</v>
      </c>
      <c r="E9802" s="4">
        <v>0.21</v>
      </c>
      <c r="F9802" s="25">
        <v>200</v>
      </c>
      <c r="P9802" s="29"/>
    </row>
    <row r="9803" spans="1:16" x14ac:dyDescent="0.25">
      <c r="A9803" s="3" t="s">
        <v>41</v>
      </c>
      <c r="B9803" t="s">
        <v>1</v>
      </c>
      <c r="C9803" t="s">
        <v>350</v>
      </c>
      <c r="D9803" t="s">
        <v>8</v>
      </c>
      <c r="E9803" s="4">
        <v>0.42199999999999999</v>
      </c>
      <c r="F9803" s="25">
        <v>153.5</v>
      </c>
      <c r="P9803" s="29"/>
    </row>
    <row r="9804" spans="1:16" x14ac:dyDescent="0.25">
      <c r="A9804" s="3" t="s">
        <v>41</v>
      </c>
      <c r="B9804" t="s">
        <v>1</v>
      </c>
      <c r="C9804" t="s">
        <v>4731</v>
      </c>
      <c r="D9804" t="s">
        <v>2</v>
      </c>
      <c r="E9804" s="4">
        <v>0.255</v>
      </c>
      <c r="F9804" s="25">
        <v>178</v>
      </c>
      <c r="P9804" s="29"/>
    </row>
    <row r="9805" spans="1:16" x14ac:dyDescent="0.25">
      <c r="A9805" s="3" t="s">
        <v>41</v>
      </c>
      <c r="B9805" t="s">
        <v>1</v>
      </c>
      <c r="C9805" t="s">
        <v>6331</v>
      </c>
      <c r="D9805" t="s">
        <v>2</v>
      </c>
      <c r="E9805" s="4">
        <v>0.255</v>
      </c>
      <c r="F9805" s="25">
        <v>178</v>
      </c>
      <c r="P9805" s="29"/>
    </row>
    <row r="9806" spans="1:16" x14ac:dyDescent="0.25">
      <c r="A9806" s="3" t="s">
        <v>41</v>
      </c>
      <c r="B9806" t="s">
        <v>1</v>
      </c>
      <c r="C9806" t="s">
        <v>14986</v>
      </c>
      <c r="D9806" t="s">
        <v>8</v>
      </c>
      <c r="E9806" s="4">
        <v>1.2E-2</v>
      </c>
      <c r="F9806" s="25">
        <v>156.1</v>
      </c>
      <c r="P9806" s="29"/>
    </row>
    <row r="9807" spans="1:16" x14ac:dyDescent="0.25">
      <c r="A9807" s="3" t="s">
        <v>41</v>
      </c>
      <c r="B9807" t="s">
        <v>1</v>
      </c>
      <c r="C9807" t="s">
        <v>435</v>
      </c>
      <c r="D9807" t="s">
        <v>8</v>
      </c>
      <c r="E9807" s="4">
        <v>0.42</v>
      </c>
      <c r="F9807" s="25">
        <v>125.9</v>
      </c>
      <c r="P9807" s="29"/>
    </row>
    <row r="9808" spans="1:16" x14ac:dyDescent="0.25">
      <c r="A9808" s="3" t="s">
        <v>41</v>
      </c>
      <c r="B9808" t="s">
        <v>1</v>
      </c>
      <c r="C9808" t="s">
        <v>13025</v>
      </c>
      <c r="D9808" t="s">
        <v>2</v>
      </c>
      <c r="E9808" s="4">
        <v>0.21</v>
      </c>
      <c r="F9808" s="25">
        <v>200</v>
      </c>
      <c r="P9808" s="29"/>
    </row>
    <row r="9809" spans="1:16" x14ac:dyDescent="0.25">
      <c r="A9809" s="3" t="s">
        <v>41</v>
      </c>
      <c r="B9809" t="s">
        <v>1</v>
      </c>
      <c r="C9809" t="s">
        <v>6674</v>
      </c>
      <c r="D9809" t="s">
        <v>2</v>
      </c>
      <c r="E9809" s="4">
        <v>0.21</v>
      </c>
      <c r="F9809" s="25">
        <v>200</v>
      </c>
      <c r="P9809" s="29"/>
    </row>
    <row r="9810" spans="1:16" x14ac:dyDescent="0.25">
      <c r="A9810" s="3" t="s">
        <v>41</v>
      </c>
      <c r="B9810" t="s">
        <v>1</v>
      </c>
      <c r="C9810" t="s">
        <v>427</v>
      </c>
      <c r="D9810" t="s">
        <v>2</v>
      </c>
      <c r="E9810" s="4">
        <v>0.255</v>
      </c>
      <c r="F9810" s="25">
        <v>178</v>
      </c>
      <c r="P9810" s="29"/>
    </row>
    <row r="9811" spans="1:16" x14ac:dyDescent="0.25">
      <c r="A9811" s="3" t="s">
        <v>41</v>
      </c>
      <c r="B9811" t="s">
        <v>1</v>
      </c>
      <c r="C9811" t="s">
        <v>712</v>
      </c>
      <c r="D9811" t="s">
        <v>8</v>
      </c>
      <c r="E9811" s="4">
        <v>0.57399999999999995</v>
      </c>
      <c r="F9811" s="25">
        <v>132</v>
      </c>
      <c r="P9811" s="29"/>
    </row>
    <row r="9812" spans="1:16" x14ac:dyDescent="0.25">
      <c r="A9812" s="3" t="s">
        <v>41</v>
      </c>
      <c r="B9812" t="s">
        <v>1</v>
      </c>
      <c r="C9812" t="s">
        <v>9787</v>
      </c>
      <c r="D9812" t="s">
        <v>2</v>
      </c>
      <c r="E9812" s="4">
        <v>0.255</v>
      </c>
      <c r="F9812" s="25">
        <v>178</v>
      </c>
      <c r="P9812" s="29"/>
    </row>
    <row r="9813" spans="1:16" x14ac:dyDescent="0.25">
      <c r="A9813" s="3" t="s">
        <v>41</v>
      </c>
      <c r="B9813" t="s">
        <v>1</v>
      </c>
      <c r="C9813" t="s">
        <v>4950</v>
      </c>
      <c r="D9813" t="s">
        <v>2</v>
      </c>
      <c r="E9813" s="4">
        <v>0.39</v>
      </c>
      <c r="F9813" s="25">
        <v>172</v>
      </c>
      <c r="P9813" s="29"/>
    </row>
    <row r="9814" spans="1:16" x14ac:dyDescent="0.25">
      <c r="A9814" s="3" t="s">
        <v>41</v>
      </c>
      <c r="B9814" t="s">
        <v>1</v>
      </c>
      <c r="C9814" t="s">
        <v>10123</v>
      </c>
      <c r="D9814" t="s">
        <v>2</v>
      </c>
      <c r="E9814" s="4">
        <v>0.21</v>
      </c>
      <c r="F9814" s="25">
        <v>200</v>
      </c>
      <c r="P9814" s="29"/>
    </row>
    <row r="9815" spans="1:16" x14ac:dyDescent="0.25">
      <c r="A9815" s="3" t="s">
        <v>41</v>
      </c>
      <c r="B9815" t="s">
        <v>1</v>
      </c>
      <c r="C9815" t="s">
        <v>139</v>
      </c>
      <c r="D9815" t="s">
        <v>8</v>
      </c>
      <c r="E9815" s="4">
        <v>0.48299999999999998</v>
      </c>
      <c r="F9815" s="25">
        <v>177.3</v>
      </c>
      <c r="P9815" s="29"/>
    </row>
    <row r="9816" spans="1:16" x14ac:dyDescent="0.25">
      <c r="A9816" s="3" t="s">
        <v>41</v>
      </c>
      <c r="B9816" t="s">
        <v>1</v>
      </c>
      <c r="C9816" t="s">
        <v>6548</v>
      </c>
      <c r="D9816" t="s">
        <v>2</v>
      </c>
      <c r="E9816" s="4">
        <v>0.39</v>
      </c>
      <c r="F9816" s="25">
        <v>172</v>
      </c>
      <c r="P9816" s="29"/>
    </row>
    <row r="9817" spans="1:16" x14ac:dyDescent="0.25">
      <c r="A9817" s="3" t="s">
        <v>41</v>
      </c>
      <c r="B9817" t="s">
        <v>1</v>
      </c>
      <c r="C9817" t="s">
        <v>1892</v>
      </c>
      <c r="D9817" t="s">
        <v>2</v>
      </c>
      <c r="E9817" s="4">
        <v>0.255</v>
      </c>
      <c r="F9817" s="25">
        <v>178</v>
      </c>
      <c r="P9817" s="29"/>
    </row>
    <row r="9818" spans="1:16" x14ac:dyDescent="0.25">
      <c r="A9818" s="3" t="s">
        <v>41</v>
      </c>
      <c r="B9818" t="s">
        <v>1</v>
      </c>
      <c r="C9818" t="s">
        <v>10205</v>
      </c>
      <c r="D9818" t="s">
        <v>2</v>
      </c>
      <c r="E9818" s="4">
        <v>0.255</v>
      </c>
      <c r="F9818" s="25">
        <v>178</v>
      </c>
      <c r="P9818" s="29"/>
    </row>
    <row r="9819" spans="1:16" x14ac:dyDescent="0.25">
      <c r="A9819" s="3" t="s">
        <v>41</v>
      </c>
      <c r="B9819" t="s">
        <v>1</v>
      </c>
      <c r="C9819" t="s">
        <v>7864</v>
      </c>
      <c r="D9819" t="s">
        <v>2</v>
      </c>
      <c r="E9819" s="4">
        <v>0.255</v>
      </c>
      <c r="F9819" s="25">
        <v>178</v>
      </c>
      <c r="P9819" s="29"/>
    </row>
    <row r="9820" spans="1:16" x14ac:dyDescent="0.25">
      <c r="A9820" s="3" t="s">
        <v>41</v>
      </c>
      <c r="B9820" t="s">
        <v>1</v>
      </c>
      <c r="C9820" t="s">
        <v>7002</v>
      </c>
      <c r="D9820" t="s">
        <v>2</v>
      </c>
      <c r="E9820" s="4">
        <v>0.24</v>
      </c>
      <c r="F9820" s="25">
        <v>215</v>
      </c>
      <c r="P9820" s="29"/>
    </row>
    <row r="9821" spans="1:16" x14ac:dyDescent="0.25">
      <c r="A9821" s="3" t="s">
        <v>41</v>
      </c>
      <c r="B9821" t="s">
        <v>1</v>
      </c>
      <c r="C9821" t="s">
        <v>178</v>
      </c>
      <c r="D9821" t="s">
        <v>8</v>
      </c>
      <c r="E9821" s="4">
        <v>0.4</v>
      </c>
      <c r="F9821" s="25">
        <v>193.9</v>
      </c>
      <c r="P9821" s="29"/>
    </row>
    <row r="9822" spans="1:16" x14ac:dyDescent="0.25">
      <c r="A9822" s="3" t="s">
        <v>41</v>
      </c>
      <c r="B9822" t="s">
        <v>1</v>
      </c>
      <c r="C9822" t="s">
        <v>1641</v>
      </c>
      <c r="D9822" t="s">
        <v>8</v>
      </c>
      <c r="E9822" s="4">
        <v>0.439</v>
      </c>
      <c r="F9822" s="25">
        <v>227.8</v>
      </c>
      <c r="P9822" s="29"/>
    </row>
    <row r="9823" spans="1:16" x14ac:dyDescent="0.25">
      <c r="A9823" s="3" t="s">
        <v>41</v>
      </c>
      <c r="B9823" t="s">
        <v>1</v>
      </c>
      <c r="C9823" t="s">
        <v>6463</v>
      </c>
      <c r="D9823" t="s">
        <v>2</v>
      </c>
      <c r="E9823" s="4">
        <v>0.21</v>
      </c>
      <c r="F9823" s="25">
        <v>200</v>
      </c>
      <c r="P9823" s="29"/>
    </row>
    <row r="9824" spans="1:16" x14ac:dyDescent="0.25">
      <c r="A9824" s="3" t="s">
        <v>41</v>
      </c>
      <c r="B9824" t="s">
        <v>1</v>
      </c>
      <c r="C9824" t="s">
        <v>472</v>
      </c>
      <c r="D9824" t="s">
        <v>2</v>
      </c>
      <c r="E9824" s="4">
        <v>0.255</v>
      </c>
      <c r="F9824" s="25">
        <v>178</v>
      </c>
      <c r="P9824" s="29"/>
    </row>
    <row r="9825" spans="1:16" x14ac:dyDescent="0.25">
      <c r="A9825" s="3" t="s">
        <v>41</v>
      </c>
      <c r="B9825" t="s">
        <v>1</v>
      </c>
      <c r="C9825" t="s">
        <v>11793</v>
      </c>
      <c r="D9825" t="s">
        <v>2</v>
      </c>
      <c r="E9825" s="4">
        <v>0.255</v>
      </c>
      <c r="F9825" s="25">
        <v>178</v>
      </c>
      <c r="P9825" s="29"/>
    </row>
    <row r="9826" spans="1:16" x14ac:dyDescent="0.25">
      <c r="A9826" s="3" t="s">
        <v>41</v>
      </c>
      <c r="B9826" t="s">
        <v>1</v>
      </c>
      <c r="C9826" t="s">
        <v>3038</v>
      </c>
      <c r="D9826" t="s">
        <v>2</v>
      </c>
      <c r="E9826" s="4">
        <v>0.21</v>
      </c>
      <c r="F9826" s="25">
        <v>200</v>
      </c>
      <c r="P9826" s="29"/>
    </row>
    <row r="9827" spans="1:16" x14ac:dyDescent="0.25">
      <c r="A9827" s="3" t="s">
        <v>41</v>
      </c>
      <c r="B9827" t="s">
        <v>1</v>
      </c>
      <c r="C9827" t="s">
        <v>13209</v>
      </c>
      <c r="D9827" t="s">
        <v>8</v>
      </c>
      <c r="E9827" s="4">
        <v>0.47699999999999998</v>
      </c>
      <c r="F9827" s="25">
        <v>251</v>
      </c>
      <c r="P9827" s="29"/>
    </row>
    <row r="9828" spans="1:16" x14ac:dyDescent="0.25">
      <c r="A9828" s="3" t="s">
        <v>41</v>
      </c>
      <c r="B9828" t="s">
        <v>1</v>
      </c>
      <c r="C9828" t="s">
        <v>4790</v>
      </c>
      <c r="D9828" t="s">
        <v>2</v>
      </c>
      <c r="E9828" s="4">
        <v>0.255</v>
      </c>
      <c r="F9828" s="25">
        <v>178</v>
      </c>
      <c r="P9828" s="29"/>
    </row>
    <row r="9829" spans="1:16" x14ac:dyDescent="0.25">
      <c r="A9829" s="3" t="s">
        <v>41</v>
      </c>
      <c r="B9829" t="s">
        <v>1</v>
      </c>
      <c r="C9829" t="s">
        <v>2593</v>
      </c>
      <c r="D9829" t="s">
        <v>2</v>
      </c>
      <c r="E9829" s="4">
        <v>0.21</v>
      </c>
      <c r="F9829" s="25">
        <v>200</v>
      </c>
      <c r="P9829" s="29"/>
    </row>
    <row r="9830" spans="1:16" x14ac:dyDescent="0.25">
      <c r="A9830" s="3" t="s">
        <v>60</v>
      </c>
      <c r="B9830" t="s">
        <v>1</v>
      </c>
      <c r="C9830" t="s">
        <v>11279</v>
      </c>
      <c r="D9830" t="s">
        <v>2</v>
      </c>
      <c r="E9830" s="4">
        <v>0.24</v>
      </c>
      <c r="F9830" s="25">
        <v>215</v>
      </c>
      <c r="P9830" s="29"/>
    </row>
    <row r="9831" spans="1:16" x14ac:dyDescent="0.25">
      <c r="A9831" s="3" t="s">
        <v>60</v>
      </c>
      <c r="B9831" t="s">
        <v>1</v>
      </c>
      <c r="C9831" t="s">
        <v>6547</v>
      </c>
      <c r="D9831" t="s">
        <v>2</v>
      </c>
      <c r="E9831" s="4">
        <v>0.255</v>
      </c>
      <c r="F9831" s="25">
        <v>178</v>
      </c>
      <c r="P9831" s="29"/>
    </row>
    <row r="9832" spans="1:16" x14ac:dyDescent="0.25">
      <c r="A9832" s="3" t="s">
        <v>60</v>
      </c>
      <c r="B9832" t="s">
        <v>1</v>
      </c>
      <c r="C9832" t="s">
        <v>6538</v>
      </c>
      <c r="D9832" t="s">
        <v>8</v>
      </c>
      <c r="E9832" s="4">
        <v>0.52200000000000002</v>
      </c>
      <c r="F9832" s="25">
        <v>232.2</v>
      </c>
      <c r="P9832" s="29"/>
    </row>
    <row r="9833" spans="1:16" x14ac:dyDescent="0.25">
      <c r="A9833" s="3" t="s">
        <v>60</v>
      </c>
      <c r="B9833" t="s">
        <v>1</v>
      </c>
      <c r="C9833" t="s">
        <v>9259</v>
      </c>
      <c r="D9833" t="s">
        <v>2</v>
      </c>
      <c r="E9833" s="4">
        <v>0.255</v>
      </c>
      <c r="F9833" s="25">
        <v>178</v>
      </c>
      <c r="P9833" s="29"/>
    </row>
    <row r="9834" spans="1:16" x14ac:dyDescent="0.25">
      <c r="A9834" s="3" t="s">
        <v>60</v>
      </c>
      <c r="B9834" t="s">
        <v>1</v>
      </c>
      <c r="C9834" t="s">
        <v>13430</v>
      </c>
      <c r="D9834" t="s">
        <v>2</v>
      </c>
      <c r="E9834" s="4">
        <v>0.24</v>
      </c>
      <c r="F9834" s="25">
        <v>215</v>
      </c>
      <c r="P9834" s="29"/>
    </row>
    <row r="9835" spans="1:16" x14ac:dyDescent="0.25">
      <c r="A9835" s="3" t="s">
        <v>60</v>
      </c>
      <c r="B9835" t="s">
        <v>1</v>
      </c>
      <c r="C9835" t="s">
        <v>5170</v>
      </c>
      <c r="D9835" t="s">
        <v>2</v>
      </c>
      <c r="E9835" s="4">
        <v>0.255</v>
      </c>
      <c r="F9835" s="25">
        <v>178</v>
      </c>
      <c r="P9835" s="29"/>
    </row>
    <row r="9836" spans="1:16" x14ac:dyDescent="0.25">
      <c r="A9836" s="3" t="s">
        <v>60</v>
      </c>
      <c r="B9836" t="s">
        <v>1</v>
      </c>
      <c r="C9836" t="s">
        <v>12092</v>
      </c>
      <c r="D9836" t="s">
        <v>2</v>
      </c>
      <c r="E9836" s="4">
        <v>0.255</v>
      </c>
      <c r="F9836" s="25">
        <v>178</v>
      </c>
      <c r="P9836" s="29"/>
    </row>
    <row r="9837" spans="1:16" x14ac:dyDescent="0.25">
      <c r="A9837" s="3" t="s">
        <v>60</v>
      </c>
      <c r="B9837" t="s">
        <v>1</v>
      </c>
      <c r="C9837" t="s">
        <v>9180</v>
      </c>
      <c r="D9837" t="s">
        <v>2</v>
      </c>
      <c r="E9837" s="4">
        <v>0.255</v>
      </c>
      <c r="F9837" s="25">
        <v>178</v>
      </c>
      <c r="P9837" s="29"/>
    </row>
    <row r="9838" spans="1:16" x14ac:dyDescent="0.25">
      <c r="A9838" s="3" t="s">
        <v>60</v>
      </c>
      <c r="B9838" t="s">
        <v>1</v>
      </c>
      <c r="C9838" t="s">
        <v>3490</v>
      </c>
      <c r="D9838" t="s">
        <v>8</v>
      </c>
      <c r="E9838" s="4">
        <v>7.0000000000000007E-2</v>
      </c>
      <c r="F9838" s="25">
        <v>147</v>
      </c>
      <c r="P9838" s="29"/>
    </row>
    <row r="9839" spans="1:16" x14ac:dyDescent="0.25">
      <c r="A9839" s="3" t="s">
        <v>60</v>
      </c>
      <c r="B9839" t="s">
        <v>1</v>
      </c>
      <c r="C9839" t="s">
        <v>9381</v>
      </c>
      <c r="D9839" t="s">
        <v>2</v>
      </c>
      <c r="E9839" s="4">
        <v>0.255</v>
      </c>
      <c r="F9839" s="25">
        <v>178</v>
      </c>
      <c r="P9839" s="29"/>
    </row>
    <row r="9840" spans="1:16" x14ac:dyDescent="0.25">
      <c r="A9840" s="3" t="s">
        <v>60</v>
      </c>
      <c r="B9840" t="s">
        <v>1</v>
      </c>
      <c r="C9840" t="s">
        <v>11741</v>
      </c>
      <c r="D9840" t="s">
        <v>8</v>
      </c>
      <c r="E9840" s="4">
        <v>0.59</v>
      </c>
      <c r="F9840" s="25">
        <v>150.30000000000001</v>
      </c>
      <c r="P9840" s="29"/>
    </row>
    <row r="9841" spans="1:16" x14ac:dyDescent="0.25">
      <c r="A9841" s="3" t="s">
        <v>60</v>
      </c>
      <c r="B9841" t="s">
        <v>1</v>
      </c>
      <c r="C9841" t="s">
        <v>13662</v>
      </c>
      <c r="D9841" t="s">
        <v>8</v>
      </c>
      <c r="E9841" s="4">
        <v>0.55500000000000005</v>
      </c>
      <c r="F9841" s="25">
        <v>169.7</v>
      </c>
      <c r="P9841" s="29"/>
    </row>
    <row r="9842" spans="1:16" x14ac:dyDescent="0.25">
      <c r="A9842" s="3" t="s">
        <v>60</v>
      </c>
      <c r="B9842" t="s">
        <v>1</v>
      </c>
      <c r="C9842" t="s">
        <v>11894</v>
      </c>
      <c r="D9842" t="s">
        <v>2</v>
      </c>
      <c r="E9842" s="4">
        <v>0.255</v>
      </c>
      <c r="F9842" s="25">
        <v>178</v>
      </c>
      <c r="P9842" s="29"/>
    </row>
    <row r="9843" spans="1:16" x14ac:dyDescent="0.25">
      <c r="A9843" s="3" t="s">
        <v>60</v>
      </c>
      <c r="B9843" t="s">
        <v>1</v>
      </c>
      <c r="C9843" t="s">
        <v>7891</v>
      </c>
      <c r="D9843" t="s">
        <v>8</v>
      </c>
      <c r="E9843" s="4">
        <v>7.0000000000000007E-2</v>
      </c>
      <c r="F9843" s="25">
        <v>211</v>
      </c>
      <c r="P9843" s="29"/>
    </row>
    <row r="9844" spans="1:16" x14ac:dyDescent="0.25">
      <c r="A9844" s="3" t="s">
        <v>60</v>
      </c>
      <c r="B9844" t="s">
        <v>1</v>
      </c>
      <c r="C9844" t="s">
        <v>10005</v>
      </c>
      <c r="D9844" t="s">
        <v>8</v>
      </c>
      <c r="E9844" s="4">
        <v>0.51100000000000001</v>
      </c>
      <c r="F9844" s="25">
        <v>148</v>
      </c>
      <c r="P9844" s="29"/>
    </row>
    <row r="9845" spans="1:16" x14ac:dyDescent="0.25">
      <c r="A9845" s="3" t="s">
        <v>60</v>
      </c>
      <c r="B9845" t="s">
        <v>1</v>
      </c>
      <c r="C9845" t="s">
        <v>7148</v>
      </c>
      <c r="D9845" t="s">
        <v>2</v>
      </c>
      <c r="E9845" s="4">
        <v>0.255</v>
      </c>
      <c r="F9845" s="25">
        <v>178</v>
      </c>
      <c r="P9845" s="29"/>
    </row>
    <row r="9846" spans="1:16" x14ac:dyDescent="0.25">
      <c r="A9846" s="3" t="s">
        <v>60</v>
      </c>
      <c r="B9846" t="s">
        <v>1</v>
      </c>
      <c r="C9846" t="s">
        <v>6898</v>
      </c>
      <c r="D9846" t="s">
        <v>2</v>
      </c>
      <c r="E9846" s="4">
        <v>0.255</v>
      </c>
      <c r="F9846" s="25">
        <v>178</v>
      </c>
      <c r="P9846" s="29"/>
    </row>
    <row r="9847" spans="1:16" x14ac:dyDescent="0.25">
      <c r="A9847" s="3" t="s">
        <v>60</v>
      </c>
      <c r="B9847" t="s">
        <v>1</v>
      </c>
      <c r="C9847" t="s">
        <v>3427</v>
      </c>
      <c r="D9847" t="s">
        <v>8</v>
      </c>
      <c r="E9847" s="4">
        <v>0.44500000000000001</v>
      </c>
      <c r="F9847" s="25">
        <v>103.8</v>
      </c>
      <c r="P9847" s="29"/>
    </row>
    <row r="9848" spans="1:16" x14ac:dyDescent="0.25">
      <c r="A9848" s="3" t="s">
        <v>60</v>
      </c>
      <c r="B9848" t="s">
        <v>1</v>
      </c>
      <c r="C9848" t="s">
        <v>5235</v>
      </c>
      <c r="D9848" t="s">
        <v>2</v>
      </c>
      <c r="E9848" s="4">
        <v>0.255</v>
      </c>
      <c r="F9848" s="25">
        <v>178</v>
      </c>
      <c r="P9848" s="29"/>
    </row>
    <row r="9849" spans="1:16" x14ac:dyDescent="0.25">
      <c r="A9849" s="3" t="s">
        <v>60</v>
      </c>
      <c r="B9849" t="s">
        <v>1</v>
      </c>
      <c r="C9849" t="s">
        <v>8975</v>
      </c>
      <c r="D9849" t="s">
        <v>2</v>
      </c>
      <c r="E9849" s="4">
        <v>0.255</v>
      </c>
      <c r="F9849" s="25">
        <v>178</v>
      </c>
      <c r="P9849" s="29"/>
    </row>
    <row r="9850" spans="1:16" x14ac:dyDescent="0.25">
      <c r="A9850" s="3" t="s">
        <v>60</v>
      </c>
      <c r="B9850" t="s">
        <v>1</v>
      </c>
      <c r="C9850" t="s">
        <v>5558</v>
      </c>
      <c r="D9850" t="s">
        <v>2</v>
      </c>
      <c r="E9850" s="4">
        <v>0.24</v>
      </c>
      <c r="F9850" s="25">
        <v>215</v>
      </c>
      <c r="P9850" s="29"/>
    </row>
    <row r="9851" spans="1:16" x14ac:dyDescent="0.25">
      <c r="A9851" s="3" t="s">
        <v>60</v>
      </c>
      <c r="B9851" t="s">
        <v>1</v>
      </c>
      <c r="C9851" t="s">
        <v>3786</v>
      </c>
      <c r="D9851" t="s">
        <v>8</v>
      </c>
      <c r="E9851" s="4">
        <v>0.57399999999999995</v>
      </c>
      <c r="F9851" s="25">
        <v>132</v>
      </c>
      <c r="P9851" s="29"/>
    </row>
    <row r="9852" spans="1:16" x14ac:dyDescent="0.25">
      <c r="A9852" s="3" t="s">
        <v>60</v>
      </c>
      <c r="B9852" t="s">
        <v>1</v>
      </c>
      <c r="C9852" t="s">
        <v>12041</v>
      </c>
      <c r="D9852" t="s">
        <v>2</v>
      </c>
      <c r="E9852" s="4">
        <v>0.255</v>
      </c>
      <c r="F9852" s="25">
        <v>178</v>
      </c>
      <c r="P9852" s="29"/>
    </row>
    <row r="9853" spans="1:16" x14ac:dyDescent="0.25">
      <c r="A9853" s="3" t="s">
        <v>60</v>
      </c>
      <c r="B9853" t="s">
        <v>1</v>
      </c>
      <c r="C9853" t="s">
        <v>6879</v>
      </c>
      <c r="D9853" t="s">
        <v>8</v>
      </c>
      <c r="E9853" s="4">
        <v>0.63400000000000001</v>
      </c>
      <c r="F9853" s="25">
        <v>133.6</v>
      </c>
      <c r="P9853" s="29"/>
    </row>
    <row r="9854" spans="1:16" x14ac:dyDescent="0.25">
      <c r="A9854" s="3" t="s">
        <v>60</v>
      </c>
      <c r="B9854" t="s">
        <v>1</v>
      </c>
      <c r="C9854" t="s">
        <v>10012</v>
      </c>
      <c r="D9854" t="s">
        <v>2</v>
      </c>
      <c r="E9854" s="4">
        <v>0.255</v>
      </c>
      <c r="F9854" s="25">
        <v>178</v>
      </c>
      <c r="P9854" s="29"/>
    </row>
    <row r="9855" spans="1:16" x14ac:dyDescent="0.25">
      <c r="A9855" s="3" t="s">
        <v>60</v>
      </c>
      <c r="B9855" t="s">
        <v>1</v>
      </c>
      <c r="C9855" t="s">
        <v>12758</v>
      </c>
      <c r="D9855" t="s">
        <v>8</v>
      </c>
      <c r="E9855" s="4">
        <v>0.34899999999999998</v>
      </c>
      <c r="F9855" s="25">
        <v>131</v>
      </c>
      <c r="P9855" s="29"/>
    </row>
    <row r="9856" spans="1:16" x14ac:dyDescent="0.25">
      <c r="A9856" s="3" t="s">
        <v>60</v>
      </c>
      <c r="B9856" t="s">
        <v>1</v>
      </c>
      <c r="C9856" t="s">
        <v>7561</v>
      </c>
      <c r="D9856" t="s">
        <v>8</v>
      </c>
      <c r="E9856" s="4">
        <v>0.52500000000000002</v>
      </c>
      <c r="F9856" s="25">
        <v>141.30000000000001</v>
      </c>
      <c r="P9856" s="29"/>
    </row>
    <row r="9857" spans="1:16" x14ac:dyDescent="0.25">
      <c r="A9857" s="3" t="s">
        <v>60</v>
      </c>
      <c r="B9857" t="s">
        <v>1</v>
      </c>
      <c r="C9857" t="s">
        <v>5537</v>
      </c>
      <c r="D9857" t="s">
        <v>2</v>
      </c>
      <c r="E9857" s="4">
        <v>0.255</v>
      </c>
      <c r="F9857" s="25">
        <v>178</v>
      </c>
      <c r="P9857" s="29"/>
    </row>
    <row r="9858" spans="1:16" x14ac:dyDescent="0.25">
      <c r="A9858" s="3" t="s">
        <v>60</v>
      </c>
      <c r="B9858" t="s">
        <v>1</v>
      </c>
      <c r="C9858" t="s">
        <v>13163</v>
      </c>
      <c r="D9858" t="s">
        <v>8</v>
      </c>
      <c r="E9858" s="4">
        <v>0.46899999999999997</v>
      </c>
      <c r="F9858" s="25">
        <v>137.80000000000001</v>
      </c>
      <c r="P9858" s="29"/>
    </row>
    <row r="9859" spans="1:16" x14ac:dyDescent="0.25">
      <c r="A9859" s="3" t="s">
        <v>60</v>
      </c>
      <c r="B9859" t="s">
        <v>1</v>
      </c>
      <c r="C9859" t="s">
        <v>2516</v>
      </c>
      <c r="D9859" t="s">
        <v>2</v>
      </c>
      <c r="E9859" s="4">
        <v>0.255</v>
      </c>
      <c r="F9859" s="25">
        <v>178</v>
      </c>
      <c r="P9859" s="29"/>
    </row>
    <row r="9860" spans="1:16" x14ac:dyDescent="0.25">
      <c r="A9860" s="3" t="s">
        <v>60</v>
      </c>
      <c r="B9860" t="s">
        <v>1</v>
      </c>
      <c r="C9860" t="s">
        <v>12481</v>
      </c>
      <c r="D9860" t="s">
        <v>2</v>
      </c>
      <c r="E9860" s="4">
        <v>0.255</v>
      </c>
      <c r="F9860" s="25">
        <v>178</v>
      </c>
      <c r="P9860" s="29"/>
    </row>
    <row r="9861" spans="1:16" x14ac:dyDescent="0.25">
      <c r="A9861" s="3" t="s">
        <v>60</v>
      </c>
      <c r="B9861" t="s">
        <v>1</v>
      </c>
      <c r="C9861" t="s">
        <v>5937</v>
      </c>
      <c r="D9861" t="s">
        <v>2</v>
      </c>
      <c r="E9861" s="4">
        <v>0.255</v>
      </c>
      <c r="F9861" s="25">
        <v>178</v>
      </c>
      <c r="P9861" s="29"/>
    </row>
    <row r="9862" spans="1:16" x14ac:dyDescent="0.25">
      <c r="A9862" s="3" t="s">
        <v>60</v>
      </c>
      <c r="B9862" t="s">
        <v>1</v>
      </c>
      <c r="C9862" t="s">
        <v>6112</v>
      </c>
      <c r="D9862" t="s">
        <v>2</v>
      </c>
      <c r="E9862" s="4">
        <v>0.255</v>
      </c>
      <c r="F9862" s="25">
        <v>178</v>
      </c>
      <c r="P9862" s="29"/>
    </row>
    <row r="9863" spans="1:16" x14ac:dyDescent="0.25">
      <c r="A9863" s="3" t="s">
        <v>60</v>
      </c>
      <c r="B9863" t="s">
        <v>1</v>
      </c>
      <c r="C9863" t="s">
        <v>7901</v>
      </c>
      <c r="D9863" t="s">
        <v>2</v>
      </c>
      <c r="E9863" s="4">
        <v>0.255</v>
      </c>
      <c r="F9863" s="25">
        <v>178</v>
      </c>
      <c r="P9863" s="29"/>
    </row>
    <row r="9864" spans="1:16" x14ac:dyDescent="0.25">
      <c r="A9864" s="3" t="s">
        <v>60</v>
      </c>
      <c r="B9864" t="s">
        <v>1</v>
      </c>
      <c r="C9864" t="s">
        <v>6929</v>
      </c>
      <c r="D9864" t="s">
        <v>2</v>
      </c>
      <c r="E9864" s="4">
        <v>0.255</v>
      </c>
      <c r="F9864" s="25">
        <v>178</v>
      </c>
      <c r="P9864" s="29"/>
    </row>
    <row r="9865" spans="1:16" x14ac:dyDescent="0.25">
      <c r="A9865" s="3" t="s">
        <v>60</v>
      </c>
      <c r="B9865" t="s">
        <v>1</v>
      </c>
      <c r="C9865" t="s">
        <v>3917</v>
      </c>
      <c r="D9865" t="s">
        <v>2</v>
      </c>
      <c r="E9865" s="4">
        <v>0.255</v>
      </c>
      <c r="F9865" s="25">
        <v>178</v>
      </c>
      <c r="P9865" s="29"/>
    </row>
    <row r="9866" spans="1:16" x14ac:dyDescent="0.25">
      <c r="A9866" s="3" t="s">
        <v>60</v>
      </c>
      <c r="B9866" t="s">
        <v>1</v>
      </c>
      <c r="C9866" t="s">
        <v>373</v>
      </c>
      <c r="D9866" t="s">
        <v>8</v>
      </c>
      <c r="E9866" s="4">
        <v>0.496</v>
      </c>
      <c r="F9866" s="25">
        <v>133.6</v>
      </c>
      <c r="P9866" s="29"/>
    </row>
    <row r="9867" spans="1:16" x14ac:dyDescent="0.25">
      <c r="A9867" s="3" t="s">
        <v>60</v>
      </c>
      <c r="B9867" t="s">
        <v>1</v>
      </c>
      <c r="C9867" t="s">
        <v>10217</v>
      </c>
      <c r="D9867" t="s">
        <v>2</v>
      </c>
      <c r="E9867" s="4">
        <v>0.255</v>
      </c>
      <c r="F9867" s="25">
        <v>178</v>
      </c>
      <c r="P9867" s="29"/>
    </row>
    <row r="9868" spans="1:16" x14ac:dyDescent="0.25">
      <c r="A9868" s="3" t="s">
        <v>60</v>
      </c>
      <c r="B9868" t="s">
        <v>1</v>
      </c>
      <c r="C9868" t="s">
        <v>11681</v>
      </c>
      <c r="D9868" t="s">
        <v>8</v>
      </c>
      <c r="E9868" s="4">
        <v>0.59499999999999997</v>
      </c>
      <c r="F9868" s="25">
        <v>185.9</v>
      </c>
      <c r="P9868" s="29"/>
    </row>
    <row r="9869" spans="1:16" x14ac:dyDescent="0.25">
      <c r="A9869" s="3" t="s">
        <v>60</v>
      </c>
      <c r="B9869" t="s">
        <v>1</v>
      </c>
      <c r="C9869" t="s">
        <v>3037</v>
      </c>
      <c r="D9869" t="s">
        <v>2</v>
      </c>
      <c r="E9869" s="4">
        <v>0.255</v>
      </c>
      <c r="F9869" s="25">
        <v>178</v>
      </c>
      <c r="P9869" s="29"/>
    </row>
    <row r="9870" spans="1:16" x14ac:dyDescent="0.25">
      <c r="A9870" s="3" t="s">
        <v>60</v>
      </c>
      <c r="B9870" t="s">
        <v>1</v>
      </c>
      <c r="C9870" t="s">
        <v>11591</v>
      </c>
      <c r="D9870" t="s">
        <v>2</v>
      </c>
      <c r="E9870" s="4">
        <v>0.255</v>
      </c>
      <c r="F9870" s="25">
        <v>178</v>
      </c>
      <c r="P9870" s="29"/>
    </row>
    <row r="9871" spans="1:16" x14ac:dyDescent="0.25">
      <c r="A9871" s="3" t="s">
        <v>60</v>
      </c>
      <c r="B9871" t="s">
        <v>1</v>
      </c>
      <c r="C9871" t="s">
        <v>4423</v>
      </c>
      <c r="D9871" t="s">
        <v>2</v>
      </c>
      <c r="E9871" s="4">
        <v>0.39</v>
      </c>
      <c r="F9871" s="25">
        <v>172</v>
      </c>
      <c r="P9871" s="29"/>
    </row>
    <row r="9872" spans="1:16" x14ac:dyDescent="0.25">
      <c r="A9872" s="3" t="s">
        <v>60</v>
      </c>
      <c r="B9872" t="s">
        <v>1</v>
      </c>
      <c r="C9872" t="s">
        <v>5346</v>
      </c>
      <c r="D9872" t="s">
        <v>2</v>
      </c>
      <c r="E9872" s="4">
        <v>0.255</v>
      </c>
      <c r="F9872" s="25">
        <v>178</v>
      </c>
      <c r="P9872" s="29"/>
    </row>
    <row r="9873" spans="1:16" x14ac:dyDescent="0.25">
      <c r="A9873" s="3" t="s">
        <v>60</v>
      </c>
      <c r="B9873" t="s">
        <v>1</v>
      </c>
      <c r="C9873" t="s">
        <v>9157</v>
      </c>
      <c r="D9873" t="s">
        <v>2</v>
      </c>
      <c r="E9873" s="4">
        <v>0.255</v>
      </c>
      <c r="F9873" s="25">
        <v>178</v>
      </c>
      <c r="P9873" s="29"/>
    </row>
    <row r="9874" spans="1:16" x14ac:dyDescent="0.25">
      <c r="A9874" s="3" t="s">
        <v>60</v>
      </c>
      <c r="B9874" t="s">
        <v>1</v>
      </c>
      <c r="C9874" t="s">
        <v>7380</v>
      </c>
      <c r="D9874" t="s">
        <v>2</v>
      </c>
      <c r="E9874" s="4">
        <v>0.255</v>
      </c>
      <c r="F9874" s="25">
        <v>178</v>
      </c>
      <c r="P9874" s="29"/>
    </row>
    <row r="9875" spans="1:16" x14ac:dyDescent="0.25">
      <c r="A9875" s="3" t="s">
        <v>60</v>
      </c>
      <c r="B9875" t="s">
        <v>1</v>
      </c>
      <c r="C9875" t="s">
        <v>5282</v>
      </c>
      <c r="D9875" t="s">
        <v>2</v>
      </c>
      <c r="E9875" s="4">
        <v>0.24</v>
      </c>
      <c r="F9875" s="25">
        <v>215</v>
      </c>
      <c r="P9875" s="29"/>
    </row>
    <row r="9876" spans="1:16" x14ac:dyDescent="0.25">
      <c r="A9876" s="3" t="s">
        <v>60</v>
      </c>
      <c r="B9876" t="s">
        <v>1</v>
      </c>
      <c r="C9876" t="s">
        <v>7170</v>
      </c>
      <c r="D9876" t="s">
        <v>8</v>
      </c>
      <c r="E9876" s="4">
        <v>0.316</v>
      </c>
      <c r="F9876" s="25">
        <v>205.6</v>
      </c>
      <c r="P9876" s="29"/>
    </row>
    <row r="9877" spans="1:16" x14ac:dyDescent="0.25">
      <c r="A9877" s="3" t="s">
        <v>60</v>
      </c>
      <c r="B9877" t="s">
        <v>1</v>
      </c>
      <c r="C9877" t="s">
        <v>7698</v>
      </c>
      <c r="D9877" t="s">
        <v>8</v>
      </c>
      <c r="E9877" s="4">
        <v>0.55100000000000005</v>
      </c>
      <c r="F9877" s="25">
        <v>213</v>
      </c>
      <c r="P9877" s="29"/>
    </row>
    <row r="9878" spans="1:16" x14ac:dyDescent="0.25">
      <c r="A9878" s="3" t="s">
        <v>60</v>
      </c>
      <c r="B9878" t="s">
        <v>1</v>
      </c>
      <c r="C9878" t="s">
        <v>3597</v>
      </c>
      <c r="D9878" t="s">
        <v>2</v>
      </c>
      <c r="E9878" s="4">
        <v>0.255</v>
      </c>
      <c r="F9878" s="25">
        <v>178</v>
      </c>
      <c r="P9878" s="29"/>
    </row>
    <row r="9879" spans="1:16" x14ac:dyDescent="0.25">
      <c r="A9879" s="3" t="s">
        <v>60</v>
      </c>
      <c r="B9879" t="s">
        <v>1</v>
      </c>
      <c r="C9879" t="s">
        <v>2851</v>
      </c>
      <c r="D9879" t="s">
        <v>2</v>
      </c>
      <c r="E9879" s="4">
        <v>0.255</v>
      </c>
      <c r="F9879" s="25">
        <v>178</v>
      </c>
      <c r="P9879" s="29"/>
    </row>
    <row r="9880" spans="1:16" x14ac:dyDescent="0.25">
      <c r="A9880" s="3" t="s">
        <v>60</v>
      </c>
      <c r="B9880" t="s">
        <v>1</v>
      </c>
      <c r="C9880" t="s">
        <v>4540</v>
      </c>
      <c r="D9880" t="s">
        <v>2</v>
      </c>
      <c r="E9880" s="4">
        <v>0.255</v>
      </c>
      <c r="F9880" s="25">
        <v>178</v>
      </c>
      <c r="P9880" s="29"/>
    </row>
    <row r="9881" spans="1:16" x14ac:dyDescent="0.25">
      <c r="A9881" s="3" t="s">
        <v>60</v>
      </c>
      <c r="B9881" t="s">
        <v>1</v>
      </c>
      <c r="C9881" t="s">
        <v>3739</v>
      </c>
      <c r="D9881" t="s">
        <v>2</v>
      </c>
      <c r="E9881" s="4">
        <v>0.255</v>
      </c>
      <c r="F9881" s="25">
        <v>178</v>
      </c>
      <c r="P9881" s="29"/>
    </row>
    <row r="9882" spans="1:16" x14ac:dyDescent="0.25">
      <c r="A9882" s="3" t="s">
        <v>60</v>
      </c>
      <c r="B9882" t="s">
        <v>1</v>
      </c>
      <c r="C9882" t="s">
        <v>7029</v>
      </c>
      <c r="D9882" t="s">
        <v>2</v>
      </c>
      <c r="E9882" s="4">
        <v>0.255</v>
      </c>
      <c r="F9882" s="25">
        <v>178</v>
      </c>
      <c r="P9882" s="29"/>
    </row>
    <row r="9883" spans="1:16" x14ac:dyDescent="0.25">
      <c r="A9883" s="3" t="s">
        <v>60</v>
      </c>
      <c r="B9883" t="s">
        <v>1</v>
      </c>
      <c r="C9883" t="s">
        <v>12775</v>
      </c>
      <c r="D9883" t="s">
        <v>2</v>
      </c>
      <c r="E9883" s="4">
        <v>0.255</v>
      </c>
      <c r="F9883" s="25">
        <v>178</v>
      </c>
      <c r="P9883" s="29"/>
    </row>
    <row r="9884" spans="1:16" x14ac:dyDescent="0.25">
      <c r="A9884" s="3" t="s">
        <v>60</v>
      </c>
      <c r="B9884" t="s">
        <v>1</v>
      </c>
      <c r="C9884" t="s">
        <v>3202</v>
      </c>
      <c r="D9884" t="s">
        <v>2</v>
      </c>
      <c r="E9884" s="4">
        <v>0.255</v>
      </c>
      <c r="F9884" s="25">
        <v>178</v>
      </c>
      <c r="P9884" s="29"/>
    </row>
    <row r="9885" spans="1:16" x14ac:dyDescent="0.25">
      <c r="A9885" s="3" t="s">
        <v>60</v>
      </c>
      <c r="B9885" t="s">
        <v>1</v>
      </c>
      <c r="C9885" t="s">
        <v>7795</v>
      </c>
      <c r="D9885" t="s">
        <v>2</v>
      </c>
      <c r="E9885" s="4">
        <v>0.24</v>
      </c>
      <c r="F9885" s="25">
        <v>215</v>
      </c>
      <c r="P9885" s="29"/>
    </row>
    <row r="9886" spans="1:16" x14ac:dyDescent="0.25">
      <c r="A9886" s="3" t="s">
        <v>60</v>
      </c>
      <c r="B9886" t="s">
        <v>1</v>
      </c>
      <c r="C9886" t="s">
        <v>2485</v>
      </c>
      <c r="D9886" t="s">
        <v>2</v>
      </c>
      <c r="E9886" s="4">
        <v>0.255</v>
      </c>
      <c r="F9886" s="25">
        <v>178</v>
      </c>
      <c r="P9886" s="29"/>
    </row>
    <row r="9887" spans="1:16" x14ac:dyDescent="0.25">
      <c r="A9887" s="3" t="s">
        <v>60</v>
      </c>
      <c r="B9887" t="s">
        <v>1</v>
      </c>
      <c r="C9887" t="s">
        <v>6899</v>
      </c>
      <c r="D9887" t="s">
        <v>2</v>
      </c>
      <c r="E9887" s="4">
        <v>0.255</v>
      </c>
      <c r="F9887" s="25">
        <v>178</v>
      </c>
      <c r="P9887" s="29"/>
    </row>
    <row r="9888" spans="1:16" x14ac:dyDescent="0.25">
      <c r="A9888" s="3" t="s">
        <v>60</v>
      </c>
      <c r="B9888" t="s">
        <v>1</v>
      </c>
      <c r="C9888" t="s">
        <v>10962</v>
      </c>
      <c r="D9888" t="s">
        <v>2</v>
      </c>
      <c r="E9888" s="4">
        <v>0.21</v>
      </c>
      <c r="F9888" s="25">
        <v>200</v>
      </c>
      <c r="P9888" s="29"/>
    </row>
    <row r="9889" spans="1:16" x14ac:dyDescent="0.25">
      <c r="A9889" s="3" t="s">
        <v>60</v>
      </c>
      <c r="B9889" t="s">
        <v>1</v>
      </c>
      <c r="C9889" t="s">
        <v>6405</v>
      </c>
      <c r="D9889" t="s">
        <v>2</v>
      </c>
      <c r="E9889" s="4">
        <v>0.24</v>
      </c>
      <c r="F9889" s="25">
        <v>215</v>
      </c>
      <c r="P9889" s="29"/>
    </row>
    <row r="9890" spans="1:16" x14ac:dyDescent="0.25">
      <c r="A9890" s="3" t="s">
        <v>60</v>
      </c>
      <c r="B9890" t="s">
        <v>1</v>
      </c>
      <c r="C9890" t="s">
        <v>3650</v>
      </c>
      <c r="D9890" t="s">
        <v>8</v>
      </c>
      <c r="E9890" s="4">
        <v>0.27600000000000002</v>
      </c>
      <c r="F9890" s="25">
        <v>140.19999999999999</v>
      </c>
      <c r="P9890" s="29"/>
    </row>
    <row r="9891" spans="1:16" x14ac:dyDescent="0.25">
      <c r="A9891" s="3" t="s">
        <v>60</v>
      </c>
      <c r="B9891" t="s">
        <v>1</v>
      </c>
      <c r="C9891" t="s">
        <v>11817</v>
      </c>
      <c r="D9891" t="s">
        <v>2</v>
      </c>
      <c r="E9891" s="4">
        <v>0.21</v>
      </c>
      <c r="F9891" s="25">
        <v>200</v>
      </c>
      <c r="P9891" s="29"/>
    </row>
    <row r="9892" spans="1:16" x14ac:dyDescent="0.25">
      <c r="A9892" s="3" t="s">
        <v>60</v>
      </c>
      <c r="B9892" t="s">
        <v>1</v>
      </c>
      <c r="C9892" t="s">
        <v>7857</v>
      </c>
      <c r="D9892" t="s">
        <v>2</v>
      </c>
      <c r="E9892" s="4">
        <v>0.255</v>
      </c>
      <c r="F9892" s="25">
        <v>178</v>
      </c>
      <c r="P9892" s="29"/>
    </row>
    <row r="9893" spans="1:16" x14ac:dyDescent="0.25">
      <c r="A9893" s="3" t="s">
        <v>60</v>
      </c>
      <c r="B9893" t="s">
        <v>1</v>
      </c>
      <c r="C9893" t="s">
        <v>12038</v>
      </c>
      <c r="D9893" t="s">
        <v>8</v>
      </c>
      <c r="E9893" s="4">
        <v>7.0000000000000007E-2</v>
      </c>
      <c r="F9893" s="25">
        <v>147</v>
      </c>
      <c r="P9893" s="29"/>
    </row>
    <row r="9894" spans="1:16" x14ac:dyDescent="0.25">
      <c r="A9894" s="3" t="s">
        <v>60</v>
      </c>
      <c r="B9894" t="s">
        <v>1</v>
      </c>
      <c r="C9894" t="s">
        <v>4130</v>
      </c>
      <c r="D9894" t="s">
        <v>2</v>
      </c>
      <c r="E9894" s="4">
        <v>0.255</v>
      </c>
      <c r="F9894" s="25">
        <v>178</v>
      </c>
      <c r="P9894" s="29"/>
    </row>
    <row r="9895" spans="1:16" x14ac:dyDescent="0.25">
      <c r="A9895" s="3" t="s">
        <v>60</v>
      </c>
      <c r="B9895" t="s">
        <v>1</v>
      </c>
      <c r="C9895" t="s">
        <v>9207</v>
      </c>
      <c r="D9895" t="s">
        <v>2</v>
      </c>
      <c r="E9895" s="4">
        <v>0.255</v>
      </c>
      <c r="F9895" s="25">
        <v>178</v>
      </c>
      <c r="P9895" s="29"/>
    </row>
    <row r="9896" spans="1:16" x14ac:dyDescent="0.25">
      <c r="A9896" s="3" t="s">
        <v>60</v>
      </c>
      <c r="B9896" t="s">
        <v>1</v>
      </c>
      <c r="C9896" t="s">
        <v>13684</v>
      </c>
      <c r="D9896" t="s">
        <v>2</v>
      </c>
      <c r="E9896" s="4">
        <v>0.255</v>
      </c>
      <c r="F9896" s="25">
        <v>178</v>
      </c>
      <c r="P9896" s="29"/>
    </row>
    <row r="9897" spans="1:16" x14ac:dyDescent="0.25">
      <c r="A9897" s="3" t="s">
        <v>60</v>
      </c>
      <c r="B9897" t="s">
        <v>1</v>
      </c>
      <c r="C9897" t="s">
        <v>7921</v>
      </c>
      <c r="D9897" t="s">
        <v>2</v>
      </c>
      <c r="E9897" s="4">
        <v>0.255</v>
      </c>
      <c r="F9897" s="25">
        <v>178</v>
      </c>
      <c r="P9897" s="29"/>
    </row>
    <row r="9898" spans="1:16" x14ac:dyDescent="0.25">
      <c r="A9898" s="3" t="s">
        <v>60</v>
      </c>
      <c r="B9898" t="s">
        <v>1</v>
      </c>
      <c r="C9898" t="s">
        <v>7511</v>
      </c>
      <c r="D9898" t="s">
        <v>2</v>
      </c>
      <c r="E9898" s="4">
        <v>0.21</v>
      </c>
      <c r="F9898" s="25">
        <v>200</v>
      </c>
      <c r="P9898" s="29"/>
    </row>
    <row r="9899" spans="1:16" x14ac:dyDescent="0.25">
      <c r="A9899" s="3" t="s">
        <v>60</v>
      </c>
      <c r="B9899" t="s">
        <v>1</v>
      </c>
      <c r="C9899" t="s">
        <v>14987</v>
      </c>
      <c r="D9899" t="s">
        <v>2</v>
      </c>
      <c r="E9899" s="4">
        <v>0.255</v>
      </c>
      <c r="F9899" s="25">
        <v>178</v>
      </c>
      <c r="P9899" s="29"/>
    </row>
    <row r="9900" spans="1:16" x14ac:dyDescent="0.25">
      <c r="A9900" s="3" t="s">
        <v>60</v>
      </c>
      <c r="B9900" t="s">
        <v>1</v>
      </c>
      <c r="C9900" t="s">
        <v>4823</v>
      </c>
      <c r="D9900" t="s">
        <v>8</v>
      </c>
      <c r="E9900" s="4">
        <v>0.48399999999999999</v>
      </c>
      <c r="F9900" s="25">
        <v>134.69999999999999</v>
      </c>
      <c r="P9900" s="29"/>
    </row>
    <row r="9901" spans="1:16" x14ac:dyDescent="0.25">
      <c r="A9901" s="3" t="s">
        <v>60</v>
      </c>
      <c r="B9901" t="s">
        <v>1</v>
      </c>
      <c r="C9901" t="s">
        <v>3699</v>
      </c>
      <c r="D9901" t="s">
        <v>2</v>
      </c>
      <c r="E9901" s="4">
        <v>0.255</v>
      </c>
      <c r="F9901" s="25">
        <v>178</v>
      </c>
      <c r="P9901" s="29"/>
    </row>
    <row r="9902" spans="1:16" x14ac:dyDescent="0.25">
      <c r="A9902" s="3" t="s">
        <v>60</v>
      </c>
      <c r="B9902" t="s">
        <v>1</v>
      </c>
      <c r="C9902" t="s">
        <v>9505</v>
      </c>
      <c r="D9902" t="s">
        <v>2</v>
      </c>
      <c r="E9902" s="4">
        <v>0.255</v>
      </c>
      <c r="F9902" s="25">
        <v>178</v>
      </c>
      <c r="P9902" s="29"/>
    </row>
    <row r="9903" spans="1:16" x14ac:dyDescent="0.25">
      <c r="A9903" s="3" t="s">
        <v>60</v>
      </c>
      <c r="B9903" t="s">
        <v>1</v>
      </c>
      <c r="C9903" t="s">
        <v>4523</v>
      </c>
      <c r="D9903" t="s">
        <v>2</v>
      </c>
      <c r="E9903" s="4">
        <v>0.255</v>
      </c>
      <c r="F9903" s="25">
        <v>178</v>
      </c>
      <c r="P9903" s="29"/>
    </row>
    <row r="9904" spans="1:16" x14ac:dyDescent="0.25">
      <c r="A9904" s="3" t="s">
        <v>60</v>
      </c>
      <c r="B9904" t="s">
        <v>1</v>
      </c>
      <c r="C9904" t="s">
        <v>12678</v>
      </c>
      <c r="D9904" t="s">
        <v>8</v>
      </c>
      <c r="E9904" s="4">
        <v>0.34799999999999998</v>
      </c>
      <c r="F9904" s="25">
        <v>141.30000000000001</v>
      </c>
      <c r="P9904" s="29"/>
    </row>
    <row r="9905" spans="1:16" x14ac:dyDescent="0.25">
      <c r="A9905" s="3" t="s">
        <v>60</v>
      </c>
      <c r="B9905" t="s">
        <v>1</v>
      </c>
      <c r="C9905" t="s">
        <v>13596</v>
      </c>
      <c r="D9905" t="s">
        <v>2</v>
      </c>
      <c r="E9905" s="4">
        <v>0.24</v>
      </c>
      <c r="F9905" s="25">
        <v>215</v>
      </c>
      <c r="P9905" s="29"/>
    </row>
    <row r="9906" spans="1:16" x14ac:dyDescent="0.25">
      <c r="A9906" s="3" t="s">
        <v>60</v>
      </c>
      <c r="B9906" t="s">
        <v>1</v>
      </c>
      <c r="C9906" t="s">
        <v>540</v>
      </c>
      <c r="D9906" t="s">
        <v>8</v>
      </c>
      <c r="E9906" s="4">
        <v>0.372</v>
      </c>
      <c r="F9906" s="25">
        <v>144.80000000000001</v>
      </c>
      <c r="P9906" s="29"/>
    </row>
    <row r="9907" spans="1:16" x14ac:dyDescent="0.25">
      <c r="A9907" s="3" t="s">
        <v>60</v>
      </c>
      <c r="B9907" t="s">
        <v>1</v>
      </c>
      <c r="C9907" t="s">
        <v>9439</v>
      </c>
      <c r="D9907" t="s">
        <v>2</v>
      </c>
      <c r="E9907" s="4">
        <v>0.255</v>
      </c>
      <c r="F9907" s="25">
        <v>178</v>
      </c>
      <c r="P9907" s="29"/>
    </row>
    <row r="9908" spans="1:16" x14ac:dyDescent="0.25">
      <c r="A9908" s="3" t="s">
        <v>60</v>
      </c>
      <c r="B9908" t="s">
        <v>1</v>
      </c>
      <c r="C9908" t="s">
        <v>543</v>
      </c>
      <c r="D9908" t="s">
        <v>2</v>
      </c>
      <c r="E9908" s="4">
        <v>0.255</v>
      </c>
      <c r="F9908" s="25">
        <v>178</v>
      </c>
      <c r="P9908" s="29"/>
    </row>
    <row r="9909" spans="1:16" x14ac:dyDescent="0.25">
      <c r="A9909" s="3" t="s">
        <v>60</v>
      </c>
      <c r="B9909" t="s">
        <v>1</v>
      </c>
      <c r="C9909" t="s">
        <v>7523</v>
      </c>
      <c r="D9909" t="s">
        <v>2</v>
      </c>
      <c r="E9909" s="4">
        <v>0.255</v>
      </c>
      <c r="F9909" s="25">
        <v>178</v>
      </c>
      <c r="P9909" s="29"/>
    </row>
    <row r="9910" spans="1:16" x14ac:dyDescent="0.25">
      <c r="A9910" s="3" t="s">
        <v>60</v>
      </c>
      <c r="B9910" t="s">
        <v>1</v>
      </c>
      <c r="C9910" t="s">
        <v>6989</v>
      </c>
      <c r="D9910" t="s">
        <v>2</v>
      </c>
      <c r="E9910" s="4">
        <v>0.255</v>
      </c>
      <c r="F9910" s="25">
        <v>178</v>
      </c>
      <c r="P9910" s="29"/>
    </row>
    <row r="9911" spans="1:16" x14ac:dyDescent="0.25">
      <c r="A9911" s="3" t="s">
        <v>60</v>
      </c>
      <c r="B9911" t="s">
        <v>1</v>
      </c>
      <c r="C9911" t="s">
        <v>6891</v>
      </c>
      <c r="D9911" t="s">
        <v>8</v>
      </c>
      <c r="E9911" s="4">
        <v>0.45800000000000002</v>
      </c>
      <c r="F9911" s="25">
        <v>156.69999999999999</v>
      </c>
      <c r="P9911" s="29"/>
    </row>
    <row r="9912" spans="1:16" x14ac:dyDescent="0.25">
      <c r="A9912" s="3" t="s">
        <v>60</v>
      </c>
      <c r="B9912" t="s">
        <v>1</v>
      </c>
      <c r="C9912" t="s">
        <v>5512</v>
      </c>
      <c r="D9912" t="s">
        <v>2</v>
      </c>
      <c r="E9912" s="4">
        <v>0.21</v>
      </c>
      <c r="F9912" s="25">
        <v>200</v>
      </c>
      <c r="P9912" s="29"/>
    </row>
    <row r="9913" spans="1:16" x14ac:dyDescent="0.25">
      <c r="A9913" s="3" t="s">
        <v>60</v>
      </c>
      <c r="B9913" t="s">
        <v>1</v>
      </c>
      <c r="C9913" t="s">
        <v>11646</v>
      </c>
      <c r="D9913" t="s">
        <v>2</v>
      </c>
      <c r="E9913" s="4">
        <v>0.255</v>
      </c>
      <c r="F9913" s="25">
        <v>178</v>
      </c>
      <c r="P9913" s="29"/>
    </row>
    <row r="9914" spans="1:16" x14ac:dyDescent="0.25">
      <c r="A9914" s="3" t="s">
        <v>60</v>
      </c>
      <c r="B9914" t="s">
        <v>1</v>
      </c>
      <c r="C9914" t="s">
        <v>2946</v>
      </c>
      <c r="D9914" t="s">
        <v>2</v>
      </c>
      <c r="E9914" s="4">
        <v>0.255</v>
      </c>
      <c r="F9914" s="25">
        <v>178</v>
      </c>
      <c r="P9914" s="29"/>
    </row>
    <row r="9915" spans="1:16" x14ac:dyDescent="0.25">
      <c r="A9915" s="3" t="s">
        <v>60</v>
      </c>
      <c r="B9915" t="s">
        <v>1</v>
      </c>
      <c r="C9915" t="s">
        <v>2626</v>
      </c>
      <c r="D9915" t="s">
        <v>2</v>
      </c>
      <c r="E9915" s="4">
        <v>0.255</v>
      </c>
      <c r="F9915" s="25">
        <v>178</v>
      </c>
      <c r="P9915" s="29"/>
    </row>
    <row r="9916" spans="1:16" x14ac:dyDescent="0.25">
      <c r="A9916" s="3" t="s">
        <v>60</v>
      </c>
      <c r="B9916" t="s">
        <v>1</v>
      </c>
      <c r="C9916" t="s">
        <v>6647</v>
      </c>
      <c r="D9916" t="s">
        <v>2</v>
      </c>
      <c r="E9916" s="4">
        <v>0.255</v>
      </c>
      <c r="F9916" s="25">
        <v>178</v>
      </c>
      <c r="P9916" s="29"/>
    </row>
    <row r="9917" spans="1:16" x14ac:dyDescent="0.25">
      <c r="A9917" s="3" t="s">
        <v>60</v>
      </c>
      <c r="B9917" t="s">
        <v>1</v>
      </c>
      <c r="C9917" t="s">
        <v>8800</v>
      </c>
      <c r="D9917" t="s">
        <v>2</v>
      </c>
      <c r="E9917" s="4">
        <v>0.255</v>
      </c>
      <c r="F9917" s="25">
        <v>178</v>
      </c>
      <c r="P9917" s="29"/>
    </row>
    <row r="9918" spans="1:16" x14ac:dyDescent="0.25">
      <c r="A9918" s="3" t="s">
        <v>60</v>
      </c>
      <c r="B9918" t="s">
        <v>1</v>
      </c>
      <c r="C9918" t="s">
        <v>10515</v>
      </c>
      <c r="D9918" t="s">
        <v>2</v>
      </c>
      <c r="E9918" s="4">
        <v>0.21</v>
      </c>
      <c r="F9918" s="25">
        <v>200</v>
      </c>
      <c r="P9918" s="29"/>
    </row>
    <row r="9919" spans="1:16" x14ac:dyDescent="0.25">
      <c r="A9919" s="3" t="s">
        <v>60</v>
      </c>
      <c r="B9919" t="s">
        <v>1</v>
      </c>
      <c r="C9919" t="s">
        <v>10132</v>
      </c>
      <c r="D9919" t="s">
        <v>2</v>
      </c>
      <c r="E9919" s="4">
        <v>0.21</v>
      </c>
      <c r="F9919" s="25">
        <v>200</v>
      </c>
      <c r="P9919" s="29"/>
    </row>
    <row r="9920" spans="1:16" x14ac:dyDescent="0.25">
      <c r="A9920" s="3" t="s">
        <v>60</v>
      </c>
      <c r="B9920" t="s">
        <v>1</v>
      </c>
      <c r="C9920" t="s">
        <v>295</v>
      </c>
      <c r="D9920" t="s">
        <v>8</v>
      </c>
      <c r="E9920" s="4">
        <v>0.65100000000000002</v>
      </c>
      <c r="F9920" s="25">
        <v>136.6</v>
      </c>
      <c r="P9920" s="29"/>
    </row>
    <row r="9921" spans="1:16" x14ac:dyDescent="0.25">
      <c r="A9921" s="3" t="s">
        <v>60</v>
      </c>
      <c r="B9921" t="s">
        <v>1</v>
      </c>
      <c r="C9921" t="s">
        <v>373</v>
      </c>
      <c r="D9921" t="s">
        <v>8</v>
      </c>
      <c r="E9921" s="4">
        <v>0.496</v>
      </c>
      <c r="F9921" s="25">
        <v>133.6</v>
      </c>
      <c r="P9921" s="29"/>
    </row>
    <row r="9922" spans="1:16" x14ac:dyDescent="0.25">
      <c r="A9922" s="3" t="s">
        <v>60</v>
      </c>
      <c r="B9922" t="s">
        <v>1</v>
      </c>
      <c r="C9922" t="s">
        <v>5563</v>
      </c>
      <c r="D9922" t="s">
        <v>2</v>
      </c>
      <c r="E9922" s="4">
        <v>0.255</v>
      </c>
      <c r="F9922" s="25">
        <v>178</v>
      </c>
      <c r="P9922" s="29"/>
    </row>
    <row r="9923" spans="1:16" x14ac:dyDescent="0.25">
      <c r="A9923" s="3" t="s">
        <v>60</v>
      </c>
      <c r="B9923" t="s">
        <v>1</v>
      </c>
      <c r="C9923" t="s">
        <v>6330</v>
      </c>
      <c r="D9923" t="s">
        <v>2</v>
      </c>
      <c r="E9923" s="4">
        <v>0.39</v>
      </c>
      <c r="F9923" s="25">
        <v>172</v>
      </c>
      <c r="P9923" s="29"/>
    </row>
    <row r="9924" spans="1:16" x14ac:dyDescent="0.25">
      <c r="A9924" s="3" t="s">
        <v>60</v>
      </c>
      <c r="B9924" t="s">
        <v>1</v>
      </c>
      <c r="C9924" t="s">
        <v>12729</v>
      </c>
      <c r="D9924" t="s">
        <v>2</v>
      </c>
      <c r="E9924" s="4">
        <v>0.21</v>
      </c>
      <c r="F9924" s="25">
        <v>200</v>
      </c>
      <c r="P9924" s="29"/>
    </row>
    <row r="9925" spans="1:16" x14ac:dyDescent="0.25">
      <c r="A9925" s="3" t="s">
        <v>60</v>
      </c>
      <c r="B9925" t="s">
        <v>1</v>
      </c>
      <c r="C9925" t="s">
        <v>197</v>
      </c>
      <c r="D9925" t="s">
        <v>2</v>
      </c>
      <c r="E9925" s="4">
        <v>0.255</v>
      </c>
      <c r="F9925" s="25">
        <v>178</v>
      </c>
      <c r="P9925" s="29"/>
    </row>
    <row r="9926" spans="1:16" x14ac:dyDescent="0.25">
      <c r="A9926" s="3" t="s">
        <v>60</v>
      </c>
      <c r="B9926" t="s">
        <v>1</v>
      </c>
      <c r="C9926" t="s">
        <v>9073</v>
      </c>
      <c r="D9926" t="s">
        <v>2</v>
      </c>
      <c r="E9926" s="4">
        <v>0.39</v>
      </c>
      <c r="F9926" s="25">
        <v>172</v>
      </c>
      <c r="P9926" s="29"/>
    </row>
    <row r="9927" spans="1:16" x14ac:dyDescent="0.25">
      <c r="A9927" s="3" t="s">
        <v>60</v>
      </c>
      <c r="B9927" t="s">
        <v>1</v>
      </c>
      <c r="C9927" t="s">
        <v>12848</v>
      </c>
      <c r="D9927" t="s">
        <v>2</v>
      </c>
      <c r="E9927" s="4">
        <v>0.255</v>
      </c>
      <c r="F9927" s="25">
        <v>178</v>
      </c>
      <c r="P9927" s="29"/>
    </row>
    <row r="9928" spans="1:16" x14ac:dyDescent="0.25">
      <c r="A9928" s="3" t="s">
        <v>60</v>
      </c>
      <c r="B9928" t="s">
        <v>1</v>
      </c>
      <c r="C9928" t="s">
        <v>9290</v>
      </c>
      <c r="D9928" t="s">
        <v>2</v>
      </c>
      <c r="E9928" s="4">
        <v>0.255</v>
      </c>
      <c r="F9928" s="25">
        <v>178</v>
      </c>
      <c r="P9928" s="29"/>
    </row>
    <row r="9929" spans="1:16" x14ac:dyDescent="0.25">
      <c r="A9929" s="3" t="s">
        <v>60</v>
      </c>
      <c r="B9929" t="s">
        <v>1</v>
      </c>
      <c r="C9929" t="s">
        <v>8169</v>
      </c>
      <c r="D9929" t="s">
        <v>2</v>
      </c>
      <c r="E9929" s="4">
        <v>0.255</v>
      </c>
      <c r="F9929" s="25">
        <v>178</v>
      </c>
      <c r="P9929" s="29"/>
    </row>
    <row r="9930" spans="1:16" x14ac:dyDescent="0.25">
      <c r="A9930" s="3" t="s">
        <v>60</v>
      </c>
      <c r="B9930" t="s">
        <v>1</v>
      </c>
      <c r="C9930" t="s">
        <v>6731</v>
      </c>
      <c r="D9930" t="s">
        <v>2</v>
      </c>
      <c r="E9930" s="4">
        <v>0.24</v>
      </c>
      <c r="F9930" s="25">
        <v>215</v>
      </c>
      <c r="P9930" s="29"/>
    </row>
    <row r="9931" spans="1:16" x14ac:dyDescent="0.25">
      <c r="A9931" s="3" t="s">
        <v>60</v>
      </c>
      <c r="B9931" t="s">
        <v>1</v>
      </c>
      <c r="C9931" t="s">
        <v>14988</v>
      </c>
      <c r="D9931" t="s">
        <v>2</v>
      </c>
      <c r="E9931" s="4">
        <v>0.255</v>
      </c>
      <c r="F9931" s="25">
        <v>178</v>
      </c>
      <c r="P9931" s="29"/>
    </row>
    <row r="9932" spans="1:16" x14ac:dyDescent="0.25">
      <c r="A9932" s="3" t="s">
        <v>60</v>
      </c>
      <c r="B9932" t="s">
        <v>1</v>
      </c>
      <c r="C9932" t="s">
        <v>1637</v>
      </c>
      <c r="D9932" t="s">
        <v>8</v>
      </c>
      <c r="E9932" s="4">
        <v>0.61199999999999999</v>
      </c>
      <c r="F9932" s="25">
        <v>258.39999999999998</v>
      </c>
      <c r="P9932" s="29"/>
    </row>
    <row r="9933" spans="1:16" x14ac:dyDescent="0.25">
      <c r="A9933" s="3" t="s">
        <v>60</v>
      </c>
      <c r="B9933" t="s">
        <v>1</v>
      </c>
      <c r="C9933" t="s">
        <v>6424</v>
      </c>
      <c r="D9933" t="s">
        <v>2</v>
      </c>
      <c r="E9933" s="4">
        <v>0.21</v>
      </c>
      <c r="F9933" s="25">
        <v>200</v>
      </c>
      <c r="P9933" s="29"/>
    </row>
    <row r="9934" spans="1:16" x14ac:dyDescent="0.25">
      <c r="A9934" s="3" t="s">
        <v>60</v>
      </c>
      <c r="B9934" t="s">
        <v>1</v>
      </c>
      <c r="C9934" t="s">
        <v>10920</v>
      </c>
      <c r="D9934" t="s">
        <v>8</v>
      </c>
      <c r="E9934" s="4">
        <v>0.40600000000000003</v>
      </c>
      <c r="F9934" s="25">
        <v>147.4</v>
      </c>
      <c r="P9934" s="29"/>
    </row>
    <row r="9935" spans="1:16" x14ac:dyDescent="0.25">
      <c r="A9935" s="3" t="s">
        <v>60</v>
      </c>
      <c r="B9935" t="s">
        <v>1</v>
      </c>
      <c r="C9935" t="s">
        <v>11161</v>
      </c>
      <c r="D9935" t="s">
        <v>2</v>
      </c>
      <c r="E9935" s="4">
        <v>0.255</v>
      </c>
      <c r="F9935" s="25">
        <v>178</v>
      </c>
      <c r="P9935" s="29"/>
    </row>
    <row r="9936" spans="1:16" x14ac:dyDescent="0.25">
      <c r="A9936" s="3" t="s">
        <v>60</v>
      </c>
      <c r="B9936" t="s">
        <v>1</v>
      </c>
      <c r="C9936" t="s">
        <v>3097</v>
      </c>
      <c r="D9936" t="s">
        <v>8</v>
      </c>
      <c r="E9936" s="4">
        <v>0.318</v>
      </c>
      <c r="F9936" s="25">
        <v>139.69999999999999</v>
      </c>
      <c r="P9936" s="29"/>
    </row>
    <row r="9937" spans="1:16" x14ac:dyDescent="0.25">
      <c r="A9937" s="3" t="s">
        <v>60</v>
      </c>
      <c r="B9937" t="s">
        <v>1</v>
      </c>
      <c r="C9937" t="s">
        <v>8505</v>
      </c>
      <c r="D9937" t="s">
        <v>2</v>
      </c>
      <c r="E9937" s="4">
        <v>0.255</v>
      </c>
      <c r="F9937" s="25">
        <v>178</v>
      </c>
      <c r="P9937" s="29"/>
    </row>
    <row r="9938" spans="1:16" x14ac:dyDescent="0.25">
      <c r="A9938" s="3" t="s">
        <v>60</v>
      </c>
      <c r="B9938" t="s">
        <v>1</v>
      </c>
      <c r="C9938" t="s">
        <v>530</v>
      </c>
      <c r="D9938" t="s">
        <v>8</v>
      </c>
      <c r="E9938" s="4">
        <v>0.45500000000000002</v>
      </c>
      <c r="F9938" s="25">
        <v>169.6</v>
      </c>
      <c r="P9938" s="29"/>
    </row>
    <row r="9939" spans="1:16" x14ac:dyDescent="0.25">
      <c r="A9939" s="3" t="s">
        <v>60</v>
      </c>
      <c r="B9939" t="s">
        <v>1</v>
      </c>
      <c r="C9939" t="s">
        <v>4522</v>
      </c>
      <c r="D9939" t="s">
        <v>2</v>
      </c>
      <c r="E9939" s="4">
        <v>0.21</v>
      </c>
      <c r="F9939" s="25">
        <v>200</v>
      </c>
      <c r="P9939" s="29"/>
    </row>
    <row r="9940" spans="1:16" x14ac:dyDescent="0.25">
      <c r="A9940" s="3" t="s">
        <v>14</v>
      </c>
      <c r="B9940" t="s">
        <v>1</v>
      </c>
      <c r="C9940" t="s">
        <v>8497</v>
      </c>
      <c r="D9940" t="s">
        <v>2</v>
      </c>
      <c r="E9940" s="4">
        <v>0.24</v>
      </c>
      <c r="F9940" s="25">
        <v>215</v>
      </c>
      <c r="P9940" s="29"/>
    </row>
    <row r="9941" spans="1:16" x14ac:dyDescent="0.25">
      <c r="A9941" s="3" t="s">
        <v>14</v>
      </c>
      <c r="B9941" t="s">
        <v>1</v>
      </c>
      <c r="C9941" t="s">
        <v>1455</v>
      </c>
      <c r="D9941" t="s">
        <v>4</v>
      </c>
      <c r="E9941" s="4">
        <v>0.433</v>
      </c>
      <c r="F9941" s="25">
        <v>98</v>
      </c>
      <c r="P9941" s="29"/>
    </row>
    <row r="9942" spans="1:16" x14ac:dyDescent="0.25">
      <c r="A9942" s="3" t="s">
        <v>14</v>
      </c>
      <c r="B9942" t="s">
        <v>1</v>
      </c>
      <c r="C9942" t="s">
        <v>1500</v>
      </c>
      <c r="D9942" t="s">
        <v>4</v>
      </c>
      <c r="E9942" s="4">
        <v>0.52800000000000002</v>
      </c>
      <c r="F9942" s="25">
        <v>92</v>
      </c>
      <c r="P9942" s="29"/>
    </row>
    <row r="9943" spans="1:16" x14ac:dyDescent="0.25">
      <c r="A9943" s="3" t="s">
        <v>14</v>
      </c>
      <c r="B9943" t="s">
        <v>1</v>
      </c>
      <c r="C9943" t="s">
        <v>8595</v>
      </c>
      <c r="D9943" t="s">
        <v>2</v>
      </c>
      <c r="E9943" s="4">
        <v>0.255</v>
      </c>
      <c r="F9943" s="25">
        <v>178</v>
      </c>
      <c r="P9943" s="29"/>
    </row>
    <row r="9944" spans="1:16" x14ac:dyDescent="0.25">
      <c r="A9944" s="3" t="s">
        <v>14</v>
      </c>
      <c r="B9944" t="s">
        <v>1</v>
      </c>
      <c r="C9944" t="s">
        <v>8397</v>
      </c>
      <c r="D9944" t="s">
        <v>2</v>
      </c>
      <c r="E9944" s="4">
        <v>0.24</v>
      </c>
      <c r="F9944" s="25">
        <v>215</v>
      </c>
      <c r="P9944" s="29"/>
    </row>
    <row r="9945" spans="1:16" x14ac:dyDescent="0.25">
      <c r="A9945" s="3" t="s">
        <v>14</v>
      </c>
      <c r="B9945" t="s">
        <v>1</v>
      </c>
      <c r="C9945" t="s">
        <v>10348</v>
      </c>
      <c r="D9945" t="s">
        <v>2</v>
      </c>
      <c r="E9945" s="4">
        <v>0.255</v>
      </c>
      <c r="F9945" s="25">
        <v>178</v>
      </c>
      <c r="P9945" s="29"/>
    </row>
    <row r="9946" spans="1:16" x14ac:dyDescent="0.25">
      <c r="A9946" s="3" t="s">
        <v>14</v>
      </c>
      <c r="B9946" t="s">
        <v>1</v>
      </c>
      <c r="C9946" t="s">
        <v>10851</v>
      </c>
      <c r="D9946" t="s">
        <v>2</v>
      </c>
      <c r="E9946" s="4">
        <v>0.255</v>
      </c>
      <c r="F9946" s="25">
        <v>178</v>
      </c>
      <c r="P9946" s="29"/>
    </row>
    <row r="9947" spans="1:16" x14ac:dyDescent="0.25">
      <c r="A9947" s="3" t="s">
        <v>14</v>
      </c>
      <c r="B9947" t="s">
        <v>1</v>
      </c>
      <c r="C9947" t="s">
        <v>6883</v>
      </c>
      <c r="D9947" t="s">
        <v>2</v>
      </c>
      <c r="E9947" s="4">
        <v>0.255</v>
      </c>
      <c r="F9947" s="25">
        <v>178</v>
      </c>
      <c r="P9947" s="29"/>
    </row>
    <row r="9948" spans="1:16" x14ac:dyDescent="0.25">
      <c r="A9948" s="3" t="s">
        <v>14</v>
      </c>
      <c r="B9948" t="s">
        <v>1</v>
      </c>
      <c r="C9948" t="s">
        <v>2745</v>
      </c>
      <c r="D9948" t="s">
        <v>2</v>
      </c>
      <c r="E9948" s="4">
        <v>0.255</v>
      </c>
      <c r="F9948" s="25">
        <v>178</v>
      </c>
      <c r="P9948" s="29"/>
    </row>
    <row r="9949" spans="1:16" x14ac:dyDescent="0.25">
      <c r="A9949" s="3" t="s">
        <v>14</v>
      </c>
      <c r="B9949" t="s">
        <v>1</v>
      </c>
      <c r="C9949" t="s">
        <v>7662</v>
      </c>
      <c r="D9949" t="s">
        <v>2</v>
      </c>
      <c r="E9949" s="4">
        <v>0.255</v>
      </c>
      <c r="F9949" s="25">
        <v>178</v>
      </c>
      <c r="P9949" s="29"/>
    </row>
    <row r="9950" spans="1:16" x14ac:dyDescent="0.25">
      <c r="A9950" s="3" t="s">
        <v>14</v>
      </c>
      <c r="B9950" t="s">
        <v>1</v>
      </c>
      <c r="C9950" t="s">
        <v>11076</v>
      </c>
      <c r="D9950" t="s">
        <v>8</v>
      </c>
      <c r="E9950" s="4">
        <v>0.56899999999999995</v>
      </c>
      <c r="F9950" s="25">
        <v>112.1</v>
      </c>
      <c r="P9950" s="29"/>
    </row>
    <row r="9951" spans="1:16" x14ac:dyDescent="0.25">
      <c r="A9951" s="3" t="s">
        <v>14</v>
      </c>
      <c r="B9951" t="s">
        <v>1</v>
      </c>
      <c r="C9951" t="s">
        <v>11566</v>
      </c>
      <c r="D9951" t="s">
        <v>8</v>
      </c>
      <c r="E9951" s="4">
        <v>0.6</v>
      </c>
      <c r="F9951" s="25">
        <v>145.69999999999999</v>
      </c>
      <c r="P9951" s="29"/>
    </row>
    <row r="9952" spans="1:16" x14ac:dyDescent="0.25">
      <c r="A9952" s="3" t="s">
        <v>14</v>
      </c>
      <c r="B9952" t="s">
        <v>1</v>
      </c>
      <c r="C9952" t="s">
        <v>9206</v>
      </c>
      <c r="D9952" t="s">
        <v>2</v>
      </c>
      <c r="E9952" s="4">
        <v>0.255</v>
      </c>
      <c r="F9952" s="25">
        <v>178</v>
      </c>
      <c r="P9952" s="29"/>
    </row>
    <row r="9953" spans="1:16" x14ac:dyDescent="0.25">
      <c r="A9953" s="3" t="s">
        <v>14</v>
      </c>
      <c r="B9953" t="s">
        <v>1</v>
      </c>
      <c r="C9953" t="s">
        <v>3252</v>
      </c>
      <c r="D9953" t="s">
        <v>8</v>
      </c>
      <c r="E9953" s="4">
        <v>7.0000000000000007E-2</v>
      </c>
      <c r="F9953" s="25">
        <v>211</v>
      </c>
      <c r="P9953" s="29"/>
    </row>
    <row r="9954" spans="1:16" x14ac:dyDescent="0.25">
      <c r="A9954" s="3" t="s">
        <v>14</v>
      </c>
      <c r="B9954" t="s">
        <v>1</v>
      </c>
      <c r="C9954" t="s">
        <v>11862</v>
      </c>
      <c r="D9954" t="s">
        <v>8</v>
      </c>
      <c r="E9954" s="4">
        <v>0.62</v>
      </c>
      <c r="F9954" s="25">
        <v>145.5</v>
      </c>
      <c r="P9954" s="29"/>
    </row>
    <row r="9955" spans="1:16" x14ac:dyDescent="0.25">
      <c r="A9955" s="3" t="s">
        <v>14</v>
      </c>
      <c r="B9955" t="s">
        <v>1</v>
      </c>
      <c r="C9955" t="s">
        <v>2408</v>
      </c>
      <c r="D9955" t="s">
        <v>8</v>
      </c>
      <c r="E9955" s="4">
        <v>0.34899999999999998</v>
      </c>
      <c r="F9955" s="25">
        <v>155.6</v>
      </c>
      <c r="P9955" s="29"/>
    </row>
    <row r="9956" spans="1:16" x14ac:dyDescent="0.25">
      <c r="A9956" s="3" t="s">
        <v>14</v>
      </c>
      <c r="B9956" t="s">
        <v>1</v>
      </c>
      <c r="C9956" t="s">
        <v>3204</v>
      </c>
      <c r="D9956" t="s">
        <v>2</v>
      </c>
      <c r="E9956" s="4">
        <v>0.255</v>
      </c>
      <c r="F9956" s="25">
        <v>178</v>
      </c>
      <c r="P9956" s="29"/>
    </row>
    <row r="9957" spans="1:16" x14ac:dyDescent="0.25">
      <c r="A9957" s="3" t="s">
        <v>14</v>
      </c>
      <c r="B9957" t="s">
        <v>1</v>
      </c>
      <c r="C9957" t="s">
        <v>8196</v>
      </c>
      <c r="D9957" t="s">
        <v>4</v>
      </c>
      <c r="E9957" s="4">
        <v>0.39100000000000001</v>
      </c>
      <c r="F9957" s="25">
        <v>118</v>
      </c>
      <c r="P9957" s="29"/>
    </row>
    <row r="9958" spans="1:16" x14ac:dyDescent="0.25">
      <c r="A9958" s="3" t="s">
        <v>14</v>
      </c>
      <c r="B9958" t="s">
        <v>1</v>
      </c>
      <c r="C9958" t="s">
        <v>9140</v>
      </c>
      <c r="D9958" t="s">
        <v>2</v>
      </c>
      <c r="E9958" s="4">
        <v>0.255</v>
      </c>
      <c r="F9958" s="25">
        <v>178</v>
      </c>
      <c r="P9958" s="29"/>
    </row>
    <row r="9959" spans="1:16" x14ac:dyDescent="0.25">
      <c r="A9959" s="3" t="s">
        <v>14</v>
      </c>
      <c r="B9959" t="s">
        <v>1</v>
      </c>
      <c r="C9959" t="s">
        <v>3647</v>
      </c>
      <c r="D9959" t="s">
        <v>2</v>
      </c>
      <c r="E9959" s="4">
        <v>0.255</v>
      </c>
      <c r="F9959" s="25">
        <v>178</v>
      </c>
      <c r="P9959" s="29"/>
    </row>
    <row r="9960" spans="1:16" x14ac:dyDescent="0.25">
      <c r="A9960" s="3" t="s">
        <v>14</v>
      </c>
      <c r="B9960" t="s">
        <v>1</v>
      </c>
      <c r="C9960" t="s">
        <v>9726</v>
      </c>
      <c r="D9960" t="s">
        <v>2</v>
      </c>
      <c r="E9960" s="4">
        <v>0.24</v>
      </c>
      <c r="F9960" s="25">
        <v>215</v>
      </c>
      <c r="P9960" s="29"/>
    </row>
    <row r="9961" spans="1:16" x14ac:dyDescent="0.25">
      <c r="A9961" s="3" t="s">
        <v>14</v>
      </c>
      <c r="B9961" t="s">
        <v>1</v>
      </c>
      <c r="C9961" t="s">
        <v>12680</v>
      </c>
      <c r="D9961" t="s">
        <v>8</v>
      </c>
      <c r="E9961" s="4">
        <v>0.4</v>
      </c>
      <c r="F9961" s="25">
        <v>193.9</v>
      </c>
      <c r="P9961" s="29"/>
    </row>
    <row r="9962" spans="1:16" x14ac:dyDescent="0.25">
      <c r="A9962" s="3" t="s">
        <v>14</v>
      </c>
      <c r="B9962" t="s">
        <v>1</v>
      </c>
      <c r="C9962" t="s">
        <v>13550</v>
      </c>
      <c r="D9962" t="s">
        <v>2</v>
      </c>
      <c r="E9962" s="4">
        <v>0.255</v>
      </c>
      <c r="F9962" s="25">
        <v>178</v>
      </c>
      <c r="P9962" s="29"/>
    </row>
    <row r="9963" spans="1:16" x14ac:dyDescent="0.25">
      <c r="A9963" s="3" t="s">
        <v>14</v>
      </c>
      <c r="B9963" t="s">
        <v>1</v>
      </c>
      <c r="C9963" t="s">
        <v>9803</v>
      </c>
      <c r="D9963" t="s">
        <v>8</v>
      </c>
      <c r="E9963" s="4">
        <v>0.60599999999999998</v>
      </c>
      <c r="F9963" s="25">
        <v>145.30000000000001</v>
      </c>
      <c r="P9963" s="29"/>
    </row>
    <row r="9964" spans="1:16" x14ac:dyDescent="0.25">
      <c r="A9964" s="3" t="s">
        <v>14</v>
      </c>
      <c r="B9964" t="s">
        <v>1</v>
      </c>
      <c r="C9964" t="s">
        <v>4278</v>
      </c>
      <c r="D9964" t="s">
        <v>2</v>
      </c>
      <c r="E9964" s="4">
        <v>0.255</v>
      </c>
      <c r="F9964" s="25">
        <v>178</v>
      </c>
      <c r="P9964" s="29"/>
    </row>
    <row r="9965" spans="1:16" x14ac:dyDescent="0.25">
      <c r="A9965" s="3" t="s">
        <v>14</v>
      </c>
      <c r="B9965" t="s">
        <v>1</v>
      </c>
      <c r="C9965" t="s">
        <v>6368</v>
      </c>
      <c r="D9965" t="s">
        <v>8</v>
      </c>
      <c r="E9965" s="4">
        <v>0.628</v>
      </c>
      <c r="F9965" s="25">
        <v>140.1</v>
      </c>
      <c r="P9965" s="29"/>
    </row>
    <row r="9966" spans="1:16" x14ac:dyDescent="0.25">
      <c r="A9966" s="3" t="s">
        <v>14</v>
      </c>
      <c r="B9966" t="s">
        <v>1</v>
      </c>
      <c r="C9966" t="s">
        <v>11413</v>
      </c>
      <c r="D9966" t="s">
        <v>4</v>
      </c>
      <c r="E9966" s="4">
        <v>0.38100000000000001</v>
      </c>
      <c r="F9966" s="25">
        <v>121</v>
      </c>
      <c r="P9966" s="29"/>
    </row>
    <row r="9967" spans="1:16" x14ac:dyDescent="0.25">
      <c r="A9967" s="3" t="s">
        <v>14</v>
      </c>
      <c r="B9967" t="s">
        <v>1</v>
      </c>
      <c r="C9967" t="s">
        <v>3506</v>
      </c>
      <c r="D9967" t="s">
        <v>2</v>
      </c>
      <c r="E9967" s="4">
        <v>0.255</v>
      </c>
      <c r="F9967" s="25">
        <v>178</v>
      </c>
      <c r="P9967" s="29"/>
    </row>
    <row r="9968" spans="1:16" x14ac:dyDescent="0.25">
      <c r="A9968" s="3" t="s">
        <v>14</v>
      </c>
      <c r="B9968" t="s">
        <v>1</v>
      </c>
      <c r="C9968" t="s">
        <v>1793</v>
      </c>
      <c r="D9968" t="s">
        <v>8</v>
      </c>
      <c r="E9968" s="4">
        <v>0.439</v>
      </c>
      <c r="F9968" s="25">
        <v>157</v>
      </c>
      <c r="P9968" s="29"/>
    </row>
    <row r="9969" spans="1:16" x14ac:dyDescent="0.25">
      <c r="A9969" s="3" t="s">
        <v>14</v>
      </c>
      <c r="B9969" t="s">
        <v>1</v>
      </c>
      <c r="C9969" t="s">
        <v>5269</v>
      </c>
      <c r="D9969" t="s">
        <v>2</v>
      </c>
      <c r="E9969" s="4">
        <v>0.255</v>
      </c>
      <c r="F9969" s="25">
        <v>178</v>
      </c>
      <c r="P9969" s="29"/>
    </row>
    <row r="9970" spans="1:16" x14ac:dyDescent="0.25">
      <c r="A9970" s="3" t="s">
        <v>14</v>
      </c>
      <c r="B9970" t="s">
        <v>1</v>
      </c>
      <c r="C9970" t="s">
        <v>2833</v>
      </c>
      <c r="D9970" t="s">
        <v>2</v>
      </c>
      <c r="E9970" s="4">
        <v>0.255</v>
      </c>
      <c r="F9970" s="25">
        <v>178</v>
      </c>
      <c r="P9970" s="29"/>
    </row>
    <row r="9971" spans="1:16" x14ac:dyDescent="0.25">
      <c r="A9971" s="3" t="s">
        <v>14</v>
      </c>
      <c r="B9971" t="s">
        <v>1</v>
      </c>
      <c r="C9971" t="s">
        <v>10232</v>
      </c>
      <c r="D9971" t="s">
        <v>2</v>
      </c>
      <c r="E9971" s="4">
        <v>0.255</v>
      </c>
      <c r="F9971" s="25">
        <v>178</v>
      </c>
      <c r="P9971" s="29"/>
    </row>
    <row r="9972" spans="1:16" x14ac:dyDescent="0.25">
      <c r="A9972" s="3" t="s">
        <v>14</v>
      </c>
      <c r="B9972" t="s">
        <v>1</v>
      </c>
      <c r="C9972" t="s">
        <v>4458</v>
      </c>
      <c r="D9972" t="s">
        <v>2</v>
      </c>
      <c r="E9972" s="4">
        <v>0.255</v>
      </c>
      <c r="F9972" s="25">
        <v>178</v>
      </c>
      <c r="P9972" s="29"/>
    </row>
    <row r="9973" spans="1:16" x14ac:dyDescent="0.25">
      <c r="A9973" s="3" t="s">
        <v>14</v>
      </c>
      <c r="B9973" t="s">
        <v>1</v>
      </c>
      <c r="C9973" t="s">
        <v>10639</v>
      </c>
      <c r="D9973" t="s">
        <v>2</v>
      </c>
      <c r="E9973" s="4">
        <v>0.255</v>
      </c>
      <c r="F9973" s="25">
        <v>178</v>
      </c>
      <c r="P9973" s="29"/>
    </row>
    <row r="9974" spans="1:16" x14ac:dyDescent="0.25">
      <c r="A9974" s="3" t="s">
        <v>14</v>
      </c>
      <c r="B9974" t="s">
        <v>1</v>
      </c>
      <c r="C9974" t="s">
        <v>6338</v>
      </c>
      <c r="D9974" t="s">
        <v>2</v>
      </c>
      <c r="E9974" s="4">
        <v>0.255</v>
      </c>
      <c r="F9974" s="25">
        <v>178</v>
      </c>
      <c r="P9974" s="29"/>
    </row>
    <row r="9975" spans="1:16" x14ac:dyDescent="0.25">
      <c r="A9975" s="3" t="s">
        <v>14</v>
      </c>
      <c r="B9975" t="s">
        <v>1</v>
      </c>
      <c r="C9975" t="s">
        <v>7048</v>
      </c>
      <c r="D9975" t="s">
        <v>2</v>
      </c>
      <c r="E9975" s="4">
        <v>0.255</v>
      </c>
      <c r="F9975" s="25">
        <v>178</v>
      </c>
      <c r="P9975" s="29"/>
    </row>
    <row r="9976" spans="1:16" x14ac:dyDescent="0.25">
      <c r="A9976" s="3" t="s">
        <v>14</v>
      </c>
      <c r="B9976" t="s">
        <v>1</v>
      </c>
      <c r="C9976" t="s">
        <v>8980</v>
      </c>
      <c r="D9976" t="s">
        <v>2</v>
      </c>
      <c r="E9976" s="4">
        <v>0.255</v>
      </c>
      <c r="F9976" s="25">
        <v>178</v>
      </c>
      <c r="P9976" s="29"/>
    </row>
    <row r="9977" spans="1:16" x14ac:dyDescent="0.25">
      <c r="A9977" s="3" t="s">
        <v>14</v>
      </c>
      <c r="B9977" t="s">
        <v>1</v>
      </c>
      <c r="C9977" t="s">
        <v>9057</v>
      </c>
      <c r="D9977" t="s">
        <v>4</v>
      </c>
      <c r="E9977" s="4">
        <v>0.55900000000000005</v>
      </c>
      <c r="F9977" s="25">
        <v>92</v>
      </c>
      <c r="P9977" s="29"/>
    </row>
    <row r="9978" spans="1:16" x14ac:dyDescent="0.25">
      <c r="A9978" s="3" t="s">
        <v>14</v>
      </c>
      <c r="B9978" t="s">
        <v>1</v>
      </c>
      <c r="C9978" t="s">
        <v>6157</v>
      </c>
      <c r="D9978" t="s">
        <v>2</v>
      </c>
      <c r="E9978" s="4">
        <v>0.39</v>
      </c>
      <c r="F9978" s="25">
        <v>172</v>
      </c>
      <c r="P9978" s="29"/>
    </row>
    <row r="9979" spans="1:16" x14ac:dyDescent="0.25">
      <c r="A9979" s="3" t="s">
        <v>14</v>
      </c>
      <c r="B9979" t="s">
        <v>1</v>
      </c>
      <c r="C9979" t="s">
        <v>11139</v>
      </c>
      <c r="D9979" t="s">
        <v>2</v>
      </c>
      <c r="E9979" s="4">
        <v>0.255</v>
      </c>
      <c r="F9979" s="25">
        <v>178</v>
      </c>
      <c r="P9979" s="29"/>
    </row>
    <row r="9980" spans="1:16" x14ac:dyDescent="0.25">
      <c r="A9980" s="3" t="s">
        <v>14</v>
      </c>
      <c r="B9980" t="s">
        <v>1</v>
      </c>
      <c r="C9980" t="s">
        <v>2145</v>
      </c>
      <c r="D9980" t="s">
        <v>8</v>
      </c>
      <c r="E9980" s="4">
        <v>0.51300000000000001</v>
      </c>
      <c r="F9980" s="25">
        <v>158.19999999999999</v>
      </c>
      <c r="P9980" s="29"/>
    </row>
    <row r="9981" spans="1:16" x14ac:dyDescent="0.25">
      <c r="A9981" s="3" t="s">
        <v>14</v>
      </c>
      <c r="B9981" t="s">
        <v>1</v>
      </c>
      <c r="C9981" t="s">
        <v>10585</v>
      </c>
      <c r="D9981" t="s">
        <v>2</v>
      </c>
      <c r="E9981" s="4">
        <v>0.39</v>
      </c>
      <c r="F9981" s="25">
        <v>172</v>
      </c>
      <c r="P9981" s="29"/>
    </row>
    <row r="9982" spans="1:16" x14ac:dyDescent="0.25">
      <c r="A9982" s="3" t="s">
        <v>14</v>
      </c>
      <c r="B9982" t="s">
        <v>1</v>
      </c>
      <c r="C9982" t="s">
        <v>9862</v>
      </c>
      <c r="D9982" t="s">
        <v>2</v>
      </c>
      <c r="E9982" s="4">
        <v>0.255</v>
      </c>
      <c r="F9982" s="25">
        <v>178</v>
      </c>
      <c r="P9982" s="29"/>
    </row>
    <row r="9983" spans="1:16" x14ac:dyDescent="0.25">
      <c r="A9983" s="3" t="s">
        <v>14</v>
      </c>
      <c r="B9983" t="s">
        <v>1</v>
      </c>
      <c r="C9983" t="s">
        <v>7686</v>
      </c>
      <c r="D9983" t="s">
        <v>8</v>
      </c>
      <c r="E9983" s="4">
        <v>0.63900000000000001</v>
      </c>
      <c r="F9983" s="25">
        <v>152.69999999999999</v>
      </c>
      <c r="P9983" s="29"/>
    </row>
    <row r="9984" spans="1:16" x14ac:dyDescent="0.25">
      <c r="A9984" s="3" t="s">
        <v>14</v>
      </c>
      <c r="B9984" t="s">
        <v>1</v>
      </c>
      <c r="C9984" t="s">
        <v>4829</v>
      </c>
      <c r="D9984" t="s">
        <v>2</v>
      </c>
      <c r="E9984" s="4">
        <v>0.255</v>
      </c>
      <c r="F9984" s="25">
        <v>178</v>
      </c>
      <c r="P9984" s="29"/>
    </row>
    <row r="9985" spans="1:16" x14ac:dyDescent="0.25">
      <c r="A9985" s="3" t="s">
        <v>14</v>
      </c>
      <c r="B9985" t="s">
        <v>1</v>
      </c>
      <c r="C9985" t="s">
        <v>3165</v>
      </c>
      <c r="D9985" t="s">
        <v>2</v>
      </c>
      <c r="E9985" s="4">
        <v>0.24</v>
      </c>
      <c r="F9985" s="25">
        <v>215</v>
      </c>
      <c r="P9985" s="29"/>
    </row>
    <row r="9986" spans="1:16" x14ac:dyDescent="0.25">
      <c r="A9986" s="3" t="s">
        <v>14</v>
      </c>
      <c r="B9986" t="s">
        <v>1</v>
      </c>
      <c r="C9986" t="s">
        <v>166</v>
      </c>
      <c r="D9986" t="s">
        <v>8</v>
      </c>
      <c r="E9986" s="4">
        <v>0.46200000000000002</v>
      </c>
      <c r="F9986" s="25">
        <v>152.9</v>
      </c>
      <c r="P9986" s="29"/>
    </row>
    <row r="9987" spans="1:16" x14ac:dyDescent="0.25">
      <c r="A9987" s="3" t="s">
        <v>14</v>
      </c>
      <c r="B9987" t="s">
        <v>1</v>
      </c>
      <c r="C9987" t="s">
        <v>1796</v>
      </c>
      <c r="D9987" t="s">
        <v>4</v>
      </c>
      <c r="E9987" s="4">
        <v>0.44400000000000001</v>
      </c>
      <c r="F9987" s="25">
        <v>111</v>
      </c>
      <c r="P9987" s="29"/>
    </row>
    <row r="9988" spans="1:16" x14ac:dyDescent="0.25">
      <c r="A9988" s="3" t="s">
        <v>14</v>
      </c>
      <c r="B9988" t="s">
        <v>1</v>
      </c>
      <c r="C9988" t="s">
        <v>3942</v>
      </c>
      <c r="D9988" t="s">
        <v>2</v>
      </c>
      <c r="E9988" s="4">
        <v>0.255</v>
      </c>
      <c r="F9988" s="25">
        <v>178</v>
      </c>
      <c r="P9988" s="29"/>
    </row>
    <row r="9989" spans="1:16" x14ac:dyDescent="0.25">
      <c r="A9989" s="3" t="s">
        <v>14</v>
      </c>
      <c r="B9989" t="s">
        <v>1</v>
      </c>
      <c r="C9989" t="s">
        <v>10212</v>
      </c>
      <c r="D9989" t="s">
        <v>2</v>
      </c>
      <c r="E9989" s="4">
        <v>0.255</v>
      </c>
      <c r="F9989" s="25">
        <v>178</v>
      </c>
      <c r="P9989" s="29"/>
    </row>
    <row r="9990" spans="1:16" x14ac:dyDescent="0.25">
      <c r="A9990" s="3" t="s">
        <v>14</v>
      </c>
      <c r="B9990" t="s">
        <v>1</v>
      </c>
      <c r="C9990" t="s">
        <v>3011</v>
      </c>
      <c r="D9990" t="s">
        <v>2</v>
      </c>
      <c r="E9990" s="4">
        <v>0.255</v>
      </c>
      <c r="F9990" s="25">
        <v>178</v>
      </c>
      <c r="P9990" s="29"/>
    </row>
    <row r="9991" spans="1:16" x14ac:dyDescent="0.25">
      <c r="A9991" s="3" t="s">
        <v>14</v>
      </c>
      <c r="B9991" t="s">
        <v>1</v>
      </c>
      <c r="C9991" t="s">
        <v>8100</v>
      </c>
      <c r="D9991" t="s">
        <v>2</v>
      </c>
      <c r="E9991" s="4">
        <v>0.255</v>
      </c>
      <c r="F9991" s="25">
        <v>178</v>
      </c>
      <c r="P9991" s="29"/>
    </row>
    <row r="9992" spans="1:16" x14ac:dyDescent="0.25">
      <c r="A9992" s="3" t="s">
        <v>14</v>
      </c>
      <c r="B9992" t="s">
        <v>1</v>
      </c>
      <c r="C9992" t="s">
        <v>4261</v>
      </c>
      <c r="D9992" t="s">
        <v>2</v>
      </c>
      <c r="E9992" s="4">
        <v>0.255</v>
      </c>
      <c r="F9992" s="25">
        <v>178</v>
      </c>
      <c r="P9992" s="29"/>
    </row>
    <row r="9993" spans="1:16" x14ac:dyDescent="0.25">
      <c r="A9993" s="3" t="s">
        <v>14</v>
      </c>
      <c r="B9993" t="s">
        <v>1</v>
      </c>
      <c r="C9993" t="s">
        <v>2127</v>
      </c>
      <c r="D9993" t="s">
        <v>2</v>
      </c>
      <c r="E9993" s="4">
        <v>0.255</v>
      </c>
      <c r="F9993" s="25">
        <v>178</v>
      </c>
      <c r="P9993" s="29"/>
    </row>
    <row r="9994" spans="1:16" x14ac:dyDescent="0.25">
      <c r="A9994" s="3" t="s">
        <v>14</v>
      </c>
      <c r="B9994" t="s">
        <v>1</v>
      </c>
      <c r="C9994" t="s">
        <v>6629</v>
      </c>
      <c r="D9994" t="s">
        <v>2</v>
      </c>
      <c r="E9994" s="4">
        <v>0.255</v>
      </c>
      <c r="F9994" s="25">
        <v>178</v>
      </c>
      <c r="P9994" s="29"/>
    </row>
    <row r="9995" spans="1:16" x14ac:dyDescent="0.25">
      <c r="A9995" s="3" t="s">
        <v>14</v>
      </c>
      <c r="B9995" t="s">
        <v>1</v>
      </c>
      <c r="C9995" t="s">
        <v>12326</v>
      </c>
      <c r="D9995" t="s">
        <v>2</v>
      </c>
      <c r="E9995" s="4">
        <v>0.24</v>
      </c>
      <c r="F9995" s="25">
        <v>215</v>
      </c>
      <c r="P9995" s="29"/>
    </row>
    <row r="9996" spans="1:16" x14ac:dyDescent="0.25">
      <c r="A9996" s="3" t="s">
        <v>14</v>
      </c>
      <c r="B9996" t="s">
        <v>1</v>
      </c>
      <c r="C9996" t="s">
        <v>180</v>
      </c>
      <c r="D9996" t="s">
        <v>4</v>
      </c>
      <c r="E9996" s="4">
        <v>0.433</v>
      </c>
      <c r="F9996" s="25">
        <v>105</v>
      </c>
      <c r="P9996" s="29"/>
    </row>
    <row r="9997" spans="1:16" x14ac:dyDescent="0.25">
      <c r="A9997" s="3" t="s">
        <v>14</v>
      </c>
      <c r="B9997" t="s">
        <v>1</v>
      </c>
      <c r="C9997" t="s">
        <v>944</v>
      </c>
      <c r="D9997" t="s">
        <v>8</v>
      </c>
      <c r="E9997" s="4">
        <v>0.49</v>
      </c>
      <c r="F9997" s="25">
        <v>138.30000000000001</v>
      </c>
      <c r="P9997" s="29"/>
    </row>
    <row r="9998" spans="1:16" x14ac:dyDescent="0.25">
      <c r="A9998" s="3" t="s">
        <v>14</v>
      </c>
      <c r="B9998" t="s">
        <v>1</v>
      </c>
      <c r="C9998" t="s">
        <v>6804</v>
      </c>
      <c r="D9998" t="s">
        <v>2</v>
      </c>
      <c r="E9998" s="4">
        <v>0.21</v>
      </c>
      <c r="F9998" s="25">
        <v>200</v>
      </c>
      <c r="P9998" s="29"/>
    </row>
    <row r="9999" spans="1:16" x14ac:dyDescent="0.25">
      <c r="A9999" s="3" t="s">
        <v>14</v>
      </c>
      <c r="B9999" t="s">
        <v>1</v>
      </c>
      <c r="C9999" t="s">
        <v>4972</v>
      </c>
      <c r="D9999" t="s">
        <v>2</v>
      </c>
      <c r="E9999" s="4">
        <v>0.24</v>
      </c>
      <c r="F9999" s="25">
        <v>215</v>
      </c>
      <c r="P9999" s="29"/>
    </row>
    <row r="10000" spans="1:16" x14ac:dyDescent="0.25">
      <c r="A10000" s="3" t="s">
        <v>14</v>
      </c>
      <c r="B10000" t="s">
        <v>1</v>
      </c>
      <c r="C10000" t="s">
        <v>12956</v>
      </c>
      <c r="D10000" t="s">
        <v>8</v>
      </c>
      <c r="E10000" s="4">
        <v>0.44800000000000001</v>
      </c>
      <c r="F10000" s="25">
        <v>209.3</v>
      </c>
      <c r="P10000" s="29"/>
    </row>
    <row r="10001" spans="1:16" x14ac:dyDescent="0.25">
      <c r="A10001" s="3" t="s">
        <v>14</v>
      </c>
      <c r="B10001" t="s">
        <v>1</v>
      </c>
      <c r="C10001" t="s">
        <v>14989</v>
      </c>
      <c r="D10001" t="s">
        <v>2</v>
      </c>
      <c r="E10001" s="4">
        <v>0.21</v>
      </c>
      <c r="F10001" s="25">
        <v>200</v>
      </c>
      <c r="P10001" s="29"/>
    </row>
    <row r="10002" spans="1:16" x14ac:dyDescent="0.25">
      <c r="A10002" s="3" t="s">
        <v>14</v>
      </c>
      <c r="B10002" t="s">
        <v>1</v>
      </c>
      <c r="C10002" t="s">
        <v>11482</v>
      </c>
      <c r="D10002" t="s">
        <v>2</v>
      </c>
      <c r="E10002" s="4">
        <v>0.255</v>
      </c>
      <c r="F10002" s="25">
        <v>178</v>
      </c>
      <c r="P10002" s="29"/>
    </row>
    <row r="10003" spans="1:16" x14ac:dyDescent="0.25">
      <c r="A10003" s="3" t="s">
        <v>14</v>
      </c>
      <c r="B10003" t="s">
        <v>1</v>
      </c>
      <c r="C10003" t="s">
        <v>9271</v>
      </c>
      <c r="D10003" t="s">
        <v>2</v>
      </c>
      <c r="E10003" s="4">
        <v>0.255</v>
      </c>
      <c r="F10003" s="25">
        <v>178</v>
      </c>
      <c r="P10003" s="29"/>
    </row>
    <row r="10004" spans="1:16" x14ac:dyDescent="0.25">
      <c r="A10004" s="3" t="s">
        <v>14</v>
      </c>
      <c r="B10004" t="s">
        <v>1</v>
      </c>
      <c r="C10004" t="s">
        <v>11615</v>
      </c>
      <c r="D10004" t="s">
        <v>2</v>
      </c>
      <c r="E10004" s="4">
        <v>0.255</v>
      </c>
      <c r="F10004" s="25">
        <v>178</v>
      </c>
      <c r="P10004" s="29"/>
    </row>
    <row r="10005" spans="1:16" x14ac:dyDescent="0.25">
      <c r="A10005" s="3" t="s">
        <v>14</v>
      </c>
      <c r="B10005" t="s">
        <v>1</v>
      </c>
      <c r="C10005" t="s">
        <v>1355</v>
      </c>
      <c r="D10005" t="s">
        <v>2</v>
      </c>
      <c r="E10005" s="4">
        <v>0.255</v>
      </c>
      <c r="F10005" s="25">
        <v>178</v>
      </c>
      <c r="P10005" s="29"/>
    </row>
    <row r="10006" spans="1:16" x14ac:dyDescent="0.25">
      <c r="A10006" s="3" t="s">
        <v>14</v>
      </c>
      <c r="B10006" t="s">
        <v>1</v>
      </c>
      <c r="C10006" t="s">
        <v>906</v>
      </c>
      <c r="D10006" t="s">
        <v>8</v>
      </c>
      <c r="E10006" s="4">
        <v>0.56000000000000005</v>
      </c>
      <c r="F10006" s="25">
        <v>164.7</v>
      </c>
      <c r="P10006" s="29"/>
    </row>
    <row r="10007" spans="1:16" x14ac:dyDescent="0.25">
      <c r="A10007" s="3" t="s">
        <v>14</v>
      </c>
      <c r="B10007" t="s">
        <v>1</v>
      </c>
      <c r="C10007" t="s">
        <v>13066</v>
      </c>
      <c r="D10007" t="s">
        <v>2</v>
      </c>
      <c r="E10007" s="4">
        <v>0.255</v>
      </c>
      <c r="F10007" s="25">
        <v>178</v>
      </c>
      <c r="P10007" s="29"/>
    </row>
    <row r="10008" spans="1:16" x14ac:dyDescent="0.25">
      <c r="A10008" s="3" t="s">
        <v>14</v>
      </c>
      <c r="B10008" t="s">
        <v>1</v>
      </c>
      <c r="C10008" t="s">
        <v>10251</v>
      </c>
      <c r="D10008" t="s">
        <v>2</v>
      </c>
      <c r="E10008" s="4">
        <v>0.21</v>
      </c>
      <c r="F10008" s="25">
        <v>200</v>
      </c>
      <c r="P10008" s="29"/>
    </row>
    <row r="10009" spans="1:16" x14ac:dyDescent="0.25">
      <c r="A10009" s="3" t="s">
        <v>14</v>
      </c>
      <c r="B10009" t="s">
        <v>1</v>
      </c>
      <c r="C10009" t="s">
        <v>6122</v>
      </c>
      <c r="D10009" t="s">
        <v>8</v>
      </c>
      <c r="E10009" s="4">
        <v>0.47199999999999998</v>
      </c>
      <c r="F10009" s="25">
        <v>133.69999999999999</v>
      </c>
      <c r="P10009" s="29"/>
    </row>
    <row r="10010" spans="1:16" x14ac:dyDescent="0.25">
      <c r="A10010" s="3" t="s">
        <v>14</v>
      </c>
      <c r="B10010" t="s">
        <v>1</v>
      </c>
      <c r="C10010" t="s">
        <v>635</v>
      </c>
      <c r="D10010" t="s">
        <v>2</v>
      </c>
      <c r="E10010" s="4">
        <v>0.255</v>
      </c>
      <c r="F10010" s="25">
        <v>178</v>
      </c>
      <c r="P10010" s="29"/>
    </row>
    <row r="10011" spans="1:16" x14ac:dyDescent="0.25">
      <c r="A10011" s="3" t="s">
        <v>14</v>
      </c>
      <c r="B10011" t="s">
        <v>1</v>
      </c>
      <c r="C10011" t="s">
        <v>1794</v>
      </c>
      <c r="D10011" t="s">
        <v>8</v>
      </c>
      <c r="E10011" s="4">
        <v>0.36599999999999999</v>
      </c>
      <c r="F10011" s="25">
        <v>167.3</v>
      </c>
      <c r="P10011" s="29"/>
    </row>
    <row r="10012" spans="1:16" x14ac:dyDescent="0.25">
      <c r="A10012" s="3" t="s">
        <v>14</v>
      </c>
      <c r="B10012" t="s">
        <v>1</v>
      </c>
      <c r="C10012" t="s">
        <v>548</v>
      </c>
      <c r="D10012" t="s">
        <v>4</v>
      </c>
      <c r="E10012" s="4">
        <v>0.32800000000000001</v>
      </c>
      <c r="F10012" s="25">
        <v>110</v>
      </c>
      <c r="P10012" s="29"/>
    </row>
    <row r="10013" spans="1:16" x14ac:dyDescent="0.25">
      <c r="A10013" s="3" t="s">
        <v>14</v>
      </c>
      <c r="B10013" t="s">
        <v>1</v>
      </c>
      <c r="C10013" t="s">
        <v>7436</v>
      </c>
      <c r="D10013" t="s">
        <v>2</v>
      </c>
      <c r="E10013" s="4">
        <v>0.255</v>
      </c>
      <c r="F10013" s="25">
        <v>178</v>
      </c>
      <c r="P10013" s="29"/>
    </row>
    <row r="10014" spans="1:16" x14ac:dyDescent="0.25">
      <c r="A10014" s="3" t="s">
        <v>14</v>
      </c>
      <c r="B10014" t="s">
        <v>1</v>
      </c>
      <c r="C10014" t="s">
        <v>3072</v>
      </c>
      <c r="D10014" t="s">
        <v>2</v>
      </c>
      <c r="E10014" s="4">
        <v>0.255</v>
      </c>
      <c r="F10014" s="25">
        <v>178</v>
      </c>
      <c r="P10014" s="29"/>
    </row>
    <row r="10015" spans="1:16" x14ac:dyDescent="0.25">
      <c r="A10015" s="3" t="s">
        <v>14</v>
      </c>
      <c r="B10015" t="s">
        <v>1</v>
      </c>
      <c r="C10015" t="s">
        <v>3618</v>
      </c>
      <c r="D10015" t="s">
        <v>2</v>
      </c>
      <c r="E10015" s="4">
        <v>0.24</v>
      </c>
      <c r="F10015" s="25">
        <v>215</v>
      </c>
      <c r="P10015" s="29"/>
    </row>
    <row r="10016" spans="1:16" x14ac:dyDescent="0.25">
      <c r="A10016" s="3" t="s">
        <v>14</v>
      </c>
      <c r="B10016" t="s">
        <v>1</v>
      </c>
      <c r="C10016" t="s">
        <v>7184</v>
      </c>
      <c r="D10016" t="s">
        <v>2</v>
      </c>
      <c r="E10016" s="4">
        <v>0.255</v>
      </c>
      <c r="F10016" s="25">
        <v>178</v>
      </c>
      <c r="P10016" s="29"/>
    </row>
    <row r="10017" spans="1:16" x14ac:dyDescent="0.25">
      <c r="A10017" s="3" t="s">
        <v>14</v>
      </c>
      <c r="B10017" t="s">
        <v>1</v>
      </c>
      <c r="C10017" t="s">
        <v>3640</v>
      </c>
      <c r="D10017" t="s">
        <v>2</v>
      </c>
      <c r="E10017" s="4">
        <v>0.255</v>
      </c>
      <c r="F10017" s="25">
        <v>178</v>
      </c>
      <c r="P10017" s="29"/>
    </row>
    <row r="10018" spans="1:16" x14ac:dyDescent="0.25">
      <c r="A10018" s="3" t="s">
        <v>14</v>
      </c>
      <c r="B10018" t="s">
        <v>1</v>
      </c>
      <c r="C10018" t="s">
        <v>4071</v>
      </c>
      <c r="D10018" t="s">
        <v>8</v>
      </c>
      <c r="E10018" s="4">
        <v>0.501</v>
      </c>
      <c r="F10018" s="25">
        <v>143.69999999999999</v>
      </c>
      <c r="P10018" s="29"/>
    </row>
    <row r="10019" spans="1:16" x14ac:dyDescent="0.25">
      <c r="A10019" s="3" t="s">
        <v>14</v>
      </c>
      <c r="B10019" t="s">
        <v>1</v>
      </c>
      <c r="C10019" t="s">
        <v>11913</v>
      </c>
      <c r="D10019" t="s">
        <v>2</v>
      </c>
      <c r="E10019" s="4">
        <v>0.255</v>
      </c>
      <c r="F10019" s="25">
        <v>178</v>
      </c>
      <c r="P10019" s="29"/>
    </row>
    <row r="10020" spans="1:16" x14ac:dyDescent="0.25">
      <c r="A10020" s="3" t="s">
        <v>14</v>
      </c>
      <c r="B10020" t="s">
        <v>1</v>
      </c>
      <c r="C10020" t="s">
        <v>13460</v>
      </c>
      <c r="D10020" t="s">
        <v>2</v>
      </c>
      <c r="E10020" s="4">
        <v>0.255</v>
      </c>
      <c r="F10020" s="25">
        <v>178</v>
      </c>
      <c r="P10020" s="29"/>
    </row>
    <row r="10021" spans="1:16" x14ac:dyDescent="0.25">
      <c r="A10021" s="3" t="s">
        <v>14</v>
      </c>
      <c r="B10021" t="s">
        <v>1</v>
      </c>
      <c r="C10021" t="s">
        <v>726</v>
      </c>
      <c r="D10021" t="s">
        <v>4</v>
      </c>
      <c r="E10021" s="4">
        <v>0.38100000000000001</v>
      </c>
      <c r="F10021" s="25">
        <v>98</v>
      </c>
      <c r="P10021" s="29"/>
    </row>
    <row r="10022" spans="1:16" x14ac:dyDescent="0.25">
      <c r="A10022" s="3" t="s">
        <v>14</v>
      </c>
      <c r="B10022" t="s">
        <v>1</v>
      </c>
      <c r="C10022" t="s">
        <v>2570</v>
      </c>
      <c r="D10022" t="s">
        <v>2</v>
      </c>
      <c r="E10022" s="4">
        <v>0.21</v>
      </c>
      <c r="F10022" s="25">
        <v>200</v>
      </c>
      <c r="P10022" s="29"/>
    </row>
    <row r="10023" spans="1:16" x14ac:dyDescent="0.25">
      <c r="A10023" s="3" t="s">
        <v>14</v>
      </c>
      <c r="B10023" t="s">
        <v>1</v>
      </c>
      <c r="C10023" t="s">
        <v>11263</v>
      </c>
      <c r="D10023" t="s">
        <v>8</v>
      </c>
      <c r="E10023" s="4">
        <v>0.59599999999999997</v>
      </c>
      <c r="F10023" s="25">
        <v>143.69999999999999</v>
      </c>
      <c r="P10023" s="29"/>
    </row>
    <row r="10024" spans="1:16" x14ac:dyDescent="0.25">
      <c r="A10024" s="3" t="s">
        <v>14</v>
      </c>
      <c r="B10024" t="s">
        <v>1</v>
      </c>
      <c r="C10024" t="s">
        <v>8451</v>
      </c>
      <c r="D10024" t="s">
        <v>2</v>
      </c>
      <c r="E10024" s="4">
        <v>0.255</v>
      </c>
      <c r="F10024" s="25">
        <v>178</v>
      </c>
      <c r="P10024" s="29"/>
    </row>
    <row r="10025" spans="1:16" x14ac:dyDescent="0.25">
      <c r="A10025" s="3" t="s">
        <v>14</v>
      </c>
      <c r="B10025" t="s">
        <v>1</v>
      </c>
      <c r="C10025" t="s">
        <v>3695</v>
      </c>
      <c r="D10025" t="s">
        <v>8</v>
      </c>
      <c r="E10025" s="4">
        <v>0.32900000000000001</v>
      </c>
      <c r="F10025" s="25">
        <v>201.3</v>
      </c>
      <c r="P10025" s="29"/>
    </row>
    <row r="10026" spans="1:16" x14ac:dyDescent="0.25">
      <c r="A10026" s="3" t="s">
        <v>14</v>
      </c>
      <c r="B10026" t="s">
        <v>1</v>
      </c>
      <c r="C10026" t="s">
        <v>10245</v>
      </c>
      <c r="D10026" t="s">
        <v>2</v>
      </c>
      <c r="E10026" s="4">
        <v>0.255</v>
      </c>
      <c r="F10026" s="25">
        <v>178</v>
      </c>
      <c r="P10026" s="29"/>
    </row>
    <row r="10027" spans="1:16" x14ac:dyDescent="0.25">
      <c r="A10027" s="3" t="s">
        <v>14</v>
      </c>
      <c r="B10027" t="s">
        <v>1</v>
      </c>
      <c r="C10027" t="s">
        <v>5553</v>
      </c>
      <c r="D10027" t="s">
        <v>2</v>
      </c>
      <c r="E10027" s="4">
        <v>0.255</v>
      </c>
      <c r="F10027" s="25">
        <v>178</v>
      </c>
      <c r="P10027" s="29"/>
    </row>
    <row r="10028" spans="1:16" x14ac:dyDescent="0.25">
      <c r="A10028" s="3" t="s">
        <v>14</v>
      </c>
      <c r="B10028" t="s">
        <v>1</v>
      </c>
      <c r="C10028" t="s">
        <v>2020</v>
      </c>
      <c r="D10028" t="s">
        <v>2</v>
      </c>
      <c r="E10028" s="4">
        <v>0.21</v>
      </c>
      <c r="F10028" s="25">
        <v>200</v>
      </c>
      <c r="P10028" s="29"/>
    </row>
    <row r="10029" spans="1:16" x14ac:dyDescent="0.25">
      <c r="A10029" s="3" t="s">
        <v>14</v>
      </c>
      <c r="B10029" t="s">
        <v>1</v>
      </c>
      <c r="C10029" t="s">
        <v>7992</v>
      </c>
      <c r="D10029" t="s">
        <v>2</v>
      </c>
      <c r="E10029" s="4">
        <v>0.21</v>
      </c>
      <c r="F10029" s="25">
        <v>200</v>
      </c>
      <c r="P10029" s="29"/>
    </row>
    <row r="10030" spans="1:16" x14ac:dyDescent="0.25">
      <c r="A10030" s="3" t="s">
        <v>14</v>
      </c>
      <c r="B10030" t="s">
        <v>1</v>
      </c>
      <c r="C10030" t="s">
        <v>7241</v>
      </c>
      <c r="D10030" t="s">
        <v>2</v>
      </c>
      <c r="E10030" s="4">
        <v>0.255</v>
      </c>
      <c r="F10030" s="25">
        <v>178</v>
      </c>
      <c r="P10030" s="29"/>
    </row>
    <row r="10031" spans="1:16" x14ac:dyDescent="0.25">
      <c r="A10031" s="3" t="s">
        <v>14</v>
      </c>
      <c r="B10031" t="s">
        <v>1</v>
      </c>
      <c r="C10031" t="s">
        <v>1879</v>
      </c>
      <c r="D10031" t="s">
        <v>8</v>
      </c>
      <c r="E10031" s="4">
        <v>0.316</v>
      </c>
      <c r="F10031" s="25">
        <v>205.6</v>
      </c>
      <c r="P10031" s="29"/>
    </row>
    <row r="10032" spans="1:16" x14ac:dyDescent="0.25">
      <c r="A10032" s="3" t="s">
        <v>14</v>
      </c>
      <c r="B10032" t="s">
        <v>1</v>
      </c>
      <c r="C10032" t="s">
        <v>9734</v>
      </c>
      <c r="D10032" t="s">
        <v>4</v>
      </c>
      <c r="E10032" s="4">
        <v>0.56999999999999995</v>
      </c>
      <c r="F10032" s="25">
        <v>108</v>
      </c>
      <c r="P10032" s="29"/>
    </row>
    <row r="10033" spans="1:16" x14ac:dyDescent="0.25">
      <c r="A10033" s="3" t="s">
        <v>14</v>
      </c>
      <c r="B10033" t="s">
        <v>1</v>
      </c>
      <c r="C10033" t="s">
        <v>9161</v>
      </c>
      <c r="D10033" t="s">
        <v>2</v>
      </c>
      <c r="E10033" s="4">
        <v>0.39</v>
      </c>
      <c r="F10033" s="25">
        <v>172</v>
      </c>
      <c r="P10033" s="29"/>
    </row>
    <row r="10034" spans="1:16" x14ac:dyDescent="0.25">
      <c r="A10034" s="3" t="s">
        <v>14</v>
      </c>
      <c r="B10034" t="s">
        <v>1</v>
      </c>
      <c r="C10034" t="s">
        <v>9956</v>
      </c>
      <c r="D10034" t="s">
        <v>2</v>
      </c>
      <c r="E10034" s="4">
        <v>0.21</v>
      </c>
      <c r="F10034" s="25">
        <v>200</v>
      </c>
      <c r="P10034" s="29"/>
    </row>
    <row r="10035" spans="1:16" x14ac:dyDescent="0.25">
      <c r="A10035" s="3" t="s">
        <v>14</v>
      </c>
      <c r="B10035" t="s">
        <v>1</v>
      </c>
      <c r="C10035" t="s">
        <v>4599</v>
      </c>
      <c r="D10035" t="s">
        <v>2</v>
      </c>
      <c r="E10035" s="4">
        <v>0.255</v>
      </c>
      <c r="F10035" s="25">
        <v>178</v>
      </c>
      <c r="P10035" s="29"/>
    </row>
    <row r="10036" spans="1:16" x14ac:dyDescent="0.25">
      <c r="A10036" s="3" t="s">
        <v>14</v>
      </c>
      <c r="B10036" t="s">
        <v>1</v>
      </c>
      <c r="C10036" t="s">
        <v>8246</v>
      </c>
      <c r="D10036" t="s">
        <v>2</v>
      </c>
      <c r="E10036" s="4">
        <v>0.39</v>
      </c>
      <c r="F10036" s="25">
        <v>172</v>
      </c>
      <c r="P10036" s="29"/>
    </row>
    <row r="10037" spans="1:16" x14ac:dyDescent="0.25">
      <c r="A10037" s="3" t="s">
        <v>14</v>
      </c>
      <c r="B10037" t="s">
        <v>1</v>
      </c>
      <c r="C10037" t="s">
        <v>6209</v>
      </c>
      <c r="D10037" t="s">
        <v>2</v>
      </c>
      <c r="E10037" s="4">
        <v>0.255</v>
      </c>
      <c r="F10037" s="25">
        <v>178</v>
      </c>
      <c r="P10037" s="29"/>
    </row>
    <row r="10038" spans="1:16" x14ac:dyDescent="0.25">
      <c r="A10038" s="3" t="s">
        <v>14</v>
      </c>
      <c r="B10038" t="s">
        <v>1</v>
      </c>
      <c r="C10038" t="s">
        <v>9792</v>
      </c>
      <c r="D10038" t="s">
        <v>8</v>
      </c>
      <c r="E10038" s="4">
        <v>0.56699999999999995</v>
      </c>
      <c r="F10038" s="25">
        <v>134</v>
      </c>
      <c r="P10038" s="29"/>
    </row>
    <row r="10039" spans="1:16" x14ac:dyDescent="0.25">
      <c r="A10039" s="3" t="s">
        <v>14</v>
      </c>
      <c r="B10039" t="s">
        <v>1</v>
      </c>
      <c r="C10039" t="s">
        <v>12399</v>
      </c>
      <c r="D10039" t="s">
        <v>2</v>
      </c>
      <c r="E10039" s="4">
        <v>0.255</v>
      </c>
      <c r="F10039" s="25">
        <v>178</v>
      </c>
      <c r="P10039" s="29"/>
    </row>
    <row r="10040" spans="1:16" x14ac:dyDescent="0.25">
      <c r="A10040" s="3" t="s">
        <v>14</v>
      </c>
      <c r="B10040" t="s">
        <v>1</v>
      </c>
      <c r="C10040" t="s">
        <v>10290</v>
      </c>
      <c r="D10040" t="s">
        <v>2</v>
      </c>
      <c r="E10040" s="4">
        <v>0.24</v>
      </c>
      <c r="F10040" s="25">
        <v>215</v>
      </c>
      <c r="P10040" s="29"/>
    </row>
    <row r="10041" spans="1:16" x14ac:dyDescent="0.25">
      <c r="A10041" s="3" t="s">
        <v>14</v>
      </c>
      <c r="B10041" t="s">
        <v>1</v>
      </c>
      <c r="C10041" t="s">
        <v>166</v>
      </c>
      <c r="D10041" t="s">
        <v>4</v>
      </c>
      <c r="E10041" s="4">
        <v>0.26500000000000001</v>
      </c>
      <c r="F10041" s="25">
        <v>102</v>
      </c>
      <c r="P10041" s="29"/>
    </row>
    <row r="10042" spans="1:16" x14ac:dyDescent="0.25">
      <c r="A10042" s="3" t="s">
        <v>14</v>
      </c>
      <c r="B10042" t="s">
        <v>1</v>
      </c>
      <c r="C10042" t="s">
        <v>1795</v>
      </c>
      <c r="D10042" t="s">
        <v>2</v>
      </c>
      <c r="E10042" s="4">
        <v>0.255</v>
      </c>
      <c r="F10042" s="25">
        <v>178</v>
      </c>
      <c r="P10042" s="29"/>
    </row>
    <row r="10043" spans="1:16" x14ac:dyDescent="0.25">
      <c r="A10043" s="3" t="s">
        <v>14</v>
      </c>
      <c r="B10043" t="s">
        <v>1</v>
      </c>
      <c r="C10043" t="s">
        <v>13683</v>
      </c>
      <c r="D10043" t="s">
        <v>2</v>
      </c>
      <c r="E10043" s="4">
        <v>0.21</v>
      </c>
      <c r="F10043" s="25">
        <v>200</v>
      </c>
      <c r="P10043" s="29"/>
    </row>
    <row r="10044" spans="1:16" x14ac:dyDescent="0.25">
      <c r="A10044" s="3" t="s">
        <v>14</v>
      </c>
      <c r="B10044" t="s">
        <v>1</v>
      </c>
      <c r="C10044" t="s">
        <v>1847</v>
      </c>
      <c r="D10044" t="s">
        <v>2</v>
      </c>
      <c r="E10044" s="4">
        <v>0.255</v>
      </c>
      <c r="F10044" s="25">
        <v>178</v>
      </c>
      <c r="P10044" s="29"/>
    </row>
    <row r="10045" spans="1:16" x14ac:dyDescent="0.25">
      <c r="A10045" s="3" t="s">
        <v>14</v>
      </c>
      <c r="B10045" t="s">
        <v>1</v>
      </c>
      <c r="C10045" t="s">
        <v>9146</v>
      </c>
      <c r="D10045" t="s">
        <v>2</v>
      </c>
      <c r="E10045" s="4">
        <v>0.255</v>
      </c>
      <c r="F10045" s="25">
        <v>178</v>
      </c>
      <c r="P10045" s="29"/>
    </row>
    <row r="10046" spans="1:16" x14ac:dyDescent="0.25">
      <c r="A10046" s="3" t="s">
        <v>14</v>
      </c>
      <c r="B10046" t="s">
        <v>1</v>
      </c>
      <c r="C10046" t="s">
        <v>12567</v>
      </c>
      <c r="D10046" t="s">
        <v>2</v>
      </c>
      <c r="E10046" s="4">
        <v>0.21</v>
      </c>
      <c r="F10046" s="25">
        <v>200</v>
      </c>
      <c r="P10046" s="29"/>
    </row>
    <row r="10047" spans="1:16" x14ac:dyDescent="0.25">
      <c r="A10047" s="3" t="s">
        <v>14</v>
      </c>
      <c r="B10047" t="s">
        <v>1</v>
      </c>
      <c r="C10047" t="s">
        <v>8019</v>
      </c>
      <c r="D10047" t="s">
        <v>2</v>
      </c>
      <c r="E10047" s="4">
        <v>0.255</v>
      </c>
      <c r="F10047" s="25">
        <v>178</v>
      </c>
      <c r="P10047" s="29"/>
    </row>
    <row r="10048" spans="1:16" x14ac:dyDescent="0.25">
      <c r="A10048" s="3" t="s">
        <v>14</v>
      </c>
      <c r="B10048" t="s">
        <v>1</v>
      </c>
      <c r="C10048" t="s">
        <v>7876</v>
      </c>
      <c r="D10048" t="s">
        <v>2</v>
      </c>
      <c r="E10048" s="4">
        <v>0.255</v>
      </c>
      <c r="F10048" s="25">
        <v>178</v>
      </c>
      <c r="P10048" s="29"/>
    </row>
    <row r="10049" spans="1:16" x14ac:dyDescent="0.25">
      <c r="A10049" s="3" t="s">
        <v>14</v>
      </c>
      <c r="B10049" t="s">
        <v>1</v>
      </c>
      <c r="C10049" t="s">
        <v>2483</v>
      </c>
      <c r="D10049" t="s">
        <v>2</v>
      </c>
      <c r="E10049" s="4">
        <v>0.21</v>
      </c>
      <c r="F10049" s="25">
        <v>200</v>
      </c>
      <c r="P10049" s="29"/>
    </row>
    <row r="10050" spans="1:16" x14ac:dyDescent="0.25">
      <c r="A10050" s="3" t="s">
        <v>72</v>
      </c>
      <c r="B10050" t="s">
        <v>1</v>
      </c>
      <c r="C10050" t="s">
        <v>2023</v>
      </c>
      <c r="D10050" t="s">
        <v>2</v>
      </c>
      <c r="E10050" s="4">
        <v>0.24</v>
      </c>
      <c r="F10050" s="25">
        <v>215</v>
      </c>
      <c r="P10050" s="29"/>
    </row>
    <row r="10051" spans="1:16" x14ac:dyDescent="0.25">
      <c r="A10051" s="3" t="s">
        <v>72</v>
      </c>
      <c r="B10051" t="s">
        <v>1</v>
      </c>
      <c r="C10051" t="s">
        <v>6530</v>
      </c>
      <c r="D10051" t="s">
        <v>2</v>
      </c>
      <c r="E10051" s="4">
        <v>0.255</v>
      </c>
      <c r="F10051" s="25">
        <v>178</v>
      </c>
      <c r="P10051" s="29"/>
    </row>
    <row r="10052" spans="1:16" x14ac:dyDescent="0.25">
      <c r="A10052" s="3" t="s">
        <v>72</v>
      </c>
      <c r="B10052" t="s">
        <v>1</v>
      </c>
      <c r="C10052" t="s">
        <v>13680</v>
      </c>
      <c r="D10052" t="s">
        <v>2</v>
      </c>
      <c r="E10052" s="4">
        <v>0.255</v>
      </c>
      <c r="F10052" s="25">
        <v>178</v>
      </c>
      <c r="P10052" s="29"/>
    </row>
    <row r="10053" spans="1:16" x14ac:dyDescent="0.25">
      <c r="A10053" s="3" t="s">
        <v>72</v>
      </c>
      <c r="B10053" t="s">
        <v>1</v>
      </c>
      <c r="C10053" t="s">
        <v>7109</v>
      </c>
      <c r="D10053" t="s">
        <v>2</v>
      </c>
      <c r="E10053" s="4">
        <v>0.255</v>
      </c>
      <c r="F10053" s="25">
        <v>178</v>
      </c>
      <c r="P10053" s="29"/>
    </row>
    <row r="10054" spans="1:16" x14ac:dyDescent="0.25">
      <c r="A10054" s="3" t="s">
        <v>72</v>
      </c>
      <c r="B10054" t="s">
        <v>1</v>
      </c>
      <c r="C10054" t="s">
        <v>4768</v>
      </c>
      <c r="D10054" t="s">
        <v>2</v>
      </c>
      <c r="E10054" s="4">
        <v>0.24</v>
      </c>
      <c r="F10054" s="25">
        <v>215</v>
      </c>
      <c r="P10054" s="29"/>
    </row>
    <row r="10055" spans="1:16" x14ac:dyDescent="0.25">
      <c r="A10055" s="3" t="s">
        <v>72</v>
      </c>
      <c r="B10055" t="s">
        <v>1</v>
      </c>
      <c r="C10055" t="s">
        <v>5661</v>
      </c>
      <c r="D10055" t="s">
        <v>8</v>
      </c>
      <c r="E10055" s="4">
        <v>0.51900000000000002</v>
      </c>
      <c r="F10055" s="25">
        <v>256.5</v>
      </c>
      <c r="P10055" s="29"/>
    </row>
    <row r="10056" spans="1:16" x14ac:dyDescent="0.25">
      <c r="A10056" s="3" t="s">
        <v>72</v>
      </c>
      <c r="B10056" t="s">
        <v>1</v>
      </c>
      <c r="C10056" t="s">
        <v>251</v>
      </c>
      <c r="D10056" t="s">
        <v>8</v>
      </c>
      <c r="E10056" s="4">
        <v>0.42499999999999999</v>
      </c>
      <c r="F10056" s="25">
        <v>162.80000000000001</v>
      </c>
      <c r="P10056" s="29"/>
    </row>
    <row r="10057" spans="1:16" x14ac:dyDescent="0.25">
      <c r="A10057" s="3" t="s">
        <v>72</v>
      </c>
      <c r="B10057" t="s">
        <v>1</v>
      </c>
      <c r="C10057" t="s">
        <v>9132</v>
      </c>
      <c r="D10057" t="s">
        <v>2</v>
      </c>
      <c r="E10057" s="4">
        <v>0.255</v>
      </c>
      <c r="F10057" s="25">
        <v>178</v>
      </c>
      <c r="P10057" s="29"/>
    </row>
    <row r="10058" spans="1:16" x14ac:dyDescent="0.25">
      <c r="A10058" s="3" t="s">
        <v>72</v>
      </c>
      <c r="B10058" t="s">
        <v>1</v>
      </c>
      <c r="C10058" t="s">
        <v>6470</v>
      </c>
      <c r="D10058" t="s">
        <v>2</v>
      </c>
      <c r="E10058" s="4">
        <v>0.255</v>
      </c>
      <c r="F10058" s="25">
        <v>178</v>
      </c>
      <c r="P10058" s="29"/>
    </row>
    <row r="10059" spans="1:16" x14ac:dyDescent="0.25">
      <c r="A10059" s="3" t="s">
        <v>72</v>
      </c>
      <c r="B10059" t="s">
        <v>1</v>
      </c>
      <c r="C10059" t="s">
        <v>13513</v>
      </c>
      <c r="D10059" t="s">
        <v>2</v>
      </c>
      <c r="E10059" s="4">
        <v>0.255</v>
      </c>
      <c r="F10059" s="25">
        <v>178</v>
      </c>
      <c r="P10059" s="29"/>
    </row>
    <row r="10060" spans="1:16" x14ac:dyDescent="0.25">
      <c r="A10060" s="3" t="s">
        <v>72</v>
      </c>
      <c r="B10060" t="s">
        <v>1</v>
      </c>
      <c r="C10060" t="s">
        <v>7151</v>
      </c>
      <c r="D10060" t="s">
        <v>2</v>
      </c>
      <c r="E10060" s="4">
        <v>0.255</v>
      </c>
      <c r="F10060" s="25">
        <v>178</v>
      </c>
      <c r="P10060" s="29"/>
    </row>
    <row r="10061" spans="1:16" x14ac:dyDescent="0.25">
      <c r="A10061" s="3" t="s">
        <v>72</v>
      </c>
      <c r="B10061" t="s">
        <v>1</v>
      </c>
      <c r="C10061" t="s">
        <v>1564</v>
      </c>
      <c r="D10061" t="s">
        <v>2</v>
      </c>
      <c r="E10061" s="4">
        <v>0.255</v>
      </c>
      <c r="F10061" s="25">
        <v>178</v>
      </c>
      <c r="P10061" s="29"/>
    </row>
    <row r="10062" spans="1:16" x14ac:dyDescent="0.25">
      <c r="A10062" s="3" t="s">
        <v>72</v>
      </c>
      <c r="B10062" t="s">
        <v>1</v>
      </c>
      <c r="C10062" t="s">
        <v>9847</v>
      </c>
      <c r="D10062" t="s">
        <v>2</v>
      </c>
      <c r="E10062" s="4">
        <v>0.255</v>
      </c>
      <c r="F10062" s="25">
        <v>178</v>
      </c>
      <c r="P10062" s="29"/>
    </row>
    <row r="10063" spans="1:16" x14ac:dyDescent="0.25">
      <c r="A10063" s="3" t="s">
        <v>72</v>
      </c>
      <c r="B10063" t="s">
        <v>1</v>
      </c>
      <c r="C10063" t="s">
        <v>3485</v>
      </c>
      <c r="D10063" t="s">
        <v>2</v>
      </c>
      <c r="E10063" s="4">
        <v>0.255</v>
      </c>
      <c r="F10063" s="25">
        <v>178</v>
      </c>
      <c r="P10063" s="29"/>
    </row>
    <row r="10064" spans="1:16" x14ac:dyDescent="0.25">
      <c r="A10064" s="3" t="s">
        <v>72</v>
      </c>
      <c r="B10064" t="s">
        <v>1</v>
      </c>
      <c r="C10064" t="s">
        <v>8013</v>
      </c>
      <c r="D10064" t="s">
        <v>2</v>
      </c>
      <c r="E10064" s="4">
        <v>0.255</v>
      </c>
      <c r="F10064" s="25">
        <v>178</v>
      </c>
      <c r="P10064" s="29"/>
    </row>
    <row r="10065" spans="1:16" x14ac:dyDescent="0.25">
      <c r="A10065" s="3" t="s">
        <v>72</v>
      </c>
      <c r="B10065" t="s">
        <v>1</v>
      </c>
      <c r="C10065" t="s">
        <v>3978</v>
      </c>
      <c r="D10065" t="s">
        <v>2</v>
      </c>
      <c r="E10065" s="4">
        <v>0.255</v>
      </c>
      <c r="F10065" s="25">
        <v>178</v>
      </c>
      <c r="P10065" s="29"/>
    </row>
    <row r="10066" spans="1:16" x14ac:dyDescent="0.25">
      <c r="A10066" s="3" t="s">
        <v>72</v>
      </c>
      <c r="B10066" t="s">
        <v>1</v>
      </c>
      <c r="C10066" t="s">
        <v>6979</v>
      </c>
      <c r="D10066" t="s">
        <v>2</v>
      </c>
      <c r="E10066" s="4">
        <v>0.255</v>
      </c>
      <c r="F10066" s="25">
        <v>178</v>
      </c>
      <c r="P10066" s="29"/>
    </row>
    <row r="10067" spans="1:16" x14ac:dyDescent="0.25">
      <c r="A10067" s="3" t="s">
        <v>72</v>
      </c>
      <c r="B10067" t="s">
        <v>1</v>
      </c>
      <c r="C10067" t="s">
        <v>7769</v>
      </c>
      <c r="D10067" t="s">
        <v>8</v>
      </c>
      <c r="E10067" s="4">
        <v>0.40799999999999997</v>
      </c>
      <c r="F10067" s="25">
        <v>174.3</v>
      </c>
      <c r="P10067" s="29"/>
    </row>
    <row r="10068" spans="1:16" x14ac:dyDescent="0.25">
      <c r="A10068" s="3" t="s">
        <v>72</v>
      </c>
      <c r="B10068" t="s">
        <v>1</v>
      </c>
      <c r="C10068" t="s">
        <v>9681</v>
      </c>
      <c r="D10068" t="s">
        <v>2</v>
      </c>
      <c r="E10068" s="4">
        <v>0.255</v>
      </c>
      <c r="F10068" s="25">
        <v>178</v>
      </c>
      <c r="P10068" s="29"/>
    </row>
    <row r="10069" spans="1:16" x14ac:dyDescent="0.25">
      <c r="A10069" s="3" t="s">
        <v>72</v>
      </c>
      <c r="B10069" t="s">
        <v>1</v>
      </c>
      <c r="C10069" t="s">
        <v>5271</v>
      </c>
      <c r="D10069" t="s">
        <v>2</v>
      </c>
      <c r="E10069" s="4">
        <v>0.255</v>
      </c>
      <c r="F10069" s="25">
        <v>178</v>
      </c>
      <c r="P10069" s="29"/>
    </row>
    <row r="10070" spans="1:16" x14ac:dyDescent="0.25">
      <c r="A10070" s="3" t="s">
        <v>72</v>
      </c>
      <c r="B10070" t="s">
        <v>1</v>
      </c>
      <c r="C10070" t="s">
        <v>4068</v>
      </c>
      <c r="D10070" t="s">
        <v>2</v>
      </c>
      <c r="E10070" s="4">
        <v>0.24</v>
      </c>
      <c r="F10070" s="25">
        <v>215</v>
      </c>
      <c r="P10070" s="29"/>
    </row>
    <row r="10071" spans="1:16" x14ac:dyDescent="0.25">
      <c r="A10071" s="3" t="s">
        <v>72</v>
      </c>
      <c r="B10071" t="s">
        <v>1</v>
      </c>
      <c r="C10071" t="s">
        <v>9777</v>
      </c>
      <c r="D10071" t="s">
        <v>2</v>
      </c>
      <c r="E10071" s="4">
        <v>0.255</v>
      </c>
      <c r="F10071" s="25">
        <v>178</v>
      </c>
      <c r="P10071" s="29"/>
    </row>
    <row r="10072" spans="1:16" x14ac:dyDescent="0.25">
      <c r="A10072" s="3" t="s">
        <v>72</v>
      </c>
      <c r="B10072" t="s">
        <v>1</v>
      </c>
      <c r="C10072" t="s">
        <v>7939</v>
      </c>
      <c r="D10072" t="s">
        <v>2</v>
      </c>
      <c r="E10072" s="4">
        <v>0.255</v>
      </c>
      <c r="F10072" s="25">
        <v>178</v>
      </c>
      <c r="P10072" s="29"/>
    </row>
    <row r="10073" spans="1:16" x14ac:dyDescent="0.25">
      <c r="A10073" s="3" t="s">
        <v>72</v>
      </c>
      <c r="B10073" t="s">
        <v>1</v>
      </c>
      <c r="C10073" t="s">
        <v>10499</v>
      </c>
      <c r="D10073" t="s">
        <v>8</v>
      </c>
      <c r="E10073" s="4">
        <v>0.43</v>
      </c>
      <c r="F10073" s="25">
        <v>189.5</v>
      </c>
      <c r="P10073" s="29"/>
    </row>
    <row r="10074" spans="1:16" x14ac:dyDescent="0.25">
      <c r="A10074" s="3" t="s">
        <v>72</v>
      </c>
      <c r="B10074" t="s">
        <v>1</v>
      </c>
      <c r="C10074" t="s">
        <v>3406</v>
      </c>
      <c r="D10074" t="s">
        <v>2</v>
      </c>
      <c r="E10074" s="4">
        <v>0.255</v>
      </c>
      <c r="F10074" s="25">
        <v>178</v>
      </c>
      <c r="P10074" s="29"/>
    </row>
    <row r="10075" spans="1:16" x14ac:dyDescent="0.25">
      <c r="A10075" s="3" t="s">
        <v>72</v>
      </c>
      <c r="B10075" t="s">
        <v>1</v>
      </c>
      <c r="C10075" t="s">
        <v>1966</v>
      </c>
      <c r="D10075" t="s">
        <v>8</v>
      </c>
      <c r="E10075" s="4">
        <v>0.40400000000000003</v>
      </c>
      <c r="F10075" s="25">
        <v>249.5</v>
      </c>
      <c r="P10075" s="29"/>
    </row>
    <row r="10076" spans="1:16" x14ac:dyDescent="0.25">
      <c r="A10076" s="3" t="s">
        <v>72</v>
      </c>
      <c r="B10076" t="s">
        <v>1</v>
      </c>
      <c r="C10076" t="s">
        <v>10334</v>
      </c>
      <c r="D10076" t="s">
        <v>2</v>
      </c>
      <c r="E10076" s="4">
        <v>0.255</v>
      </c>
      <c r="F10076" s="25">
        <v>178</v>
      </c>
      <c r="P10076" s="29"/>
    </row>
    <row r="10077" spans="1:16" x14ac:dyDescent="0.25">
      <c r="A10077" s="3" t="s">
        <v>72</v>
      </c>
      <c r="B10077" t="s">
        <v>1</v>
      </c>
      <c r="C10077" t="s">
        <v>9876</v>
      </c>
      <c r="D10077" t="s">
        <v>2</v>
      </c>
      <c r="E10077" s="4">
        <v>0.255</v>
      </c>
      <c r="F10077" s="25">
        <v>178</v>
      </c>
      <c r="P10077" s="29"/>
    </row>
    <row r="10078" spans="1:16" x14ac:dyDescent="0.25">
      <c r="A10078" s="3" t="s">
        <v>72</v>
      </c>
      <c r="B10078" t="s">
        <v>1</v>
      </c>
      <c r="C10078" t="s">
        <v>1431</v>
      </c>
      <c r="D10078" t="s">
        <v>2</v>
      </c>
      <c r="E10078" s="4">
        <v>0.255</v>
      </c>
      <c r="F10078" s="25">
        <v>178</v>
      </c>
      <c r="P10078" s="29"/>
    </row>
    <row r="10079" spans="1:16" x14ac:dyDescent="0.25">
      <c r="A10079" s="3" t="s">
        <v>72</v>
      </c>
      <c r="B10079" t="s">
        <v>1</v>
      </c>
      <c r="C10079" t="s">
        <v>9606</v>
      </c>
      <c r="D10079" t="s">
        <v>2</v>
      </c>
      <c r="E10079" s="4">
        <v>0.255</v>
      </c>
      <c r="F10079" s="25">
        <v>178</v>
      </c>
      <c r="P10079" s="29"/>
    </row>
    <row r="10080" spans="1:16" x14ac:dyDescent="0.25">
      <c r="A10080" s="3" t="s">
        <v>72</v>
      </c>
      <c r="B10080" t="s">
        <v>1</v>
      </c>
      <c r="C10080" t="s">
        <v>13253</v>
      </c>
      <c r="D10080" t="s">
        <v>2</v>
      </c>
      <c r="E10080" s="4">
        <v>0.255</v>
      </c>
      <c r="F10080" s="25">
        <v>178</v>
      </c>
      <c r="P10080" s="29"/>
    </row>
    <row r="10081" spans="1:16" x14ac:dyDescent="0.25">
      <c r="A10081" s="3" t="s">
        <v>72</v>
      </c>
      <c r="B10081" t="s">
        <v>1</v>
      </c>
      <c r="C10081" t="s">
        <v>4585</v>
      </c>
      <c r="D10081" t="s">
        <v>2</v>
      </c>
      <c r="E10081" s="4">
        <v>0.255</v>
      </c>
      <c r="F10081" s="25">
        <v>178</v>
      </c>
      <c r="P10081" s="29"/>
    </row>
    <row r="10082" spans="1:16" x14ac:dyDescent="0.25">
      <c r="A10082" s="3" t="s">
        <v>72</v>
      </c>
      <c r="B10082" t="s">
        <v>1</v>
      </c>
      <c r="C10082" t="s">
        <v>3561</v>
      </c>
      <c r="D10082" t="s">
        <v>2</v>
      </c>
      <c r="E10082" s="4">
        <v>0.255</v>
      </c>
      <c r="F10082" s="25">
        <v>178</v>
      </c>
      <c r="P10082" s="29"/>
    </row>
    <row r="10083" spans="1:16" x14ac:dyDescent="0.25">
      <c r="A10083" s="3" t="s">
        <v>72</v>
      </c>
      <c r="B10083" t="s">
        <v>1</v>
      </c>
      <c r="C10083" t="s">
        <v>7874</v>
      </c>
      <c r="D10083" t="s">
        <v>2</v>
      </c>
      <c r="E10083" s="4">
        <v>0.255</v>
      </c>
      <c r="F10083" s="25">
        <v>178</v>
      </c>
      <c r="P10083" s="29"/>
    </row>
    <row r="10084" spans="1:16" x14ac:dyDescent="0.25">
      <c r="A10084" s="3" t="s">
        <v>72</v>
      </c>
      <c r="B10084" t="s">
        <v>1</v>
      </c>
      <c r="C10084" t="s">
        <v>2002</v>
      </c>
      <c r="D10084" t="s">
        <v>2</v>
      </c>
      <c r="E10084" s="4">
        <v>0.255</v>
      </c>
      <c r="F10084" s="25">
        <v>178</v>
      </c>
      <c r="P10084" s="29"/>
    </row>
    <row r="10085" spans="1:16" x14ac:dyDescent="0.25">
      <c r="A10085" s="3" t="s">
        <v>72</v>
      </c>
      <c r="B10085" t="s">
        <v>1</v>
      </c>
      <c r="C10085" t="s">
        <v>7853</v>
      </c>
      <c r="D10085" t="s">
        <v>2</v>
      </c>
      <c r="E10085" s="4">
        <v>0.255</v>
      </c>
      <c r="F10085" s="25">
        <v>178</v>
      </c>
      <c r="P10085" s="29"/>
    </row>
    <row r="10086" spans="1:16" x14ac:dyDescent="0.25">
      <c r="A10086" s="3" t="s">
        <v>72</v>
      </c>
      <c r="B10086" t="s">
        <v>1</v>
      </c>
      <c r="C10086" t="s">
        <v>4914</v>
      </c>
      <c r="D10086" t="s">
        <v>2</v>
      </c>
      <c r="E10086" s="4">
        <v>0.255</v>
      </c>
      <c r="F10086" s="25">
        <v>178</v>
      </c>
      <c r="P10086" s="29"/>
    </row>
    <row r="10087" spans="1:16" x14ac:dyDescent="0.25">
      <c r="A10087" s="3" t="s">
        <v>72</v>
      </c>
      <c r="B10087" t="s">
        <v>1</v>
      </c>
      <c r="C10087" t="s">
        <v>2934</v>
      </c>
      <c r="D10087" t="s">
        <v>2</v>
      </c>
      <c r="E10087" s="4">
        <v>0.255</v>
      </c>
      <c r="F10087" s="25">
        <v>178</v>
      </c>
      <c r="P10087" s="29"/>
    </row>
    <row r="10088" spans="1:16" x14ac:dyDescent="0.25">
      <c r="A10088" s="3" t="s">
        <v>72</v>
      </c>
      <c r="B10088" t="s">
        <v>1</v>
      </c>
      <c r="C10088" t="s">
        <v>10073</v>
      </c>
      <c r="D10088" t="s">
        <v>2</v>
      </c>
      <c r="E10088" s="4">
        <v>0.39</v>
      </c>
      <c r="F10088" s="25">
        <v>172</v>
      </c>
      <c r="P10088" s="29"/>
    </row>
    <row r="10089" spans="1:16" x14ac:dyDescent="0.25">
      <c r="A10089" s="3" t="s">
        <v>72</v>
      </c>
      <c r="B10089" t="s">
        <v>1</v>
      </c>
      <c r="C10089" t="s">
        <v>9732</v>
      </c>
      <c r="D10089" t="s">
        <v>2</v>
      </c>
      <c r="E10089" s="4">
        <v>0.255</v>
      </c>
      <c r="F10089" s="25">
        <v>178</v>
      </c>
      <c r="P10089" s="29"/>
    </row>
    <row r="10090" spans="1:16" x14ac:dyDescent="0.25">
      <c r="A10090" s="3" t="s">
        <v>72</v>
      </c>
      <c r="B10090" t="s">
        <v>1</v>
      </c>
      <c r="C10090" t="s">
        <v>12135</v>
      </c>
      <c r="D10090" t="s">
        <v>2</v>
      </c>
      <c r="E10090" s="4">
        <v>0.255</v>
      </c>
      <c r="F10090" s="25">
        <v>178</v>
      </c>
      <c r="P10090" s="29"/>
    </row>
    <row r="10091" spans="1:16" x14ac:dyDescent="0.25">
      <c r="A10091" s="3" t="s">
        <v>72</v>
      </c>
      <c r="B10091" t="s">
        <v>1</v>
      </c>
      <c r="C10091" t="s">
        <v>6654</v>
      </c>
      <c r="D10091" t="s">
        <v>2</v>
      </c>
      <c r="E10091" s="4">
        <v>0.39</v>
      </c>
      <c r="F10091" s="25">
        <v>172</v>
      </c>
      <c r="P10091" s="29"/>
    </row>
    <row r="10092" spans="1:16" x14ac:dyDescent="0.25">
      <c r="A10092" s="3" t="s">
        <v>72</v>
      </c>
      <c r="B10092" t="s">
        <v>1</v>
      </c>
      <c r="C10092" t="s">
        <v>10161</v>
      </c>
      <c r="D10092" t="s">
        <v>2</v>
      </c>
      <c r="E10092" s="4">
        <v>0.255</v>
      </c>
      <c r="F10092" s="25">
        <v>178</v>
      </c>
      <c r="P10092" s="29"/>
    </row>
    <row r="10093" spans="1:16" x14ac:dyDescent="0.25">
      <c r="A10093" s="3" t="s">
        <v>72</v>
      </c>
      <c r="B10093" t="s">
        <v>1</v>
      </c>
      <c r="C10093" t="s">
        <v>11203</v>
      </c>
      <c r="D10093" t="s">
        <v>2</v>
      </c>
      <c r="E10093" s="4">
        <v>0.255</v>
      </c>
      <c r="F10093" s="25">
        <v>178</v>
      </c>
      <c r="P10093" s="29"/>
    </row>
    <row r="10094" spans="1:16" x14ac:dyDescent="0.25">
      <c r="A10094" s="3" t="s">
        <v>72</v>
      </c>
      <c r="B10094" t="s">
        <v>1</v>
      </c>
      <c r="C10094" t="s">
        <v>10505</v>
      </c>
      <c r="D10094" t="s">
        <v>2</v>
      </c>
      <c r="E10094" s="4">
        <v>0.255</v>
      </c>
      <c r="F10094" s="25">
        <v>178</v>
      </c>
      <c r="P10094" s="29"/>
    </row>
    <row r="10095" spans="1:16" x14ac:dyDescent="0.25">
      <c r="A10095" s="3" t="s">
        <v>72</v>
      </c>
      <c r="B10095" t="s">
        <v>1</v>
      </c>
      <c r="C10095" t="s">
        <v>4674</v>
      </c>
      <c r="D10095" t="s">
        <v>2</v>
      </c>
      <c r="E10095" s="4">
        <v>0.24</v>
      </c>
      <c r="F10095" s="25">
        <v>215</v>
      </c>
      <c r="P10095" s="29"/>
    </row>
    <row r="10096" spans="1:16" x14ac:dyDescent="0.25">
      <c r="A10096" s="3" t="s">
        <v>72</v>
      </c>
      <c r="B10096" t="s">
        <v>1</v>
      </c>
      <c r="C10096" t="s">
        <v>9720</v>
      </c>
      <c r="D10096" t="s">
        <v>2</v>
      </c>
      <c r="E10096" s="4">
        <v>0.255</v>
      </c>
      <c r="F10096" s="25">
        <v>178</v>
      </c>
      <c r="P10096" s="29"/>
    </row>
    <row r="10097" spans="1:16" x14ac:dyDescent="0.25">
      <c r="A10097" s="3" t="s">
        <v>72</v>
      </c>
      <c r="B10097" t="s">
        <v>1</v>
      </c>
      <c r="C10097" t="s">
        <v>958</v>
      </c>
      <c r="D10097" t="s">
        <v>2</v>
      </c>
      <c r="E10097" s="4">
        <v>0.255</v>
      </c>
      <c r="F10097" s="25">
        <v>178</v>
      </c>
      <c r="P10097" s="29"/>
    </row>
    <row r="10098" spans="1:16" x14ac:dyDescent="0.25">
      <c r="A10098" s="3" t="s">
        <v>72</v>
      </c>
      <c r="B10098" t="s">
        <v>1</v>
      </c>
      <c r="C10098" t="s">
        <v>4683</v>
      </c>
      <c r="D10098" t="s">
        <v>8</v>
      </c>
      <c r="E10098" s="4">
        <v>0.53800000000000003</v>
      </c>
      <c r="F10098" s="25">
        <v>145.30000000000001</v>
      </c>
      <c r="P10098" s="29"/>
    </row>
    <row r="10099" spans="1:16" x14ac:dyDescent="0.25">
      <c r="A10099" s="3" t="s">
        <v>72</v>
      </c>
      <c r="B10099" t="s">
        <v>1</v>
      </c>
      <c r="C10099" t="s">
        <v>4968</v>
      </c>
      <c r="D10099" t="s">
        <v>2</v>
      </c>
      <c r="E10099" s="4">
        <v>0.255</v>
      </c>
      <c r="F10099" s="25">
        <v>178</v>
      </c>
      <c r="P10099" s="29"/>
    </row>
    <row r="10100" spans="1:16" x14ac:dyDescent="0.25">
      <c r="A10100" s="3" t="s">
        <v>72</v>
      </c>
      <c r="B10100" t="s">
        <v>1</v>
      </c>
      <c r="C10100" t="s">
        <v>12055</v>
      </c>
      <c r="D10100" t="s">
        <v>2</v>
      </c>
      <c r="E10100" s="4">
        <v>0.255</v>
      </c>
      <c r="F10100" s="25">
        <v>178</v>
      </c>
      <c r="P10100" s="29"/>
    </row>
    <row r="10101" spans="1:16" x14ac:dyDescent="0.25">
      <c r="A10101" s="3" t="s">
        <v>72</v>
      </c>
      <c r="B10101" t="s">
        <v>1</v>
      </c>
      <c r="C10101" t="s">
        <v>9994</v>
      </c>
      <c r="D10101" t="s">
        <v>2</v>
      </c>
      <c r="E10101" s="4">
        <v>0.255</v>
      </c>
      <c r="F10101" s="25">
        <v>178</v>
      </c>
      <c r="P10101" s="29"/>
    </row>
    <row r="10102" spans="1:16" x14ac:dyDescent="0.25">
      <c r="A10102" s="3" t="s">
        <v>72</v>
      </c>
      <c r="B10102" t="s">
        <v>1</v>
      </c>
      <c r="C10102" t="s">
        <v>6763</v>
      </c>
      <c r="D10102" t="s">
        <v>2</v>
      </c>
      <c r="E10102" s="4">
        <v>0.255</v>
      </c>
      <c r="F10102" s="25">
        <v>178</v>
      </c>
      <c r="P10102" s="29"/>
    </row>
    <row r="10103" spans="1:16" x14ac:dyDescent="0.25">
      <c r="A10103" s="3" t="s">
        <v>72</v>
      </c>
      <c r="B10103" t="s">
        <v>1</v>
      </c>
      <c r="C10103" t="s">
        <v>9647</v>
      </c>
      <c r="D10103" t="s">
        <v>2</v>
      </c>
      <c r="E10103" s="4">
        <v>0.255</v>
      </c>
      <c r="F10103" s="25">
        <v>178</v>
      </c>
      <c r="P10103" s="29"/>
    </row>
    <row r="10104" spans="1:16" x14ac:dyDescent="0.25">
      <c r="A10104" s="3" t="s">
        <v>72</v>
      </c>
      <c r="B10104" t="s">
        <v>1</v>
      </c>
      <c r="C10104" t="s">
        <v>2561</v>
      </c>
      <c r="D10104" t="s">
        <v>2</v>
      </c>
      <c r="E10104" s="4">
        <v>0.255</v>
      </c>
      <c r="F10104" s="25">
        <v>178</v>
      </c>
      <c r="P10104" s="29"/>
    </row>
    <row r="10105" spans="1:16" x14ac:dyDescent="0.25">
      <c r="A10105" s="3" t="s">
        <v>72</v>
      </c>
      <c r="B10105" t="s">
        <v>1</v>
      </c>
      <c r="C10105" t="s">
        <v>11004</v>
      </c>
      <c r="D10105" t="s">
        <v>2</v>
      </c>
      <c r="E10105" s="4">
        <v>0.24</v>
      </c>
      <c r="F10105" s="25">
        <v>215</v>
      </c>
      <c r="P10105" s="29"/>
    </row>
    <row r="10106" spans="1:16" x14ac:dyDescent="0.25">
      <c r="A10106" s="3" t="s">
        <v>72</v>
      </c>
      <c r="B10106" t="s">
        <v>1</v>
      </c>
      <c r="C10106" t="s">
        <v>4313</v>
      </c>
      <c r="D10106" t="s">
        <v>2</v>
      </c>
      <c r="E10106" s="4">
        <v>0.255</v>
      </c>
      <c r="F10106" s="25">
        <v>178</v>
      </c>
      <c r="P10106" s="29"/>
    </row>
    <row r="10107" spans="1:16" x14ac:dyDescent="0.25">
      <c r="A10107" s="3" t="s">
        <v>72</v>
      </c>
      <c r="B10107" t="s">
        <v>1</v>
      </c>
      <c r="C10107" t="s">
        <v>1545</v>
      </c>
      <c r="D10107" t="s">
        <v>2</v>
      </c>
      <c r="E10107" s="4">
        <v>0.255</v>
      </c>
      <c r="F10107" s="25">
        <v>178</v>
      </c>
      <c r="P10107" s="29"/>
    </row>
    <row r="10108" spans="1:16" x14ac:dyDescent="0.25">
      <c r="A10108" s="3" t="s">
        <v>72</v>
      </c>
      <c r="B10108" t="s">
        <v>1</v>
      </c>
      <c r="C10108" t="s">
        <v>649</v>
      </c>
      <c r="D10108" t="s">
        <v>8</v>
      </c>
      <c r="E10108" s="4">
        <v>0.45600000000000002</v>
      </c>
      <c r="F10108" s="25">
        <v>154.30000000000001</v>
      </c>
      <c r="P10108" s="29"/>
    </row>
    <row r="10109" spans="1:16" x14ac:dyDescent="0.25">
      <c r="A10109" s="3" t="s">
        <v>72</v>
      </c>
      <c r="B10109" t="s">
        <v>1</v>
      </c>
      <c r="C10109" t="s">
        <v>8659</v>
      </c>
      <c r="D10109" t="s">
        <v>2</v>
      </c>
      <c r="E10109" s="4">
        <v>0.24</v>
      </c>
      <c r="F10109" s="25">
        <v>215</v>
      </c>
      <c r="P10109" s="29"/>
    </row>
    <row r="10110" spans="1:16" x14ac:dyDescent="0.25">
      <c r="A10110" s="3" t="s">
        <v>72</v>
      </c>
      <c r="B10110" t="s">
        <v>1</v>
      </c>
      <c r="C10110" t="s">
        <v>238</v>
      </c>
      <c r="D10110" t="s">
        <v>8</v>
      </c>
      <c r="E10110" s="4">
        <v>0.40400000000000003</v>
      </c>
      <c r="F10110" s="25">
        <v>230.9</v>
      </c>
      <c r="P10110" s="29"/>
    </row>
    <row r="10111" spans="1:16" x14ac:dyDescent="0.25">
      <c r="A10111" s="3" t="s">
        <v>72</v>
      </c>
      <c r="B10111" t="s">
        <v>1</v>
      </c>
      <c r="C10111" t="s">
        <v>251</v>
      </c>
      <c r="D10111" t="s">
        <v>2</v>
      </c>
      <c r="E10111" s="4">
        <v>0.21</v>
      </c>
      <c r="F10111" s="25">
        <v>200</v>
      </c>
      <c r="P10111" s="29"/>
    </row>
    <row r="10112" spans="1:16" x14ac:dyDescent="0.25">
      <c r="A10112" s="3" t="s">
        <v>72</v>
      </c>
      <c r="B10112" t="s">
        <v>1</v>
      </c>
      <c r="C10112" t="s">
        <v>2696</v>
      </c>
      <c r="D10112" t="s">
        <v>2</v>
      </c>
      <c r="E10112" s="4">
        <v>0.255</v>
      </c>
      <c r="F10112" s="25">
        <v>178</v>
      </c>
      <c r="P10112" s="29"/>
    </row>
    <row r="10113" spans="1:16" x14ac:dyDescent="0.25">
      <c r="A10113" s="3" t="s">
        <v>72</v>
      </c>
      <c r="B10113" t="s">
        <v>1</v>
      </c>
      <c r="C10113" t="s">
        <v>11534</v>
      </c>
      <c r="D10113" t="s">
        <v>2</v>
      </c>
      <c r="E10113" s="4">
        <v>0.255</v>
      </c>
      <c r="F10113" s="25">
        <v>178</v>
      </c>
      <c r="P10113" s="29"/>
    </row>
    <row r="10114" spans="1:16" x14ac:dyDescent="0.25">
      <c r="A10114" s="3" t="s">
        <v>72</v>
      </c>
      <c r="B10114" t="s">
        <v>1</v>
      </c>
      <c r="C10114" t="s">
        <v>8413</v>
      </c>
      <c r="D10114" t="s">
        <v>2</v>
      </c>
      <c r="E10114" s="4">
        <v>0.255</v>
      </c>
      <c r="F10114" s="25">
        <v>178</v>
      </c>
      <c r="P10114" s="29"/>
    </row>
    <row r="10115" spans="1:16" x14ac:dyDescent="0.25">
      <c r="A10115" s="3" t="s">
        <v>72</v>
      </c>
      <c r="B10115" t="s">
        <v>1</v>
      </c>
      <c r="C10115" t="s">
        <v>11720</v>
      </c>
      <c r="D10115" t="s">
        <v>2</v>
      </c>
      <c r="E10115" s="4">
        <v>0.255</v>
      </c>
      <c r="F10115" s="25">
        <v>178</v>
      </c>
      <c r="P10115" s="29"/>
    </row>
    <row r="10116" spans="1:16" x14ac:dyDescent="0.25">
      <c r="A10116" s="3" t="s">
        <v>72</v>
      </c>
      <c r="B10116" t="s">
        <v>1</v>
      </c>
      <c r="C10116" t="s">
        <v>13419</v>
      </c>
      <c r="D10116" t="s">
        <v>2</v>
      </c>
      <c r="E10116" s="4">
        <v>0.255</v>
      </c>
      <c r="F10116" s="25">
        <v>178</v>
      </c>
      <c r="P10116" s="29"/>
    </row>
    <row r="10117" spans="1:16" x14ac:dyDescent="0.25">
      <c r="A10117" s="3" t="s">
        <v>72</v>
      </c>
      <c r="B10117" t="s">
        <v>1</v>
      </c>
      <c r="C10117" t="s">
        <v>5442</v>
      </c>
      <c r="D10117" t="s">
        <v>2</v>
      </c>
      <c r="E10117" s="4">
        <v>0.255</v>
      </c>
      <c r="F10117" s="25">
        <v>178</v>
      </c>
      <c r="P10117" s="29"/>
    </row>
    <row r="10118" spans="1:16" x14ac:dyDescent="0.25">
      <c r="A10118" s="3" t="s">
        <v>72</v>
      </c>
      <c r="B10118" t="s">
        <v>1</v>
      </c>
      <c r="C10118" t="s">
        <v>10774</v>
      </c>
      <c r="D10118" t="s">
        <v>8</v>
      </c>
      <c r="E10118" s="4">
        <v>0.32500000000000001</v>
      </c>
      <c r="F10118" s="25">
        <v>174.8</v>
      </c>
      <c r="P10118" s="29"/>
    </row>
    <row r="10119" spans="1:16" x14ac:dyDescent="0.25">
      <c r="A10119" s="3" t="s">
        <v>72</v>
      </c>
      <c r="B10119" t="s">
        <v>1</v>
      </c>
      <c r="C10119" t="s">
        <v>1909</v>
      </c>
      <c r="D10119" t="s">
        <v>2</v>
      </c>
      <c r="E10119" s="4">
        <v>0.255</v>
      </c>
      <c r="F10119" s="25">
        <v>178</v>
      </c>
      <c r="P10119" s="29"/>
    </row>
    <row r="10120" spans="1:16" x14ac:dyDescent="0.25">
      <c r="A10120" s="3" t="s">
        <v>72</v>
      </c>
      <c r="B10120" t="s">
        <v>1</v>
      </c>
      <c r="C10120" t="s">
        <v>5741</v>
      </c>
      <c r="D10120" t="s">
        <v>2</v>
      </c>
      <c r="E10120" s="4">
        <v>0.255</v>
      </c>
      <c r="F10120" s="25">
        <v>178</v>
      </c>
      <c r="P10120" s="29"/>
    </row>
    <row r="10121" spans="1:16" x14ac:dyDescent="0.25">
      <c r="A10121" s="3" t="s">
        <v>72</v>
      </c>
      <c r="B10121" t="s">
        <v>1</v>
      </c>
      <c r="C10121" t="s">
        <v>1645</v>
      </c>
      <c r="D10121" t="s">
        <v>2</v>
      </c>
      <c r="E10121" s="4">
        <v>0.255</v>
      </c>
      <c r="F10121" s="25">
        <v>178</v>
      </c>
      <c r="P10121" s="29"/>
    </row>
    <row r="10122" spans="1:16" x14ac:dyDescent="0.25">
      <c r="A10122" s="3" t="s">
        <v>72</v>
      </c>
      <c r="B10122" t="s">
        <v>1</v>
      </c>
      <c r="C10122" t="s">
        <v>7890</v>
      </c>
      <c r="D10122" t="s">
        <v>2</v>
      </c>
      <c r="E10122" s="4">
        <v>0.255</v>
      </c>
      <c r="F10122" s="25">
        <v>178</v>
      </c>
      <c r="P10122" s="29"/>
    </row>
    <row r="10123" spans="1:16" x14ac:dyDescent="0.25">
      <c r="A10123" s="3" t="s">
        <v>72</v>
      </c>
      <c r="B10123" t="s">
        <v>1</v>
      </c>
      <c r="C10123" t="s">
        <v>8537</v>
      </c>
      <c r="D10123" t="s">
        <v>2</v>
      </c>
      <c r="E10123" s="4">
        <v>0.255</v>
      </c>
      <c r="F10123" s="25">
        <v>178</v>
      </c>
      <c r="P10123" s="29"/>
    </row>
    <row r="10124" spans="1:16" x14ac:dyDescent="0.25">
      <c r="A10124" s="3" t="s">
        <v>72</v>
      </c>
      <c r="B10124" t="s">
        <v>1</v>
      </c>
      <c r="C10124" t="s">
        <v>2769</v>
      </c>
      <c r="D10124" t="s">
        <v>2</v>
      </c>
      <c r="E10124" s="4">
        <v>0.255</v>
      </c>
      <c r="F10124" s="25">
        <v>178</v>
      </c>
      <c r="P10124" s="29"/>
    </row>
    <row r="10125" spans="1:16" x14ac:dyDescent="0.25">
      <c r="A10125" s="3" t="s">
        <v>72</v>
      </c>
      <c r="B10125" t="s">
        <v>1</v>
      </c>
      <c r="C10125" t="s">
        <v>11316</v>
      </c>
      <c r="D10125" t="s">
        <v>2</v>
      </c>
      <c r="E10125" s="4">
        <v>0.24</v>
      </c>
      <c r="F10125" s="25">
        <v>215</v>
      </c>
      <c r="P10125" s="29"/>
    </row>
    <row r="10126" spans="1:16" x14ac:dyDescent="0.25">
      <c r="A10126" s="3" t="s">
        <v>72</v>
      </c>
      <c r="B10126" t="s">
        <v>1</v>
      </c>
      <c r="C10126" t="s">
        <v>13479</v>
      </c>
      <c r="D10126" t="s">
        <v>2</v>
      </c>
      <c r="E10126" s="4">
        <v>0.255</v>
      </c>
      <c r="F10126" s="25">
        <v>178</v>
      </c>
      <c r="P10126" s="29"/>
    </row>
    <row r="10127" spans="1:16" x14ac:dyDescent="0.25">
      <c r="A10127" s="3" t="s">
        <v>72</v>
      </c>
      <c r="B10127" t="s">
        <v>1</v>
      </c>
      <c r="C10127" t="s">
        <v>2558</v>
      </c>
      <c r="D10127" t="s">
        <v>2</v>
      </c>
      <c r="E10127" s="4">
        <v>0.255</v>
      </c>
      <c r="F10127" s="25">
        <v>178</v>
      </c>
      <c r="P10127" s="29"/>
    </row>
    <row r="10128" spans="1:16" x14ac:dyDescent="0.25">
      <c r="A10128" s="3" t="s">
        <v>72</v>
      </c>
      <c r="B10128" t="s">
        <v>1</v>
      </c>
      <c r="C10128" t="s">
        <v>520</v>
      </c>
      <c r="D10128" t="s">
        <v>8</v>
      </c>
      <c r="E10128" s="4">
        <v>0.40200000000000002</v>
      </c>
      <c r="F10128" s="25">
        <v>194.7</v>
      </c>
      <c r="P10128" s="29"/>
    </row>
    <row r="10129" spans="1:16" x14ac:dyDescent="0.25">
      <c r="A10129" s="3" t="s">
        <v>72</v>
      </c>
      <c r="B10129" t="s">
        <v>1</v>
      </c>
      <c r="C10129" t="s">
        <v>4409</v>
      </c>
      <c r="D10129" t="s">
        <v>2</v>
      </c>
      <c r="E10129" s="4">
        <v>0.255</v>
      </c>
      <c r="F10129" s="25">
        <v>178</v>
      </c>
      <c r="P10129" s="29"/>
    </row>
    <row r="10130" spans="1:16" x14ac:dyDescent="0.25">
      <c r="A10130" s="3" t="s">
        <v>72</v>
      </c>
      <c r="B10130" t="s">
        <v>1</v>
      </c>
      <c r="C10130" t="s">
        <v>1797</v>
      </c>
      <c r="D10130" t="s">
        <v>2</v>
      </c>
      <c r="E10130" s="4">
        <v>0.255</v>
      </c>
      <c r="F10130" s="25">
        <v>178</v>
      </c>
      <c r="P10130" s="29"/>
    </row>
    <row r="10131" spans="1:16" x14ac:dyDescent="0.25">
      <c r="A10131" s="3" t="s">
        <v>72</v>
      </c>
      <c r="B10131" t="s">
        <v>1</v>
      </c>
      <c r="C10131" t="s">
        <v>11074</v>
      </c>
      <c r="D10131" t="s">
        <v>2</v>
      </c>
      <c r="E10131" s="4">
        <v>0.255</v>
      </c>
      <c r="F10131" s="25">
        <v>178</v>
      </c>
      <c r="P10131" s="29"/>
    </row>
    <row r="10132" spans="1:16" x14ac:dyDescent="0.25">
      <c r="A10132" s="3" t="s">
        <v>72</v>
      </c>
      <c r="B10132" t="s">
        <v>1</v>
      </c>
      <c r="C10132" t="s">
        <v>432</v>
      </c>
      <c r="D10132" t="s">
        <v>8</v>
      </c>
      <c r="E10132" s="4">
        <v>0.498</v>
      </c>
      <c r="F10132" s="25">
        <v>153.69999999999999</v>
      </c>
      <c r="P10132" s="29"/>
    </row>
    <row r="10133" spans="1:16" x14ac:dyDescent="0.25">
      <c r="A10133" s="3" t="s">
        <v>72</v>
      </c>
      <c r="B10133" t="s">
        <v>1</v>
      </c>
      <c r="C10133" t="s">
        <v>5025</v>
      </c>
      <c r="D10133" t="s">
        <v>2</v>
      </c>
      <c r="E10133" s="4">
        <v>0.255</v>
      </c>
      <c r="F10133" s="25">
        <v>178</v>
      </c>
      <c r="P10133" s="29"/>
    </row>
    <row r="10134" spans="1:16" x14ac:dyDescent="0.25">
      <c r="A10134" s="3" t="s">
        <v>72</v>
      </c>
      <c r="B10134" t="s">
        <v>1</v>
      </c>
      <c r="C10134" t="s">
        <v>12621</v>
      </c>
      <c r="D10134" t="s">
        <v>2</v>
      </c>
      <c r="E10134" s="4">
        <v>0.255</v>
      </c>
      <c r="F10134" s="25">
        <v>178</v>
      </c>
      <c r="P10134" s="29"/>
    </row>
    <row r="10135" spans="1:16" x14ac:dyDescent="0.25">
      <c r="A10135" s="3" t="s">
        <v>72</v>
      </c>
      <c r="B10135" t="s">
        <v>1</v>
      </c>
      <c r="C10135" t="s">
        <v>9548</v>
      </c>
      <c r="D10135" t="s">
        <v>2</v>
      </c>
      <c r="E10135" s="4">
        <v>0.255</v>
      </c>
      <c r="F10135" s="25">
        <v>178</v>
      </c>
      <c r="P10135" s="29"/>
    </row>
    <row r="10136" spans="1:16" x14ac:dyDescent="0.25">
      <c r="A10136" s="3" t="s">
        <v>72</v>
      </c>
      <c r="B10136" t="s">
        <v>1</v>
      </c>
      <c r="C10136" t="s">
        <v>4531</v>
      </c>
      <c r="D10136" t="s">
        <v>2</v>
      </c>
      <c r="E10136" s="4">
        <v>0.255</v>
      </c>
      <c r="F10136" s="25">
        <v>178</v>
      </c>
      <c r="P10136" s="29"/>
    </row>
    <row r="10137" spans="1:16" x14ac:dyDescent="0.25">
      <c r="A10137" s="3" t="s">
        <v>72</v>
      </c>
      <c r="B10137" t="s">
        <v>1</v>
      </c>
      <c r="C10137" t="s">
        <v>4680</v>
      </c>
      <c r="D10137" t="s">
        <v>2</v>
      </c>
      <c r="E10137" s="4">
        <v>0.255</v>
      </c>
      <c r="F10137" s="25">
        <v>178</v>
      </c>
      <c r="P10137" s="29"/>
    </row>
    <row r="10138" spans="1:16" x14ac:dyDescent="0.25">
      <c r="A10138" s="3" t="s">
        <v>72</v>
      </c>
      <c r="B10138" t="s">
        <v>1</v>
      </c>
      <c r="C10138" t="s">
        <v>541</v>
      </c>
      <c r="D10138" t="s">
        <v>8</v>
      </c>
      <c r="E10138" s="4">
        <v>0.53500000000000003</v>
      </c>
      <c r="F10138" s="25">
        <v>224.2</v>
      </c>
      <c r="P10138" s="29"/>
    </row>
    <row r="10139" spans="1:16" x14ac:dyDescent="0.25">
      <c r="A10139" s="3" t="s">
        <v>72</v>
      </c>
      <c r="B10139" t="s">
        <v>1</v>
      </c>
      <c r="C10139" t="s">
        <v>1518</v>
      </c>
      <c r="D10139" t="s">
        <v>2</v>
      </c>
      <c r="E10139" s="4">
        <v>0.21</v>
      </c>
      <c r="F10139" s="25">
        <v>200</v>
      </c>
      <c r="P10139" s="29"/>
    </row>
    <row r="10140" spans="1:16" x14ac:dyDescent="0.25">
      <c r="A10140" s="3" t="s">
        <v>72</v>
      </c>
      <c r="B10140" t="s">
        <v>1</v>
      </c>
      <c r="C10140" t="s">
        <v>5952</v>
      </c>
      <c r="D10140" t="s">
        <v>2</v>
      </c>
      <c r="E10140" s="4">
        <v>0.255</v>
      </c>
      <c r="F10140" s="25">
        <v>178</v>
      </c>
      <c r="P10140" s="29"/>
    </row>
    <row r="10141" spans="1:16" x14ac:dyDescent="0.25">
      <c r="A10141" s="3" t="s">
        <v>72</v>
      </c>
      <c r="B10141" t="s">
        <v>1</v>
      </c>
      <c r="C10141" t="s">
        <v>9119</v>
      </c>
      <c r="D10141" t="s">
        <v>2</v>
      </c>
      <c r="E10141" s="4">
        <v>0.255</v>
      </c>
      <c r="F10141" s="25">
        <v>178</v>
      </c>
      <c r="P10141" s="29"/>
    </row>
    <row r="10142" spans="1:16" x14ac:dyDescent="0.25">
      <c r="A10142" s="3" t="s">
        <v>72</v>
      </c>
      <c r="B10142" t="s">
        <v>1</v>
      </c>
      <c r="C10142" t="s">
        <v>1568</v>
      </c>
      <c r="D10142" t="s">
        <v>2</v>
      </c>
      <c r="E10142" s="4">
        <v>0.255</v>
      </c>
      <c r="F10142" s="25">
        <v>178</v>
      </c>
      <c r="P10142" s="29"/>
    </row>
    <row r="10143" spans="1:16" x14ac:dyDescent="0.25">
      <c r="A10143" s="3" t="s">
        <v>72</v>
      </c>
      <c r="B10143" t="s">
        <v>1</v>
      </c>
      <c r="C10143" t="s">
        <v>2646</v>
      </c>
      <c r="D10143" t="s">
        <v>2</v>
      </c>
      <c r="E10143" s="4">
        <v>0.39</v>
      </c>
      <c r="F10143" s="25">
        <v>172</v>
      </c>
      <c r="P10143" s="29"/>
    </row>
    <row r="10144" spans="1:16" x14ac:dyDescent="0.25">
      <c r="A10144" s="3" t="s">
        <v>72</v>
      </c>
      <c r="B10144" t="s">
        <v>1</v>
      </c>
      <c r="C10144" t="s">
        <v>11032</v>
      </c>
      <c r="D10144" t="s">
        <v>2</v>
      </c>
      <c r="E10144" s="4">
        <v>0.21</v>
      </c>
      <c r="F10144" s="25">
        <v>200</v>
      </c>
      <c r="P10144" s="29"/>
    </row>
    <row r="10145" spans="1:16" x14ac:dyDescent="0.25">
      <c r="A10145" s="3" t="s">
        <v>72</v>
      </c>
      <c r="B10145" t="s">
        <v>1</v>
      </c>
      <c r="C10145" t="s">
        <v>10426</v>
      </c>
      <c r="D10145" t="s">
        <v>2</v>
      </c>
      <c r="E10145" s="4">
        <v>0.255</v>
      </c>
      <c r="F10145" s="25">
        <v>178</v>
      </c>
      <c r="P10145" s="29"/>
    </row>
    <row r="10146" spans="1:16" x14ac:dyDescent="0.25">
      <c r="A10146" s="3" t="s">
        <v>72</v>
      </c>
      <c r="B10146" t="s">
        <v>1</v>
      </c>
      <c r="C10146" t="s">
        <v>4452</v>
      </c>
      <c r="D10146" t="s">
        <v>2</v>
      </c>
      <c r="E10146" s="4">
        <v>0.39</v>
      </c>
      <c r="F10146" s="25">
        <v>172</v>
      </c>
      <c r="P10146" s="29"/>
    </row>
    <row r="10147" spans="1:16" x14ac:dyDescent="0.25">
      <c r="A10147" s="3" t="s">
        <v>72</v>
      </c>
      <c r="B10147" t="s">
        <v>1</v>
      </c>
      <c r="C10147" t="s">
        <v>10744</v>
      </c>
      <c r="D10147" t="s">
        <v>2</v>
      </c>
      <c r="E10147" s="4">
        <v>0.255</v>
      </c>
      <c r="F10147" s="25">
        <v>178</v>
      </c>
      <c r="P10147" s="29"/>
    </row>
    <row r="10148" spans="1:16" x14ac:dyDescent="0.25">
      <c r="A10148" s="3" t="s">
        <v>72</v>
      </c>
      <c r="B10148" t="s">
        <v>1</v>
      </c>
      <c r="C10148" t="s">
        <v>4270</v>
      </c>
      <c r="D10148" t="s">
        <v>2</v>
      </c>
      <c r="E10148" s="4">
        <v>0.255</v>
      </c>
      <c r="F10148" s="25">
        <v>178</v>
      </c>
      <c r="P10148" s="29"/>
    </row>
    <row r="10149" spans="1:16" x14ac:dyDescent="0.25">
      <c r="A10149" s="3" t="s">
        <v>72</v>
      </c>
      <c r="B10149" t="s">
        <v>1</v>
      </c>
      <c r="C10149" t="s">
        <v>596</v>
      </c>
      <c r="D10149" t="s">
        <v>2</v>
      </c>
      <c r="E10149" s="4">
        <v>0.255</v>
      </c>
      <c r="F10149" s="25">
        <v>178</v>
      </c>
      <c r="P10149" s="29"/>
    </row>
    <row r="10150" spans="1:16" x14ac:dyDescent="0.25">
      <c r="A10150" s="3" t="s">
        <v>72</v>
      </c>
      <c r="B10150" t="s">
        <v>1</v>
      </c>
      <c r="C10150" t="s">
        <v>7854</v>
      </c>
      <c r="D10150" t="s">
        <v>2</v>
      </c>
      <c r="E10150" s="4">
        <v>0.24</v>
      </c>
      <c r="F10150" s="25">
        <v>215</v>
      </c>
      <c r="P10150" s="29"/>
    </row>
    <row r="10151" spans="1:16" x14ac:dyDescent="0.25">
      <c r="A10151" s="3" t="s">
        <v>72</v>
      </c>
      <c r="B10151" t="s">
        <v>1</v>
      </c>
      <c r="C10151" t="s">
        <v>12803</v>
      </c>
      <c r="D10151" t="s">
        <v>2</v>
      </c>
      <c r="E10151" s="4">
        <v>0.255</v>
      </c>
      <c r="F10151" s="25">
        <v>178</v>
      </c>
      <c r="P10151" s="29"/>
    </row>
    <row r="10152" spans="1:16" x14ac:dyDescent="0.25">
      <c r="A10152" s="3" t="s">
        <v>72</v>
      </c>
      <c r="B10152" t="s">
        <v>1</v>
      </c>
      <c r="C10152" t="s">
        <v>327</v>
      </c>
      <c r="D10152" t="s">
        <v>2</v>
      </c>
      <c r="E10152" s="4">
        <v>0.255</v>
      </c>
      <c r="F10152" s="25">
        <v>178</v>
      </c>
      <c r="P10152" s="29"/>
    </row>
    <row r="10153" spans="1:16" x14ac:dyDescent="0.25">
      <c r="A10153" s="3" t="s">
        <v>72</v>
      </c>
      <c r="B10153" t="s">
        <v>1</v>
      </c>
      <c r="C10153" t="s">
        <v>843</v>
      </c>
      <c r="D10153" t="s">
        <v>8</v>
      </c>
      <c r="E10153" s="4">
        <v>0.56499999999999995</v>
      </c>
      <c r="F10153" s="25">
        <v>162.69999999999999</v>
      </c>
      <c r="P10153" s="29"/>
    </row>
    <row r="10154" spans="1:16" x14ac:dyDescent="0.25">
      <c r="A10154" s="3" t="s">
        <v>72</v>
      </c>
      <c r="B10154" t="s">
        <v>1</v>
      </c>
      <c r="C10154" t="s">
        <v>2417</v>
      </c>
      <c r="D10154" t="s">
        <v>2</v>
      </c>
      <c r="E10154" s="4">
        <v>0.255</v>
      </c>
      <c r="F10154" s="25">
        <v>178</v>
      </c>
      <c r="P10154" s="29"/>
    </row>
    <row r="10155" spans="1:16" x14ac:dyDescent="0.25">
      <c r="A10155" s="3" t="s">
        <v>72</v>
      </c>
      <c r="B10155" t="s">
        <v>1</v>
      </c>
      <c r="C10155" t="s">
        <v>12296</v>
      </c>
      <c r="D10155" t="s">
        <v>2</v>
      </c>
      <c r="E10155" s="4">
        <v>0.255</v>
      </c>
      <c r="F10155" s="25">
        <v>178</v>
      </c>
      <c r="P10155" s="29"/>
    </row>
    <row r="10156" spans="1:16" x14ac:dyDescent="0.25">
      <c r="A10156" s="3" t="s">
        <v>72</v>
      </c>
      <c r="B10156" t="s">
        <v>1</v>
      </c>
      <c r="C10156" t="s">
        <v>209</v>
      </c>
      <c r="D10156" t="s">
        <v>8</v>
      </c>
      <c r="E10156" s="4">
        <v>0.31900000000000001</v>
      </c>
      <c r="F10156" s="25">
        <v>172</v>
      </c>
      <c r="P10156" s="29"/>
    </row>
    <row r="10157" spans="1:16" x14ac:dyDescent="0.25">
      <c r="A10157" s="3" t="s">
        <v>72</v>
      </c>
      <c r="B10157" t="s">
        <v>1</v>
      </c>
      <c r="C10157" t="s">
        <v>5090</v>
      </c>
      <c r="D10157" t="s">
        <v>8</v>
      </c>
      <c r="E10157" s="4">
        <v>0.33400000000000002</v>
      </c>
      <c r="F10157" s="25">
        <v>171.6</v>
      </c>
      <c r="P10157" s="29"/>
    </row>
    <row r="10158" spans="1:16" x14ac:dyDescent="0.25">
      <c r="A10158" s="3" t="s">
        <v>72</v>
      </c>
      <c r="B10158" t="s">
        <v>1</v>
      </c>
      <c r="C10158" t="s">
        <v>4706</v>
      </c>
      <c r="D10158" t="s">
        <v>2</v>
      </c>
      <c r="E10158" s="4">
        <v>0.255</v>
      </c>
      <c r="F10158" s="25">
        <v>178</v>
      </c>
      <c r="P10158" s="29"/>
    </row>
    <row r="10159" spans="1:16" x14ac:dyDescent="0.25">
      <c r="A10159" s="3" t="s">
        <v>72</v>
      </c>
      <c r="B10159" t="s">
        <v>1</v>
      </c>
      <c r="C10159" t="s">
        <v>853</v>
      </c>
      <c r="D10159" t="s">
        <v>8</v>
      </c>
      <c r="E10159" s="4">
        <v>0.76100000000000001</v>
      </c>
      <c r="F10159" s="25">
        <v>192.7</v>
      </c>
      <c r="P10159" s="29"/>
    </row>
    <row r="10160" spans="1:16" x14ac:dyDescent="0.25">
      <c r="A10160" s="3" t="s">
        <v>36</v>
      </c>
      <c r="B10160" t="s">
        <v>1</v>
      </c>
      <c r="C10160" t="s">
        <v>3216</v>
      </c>
      <c r="D10160" t="s">
        <v>2</v>
      </c>
      <c r="E10160" s="4">
        <v>0.24</v>
      </c>
      <c r="F10160" s="25">
        <v>215</v>
      </c>
      <c r="P10160" s="29"/>
    </row>
    <row r="10161" spans="1:16" x14ac:dyDescent="0.25">
      <c r="A10161" s="3" t="s">
        <v>36</v>
      </c>
      <c r="B10161" t="s">
        <v>1</v>
      </c>
      <c r="C10161" t="s">
        <v>132</v>
      </c>
      <c r="D10161" t="s">
        <v>4</v>
      </c>
      <c r="E10161" s="4">
        <v>0.48599999999999999</v>
      </c>
      <c r="F10161" s="25">
        <v>84</v>
      </c>
      <c r="P10161" s="29"/>
    </row>
    <row r="10162" spans="1:16" x14ac:dyDescent="0.25">
      <c r="A10162" s="3" t="s">
        <v>36</v>
      </c>
      <c r="B10162" t="s">
        <v>1</v>
      </c>
      <c r="C10162" t="s">
        <v>12033</v>
      </c>
      <c r="D10162" t="s">
        <v>2</v>
      </c>
      <c r="E10162" s="4">
        <v>0.2</v>
      </c>
      <c r="F10162" s="25">
        <v>140</v>
      </c>
      <c r="P10162" s="29"/>
    </row>
    <row r="10163" spans="1:16" x14ac:dyDescent="0.25">
      <c r="A10163" s="3" t="s">
        <v>36</v>
      </c>
      <c r="B10163" t="s">
        <v>1</v>
      </c>
      <c r="C10163" t="s">
        <v>7607</v>
      </c>
      <c r="D10163" t="s">
        <v>2</v>
      </c>
      <c r="E10163" s="4">
        <v>0.2</v>
      </c>
      <c r="F10163" s="25">
        <v>140</v>
      </c>
      <c r="P10163" s="29"/>
    </row>
    <row r="10164" spans="1:16" x14ac:dyDescent="0.25">
      <c r="A10164" s="3" t="s">
        <v>36</v>
      </c>
      <c r="B10164" t="s">
        <v>1</v>
      </c>
      <c r="C10164" t="s">
        <v>8597</v>
      </c>
      <c r="D10164" t="s">
        <v>2</v>
      </c>
      <c r="E10164" s="4">
        <v>0.24</v>
      </c>
      <c r="F10164" s="25">
        <v>215</v>
      </c>
      <c r="P10164" s="29"/>
    </row>
    <row r="10165" spans="1:16" x14ac:dyDescent="0.25">
      <c r="A10165" s="3" t="s">
        <v>36</v>
      </c>
      <c r="B10165" t="s">
        <v>1</v>
      </c>
      <c r="C10165" t="s">
        <v>5971</v>
      </c>
      <c r="D10165" t="s">
        <v>8</v>
      </c>
      <c r="E10165" s="4">
        <v>0.27500000000000002</v>
      </c>
      <c r="F10165" s="25">
        <v>172.7</v>
      </c>
      <c r="P10165" s="29"/>
    </row>
    <row r="10166" spans="1:16" x14ac:dyDescent="0.25">
      <c r="A10166" s="3" t="s">
        <v>36</v>
      </c>
      <c r="B10166" t="s">
        <v>1</v>
      </c>
      <c r="C10166" t="s">
        <v>11580</v>
      </c>
      <c r="D10166" t="s">
        <v>2</v>
      </c>
      <c r="E10166" s="4">
        <v>0.2</v>
      </c>
      <c r="F10166" s="25">
        <v>140</v>
      </c>
      <c r="P10166" s="29"/>
    </row>
    <row r="10167" spans="1:16" x14ac:dyDescent="0.25">
      <c r="A10167" s="3" t="s">
        <v>36</v>
      </c>
      <c r="B10167" t="s">
        <v>1</v>
      </c>
      <c r="C10167" t="s">
        <v>11245</v>
      </c>
      <c r="D10167" t="s">
        <v>2</v>
      </c>
      <c r="E10167" s="4">
        <v>0.2</v>
      </c>
      <c r="F10167" s="25">
        <v>140</v>
      </c>
      <c r="P10167" s="29"/>
    </row>
    <row r="10168" spans="1:16" x14ac:dyDescent="0.25">
      <c r="A10168" s="3" t="s">
        <v>36</v>
      </c>
      <c r="B10168" t="s">
        <v>1</v>
      </c>
      <c r="C10168" t="s">
        <v>10148</v>
      </c>
      <c r="D10168" t="s">
        <v>8</v>
      </c>
      <c r="E10168" s="4">
        <v>7.0000000000000007E-2</v>
      </c>
      <c r="F10168" s="25">
        <v>186</v>
      </c>
      <c r="P10168" s="29"/>
    </row>
    <row r="10169" spans="1:16" x14ac:dyDescent="0.25">
      <c r="A10169" s="3" t="s">
        <v>36</v>
      </c>
      <c r="B10169" t="s">
        <v>1</v>
      </c>
      <c r="C10169" t="s">
        <v>8899</v>
      </c>
      <c r="D10169" t="s">
        <v>2</v>
      </c>
      <c r="E10169" s="4">
        <v>0.2</v>
      </c>
      <c r="F10169" s="25">
        <v>140</v>
      </c>
      <c r="P10169" s="29"/>
    </row>
    <row r="10170" spans="1:16" x14ac:dyDescent="0.25">
      <c r="A10170" s="3" t="s">
        <v>36</v>
      </c>
      <c r="B10170" t="s">
        <v>1</v>
      </c>
      <c r="C10170" t="s">
        <v>1579</v>
      </c>
      <c r="D10170" t="s">
        <v>8</v>
      </c>
      <c r="E10170" s="4">
        <v>0.58499999999999996</v>
      </c>
      <c r="F10170" s="25">
        <v>161.9</v>
      </c>
      <c r="P10170" s="29"/>
    </row>
    <row r="10171" spans="1:16" x14ac:dyDescent="0.25">
      <c r="A10171" s="3" t="s">
        <v>36</v>
      </c>
      <c r="B10171" t="s">
        <v>1</v>
      </c>
      <c r="C10171" t="s">
        <v>406</v>
      </c>
      <c r="D10171" t="s">
        <v>4</v>
      </c>
      <c r="E10171" s="4">
        <v>0.433</v>
      </c>
      <c r="F10171" s="25">
        <v>87</v>
      </c>
      <c r="P10171" s="29"/>
    </row>
    <row r="10172" spans="1:16" x14ac:dyDescent="0.25">
      <c r="A10172" s="3" t="s">
        <v>36</v>
      </c>
      <c r="B10172" t="s">
        <v>1</v>
      </c>
      <c r="C10172" t="s">
        <v>5197</v>
      </c>
      <c r="D10172" t="s">
        <v>2</v>
      </c>
      <c r="E10172" s="4">
        <v>0.2</v>
      </c>
      <c r="F10172" s="25">
        <v>140</v>
      </c>
      <c r="P10172" s="29"/>
    </row>
    <row r="10173" spans="1:16" x14ac:dyDescent="0.25">
      <c r="A10173" s="3" t="s">
        <v>36</v>
      </c>
      <c r="B10173" t="s">
        <v>1</v>
      </c>
      <c r="C10173" t="s">
        <v>10001</v>
      </c>
      <c r="D10173" t="s">
        <v>8</v>
      </c>
      <c r="E10173" s="4">
        <v>-1.4E-2</v>
      </c>
      <c r="F10173" s="25">
        <v>261.39999999999998</v>
      </c>
      <c r="P10173" s="29"/>
    </row>
    <row r="10174" spans="1:16" x14ac:dyDescent="0.25">
      <c r="A10174" s="3" t="s">
        <v>36</v>
      </c>
      <c r="B10174" t="s">
        <v>1</v>
      </c>
      <c r="C10174" t="s">
        <v>5980</v>
      </c>
      <c r="D10174" t="s">
        <v>8</v>
      </c>
      <c r="E10174" s="4">
        <v>0.496</v>
      </c>
      <c r="F10174" s="25">
        <v>215</v>
      </c>
      <c r="P10174" s="29"/>
    </row>
    <row r="10175" spans="1:16" x14ac:dyDescent="0.25">
      <c r="A10175" s="3" t="s">
        <v>36</v>
      </c>
      <c r="B10175" t="s">
        <v>1</v>
      </c>
      <c r="C10175" t="s">
        <v>825</v>
      </c>
      <c r="D10175" t="s">
        <v>8</v>
      </c>
      <c r="E10175" s="4">
        <v>0.26100000000000001</v>
      </c>
      <c r="F10175" s="25">
        <v>146.80000000000001</v>
      </c>
      <c r="P10175" s="29"/>
    </row>
    <row r="10176" spans="1:16" x14ac:dyDescent="0.25">
      <c r="A10176" s="3" t="s">
        <v>36</v>
      </c>
      <c r="B10176" t="s">
        <v>1</v>
      </c>
      <c r="C10176" t="s">
        <v>12620</v>
      </c>
      <c r="D10176" t="s">
        <v>2</v>
      </c>
      <c r="E10176" s="4">
        <v>0.2</v>
      </c>
      <c r="F10176" s="25">
        <v>140</v>
      </c>
      <c r="P10176" s="29"/>
    </row>
    <row r="10177" spans="1:16" x14ac:dyDescent="0.25">
      <c r="A10177" s="3" t="s">
        <v>36</v>
      </c>
      <c r="B10177" t="s">
        <v>1</v>
      </c>
      <c r="C10177" t="s">
        <v>10301</v>
      </c>
      <c r="D10177" t="s">
        <v>8</v>
      </c>
      <c r="E10177" s="4">
        <v>0.61399999999999999</v>
      </c>
      <c r="F10177" s="25">
        <v>143.4</v>
      </c>
      <c r="P10177" s="29"/>
    </row>
    <row r="10178" spans="1:16" x14ac:dyDescent="0.25">
      <c r="A10178" s="3" t="s">
        <v>36</v>
      </c>
      <c r="B10178" t="s">
        <v>1</v>
      </c>
      <c r="C10178" t="s">
        <v>9298</v>
      </c>
      <c r="D10178" t="s">
        <v>2</v>
      </c>
      <c r="E10178" s="4">
        <v>0.2</v>
      </c>
      <c r="F10178" s="25">
        <v>140</v>
      </c>
      <c r="P10178" s="29"/>
    </row>
    <row r="10179" spans="1:16" x14ac:dyDescent="0.25">
      <c r="A10179" s="3" t="s">
        <v>36</v>
      </c>
      <c r="B10179" t="s">
        <v>1</v>
      </c>
      <c r="C10179" t="s">
        <v>5348</v>
      </c>
      <c r="D10179" t="s">
        <v>2</v>
      </c>
      <c r="E10179" s="4">
        <v>0.2</v>
      </c>
      <c r="F10179" s="25">
        <v>140</v>
      </c>
      <c r="P10179" s="29"/>
    </row>
    <row r="10180" spans="1:16" x14ac:dyDescent="0.25">
      <c r="A10180" s="3" t="s">
        <v>36</v>
      </c>
      <c r="B10180" t="s">
        <v>1</v>
      </c>
      <c r="C10180" t="s">
        <v>9411</v>
      </c>
      <c r="D10180" t="s">
        <v>2</v>
      </c>
      <c r="E10180" s="4">
        <v>0.24</v>
      </c>
      <c r="F10180" s="25">
        <v>215</v>
      </c>
      <c r="P10180" s="29"/>
    </row>
    <row r="10181" spans="1:16" x14ac:dyDescent="0.25">
      <c r="A10181" s="3" t="s">
        <v>36</v>
      </c>
      <c r="B10181" t="s">
        <v>1</v>
      </c>
      <c r="C10181" t="s">
        <v>3413</v>
      </c>
      <c r="D10181" t="s">
        <v>8</v>
      </c>
      <c r="E10181" s="4">
        <v>0.46899999999999997</v>
      </c>
      <c r="F10181" s="25">
        <v>165</v>
      </c>
      <c r="P10181" s="29"/>
    </row>
    <row r="10182" spans="1:16" x14ac:dyDescent="0.25">
      <c r="A10182" s="3" t="s">
        <v>36</v>
      </c>
      <c r="B10182" t="s">
        <v>1</v>
      </c>
      <c r="C10182" t="s">
        <v>12946</v>
      </c>
      <c r="D10182" t="s">
        <v>2</v>
      </c>
      <c r="E10182" s="4">
        <v>0.2</v>
      </c>
      <c r="F10182" s="25">
        <v>140</v>
      </c>
      <c r="P10182" s="29"/>
    </row>
    <row r="10183" spans="1:16" x14ac:dyDescent="0.25">
      <c r="A10183" s="3" t="s">
        <v>36</v>
      </c>
      <c r="B10183" t="s">
        <v>1</v>
      </c>
      <c r="C10183" t="s">
        <v>10819</v>
      </c>
      <c r="D10183" t="s">
        <v>8</v>
      </c>
      <c r="E10183" s="4">
        <v>0.36399999999999999</v>
      </c>
      <c r="F10183" s="25">
        <v>172.7</v>
      </c>
      <c r="P10183" s="29"/>
    </row>
    <row r="10184" spans="1:16" x14ac:dyDescent="0.25">
      <c r="A10184" s="3" t="s">
        <v>36</v>
      </c>
      <c r="B10184" t="s">
        <v>1</v>
      </c>
      <c r="C10184" t="s">
        <v>5204</v>
      </c>
      <c r="D10184" t="s">
        <v>2</v>
      </c>
      <c r="E10184" s="4">
        <v>0.2</v>
      </c>
      <c r="F10184" s="25">
        <v>140</v>
      </c>
      <c r="P10184" s="29"/>
    </row>
    <row r="10185" spans="1:16" x14ac:dyDescent="0.25">
      <c r="A10185" s="3" t="s">
        <v>36</v>
      </c>
      <c r="B10185" t="s">
        <v>1</v>
      </c>
      <c r="C10185" t="s">
        <v>6803</v>
      </c>
      <c r="D10185" t="s">
        <v>2</v>
      </c>
      <c r="E10185" s="4">
        <v>0.2</v>
      </c>
      <c r="F10185" s="25">
        <v>140</v>
      </c>
      <c r="P10185" s="29"/>
    </row>
    <row r="10186" spans="1:16" x14ac:dyDescent="0.25">
      <c r="A10186" s="3" t="s">
        <v>36</v>
      </c>
      <c r="B10186" t="s">
        <v>1</v>
      </c>
      <c r="C10186" t="s">
        <v>2224</v>
      </c>
      <c r="D10186" t="s">
        <v>4</v>
      </c>
      <c r="E10186" s="4">
        <v>0.40200000000000002</v>
      </c>
      <c r="F10186" s="25">
        <v>124</v>
      </c>
      <c r="P10186" s="29"/>
    </row>
    <row r="10187" spans="1:16" x14ac:dyDescent="0.25">
      <c r="A10187" s="3" t="s">
        <v>36</v>
      </c>
      <c r="B10187" t="s">
        <v>1</v>
      </c>
      <c r="C10187" t="s">
        <v>6017</v>
      </c>
      <c r="D10187" t="s">
        <v>2</v>
      </c>
      <c r="E10187" s="4">
        <v>0.2</v>
      </c>
      <c r="F10187" s="25">
        <v>140</v>
      </c>
      <c r="P10187" s="29"/>
    </row>
    <row r="10188" spans="1:16" x14ac:dyDescent="0.25">
      <c r="A10188" s="3" t="s">
        <v>36</v>
      </c>
      <c r="B10188" t="s">
        <v>1</v>
      </c>
      <c r="C10188" t="s">
        <v>13509</v>
      </c>
      <c r="D10188" t="s">
        <v>8</v>
      </c>
      <c r="E10188" s="4">
        <v>0.43099999999999999</v>
      </c>
      <c r="F10188" s="25">
        <v>191</v>
      </c>
      <c r="P10188" s="29"/>
    </row>
    <row r="10189" spans="1:16" x14ac:dyDescent="0.25">
      <c r="A10189" s="3" t="s">
        <v>36</v>
      </c>
      <c r="B10189" t="s">
        <v>1</v>
      </c>
      <c r="C10189" t="s">
        <v>8930</v>
      </c>
      <c r="D10189" t="s">
        <v>2</v>
      </c>
      <c r="E10189" s="4">
        <v>0.2</v>
      </c>
      <c r="F10189" s="25">
        <v>140</v>
      </c>
      <c r="P10189" s="29"/>
    </row>
    <row r="10190" spans="1:16" x14ac:dyDescent="0.25">
      <c r="A10190" s="3" t="s">
        <v>36</v>
      </c>
      <c r="B10190" t="s">
        <v>1</v>
      </c>
      <c r="C10190" t="s">
        <v>3633</v>
      </c>
      <c r="D10190" t="s">
        <v>2</v>
      </c>
      <c r="E10190" s="4">
        <v>0.2</v>
      </c>
      <c r="F10190" s="25">
        <v>140</v>
      </c>
      <c r="P10190" s="29"/>
    </row>
    <row r="10191" spans="1:16" x14ac:dyDescent="0.25">
      <c r="A10191" s="3" t="s">
        <v>36</v>
      </c>
      <c r="B10191" t="s">
        <v>1</v>
      </c>
      <c r="C10191" t="s">
        <v>12281</v>
      </c>
      <c r="D10191" t="s">
        <v>2</v>
      </c>
      <c r="E10191" s="4">
        <v>0.2</v>
      </c>
      <c r="F10191" s="25">
        <v>140</v>
      </c>
      <c r="P10191" s="29"/>
    </row>
    <row r="10192" spans="1:16" x14ac:dyDescent="0.25">
      <c r="A10192" s="3" t="s">
        <v>36</v>
      </c>
      <c r="B10192" t="s">
        <v>1</v>
      </c>
      <c r="C10192" t="s">
        <v>1658</v>
      </c>
      <c r="D10192" t="s">
        <v>8</v>
      </c>
      <c r="E10192" s="4">
        <v>0.30299999999999999</v>
      </c>
      <c r="F10192" s="25">
        <v>181.5</v>
      </c>
      <c r="P10192" s="29"/>
    </row>
    <row r="10193" spans="1:16" x14ac:dyDescent="0.25">
      <c r="A10193" s="3" t="s">
        <v>36</v>
      </c>
      <c r="B10193" t="s">
        <v>1</v>
      </c>
      <c r="C10193" t="s">
        <v>10704</v>
      </c>
      <c r="D10193" t="s">
        <v>2</v>
      </c>
      <c r="E10193" s="4">
        <v>0.2</v>
      </c>
      <c r="F10193" s="25">
        <v>140</v>
      </c>
      <c r="P10193" s="29"/>
    </row>
    <row r="10194" spans="1:16" x14ac:dyDescent="0.25">
      <c r="A10194" s="3" t="s">
        <v>36</v>
      </c>
      <c r="B10194" t="s">
        <v>1</v>
      </c>
      <c r="C10194" t="s">
        <v>4869</v>
      </c>
      <c r="D10194" t="s">
        <v>2</v>
      </c>
      <c r="E10194" s="4">
        <v>0.2</v>
      </c>
      <c r="F10194" s="25">
        <v>140</v>
      </c>
      <c r="P10194" s="29"/>
    </row>
    <row r="10195" spans="1:16" x14ac:dyDescent="0.25">
      <c r="A10195" s="3" t="s">
        <v>36</v>
      </c>
      <c r="B10195" t="s">
        <v>1</v>
      </c>
      <c r="C10195" t="s">
        <v>7176</v>
      </c>
      <c r="D10195" t="s">
        <v>2</v>
      </c>
      <c r="E10195" s="4">
        <v>0.2</v>
      </c>
      <c r="F10195" s="25">
        <v>140</v>
      </c>
      <c r="P10195" s="29"/>
    </row>
    <row r="10196" spans="1:16" x14ac:dyDescent="0.25">
      <c r="A10196" s="3" t="s">
        <v>36</v>
      </c>
      <c r="B10196" t="s">
        <v>1</v>
      </c>
      <c r="C10196" t="s">
        <v>8299</v>
      </c>
      <c r="D10196" t="s">
        <v>2</v>
      </c>
      <c r="E10196" s="4">
        <v>0.2</v>
      </c>
      <c r="F10196" s="25">
        <v>140</v>
      </c>
      <c r="P10196" s="29"/>
    </row>
    <row r="10197" spans="1:16" x14ac:dyDescent="0.25">
      <c r="A10197" s="3" t="s">
        <v>36</v>
      </c>
      <c r="B10197" t="s">
        <v>1</v>
      </c>
      <c r="C10197" t="s">
        <v>12043</v>
      </c>
      <c r="D10197" t="s">
        <v>2</v>
      </c>
      <c r="E10197" s="4">
        <v>0.2</v>
      </c>
      <c r="F10197" s="25">
        <v>140</v>
      </c>
      <c r="P10197" s="29"/>
    </row>
    <row r="10198" spans="1:16" x14ac:dyDescent="0.25">
      <c r="A10198" s="3" t="s">
        <v>36</v>
      </c>
      <c r="B10198" t="s">
        <v>1</v>
      </c>
      <c r="C10198" t="s">
        <v>13559</v>
      </c>
      <c r="D10198" t="s">
        <v>2</v>
      </c>
      <c r="E10198" s="4">
        <v>0.39</v>
      </c>
      <c r="F10198" s="25">
        <v>172</v>
      </c>
      <c r="P10198" s="29"/>
    </row>
    <row r="10199" spans="1:16" x14ac:dyDescent="0.25">
      <c r="A10199" s="3" t="s">
        <v>36</v>
      </c>
      <c r="B10199" t="s">
        <v>1</v>
      </c>
      <c r="C10199" t="s">
        <v>2123</v>
      </c>
      <c r="D10199" t="s">
        <v>2</v>
      </c>
      <c r="E10199" s="4">
        <v>0.2</v>
      </c>
      <c r="F10199" s="25">
        <v>140</v>
      </c>
      <c r="P10199" s="29"/>
    </row>
    <row r="10200" spans="1:16" x14ac:dyDescent="0.25">
      <c r="A10200" s="3" t="s">
        <v>36</v>
      </c>
      <c r="B10200" t="s">
        <v>1</v>
      </c>
      <c r="C10200" t="s">
        <v>11666</v>
      </c>
      <c r="D10200" t="s">
        <v>8</v>
      </c>
      <c r="E10200" s="4">
        <v>0.42699999999999999</v>
      </c>
      <c r="F10200" s="25">
        <v>171.6</v>
      </c>
      <c r="P10200" s="29"/>
    </row>
    <row r="10201" spans="1:16" x14ac:dyDescent="0.25">
      <c r="A10201" s="3" t="s">
        <v>36</v>
      </c>
      <c r="B10201" t="s">
        <v>1</v>
      </c>
      <c r="C10201" t="s">
        <v>13632</v>
      </c>
      <c r="D10201" t="s">
        <v>2</v>
      </c>
      <c r="E10201" s="4">
        <v>0.39</v>
      </c>
      <c r="F10201" s="25">
        <v>172</v>
      </c>
      <c r="P10201" s="29"/>
    </row>
    <row r="10202" spans="1:16" x14ac:dyDescent="0.25">
      <c r="A10202" s="3" t="s">
        <v>36</v>
      </c>
      <c r="B10202" t="s">
        <v>1</v>
      </c>
      <c r="C10202" t="s">
        <v>6453</v>
      </c>
      <c r="D10202" t="s">
        <v>2</v>
      </c>
      <c r="E10202" s="4">
        <v>0.2</v>
      </c>
      <c r="F10202" s="25">
        <v>140</v>
      </c>
      <c r="P10202" s="29"/>
    </row>
    <row r="10203" spans="1:16" x14ac:dyDescent="0.25">
      <c r="A10203" s="3" t="s">
        <v>36</v>
      </c>
      <c r="B10203" t="s">
        <v>1</v>
      </c>
      <c r="C10203" t="s">
        <v>3868</v>
      </c>
      <c r="D10203" t="s">
        <v>2</v>
      </c>
      <c r="E10203" s="4">
        <v>0.2</v>
      </c>
      <c r="F10203" s="25">
        <v>140</v>
      </c>
      <c r="P10203" s="29"/>
    </row>
    <row r="10204" spans="1:16" x14ac:dyDescent="0.25">
      <c r="A10204" s="3" t="s">
        <v>36</v>
      </c>
      <c r="B10204" t="s">
        <v>1</v>
      </c>
      <c r="C10204" t="s">
        <v>7979</v>
      </c>
      <c r="D10204" t="s">
        <v>2</v>
      </c>
      <c r="E10204" s="4">
        <v>0.2</v>
      </c>
      <c r="F10204" s="25">
        <v>140</v>
      </c>
      <c r="P10204" s="29"/>
    </row>
    <row r="10205" spans="1:16" x14ac:dyDescent="0.25">
      <c r="A10205" s="3" t="s">
        <v>36</v>
      </c>
      <c r="B10205" t="s">
        <v>1</v>
      </c>
      <c r="C10205" t="s">
        <v>9963</v>
      </c>
      <c r="D10205" t="s">
        <v>2</v>
      </c>
      <c r="E10205" s="4">
        <v>0.24</v>
      </c>
      <c r="F10205" s="25">
        <v>215</v>
      </c>
      <c r="P10205" s="29"/>
    </row>
    <row r="10206" spans="1:16" x14ac:dyDescent="0.25">
      <c r="A10206" s="3" t="s">
        <v>36</v>
      </c>
      <c r="B10206" t="s">
        <v>1</v>
      </c>
      <c r="C10206" t="s">
        <v>12401</v>
      </c>
      <c r="D10206" t="s">
        <v>4</v>
      </c>
      <c r="E10206" s="4">
        <v>0.433</v>
      </c>
      <c r="F10206" s="25">
        <v>105</v>
      </c>
      <c r="P10206" s="29"/>
    </row>
    <row r="10207" spans="1:16" x14ac:dyDescent="0.25">
      <c r="A10207" s="3" t="s">
        <v>36</v>
      </c>
      <c r="B10207" t="s">
        <v>1</v>
      </c>
      <c r="C10207" t="s">
        <v>12335</v>
      </c>
      <c r="D10207" t="s">
        <v>4</v>
      </c>
      <c r="E10207" s="4">
        <v>0.38100000000000001</v>
      </c>
      <c r="F10207" s="25">
        <v>108</v>
      </c>
      <c r="P10207" s="29"/>
    </row>
    <row r="10208" spans="1:16" x14ac:dyDescent="0.25">
      <c r="A10208" s="3" t="s">
        <v>36</v>
      </c>
      <c r="B10208" t="s">
        <v>1</v>
      </c>
      <c r="C10208" t="s">
        <v>6181</v>
      </c>
      <c r="D10208" t="s">
        <v>2</v>
      </c>
      <c r="E10208" s="4">
        <v>0.2</v>
      </c>
      <c r="F10208" s="25">
        <v>140</v>
      </c>
      <c r="P10208" s="29"/>
    </row>
    <row r="10209" spans="1:16" x14ac:dyDescent="0.25">
      <c r="A10209" s="3" t="s">
        <v>36</v>
      </c>
      <c r="B10209" t="s">
        <v>1</v>
      </c>
      <c r="C10209" t="s">
        <v>2608</v>
      </c>
      <c r="D10209" t="s">
        <v>2</v>
      </c>
      <c r="E10209" s="4">
        <v>0.2</v>
      </c>
      <c r="F10209" s="25">
        <v>140</v>
      </c>
      <c r="P10209" s="29"/>
    </row>
    <row r="10210" spans="1:16" x14ac:dyDescent="0.25">
      <c r="A10210" s="3" t="s">
        <v>36</v>
      </c>
      <c r="B10210" t="s">
        <v>1</v>
      </c>
      <c r="C10210" t="s">
        <v>5201</v>
      </c>
      <c r="D10210" t="s">
        <v>2</v>
      </c>
      <c r="E10210" s="4">
        <v>0.2</v>
      </c>
      <c r="F10210" s="25">
        <v>140</v>
      </c>
      <c r="P10210" s="29"/>
    </row>
    <row r="10211" spans="1:16" x14ac:dyDescent="0.25">
      <c r="A10211" s="3" t="s">
        <v>36</v>
      </c>
      <c r="B10211" t="s">
        <v>1</v>
      </c>
      <c r="C10211" t="s">
        <v>12004</v>
      </c>
      <c r="D10211" t="s">
        <v>2</v>
      </c>
      <c r="E10211" s="4">
        <v>0.2</v>
      </c>
      <c r="F10211" s="25">
        <v>140</v>
      </c>
      <c r="P10211" s="29"/>
    </row>
    <row r="10212" spans="1:16" x14ac:dyDescent="0.25">
      <c r="A10212" s="3" t="s">
        <v>36</v>
      </c>
      <c r="B10212" t="s">
        <v>1</v>
      </c>
      <c r="C10212" t="s">
        <v>11089</v>
      </c>
      <c r="D10212" t="s">
        <v>2</v>
      </c>
      <c r="E10212" s="4">
        <v>0.2</v>
      </c>
      <c r="F10212" s="25">
        <v>140</v>
      </c>
      <c r="P10212" s="29"/>
    </row>
    <row r="10213" spans="1:16" x14ac:dyDescent="0.25">
      <c r="A10213" s="3" t="s">
        <v>36</v>
      </c>
      <c r="B10213" t="s">
        <v>1</v>
      </c>
      <c r="C10213" t="s">
        <v>10229</v>
      </c>
      <c r="D10213" t="s">
        <v>2</v>
      </c>
      <c r="E10213" s="4">
        <v>0.2</v>
      </c>
      <c r="F10213" s="25">
        <v>140</v>
      </c>
      <c r="P10213" s="29"/>
    </row>
    <row r="10214" spans="1:16" x14ac:dyDescent="0.25">
      <c r="A10214" s="3" t="s">
        <v>36</v>
      </c>
      <c r="B10214" t="s">
        <v>1</v>
      </c>
      <c r="C10214" t="s">
        <v>6711</v>
      </c>
      <c r="D10214" t="s">
        <v>2</v>
      </c>
      <c r="E10214" s="4">
        <v>0.2</v>
      </c>
      <c r="F10214" s="25">
        <v>140</v>
      </c>
      <c r="P10214" s="29"/>
    </row>
    <row r="10215" spans="1:16" x14ac:dyDescent="0.25">
      <c r="A10215" s="3" t="s">
        <v>36</v>
      </c>
      <c r="B10215" t="s">
        <v>1</v>
      </c>
      <c r="C10215" t="s">
        <v>8724</v>
      </c>
      <c r="D10215" t="s">
        <v>2</v>
      </c>
      <c r="E10215" s="4">
        <v>0.24</v>
      </c>
      <c r="F10215" s="25">
        <v>215</v>
      </c>
      <c r="P10215" s="29"/>
    </row>
    <row r="10216" spans="1:16" x14ac:dyDescent="0.25">
      <c r="A10216" s="3" t="s">
        <v>36</v>
      </c>
      <c r="B10216" t="s">
        <v>1</v>
      </c>
      <c r="C10216" t="s">
        <v>132</v>
      </c>
      <c r="D10216" t="s">
        <v>4</v>
      </c>
      <c r="E10216" s="4">
        <v>0.48599999999999999</v>
      </c>
      <c r="F10216" s="25">
        <v>84</v>
      </c>
      <c r="P10216" s="29"/>
    </row>
    <row r="10217" spans="1:16" x14ac:dyDescent="0.25">
      <c r="A10217" s="3" t="s">
        <v>36</v>
      </c>
      <c r="B10217" t="s">
        <v>1</v>
      </c>
      <c r="C10217" t="s">
        <v>13147</v>
      </c>
      <c r="D10217" t="s">
        <v>2</v>
      </c>
      <c r="E10217" s="4">
        <v>0.2</v>
      </c>
      <c r="F10217" s="25">
        <v>140</v>
      </c>
      <c r="P10217" s="29"/>
    </row>
    <row r="10218" spans="1:16" x14ac:dyDescent="0.25">
      <c r="A10218" s="3" t="s">
        <v>36</v>
      </c>
      <c r="B10218" t="s">
        <v>1</v>
      </c>
      <c r="C10218" t="s">
        <v>7132</v>
      </c>
      <c r="D10218" t="s">
        <v>2</v>
      </c>
      <c r="E10218" s="4">
        <v>0.2</v>
      </c>
      <c r="F10218" s="25">
        <v>140</v>
      </c>
      <c r="P10218" s="29"/>
    </row>
    <row r="10219" spans="1:16" x14ac:dyDescent="0.25">
      <c r="A10219" s="3" t="s">
        <v>36</v>
      </c>
      <c r="B10219" t="s">
        <v>1</v>
      </c>
      <c r="C10219" t="s">
        <v>10374</v>
      </c>
      <c r="D10219" t="s">
        <v>2</v>
      </c>
      <c r="E10219" s="4">
        <v>0.24</v>
      </c>
      <c r="F10219" s="25">
        <v>215</v>
      </c>
      <c r="P10219" s="29"/>
    </row>
    <row r="10220" spans="1:16" x14ac:dyDescent="0.25">
      <c r="A10220" s="3" t="s">
        <v>36</v>
      </c>
      <c r="B10220" t="s">
        <v>1</v>
      </c>
      <c r="C10220" t="s">
        <v>7728</v>
      </c>
      <c r="D10220" t="s">
        <v>2</v>
      </c>
      <c r="E10220" s="4">
        <v>0.2</v>
      </c>
      <c r="F10220" s="25">
        <v>140</v>
      </c>
      <c r="P10220" s="29"/>
    </row>
    <row r="10221" spans="1:16" x14ac:dyDescent="0.25">
      <c r="A10221" s="3" t="s">
        <v>36</v>
      </c>
      <c r="B10221" t="s">
        <v>1</v>
      </c>
      <c r="C10221" t="s">
        <v>10630</v>
      </c>
      <c r="D10221" t="s">
        <v>2</v>
      </c>
      <c r="E10221" s="4">
        <v>0.2</v>
      </c>
      <c r="F10221" s="25">
        <v>140</v>
      </c>
      <c r="P10221" s="29"/>
    </row>
    <row r="10222" spans="1:16" x14ac:dyDescent="0.25">
      <c r="A10222" s="3" t="s">
        <v>36</v>
      </c>
      <c r="B10222" t="s">
        <v>1</v>
      </c>
      <c r="C10222" t="s">
        <v>11644</v>
      </c>
      <c r="D10222" t="s">
        <v>2</v>
      </c>
      <c r="E10222" s="4">
        <v>0.2</v>
      </c>
      <c r="F10222" s="25">
        <v>140</v>
      </c>
      <c r="P10222" s="29"/>
    </row>
    <row r="10223" spans="1:16" x14ac:dyDescent="0.25">
      <c r="A10223" s="3" t="s">
        <v>36</v>
      </c>
      <c r="B10223" t="s">
        <v>1</v>
      </c>
      <c r="C10223" t="s">
        <v>13490</v>
      </c>
      <c r="D10223" t="s">
        <v>8</v>
      </c>
      <c r="E10223" s="4">
        <v>7.0000000000000007E-2</v>
      </c>
      <c r="F10223" s="25">
        <v>186</v>
      </c>
      <c r="P10223" s="29"/>
    </row>
    <row r="10224" spans="1:16" x14ac:dyDescent="0.25">
      <c r="A10224" s="3" t="s">
        <v>36</v>
      </c>
      <c r="B10224" t="s">
        <v>1</v>
      </c>
      <c r="C10224" t="s">
        <v>4985</v>
      </c>
      <c r="D10224" t="s">
        <v>2</v>
      </c>
      <c r="E10224" s="4">
        <v>0.2</v>
      </c>
      <c r="F10224" s="25">
        <v>140</v>
      </c>
      <c r="P10224" s="29"/>
    </row>
    <row r="10225" spans="1:16" x14ac:dyDescent="0.25">
      <c r="A10225" s="3" t="s">
        <v>36</v>
      </c>
      <c r="B10225" t="s">
        <v>1</v>
      </c>
      <c r="C10225" t="s">
        <v>363</v>
      </c>
      <c r="D10225" t="s">
        <v>8</v>
      </c>
      <c r="E10225" s="4">
        <v>0.58299999999999996</v>
      </c>
      <c r="F10225" s="25">
        <v>172.7</v>
      </c>
      <c r="P10225" s="29"/>
    </row>
    <row r="10226" spans="1:16" x14ac:dyDescent="0.25">
      <c r="A10226" s="3" t="s">
        <v>36</v>
      </c>
      <c r="B10226" t="s">
        <v>1</v>
      </c>
      <c r="C10226" t="s">
        <v>667</v>
      </c>
      <c r="D10226" t="s">
        <v>4</v>
      </c>
      <c r="E10226" s="4">
        <v>0.318</v>
      </c>
      <c r="F10226" s="25">
        <v>108</v>
      </c>
      <c r="P10226" s="29"/>
    </row>
    <row r="10227" spans="1:16" x14ac:dyDescent="0.25">
      <c r="A10227" s="3" t="s">
        <v>36</v>
      </c>
      <c r="B10227" t="s">
        <v>1</v>
      </c>
      <c r="C10227" t="s">
        <v>4067</v>
      </c>
      <c r="D10227" t="s">
        <v>2</v>
      </c>
      <c r="E10227" s="4">
        <v>0.2</v>
      </c>
      <c r="F10227" s="25">
        <v>140</v>
      </c>
      <c r="P10227" s="29"/>
    </row>
    <row r="10228" spans="1:16" x14ac:dyDescent="0.25">
      <c r="A10228" s="3" t="s">
        <v>36</v>
      </c>
      <c r="B10228" t="s">
        <v>1</v>
      </c>
      <c r="C10228" t="s">
        <v>13256</v>
      </c>
      <c r="D10228" t="s">
        <v>2</v>
      </c>
      <c r="E10228" s="4">
        <v>0.2</v>
      </c>
      <c r="F10228" s="25">
        <v>140</v>
      </c>
      <c r="P10228" s="29"/>
    </row>
    <row r="10229" spans="1:16" x14ac:dyDescent="0.25">
      <c r="A10229" s="3" t="s">
        <v>36</v>
      </c>
      <c r="B10229" t="s">
        <v>1</v>
      </c>
      <c r="C10229" t="s">
        <v>1819</v>
      </c>
      <c r="D10229" t="s">
        <v>8</v>
      </c>
      <c r="E10229" s="4">
        <v>0.25600000000000001</v>
      </c>
      <c r="F10229" s="25">
        <v>138</v>
      </c>
      <c r="P10229" s="29"/>
    </row>
    <row r="10230" spans="1:16" x14ac:dyDescent="0.25">
      <c r="A10230" s="3" t="s">
        <v>36</v>
      </c>
      <c r="B10230" t="s">
        <v>1</v>
      </c>
      <c r="C10230" t="s">
        <v>4583</v>
      </c>
      <c r="D10230" t="s">
        <v>8</v>
      </c>
      <c r="E10230" s="4">
        <v>0.36</v>
      </c>
      <c r="F10230" s="25">
        <v>199.7</v>
      </c>
      <c r="P10230" s="29"/>
    </row>
    <row r="10231" spans="1:16" x14ac:dyDescent="0.25">
      <c r="A10231" s="3" t="s">
        <v>36</v>
      </c>
      <c r="B10231" t="s">
        <v>1</v>
      </c>
      <c r="C10231" t="s">
        <v>9815</v>
      </c>
      <c r="D10231" t="s">
        <v>2</v>
      </c>
      <c r="E10231" s="4">
        <v>0.2</v>
      </c>
      <c r="F10231" s="25">
        <v>140</v>
      </c>
      <c r="P10231" s="29"/>
    </row>
    <row r="10232" spans="1:16" x14ac:dyDescent="0.25">
      <c r="A10232" s="3" t="s">
        <v>36</v>
      </c>
      <c r="B10232" t="s">
        <v>1</v>
      </c>
      <c r="C10232" t="s">
        <v>2756</v>
      </c>
      <c r="D10232" t="s">
        <v>8</v>
      </c>
      <c r="E10232" s="4">
        <v>0.64600000000000002</v>
      </c>
      <c r="F10232" s="25">
        <v>130.4</v>
      </c>
      <c r="P10232" s="29"/>
    </row>
    <row r="10233" spans="1:16" x14ac:dyDescent="0.25">
      <c r="A10233" s="3" t="s">
        <v>36</v>
      </c>
      <c r="B10233" t="s">
        <v>1</v>
      </c>
      <c r="C10233" t="s">
        <v>1798</v>
      </c>
      <c r="D10233" t="s">
        <v>2</v>
      </c>
      <c r="E10233" s="4">
        <v>0.2</v>
      </c>
      <c r="F10233" s="25">
        <v>140</v>
      </c>
      <c r="P10233" s="29"/>
    </row>
    <row r="10234" spans="1:16" x14ac:dyDescent="0.25">
      <c r="A10234" s="3" t="s">
        <v>36</v>
      </c>
      <c r="B10234" t="s">
        <v>1</v>
      </c>
      <c r="C10234" t="s">
        <v>10678</v>
      </c>
      <c r="D10234" t="s">
        <v>2</v>
      </c>
      <c r="E10234" s="4">
        <v>0.2</v>
      </c>
      <c r="F10234" s="25">
        <v>140</v>
      </c>
      <c r="P10234" s="29"/>
    </row>
    <row r="10235" spans="1:16" x14ac:dyDescent="0.25">
      <c r="A10235" s="3" t="s">
        <v>36</v>
      </c>
      <c r="B10235" t="s">
        <v>1</v>
      </c>
      <c r="C10235" t="s">
        <v>4277</v>
      </c>
      <c r="D10235" t="s">
        <v>2</v>
      </c>
      <c r="E10235" s="4">
        <v>0.24</v>
      </c>
      <c r="F10235" s="25">
        <v>215</v>
      </c>
      <c r="P10235" s="29"/>
    </row>
    <row r="10236" spans="1:16" x14ac:dyDescent="0.25">
      <c r="A10236" s="3" t="s">
        <v>36</v>
      </c>
      <c r="B10236" t="s">
        <v>1</v>
      </c>
      <c r="C10236" t="s">
        <v>2433</v>
      </c>
      <c r="D10236" t="s">
        <v>2</v>
      </c>
      <c r="E10236" s="4">
        <v>0.2</v>
      </c>
      <c r="F10236" s="25">
        <v>140</v>
      </c>
      <c r="P10236" s="29"/>
    </row>
    <row r="10237" spans="1:16" x14ac:dyDescent="0.25">
      <c r="A10237" s="3" t="s">
        <v>36</v>
      </c>
      <c r="B10237" t="s">
        <v>1</v>
      </c>
      <c r="C10237" t="s">
        <v>12557</v>
      </c>
      <c r="D10237" t="s">
        <v>2</v>
      </c>
      <c r="E10237" s="4">
        <v>0.2</v>
      </c>
      <c r="F10237" s="25">
        <v>140</v>
      </c>
      <c r="P10237" s="29"/>
    </row>
    <row r="10238" spans="1:16" x14ac:dyDescent="0.25">
      <c r="A10238" s="3" t="s">
        <v>36</v>
      </c>
      <c r="B10238" t="s">
        <v>1</v>
      </c>
      <c r="C10238" t="s">
        <v>12084</v>
      </c>
      <c r="D10238" t="s">
        <v>8</v>
      </c>
      <c r="E10238" s="4">
        <v>0.55800000000000005</v>
      </c>
      <c r="F10238" s="25">
        <v>174.9</v>
      </c>
      <c r="P10238" s="29"/>
    </row>
    <row r="10239" spans="1:16" x14ac:dyDescent="0.25">
      <c r="A10239" s="3" t="s">
        <v>36</v>
      </c>
      <c r="B10239" t="s">
        <v>1</v>
      </c>
      <c r="C10239" t="s">
        <v>7591</v>
      </c>
      <c r="D10239" t="s">
        <v>2</v>
      </c>
      <c r="E10239" s="4">
        <v>0.2</v>
      </c>
      <c r="F10239" s="25">
        <v>140</v>
      </c>
      <c r="P10239" s="29"/>
    </row>
    <row r="10240" spans="1:16" x14ac:dyDescent="0.25">
      <c r="A10240" s="3" t="s">
        <v>36</v>
      </c>
      <c r="B10240" t="s">
        <v>1</v>
      </c>
      <c r="C10240" t="s">
        <v>10976</v>
      </c>
      <c r="D10240" t="s">
        <v>8</v>
      </c>
      <c r="E10240" s="4">
        <v>0.44400000000000001</v>
      </c>
      <c r="F10240" s="25">
        <v>141.80000000000001</v>
      </c>
      <c r="P10240" s="29"/>
    </row>
    <row r="10241" spans="1:16" x14ac:dyDescent="0.25">
      <c r="A10241" s="3" t="s">
        <v>36</v>
      </c>
      <c r="B10241" t="s">
        <v>1</v>
      </c>
      <c r="C10241" t="s">
        <v>461</v>
      </c>
      <c r="D10241" t="s">
        <v>8</v>
      </c>
      <c r="E10241" s="4">
        <v>0.46400000000000002</v>
      </c>
      <c r="F10241" s="25">
        <v>108</v>
      </c>
      <c r="P10241" s="29"/>
    </row>
    <row r="10242" spans="1:16" x14ac:dyDescent="0.25">
      <c r="A10242" s="3" t="s">
        <v>36</v>
      </c>
      <c r="B10242" t="s">
        <v>1</v>
      </c>
      <c r="C10242" t="s">
        <v>3992</v>
      </c>
      <c r="D10242" t="s">
        <v>2</v>
      </c>
      <c r="E10242" s="4">
        <v>0.2</v>
      </c>
      <c r="F10242" s="25">
        <v>140</v>
      </c>
      <c r="P10242" s="29"/>
    </row>
    <row r="10243" spans="1:16" x14ac:dyDescent="0.25">
      <c r="A10243" s="3" t="s">
        <v>36</v>
      </c>
      <c r="B10243" t="s">
        <v>1</v>
      </c>
      <c r="C10243" t="s">
        <v>13129</v>
      </c>
      <c r="D10243" t="s">
        <v>4</v>
      </c>
      <c r="E10243" s="4">
        <v>0.46500000000000002</v>
      </c>
      <c r="F10243" s="25">
        <v>92</v>
      </c>
      <c r="P10243" s="29"/>
    </row>
    <row r="10244" spans="1:16" x14ac:dyDescent="0.25">
      <c r="A10244" s="3" t="s">
        <v>36</v>
      </c>
      <c r="B10244" t="s">
        <v>1</v>
      </c>
      <c r="C10244" t="s">
        <v>5444</v>
      </c>
      <c r="D10244" t="s">
        <v>2</v>
      </c>
      <c r="E10244" s="4">
        <v>0.2</v>
      </c>
      <c r="F10244" s="25">
        <v>140</v>
      </c>
      <c r="P10244" s="29"/>
    </row>
    <row r="10245" spans="1:16" x14ac:dyDescent="0.25">
      <c r="A10245" s="3" t="s">
        <v>36</v>
      </c>
      <c r="B10245" t="s">
        <v>1</v>
      </c>
      <c r="C10245" t="s">
        <v>3612</v>
      </c>
      <c r="D10245" t="s">
        <v>2</v>
      </c>
      <c r="E10245" s="4">
        <v>0.2</v>
      </c>
      <c r="F10245" s="25">
        <v>140</v>
      </c>
      <c r="P10245" s="29"/>
    </row>
    <row r="10246" spans="1:16" x14ac:dyDescent="0.25">
      <c r="A10246" s="3" t="s">
        <v>36</v>
      </c>
      <c r="B10246" t="s">
        <v>1</v>
      </c>
      <c r="C10246" t="s">
        <v>10242</v>
      </c>
      <c r="D10246" t="s">
        <v>2</v>
      </c>
      <c r="E10246" s="4">
        <v>0.2</v>
      </c>
      <c r="F10246" s="25">
        <v>140</v>
      </c>
      <c r="P10246" s="29"/>
    </row>
    <row r="10247" spans="1:16" x14ac:dyDescent="0.25">
      <c r="A10247" s="3" t="s">
        <v>36</v>
      </c>
      <c r="B10247" t="s">
        <v>1</v>
      </c>
      <c r="C10247" t="s">
        <v>5522</v>
      </c>
      <c r="D10247" t="s">
        <v>2</v>
      </c>
      <c r="E10247" s="4">
        <v>0.2</v>
      </c>
      <c r="F10247" s="25">
        <v>140</v>
      </c>
      <c r="P10247" s="29"/>
    </row>
    <row r="10248" spans="1:16" x14ac:dyDescent="0.25">
      <c r="A10248" s="3" t="s">
        <v>36</v>
      </c>
      <c r="B10248" t="s">
        <v>1</v>
      </c>
      <c r="C10248" t="s">
        <v>10973</v>
      </c>
      <c r="D10248" t="s">
        <v>2</v>
      </c>
      <c r="E10248" s="4">
        <v>0.2</v>
      </c>
      <c r="F10248" s="25">
        <v>140</v>
      </c>
      <c r="P10248" s="29"/>
    </row>
    <row r="10249" spans="1:16" x14ac:dyDescent="0.25">
      <c r="A10249" s="3" t="s">
        <v>36</v>
      </c>
      <c r="B10249" t="s">
        <v>1</v>
      </c>
      <c r="C10249" t="s">
        <v>3732</v>
      </c>
      <c r="D10249" t="s">
        <v>2</v>
      </c>
      <c r="E10249" s="4">
        <v>0.2</v>
      </c>
      <c r="F10249" s="25">
        <v>140</v>
      </c>
      <c r="P10249" s="29"/>
    </row>
    <row r="10250" spans="1:16" x14ac:dyDescent="0.25">
      <c r="A10250" s="3" t="s">
        <v>36</v>
      </c>
      <c r="B10250" t="s">
        <v>1</v>
      </c>
      <c r="C10250" t="s">
        <v>4472</v>
      </c>
      <c r="D10250" t="s">
        <v>2</v>
      </c>
      <c r="E10250" s="4">
        <v>0.2</v>
      </c>
      <c r="F10250" s="25">
        <v>140</v>
      </c>
      <c r="P10250" s="29"/>
    </row>
    <row r="10251" spans="1:16" x14ac:dyDescent="0.25">
      <c r="A10251" s="3" t="s">
        <v>36</v>
      </c>
      <c r="B10251" t="s">
        <v>1</v>
      </c>
      <c r="C10251" t="s">
        <v>5814</v>
      </c>
      <c r="D10251" t="s">
        <v>2</v>
      </c>
      <c r="E10251" s="4">
        <v>0.2</v>
      </c>
      <c r="F10251" s="25">
        <v>140</v>
      </c>
      <c r="P10251" s="29"/>
    </row>
    <row r="10252" spans="1:16" x14ac:dyDescent="0.25">
      <c r="A10252" s="3" t="s">
        <v>36</v>
      </c>
      <c r="B10252" t="s">
        <v>1</v>
      </c>
      <c r="C10252" t="s">
        <v>4074</v>
      </c>
      <c r="D10252" t="s">
        <v>2</v>
      </c>
      <c r="E10252" s="4">
        <v>0.2</v>
      </c>
      <c r="F10252" s="25">
        <v>140</v>
      </c>
      <c r="P10252" s="29"/>
    </row>
    <row r="10253" spans="1:16" x14ac:dyDescent="0.25">
      <c r="A10253" s="3" t="s">
        <v>36</v>
      </c>
      <c r="B10253" t="s">
        <v>1</v>
      </c>
      <c r="C10253" t="s">
        <v>3334</v>
      </c>
      <c r="D10253" t="s">
        <v>2</v>
      </c>
      <c r="E10253" s="4">
        <v>0.39</v>
      </c>
      <c r="F10253" s="25">
        <v>172</v>
      </c>
      <c r="P10253" s="29"/>
    </row>
    <row r="10254" spans="1:16" x14ac:dyDescent="0.25">
      <c r="A10254" s="3" t="s">
        <v>36</v>
      </c>
      <c r="B10254" t="s">
        <v>1</v>
      </c>
      <c r="C10254" t="s">
        <v>13157</v>
      </c>
      <c r="D10254" t="s">
        <v>2</v>
      </c>
      <c r="E10254" s="4">
        <v>0.2</v>
      </c>
      <c r="F10254" s="25">
        <v>140</v>
      </c>
      <c r="P10254" s="29"/>
    </row>
    <row r="10255" spans="1:16" x14ac:dyDescent="0.25">
      <c r="A10255" s="3" t="s">
        <v>36</v>
      </c>
      <c r="B10255" t="s">
        <v>1</v>
      </c>
      <c r="C10255" t="s">
        <v>6315</v>
      </c>
      <c r="D10255" t="s">
        <v>2</v>
      </c>
      <c r="E10255" s="4">
        <v>0.2</v>
      </c>
      <c r="F10255" s="25">
        <v>140</v>
      </c>
      <c r="P10255" s="29"/>
    </row>
    <row r="10256" spans="1:16" x14ac:dyDescent="0.25">
      <c r="A10256" s="3" t="s">
        <v>36</v>
      </c>
      <c r="B10256" t="s">
        <v>1</v>
      </c>
      <c r="C10256" t="s">
        <v>11476</v>
      </c>
      <c r="D10256" t="s">
        <v>2</v>
      </c>
      <c r="E10256" s="4">
        <v>0.39</v>
      </c>
      <c r="F10256" s="25">
        <v>172</v>
      </c>
      <c r="P10256" s="29"/>
    </row>
    <row r="10257" spans="1:16" x14ac:dyDescent="0.25">
      <c r="A10257" s="3" t="s">
        <v>36</v>
      </c>
      <c r="B10257" t="s">
        <v>1</v>
      </c>
      <c r="C10257" t="s">
        <v>11501</v>
      </c>
      <c r="D10257" t="s">
        <v>2</v>
      </c>
      <c r="E10257" s="4">
        <v>0.2</v>
      </c>
      <c r="F10257" s="25">
        <v>140</v>
      </c>
      <c r="P10257" s="29"/>
    </row>
    <row r="10258" spans="1:16" x14ac:dyDescent="0.25">
      <c r="A10258" s="3" t="s">
        <v>36</v>
      </c>
      <c r="B10258" t="s">
        <v>1</v>
      </c>
      <c r="C10258" t="s">
        <v>1398</v>
      </c>
      <c r="D10258" t="s">
        <v>4</v>
      </c>
      <c r="E10258" s="4">
        <v>0.36</v>
      </c>
      <c r="F10258" s="25">
        <v>119</v>
      </c>
      <c r="P10258" s="29"/>
    </row>
    <row r="10259" spans="1:16" x14ac:dyDescent="0.25">
      <c r="A10259" s="3" t="s">
        <v>36</v>
      </c>
      <c r="B10259" t="s">
        <v>1</v>
      </c>
      <c r="C10259" t="s">
        <v>7503</v>
      </c>
      <c r="D10259" t="s">
        <v>2</v>
      </c>
      <c r="E10259" s="4">
        <v>0.2</v>
      </c>
      <c r="F10259" s="25">
        <v>140</v>
      </c>
      <c r="P10259" s="29"/>
    </row>
    <row r="10260" spans="1:16" x14ac:dyDescent="0.25">
      <c r="A10260" s="3" t="s">
        <v>36</v>
      </c>
      <c r="B10260" t="s">
        <v>1</v>
      </c>
      <c r="C10260" t="s">
        <v>3415</v>
      </c>
      <c r="D10260" t="s">
        <v>2</v>
      </c>
      <c r="E10260" s="4">
        <v>0.24</v>
      </c>
      <c r="F10260" s="25">
        <v>215</v>
      </c>
      <c r="P10260" s="29"/>
    </row>
    <row r="10261" spans="1:16" x14ac:dyDescent="0.25">
      <c r="A10261" s="3" t="s">
        <v>36</v>
      </c>
      <c r="B10261" t="s">
        <v>1</v>
      </c>
      <c r="C10261" t="s">
        <v>207</v>
      </c>
      <c r="D10261" t="s">
        <v>8</v>
      </c>
      <c r="E10261" s="4">
        <v>0.56399999999999995</v>
      </c>
      <c r="F10261" s="25">
        <v>133.6</v>
      </c>
      <c r="P10261" s="29"/>
    </row>
    <row r="10262" spans="1:16" x14ac:dyDescent="0.25">
      <c r="A10262" s="3" t="s">
        <v>36</v>
      </c>
      <c r="B10262" t="s">
        <v>1</v>
      </c>
      <c r="C10262" t="s">
        <v>533</v>
      </c>
      <c r="D10262" t="s">
        <v>8</v>
      </c>
      <c r="E10262" s="4">
        <v>0.52100000000000002</v>
      </c>
      <c r="F10262" s="25">
        <v>222.2</v>
      </c>
      <c r="P10262" s="29"/>
    </row>
    <row r="10263" spans="1:16" x14ac:dyDescent="0.25">
      <c r="A10263" s="3" t="s">
        <v>36</v>
      </c>
      <c r="B10263" t="s">
        <v>1</v>
      </c>
      <c r="C10263" t="s">
        <v>5276</v>
      </c>
      <c r="D10263" t="s">
        <v>2</v>
      </c>
      <c r="E10263" s="4">
        <v>0.2</v>
      </c>
      <c r="F10263" s="25">
        <v>140</v>
      </c>
      <c r="P10263" s="29"/>
    </row>
    <row r="10264" spans="1:16" x14ac:dyDescent="0.25">
      <c r="A10264" s="3" t="s">
        <v>36</v>
      </c>
      <c r="B10264" t="s">
        <v>1</v>
      </c>
      <c r="C10264" t="s">
        <v>2737</v>
      </c>
      <c r="D10264" t="s">
        <v>2</v>
      </c>
      <c r="E10264" s="4">
        <v>0.2</v>
      </c>
      <c r="F10264" s="25">
        <v>140</v>
      </c>
      <c r="P10264" s="29"/>
    </row>
    <row r="10265" spans="1:16" x14ac:dyDescent="0.25">
      <c r="A10265" s="3" t="s">
        <v>36</v>
      </c>
      <c r="B10265" t="s">
        <v>1</v>
      </c>
      <c r="C10265" t="s">
        <v>7441</v>
      </c>
      <c r="D10265" t="s">
        <v>2</v>
      </c>
      <c r="E10265" s="4">
        <v>0.2</v>
      </c>
      <c r="F10265" s="25">
        <v>140</v>
      </c>
      <c r="P10265" s="29"/>
    </row>
    <row r="10266" spans="1:16" x14ac:dyDescent="0.25">
      <c r="A10266" s="3" t="s">
        <v>36</v>
      </c>
      <c r="B10266" t="s">
        <v>1</v>
      </c>
      <c r="C10266" t="s">
        <v>4267</v>
      </c>
      <c r="D10266" t="s">
        <v>2</v>
      </c>
      <c r="E10266" s="4">
        <v>0.2</v>
      </c>
      <c r="F10266" s="25">
        <v>140</v>
      </c>
      <c r="P10266" s="29"/>
    </row>
    <row r="10267" spans="1:16" x14ac:dyDescent="0.25">
      <c r="A10267" s="3" t="s">
        <v>36</v>
      </c>
      <c r="B10267" t="s">
        <v>1</v>
      </c>
      <c r="C10267" t="s">
        <v>9518</v>
      </c>
      <c r="D10267" t="s">
        <v>8</v>
      </c>
      <c r="E10267" s="4">
        <v>0.56000000000000005</v>
      </c>
      <c r="F10267" s="25">
        <v>129.69999999999999</v>
      </c>
      <c r="P10267" s="29"/>
    </row>
    <row r="10268" spans="1:16" x14ac:dyDescent="0.25">
      <c r="A10268" s="3" t="s">
        <v>36</v>
      </c>
      <c r="B10268" t="s">
        <v>1</v>
      </c>
      <c r="C10268" t="s">
        <v>7715</v>
      </c>
      <c r="D10268" t="s">
        <v>2</v>
      </c>
      <c r="E10268" s="4">
        <v>0.2</v>
      </c>
      <c r="F10268" s="25">
        <v>140</v>
      </c>
      <c r="P10268" s="29"/>
    </row>
    <row r="10269" spans="1:16" x14ac:dyDescent="0.25">
      <c r="A10269" s="3" t="s">
        <v>36</v>
      </c>
      <c r="B10269" t="s">
        <v>1</v>
      </c>
      <c r="C10269" t="s">
        <v>4852</v>
      </c>
      <c r="D10269" t="s">
        <v>2</v>
      </c>
      <c r="E10269" s="4">
        <v>0.2</v>
      </c>
      <c r="F10269" s="25">
        <v>140</v>
      </c>
      <c r="P10269" s="29"/>
    </row>
    <row r="10270" spans="1:16" x14ac:dyDescent="0.25">
      <c r="A10270" s="3" t="s">
        <v>1243</v>
      </c>
      <c r="B10270" t="s">
        <v>1</v>
      </c>
      <c r="C10270" t="s">
        <v>14990</v>
      </c>
      <c r="D10270" t="s">
        <v>2</v>
      </c>
      <c r="E10270" s="4">
        <v>0.24</v>
      </c>
      <c r="F10270" s="25">
        <v>215</v>
      </c>
      <c r="P10270" s="29"/>
    </row>
    <row r="10271" spans="1:16" x14ac:dyDescent="0.25">
      <c r="A10271" s="3" t="s">
        <v>1243</v>
      </c>
      <c r="B10271" t="s">
        <v>1</v>
      </c>
      <c r="C10271" t="s">
        <v>14991</v>
      </c>
      <c r="D10271" t="s">
        <v>2</v>
      </c>
      <c r="E10271" s="4">
        <v>0.255</v>
      </c>
      <c r="F10271" s="25">
        <v>178</v>
      </c>
      <c r="P10271" s="29"/>
    </row>
    <row r="10272" spans="1:16" x14ac:dyDescent="0.25">
      <c r="A10272" s="3" t="s">
        <v>1243</v>
      </c>
      <c r="B10272" t="s">
        <v>1</v>
      </c>
      <c r="C10272" t="s">
        <v>14992</v>
      </c>
      <c r="D10272" t="s">
        <v>2</v>
      </c>
      <c r="E10272" s="4">
        <v>0.255</v>
      </c>
      <c r="F10272" s="25">
        <v>178</v>
      </c>
      <c r="P10272" s="29"/>
    </row>
    <row r="10273" spans="1:16" x14ac:dyDescent="0.25">
      <c r="A10273" s="3" t="s">
        <v>1243</v>
      </c>
      <c r="B10273" t="s">
        <v>1</v>
      </c>
      <c r="C10273" t="s">
        <v>14993</v>
      </c>
      <c r="D10273" t="s">
        <v>8</v>
      </c>
      <c r="E10273" s="4">
        <v>0.42</v>
      </c>
      <c r="F10273" s="25">
        <v>144.5</v>
      </c>
      <c r="P10273" s="29"/>
    </row>
    <row r="10274" spans="1:16" x14ac:dyDescent="0.25">
      <c r="A10274" s="3" t="s">
        <v>1243</v>
      </c>
      <c r="B10274" t="s">
        <v>1</v>
      </c>
      <c r="C10274" t="s">
        <v>14994</v>
      </c>
      <c r="D10274" t="s">
        <v>2</v>
      </c>
      <c r="E10274" s="4">
        <v>0.24</v>
      </c>
      <c r="F10274" s="25">
        <v>215</v>
      </c>
      <c r="P10274" s="29"/>
    </row>
    <row r="10275" spans="1:16" x14ac:dyDescent="0.25">
      <c r="A10275" s="3" t="s">
        <v>1243</v>
      </c>
      <c r="B10275" t="s">
        <v>1</v>
      </c>
      <c r="C10275" t="s">
        <v>14995</v>
      </c>
      <c r="D10275" t="s">
        <v>8</v>
      </c>
      <c r="E10275" s="4">
        <v>0.31</v>
      </c>
      <c r="F10275" s="25">
        <v>158.69999999999999</v>
      </c>
      <c r="P10275" s="29"/>
    </row>
    <row r="10276" spans="1:16" x14ac:dyDescent="0.25">
      <c r="A10276" s="3" t="s">
        <v>1243</v>
      </c>
      <c r="B10276" t="s">
        <v>1</v>
      </c>
      <c r="C10276" t="s">
        <v>14996</v>
      </c>
      <c r="D10276" t="s">
        <v>8</v>
      </c>
      <c r="E10276" s="4">
        <v>0.40400000000000003</v>
      </c>
      <c r="F10276" s="25">
        <v>230.9</v>
      </c>
      <c r="P10276" s="29"/>
    </row>
    <row r="10277" spans="1:16" x14ac:dyDescent="0.25">
      <c r="A10277" s="3" t="s">
        <v>1243</v>
      </c>
      <c r="B10277" t="s">
        <v>1</v>
      </c>
      <c r="C10277" t="s">
        <v>14997</v>
      </c>
      <c r="D10277" t="s">
        <v>2</v>
      </c>
      <c r="E10277" s="4">
        <v>0.255</v>
      </c>
      <c r="F10277" s="25">
        <v>178</v>
      </c>
      <c r="P10277" s="29"/>
    </row>
    <row r="10278" spans="1:16" x14ac:dyDescent="0.25">
      <c r="A10278" s="3" t="s">
        <v>1243</v>
      </c>
      <c r="B10278" t="s">
        <v>1</v>
      </c>
      <c r="C10278" t="s">
        <v>14998</v>
      </c>
      <c r="D10278" t="s">
        <v>2</v>
      </c>
      <c r="E10278" s="4">
        <v>0.255</v>
      </c>
      <c r="F10278" s="25">
        <v>178</v>
      </c>
      <c r="P10278" s="29"/>
    </row>
    <row r="10279" spans="1:16" x14ac:dyDescent="0.25">
      <c r="A10279" s="3" t="s">
        <v>1243</v>
      </c>
      <c r="B10279" t="s">
        <v>1</v>
      </c>
      <c r="C10279" t="s">
        <v>14999</v>
      </c>
      <c r="D10279" t="s">
        <v>2</v>
      </c>
      <c r="E10279" s="4">
        <v>0.255</v>
      </c>
      <c r="F10279" s="25">
        <v>178</v>
      </c>
      <c r="P10279" s="29"/>
    </row>
    <row r="10280" spans="1:16" x14ac:dyDescent="0.25">
      <c r="A10280" s="3" t="s">
        <v>1243</v>
      </c>
      <c r="B10280" t="s">
        <v>1</v>
      </c>
      <c r="C10280" t="s">
        <v>15000</v>
      </c>
      <c r="D10280" t="s">
        <v>8</v>
      </c>
      <c r="E10280" s="4">
        <v>0.47699999999999998</v>
      </c>
      <c r="F10280" s="25">
        <v>235.2</v>
      </c>
      <c r="P10280" s="29"/>
    </row>
    <row r="10281" spans="1:16" x14ac:dyDescent="0.25">
      <c r="A10281" s="3" t="s">
        <v>1243</v>
      </c>
      <c r="B10281" t="s">
        <v>1</v>
      </c>
      <c r="C10281" t="s">
        <v>15001</v>
      </c>
      <c r="D10281" t="s">
        <v>8</v>
      </c>
      <c r="E10281" s="4">
        <v>0.36399999999999999</v>
      </c>
      <c r="F10281" s="25">
        <v>254.9</v>
      </c>
      <c r="P10281" s="29"/>
    </row>
    <row r="10282" spans="1:16" x14ac:dyDescent="0.25">
      <c r="A10282" s="3" t="s">
        <v>1243</v>
      </c>
      <c r="B10282" t="s">
        <v>1</v>
      </c>
      <c r="C10282" t="s">
        <v>15002</v>
      </c>
      <c r="D10282" t="s">
        <v>2</v>
      </c>
      <c r="E10282" s="4">
        <v>0.255</v>
      </c>
      <c r="F10282" s="25">
        <v>178</v>
      </c>
      <c r="P10282" s="29"/>
    </row>
    <row r="10283" spans="1:16" x14ac:dyDescent="0.25">
      <c r="A10283" s="3" t="s">
        <v>1243</v>
      </c>
      <c r="B10283" t="s">
        <v>1</v>
      </c>
      <c r="C10283" t="s">
        <v>15003</v>
      </c>
      <c r="D10283" t="s">
        <v>8</v>
      </c>
      <c r="E10283" s="4">
        <v>7.0000000000000007E-2</v>
      </c>
      <c r="F10283" s="25">
        <v>186</v>
      </c>
      <c r="P10283" s="29"/>
    </row>
    <row r="10284" spans="1:16" x14ac:dyDescent="0.25">
      <c r="A10284" s="3" t="s">
        <v>1243</v>
      </c>
      <c r="B10284" t="s">
        <v>1</v>
      </c>
      <c r="C10284" t="s">
        <v>15004</v>
      </c>
      <c r="D10284" t="s">
        <v>8</v>
      </c>
      <c r="E10284" s="4">
        <v>0.40699999999999997</v>
      </c>
      <c r="F10284" s="25">
        <v>287.3</v>
      </c>
      <c r="P10284" s="29"/>
    </row>
    <row r="10285" spans="1:16" x14ac:dyDescent="0.25">
      <c r="A10285" s="3" t="s">
        <v>1243</v>
      </c>
      <c r="B10285" t="s">
        <v>1</v>
      </c>
      <c r="C10285" t="s">
        <v>15005</v>
      </c>
      <c r="D10285" t="s">
        <v>8</v>
      </c>
      <c r="E10285" s="4">
        <v>0.39500000000000002</v>
      </c>
      <c r="F10285" s="25">
        <v>202</v>
      </c>
      <c r="P10285" s="29"/>
    </row>
    <row r="10286" spans="1:16" x14ac:dyDescent="0.25">
      <c r="A10286" s="3" t="s">
        <v>1243</v>
      </c>
      <c r="B10286" t="s">
        <v>1</v>
      </c>
      <c r="C10286" t="s">
        <v>15006</v>
      </c>
      <c r="D10286" t="s">
        <v>2</v>
      </c>
      <c r="E10286" s="4">
        <v>0.255</v>
      </c>
      <c r="F10286" s="25">
        <v>178</v>
      </c>
      <c r="P10286" s="29"/>
    </row>
    <row r="10287" spans="1:16" x14ac:dyDescent="0.25">
      <c r="A10287" s="3" t="s">
        <v>1243</v>
      </c>
      <c r="B10287" t="s">
        <v>1</v>
      </c>
      <c r="C10287" t="s">
        <v>15007</v>
      </c>
      <c r="D10287" t="s">
        <v>2</v>
      </c>
      <c r="E10287" s="4">
        <v>0.255</v>
      </c>
      <c r="F10287" s="25">
        <v>178</v>
      </c>
      <c r="P10287" s="29"/>
    </row>
    <row r="10288" spans="1:16" x14ac:dyDescent="0.25">
      <c r="A10288" s="3" t="s">
        <v>1243</v>
      </c>
      <c r="B10288" t="s">
        <v>1</v>
      </c>
      <c r="C10288" t="s">
        <v>15008</v>
      </c>
      <c r="D10288" t="s">
        <v>2</v>
      </c>
      <c r="E10288" s="4">
        <v>0.255</v>
      </c>
      <c r="F10288" s="25">
        <v>178</v>
      </c>
      <c r="P10288" s="29"/>
    </row>
    <row r="10289" spans="1:16" x14ac:dyDescent="0.25">
      <c r="A10289" s="3" t="s">
        <v>1243</v>
      </c>
      <c r="B10289" t="s">
        <v>1</v>
      </c>
      <c r="C10289" t="s">
        <v>15009</v>
      </c>
      <c r="D10289" t="s">
        <v>2</v>
      </c>
      <c r="E10289" s="4">
        <v>0.255</v>
      </c>
      <c r="F10289" s="25">
        <v>178</v>
      </c>
      <c r="P10289" s="29"/>
    </row>
    <row r="10290" spans="1:16" x14ac:dyDescent="0.25">
      <c r="A10290" s="3" t="s">
        <v>1243</v>
      </c>
      <c r="B10290" t="s">
        <v>1</v>
      </c>
      <c r="C10290" t="s">
        <v>15010</v>
      </c>
      <c r="D10290" t="s">
        <v>2</v>
      </c>
      <c r="E10290" s="4">
        <v>0.24</v>
      </c>
      <c r="F10290" s="25">
        <v>215</v>
      </c>
      <c r="P10290" s="29"/>
    </row>
    <row r="10291" spans="1:16" x14ac:dyDescent="0.25">
      <c r="A10291" s="3" t="s">
        <v>1243</v>
      </c>
      <c r="B10291" t="s">
        <v>1</v>
      </c>
      <c r="C10291" t="s">
        <v>15011</v>
      </c>
      <c r="D10291" t="s">
        <v>8</v>
      </c>
      <c r="E10291" s="4">
        <v>0.57799999999999996</v>
      </c>
      <c r="F10291" s="25">
        <v>394.6</v>
      </c>
      <c r="P10291" s="29"/>
    </row>
    <row r="10292" spans="1:16" x14ac:dyDescent="0.25">
      <c r="A10292" s="3" t="s">
        <v>1243</v>
      </c>
      <c r="B10292" t="s">
        <v>1</v>
      </c>
      <c r="C10292" t="s">
        <v>15012</v>
      </c>
      <c r="D10292" t="s">
        <v>2</v>
      </c>
      <c r="E10292" s="4">
        <v>0.255</v>
      </c>
      <c r="F10292" s="25">
        <v>178</v>
      </c>
      <c r="P10292" s="29"/>
    </row>
    <row r="10293" spans="1:16" x14ac:dyDescent="0.25">
      <c r="A10293" s="3" t="s">
        <v>1243</v>
      </c>
      <c r="B10293" t="s">
        <v>1</v>
      </c>
      <c r="C10293" t="s">
        <v>15013</v>
      </c>
      <c r="D10293" t="s">
        <v>2</v>
      </c>
      <c r="E10293" s="4">
        <v>0.255</v>
      </c>
      <c r="F10293" s="25">
        <v>178</v>
      </c>
      <c r="P10293" s="29"/>
    </row>
    <row r="10294" spans="1:16" x14ac:dyDescent="0.25">
      <c r="A10294" s="3" t="s">
        <v>1243</v>
      </c>
      <c r="B10294" t="s">
        <v>1</v>
      </c>
      <c r="C10294" t="s">
        <v>15014</v>
      </c>
      <c r="D10294" t="s">
        <v>2</v>
      </c>
      <c r="E10294" s="4">
        <v>0.255</v>
      </c>
      <c r="F10294" s="25">
        <v>178</v>
      </c>
      <c r="P10294" s="29"/>
    </row>
    <row r="10295" spans="1:16" x14ac:dyDescent="0.25">
      <c r="A10295" s="3" t="s">
        <v>1243</v>
      </c>
      <c r="B10295" t="s">
        <v>1</v>
      </c>
      <c r="C10295" t="s">
        <v>15015</v>
      </c>
      <c r="D10295" t="s">
        <v>8</v>
      </c>
      <c r="E10295" s="4">
        <v>0.53400000000000003</v>
      </c>
      <c r="F10295" s="25">
        <v>172.3</v>
      </c>
      <c r="P10295" s="29"/>
    </row>
    <row r="10296" spans="1:16" x14ac:dyDescent="0.25">
      <c r="A10296" s="3" t="s">
        <v>1243</v>
      </c>
      <c r="B10296" t="s">
        <v>1</v>
      </c>
      <c r="C10296" t="s">
        <v>15016</v>
      </c>
      <c r="D10296" t="s">
        <v>2</v>
      </c>
      <c r="E10296" s="4">
        <v>0.255</v>
      </c>
      <c r="F10296" s="25">
        <v>178</v>
      </c>
      <c r="P10296" s="29"/>
    </row>
    <row r="10297" spans="1:16" x14ac:dyDescent="0.25">
      <c r="A10297" s="3" t="s">
        <v>1243</v>
      </c>
      <c r="B10297" t="s">
        <v>1</v>
      </c>
      <c r="C10297" t="s">
        <v>15017</v>
      </c>
      <c r="D10297" t="s">
        <v>2</v>
      </c>
      <c r="E10297" s="4">
        <v>0.255</v>
      </c>
      <c r="F10297" s="25">
        <v>178</v>
      </c>
      <c r="P10297" s="29"/>
    </row>
    <row r="10298" spans="1:16" x14ac:dyDescent="0.25">
      <c r="A10298" s="3" t="s">
        <v>1243</v>
      </c>
      <c r="B10298" t="s">
        <v>1</v>
      </c>
      <c r="C10298" t="s">
        <v>15018</v>
      </c>
      <c r="D10298" t="s">
        <v>8</v>
      </c>
      <c r="E10298" s="4">
        <v>0.64400000000000002</v>
      </c>
      <c r="F10298" s="25">
        <v>203.9</v>
      </c>
      <c r="P10298" s="29"/>
    </row>
    <row r="10299" spans="1:16" x14ac:dyDescent="0.25">
      <c r="A10299" s="3" t="s">
        <v>1243</v>
      </c>
      <c r="B10299" t="s">
        <v>1</v>
      </c>
      <c r="C10299" t="s">
        <v>15019</v>
      </c>
      <c r="D10299" t="s">
        <v>2</v>
      </c>
      <c r="E10299" s="4">
        <v>0.255</v>
      </c>
      <c r="F10299" s="25">
        <v>178</v>
      </c>
      <c r="P10299" s="29"/>
    </row>
    <row r="10300" spans="1:16" x14ac:dyDescent="0.25">
      <c r="A10300" s="3" t="s">
        <v>1243</v>
      </c>
      <c r="B10300" t="s">
        <v>1</v>
      </c>
      <c r="C10300" t="s">
        <v>15020</v>
      </c>
      <c r="D10300" t="s">
        <v>2</v>
      </c>
      <c r="E10300" s="4">
        <v>0.255</v>
      </c>
      <c r="F10300" s="25">
        <v>178</v>
      </c>
      <c r="P10300" s="29"/>
    </row>
    <row r="10301" spans="1:16" x14ac:dyDescent="0.25">
      <c r="A10301" s="3" t="s">
        <v>1243</v>
      </c>
      <c r="B10301" t="s">
        <v>1</v>
      </c>
      <c r="C10301" t="s">
        <v>15021</v>
      </c>
      <c r="D10301" t="s">
        <v>2</v>
      </c>
      <c r="E10301" s="4">
        <v>0.255</v>
      </c>
      <c r="F10301" s="25">
        <v>178</v>
      </c>
      <c r="P10301" s="29"/>
    </row>
    <row r="10302" spans="1:16" x14ac:dyDescent="0.25">
      <c r="A10302" s="3" t="s">
        <v>1243</v>
      </c>
      <c r="B10302" t="s">
        <v>1</v>
      </c>
      <c r="C10302" t="s">
        <v>15022</v>
      </c>
      <c r="D10302" t="s">
        <v>2</v>
      </c>
      <c r="E10302" s="4">
        <v>0.255</v>
      </c>
      <c r="F10302" s="25">
        <v>178</v>
      </c>
      <c r="P10302" s="29"/>
    </row>
    <row r="10303" spans="1:16" x14ac:dyDescent="0.25">
      <c r="A10303" s="3" t="s">
        <v>1243</v>
      </c>
      <c r="B10303" t="s">
        <v>1</v>
      </c>
      <c r="C10303" t="s">
        <v>15023</v>
      </c>
      <c r="D10303" t="s">
        <v>2</v>
      </c>
      <c r="E10303" s="4">
        <v>0.255</v>
      </c>
      <c r="F10303" s="25">
        <v>178</v>
      </c>
      <c r="P10303" s="29"/>
    </row>
    <row r="10304" spans="1:16" x14ac:dyDescent="0.25">
      <c r="A10304" s="3" t="s">
        <v>1243</v>
      </c>
      <c r="B10304" t="s">
        <v>1</v>
      </c>
      <c r="C10304" t="s">
        <v>15024</v>
      </c>
      <c r="D10304" t="s">
        <v>2</v>
      </c>
      <c r="E10304" s="4">
        <v>0.255</v>
      </c>
      <c r="F10304" s="25">
        <v>178</v>
      </c>
      <c r="P10304" s="29"/>
    </row>
    <row r="10305" spans="1:16" x14ac:dyDescent="0.25">
      <c r="A10305" s="3" t="s">
        <v>1243</v>
      </c>
      <c r="B10305" t="s">
        <v>1</v>
      </c>
      <c r="C10305" t="s">
        <v>15025</v>
      </c>
      <c r="D10305" t="s">
        <v>2</v>
      </c>
      <c r="E10305" s="4">
        <v>0.255</v>
      </c>
      <c r="F10305" s="25">
        <v>178</v>
      </c>
      <c r="P10305" s="29"/>
    </row>
    <row r="10306" spans="1:16" x14ac:dyDescent="0.25">
      <c r="A10306" s="3" t="s">
        <v>1243</v>
      </c>
      <c r="B10306" t="s">
        <v>1</v>
      </c>
      <c r="C10306" t="s">
        <v>15026</v>
      </c>
      <c r="D10306" t="s">
        <v>2</v>
      </c>
      <c r="E10306" s="4">
        <v>0.255</v>
      </c>
      <c r="F10306" s="25">
        <v>178</v>
      </c>
      <c r="P10306" s="29"/>
    </row>
    <row r="10307" spans="1:16" x14ac:dyDescent="0.25">
      <c r="A10307" s="3" t="s">
        <v>1243</v>
      </c>
      <c r="B10307" t="s">
        <v>1</v>
      </c>
      <c r="C10307" t="s">
        <v>15027</v>
      </c>
      <c r="D10307" t="s">
        <v>2</v>
      </c>
      <c r="E10307" s="4">
        <v>0.255</v>
      </c>
      <c r="F10307" s="25">
        <v>178</v>
      </c>
      <c r="P10307" s="29"/>
    </row>
    <row r="10308" spans="1:16" x14ac:dyDescent="0.25">
      <c r="A10308" s="3" t="s">
        <v>1243</v>
      </c>
      <c r="B10308" t="s">
        <v>1</v>
      </c>
      <c r="C10308" t="s">
        <v>15028</v>
      </c>
      <c r="D10308" t="s">
        <v>8</v>
      </c>
      <c r="E10308" s="4">
        <v>0.434</v>
      </c>
      <c r="F10308" s="25">
        <v>148.30000000000001</v>
      </c>
      <c r="P10308" s="29"/>
    </row>
    <row r="10309" spans="1:16" x14ac:dyDescent="0.25">
      <c r="A10309" s="3" t="s">
        <v>1243</v>
      </c>
      <c r="B10309" t="s">
        <v>1</v>
      </c>
      <c r="C10309" t="s">
        <v>15029</v>
      </c>
      <c r="D10309" t="s">
        <v>8</v>
      </c>
      <c r="E10309" s="4">
        <v>0.55700000000000005</v>
      </c>
      <c r="F10309" s="25">
        <v>218.7</v>
      </c>
      <c r="P10309" s="29"/>
    </row>
    <row r="10310" spans="1:16" x14ac:dyDescent="0.25">
      <c r="A10310" s="3" t="s">
        <v>1243</v>
      </c>
      <c r="B10310" t="s">
        <v>1</v>
      </c>
      <c r="C10310" t="s">
        <v>15030</v>
      </c>
      <c r="D10310" t="s">
        <v>8</v>
      </c>
      <c r="E10310" s="4">
        <v>0.32500000000000001</v>
      </c>
      <c r="F10310" s="25">
        <v>201.7</v>
      </c>
      <c r="P10310" s="29"/>
    </row>
    <row r="10311" spans="1:16" x14ac:dyDescent="0.25">
      <c r="A10311" s="3" t="s">
        <v>1243</v>
      </c>
      <c r="B10311" t="s">
        <v>1</v>
      </c>
      <c r="C10311" t="s">
        <v>15031</v>
      </c>
      <c r="D10311" t="s">
        <v>2</v>
      </c>
      <c r="E10311" s="4">
        <v>0.39</v>
      </c>
      <c r="F10311" s="25">
        <v>172</v>
      </c>
      <c r="P10311" s="29"/>
    </row>
    <row r="10312" spans="1:16" x14ac:dyDescent="0.25">
      <c r="A10312" s="3" t="s">
        <v>1243</v>
      </c>
      <c r="B10312" t="s">
        <v>1</v>
      </c>
      <c r="C10312" t="s">
        <v>15032</v>
      </c>
      <c r="D10312" t="s">
        <v>2</v>
      </c>
      <c r="E10312" s="4">
        <v>0.255</v>
      </c>
      <c r="F10312" s="25">
        <v>178</v>
      </c>
      <c r="P10312" s="29"/>
    </row>
    <row r="10313" spans="1:16" x14ac:dyDescent="0.25">
      <c r="A10313" s="3" t="s">
        <v>1243</v>
      </c>
      <c r="B10313" t="s">
        <v>1</v>
      </c>
      <c r="C10313" t="s">
        <v>15033</v>
      </c>
      <c r="D10313" t="s">
        <v>2</v>
      </c>
      <c r="E10313" s="4">
        <v>0.255</v>
      </c>
      <c r="F10313" s="25">
        <v>178</v>
      </c>
      <c r="P10313" s="29"/>
    </row>
    <row r="10314" spans="1:16" x14ac:dyDescent="0.25">
      <c r="A10314" s="3" t="s">
        <v>1243</v>
      </c>
      <c r="B10314" t="s">
        <v>1</v>
      </c>
      <c r="C10314" t="s">
        <v>15034</v>
      </c>
      <c r="D10314" t="s">
        <v>2</v>
      </c>
      <c r="E10314" s="4">
        <v>0.255</v>
      </c>
      <c r="F10314" s="25">
        <v>178</v>
      </c>
      <c r="P10314" s="29"/>
    </row>
    <row r="10315" spans="1:16" x14ac:dyDescent="0.25">
      <c r="A10315" s="3" t="s">
        <v>1243</v>
      </c>
      <c r="B10315" t="s">
        <v>1</v>
      </c>
      <c r="C10315" t="s">
        <v>15035</v>
      </c>
      <c r="D10315" t="s">
        <v>2</v>
      </c>
      <c r="E10315" s="4">
        <v>0.24</v>
      </c>
      <c r="F10315" s="25">
        <v>215</v>
      </c>
      <c r="P10315" s="29"/>
    </row>
    <row r="10316" spans="1:16" x14ac:dyDescent="0.25">
      <c r="A10316" s="3" t="s">
        <v>1243</v>
      </c>
      <c r="B10316" t="s">
        <v>1</v>
      </c>
      <c r="C10316" t="s">
        <v>15036</v>
      </c>
      <c r="D10316" t="s">
        <v>8</v>
      </c>
      <c r="E10316" s="4">
        <v>0.44800000000000001</v>
      </c>
      <c r="F10316" s="25">
        <v>209.3</v>
      </c>
      <c r="P10316" s="29"/>
    </row>
    <row r="10317" spans="1:16" x14ac:dyDescent="0.25">
      <c r="A10317" s="3" t="s">
        <v>1243</v>
      </c>
      <c r="B10317" t="s">
        <v>1</v>
      </c>
      <c r="C10317" t="s">
        <v>15037</v>
      </c>
      <c r="D10317" t="s">
        <v>8</v>
      </c>
      <c r="E10317" s="4">
        <v>0.54300000000000004</v>
      </c>
      <c r="F10317" s="25">
        <v>213.9</v>
      </c>
      <c r="P10317" s="29"/>
    </row>
    <row r="10318" spans="1:16" x14ac:dyDescent="0.25">
      <c r="A10318" s="3" t="s">
        <v>1243</v>
      </c>
      <c r="B10318" t="s">
        <v>1</v>
      </c>
      <c r="C10318" t="s">
        <v>15038</v>
      </c>
      <c r="D10318" t="s">
        <v>8</v>
      </c>
      <c r="E10318" s="4">
        <v>0.41</v>
      </c>
      <c r="F10318" s="25">
        <v>191</v>
      </c>
      <c r="P10318" s="29"/>
    </row>
    <row r="10319" spans="1:16" x14ac:dyDescent="0.25">
      <c r="A10319" s="3" t="s">
        <v>1243</v>
      </c>
      <c r="B10319" t="s">
        <v>1</v>
      </c>
      <c r="C10319" t="s">
        <v>15039</v>
      </c>
      <c r="D10319" t="s">
        <v>2</v>
      </c>
      <c r="E10319" s="4">
        <v>0.255</v>
      </c>
      <c r="F10319" s="25">
        <v>178</v>
      </c>
      <c r="P10319" s="29"/>
    </row>
    <row r="10320" spans="1:16" x14ac:dyDescent="0.25">
      <c r="A10320" s="3" t="s">
        <v>1243</v>
      </c>
      <c r="B10320" t="s">
        <v>1</v>
      </c>
      <c r="C10320" t="s">
        <v>15040</v>
      </c>
      <c r="D10320" t="s">
        <v>2</v>
      </c>
      <c r="E10320" s="4">
        <v>0.255</v>
      </c>
      <c r="F10320" s="25">
        <v>178</v>
      </c>
      <c r="P10320" s="29"/>
    </row>
    <row r="10321" spans="1:16" x14ac:dyDescent="0.25">
      <c r="A10321" s="3" t="s">
        <v>1243</v>
      </c>
      <c r="B10321" t="s">
        <v>1</v>
      </c>
      <c r="C10321" t="s">
        <v>15041</v>
      </c>
      <c r="D10321" t="s">
        <v>8</v>
      </c>
      <c r="E10321" s="4">
        <v>0.56100000000000005</v>
      </c>
      <c r="F10321" s="25">
        <v>238.5</v>
      </c>
      <c r="P10321" s="29"/>
    </row>
    <row r="10322" spans="1:16" x14ac:dyDescent="0.25">
      <c r="A10322" s="3" t="s">
        <v>1243</v>
      </c>
      <c r="B10322" t="s">
        <v>1</v>
      </c>
      <c r="C10322" t="s">
        <v>15042</v>
      </c>
      <c r="D10322" t="s">
        <v>2</v>
      </c>
      <c r="E10322" s="4">
        <v>0.255</v>
      </c>
      <c r="F10322" s="25">
        <v>178</v>
      </c>
      <c r="P10322" s="29"/>
    </row>
    <row r="10323" spans="1:16" x14ac:dyDescent="0.25">
      <c r="A10323" s="3" t="s">
        <v>1243</v>
      </c>
      <c r="B10323" t="s">
        <v>1</v>
      </c>
      <c r="C10323" t="s">
        <v>15043</v>
      </c>
      <c r="D10323" t="s">
        <v>2</v>
      </c>
      <c r="E10323" s="4">
        <v>0.255</v>
      </c>
      <c r="F10323" s="25">
        <v>178</v>
      </c>
      <c r="P10323" s="29"/>
    </row>
    <row r="10324" spans="1:16" x14ac:dyDescent="0.25">
      <c r="A10324" s="3" t="s">
        <v>1243</v>
      </c>
      <c r="B10324" t="s">
        <v>1</v>
      </c>
      <c r="C10324" t="s">
        <v>15044</v>
      </c>
      <c r="D10324" t="s">
        <v>2</v>
      </c>
      <c r="E10324" s="4">
        <v>0.255</v>
      </c>
      <c r="F10324" s="25">
        <v>178</v>
      </c>
      <c r="P10324" s="29"/>
    </row>
    <row r="10325" spans="1:16" x14ac:dyDescent="0.25">
      <c r="A10325" s="3" t="s">
        <v>1243</v>
      </c>
      <c r="B10325" t="s">
        <v>1</v>
      </c>
      <c r="C10325" t="s">
        <v>15045</v>
      </c>
      <c r="D10325" t="s">
        <v>2</v>
      </c>
      <c r="E10325" s="4">
        <v>0.24</v>
      </c>
      <c r="F10325" s="25">
        <v>215</v>
      </c>
      <c r="P10325" s="29"/>
    </row>
    <row r="10326" spans="1:16" x14ac:dyDescent="0.25">
      <c r="A10326" s="3" t="s">
        <v>1243</v>
      </c>
      <c r="B10326" t="s">
        <v>1</v>
      </c>
      <c r="C10326" t="s">
        <v>15046</v>
      </c>
      <c r="D10326" t="s">
        <v>2</v>
      </c>
      <c r="E10326" s="4">
        <v>0.255</v>
      </c>
      <c r="F10326" s="25">
        <v>178</v>
      </c>
      <c r="P10326" s="29"/>
    </row>
    <row r="10327" spans="1:16" x14ac:dyDescent="0.25">
      <c r="A10327" s="3" t="s">
        <v>1243</v>
      </c>
      <c r="B10327" t="s">
        <v>1</v>
      </c>
      <c r="C10327" t="s">
        <v>15047</v>
      </c>
      <c r="D10327" t="s">
        <v>8</v>
      </c>
      <c r="E10327" s="4">
        <v>0.41</v>
      </c>
      <c r="F10327" s="25">
        <v>186.7</v>
      </c>
      <c r="P10327" s="29"/>
    </row>
    <row r="10328" spans="1:16" x14ac:dyDescent="0.25">
      <c r="A10328" s="3" t="s">
        <v>1243</v>
      </c>
      <c r="B10328" t="s">
        <v>1</v>
      </c>
      <c r="C10328" t="s">
        <v>15048</v>
      </c>
      <c r="D10328" t="s">
        <v>2</v>
      </c>
      <c r="E10328" s="4">
        <v>0.21</v>
      </c>
      <c r="F10328" s="25">
        <v>200</v>
      </c>
      <c r="P10328" s="29"/>
    </row>
    <row r="10329" spans="1:16" x14ac:dyDescent="0.25">
      <c r="A10329" s="3" t="s">
        <v>1243</v>
      </c>
      <c r="B10329" t="s">
        <v>1</v>
      </c>
      <c r="C10329" t="s">
        <v>15049</v>
      </c>
      <c r="D10329" t="s">
        <v>2</v>
      </c>
      <c r="E10329" s="4">
        <v>0.24</v>
      </c>
      <c r="F10329" s="25">
        <v>215</v>
      </c>
      <c r="P10329" s="29"/>
    </row>
    <row r="10330" spans="1:16" x14ac:dyDescent="0.25">
      <c r="A10330" s="3" t="s">
        <v>1243</v>
      </c>
      <c r="B10330" t="s">
        <v>1</v>
      </c>
      <c r="C10330" t="s">
        <v>14995</v>
      </c>
      <c r="D10330" t="s">
        <v>8</v>
      </c>
      <c r="E10330" s="4">
        <v>0.31</v>
      </c>
      <c r="F10330" s="25">
        <v>158.69999999999999</v>
      </c>
      <c r="P10330" s="29"/>
    </row>
    <row r="10331" spans="1:16" x14ac:dyDescent="0.25">
      <c r="A10331" s="3" t="s">
        <v>1243</v>
      </c>
      <c r="B10331" t="s">
        <v>1</v>
      </c>
      <c r="C10331" t="s">
        <v>15050</v>
      </c>
      <c r="D10331" t="s">
        <v>8</v>
      </c>
      <c r="E10331" s="4">
        <v>0.51900000000000002</v>
      </c>
      <c r="F10331" s="25">
        <v>256.5</v>
      </c>
      <c r="P10331" s="29"/>
    </row>
    <row r="10332" spans="1:16" x14ac:dyDescent="0.25">
      <c r="A10332" s="3" t="s">
        <v>1243</v>
      </c>
      <c r="B10332" t="s">
        <v>1</v>
      </c>
      <c r="C10332" t="s">
        <v>15051</v>
      </c>
      <c r="D10332" t="s">
        <v>8</v>
      </c>
      <c r="E10332" s="4">
        <v>0.40500000000000003</v>
      </c>
      <c r="F10332" s="25">
        <v>227.4</v>
      </c>
      <c r="P10332" s="29"/>
    </row>
    <row r="10333" spans="1:16" x14ac:dyDescent="0.25">
      <c r="A10333" s="3" t="s">
        <v>1243</v>
      </c>
      <c r="B10333" t="s">
        <v>1</v>
      </c>
      <c r="C10333" t="s">
        <v>15052</v>
      </c>
      <c r="D10333" t="s">
        <v>2</v>
      </c>
      <c r="E10333" s="4">
        <v>0.255</v>
      </c>
      <c r="F10333" s="25">
        <v>178</v>
      </c>
      <c r="P10333" s="29"/>
    </row>
    <row r="10334" spans="1:16" x14ac:dyDescent="0.25">
      <c r="A10334" s="3" t="s">
        <v>1243</v>
      </c>
      <c r="B10334" t="s">
        <v>1</v>
      </c>
      <c r="C10334" t="s">
        <v>15053</v>
      </c>
      <c r="D10334" t="s">
        <v>2</v>
      </c>
      <c r="E10334" s="4">
        <v>0.255</v>
      </c>
      <c r="F10334" s="25">
        <v>178</v>
      </c>
      <c r="P10334" s="29"/>
    </row>
    <row r="10335" spans="1:16" x14ac:dyDescent="0.25">
      <c r="A10335" s="3" t="s">
        <v>1243</v>
      </c>
      <c r="B10335" t="s">
        <v>1</v>
      </c>
      <c r="C10335" t="s">
        <v>15054</v>
      </c>
      <c r="D10335" t="s">
        <v>2</v>
      </c>
      <c r="E10335" s="4">
        <v>0.255</v>
      </c>
      <c r="F10335" s="25">
        <v>178</v>
      </c>
      <c r="P10335" s="29"/>
    </row>
    <row r="10336" spans="1:16" x14ac:dyDescent="0.25">
      <c r="A10336" s="3" t="s">
        <v>1243</v>
      </c>
      <c r="B10336" t="s">
        <v>1</v>
      </c>
      <c r="C10336" t="s">
        <v>15055</v>
      </c>
      <c r="D10336" t="s">
        <v>2</v>
      </c>
      <c r="E10336" s="4">
        <v>0.255</v>
      </c>
      <c r="F10336" s="25">
        <v>178</v>
      </c>
      <c r="P10336" s="29"/>
    </row>
    <row r="10337" spans="1:16" x14ac:dyDescent="0.25">
      <c r="A10337" s="3" t="s">
        <v>1243</v>
      </c>
      <c r="B10337" t="s">
        <v>1</v>
      </c>
      <c r="C10337" t="s">
        <v>15056</v>
      </c>
      <c r="D10337" t="s">
        <v>2</v>
      </c>
      <c r="E10337" s="4">
        <v>0.255</v>
      </c>
      <c r="F10337" s="25">
        <v>178</v>
      </c>
      <c r="P10337" s="29"/>
    </row>
    <row r="10338" spans="1:16" x14ac:dyDescent="0.25">
      <c r="A10338" s="3" t="s">
        <v>1243</v>
      </c>
      <c r="B10338" t="s">
        <v>1</v>
      </c>
      <c r="C10338" t="s">
        <v>15057</v>
      </c>
      <c r="D10338" t="s">
        <v>2</v>
      </c>
      <c r="E10338" s="4">
        <v>0.21</v>
      </c>
      <c r="F10338" s="25">
        <v>200</v>
      </c>
      <c r="P10338" s="29"/>
    </row>
    <row r="10339" spans="1:16" x14ac:dyDescent="0.25">
      <c r="A10339" s="3" t="s">
        <v>1243</v>
      </c>
      <c r="B10339" t="s">
        <v>1</v>
      </c>
      <c r="C10339" t="s">
        <v>15058</v>
      </c>
      <c r="D10339" t="s">
        <v>2</v>
      </c>
      <c r="E10339" s="4">
        <v>0.255</v>
      </c>
      <c r="F10339" s="25">
        <v>178</v>
      </c>
      <c r="P10339" s="29"/>
    </row>
    <row r="10340" spans="1:16" x14ac:dyDescent="0.25">
      <c r="A10340" s="3" t="s">
        <v>1243</v>
      </c>
      <c r="B10340" t="s">
        <v>1</v>
      </c>
      <c r="C10340" t="s">
        <v>15059</v>
      </c>
      <c r="D10340" t="s">
        <v>8</v>
      </c>
      <c r="E10340" s="4">
        <v>0.46</v>
      </c>
      <c r="F10340" s="25">
        <v>165.5</v>
      </c>
      <c r="P10340" s="29"/>
    </row>
    <row r="10341" spans="1:16" x14ac:dyDescent="0.25">
      <c r="A10341" s="3" t="s">
        <v>1243</v>
      </c>
      <c r="B10341" t="s">
        <v>1</v>
      </c>
      <c r="C10341" t="s">
        <v>15060</v>
      </c>
      <c r="D10341" t="s">
        <v>8</v>
      </c>
      <c r="E10341" s="4">
        <v>0.55900000000000005</v>
      </c>
      <c r="F10341" s="25">
        <v>198.4</v>
      </c>
      <c r="P10341" s="29"/>
    </row>
    <row r="10342" spans="1:16" x14ac:dyDescent="0.25">
      <c r="A10342" s="3" t="s">
        <v>1243</v>
      </c>
      <c r="B10342" t="s">
        <v>1</v>
      </c>
      <c r="C10342" t="s">
        <v>15061</v>
      </c>
      <c r="D10342" t="s">
        <v>2</v>
      </c>
      <c r="E10342" s="4">
        <v>0.255</v>
      </c>
      <c r="F10342" s="25">
        <v>178</v>
      </c>
      <c r="P10342" s="29"/>
    </row>
    <row r="10343" spans="1:16" x14ac:dyDescent="0.25">
      <c r="A10343" s="3" t="s">
        <v>1243</v>
      </c>
      <c r="B10343" t="s">
        <v>1</v>
      </c>
      <c r="C10343" t="s">
        <v>15062</v>
      </c>
      <c r="D10343" t="s">
        <v>2</v>
      </c>
      <c r="E10343" s="4">
        <v>0.255</v>
      </c>
      <c r="F10343" s="25">
        <v>178</v>
      </c>
      <c r="P10343" s="29"/>
    </row>
    <row r="10344" spans="1:16" x14ac:dyDescent="0.25">
      <c r="A10344" s="3" t="s">
        <v>1243</v>
      </c>
      <c r="B10344" t="s">
        <v>1</v>
      </c>
      <c r="C10344" t="s">
        <v>15063</v>
      </c>
      <c r="D10344" t="s">
        <v>2</v>
      </c>
      <c r="E10344" s="4">
        <v>0.255</v>
      </c>
      <c r="F10344" s="25">
        <v>178</v>
      </c>
      <c r="P10344" s="29"/>
    </row>
    <row r="10345" spans="1:16" x14ac:dyDescent="0.25">
      <c r="A10345" s="3" t="s">
        <v>1243</v>
      </c>
      <c r="B10345" t="s">
        <v>1</v>
      </c>
      <c r="C10345" t="s">
        <v>15064</v>
      </c>
      <c r="D10345" t="s">
        <v>2</v>
      </c>
      <c r="E10345" s="4">
        <v>0.24</v>
      </c>
      <c r="F10345" s="25">
        <v>215</v>
      </c>
      <c r="P10345" s="29"/>
    </row>
    <row r="10346" spans="1:16" x14ac:dyDescent="0.25">
      <c r="A10346" s="3" t="s">
        <v>1243</v>
      </c>
      <c r="B10346" t="s">
        <v>1</v>
      </c>
      <c r="C10346" t="s">
        <v>15065</v>
      </c>
      <c r="D10346" t="s">
        <v>2</v>
      </c>
      <c r="E10346" s="4">
        <v>0.255</v>
      </c>
      <c r="F10346" s="25">
        <v>178</v>
      </c>
      <c r="P10346" s="29"/>
    </row>
    <row r="10347" spans="1:16" x14ac:dyDescent="0.25">
      <c r="A10347" s="3" t="s">
        <v>1243</v>
      </c>
      <c r="B10347" t="s">
        <v>1</v>
      </c>
      <c r="C10347" t="s">
        <v>15066</v>
      </c>
      <c r="D10347" t="s">
        <v>2</v>
      </c>
      <c r="E10347" s="4">
        <v>0.255</v>
      </c>
      <c r="F10347" s="25">
        <v>178</v>
      </c>
      <c r="P10347" s="29"/>
    </row>
    <row r="10348" spans="1:16" x14ac:dyDescent="0.25">
      <c r="A10348" s="3" t="s">
        <v>1243</v>
      </c>
      <c r="B10348" t="s">
        <v>1</v>
      </c>
      <c r="C10348" t="s">
        <v>15067</v>
      </c>
      <c r="D10348" t="s">
        <v>2</v>
      </c>
      <c r="E10348" s="4">
        <v>0.255</v>
      </c>
      <c r="F10348" s="25">
        <v>178</v>
      </c>
      <c r="P10348" s="29"/>
    </row>
    <row r="10349" spans="1:16" x14ac:dyDescent="0.25">
      <c r="A10349" s="3" t="s">
        <v>1243</v>
      </c>
      <c r="B10349" t="s">
        <v>1</v>
      </c>
      <c r="C10349" t="s">
        <v>15068</v>
      </c>
      <c r="D10349" t="s">
        <v>2</v>
      </c>
      <c r="E10349" s="4">
        <v>0.255</v>
      </c>
      <c r="F10349" s="25">
        <v>178</v>
      </c>
      <c r="P10349" s="29"/>
    </row>
    <row r="10350" spans="1:16" x14ac:dyDescent="0.25">
      <c r="A10350" s="3" t="s">
        <v>1243</v>
      </c>
      <c r="B10350" t="s">
        <v>1</v>
      </c>
      <c r="C10350" t="s">
        <v>15069</v>
      </c>
      <c r="D10350" t="s">
        <v>2</v>
      </c>
      <c r="E10350" s="4">
        <v>0.255</v>
      </c>
      <c r="F10350" s="25">
        <v>178</v>
      </c>
      <c r="P10350" s="29"/>
    </row>
    <row r="10351" spans="1:16" x14ac:dyDescent="0.25">
      <c r="A10351" s="3" t="s">
        <v>1243</v>
      </c>
      <c r="B10351" t="s">
        <v>1</v>
      </c>
      <c r="C10351" t="s">
        <v>15070</v>
      </c>
      <c r="D10351" t="s">
        <v>8</v>
      </c>
      <c r="E10351" s="4">
        <v>0.50600000000000001</v>
      </c>
      <c r="F10351" s="25">
        <v>194.5</v>
      </c>
      <c r="P10351" s="29"/>
    </row>
    <row r="10352" spans="1:16" x14ac:dyDescent="0.25">
      <c r="A10352" s="3" t="s">
        <v>1243</v>
      </c>
      <c r="B10352" t="s">
        <v>1</v>
      </c>
      <c r="C10352" t="s">
        <v>15071</v>
      </c>
      <c r="D10352" t="s">
        <v>2</v>
      </c>
      <c r="E10352" s="4">
        <v>0.21</v>
      </c>
      <c r="F10352" s="25">
        <v>200</v>
      </c>
      <c r="P10352" s="29"/>
    </row>
    <row r="10353" spans="1:16" x14ac:dyDescent="0.25">
      <c r="A10353" s="3" t="s">
        <v>1243</v>
      </c>
      <c r="B10353" t="s">
        <v>1</v>
      </c>
      <c r="C10353" t="s">
        <v>15072</v>
      </c>
      <c r="D10353" t="s">
        <v>8</v>
      </c>
      <c r="E10353" s="4">
        <v>0.34799999999999998</v>
      </c>
      <c r="F10353" s="25">
        <v>240.5</v>
      </c>
      <c r="P10353" s="29"/>
    </row>
    <row r="10354" spans="1:16" x14ac:dyDescent="0.25">
      <c r="A10354" s="3" t="s">
        <v>1243</v>
      </c>
      <c r="B10354" t="s">
        <v>1</v>
      </c>
      <c r="C10354" t="s">
        <v>15073</v>
      </c>
      <c r="D10354" t="s">
        <v>2</v>
      </c>
      <c r="E10354" s="4">
        <v>0.255</v>
      </c>
      <c r="F10354" s="25">
        <v>178</v>
      </c>
      <c r="P10354" s="29"/>
    </row>
    <row r="10355" spans="1:16" x14ac:dyDescent="0.25">
      <c r="A10355" s="3" t="s">
        <v>1243</v>
      </c>
      <c r="B10355" t="s">
        <v>1</v>
      </c>
      <c r="C10355" t="s">
        <v>15074</v>
      </c>
      <c r="D10355" t="s">
        <v>2</v>
      </c>
      <c r="E10355" s="4">
        <v>0.255</v>
      </c>
      <c r="F10355" s="25">
        <v>178</v>
      </c>
      <c r="P10355" s="29"/>
    </row>
    <row r="10356" spans="1:16" x14ac:dyDescent="0.25">
      <c r="A10356" s="3" t="s">
        <v>1243</v>
      </c>
      <c r="B10356" t="s">
        <v>1</v>
      </c>
      <c r="C10356" t="s">
        <v>15075</v>
      </c>
      <c r="D10356" t="s">
        <v>2</v>
      </c>
      <c r="E10356" s="4">
        <v>0.255</v>
      </c>
      <c r="F10356" s="25">
        <v>178</v>
      </c>
      <c r="P10356" s="29"/>
    </row>
    <row r="10357" spans="1:16" x14ac:dyDescent="0.25">
      <c r="A10357" s="3" t="s">
        <v>1243</v>
      </c>
      <c r="B10357" t="s">
        <v>1</v>
      </c>
      <c r="C10357" t="s">
        <v>15076</v>
      </c>
      <c r="D10357" t="s">
        <v>2</v>
      </c>
      <c r="E10357" s="4">
        <v>0.255</v>
      </c>
      <c r="F10357" s="25">
        <v>178</v>
      </c>
      <c r="P10357" s="29"/>
    </row>
    <row r="10358" spans="1:16" x14ac:dyDescent="0.25">
      <c r="A10358" s="3" t="s">
        <v>1243</v>
      </c>
      <c r="B10358" t="s">
        <v>1</v>
      </c>
      <c r="C10358" t="s">
        <v>15077</v>
      </c>
      <c r="D10358" t="s">
        <v>2</v>
      </c>
      <c r="E10358" s="4">
        <v>0.21</v>
      </c>
      <c r="F10358" s="25">
        <v>200</v>
      </c>
      <c r="P10358" s="29"/>
    </row>
    <row r="10359" spans="1:16" x14ac:dyDescent="0.25">
      <c r="A10359" s="3" t="s">
        <v>1243</v>
      </c>
      <c r="B10359" t="s">
        <v>1</v>
      </c>
      <c r="C10359" t="s">
        <v>15078</v>
      </c>
      <c r="D10359" t="s">
        <v>2</v>
      </c>
      <c r="E10359" s="4">
        <v>0.21</v>
      </c>
      <c r="F10359" s="25">
        <v>200</v>
      </c>
      <c r="P10359" s="29"/>
    </row>
    <row r="10360" spans="1:16" x14ac:dyDescent="0.25">
      <c r="A10360" s="3" t="s">
        <v>1243</v>
      </c>
      <c r="B10360" t="s">
        <v>1</v>
      </c>
      <c r="C10360" t="s">
        <v>15079</v>
      </c>
      <c r="D10360" t="s">
        <v>2</v>
      </c>
      <c r="E10360" s="4">
        <v>0.255</v>
      </c>
      <c r="F10360" s="25">
        <v>178</v>
      </c>
      <c r="P10360" s="29"/>
    </row>
    <row r="10361" spans="1:16" x14ac:dyDescent="0.25">
      <c r="A10361" s="3" t="s">
        <v>1243</v>
      </c>
      <c r="B10361" t="s">
        <v>1</v>
      </c>
      <c r="C10361" t="s">
        <v>15080</v>
      </c>
      <c r="D10361" t="s">
        <v>2</v>
      </c>
      <c r="E10361" s="4">
        <v>0.255</v>
      </c>
      <c r="F10361" s="25">
        <v>178</v>
      </c>
      <c r="P10361" s="29"/>
    </row>
    <row r="10362" spans="1:16" x14ac:dyDescent="0.25">
      <c r="A10362" s="3" t="s">
        <v>1243</v>
      </c>
      <c r="B10362" t="s">
        <v>1</v>
      </c>
      <c r="C10362" t="s">
        <v>15081</v>
      </c>
      <c r="D10362" t="s">
        <v>8</v>
      </c>
      <c r="E10362" s="4">
        <v>0.45800000000000002</v>
      </c>
      <c r="F10362" s="25">
        <v>124.8</v>
      </c>
      <c r="P10362" s="29"/>
    </row>
    <row r="10363" spans="1:16" x14ac:dyDescent="0.25">
      <c r="A10363" s="3" t="s">
        <v>1243</v>
      </c>
      <c r="B10363" t="s">
        <v>1</v>
      </c>
      <c r="C10363" t="s">
        <v>15082</v>
      </c>
      <c r="D10363" t="s">
        <v>2</v>
      </c>
      <c r="E10363" s="4">
        <v>0.39</v>
      </c>
      <c r="F10363" s="25">
        <v>172</v>
      </c>
      <c r="P10363" s="29"/>
    </row>
    <row r="10364" spans="1:16" x14ac:dyDescent="0.25">
      <c r="A10364" s="3" t="s">
        <v>1243</v>
      </c>
      <c r="B10364" t="s">
        <v>1</v>
      </c>
      <c r="C10364" t="s">
        <v>15083</v>
      </c>
      <c r="D10364" t="s">
        <v>2</v>
      </c>
      <c r="E10364" s="4">
        <v>0.21</v>
      </c>
      <c r="F10364" s="25">
        <v>200</v>
      </c>
      <c r="P10364" s="29"/>
    </row>
    <row r="10365" spans="1:16" x14ac:dyDescent="0.25">
      <c r="A10365" s="3" t="s">
        <v>1243</v>
      </c>
      <c r="B10365" t="s">
        <v>1</v>
      </c>
      <c r="C10365" t="s">
        <v>15084</v>
      </c>
      <c r="D10365" t="s">
        <v>8</v>
      </c>
      <c r="E10365" s="4">
        <v>0.436</v>
      </c>
      <c r="F10365" s="25">
        <v>182.9</v>
      </c>
      <c r="P10365" s="29"/>
    </row>
    <row r="10366" spans="1:16" x14ac:dyDescent="0.25">
      <c r="A10366" s="3" t="s">
        <v>1243</v>
      </c>
      <c r="B10366" t="s">
        <v>1</v>
      </c>
      <c r="C10366" t="s">
        <v>15085</v>
      </c>
      <c r="D10366" t="s">
        <v>2</v>
      </c>
      <c r="E10366" s="4">
        <v>0.39</v>
      </c>
      <c r="F10366" s="25">
        <v>172</v>
      </c>
      <c r="P10366" s="29"/>
    </row>
    <row r="10367" spans="1:16" x14ac:dyDescent="0.25">
      <c r="A10367" s="3" t="s">
        <v>1243</v>
      </c>
      <c r="B10367" t="s">
        <v>1</v>
      </c>
      <c r="C10367" t="s">
        <v>15086</v>
      </c>
      <c r="D10367" t="s">
        <v>2</v>
      </c>
      <c r="E10367" s="4">
        <v>0.255</v>
      </c>
      <c r="F10367" s="25">
        <v>178</v>
      </c>
      <c r="P10367" s="29"/>
    </row>
    <row r="10368" spans="1:16" x14ac:dyDescent="0.25">
      <c r="A10368" s="3" t="s">
        <v>1243</v>
      </c>
      <c r="B10368" t="s">
        <v>1</v>
      </c>
      <c r="C10368" t="s">
        <v>15087</v>
      </c>
      <c r="D10368" t="s">
        <v>2</v>
      </c>
      <c r="E10368" s="4">
        <v>0.255</v>
      </c>
      <c r="F10368" s="25">
        <v>178</v>
      </c>
      <c r="P10368" s="29"/>
    </row>
    <row r="10369" spans="1:16" x14ac:dyDescent="0.25">
      <c r="A10369" s="3" t="s">
        <v>1243</v>
      </c>
      <c r="B10369" t="s">
        <v>1</v>
      </c>
      <c r="C10369" t="s">
        <v>15088</v>
      </c>
      <c r="D10369" t="s">
        <v>2</v>
      </c>
      <c r="E10369" s="4">
        <v>0.255</v>
      </c>
      <c r="F10369" s="25">
        <v>178</v>
      </c>
      <c r="P10369" s="29"/>
    </row>
    <row r="10370" spans="1:16" x14ac:dyDescent="0.25">
      <c r="A10370" s="3" t="s">
        <v>1243</v>
      </c>
      <c r="B10370" t="s">
        <v>1</v>
      </c>
      <c r="C10370" t="s">
        <v>15089</v>
      </c>
      <c r="D10370" t="s">
        <v>2</v>
      </c>
      <c r="E10370" s="4">
        <v>0.24</v>
      </c>
      <c r="F10370" s="25">
        <v>215</v>
      </c>
      <c r="P10370" s="29"/>
    </row>
    <row r="10371" spans="1:16" x14ac:dyDescent="0.25">
      <c r="A10371" s="3" t="s">
        <v>1243</v>
      </c>
      <c r="B10371" t="s">
        <v>1</v>
      </c>
      <c r="C10371" t="s">
        <v>15090</v>
      </c>
      <c r="D10371" t="s">
        <v>2</v>
      </c>
      <c r="E10371" s="4">
        <v>0.255</v>
      </c>
      <c r="F10371" s="25">
        <v>178</v>
      </c>
      <c r="P10371" s="29"/>
    </row>
    <row r="10372" spans="1:16" x14ac:dyDescent="0.25">
      <c r="A10372" s="3" t="s">
        <v>1243</v>
      </c>
      <c r="B10372" t="s">
        <v>1</v>
      </c>
      <c r="C10372" t="s">
        <v>15091</v>
      </c>
      <c r="D10372" t="s">
        <v>2</v>
      </c>
      <c r="E10372" s="4">
        <v>0.255</v>
      </c>
      <c r="F10372" s="25">
        <v>178</v>
      </c>
      <c r="P10372" s="29"/>
    </row>
    <row r="10373" spans="1:16" x14ac:dyDescent="0.25">
      <c r="A10373" s="3" t="s">
        <v>1243</v>
      </c>
      <c r="B10373" t="s">
        <v>1</v>
      </c>
      <c r="C10373" t="s">
        <v>15092</v>
      </c>
      <c r="D10373" t="s">
        <v>8</v>
      </c>
      <c r="E10373" s="4">
        <v>0.27700000000000002</v>
      </c>
      <c r="F10373" s="25">
        <v>141.19999999999999</v>
      </c>
      <c r="P10373" s="29"/>
    </row>
    <row r="10374" spans="1:16" x14ac:dyDescent="0.25">
      <c r="A10374" s="3" t="s">
        <v>1243</v>
      </c>
      <c r="B10374" t="s">
        <v>1</v>
      </c>
      <c r="C10374" t="s">
        <v>15093</v>
      </c>
      <c r="D10374" t="s">
        <v>2</v>
      </c>
      <c r="E10374" s="4">
        <v>0.255</v>
      </c>
      <c r="F10374" s="25">
        <v>178</v>
      </c>
      <c r="P10374" s="29"/>
    </row>
    <row r="10375" spans="1:16" x14ac:dyDescent="0.25">
      <c r="A10375" s="3" t="s">
        <v>1243</v>
      </c>
      <c r="B10375" t="s">
        <v>1</v>
      </c>
      <c r="C10375" t="s">
        <v>15094</v>
      </c>
      <c r="D10375" t="s">
        <v>2</v>
      </c>
      <c r="E10375" s="4">
        <v>0.255</v>
      </c>
      <c r="F10375" s="25">
        <v>178</v>
      </c>
      <c r="P10375" s="29"/>
    </row>
    <row r="10376" spans="1:16" x14ac:dyDescent="0.25">
      <c r="A10376" s="3" t="s">
        <v>1243</v>
      </c>
      <c r="B10376" t="s">
        <v>1</v>
      </c>
      <c r="C10376" t="s">
        <v>15095</v>
      </c>
      <c r="D10376" t="s">
        <v>8</v>
      </c>
      <c r="E10376" s="4">
        <v>0.32100000000000001</v>
      </c>
      <c r="F10376" s="25">
        <v>277.8</v>
      </c>
      <c r="P10376" s="29"/>
    </row>
    <row r="10377" spans="1:16" x14ac:dyDescent="0.25">
      <c r="A10377" s="3" t="s">
        <v>1243</v>
      </c>
      <c r="B10377" t="s">
        <v>1</v>
      </c>
      <c r="C10377" t="s">
        <v>15096</v>
      </c>
      <c r="D10377" t="s">
        <v>8</v>
      </c>
      <c r="E10377" s="4">
        <v>0.42599999999999999</v>
      </c>
      <c r="F10377" s="25">
        <v>179.5</v>
      </c>
      <c r="P10377" s="29"/>
    </row>
    <row r="10378" spans="1:16" x14ac:dyDescent="0.25">
      <c r="A10378" s="3" t="s">
        <v>1243</v>
      </c>
      <c r="B10378" t="s">
        <v>1</v>
      </c>
      <c r="C10378" t="s">
        <v>15097</v>
      </c>
      <c r="D10378" t="s">
        <v>2</v>
      </c>
      <c r="E10378" s="4">
        <v>0.255</v>
      </c>
      <c r="F10378" s="25">
        <v>178</v>
      </c>
      <c r="P10378" s="29"/>
    </row>
    <row r="10379" spans="1:16" x14ac:dyDescent="0.25">
      <c r="A10379" s="3" t="s">
        <v>1243</v>
      </c>
      <c r="B10379" t="s">
        <v>1</v>
      </c>
      <c r="C10379" t="s">
        <v>15098</v>
      </c>
      <c r="D10379" t="s">
        <v>2</v>
      </c>
      <c r="E10379" s="4">
        <v>0.21</v>
      </c>
      <c r="F10379" s="25">
        <v>200</v>
      </c>
      <c r="P10379" s="29"/>
    </row>
    <row r="10380" spans="1:16" x14ac:dyDescent="0.25">
      <c r="A10380" s="3" t="s">
        <v>89</v>
      </c>
      <c r="B10380" t="s">
        <v>1</v>
      </c>
      <c r="C10380" t="s">
        <v>12008</v>
      </c>
      <c r="D10380" t="s">
        <v>2</v>
      </c>
      <c r="E10380" s="4">
        <v>0.24</v>
      </c>
      <c r="F10380" s="25">
        <v>215</v>
      </c>
      <c r="P10380" s="29"/>
    </row>
    <row r="10381" spans="1:16" x14ac:dyDescent="0.25">
      <c r="A10381" s="3" t="s">
        <v>89</v>
      </c>
      <c r="B10381" t="s">
        <v>1</v>
      </c>
      <c r="C10381" t="s">
        <v>2719</v>
      </c>
      <c r="D10381" t="s">
        <v>8</v>
      </c>
      <c r="E10381" s="4">
        <v>0.52100000000000002</v>
      </c>
      <c r="F10381" s="25">
        <v>222.2</v>
      </c>
      <c r="P10381" s="29"/>
    </row>
    <row r="10382" spans="1:16" x14ac:dyDescent="0.25">
      <c r="A10382" s="3" t="s">
        <v>89</v>
      </c>
      <c r="B10382" t="s">
        <v>1</v>
      </c>
      <c r="C10382" t="s">
        <v>9523</v>
      </c>
      <c r="D10382" t="s">
        <v>2</v>
      </c>
      <c r="E10382" s="4">
        <v>0.2</v>
      </c>
      <c r="F10382" s="25">
        <v>128</v>
      </c>
      <c r="P10382" s="29"/>
    </row>
    <row r="10383" spans="1:16" x14ac:dyDescent="0.25">
      <c r="A10383" s="3" t="s">
        <v>89</v>
      </c>
      <c r="B10383" t="s">
        <v>1</v>
      </c>
      <c r="C10383" t="s">
        <v>2198</v>
      </c>
      <c r="D10383" t="s">
        <v>8</v>
      </c>
      <c r="E10383" s="4">
        <v>0.40600000000000003</v>
      </c>
      <c r="F10383" s="25">
        <v>146.19999999999999</v>
      </c>
      <c r="P10383" s="29"/>
    </row>
    <row r="10384" spans="1:16" x14ac:dyDescent="0.25">
      <c r="A10384" s="3" t="s">
        <v>89</v>
      </c>
      <c r="B10384" t="s">
        <v>1</v>
      </c>
      <c r="C10384" t="s">
        <v>12463</v>
      </c>
      <c r="D10384" t="s">
        <v>2</v>
      </c>
      <c r="E10384" s="4">
        <v>0.24</v>
      </c>
      <c r="F10384" s="25">
        <v>215</v>
      </c>
      <c r="P10384" s="29"/>
    </row>
    <row r="10385" spans="1:16" x14ac:dyDescent="0.25">
      <c r="A10385" s="3" t="s">
        <v>89</v>
      </c>
      <c r="B10385" t="s">
        <v>1</v>
      </c>
      <c r="C10385" t="s">
        <v>13219</v>
      </c>
      <c r="D10385" t="s">
        <v>8</v>
      </c>
      <c r="E10385" s="4">
        <v>0.29899999999999999</v>
      </c>
      <c r="F10385" s="25">
        <v>250.2</v>
      </c>
      <c r="P10385" s="29"/>
    </row>
    <row r="10386" spans="1:16" x14ac:dyDescent="0.25">
      <c r="A10386" s="3" t="s">
        <v>89</v>
      </c>
      <c r="B10386" t="s">
        <v>1</v>
      </c>
      <c r="C10386" t="s">
        <v>3411</v>
      </c>
      <c r="D10386" t="s">
        <v>2</v>
      </c>
      <c r="E10386" s="4">
        <v>0.2</v>
      </c>
      <c r="F10386" s="25">
        <v>128</v>
      </c>
      <c r="P10386" s="29"/>
    </row>
    <row r="10387" spans="1:16" x14ac:dyDescent="0.25">
      <c r="A10387" s="3" t="s">
        <v>89</v>
      </c>
      <c r="B10387" t="s">
        <v>1</v>
      </c>
      <c r="C10387" t="s">
        <v>13402</v>
      </c>
      <c r="D10387" t="s">
        <v>2</v>
      </c>
      <c r="E10387" s="4">
        <v>0.2</v>
      </c>
      <c r="F10387" s="25">
        <v>128</v>
      </c>
      <c r="P10387" s="29"/>
    </row>
    <row r="10388" spans="1:16" x14ac:dyDescent="0.25">
      <c r="A10388" s="3" t="s">
        <v>89</v>
      </c>
      <c r="B10388" t="s">
        <v>1</v>
      </c>
      <c r="C10388" t="s">
        <v>7712</v>
      </c>
      <c r="D10388" t="s">
        <v>2</v>
      </c>
      <c r="E10388" s="4">
        <v>0.2</v>
      </c>
      <c r="F10388" s="25">
        <v>128</v>
      </c>
      <c r="P10388" s="29"/>
    </row>
    <row r="10389" spans="1:16" x14ac:dyDescent="0.25">
      <c r="A10389" s="3" t="s">
        <v>89</v>
      </c>
      <c r="B10389" t="s">
        <v>1</v>
      </c>
      <c r="C10389" t="s">
        <v>13195</v>
      </c>
      <c r="D10389" t="s">
        <v>2</v>
      </c>
      <c r="E10389" s="4">
        <v>0.2</v>
      </c>
      <c r="F10389" s="25">
        <v>128</v>
      </c>
      <c r="P10389" s="29"/>
    </row>
    <row r="10390" spans="1:16" x14ac:dyDescent="0.25">
      <c r="A10390" s="3" t="s">
        <v>89</v>
      </c>
      <c r="B10390" t="s">
        <v>1</v>
      </c>
      <c r="C10390" t="s">
        <v>1423</v>
      </c>
      <c r="D10390" t="s">
        <v>8</v>
      </c>
      <c r="E10390" s="4">
        <v>0.57699999999999996</v>
      </c>
      <c r="F10390" s="25">
        <v>173.7</v>
      </c>
      <c r="P10390" s="29"/>
    </row>
    <row r="10391" spans="1:16" x14ac:dyDescent="0.25">
      <c r="A10391" s="3" t="s">
        <v>89</v>
      </c>
      <c r="B10391" t="s">
        <v>1</v>
      </c>
      <c r="C10391" t="s">
        <v>782</v>
      </c>
      <c r="D10391" t="s">
        <v>8</v>
      </c>
      <c r="E10391" s="4">
        <v>0.46500000000000002</v>
      </c>
      <c r="F10391" s="25">
        <v>195</v>
      </c>
      <c r="P10391" s="29"/>
    </row>
    <row r="10392" spans="1:16" x14ac:dyDescent="0.25">
      <c r="A10392" s="3" t="s">
        <v>89</v>
      </c>
      <c r="B10392" t="s">
        <v>1</v>
      </c>
      <c r="C10392" t="s">
        <v>9109</v>
      </c>
      <c r="D10392" t="s">
        <v>2</v>
      </c>
      <c r="E10392" s="4">
        <v>0.2</v>
      </c>
      <c r="F10392" s="25">
        <v>128</v>
      </c>
      <c r="P10392" s="29"/>
    </row>
    <row r="10393" spans="1:16" x14ac:dyDescent="0.25">
      <c r="A10393" s="3" t="s">
        <v>89</v>
      </c>
      <c r="B10393" t="s">
        <v>1</v>
      </c>
      <c r="C10393" t="s">
        <v>2932</v>
      </c>
      <c r="D10393" t="s">
        <v>8</v>
      </c>
      <c r="E10393" s="4">
        <v>7.0000000000000007E-2</v>
      </c>
      <c r="F10393" s="25">
        <v>211</v>
      </c>
      <c r="P10393" s="29"/>
    </row>
    <row r="10394" spans="1:16" x14ac:dyDescent="0.25">
      <c r="A10394" s="3" t="s">
        <v>89</v>
      </c>
      <c r="B10394" t="s">
        <v>1</v>
      </c>
      <c r="C10394" t="s">
        <v>2428</v>
      </c>
      <c r="D10394" t="s">
        <v>2</v>
      </c>
      <c r="E10394" s="4">
        <v>0.2</v>
      </c>
      <c r="F10394" s="25">
        <v>128</v>
      </c>
      <c r="P10394" s="29"/>
    </row>
    <row r="10395" spans="1:16" x14ac:dyDescent="0.25">
      <c r="A10395" s="3" t="s">
        <v>89</v>
      </c>
      <c r="B10395" t="s">
        <v>1</v>
      </c>
      <c r="C10395" t="s">
        <v>6691</v>
      </c>
      <c r="D10395" t="s">
        <v>8</v>
      </c>
      <c r="E10395" s="4">
        <v>0.36899999999999999</v>
      </c>
      <c r="F10395" s="25">
        <v>204.4</v>
      </c>
      <c r="P10395" s="29"/>
    </row>
    <row r="10396" spans="1:16" x14ac:dyDescent="0.25">
      <c r="A10396" s="3" t="s">
        <v>89</v>
      </c>
      <c r="B10396" t="s">
        <v>1</v>
      </c>
      <c r="C10396" t="s">
        <v>8699</v>
      </c>
      <c r="D10396" t="s">
        <v>8</v>
      </c>
      <c r="E10396" s="4">
        <v>0.29899999999999999</v>
      </c>
      <c r="F10396" s="25">
        <v>132.19999999999999</v>
      </c>
      <c r="P10396" s="29"/>
    </row>
    <row r="10397" spans="1:16" x14ac:dyDescent="0.25">
      <c r="A10397" s="3" t="s">
        <v>89</v>
      </c>
      <c r="B10397" t="s">
        <v>1</v>
      </c>
      <c r="C10397" t="s">
        <v>7908</v>
      </c>
      <c r="D10397" t="s">
        <v>8</v>
      </c>
      <c r="E10397" s="4">
        <v>0.39600000000000002</v>
      </c>
      <c r="F10397" s="25">
        <v>184.3</v>
      </c>
      <c r="P10397" s="29"/>
    </row>
    <row r="10398" spans="1:16" x14ac:dyDescent="0.25">
      <c r="A10398" s="3" t="s">
        <v>89</v>
      </c>
      <c r="B10398" t="s">
        <v>1</v>
      </c>
      <c r="C10398" t="s">
        <v>5192</v>
      </c>
      <c r="D10398" t="s">
        <v>2</v>
      </c>
      <c r="E10398" s="4">
        <v>0.2</v>
      </c>
      <c r="F10398" s="25">
        <v>128</v>
      </c>
      <c r="P10398" s="29"/>
    </row>
    <row r="10399" spans="1:16" x14ac:dyDescent="0.25">
      <c r="A10399" s="3" t="s">
        <v>89</v>
      </c>
      <c r="B10399" t="s">
        <v>1</v>
      </c>
      <c r="C10399" t="s">
        <v>1404</v>
      </c>
      <c r="D10399" t="s">
        <v>2</v>
      </c>
      <c r="E10399" s="4">
        <v>0.2</v>
      </c>
      <c r="F10399" s="25">
        <v>128</v>
      </c>
      <c r="P10399" s="29"/>
    </row>
    <row r="10400" spans="1:16" x14ac:dyDescent="0.25">
      <c r="A10400" s="3" t="s">
        <v>89</v>
      </c>
      <c r="B10400" t="s">
        <v>1</v>
      </c>
      <c r="C10400" t="s">
        <v>7086</v>
      </c>
      <c r="D10400" t="s">
        <v>2</v>
      </c>
      <c r="E10400" s="4">
        <v>0.24</v>
      </c>
      <c r="F10400" s="25">
        <v>215</v>
      </c>
      <c r="P10400" s="29"/>
    </row>
    <row r="10401" spans="1:16" x14ac:dyDescent="0.25">
      <c r="A10401" s="3" t="s">
        <v>89</v>
      </c>
      <c r="B10401" t="s">
        <v>1</v>
      </c>
      <c r="C10401" t="s">
        <v>6227</v>
      </c>
      <c r="D10401" t="s">
        <v>8</v>
      </c>
      <c r="E10401" s="4">
        <v>0.439</v>
      </c>
      <c r="F10401" s="25">
        <v>227.8</v>
      </c>
      <c r="P10401" s="29"/>
    </row>
    <row r="10402" spans="1:16" x14ac:dyDescent="0.25">
      <c r="A10402" s="3" t="s">
        <v>89</v>
      </c>
      <c r="B10402" t="s">
        <v>1</v>
      </c>
      <c r="C10402" t="s">
        <v>4633</v>
      </c>
      <c r="D10402" t="s">
        <v>2</v>
      </c>
      <c r="E10402" s="4">
        <v>0.2</v>
      </c>
      <c r="F10402" s="25">
        <v>128</v>
      </c>
      <c r="P10402" s="29"/>
    </row>
    <row r="10403" spans="1:16" x14ac:dyDescent="0.25">
      <c r="A10403" s="3" t="s">
        <v>89</v>
      </c>
      <c r="B10403" t="s">
        <v>1</v>
      </c>
      <c r="C10403" t="s">
        <v>2221</v>
      </c>
      <c r="D10403" t="s">
        <v>8</v>
      </c>
      <c r="E10403" s="4">
        <v>0.309</v>
      </c>
      <c r="F10403" s="25">
        <v>231.7</v>
      </c>
      <c r="P10403" s="29"/>
    </row>
    <row r="10404" spans="1:16" x14ac:dyDescent="0.25">
      <c r="A10404" s="3" t="s">
        <v>89</v>
      </c>
      <c r="B10404" t="s">
        <v>1</v>
      </c>
      <c r="C10404" t="s">
        <v>3351</v>
      </c>
      <c r="D10404" t="s">
        <v>8</v>
      </c>
      <c r="E10404" s="4">
        <v>0.49099999999999999</v>
      </c>
      <c r="F10404" s="25">
        <v>235</v>
      </c>
      <c r="P10404" s="29"/>
    </row>
    <row r="10405" spans="1:16" x14ac:dyDescent="0.25">
      <c r="A10405" s="3" t="s">
        <v>89</v>
      </c>
      <c r="B10405" t="s">
        <v>1</v>
      </c>
      <c r="C10405" t="s">
        <v>13568</v>
      </c>
      <c r="D10405" t="s">
        <v>8</v>
      </c>
      <c r="E10405" s="4">
        <v>0.54600000000000004</v>
      </c>
      <c r="F10405" s="25">
        <v>205.9</v>
      </c>
      <c r="P10405" s="29"/>
    </row>
    <row r="10406" spans="1:16" x14ac:dyDescent="0.25">
      <c r="A10406" s="3" t="s">
        <v>89</v>
      </c>
      <c r="B10406" t="s">
        <v>1</v>
      </c>
      <c r="C10406" t="s">
        <v>1975</v>
      </c>
      <c r="D10406" t="s">
        <v>2</v>
      </c>
      <c r="E10406" s="4">
        <v>0.2</v>
      </c>
      <c r="F10406" s="25">
        <v>128</v>
      </c>
      <c r="P10406" s="29"/>
    </row>
    <row r="10407" spans="1:16" x14ac:dyDescent="0.25">
      <c r="A10407" s="3" t="s">
        <v>89</v>
      </c>
      <c r="B10407" t="s">
        <v>1</v>
      </c>
      <c r="C10407" t="s">
        <v>7856</v>
      </c>
      <c r="D10407" t="s">
        <v>2</v>
      </c>
      <c r="E10407" s="4">
        <v>0.2</v>
      </c>
      <c r="F10407" s="25">
        <v>128</v>
      </c>
      <c r="P10407" s="29"/>
    </row>
    <row r="10408" spans="1:16" x14ac:dyDescent="0.25">
      <c r="A10408" s="3" t="s">
        <v>89</v>
      </c>
      <c r="B10408" t="s">
        <v>1</v>
      </c>
      <c r="C10408" t="s">
        <v>11567</v>
      </c>
      <c r="D10408" t="s">
        <v>4</v>
      </c>
      <c r="E10408" s="4">
        <v>0.39100000000000001</v>
      </c>
      <c r="F10408" s="25">
        <v>129</v>
      </c>
      <c r="P10408" s="29"/>
    </row>
    <row r="10409" spans="1:16" x14ac:dyDescent="0.25">
      <c r="A10409" s="3" t="s">
        <v>89</v>
      </c>
      <c r="B10409" t="s">
        <v>1</v>
      </c>
      <c r="C10409" t="s">
        <v>12480</v>
      </c>
      <c r="D10409" t="s">
        <v>2</v>
      </c>
      <c r="E10409" s="4">
        <v>0.2</v>
      </c>
      <c r="F10409" s="25">
        <v>128</v>
      </c>
      <c r="P10409" s="29"/>
    </row>
    <row r="10410" spans="1:16" x14ac:dyDescent="0.25">
      <c r="A10410" s="3" t="s">
        <v>89</v>
      </c>
      <c r="B10410" t="s">
        <v>1</v>
      </c>
      <c r="C10410" t="s">
        <v>2814</v>
      </c>
      <c r="D10410" t="s">
        <v>2</v>
      </c>
      <c r="E10410" s="4">
        <v>0.2</v>
      </c>
      <c r="F10410" s="25">
        <v>128</v>
      </c>
      <c r="P10410" s="29"/>
    </row>
    <row r="10411" spans="1:16" x14ac:dyDescent="0.25">
      <c r="A10411" s="3" t="s">
        <v>89</v>
      </c>
      <c r="B10411" t="s">
        <v>1</v>
      </c>
      <c r="C10411" t="s">
        <v>2521</v>
      </c>
      <c r="D10411" t="s">
        <v>2</v>
      </c>
      <c r="E10411" s="4">
        <v>0.2</v>
      </c>
      <c r="F10411" s="25">
        <v>128</v>
      </c>
      <c r="P10411" s="29"/>
    </row>
    <row r="10412" spans="1:16" x14ac:dyDescent="0.25">
      <c r="A10412" s="3" t="s">
        <v>89</v>
      </c>
      <c r="B10412" t="s">
        <v>1</v>
      </c>
      <c r="C10412" t="s">
        <v>1347</v>
      </c>
      <c r="D10412" t="s">
        <v>8</v>
      </c>
      <c r="E10412" s="4">
        <v>0.45700000000000002</v>
      </c>
      <c r="F10412" s="25">
        <v>221.5</v>
      </c>
      <c r="P10412" s="29"/>
    </row>
    <row r="10413" spans="1:16" x14ac:dyDescent="0.25">
      <c r="A10413" s="3" t="s">
        <v>89</v>
      </c>
      <c r="B10413" t="s">
        <v>1</v>
      </c>
      <c r="C10413" t="s">
        <v>8932</v>
      </c>
      <c r="D10413" t="s">
        <v>8</v>
      </c>
      <c r="E10413" s="4">
        <v>0.5</v>
      </c>
      <c r="F10413" s="25">
        <v>172.1</v>
      </c>
      <c r="P10413" s="29"/>
    </row>
    <row r="10414" spans="1:16" x14ac:dyDescent="0.25">
      <c r="A10414" s="3" t="s">
        <v>89</v>
      </c>
      <c r="B10414" t="s">
        <v>1</v>
      </c>
      <c r="C10414" t="s">
        <v>8421</v>
      </c>
      <c r="D10414" t="s">
        <v>2</v>
      </c>
      <c r="E10414" s="4">
        <v>0.2</v>
      </c>
      <c r="F10414" s="25">
        <v>128</v>
      </c>
      <c r="P10414" s="29"/>
    </row>
    <row r="10415" spans="1:16" x14ac:dyDescent="0.25">
      <c r="A10415" s="3" t="s">
        <v>89</v>
      </c>
      <c r="B10415" t="s">
        <v>1</v>
      </c>
      <c r="C10415" t="s">
        <v>9142</v>
      </c>
      <c r="D10415" t="s">
        <v>8</v>
      </c>
      <c r="E10415" s="4">
        <v>0.36699999999999999</v>
      </c>
      <c r="F10415" s="25">
        <v>227.4</v>
      </c>
      <c r="P10415" s="29"/>
    </row>
    <row r="10416" spans="1:16" x14ac:dyDescent="0.25">
      <c r="A10416" s="3" t="s">
        <v>89</v>
      </c>
      <c r="B10416" t="s">
        <v>1</v>
      </c>
      <c r="C10416" t="s">
        <v>12736</v>
      </c>
      <c r="D10416" t="s">
        <v>8</v>
      </c>
      <c r="E10416" s="4">
        <v>0.61199999999999999</v>
      </c>
      <c r="F10416" s="25">
        <v>258.39999999999998</v>
      </c>
      <c r="P10416" s="29"/>
    </row>
    <row r="10417" spans="1:16" x14ac:dyDescent="0.25">
      <c r="A10417" s="3" t="s">
        <v>89</v>
      </c>
      <c r="B10417" t="s">
        <v>1</v>
      </c>
      <c r="C10417" t="s">
        <v>1799</v>
      </c>
      <c r="D10417" t="s">
        <v>8</v>
      </c>
      <c r="E10417" s="4">
        <v>0.49</v>
      </c>
      <c r="F10417" s="25">
        <v>134.80000000000001</v>
      </c>
      <c r="P10417" s="29"/>
    </row>
    <row r="10418" spans="1:16" x14ac:dyDescent="0.25">
      <c r="A10418" s="3" t="s">
        <v>89</v>
      </c>
      <c r="B10418" t="s">
        <v>1</v>
      </c>
      <c r="C10418" t="s">
        <v>13542</v>
      </c>
      <c r="D10418" t="s">
        <v>8</v>
      </c>
      <c r="E10418" s="4">
        <v>0.45200000000000001</v>
      </c>
      <c r="F10418" s="25">
        <v>263.10000000000002</v>
      </c>
      <c r="P10418" s="29"/>
    </row>
    <row r="10419" spans="1:16" x14ac:dyDescent="0.25">
      <c r="A10419" s="3" t="s">
        <v>89</v>
      </c>
      <c r="B10419" t="s">
        <v>1</v>
      </c>
      <c r="C10419" t="s">
        <v>6957</v>
      </c>
      <c r="D10419" t="s">
        <v>2</v>
      </c>
      <c r="E10419" s="4">
        <v>0.2</v>
      </c>
      <c r="F10419" s="25">
        <v>128</v>
      </c>
      <c r="P10419" s="29"/>
    </row>
    <row r="10420" spans="1:16" x14ac:dyDescent="0.25">
      <c r="A10420" s="3" t="s">
        <v>89</v>
      </c>
      <c r="B10420" t="s">
        <v>1</v>
      </c>
      <c r="C10420" t="s">
        <v>1457</v>
      </c>
      <c r="D10420" t="s">
        <v>8</v>
      </c>
      <c r="E10420" s="4">
        <v>0.42</v>
      </c>
      <c r="F10420" s="25">
        <v>249.9</v>
      </c>
      <c r="P10420" s="29"/>
    </row>
    <row r="10421" spans="1:16" x14ac:dyDescent="0.25">
      <c r="A10421" s="3" t="s">
        <v>89</v>
      </c>
      <c r="B10421" t="s">
        <v>1</v>
      </c>
      <c r="C10421" t="s">
        <v>10389</v>
      </c>
      <c r="D10421" t="s">
        <v>2</v>
      </c>
      <c r="E10421" s="4">
        <v>0.39</v>
      </c>
      <c r="F10421" s="25">
        <v>172</v>
      </c>
      <c r="P10421" s="29"/>
    </row>
    <row r="10422" spans="1:16" x14ac:dyDescent="0.25">
      <c r="A10422" s="3" t="s">
        <v>89</v>
      </c>
      <c r="B10422" t="s">
        <v>1</v>
      </c>
      <c r="C10422" t="s">
        <v>6049</v>
      </c>
      <c r="D10422" t="s">
        <v>2</v>
      </c>
      <c r="E10422" s="4">
        <v>0.2</v>
      </c>
      <c r="F10422" s="25">
        <v>128</v>
      </c>
      <c r="P10422" s="29"/>
    </row>
    <row r="10423" spans="1:16" x14ac:dyDescent="0.25">
      <c r="A10423" s="3" t="s">
        <v>89</v>
      </c>
      <c r="B10423" t="s">
        <v>1</v>
      </c>
      <c r="C10423" t="s">
        <v>11605</v>
      </c>
      <c r="D10423" t="s">
        <v>8</v>
      </c>
      <c r="E10423" s="4">
        <v>0.34200000000000003</v>
      </c>
      <c r="F10423" s="25">
        <v>174.8</v>
      </c>
      <c r="P10423" s="29"/>
    </row>
    <row r="10424" spans="1:16" x14ac:dyDescent="0.25">
      <c r="A10424" s="3" t="s">
        <v>89</v>
      </c>
      <c r="B10424" t="s">
        <v>1</v>
      </c>
      <c r="C10424" t="s">
        <v>4101</v>
      </c>
      <c r="D10424" t="s">
        <v>2</v>
      </c>
      <c r="E10424" s="4">
        <v>0.2</v>
      </c>
      <c r="F10424" s="25">
        <v>128</v>
      </c>
      <c r="P10424" s="29"/>
    </row>
    <row r="10425" spans="1:16" x14ac:dyDescent="0.25">
      <c r="A10425" s="3" t="s">
        <v>89</v>
      </c>
      <c r="B10425" t="s">
        <v>1</v>
      </c>
      <c r="C10425" t="s">
        <v>11936</v>
      </c>
      <c r="D10425" t="s">
        <v>2</v>
      </c>
      <c r="E10425" s="4">
        <v>0.24</v>
      </c>
      <c r="F10425" s="25">
        <v>215</v>
      </c>
      <c r="P10425" s="29"/>
    </row>
    <row r="10426" spans="1:16" x14ac:dyDescent="0.25">
      <c r="A10426" s="3" t="s">
        <v>89</v>
      </c>
      <c r="B10426" t="s">
        <v>1</v>
      </c>
      <c r="C10426" t="s">
        <v>3393</v>
      </c>
      <c r="D10426" t="s">
        <v>8</v>
      </c>
      <c r="E10426" s="4">
        <v>0.255</v>
      </c>
      <c r="F10426" s="25">
        <v>163.6</v>
      </c>
      <c r="P10426" s="29"/>
    </row>
    <row r="10427" spans="1:16" x14ac:dyDescent="0.25">
      <c r="A10427" s="3" t="s">
        <v>89</v>
      </c>
      <c r="B10427" t="s">
        <v>1</v>
      </c>
      <c r="C10427" t="s">
        <v>344</v>
      </c>
      <c r="D10427" t="s">
        <v>4</v>
      </c>
      <c r="E10427" s="4">
        <v>0.41199999999999998</v>
      </c>
      <c r="F10427" s="25">
        <v>108</v>
      </c>
      <c r="P10427" s="29"/>
    </row>
    <row r="10428" spans="1:16" x14ac:dyDescent="0.25">
      <c r="A10428" s="3" t="s">
        <v>89</v>
      </c>
      <c r="B10428" t="s">
        <v>1</v>
      </c>
      <c r="C10428" t="s">
        <v>8490</v>
      </c>
      <c r="D10428" t="s">
        <v>8</v>
      </c>
      <c r="E10428" s="4">
        <v>0.36499999999999999</v>
      </c>
      <c r="F10428" s="25">
        <v>170.1</v>
      </c>
      <c r="P10428" s="29"/>
    </row>
    <row r="10429" spans="1:16" x14ac:dyDescent="0.25">
      <c r="A10429" s="3" t="s">
        <v>89</v>
      </c>
      <c r="B10429" t="s">
        <v>1</v>
      </c>
      <c r="C10429" t="s">
        <v>12099</v>
      </c>
      <c r="D10429" t="s">
        <v>2</v>
      </c>
      <c r="E10429" s="4">
        <v>0.2</v>
      </c>
      <c r="F10429" s="25">
        <v>128</v>
      </c>
      <c r="P10429" s="29"/>
    </row>
    <row r="10430" spans="1:16" x14ac:dyDescent="0.25">
      <c r="A10430" s="3" t="s">
        <v>89</v>
      </c>
      <c r="B10430" t="s">
        <v>1</v>
      </c>
      <c r="C10430" t="s">
        <v>2938</v>
      </c>
      <c r="D10430" t="s">
        <v>2</v>
      </c>
      <c r="E10430" s="4">
        <v>0.2</v>
      </c>
      <c r="F10430" s="25">
        <v>128</v>
      </c>
      <c r="P10430" s="29"/>
    </row>
    <row r="10431" spans="1:16" x14ac:dyDescent="0.25">
      <c r="A10431" s="3" t="s">
        <v>89</v>
      </c>
      <c r="B10431" t="s">
        <v>1</v>
      </c>
      <c r="C10431" t="s">
        <v>11272</v>
      </c>
      <c r="D10431" t="s">
        <v>8</v>
      </c>
      <c r="E10431" s="4">
        <v>0.65200000000000002</v>
      </c>
      <c r="F10431" s="25">
        <v>227.4</v>
      </c>
      <c r="P10431" s="29"/>
    </row>
    <row r="10432" spans="1:16" x14ac:dyDescent="0.25">
      <c r="A10432" s="3" t="s">
        <v>89</v>
      </c>
      <c r="B10432" t="s">
        <v>1</v>
      </c>
      <c r="C10432" t="s">
        <v>4725</v>
      </c>
      <c r="D10432" t="s">
        <v>8</v>
      </c>
      <c r="E10432" s="4">
        <v>0.58599999999999997</v>
      </c>
      <c r="F10432" s="25">
        <v>220.7</v>
      </c>
      <c r="P10432" s="29"/>
    </row>
    <row r="10433" spans="1:16" x14ac:dyDescent="0.25">
      <c r="A10433" s="3" t="s">
        <v>89</v>
      </c>
      <c r="B10433" t="s">
        <v>1</v>
      </c>
      <c r="C10433" t="s">
        <v>9032</v>
      </c>
      <c r="D10433" t="s">
        <v>2</v>
      </c>
      <c r="E10433" s="4">
        <v>0.2</v>
      </c>
      <c r="F10433" s="25">
        <v>128</v>
      </c>
      <c r="P10433" s="29"/>
    </row>
    <row r="10434" spans="1:16" x14ac:dyDescent="0.25">
      <c r="A10434" s="3" t="s">
        <v>89</v>
      </c>
      <c r="B10434" t="s">
        <v>1</v>
      </c>
      <c r="C10434" t="s">
        <v>8869</v>
      </c>
      <c r="D10434" t="s">
        <v>2</v>
      </c>
      <c r="E10434" s="4">
        <v>0.2</v>
      </c>
      <c r="F10434" s="25">
        <v>128</v>
      </c>
      <c r="P10434" s="29"/>
    </row>
    <row r="10435" spans="1:16" x14ac:dyDescent="0.25">
      <c r="A10435" s="3" t="s">
        <v>89</v>
      </c>
      <c r="B10435" t="s">
        <v>1</v>
      </c>
      <c r="C10435" t="s">
        <v>3858</v>
      </c>
      <c r="D10435" t="s">
        <v>2</v>
      </c>
      <c r="E10435" s="4">
        <v>0.24</v>
      </c>
      <c r="F10435" s="25">
        <v>215</v>
      </c>
      <c r="P10435" s="29"/>
    </row>
    <row r="10436" spans="1:16" x14ac:dyDescent="0.25">
      <c r="A10436" s="3" t="s">
        <v>89</v>
      </c>
      <c r="B10436" t="s">
        <v>1</v>
      </c>
      <c r="C10436" t="s">
        <v>13269</v>
      </c>
      <c r="D10436" t="s">
        <v>4</v>
      </c>
      <c r="E10436" s="4">
        <v>0.38100000000000001</v>
      </c>
      <c r="F10436" s="25">
        <v>108</v>
      </c>
      <c r="P10436" s="29"/>
    </row>
    <row r="10437" spans="1:16" x14ac:dyDescent="0.25">
      <c r="A10437" s="3" t="s">
        <v>89</v>
      </c>
      <c r="B10437" t="s">
        <v>1</v>
      </c>
      <c r="C10437" t="s">
        <v>9936</v>
      </c>
      <c r="D10437" t="s">
        <v>4</v>
      </c>
      <c r="E10437" s="4">
        <v>0.496</v>
      </c>
      <c r="F10437" s="25">
        <v>105</v>
      </c>
      <c r="P10437" s="29"/>
    </row>
    <row r="10438" spans="1:16" x14ac:dyDescent="0.25">
      <c r="A10438" s="3" t="s">
        <v>89</v>
      </c>
      <c r="B10438" t="s">
        <v>1</v>
      </c>
      <c r="C10438" t="s">
        <v>3149</v>
      </c>
      <c r="D10438" t="s">
        <v>8</v>
      </c>
      <c r="E10438" s="4">
        <v>0.60899999999999999</v>
      </c>
      <c r="F10438" s="25">
        <v>190.8</v>
      </c>
      <c r="P10438" s="29"/>
    </row>
    <row r="10439" spans="1:16" x14ac:dyDescent="0.25">
      <c r="A10439" s="3" t="s">
        <v>89</v>
      </c>
      <c r="B10439" t="s">
        <v>1</v>
      </c>
      <c r="C10439" t="s">
        <v>4588</v>
      </c>
      <c r="D10439" t="s">
        <v>2</v>
      </c>
      <c r="E10439" s="4">
        <v>0.24</v>
      </c>
      <c r="F10439" s="25">
        <v>215</v>
      </c>
      <c r="P10439" s="29"/>
    </row>
    <row r="10440" spans="1:16" x14ac:dyDescent="0.25">
      <c r="A10440" s="3" t="s">
        <v>89</v>
      </c>
      <c r="B10440" t="s">
        <v>1</v>
      </c>
      <c r="C10440" t="s">
        <v>11743</v>
      </c>
      <c r="D10440" t="s">
        <v>8</v>
      </c>
      <c r="E10440" s="4">
        <v>0.54300000000000004</v>
      </c>
      <c r="F10440" s="25">
        <v>213.9</v>
      </c>
      <c r="P10440" s="29"/>
    </row>
    <row r="10441" spans="1:16" x14ac:dyDescent="0.25">
      <c r="A10441" s="3" t="s">
        <v>89</v>
      </c>
      <c r="B10441" t="s">
        <v>1</v>
      </c>
      <c r="C10441" t="s">
        <v>3051</v>
      </c>
      <c r="D10441" t="s">
        <v>8</v>
      </c>
      <c r="E10441" s="4">
        <v>0.26600000000000001</v>
      </c>
      <c r="F10441" s="25">
        <v>287.39999999999998</v>
      </c>
      <c r="P10441" s="29"/>
    </row>
    <row r="10442" spans="1:16" x14ac:dyDescent="0.25">
      <c r="A10442" s="3" t="s">
        <v>89</v>
      </c>
      <c r="B10442" t="s">
        <v>1</v>
      </c>
      <c r="C10442" t="s">
        <v>5438</v>
      </c>
      <c r="D10442" t="s">
        <v>2</v>
      </c>
      <c r="E10442" s="4">
        <v>0.2</v>
      </c>
      <c r="F10442" s="25">
        <v>128</v>
      </c>
      <c r="P10442" s="29"/>
    </row>
    <row r="10443" spans="1:16" x14ac:dyDescent="0.25">
      <c r="A10443" s="3" t="s">
        <v>89</v>
      </c>
      <c r="B10443" t="s">
        <v>1</v>
      </c>
      <c r="C10443" t="s">
        <v>10484</v>
      </c>
      <c r="D10443" t="s">
        <v>8</v>
      </c>
      <c r="E10443" s="4">
        <v>0.19</v>
      </c>
      <c r="F10443" s="25">
        <v>227.2</v>
      </c>
      <c r="P10443" s="29"/>
    </row>
    <row r="10444" spans="1:16" x14ac:dyDescent="0.25">
      <c r="A10444" s="3" t="s">
        <v>89</v>
      </c>
      <c r="B10444" t="s">
        <v>1</v>
      </c>
      <c r="C10444" t="s">
        <v>7483</v>
      </c>
      <c r="D10444" t="s">
        <v>2</v>
      </c>
      <c r="E10444" s="4">
        <v>0.2</v>
      </c>
      <c r="F10444" s="25">
        <v>128</v>
      </c>
      <c r="P10444" s="29"/>
    </row>
    <row r="10445" spans="1:16" x14ac:dyDescent="0.25">
      <c r="A10445" s="3" t="s">
        <v>89</v>
      </c>
      <c r="B10445" t="s">
        <v>1</v>
      </c>
      <c r="C10445" t="s">
        <v>2731</v>
      </c>
      <c r="D10445" t="s">
        <v>8</v>
      </c>
      <c r="E10445" s="4">
        <v>0.4</v>
      </c>
      <c r="F10445" s="25">
        <v>274.5</v>
      </c>
      <c r="P10445" s="29"/>
    </row>
    <row r="10446" spans="1:16" x14ac:dyDescent="0.25">
      <c r="A10446" s="3" t="s">
        <v>89</v>
      </c>
      <c r="B10446" t="s">
        <v>1</v>
      </c>
      <c r="C10446" t="s">
        <v>2231</v>
      </c>
      <c r="D10446" t="s">
        <v>4</v>
      </c>
      <c r="E10446" s="4">
        <v>0.438</v>
      </c>
      <c r="F10446" s="25">
        <v>123</v>
      </c>
      <c r="P10446" s="29"/>
    </row>
    <row r="10447" spans="1:16" x14ac:dyDescent="0.25">
      <c r="A10447" s="3" t="s">
        <v>89</v>
      </c>
      <c r="B10447" t="s">
        <v>1</v>
      </c>
      <c r="C10447" t="s">
        <v>6616</v>
      </c>
      <c r="D10447" t="s">
        <v>2</v>
      </c>
      <c r="E10447" s="4">
        <v>0.2</v>
      </c>
      <c r="F10447" s="25">
        <v>128</v>
      </c>
      <c r="P10447" s="29"/>
    </row>
    <row r="10448" spans="1:16" x14ac:dyDescent="0.25">
      <c r="A10448" s="3" t="s">
        <v>89</v>
      </c>
      <c r="B10448" t="s">
        <v>1</v>
      </c>
      <c r="C10448" t="s">
        <v>13122</v>
      </c>
      <c r="D10448" t="s">
        <v>2</v>
      </c>
      <c r="E10448" s="4">
        <v>0.2</v>
      </c>
      <c r="F10448" s="25">
        <v>128</v>
      </c>
      <c r="P10448" s="29"/>
    </row>
    <row r="10449" spans="1:16" x14ac:dyDescent="0.25">
      <c r="A10449" s="3" t="s">
        <v>89</v>
      </c>
      <c r="B10449" t="s">
        <v>1</v>
      </c>
      <c r="C10449" t="s">
        <v>2895</v>
      </c>
      <c r="D10449" t="s">
        <v>8</v>
      </c>
      <c r="E10449" s="4">
        <v>0.58799999999999997</v>
      </c>
      <c r="F10449" s="25">
        <v>258.10000000000002</v>
      </c>
      <c r="P10449" s="29"/>
    </row>
    <row r="10450" spans="1:16" x14ac:dyDescent="0.25">
      <c r="A10450" s="3" t="s">
        <v>89</v>
      </c>
      <c r="B10450" t="s">
        <v>1</v>
      </c>
      <c r="C10450" t="s">
        <v>3400</v>
      </c>
      <c r="D10450" t="s">
        <v>8</v>
      </c>
      <c r="E10450" s="4">
        <v>0.34499999999999997</v>
      </c>
      <c r="F10450" s="25">
        <v>156.80000000000001</v>
      </c>
      <c r="P10450" s="29"/>
    </row>
    <row r="10451" spans="1:16" x14ac:dyDescent="0.25">
      <c r="A10451" s="3" t="s">
        <v>89</v>
      </c>
      <c r="B10451" t="s">
        <v>1</v>
      </c>
      <c r="C10451" t="s">
        <v>5843</v>
      </c>
      <c r="D10451" t="s">
        <v>8</v>
      </c>
      <c r="E10451" s="4">
        <v>0.53400000000000003</v>
      </c>
      <c r="F10451" s="25">
        <v>147.30000000000001</v>
      </c>
      <c r="P10451" s="29"/>
    </row>
    <row r="10452" spans="1:16" x14ac:dyDescent="0.25">
      <c r="A10452" s="3" t="s">
        <v>89</v>
      </c>
      <c r="B10452" t="s">
        <v>1</v>
      </c>
      <c r="C10452" t="s">
        <v>12973</v>
      </c>
      <c r="D10452" t="s">
        <v>8</v>
      </c>
      <c r="E10452" s="4">
        <v>0.53600000000000003</v>
      </c>
      <c r="F10452" s="25">
        <v>161.69999999999999</v>
      </c>
      <c r="P10452" s="29"/>
    </row>
    <row r="10453" spans="1:16" x14ac:dyDescent="0.25">
      <c r="A10453" s="3" t="s">
        <v>89</v>
      </c>
      <c r="B10453" t="s">
        <v>1</v>
      </c>
      <c r="C10453" t="s">
        <v>3646</v>
      </c>
      <c r="D10453" t="s">
        <v>8</v>
      </c>
      <c r="E10453" s="4">
        <v>0.45800000000000002</v>
      </c>
      <c r="F10453" s="25">
        <v>208.4</v>
      </c>
      <c r="P10453" s="29"/>
    </row>
    <row r="10454" spans="1:16" x14ac:dyDescent="0.25">
      <c r="A10454" s="3" t="s">
        <v>89</v>
      </c>
      <c r="B10454" t="s">
        <v>1</v>
      </c>
      <c r="C10454" t="s">
        <v>11705</v>
      </c>
      <c r="D10454" t="s">
        <v>8</v>
      </c>
      <c r="E10454" s="4">
        <v>0.33300000000000002</v>
      </c>
      <c r="F10454" s="25">
        <v>226.7</v>
      </c>
      <c r="P10454" s="29"/>
    </row>
    <row r="10455" spans="1:16" x14ac:dyDescent="0.25">
      <c r="A10455" s="3" t="s">
        <v>89</v>
      </c>
      <c r="B10455" t="s">
        <v>1</v>
      </c>
      <c r="C10455" t="s">
        <v>12080</v>
      </c>
      <c r="D10455" t="s">
        <v>2</v>
      </c>
      <c r="E10455" s="4">
        <v>0.24</v>
      </c>
      <c r="F10455" s="25">
        <v>215</v>
      </c>
      <c r="P10455" s="29"/>
    </row>
    <row r="10456" spans="1:16" x14ac:dyDescent="0.25">
      <c r="A10456" s="3" t="s">
        <v>89</v>
      </c>
      <c r="B10456" t="s">
        <v>1</v>
      </c>
      <c r="C10456" t="s">
        <v>11960</v>
      </c>
      <c r="D10456" t="s">
        <v>8</v>
      </c>
      <c r="E10456" s="4">
        <v>0.51</v>
      </c>
      <c r="F10456" s="25">
        <v>195.4</v>
      </c>
      <c r="P10456" s="29"/>
    </row>
    <row r="10457" spans="1:16" x14ac:dyDescent="0.25">
      <c r="A10457" s="3" t="s">
        <v>89</v>
      </c>
      <c r="B10457" t="s">
        <v>1</v>
      </c>
      <c r="C10457" t="s">
        <v>9291</v>
      </c>
      <c r="D10457" t="s">
        <v>8</v>
      </c>
      <c r="E10457" s="4">
        <v>0.35099999999999998</v>
      </c>
      <c r="F10457" s="25">
        <v>431</v>
      </c>
      <c r="P10457" s="29"/>
    </row>
    <row r="10458" spans="1:16" x14ac:dyDescent="0.25">
      <c r="A10458" s="3" t="s">
        <v>89</v>
      </c>
      <c r="B10458" t="s">
        <v>1</v>
      </c>
      <c r="C10458" t="s">
        <v>3134</v>
      </c>
      <c r="D10458" t="s">
        <v>8</v>
      </c>
      <c r="E10458" s="4">
        <v>0.37</v>
      </c>
      <c r="F10458" s="25">
        <v>148</v>
      </c>
      <c r="P10458" s="29"/>
    </row>
    <row r="10459" spans="1:16" x14ac:dyDescent="0.25">
      <c r="A10459" s="3" t="s">
        <v>89</v>
      </c>
      <c r="B10459" t="s">
        <v>1</v>
      </c>
      <c r="C10459" t="s">
        <v>3108</v>
      </c>
      <c r="D10459" t="s">
        <v>2</v>
      </c>
      <c r="E10459" s="4">
        <v>0.2</v>
      </c>
      <c r="F10459" s="25">
        <v>128</v>
      </c>
      <c r="P10459" s="29"/>
    </row>
    <row r="10460" spans="1:16" x14ac:dyDescent="0.25">
      <c r="A10460" s="3" t="s">
        <v>89</v>
      </c>
      <c r="B10460" t="s">
        <v>1</v>
      </c>
      <c r="C10460" t="s">
        <v>5009</v>
      </c>
      <c r="D10460" t="s">
        <v>8</v>
      </c>
      <c r="E10460" s="4">
        <v>0.36</v>
      </c>
      <c r="F10460" s="25">
        <v>164.7</v>
      </c>
      <c r="P10460" s="29"/>
    </row>
    <row r="10461" spans="1:16" x14ac:dyDescent="0.25">
      <c r="A10461" s="3" t="s">
        <v>89</v>
      </c>
      <c r="B10461" t="s">
        <v>1</v>
      </c>
      <c r="C10461" t="s">
        <v>5813</v>
      </c>
      <c r="D10461" t="s">
        <v>4</v>
      </c>
      <c r="E10461" s="4">
        <v>0.40300000000000002</v>
      </c>
      <c r="F10461" s="25">
        <v>122</v>
      </c>
      <c r="P10461" s="29"/>
    </row>
    <row r="10462" spans="1:16" x14ac:dyDescent="0.25">
      <c r="A10462" s="3" t="s">
        <v>89</v>
      </c>
      <c r="B10462" t="s">
        <v>1</v>
      </c>
      <c r="C10462" t="s">
        <v>6609</v>
      </c>
      <c r="D10462" t="s">
        <v>8</v>
      </c>
      <c r="E10462" s="4">
        <v>0.33100000000000002</v>
      </c>
      <c r="F10462" s="25">
        <v>134.30000000000001</v>
      </c>
      <c r="P10462" s="29"/>
    </row>
    <row r="10463" spans="1:16" x14ac:dyDescent="0.25">
      <c r="A10463" s="3" t="s">
        <v>89</v>
      </c>
      <c r="B10463" t="s">
        <v>1</v>
      </c>
      <c r="C10463" t="s">
        <v>10491</v>
      </c>
      <c r="D10463" t="s">
        <v>4</v>
      </c>
      <c r="E10463" s="4">
        <v>0.46500000000000002</v>
      </c>
      <c r="F10463" s="25">
        <v>159</v>
      </c>
      <c r="P10463" s="29"/>
    </row>
    <row r="10464" spans="1:16" x14ac:dyDescent="0.25">
      <c r="A10464" s="3" t="s">
        <v>89</v>
      </c>
      <c r="B10464" t="s">
        <v>1</v>
      </c>
      <c r="C10464" t="s">
        <v>2488</v>
      </c>
      <c r="D10464" t="s">
        <v>2</v>
      </c>
      <c r="E10464" s="4">
        <v>0.2</v>
      </c>
      <c r="F10464" s="25">
        <v>128</v>
      </c>
      <c r="P10464" s="29"/>
    </row>
    <row r="10465" spans="1:16" x14ac:dyDescent="0.25">
      <c r="A10465" s="3" t="s">
        <v>89</v>
      </c>
      <c r="B10465" t="s">
        <v>1</v>
      </c>
      <c r="C10465" t="s">
        <v>6420</v>
      </c>
      <c r="D10465" t="s">
        <v>8</v>
      </c>
      <c r="E10465" s="4">
        <v>0.27</v>
      </c>
      <c r="F10465" s="25">
        <v>163.19999999999999</v>
      </c>
      <c r="P10465" s="29"/>
    </row>
    <row r="10466" spans="1:16" x14ac:dyDescent="0.25">
      <c r="A10466" s="3" t="s">
        <v>89</v>
      </c>
      <c r="B10466" t="s">
        <v>1</v>
      </c>
      <c r="C10466" t="s">
        <v>13546</v>
      </c>
      <c r="D10466" t="s">
        <v>2</v>
      </c>
      <c r="E10466" s="4">
        <v>0.2</v>
      </c>
      <c r="F10466" s="25">
        <v>128</v>
      </c>
      <c r="P10466" s="29"/>
    </row>
    <row r="10467" spans="1:16" x14ac:dyDescent="0.25">
      <c r="A10467" s="3" t="s">
        <v>89</v>
      </c>
      <c r="B10467" t="s">
        <v>1</v>
      </c>
      <c r="C10467" t="s">
        <v>4305</v>
      </c>
      <c r="D10467" t="s">
        <v>8</v>
      </c>
      <c r="E10467" s="4">
        <v>0.46600000000000003</v>
      </c>
      <c r="F10467" s="25">
        <v>198.5</v>
      </c>
      <c r="P10467" s="29"/>
    </row>
    <row r="10468" spans="1:16" x14ac:dyDescent="0.25">
      <c r="A10468" s="3" t="s">
        <v>89</v>
      </c>
      <c r="B10468" t="s">
        <v>1</v>
      </c>
      <c r="C10468" t="s">
        <v>10769</v>
      </c>
      <c r="D10468" t="s">
        <v>2</v>
      </c>
      <c r="E10468" s="4">
        <v>0.2</v>
      </c>
      <c r="F10468" s="25">
        <v>128</v>
      </c>
      <c r="P10468" s="29"/>
    </row>
    <row r="10469" spans="1:16" x14ac:dyDescent="0.25">
      <c r="A10469" s="3" t="s">
        <v>89</v>
      </c>
      <c r="B10469" t="s">
        <v>1</v>
      </c>
      <c r="C10469" t="s">
        <v>12320</v>
      </c>
      <c r="D10469" t="s">
        <v>2</v>
      </c>
      <c r="E10469" s="4">
        <v>0.2</v>
      </c>
      <c r="F10469" s="25">
        <v>128</v>
      </c>
      <c r="P10469" s="29"/>
    </row>
    <row r="10470" spans="1:16" x14ac:dyDescent="0.25">
      <c r="A10470" s="3" t="s">
        <v>89</v>
      </c>
      <c r="B10470" t="s">
        <v>1</v>
      </c>
      <c r="C10470" t="s">
        <v>5046</v>
      </c>
      <c r="D10470" t="s">
        <v>8</v>
      </c>
      <c r="E10470" s="4">
        <v>0.38200000000000001</v>
      </c>
      <c r="F10470" s="25">
        <v>198.7</v>
      </c>
      <c r="P10470" s="29"/>
    </row>
    <row r="10471" spans="1:16" x14ac:dyDescent="0.25">
      <c r="A10471" s="3" t="s">
        <v>89</v>
      </c>
      <c r="B10471" t="s">
        <v>1</v>
      </c>
      <c r="C10471" t="s">
        <v>3635</v>
      </c>
      <c r="D10471" t="s">
        <v>8</v>
      </c>
      <c r="E10471" s="4">
        <v>0.55100000000000005</v>
      </c>
      <c r="F10471" s="25">
        <v>213</v>
      </c>
      <c r="P10471" s="29"/>
    </row>
    <row r="10472" spans="1:16" x14ac:dyDescent="0.25">
      <c r="A10472" s="3" t="s">
        <v>89</v>
      </c>
      <c r="B10472" t="s">
        <v>1</v>
      </c>
      <c r="C10472" t="s">
        <v>13687</v>
      </c>
      <c r="D10472" t="s">
        <v>4</v>
      </c>
      <c r="E10472" s="4">
        <v>0.38100000000000001</v>
      </c>
      <c r="F10472" s="25">
        <v>87</v>
      </c>
      <c r="P10472" s="29"/>
    </row>
    <row r="10473" spans="1:16" x14ac:dyDescent="0.25">
      <c r="A10473" s="3" t="s">
        <v>89</v>
      </c>
      <c r="B10473" t="s">
        <v>1</v>
      </c>
      <c r="C10473" t="s">
        <v>13606</v>
      </c>
      <c r="D10473" t="s">
        <v>2</v>
      </c>
      <c r="E10473" s="4">
        <v>0.39</v>
      </c>
      <c r="F10473" s="25">
        <v>172</v>
      </c>
      <c r="P10473" s="29"/>
    </row>
    <row r="10474" spans="1:16" x14ac:dyDescent="0.25">
      <c r="A10474" s="3" t="s">
        <v>89</v>
      </c>
      <c r="B10474" t="s">
        <v>1</v>
      </c>
      <c r="C10474" t="s">
        <v>8782</v>
      </c>
      <c r="D10474" t="s">
        <v>2</v>
      </c>
      <c r="E10474" s="4">
        <v>0.2</v>
      </c>
      <c r="F10474" s="25">
        <v>128</v>
      </c>
      <c r="P10474" s="29"/>
    </row>
    <row r="10475" spans="1:16" x14ac:dyDescent="0.25">
      <c r="A10475" s="3" t="s">
        <v>89</v>
      </c>
      <c r="B10475" t="s">
        <v>1</v>
      </c>
      <c r="C10475" t="s">
        <v>13442</v>
      </c>
      <c r="D10475" t="s">
        <v>2</v>
      </c>
      <c r="E10475" s="4">
        <v>0.2</v>
      </c>
      <c r="F10475" s="25">
        <v>128</v>
      </c>
      <c r="P10475" s="29"/>
    </row>
    <row r="10476" spans="1:16" x14ac:dyDescent="0.25">
      <c r="A10476" s="3" t="s">
        <v>89</v>
      </c>
      <c r="B10476" t="s">
        <v>1</v>
      </c>
      <c r="C10476" t="s">
        <v>6540</v>
      </c>
      <c r="D10476" t="s">
        <v>2</v>
      </c>
      <c r="E10476" s="4">
        <v>0.39</v>
      </c>
      <c r="F10476" s="25">
        <v>172</v>
      </c>
      <c r="P10476" s="29"/>
    </row>
    <row r="10477" spans="1:16" x14ac:dyDescent="0.25">
      <c r="A10477" s="3" t="s">
        <v>89</v>
      </c>
      <c r="B10477" t="s">
        <v>1</v>
      </c>
      <c r="C10477" t="s">
        <v>11164</v>
      </c>
      <c r="D10477" t="s">
        <v>2</v>
      </c>
      <c r="E10477" s="4">
        <v>0.2</v>
      </c>
      <c r="F10477" s="25">
        <v>128</v>
      </c>
      <c r="P10477" s="29"/>
    </row>
    <row r="10478" spans="1:16" x14ac:dyDescent="0.25">
      <c r="A10478" s="3" t="s">
        <v>89</v>
      </c>
      <c r="B10478" t="s">
        <v>1</v>
      </c>
      <c r="C10478" t="s">
        <v>8036</v>
      </c>
      <c r="D10478" t="s">
        <v>8</v>
      </c>
      <c r="E10478" s="4">
        <v>0.38600000000000001</v>
      </c>
      <c r="F10478" s="25">
        <v>173.6</v>
      </c>
      <c r="P10478" s="29"/>
    </row>
    <row r="10479" spans="1:16" x14ac:dyDescent="0.25">
      <c r="A10479" s="3" t="s">
        <v>89</v>
      </c>
      <c r="B10479" t="s">
        <v>1</v>
      </c>
      <c r="C10479" t="s">
        <v>11874</v>
      </c>
      <c r="D10479" t="s">
        <v>2</v>
      </c>
      <c r="E10479" s="4">
        <v>0.2</v>
      </c>
      <c r="F10479" s="25">
        <v>128</v>
      </c>
      <c r="P10479" s="29"/>
    </row>
    <row r="10480" spans="1:16" x14ac:dyDescent="0.25">
      <c r="A10480" s="3" t="s">
        <v>89</v>
      </c>
      <c r="B10480" t="s">
        <v>1</v>
      </c>
      <c r="C10480" t="s">
        <v>2747</v>
      </c>
      <c r="D10480" t="s">
        <v>2</v>
      </c>
      <c r="E10480" s="4">
        <v>0.24</v>
      </c>
      <c r="F10480" s="25">
        <v>215</v>
      </c>
      <c r="P10480" s="29"/>
    </row>
    <row r="10481" spans="1:16" x14ac:dyDescent="0.25">
      <c r="A10481" s="3" t="s">
        <v>89</v>
      </c>
      <c r="B10481" t="s">
        <v>1</v>
      </c>
      <c r="C10481" t="s">
        <v>6849</v>
      </c>
      <c r="D10481" t="s">
        <v>4</v>
      </c>
      <c r="E10481" s="4">
        <v>0.44400000000000001</v>
      </c>
      <c r="F10481" s="25">
        <v>111</v>
      </c>
      <c r="P10481" s="29"/>
    </row>
    <row r="10482" spans="1:16" x14ac:dyDescent="0.25">
      <c r="A10482" s="3" t="s">
        <v>89</v>
      </c>
      <c r="B10482" t="s">
        <v>1</v>
      </c>
      <c r="C10482" t="s">
        <v>344</v>
      </c>
      <c r="D10482" t="s">
        <v>4</v>
      </c>
      <c r="E10482" s="4">
        <v>0.41199999999999998</v>
      </c>
      <c r="F10482" s="25">
        <v>108</v>
      </c>
      <c r="P10482" s="29"/>
    </row>
    <row r="10483" spans="1:16" x14ac:dyDescent="0.25">
      <c r="A10483" s="3" t="s">
        <v>89</v>
      </c>
      <c r="B10483" t="s">
        <v>1</v>
      </c>
      <c r="C10483" t="s">
        <v>5983</v>
      </c>
      <c r="D10483" t="s">
        <v>8</v>
      </c>
      <c r="E10483" s="4">
        <v>0.42</v>
      </c>
      <c r="F10483" s="25">
        <v>158.80000000000001</v>
      </c>
      <c r="P10483" s="29"/>
    </row>
    <row r="10484" spans="1:16" x14ac:dyDescent="0.25">
      <c r="A10484" s="3" t="s">
        <v>89</v>
      </c>
      <c r="B10484" t="s">
        <v>1</v>
      </c>
      <c r="C10484" t="s">
        <v>4479</v>
      </c>
      <c r="D10484" t="s">
        <v>8</v>
      </c>
      <c r="E10484" s="4">
        <v>0.51800000000000002</v>
      </c>
      <c r="F10484" s="25">
        <v>190.4</v>
      </c>
      <c r="P10484" s="29"/>
    </row>
    <row r="10485" spans="1:16" x14ac:dyDescent="0.25">
      <c r="A10485" s="3" t="s">
        <v>89</v>
      </c>
      <c r="B10485" t="s">
        <v>1</v>
      </c>
      <c r="C10485" t="s">
        <v>10964</v>
      </c>
      <c r="D10485" t="s">
        <v>2</v>
      </c>
      <c r="E10485" s="4">
        <v>0.2</v>
      </c>
      <c r="F10485" s="25">
        <v>128</v>
      </c>
      <c r="P10485" s="29"/>
    </row>
    <row r="10486" spans="1:16" x14ac:dyDescent="0.25">
      <c r="A10486" s="3" t="s">
        <v>89</v>
      </c>
      <c r="B10486" t="s">
        <v>1</v>
      </c>
      <c r="C10486" t="s">
        <v>5183</v>
      </c>
      <c r="D10486" t="s">
        <v>8</v>
      </c>
      <c r="E10486" s="4">
        <v>0.48199999999999998</v>
      </c>
      <c r="F10486" s="25">
        <v>240.3</v>
      </c>
      <c r="P10486" s="29"/>
    </row>
    <row r="10487" spans="1:16" x14ac:dyDescent="0.25">
      <c r="A10487" s="3" t="s">
        <v>89</v>
      </c>
      <c r="B10487" t="s">
        <v>1</v>
      </c>
      <c r="C10487" t="s">
        <v>9056</v>
      </c>
      <c r="D10487" t="s">
        <v>8</v>
      </c>
      <c r="E10487" s="4">
        <v>0.56499999999999995</v>
      </c>
      <c r="F10487" s="25">
        <v>137.30000000000001</v>
      </c>
      <c r="P10487" s="29"/>
    </row>
    <row r="10488" spans="1:16" x14ac:dyDescent="0.25">
      <c r="A10488" s="3" t="s">
        <v>89</v>
      </c>
      <c r="B10488" t="s">
        <v>1</v>
      </c>
      <c r="C10488" t="s">
        <v>6814</v>
      </c>
      <c r="D10488" t="s">
        <v>2</v>
      </c>
      <c r="E10488" s="4">
        <v>0.2</v>
      </c>
      <c r="F10488" s="25">
        <v>128</v>
      </c>
      <c r="P10488" s="29"/>
    </row>
    <row r="10489" spans="1:16" x14ac:dyDescent="0.25">
      <c r="A10489" s="3" t="s">
        <v>89</v>
      </c>
      <c r="B10489" t="s">
        <v>1</v>
      </c>
      <c r="C10489" t="s">
        <v>7172</v>
      </c>
      <c r="D10489" t="s">
        <v>2</v>
      </c>
      <c r="E10489" s="4">
        <v>0.2</v>
      </c>
      <c r="F10489" s="25">
        <v>128</v>
      </c>
      <c r="P10489" s="29"/>
    </row>
    <row r="10490" spans="1:16" x14ac:dyDescent="0.25">
      <c r="A10490" s="3" t="s">
        <v>62</v>
      </c>
      <c r="B10490" t="s">
        <v>1</v>
      </c>
      <c r="C10490" t="s">
        <v>12844</v>
      </c>
      <c r="D10490" t="s">
        <v>2</v>
      </c>
      <c r="E10490" s="4">
        <v>0.24</v>
      </c>
      <c r="F10490" s="25">
        <v>215</v>
      </c>
      <c r="P10490" s="29"/>
    </row>
    <row r="10491" spans="1:16" x14ac:dyDescent="0.25">
      <c r="A10491" s="3" t="s">
        <v>62</v>
      </c>
      <c r="B10491" t="s">
        <v>1</v>
      </c>
      <c r="C10491" t="s">
        <v>7413</v>
      </c>
      <c r="D10491" t="s">
        <v>8</v>
      </c>
      <c r="E10491" s="4">
        <v>0.52100000000000002</v>
      </c>
      <c r="F10491" s="25">
        <v>222.2</v>
      </c>
      <c r="P10491" s="29"/>
    </row>
    <row r="10492" spans="1:16" x14ac:dyDescent="0.25">
      <c r="A10492" s="3" t="s">
        <v>62</v>
      </c>
      <c r="B10492" t="s">
        <v>1</v>
      </c>
      <c r="C10492" t="s">
        <v>780</v>
      </c>
      <c r="D10492" t="s">
        <v>4</v>
      </c>
      <c r="E10492" s="4">
        <v>0.42299999999999999</v>
      </c>
      <c r="F10492" s="25">
        <v>155</v>
      </c>
      <c r="P10492" s="29"/>
    </row>
    <row r="10493" spans="1:16" x14ac:dyDescent="0.25">
      <c r="A10493" s="3" t="s">
        <v>62</v>
      </c>
      <c r="B10493" t="s">
        <v>1</v>
      </c>
      <c r="C10493" t="s">
        <v>12001</v>
      </c>
      <c r="D10493" t="s">
        <v>8</v>
      </c>
      <c r="E10493" s="4">
        <v>0.40600000000000003</v>
      </c>
      <c r="F10493" s="25">
        <v>146.19999999999999</v>
      </c>
      <c r="P10493" s="29"/>
    </row>
    <row r="10494" spans="1:16" x14ac:dyDescent="0.25">
      <c r="A10494" s="3" t="s">
        <v>62</v>
      </c>
      <c r="B10494" t="s">
        <v>1</v>
      </c>
      <c r="C10494" t="s">
        <v>10520</v>
      </c>
      <c r="D10494" t="s">
        <v>2</v>
      </c>
      <c r="E10494" s="4">
        <v>0.24</v>
      </c>
      <c r="F10494" s="25">
        <v>215</v>
      </c>
      <c r="P10494" s="29"/>
    </row>
    <row r="10495" spans="1:16" x14ac:dyDescent="0.25">
      <c r="A10495" s="3" t="s">
        <v>62</v>
      </c>
      <c r="B10495" t="s">
        <v>1</v>
      </c>
      <c r="C10495" t="s">
        <v>6281</v>
      </c>
      <c r="D10495" t="s">
        <v>2</v>
      </c>
      <c r="E10495" s="4">
        <v>0.255</v>
      </c>
      <c r="F10495" s="25">
        <v>178</v>
      </c>
      <c r="P10495" s="29"/>
    </row>
    <row r="10496" spans="1:16" x14ac:dyDescent="0.25">
      <c r="A10496" s="3" t="s">
        <v>62</v>
      </c>
      <c r="B10496" t="s">
        <v>1</v>
      </c>
      <c r="C10496" t="s">
        <v>5237</v>
      </c>
      <c r="D10496" t="s">
        <v>2</v>
      </c>
      <c r="E10496" s="4">
        <v>0.255</v>
      </c>
      <c r="F10496" s="25">
        <v>178</v>
      </c>
      <c r="P10496" s="29"/>
    </row>
    <row r="10497" spans="1:16" x14ac:dyDescent="0.25">
      <c r="A10497" s="3" t="s">
        <v>62</v>
      </c>
      <c r="B10497" t="s">
        <v>1</v>
      </c>
      <c r="C10497" t="s">
        <v>2644</v>
      </c>
      <c r="D10497" t="s">
        <v>2</v>
      </c>
      <c r="E10497" s="4">
        <v>0.255</v>
      </c>
      <c r="F10497" s="25">
        <v>178</v>
      </c>
      <c r="P10497" s="29"/>
    </row>
    <row r="10498" spans="1:16" x14ac:dyDescent="0.25">
      <c r="A10498" s="3" t="s">
        <v>62</v>
      </c>
      <c r="B10498" t="s">
        <v>1</v>
      </c>
      <c r="C10498" t="s">
        <v>2950</v>
      </c>
      <c r="D10498" t="s">
        <v>2</v>
      </c>
      <c r="E10498" s="4">
        <v>0.255</v>
      </c>
      <c r="F10498" s="25">
        <v>178</v>
      </c>
      <c r="P10498" s="29"/>
    </row>
    <row r="10499" spans="1:16" x14ac:dyDescent="0.25">
      <c r="A10499" s="3" t="s">
        <v>62</v>
      </c>
      <c r="B10499" t="s">
        <v>1</v>
      </c>
      <c r="C10499" t="s">
        <v>8146</v>
      </c>
      <c r="D10499" t="s">
        <v>2</v>
      </c>
      <c r="E10499" s="4">
        <v>0.255</v>
      </c>
      <c r="F10499" s="25">
        <v>178</v>
      </c>
      <c r="P10499" s="29"/>
    </row>
    <row r="10500" spans="1:16" x14ac:dyDescent="0.25">
      <c r="A10500" s="3" t="s">
        <v>62</v>
      </c>
      <c r="B10500" t="s">
        <v>1</v>
      </c>
      <c r="C10500" t="s">
        <v>8608</v>
      </c>
      <c r="D10500" t="s">
        <v>8</v>
      </c>
      <c r="E10500" s="4">
        <v>0.57699999999999996</v>
      </c>
      <c r="F10500" s="25">
        <v>173.7</v>
      </c>
      <c r="P10500" s="29"/>
    </row>
    <row r="10501" spans="1:16" x14ac:dyDescent="0.25">
      <c r="A10501" s="3" t="s">
        <v>62</v>
      </c>
      <c r="B10501" t="s">
        <v>1</v>
      </c>
      <c r="C10501" t="s">
        <v>11490</v>
      </c>
      <c r="D10501" t="s">
        <v>8</v>
      </c>
      <c r="E10501" s="4">
        <v>0.46500000000000002</v>
      </c>
      <c r="F10501" s="25">
        <v>195</v>
      </c>
      <c r="P10501" s="29"/>
    </row>
    <row r="10502" spans="1:16" x14ac:dyDescent="0.25">
      <c r="A10502" s="3" t="s">
        <v>62</v>
      </c>
      <c r="B10502" t="s">
        <v>1</v>
      </c>
      <c r="C10502" t="s">
        <v>8460</v>
      </c>
      <c r="D10502" t="s">
        <v>2</v>
      </c>
      <c r="E10502" s="4">
        <v>0.255</v>
      </c>
      <c r="F10502" s="25">
        <v>178</v>
      </c>
      <c r="P10502" s="29"/>
    </row>
    <row r="10503" spans="1:16" x14ac:dyDescent="0.25">
      <c r="A10503" s="3" t="s">
        <v>62</v>
      </c>
      <c r="B10503" t="s">
        <v>1</v>
      </c>
      <c r="C10503" t="s">
        <v>10566</v>
      </c>
      <c r="D10503" t="s">
        <v>8</v>
      </c>
      <c r="E10503" s="4">
        <v>7.0000000000000007E-2</v>
      </c>
      <c r="F10503" s="25">
        <v>211</v>
      </c>
      <c r="P10503" s="29"/>
    </row>
    <row r="10504" spans="1:16" x14ac:dyDescent="0.25">
      <c r="A10504" s="3" t="s">
        <v>62</v>
      </c>
      <c r="B10504" t="s">
        <v>1</v>
      </c>
      <c r="C10504" t="s">
        <v>10553</v>
      </c>
      <c r="D10504" t="s">
        <v>2</v>
      </c>
      <c r="E10504" s="4">
        <v>0.255</v>
      </c>
      <c r="F10504" s="25">
        <v>178</v>
      </c>
      <c r="P10504" s="29"/>
    </row>
    <row r="10505" spans="1:16" x14ac:dyDescent="0.25">
      <c r="A10505" s="3" t="s">
        <v>62</v>
      </c>
      <c r="B10505" t="s">
        <v>1</v>
      </c>
      <c r="C10505" t="s">
        <v>9629</v>
      </c>
      <c r="D10505" t="s">
        <v>8</v>
      </c>
      <c r="E10505" s="4">
        <v>0.36899999999999999</v>
      </c>
      <c r="F10505" s="25">
        <v>204.4</v>
      </c>
      <c r="P10505" s="29"/>
    </row>
    <row r="10506" spans="1:16" x14ac:dyDescent="0.25">
      <c r="A10506" s="3" t="s">
        <v>62</v>
      </c>
      <c r="B10506" t="s">
        <v>1</v>
      </c>
      <c r="C10506" t="s">
        <v>11464</v>
      </c>
      <c r="D10506" t="s">
        <v>2</v>
      </c>
      <c r="E10506" s="4">
        <v>0.255</v>
      </c>
      <c r="F10506" s="25">
        <v>178</v>
      </c>
      <c r="P10506" s="29"/>
    </row>
    <row r="10507" spans="1:16" x14ac:dyDescent="0.25">
      <c r="A10507" s="3" t="s">
        <v>62</v>
      </c>
      <c r="B10507" t="s">
        <v>1</v>
      </c>
      <c r="C10507" t="s">
        <v>13125</v>
      </c>
      <c r="D10507" t="s">
        <v>8</v>
      </c>
      <c r="E10507" s="4">
        <v>0.39600000000000002</v>
      </c>
      <c r="F10507" s="25">
        <v>184.3</v>
      </c>
      <c r="P10507" s="29"/>
    </row>
    <row r="10508" spans="1:16" x14ac:dyDescent="0.25">
      <c r="A10508" s="3" t="s">
        <v>62</v>
      </c>
      <c r="B10508" t="s">
        <v>1</v>
      </c>
      <c r="C10508" t="s">
        <v>12919</v>
      </c>
      <c r="D10508" t="s">
        <v>2</v>
      </c>
      <c r="E10508" s="4">
        <v>0.255</v>
      </c>
      <c r="F10508" s="25">
        <v>178</v>
      </c>
      <c r="P10508" s="29"/>
    </row>
    <row r="10509" spans="1:16" x14ac:dyDescent="0.25">
      <c r="A10509" s="3" t="s">
        <v>62</v>
      </c>
      <c r="B10509" t="s">
        <v>1</v>
      </c>
      <c r="C10509" t="s">
        <v>12145</v>
      </c>
      <c r="D10509" t="s">
        <v>2</v>
      </c>
      <c r="E10509" s="4">
        <v>0.255</v>
      </c>
      <c r="F10509" s="25">
        <v>178</v>
      </c>
      <c r="P10509" s="29"/>
    </row>
    <row r="10510" spans="1:16" x14ac:dyDescent="0.25">
      <c r="A10510" s="3" t="s">
        <v>62</v>
      </c>
      <c r="B10510" t="s">
        <v>1</v>
      </c>
      <c r="C10510" t="s">
        <v>12843</v>
      </c>
      <c r="D10510" t="s">
        <v>2</v>
      </c>
      <c r="E10510" s="4">
        <v>0.24</v>
      </c>
      <c r="F10510" s="25">
        <v>215</v>
      </c>
      <c r="P10510" s="29"/>
    </row>
    <row r="10511" spans="1:16" x14ac:dyDescent="0.25">
      <c r="A10511" s="3" t="s">
        <v>62</v>
      </c>
      <c r="B10511" t="s">
        <v>1</v>
      </c>
      <c r="C10511" t="s">
        <v>6937</v>
      </c>
      <c r="D10511" t="s">
        <v>8</v>
      </c>
      <c r="E10511" s="4">
        <v>0.439</v>
      </c>
      <c r="F10511" s="25">
        <v>227.8</v>
      </c>
      <c r="P10511" s="29"/>
    </row>
    <row r="10512" spans="1:16" x14ac:dyDescent="0.25">
      <c r="A10512" s="3" t="s">
        <v>62</v>
      </c>
      <c r="B10512" t="s">
        <v>1</v>
      </c>
      <c r="C10512" t="s">
        <v>9384</v>
      </c>
      <c r="D10512" t="s">
        <v>2</v>
      </c>
      <c r="E10512" s="4">
        <v>0.255</v>
      </c>
      <c r="F10512" s="25">
        <v>178</v>
      </c>
      <c r="P10512" s="29"/>
    </row>
    <row r="10513" spans="1:16" x14ac:dyDescent="0.25">
      <c r="A10513" s="3" t="s">
        <v>62</v>
      </c>
      <c r="B10513" t="s">
        <v>1</v>
      </c>
      <c r="C10513" t="s">
        <v>7977</v>
      </c>
      <c r="D10513" t="s">
        <v>2</v>
      </c>
      <c r="E10513" s="4">
        <v>0.255</v>
      </c>
      <c r="F10513" s="25">
        <v>178</v>
      </c>
      <c r="P10513" s="29"/>
    </row>
    <row r="10514" spans="1:16" x14ac:dyDescent="0.25">
      <c r="A10514" s="3" t="s">
        <v>62</v>
      </c>
      <c r="B10514" t="s">
        <v>1</v>
      </c>
      <c r="C10514" t="s">
        <v>11344</v>
      </c>
      <c r="D10514" t="s">
        <v>8</v>
      </c>
      <c r="E10514" s="4">
        <v>0.49099999999999999</v>
      </c>
      <c r="F10514" s="25">
        <v>235</v>
      </c>
      <c r="P10514" s="29"/>
    </row>
    <row r="10515" spans="1:16" x14ac:dyDescent="0.25">
      <c r="A10515" s="3" t="s">
        <v>62</v>
      </c>
      <c r="B10515" t="s">
        <v>1</v>
      </c>
      <c r="C10515" t="s">
        <v>9907</v>
      </c>
      <c r="D10515" t="s">
        <v>8</v>
      </c>
      <c r="E10515" s="4">
        <v>0.54600000000000004</v>
      </c>
      <c r="F10515" s="25">
        <v>205.9</v>
      </c>
      <c r="P10515" s="29"/>
    </row>
    <row r="10516" spans="1:16" x14ac:dyDescent="0.25">
      <c r="A10516" s="3" t="s">
        <v>62</v>
      </c>
      <c r="B10516" t="s">
        <v>1</v>
      </c>
      <c r="C10516" t="s">
        <v>7248</v>
      </c>
      <c r="D10516" t="s">
        <v>8</v>
      </c>
      <c r="E10516" s="4">
        <v>0.442</v>
      </c>
      <c r="F10516" s="25">
        <v>213.2</v>
      </c>
      <c r="P10516" s="29"/>
    </row>
    <row r="10517" spans="1:16" x14ac:dyDescent="0.25">
      <c r="A10517" s="3" t="s">
        <v>62</v>
      </c>
      <c r="B10517" t="s">
        <v>1</v>
      </c>
      <c r="C10517" t="s">
        <v>10935</v>
      </c>
      <c r="D10517" t="s">
        <v>2</v>
      </c>
      <c r="E10517" s="4">
        <v>0.255</v>
      </c>
      <c r="F10517" s="25">
        <v>178</v>
      </c>
      <c r="P10517" s="29"/>
    </row>
    <row r="10518" spans="1:16" x14ac:dyDescent="0.25">
      <c r="A10518" s="3" t="s">
        <v>62</v>
      </c>
      <c r="B10518" t="s">
        <v>1</v>
      </c>
      <c r="C10518" t="s">
        <v>13672</v>
      </c>
      <c r="D10518" t="s">
        <v>4</v>
      </c>
      <c r="E10518" s="4">
        <v>0.39100000000000001</v>
      </c>
      <c r="F10518" s="25">
        <v>129</v>
      </c>
      <c r="P10518" s="29"/>
    </row>
    <row r="10519" spans="1:16" x14ac:dyDescent="0.25">
      <c r="A10519" s="3" t="s">
        <v>62</v>
      </c>
      <c r="B10519" t="s">
        <v>1</v>
      </c>
      <c r="C10519" t="s">
        <v>9133</v>
      </c>
      <c r="D10519" t="s">
        <v>2</v>
      </c>
      <c r="E10519" s="4">
        <v>0.255</v>
      </c>
      <c r="F10519" s="25">
        <v>178</v>
      </c>
      <c r="P10519" s="29"/>
    </row>
    <row r="10520" spans="1:16" x14ac:dyDescent="0.25">
      <c r="A10520" s="3" t="s">
        <v>62</v>
      </c>
      <c r="B10520" t="s">
        <v>1</v>
      </c>
      <c r="C10520" t="s">
        <v>7918</v>
      </c>
      <c r="D10520" t="s">
        <v>2</v>
      </c>
      <c r="E10520" s="4">
        <v>0.255</v>
      </c>
      <c r="F10520" s="25">
        <v>178</v>
      </c>
      <c r="P10520" s="29"/>
    </row>
    <row r="10521" spans="1:16" x14ac:dyDescent="0.25">
      <c r="A10521" s="3" t="s">
        <v>62</v>
      </c>
      <c r="B10521" t="s">
        <v>1</v>
      </c>
      <c r="C10521" t="s">
        <v>8802</v>
      </c>
      <c r="D10521" t="s">
        <v>2</v>
      </c>
      <c r="E10521" s="4">
        <v>0.255</v>
      </c>
      <c r="F10521" s="25">
        <v>178</v>
      </c>
      <c r="P10521" s="29"/>
    </row>
    <row r="10522" spans="1:16" x14ac:dyDescent="0.25">
      <c r="A10522" s="3" t="s">
        <v>62</v>
      </c>
      <c r="B10522" t="s">
        <v>1</v>
      </c>
      <c r="C10522" t="s">
        <v>5405</v>
      </c>
      <c r="D10522" t="s">
        <v>8</v>
      </c>
      <c r="E10522" s="4">
        <v>0.45700000000000002</v>
      </c>
      <c r="F10522" s="25">
        <v>221.5</v>
      </c>
      <c r="P10522" s="29"/>
    </row>
    <row r="10523" spans="1:16" x14ac:dyDescent="0.25">
      <c r="A10523" s="3" t="s">
        <v>62</v>
      </c>
      <c r="B10523" t="s">
        <v>1</v>
      </c>
      <c r="C10523" t="s">
        <v>12941</v>
      </c>
      <c r="D10523" t="s">
        <v>8</v>
      </c>
      <c r="E10523" s="4">
        <v>0.5</v>
      </c>
      <c r="F10523" s="25">
        <v>172.1</v>
      </c>
      <c r="P10523" s="29"/>
    </row>
    <row r="10524" spans="1:16" x14ac:dyDescent="0.25">
      <c r="A10524" s="3" t="s">
        <v>62</v>
      </c>
      <c r="B10524" t="s">
        <v>1</v>
      </c>
      <c r="C10524" t="s">
        <v>11434</v>
      </c>
      <c r="D10524" t="s">
        <v>2</v>
      </c>
      <c r="E10524" s="4">
        <v>0.255</v>
      </c>
      <c r="F10524" s="25">
        <v>178</v>
      </c>
      <c r="P10524" s="29"/>
    </row>
    <row r="10525" spans="1:16" x14ac:dyDescent="0.25">
      <c r="A10525" s="3" t="s">
        <v>62</v>
      </c>
      <c r="B10525" t="s">
        <v>1</v>
      </c>
      <c r="C10525" t="s">
        <v>5329</v>
      </c>
      <c r="D10525" t="s">
        <v>8</v>
      </c>
      <c r="E10525" s="4">
        <v>0.36699999999999999</v>
      </c>
      <c r="F10525" s="25">
        <v>227.4</v>
      </c>
      <c r="P10525" s="29"/>
    </row>
    <row r="10526" spans="1:16" x14ac:dyDescent="0.25">
      <c r="A10526" s="3" t="s">
        <v>62</v>
      </c>
      <c r="B10526" t="s">
        <v>1</v>
      </c>
      <c r="C10526" t="s">
        <v>9326</v>
      </c>
      <c r="D10526" t="s">
        <v>8</v>
      </c>
      <c r="E10526" s="4">
        <v>0.61199999999999999</v>
      </c>
      <c r="F10526" s="25">
        <v>258.39999999999998</v>
      </c>
      <c r="P10526" s="29"/>
    </row>
    <row r="10527" spans="1:16" x14ac:dyDescent="0.25">
      <c r="A10527" s="3" t="s">
        <v>62</v>
      </c>
      <c r="B10527" t="s">
        <v>1</v>
      </c>
      <c r="C10527" t="s">
        <v>9090</v>
      </c>
      <c r="D10527" t="s">
        <v>8</v>
      </c>
      <c r="E10527" s="4">
        <v>0.49</v>
      </c>
      <c r="F10527" s="25">
        <v>134.80000000000001</v>
      </c>
      <c r="P10527" s="29"/>
    </row>
    <row r="10528" spans="1:16" x14ac:dyDescent="0.25">
      <c r="A10528" s="3" t="s">
        <v>62</v>
      </c>
      <c r="B10528" t="s">
        <v>1</v>
      </c>
      <c r="C10528" t="s">
        <v>5668</v>
      </c>
      <c r="D10528" t="s">
        <v>8</v>
      </c>
      <c r="E10528" s="4">
        <v>0.45200000000000001</v>
      </c>
      <c r="F10528" s="25">
        <v>263.10000000000002</v>
      </c>
      <c r="P10528" s="29"/>
    </row>
    <row r="10529" spans="1:16" x14ac:dyDescent="0.25">
      <c r="A10529" s="3" t="s">
        <v>62</v>
      </c>
      <c r="B10529" t="s">
        <v>1</v>
      </c>
      <c r="C10529" t="s">
        <v>7129</v>
      </c>
      <c r="D10529" t="s">
        <v>2</v>
      </c>
      <c r="E10529" s="4">
        <v>0.255</v>
      </c>
      <c r="F10529" s="25">
        <v>178</v>
      </c>
      <c r="P10529" s="29"/>
    </row>
    <row r="10530" spans="1:16" x14ac:dyDescent="0.25">
      <c r="A10530" s="3" t="s">
        <v>62</v>
      </c>
      <c r="B10530" t="s">
        <v>1</v>
      </c>
      <c r="C10530" t="s">
        <v>842</v>
      </c>
      <c r="D10530" t="s">
        <v>8</v>
      </c>
      <c r="E10530" s="4">
        <v>0.42</v>
      </c>
      <c r="F10530" s="25">
        <v>249.9</v>
      </c>
      <c r="P10530" s="29"/>
    </row>
    <row r="10531" spans="1:16" x14ac:dyDescent="0.25">
      <c r="A10531" s="3" t="s">
        <v>62</v>
      </c>
      <c r="B10531" t="s">
        <v>1</v>
      </c>
      <c r="C10531" t="s">
        <v>2582</v>
      </c>
      <c r="D10531" t="s">
        <v>2</v>
      </c>
      <c r="E10531" s="4">
        <v>0.39</v>
      </c>
      <c r="F10531" s="25">
        <v>172</v>
      </c>
      <c r="P10531" s="29"/>
    </row>
    <row r="10532" spans="1:16" x14ac:dyDescent="0.25">
      <c r="A10532" s="3" t="s">
        <v>62</v>
      </c>
      <c r="B10532" t="s">
        <v>1</v>
      </c>
      <c r="C10532" t="s">
        <v>7478</v>
      </c>
      <c r="D10532" t="s">
        <v>2</v>
      </c>
      <c r="E10532" s="4">
        <v>0.255</v>
      </c>
      <c r="F10532" s="25">
        <v>178</v>
      </c>
      <c r="P10532" s="29"/>
    </row>
    <row r="10533" spans="1:16" x14ac:dyDescent="0.25">
      <c r="A10533" s="3" t="s">
        <v>62</v>
      </c>
      <c r="B10533" t="s">
        <v>1</v>
      </c>
      <c r="C10533" t="s">
        <v>9319</v>
      </c>
      <c r="D10533" t="s">
        <v>8</v>
      </c>
      <c r="E10533" s="4">
        <v>0.34200000000000003</v>
      </c>
      <c r="F10533" s="25">
        <v>174.8</v>
      </c>
      <c r="P10533" s="29"/>
    </row>
    <row r="10534" spans="1:16" x14ac:dyDescent="0.25">
      <c r="A10534" s="3" t="s">
        <v>62</v>
      </c>
      <c r="B10534" t="s">
        <v>1</v>
      </c>
      <c r="C10534" t="s">
        <v>3920</v>
      </c>
      <c r="D10534" t="s">
        <v>2</v>
      </c>
      <c r="E10534" s="4">
        <v>0.255</v>
      </c>
      <c r="F10534" s="25">
        <v>178</v>
      </c>
      <c r="P10534" s="29"/>
    </row>
    <row r="10535" spans="1:16" x14ac:dyDescent="0.25">
      <c r="A10535" s="3" t="s">
        <v>62</v>
      </c>
      <c r="B10535" t="s">
        <v>1</v>
      </c>
      <c r="C10535" t="s">
        <v>11897</v>
      </c>
      <c r="D10535" t="s">
        <v>2</v>
      </c>
      <c r="E10535" s="4">
        <v>0.24</v>
      </c>
      <c r="F10535" s="25">
        <v>215</v>
      </c>
      <c r="P10535" s="29"/>
    </row>
    <row r="10536" spans="1:16" x14ac:dyDescent="0.25">
      <c r="A10536" s="3" t="s">
        <v>62</v>
      </c>
      <c r="B10536" t="s">
        <v>1</v>
      </c>
      <c r="C10536" t="s">
        <v>3215</v>
      </c>
      <c r="D10536" t="s">
        <v>2</v>
      </c>
      <c r="E10536" s="4">
        <v>0.255</v>
      </c>
      <c r="F10536" s="25">
        <v>178</v>
      </c>
      <c r="P10536" s="29"/>
    </row>
    <row r="10537" spans="1:16" x14ac:dyDescent="0.25">
      <c r="A10537" s="3" t="s">
        <v>62</v>
      </c>
      <c r="B10537" t="s">
        <v>1</v>
      </c>
      <c r="C10537" t="s">
        <v>430</v>
      </c>
      <c r="D10537" t="s">
        <v>8</v>
      </c>
      <c r="E10537" s="4">
        <v>0.51500000000000001</v>
      </c>
      <c r="F10537" s="25">
        <v>190.2</v>
      </c>
      <c r="P10537" s="29"/>
    </row>
    <row r="10538" spans="1:16" x14ac:dyDescent="0.25">
      <c r="A10538" s="3" t="s">
        <v>62</v>
      </c>
      <c r="B10538" t="s">
        <v>1</v>
      </c>
      <c r="C10538" t="s">
        <v>5592</v>
      </c>
      <c r="D10538" t="s">
        <v>8</v>
      </c>
      <c r="E10538" s="4">
        <v>0.36499999999999999</v>
      </c>
      <c r="F10538" s="25">
        <v>170.1</v>
      </c>
      <c r="P10538" s="29"/>
    </row>
    <row r="10539" spans="1:16" x14ac:dyDescent="0.25">
      <c r="A10539" s="3" t="s">
        <v>62</v>
      </c>
      <c r="B10539" t="s">
        <v>1</v>
      </c>
      <c r="C10539" t="s">
        <v>7615</v>
      </c>
      <c r="D10539" t="s">
        <v>2</v>
      </c>
      <c r="E10539" s="4">
        <v>0.255</v>
      </c>
      <c r="F10539" s="25">
        <v>178</v>
      </c>
      <c r="P10539" s="29"/>
    </row>
    <row r="10540" spans="1:16" x14ac:dyDescent="0.25">
      <c r="A10540" s="3" t="s">
        <v>62</v>
      </c>
      <c r="B10540" t="s">
        <v>1</v>
      </c>
      <c r="C10540" t="s">
        <v>6908</v>
      </c>
      <c r="D10540" t="s">
        <v>2</v>
      </c>
      <c r="E10540" s="4">
        <v>0.255</v>
      </c>
      <c r="F10540" s="25">
        <v>178</v>
      </c>
      <c r="P10540" s="29"/>
    </row>
    <row r="10541" spans="1:16" x14ac:dyDescent="0.25">
      <c r="A10541" s="3" t="s">
        <v>62</v>
      </c>
      <c r="B10541" t="s">
        <v>1</v>
      </c>
      <c r="C10541" t="s">
        <v>8489</v>
      </c>
      <c r="D10541" t="s">
        <v>8</v>
      </c>
      <c r="E10541" s="4">
        <v>0.65200000000000002</v>
      </c>
      <c r="F10541" s="25">
        <v>227.4</v>
      </c>
      <c r="P10541" s="29"/>
    </row>
    <row r="10542" spans="1:16" x14ac:dyDescent="0.25">
      <c r="A10542" s="3" t="s">
        <v>62</v>
      </c>
      <c r="B10542" t="s">
        <v>1</v>
      </c>
      <c r="C10542" t="s">
        <v>9513</v>
      </c>
      <c r="D10542" t="s">
        <v>8</v>
      </c>
      <c r="E10542" s="4">
        <v>0.58599999999999997</v>
      </c>
      <c r="F10542" s="25">
        <v>220.7</v>
      </c>
      <c r="P10542" s="29"/>
    </row>
    <row r="10543" spans="1:16" x14ac:dyDescent="0.25">
      <c r="A10543" s="3" t="s">
        <v>62</v>
      </c>
      <c r="B10543" t="s">
        <v>1</v>
      </c>
      <c r="C10543" t="s">
        <v>10439</v>
      </c>
      <c r="D10543" t="s">
        <v>2</v>
      </c>
      <c r="E10543" s="4">
        <v>0.255</v>
      </c>
      <c r="F10543" s="25">
        <v>178</v>
      </c>
      <c r="P10543" s="29"/>
    </row>
    <row r="10544" spans="1:16" x14ac:dyDescent="0.25">
      <c r="A10544" s="3" t="s">
        <v>62</v>
      </c>
      <c r="B10544" t="s">
        <v>1</v>
      </c>
      <c r="C10544" t="s">
        <v>2779</v>
      </c>
      <c r="D10544" t="s">
        <v>2</v>
      </c>
      <c r="E10544" s="4">
        <v>0.255</v>
      </c>
      <c r="F10544" s="25">
        <v>178</v>
      </c>
      <c r="P10544" s="29"/>
    </row>
    <row r="10545" spans="1:16" x14ac:dyDescent="0.25">
      <c r="A10545" s="3" t="s">
        <v>62</v>
      </c>
      <c r="B10545" t="s">
        <v>1</v>
      </c>
      <c r="C10545" t="s">
        <v>3031</v>
      </c>
      <c r="D10545" t="s">
        <v>2</v>
      </c>
      <c r="E10545" s="4">
        <v>0.24</v>
      </c>
      <c r="F10545" s="25">
        <v>215</v>
      </c>
      <c r="P10545" s="29"/>
    </row>
    <row r="10546" spans="1:16" x14ac:dyDescent="0.25">
      <c r="A10546" s="3" t="s">
        <v>62</v>
      </c>
      <c r="B10546" t="s">
        <v>1</v>
      </c>
      <c r="C10546" t="s">
        <v>2228</v>
      </c>
      <c r="D10546" t="s">
        <v>4</v>
      </c>
      <c r="E10546" s="4">
        <v>0.38100000000000001</v>
      </c>
      <c r="F10546" s="25">
        <v>108</v>
      </c>
      <c r="P10546" s="29"/>
    </row>
    <row r="10547" spans="1:16" x14ac:dyDescent="0.25">
      <c r="A10547" s="3" t="s">
        <v>62</v>
      </c>
      <c r="B10547" t="s">
        <v>1</v>
      </c>
      <c r="C10547" t="s">
        <v>9484</v>
      </c>
      <c r="D10547" t="s">
        <v>8</v>
      </c>
      <c r="E10547" s="4">
        <v>0.58499999999999996</v>
      </c>
      <c r="F10547" s="25">
        <v>176.5</v>
      </c>
      <c r="P10547" s="29"/>
    </row>
    <row r="10548" spans="1:16" x14ac:dyDescent="0.25">
      <c r="A10548" s="3" t="s">
        <v>62</v>
      </c>
      <c r="B10548" t="s">
        <v>1</v>
      </c>
      <c r="C10548" t="s">
        <v>11231</v>
      </c>
      <c r="D10548" t="s">
        <v>8</v>
      </c>
      <c r="E10548" s="4">
        <v>0.60899999999999999</v>
      </c>
      <c r="F10548" s="25">
        <v>190.8</v>
      </c>
      <c r="P10548" s="29"/>
    </row>
    <row r="10549" spans="1:16" x14ac:dyDescent="0.25">
      <c r="A10549" s="3" t="s">
        <v>62</v>
      </c>
      <c r="B10549" t="s">
        <v>1</v>
      </c>
      <c r="C10549" t="s">
        <v>10574</v>
      </c>
      <c r="D10549" t="s">
        <v>2</v>
      </c>
      <c r="E10549" s="4">
        <v>0.24</v>
      </c>
      <c r="F10549" s="25">
        <v>215</v>
      </c>
      <c r="P10549" s="29"/>
    </row>
    <row r="10550" spans="1:16" x14ac:dyDescent="0.25">
      <c r="A10550" s="3" t="s">
        <v>62</v>
      </c>
      <c r="B10550" t="s">
        <v>1</v>
      </c>
      <c r="C10550" t="s">
        <v>1936</v>
      </c>
      <c r="D10550" t="s">
        <v>8</v>
      </c>
      <c r="E10550" s="4">
        <v>0.54300000000000004</v>
      </c>
      <c r="F10550" s="25">
        <v>213.9</v>
      </c>
      <c r="P10550" s="29"/>
    </row>
    <row r="10551" spans="1:16" x14ac:dyDescent="0.25">
      <c r="A10551" s="3" t="s">
        <v>62</v>
      </c>
      <c r="B10551" t="s">
        <v>1</v>
      </c>
      <c r="C10551" t="s">
        <v>13067</v>
      </c>
      <c r="D10551" t="s">
        <v>8</v>
      </c>
      <c r="E10551" s="4">
        <v>0.26600000000000001</v>
      </c>
      <c r="F10551" s="25">
        <v>287.39999999999998</v>
      </c>
      <c r="P10551" s="29"/>
    </row>
    <row r="10552" spans="1:16" x14ac:dyDescent="0.25">
      <c r="A10552" s="3" t="s">
        <v>62</v>
      </c>
      <c r="B10552" t="s">
        <v>1</v>
      </c>
      <c r="C10552" t="s">
        <v>13375</v>
      </c>
      <c r="D10552" t="s">
        <v>2</v>
      </c>
      <c r="E10552" s="4">
        <v>0.255</v>
      </c>
      <c r="F10552" s="25">
        <v>178</v>
      </c>
      <c r="P10552" s="29"/>
    </row>
    <row r="10553" spans="1:16" x14ac:dyDescent="0.25">
      <c r="A10553" s="3" t="s">
        <v>62</v>
      </c>
      <c r="B10553" t="s">
        <v>1</v>
      </c>
      <c r="C10553" t="s">
        <v>5619</v>
      </c>
      <c r="D10553" t="s">
        <v>8</v>
      </c>
      <c r="E10553" s="4">
        <v>0.19</v>
      </c>
      <c r="F10553" s="25">
        <v>227.2</v>
      </c>
      <c r="P10553" s="29"/>
    </row>
    <row r="10554" spans="1:16" x14ac:dyDescent="0.25">
      <c r="A10554" s="3" t="s">
        <v>62</v>
      </c>
      <c r="B10554" t="s">
        <v>1</v>
      </c>
      <c r="C10554" t="s">
        <v>11551</v>
      </c>
      <c r="D10554" t="s">
        <v>2</v>
      </c>
      <c r="E10554" s="4">
        <v>0.255</v>
      </c>
      <c r="F10554" s="25">
        <v>178</v>
      </c>
      <c r="P10554" s="29"/>
    </row>
    <row r="10555" spans="1:16" x14ac:dyDescent="0.25">
      <c r="A10555" s="3" t="s">
        <v>62</v>
      </c>
      <c r="B10555" t="s">
        <v>1</v>
      </c>
      <c r="C10555" t="s">
        <v>8826</v>
      </c>
      <c r="D10555" t="s">
        <v>8</v>
      </c>
      <c r="E10555" s="4">
        <v>0.4</v>
      </c>
      <c r="F10555" s="25">
        <v>274.5</v>
      </c>
      <c r="P10555" s="29"/>
    </row>
    <row r="10556" spans="1:16" x14ac:dyDescent="0.25">
      <c r="A10556" s="3" t="s">
        <v>62</v>
      </c>
      <c r="B10556" t="s">
        <v>1</v>
      </c>
      <c r="C10556" t="s">
        <v>720</v>
      </c>
      <c r="D10556" t="s">
        <v>4</v>
      </c>
      <c r="E10556" s="4">
        <v>0.438</v>
      </c>
      <c r="F10556" s="25">
        <v>123</v>
      </c>
      <c r="P10556" s="29"/>
    </row>
    <row r="10557" spans="1:16" x14ac:dyDescent="0.25">
      <c r="A10557" s="3" t="s">
        <v>62</v>
      </c>
      <c r="B10557" t="s">
        <v>1</v>
      </c>
      <c r="C10557" t="s">
        <v>4430</v>
      </c>
      <c r="D10557" t="s">
        <v>2</v>
      </c>
      <c r="E10557" s="4">
        <v>0.255</v>
      </c>
      <c r="F10557" s="25">
        <v>178</v>
      </c>
      <c r="P10557" s="29"/>
    </row>
    <row r="10558" spans="1:16" x14ac:dyDescent="0.25">
      <c r="A10558" s="3" t="s">
        <v>62</v>
      </c>
      <c r="B10558" t="s">
        <v>1</v>
      </c>
      <c r="C10558" t="s">
        <v>3684</v>
      </c>
      <c r="D10558" t="s">
        <v>2</v>
      </c>
      <c r="E10558" s="4">
        <v>0.21</v>
      </c>
      <c r="F10558" s="25">
        <v>200</v>
      </c>
      <c r="P10558" s="29"/>
    </row>
    <row r="10559" spans="1:16" x14ac:dyDescent="0.25">
      <c r="A10559" s="3" t="s">
        <v>62</v>
      </c>
      <c r="B10559" t="s">
        <v>1</v>
      </c>
      <c r="C10559" t="s">
        <v>3133</v>
      </c>
      <c r="D10559" t="s">
        <v>8</v>
      </c>
      <c r="E10559" s="4">
        <v>0.58799999999999997</v>
      </c>
      <c r="F10559" s="25">
        <v>258.10000000000002</v>
      </c>
      <c r="P10559" s="29"/>
    </row>
    <row r="10560" spans="1:16" x14ac:dyDescent="0.25">
      <c r="A10560" s="3" t="s">
        <v>62</v>
      </c>
      <c r="B10560" t="s">
        <v>1</v>
      </c>
      <c r="C10560" t="s">
        <v>8683</v>
      </c>
      <c r="D10560" t="s">
        <v>8</v>
      </c>
      <c r="E10560" s="4">
        <v>0.34499999999999997</v>
      </c>
      <c r="F10560" s="25">
        <v>156.80000000000001</v>
      </c>
      <c r="P10560" s="29"/>
    </row>
    <row r="10561" spans="1:16" x14ac:dyDescent="0.25">
      <c r="A10561" s="3" t="s">
        <v>62</v>
      </c>
      <c r="B10561" t="s">
        <v>1</v>
      </c>
      <c r="C10561" t="s">
        <v>12110</v>
      </c>
      <c r="D10561" t="s">
        <v>8</v>
      </c>
      <c r="E10561" s="4">
        <v>0.53400000000000003</v>
      </c>
      <c r="F10561" s="25">
        <v>147.30000000000001</v>
      </c>
      <c r="P10561" s="29"/>
    </row>
    <row r="10562" spans="1:16" x14ac:dyDescent="0.25">
      <c r="A10562" s="3" t="s">
        <v>62</v>
      </c>
      <c r="B10562" t="s">
        <v>1</v>
      </c>
      <c r="C10562" t="s">
        <v>12782</v>
      </c>
      <c r="D10562" t="s">
        <v>8</v>
      </c>
      <c r="E10562" s="4">
        <v>0.53600000000000003</v>
      </c>
      <c r="F10562" s="25">
        <v>161.69999999999999</v>
      </c>
      <c r="P10562" s="29"/>
    </row>
    <row r="10563" spans="1:16" x14ac:dyDescent="0.25">
      <c r="A10563" s="3" t="s">
        <v>62</v>
      </c>
      <c r="B10563" t="s">
        <v>1</v>
      </c>
      <c r="C10563" t="s">
        <v>2870</v>
      </c>
      <c r="D10563" t="s">
        <v>8</v>
      </c>
      <c r="E10563" s="4">
        <v>0.45800000000000002</v>
      </c>
      <c r="F10563" s="25">
        <v>208.4</v>
      </c>
      <c r="P10563" s="29"/>
    </row>
    <row r="10564" spans="1:16" x14ac:dyDescent="0.25">
      <c r="A10564" s="3" t="s">
        <v>62</v>
      </c>
      <c r="B10564" t="s">
        <v>1</v>
      </c>
      <c r="C10564" t="s">
        <v>3432</v>
      </c>
      <c r="D10564" t="s">
        <v>8</v>
      </c>
      <c r="E10564" s="4">
        <v>0.33300000000000002</v>
      </c>
      <c r="F10564" s="25">
        <v>226.7</v>
      </c>
      <c r="P10564" s="29"/>
    </row>
    <row r="10565" spans="1:16" x14ac:dyDescent="0.25">
      <c r="A10565" s="3" t="s">
        <v>62</v>
      </c>
      <c r="B10565" t="s">
        <v>1</v>
      </c>
      <c r="C10565" t="s">
        <v>5155</v>
      </c>
      <c r="D10565" t="s">
        <v>2</v>
      </c>
      <c r="E10565" s="4">
        <v>0.24</v>
      </c>
      <c r="F10565" s="25">
        <v>215</v>
      </c>
      <c r="P10565" s="29"/>
    </row>
    <row r="10566" spans="1:16" x14ac:dyDescent="0.25">
      <c r="A10566" s="3" t="s">
        <v>62</v>
      </c>
      <c r="B10566" t="s">
        <v>1</v>
      </c>
      <c r="C10566" t="s">
        <v>10726</v>
      </c>
      <c r="D10566" t="s">
        <v>8</v>
      </c>
      <c r="E10566" s="4">
        <v>0.51</v>
      </c>
      <c r="F10566" s="25">
        <v>195.4</v>
      </c>
      <c r="P10566" s="29"/>
    </row>
    <row r="10567" spans="1:16" x14ac:dyDescent="0.25">
      <c r="A10567" s="3" t="s">
        <v>62</v>
      </c>
      <c r="B10567" t="s">
        <v>1</v>
      </c>
      <c r="C10567" t="s">
        <v>11112</v>
      </c>
      <c r="D10567" t="s">
        <v>8</v>
      </c>
      <c r="E10567" s="4">
        <v>0.35099999999999998</v>
      </c>
      <c r="F10567" s="25">
        <v>431</v>
      </c>
      <c r="P10567" s="29"/>
    </row>
    <row r="10568" spans="1:16" x14ac:dyDescent="0.25">
      <c r="A10568" s="3" t="s">
        <v>62</v>
      </c>
      <c r="B10568" t="s">
        <v>1</v>
      </c>
      <c r="C10568" t="s">
        <v>9940</v>
      </c>
      <c r="D10568" t="s">
        <v>8</v>
      </c>
      <c r="E10568" s="4">
        <v>0.37</v>
      </c>
      <c r="F10568" s="25">
        <v>148</v>
      </c>
      <c r="P10568" s="29"/>
    </row>
    <row r="10569" spans="1:16" x14ac:dyDescent="0.25">
      <c r="A10569" s="3" t="s">
        <v>62</v>
      </c>
      <c r="B10569" t="s">
        <v>1</v>
      </c>
      <c r="C10569" t="s">
        <v>10931</v>
      </c>
      <c r="D10569" t="s">
        <v>2</v>
      </c>
      <c r="E10569" s="4">
        <v>0.255</v>
      </c>
      <c r="F10569" s="25">
        <v>178</v>
      </c>
      <c r="P10569" s="29"/>
    </row>
    <row r="10570" spans="1:16" x14ac:dyDescent="0.25">
      <c r="A10570" s="3" t="s">
        <v>62</v>
      </c>
      <c r="B10570" t="s">
        <v>1</v>
      </c>
      <c r="C10570" t="s">
        <v>4051</v>
      </c>
      <c r="D10570" t="s">
        <v>8</v>
      </c>
      <c r="E10570" s="4">
        <v>0.36</v>
      </c>
      <c r="F10570" s="25">
        <v>164.7</v>
      </c>
      <c r="P10570" s="29"/>
    </row>
    <row r="10571" spans="1:16" x14ac:dyDescent="0.25">
      <c r="A10571" s="3" t="s">
        <v>62</v>
      </c>
      <c r="B10571" t="s">
        <v>1</v>
      </c>
      <c r="C10571" t="s">
        <v>1508</v>
      </c>
      <c r="D10571" t="s">
        <v>8</v>
      </c>
      <c r="E10571" s="4">
        <v>0.439</v>
      </c>
      <c r="F10571" s="25">
        <v>206.7</v>
      </c>
      <c r="P10571" s="29"/>
    </row>
    <row r="10572" spans="1:16" x14ac:dyDescent="0.25">
      <c r="A10572" s="3" t="s">
        <v>62</v>
      </c>
      <c r="B10572" t="s">
        <v>1</v>
      </c>
      <c r="C10572" t="s">
        <v>7798</v>
      </c>
      <c r="D10572" t="s">
        <v>8</v>
      </c>
      <c r="E10572" s="4">
        <v>0.33100000000000002</v>
      </c>
      <c r="F10572" s="25">
        <v>134.30000000000001</v>
      </c>
      <c r="P10572" s="29"/>
    </row>
    <row r="10573" spans="1:16" x14ac:dyDescent="0.25">
      <c r="A10573" s="3" t="s">
        <v>62</v>
      </c>
      <c r="B10573" t="s">
        <v>1</v>
      </c>
      <c r="C10573" t="s">
        <v>13294</v>
      </c>
      <c r="D10573" t="s">
        <v>4</v>
      </c>
      <c r="E10573" s="4">
        <v>0.46500000000000002</v>
      </c>
      <c r="F10573" s="25">
        <v>159</v>
      </c>
      <c r="P10573" s="29"/>
    </row>
    <row r="10574" spans="1:16" x14ac:dyDescent="0.25">
      <c r="A10574" s="3" t="s">
        <v>62</v>
      </c>
      <c r="B10574" t="s">
        <v>1</v>
      </c>
      <c r="C10574" t="s">
        <v>8416</v>
      </c>
      <c r="D10574" t="s">
        <v>2</v>
      </c>
      <c r="E10574" s="4">
        <v>0.255</v>
      </c>
      <c r="F10574" s="25">
        <v>178</v>
      </c>
      <c r="P10574" s="29"/>
    </row>
    <row r="10575" spans="1:16" x14ac:dyDescent="0.25">
      <c r="A10575" s="3" t="s">
        <v>62</v>
      </c>
      <c r="B10575" t="s">
        <v>1</v>
      </c>
      <c r="C10575" t="s">
        <v>6030</v>
      </c>
      <c r="D10575" t="s">
        <v>2</v>
      </c>
      <c r="E10575" s="4">
        <v>0.255</v>
      </c>
      <c r="F10575" s="25">
        <v>178</v>
      </c>
      <c r="P10575" s="29"/>
    </row>
    <row r="10576" spans="1:16" x14ac:dyDescent="0.25">
      <c r="A10576" s="3" t="s">
        <v>62</v>
      </c>
      <c r="B10576" t="s">
        <v>1</v>
      </c>
      <c r="C10576" t="s">
        <v>11545</v>
      </c>
      <c r="D10576" t="s">
        <v>2</v>
      </c>
      <c r="E10576" s="4">
        <v>0.255</v>
      </c>
      <c r="F10576" s="25">
        <v>178</v>
      </c>
      <c r="P10576" s="29"/>
    </row>
    <row r="10577" spans="1:16" x14ac:dyDescent="0.25">
      <c r="A10577" s="3" t="s">
        <v>62</v>
      </c>
      <c r="B10577" t="s">
        <v>1</v>
      </c>
      <c r="C10577" t="s">
        <v>4291</v>
      </c>
      <c r="D10577" t="s">
        <v>8</v>
      </c>
      <c r="E10577" s="4">
        <v>0.46600000000000003</v>
      </c>
      <c r="F10577" s="25">
        <v>198.5</v>
      </c>
      <c r="P10577" s="29"/>
    </row>
    <row r="10578" spans="1:16" x14ac:dyDescent="0.25">
      <c r="A10578" s="3" t="s">
        <v>62</v>
      </c>
      <c r="B10578" t="s">
        <v>1</v>
      </c>
      <c r="C10578" t="s">
        <v>11932</v>
      </c>
      <c r="D10578" t="s">
        <v>2</v>
      </c>
      <c r="E10578" s="4">
        <v>0.21</v>
      </c>
      <c r="F10578" s="25">
        <v>200</v>
      </c>
      <c r="P10578" s="29"/>
    </row>
    <row r="10579" spans="1:16" x14ac:dyDescent="0.25">
      <c r="A10579" s="3" t="s">
        <v>62</v>
      </c>
      <c r="B10579" t="s">
        <v>1</v>
      </c>
      <c r="C10579" t="s">
        <v>7089</v>
      </c>
      <c r="D10579" t="s">
        <v>2</v>
      </c>
      <c r="E10579" s="4">
        <v>0.21</v>
      </c>
      <c r="F10579" s="25">
        <v>200</v>
      </c>
      <c r="P10579" s="29"/>
    </row>
    <row r="10580" spans="1:16" x14ac:dyDescent="0.25">
      <c r="A10580" s="3" t="s">
        <v>62</v>
      </c>
      <c r="B10580" t="s">
        <v>1</v>
      </c>
      <c r="C10580" t="s">
        <v>13242</v>
      </c>
      <c r="D10580" t="s">
        <v>8</v>
      </c>
      <c r="E10580" s="4">
        <v>0.38200000000000001</v>
      </c>
      <c r="F10580" s="25">
        <v>198.7</v>
      </c>
      <c r="P10580" s="29"/>
    </row>
    <row r="10581" spans="1:16" x14ac:dyDescent="0.25">
      <c r="A10581" s="3" t="s">
        <v>62</v>
      </c>
      <c r="B10581" t="s">
        <v>1</v>
      </c>
      <c r="C10581" t="s">
        <v>8512</v>
      </c>
      <c r="D10581" t="s">
        <v>8</v>
      </c>
      <c r="E10581" s="4">
        <v>0.55100000000000005</v>
      </c>
      <c r="F10581" s="25">
        <v>213</v>
      </c>
      <c r="P10581" s="29"/>
    </row>
    <row r="10582" spans="1:16" x14ac:dyDescent="0.25">
      <c r="A10582" s="3" t="s">
        <v>62</v>
      </c>
      <c r="B10582" t="s">
        <v>1</v>
      </c>
      <c r="C10582" t="s">
        <v>682</v>
      </c>
      <c r="D10582" t="s">
        <v>4</v>
      </c>
      <c r="E10582" s="4">
        <v>0.38100000000000001</v>
      </c>
      <c r="F10582" s="25">
        <v>87</v>
      </c>
      <c r="P10582" s="29"/>
    </row>
    <row r="10583" spans="1:16" x14ac:dyDescent="0.25">
      <c r="A10583" s="3" t="s">
        <v>62</v>
      </c>
      <c r="B10583" t="s">
        <v>1</v>
      </c>
      <c r="C10583" t="s">
        <v>12243</v>
      </c>
      <c r="D10583" t="s">
        <v>2</v>
      </c>
      <c r="E10583" s="4">
        <v>0.39</v>
      </c>
      <c r="F10583" s="25">
        <v>172</v>
      </c>
      <c r="P10583" s="29"/>
    </row>
    <row r="10584" spans="1:16" x14ac:dyDescent="0.25">
      <c r="A10584" s="3" t="s">
        <v>62</v>
      </c>
      <c r="B10584" t="s">
        <v>1</v>
      </c>
      <c r="C10584" t="s">
        <v>12218</v>
      </c>
      <c r="D10584" t="s">
        <v>2</v>
      </c>
      <c r="E10584" s="4">
        <v>0.21</v>
      </c>
      <c r="F10584" s="25">
        <v>200</v>
      </c>
      <c r="P10584" s="29"/>
    </row>
    <row r="10585" spans="1:16" x14ac:dyDescent="0.25">
      <c r="A10585" s="3" t="s">
        <v>62</v>
      </c>
      <c r="B10585" t="s">
        <v>1</v>
      </c>
      <c r="C10585" t="s">
        <v>13272</v>
      </c>
      <c r="D10585" t="s">
        <v>2</v>
      </c>
      <c r="E10585" s="4">
        <v>0.255</v>
      </c>
      <c r="F10585" s="25">
        <v>178</v>
      </c>
      <c r="P10585" s="29"/>
    </row>
    <row r="10586" spans="1:16" x14ac:dyDescent="0.25">
      <c r="A10586" s="3" t="s">
        <v>62</v>
      </c>
      <c r="B10586" t="s">
        <v>1</v>
      </c>
      <c r="C10586" t="s">
        <v>6594</v>
      </c>
      <c r="D10586" t="s">
        <v>2</v>
      </c>
      <c r="E10586" s="4">
        <v>0.39</v>
      </c>
      <c r="F10586" s="25">
        <v>172</v>
      </c>
      <c r="P10586" s="29"/>
    </row>
    <row r="10587" spans="1:16" x14ac:dyDescent="0.25">
      <c r="A10587" s="3" t="s">
        <v>62</v>
      </c>
      <c r="B10587" t="s">
        <v>1</v>
      </c>
      <c r="C10587" t="s">
        <v>7962</v>
      </c>
      <c r="D10587" t="s">
        <v>2</v>
      </c>
      <c r="E10587" s="4">
        <v>0.255</v>
      </c>
      <c r="F10587" s="25">
        <v>178</v>
      </c>
      <c r="P10587" s="29"/>
    </row>
    <row r="10588" spans="1:16" x14ac:dyDescent="0.25">
      <c r="A10588" s="3" t="s">
        <v>62</v>
      </c>
      <c r="B10588" t="s">
        <v>1</v>
      </c>
      <c r="C10588" t="s">
        <v>4761</v>
      </c>
      <c r="D10588" t="s">
        <v>8</v>
      </c>
      <c r="E10588" s="4">
        <v>0.38600000000000001</v>
      </c>
      <c r="F10588" s="25">
        <v>173.6</v>
      </c>
      <c r="P10588" s="29"/>
    </row>
    <row r="10589" spans="1:16" x14ac:dyDescent="0.25">
      <c r="A10589" s="3" t="s">
        <v>62</v>
      </c>
      <c r="B10589" t="s">
        <v>1</v>
      </c>
      <c r="C10589" t="s">
        <v>2031</v>
      </c>
      <c r="D10589" t="s">
        <v>2</v>
      </c>
      <c r="E10589" s="4">
        <v>0.255</v>
      </c>
      <c r="F10589" s="25">
        <v>178</v>
      </c>
      <c r="P10589" s="29"/>
    </row>
    <row r="10590" spans="1:16" x14ac:dyDescent="0.25">
      <c r="A10590" s="3" t="s">
        <v>62</v>
      </c>
      <c r="B10590" t="s">
        <v>1</v>
      </c>
      <c r="C10590" t="s">
        <v>8809</v>
      </c>
      <c r="D10590" t="s">
        <v>2</v>
      </c>
      <c r="E10590" s="4">
        <v>0.24</v>
      </c>
      <c r="F10590" s="25">
        <v>215</v>
      </c>
      <c r="P10590" s="29"/>
    </row>
    <row r="10591" spans="1:16" x14ac:dyDescent="0.25">
      <c r="A10591" s="3" t="s">
        <v>62</v>
      </c>
      <c r="B10591" t="s">
        <v>1</v>
      </c>
      <c r="C10591" t="s">
        <v>9533</v>
      </c>
      <c r="D10591" t="s">
        <v>4</v>
      </c>
      <c r="E10591" s="4">
        <v>0.44400000000000001</v>
      </c>
      <c r="F10591" s="25">
        <v>111</v>
      </c>
      <c r="P10591" s="29"/>
    </row>
    <row r="10592" spans="1:16" x14ac:dyDescent="0.25">
      <c r="A10592" s="3" t="s">
        <v>62</v>
      </c>
      <c r="B10592" t="s">
        <v>1</v>
      </c>
      <c r="C10592" t="s">
        <v>430</v>
      </c>
      <c r="D10592" t="s">
        <v>4</v>
      </c>
      <c r="E10592" s="4">
        <v>0.41199999999999998</v>
      </c>
      <c r="F10592" s="25">
        <v>108</v>
      </c>
      <c r="P10592" s="29"/>
    </row>
    <row r="10593" spans="1:16" x14ac:dyDescent="0.25">
      <c r="A10593" s="3" t="s">
        <v>62</v>
      </c>
      <c r="B10593" t="s">
        <v>1</v>
      </c>
      <c r="C10593" t="s">
        <v>5175</v>
      </c>
      <c r="D10593" t="s">
        <v>8</v>
      </c>
      <c r="E10593" s="4">
        <v>0.42</v>
      </c>
      <c r="F10593" s="25">
        <v>158.80000000000001</v>
      </c>
      <c r="P10593" s="29"/>
    </row>
    <row r="10594" spans="1:16" x14ac:dyDescent="0.25">
      <c r="A10594" s="3" t="s">
        <v>62</v>
      </c>
      <c r="B10594" t="s">
        <v>1</v>
      </c>
      <c r="C10594" t="s">
        <v>4326</v>
      </c>
      <c r="D10594" t="s">
        <v>8</v>
      </c>
      <c r="E10594" s="4">
        <v>0.51800000000000002</v>
      </c>
      <c r="F10594" s="25">
        <v>190.4</v>
      </c>
      <c r="P10594" s="29"/>
    </row>
    <row r="10595" spans="1:16" x14ac:dyDescent="0.25">
      <c r="A10595" s="3" t="s">
        <v>62</v>
      </c>
      <c r="B10595" t="s">
        <v>1</v>
      </c>
      <c r="C10595" t="s">
        <v>11699</v>
      </c>
      <c r="D10595" t="s">
        <v>2</v>
      </c>
      <c r="E10595" s="4">
        <v>0.255</v>
      </c>
      <c r="F10595" s="25">
        <v>178</v>
      </c>
      <c r="P10595" s="29"/>
    </row>
    <row r="10596" spans="1:16" x14ac:dyDescent="0.25">
      <c r="A10596" s="3" t="s">
        <v>62</v>
      </c>
      <c r="B10596" t="s">
        <v>1</v>
      </c>
      <c r="C10596" t="s">
        <v>2051</v>
      </c>
      <c r="D10596" t="s">
        <v>8</v>
      </c>
      <c r="E10596" s="4">
        <v>0.48199999999999998</v>
      </c>
      <c r="F10596" s="25">
        <v>240.3</v>
      </c>
      <c r="P10596" s="29"/>
    </row>
    <row r="10597" spans="1:16" x14ac:dyDescent="0.25">
      <c r="A10597" s="3" t="s">
        <v>62</v>
      </c>
      <c r="B10597" t="s">
        <v>1</v>
      </c>
      <c r="C10597" t="s">
        <v>6205</v>
      </c>
      <c r="D10597" t="s">
        <v>8</v>
      </c>
      <c r="E10597" s="4">
        <v>0.56499999999999995</v>
      </c>
      <c r="F10597" s="25">
        <v>137.30000000000001</v>
      </c>
      <c r="P10597" s="29"/>
    </row>
    <row r="10598" spans="1:16" x14ac:dyDescent="0.25">
      <c r="A10598" s="3" t="s">
        <v>62</v>
      </c>
      <c r="B10598" t="s">
        <v>1</v>
      </c>
      <c r="C10598" t="s">
        <v>6382</v>
      </c>
      <c r="D10598" t="s">
        <v>2</v>
      </c>
      <c r="E10598" s="4">
        <v>0.255</v>
      </c>
      <c r="F10598" s="25">
        <v>178</v>
      </c>
      <c r="P10598" s="29"/>
    </row>
    <row r="10599" spans="1:16" x14ac:dyDescent="0.25">
      <c r="A10599" s="3" t="s">
        <v>62</v>
      </c>
      <c r="B10599" t="s">
        <v>1</v>
      </c>
      <c r="C10599" t="s">
        <v>12696</v>
      </c>
      <c r="D10599" t="s">
        <v>2</v>
      </c>
      <c r="E10599" s="4">
        <v>0.21</v>
      </c>
      <c r="F10599" s="25">
        <v>200</v>
      </c>
      <c r="P10599" s="29"/>
    </row>
    <row r="10600" spans="1:16" x14ac:dyDescent="0.25">
      <c r="A10600" s="3" t="s">
        <v>38</v>
      </c>
      <c r="B10600" t="s">
        <v>1</v>
      </c>
      <c r="C10600" t="s">
        <v>4485</v>
      </c>
      <c r="D10600" t="s">
        <v>2</v>
      </c>
      <c r="E10600" s="4">
        <v>0.24</v>
      </c>
      <c r="F10600" s="25">
        <v>215</v>
      </c>
      <c r="P10600" s="29"/>
    </row>
    <row r="10601" spans="1:16" x14ac:dyDescent="0.25">
      <c r="A10601" s="3" t="s">
        <v>38</v>
      </c>
      <c r="B10601" t="s">
        <v>1</v>
      </c>
      <c r="C10601" t="s">
        <v>2064</v>
      </c>
      <c r="D10601" t="s">
        <v>4</v>
      </c>
      <c r="E10601" s="4">
        <v>0.46500000000000002</v>
      </c>
      <c r="F10601" s="25">
        <v>92</v>
      </c>
      <c r="P10601" s="29"/>
    </row>
    <row r="10602" spans="1:16" x14ac:dyDescent="0.25">
      <c r="A10602" s="3" t="s">
        <v>38</v>
      </c>
      <c r="B10602" t="s">
        <v>1</v>
      </c>
      <c r="C10602" t="s">
        <v>10897</v>
      </c>
      <c r="D10602" t="s">
        <v>4</v>
      </c>
      <c r="E10602" s="4">
        <v>0.51700000000000002</v>
      </c>
      <c r="F10602" s="25">
        <v>87</v>
      </c>
      <c r="P10602" s="29"/>
    </row>
    <row r="10603" spans="1:16" x14ac:dyDescent="0.25">
      <c r="A10603" s="3" t="s">
        <v>38</v>
      </c>
      <c r="B10603" t="s">
        <v>1</v>
      </c>
      <c r="C10603" t="s">
        <v>11084</v>
      </c>
      <c r="D10603" t="s">
        <v>2</v>
      </c>
      <c r="E10603" s="4">
        <v>0.22</v>
      </c>
      <c r="F10603" s="25">
        <v>161</v>
      </c>
      <c r="P10603" s="29"/>
    </row>
    <row r="10604" spans="1:16" x14ac:dyDescent="0.25">
      <c r="A10604" s="3" t="s">
        <v>38</v>
      </c>
      <c r="B10604" t="s">
        <v>1</v>
      </c>
      <c r="C10604" t="s">
        <v>7094</v>
      </c>
      <c r="D10604" t="s">
        <v>2</v>
      </c>
      <c r="E10604" s="4">
        <v>0.24</v>
      </c>
      <c r="F10604" s="25">
        <v>215</v>
      </c>
      <c r="P10604" s="29"/>
    </row>
    <row r="10605" spans="1:16" x14ac:dyDescent="0.25">
      <c r="A10605" s="3" t="s">
        <v>38</v>
      </c>
      <c r="B10605" t="s">
        <v>1</v>
      </c>
      <c r="C10605" t="s">
        <v>12350</v>
      </c>
      <c r="D10605" t="s">
        <v>8</v>
      </c>
      <c r="E10605" s="4">
        <v>0.34799999999999998</v>
      </c>
      <c r="F10605" s="25">
        <v>240.5</v>
      </c>
      <c r="P10605" s="29"/>
    </row>
    <row r="10606" spans="1:16" x14ac:dyDescent="0.25">
      <c r="A10606" s="3" t="s">
        <v>38</v>
      </c>
      <c r="B10606" t="s">
        <v>1</v>
      </c>
      <c r="C10606" t="s">
        <v>2029</v>
      </c>
      <c r="D10606" t="s">
        <v>2</v>
      </c>
      <c r="E10606" s="4">
        <v>0.22</v>
      </c>
      <c r="F10606" s="25">
        <v>161</v>
      </c>
      <c r="P10606" s="29"/>
    </row>
    <row r="10607" spans="1:16" x14ac:dyDescent="0.25">
      <c r="A10607" s="3" t="s">
        <v>38</v>
      </c>
      <c r="B10607" t="s">
        <v>1</v>
      </c>
      <c r="C10607" t="s">
        <v>2820</v>
      </c>
      <c r="D10607" t="s">
        <v>2</v>
      </c>
      <c r="E10607" s="4">
        <v>0.22</v>
      </c>
      <c r="F10607" s="25">
        <v>161</v>
      </c>
      <c r="P10607" s="29"/>
    </row>
    <row r="10608" spans="1:16" x14ac:dyDescent="0.25">
      <c r="A10608" s="3" t="s">
        <v>38</v>
      </c>
      <c r="B10608" t="s">
        <v>1</v>
      </c>
      <c r="C10608" t="s">
        <v>10419</v>
      </c>
      <c r="D10608" t="s">
        <v>8</v>
      </c>
      <c r="E10608" s="4">
        <v>7.0000000000000007E-2</v>
      </c>
      <c r="F10608" s="25">
        <v>147</v>
      </c>
      <c r="P10608" s="29"/>
    </row>
    <row r="10609" spans="1:16" x14ac:dyDescent="0.25">
      <c r="A10609" s="3" t="s">
        <v>38</v>
      </c>
      <c r="B10609" t="s">
        <v>1</v>
      </c>
      <c r="C10609" t="s">
        <v>8081</v>
      </c>
      <c r="D10609" t="s">
        <v>2</v>
      </c>
      <c r="E10609" s="4">
        <v>0.22</v>
      </c>
      <c r="F10609" s="25">
        <v>161</v>
      </c>
      <c r="P10609" s="29"/>
    </row>
    <row r="10610" spans="1:16" x14ac:dyDescent="0.25">
      <c r="A10610" s="3" t="s">
        <v>38</v>
      </c>
      <c r="B10610" t="s">
        <v>1</v>
      </c>
      <c r="C10610" t="s">
        <v>1800</v>
      </c>
      <c r="D10610" t="s">
        <v>8</v>
      </c>
      <c r="E10610" s="4">
        <v>0.58499999999999996</v>
      </c>
      <c r="F10610" s="25">
        <v>191.8</v>
      </c>
      <c r="P10610" s="29"/>
    </row>
    <row r="10611" spans="1:16" x14ac:dyDescent="0.25">
      <c r="A10611" s="3" t="s">
        <v>38</v>
      </c>
      <c r="B10611" t="s">
        <v>1</v>
      </c>
      <c r="C10611" t="s">
        <v>380</v>
      </c>
      <c r="D10611" t="s">
        <v>2</v>
      </c>
      <c r="E10611" s="4">
        <v>0.22</v>
      </c>
      <c r="F10611" s="25">
        <v>161</v>
      </c>
      <c r="P10611" s="29"/>
    </row>
    <row r="10612" spans="1:16" x14ac:dyDescent="0.25">
      <c r="A10612" s="3" t="s">
        <v>38</v>
      </c>
      <c r="B10612" t="s">
        <v>1</v>
      </c>
      <c r="C10612" t="s">
        <v>12382</v>
      </c>
      <c r="D10612" t="s">
        <v>2</v>
      </c>
      <c r="E10612" s="4">
        <v>0.22</v>
      </c>
      <c r="F10612" s="25">
        <v>161</v>
      </c>
      <c r="P10612" s="29"/>
    </row>
    <row r="10613" spans="1:16" x14ac:dyDescent="0.25">
      <c r="A10613" s="3" t="s">
        <v>38</v>
      </c>
      <c r="B10613" t="s">
        <v>1</v>
      </c>
      <c r="C10613" t="s">
        <v>5656</v>
      </c>
      <c r="D10613" t="s">
        <v>8</v>
      </c>
      <c r="E10613" s="4">
        <v>7.0000000000000007E-2</v>
      </c>
      <c r="F10613" s="25">
        <v>242</v>
      </c>
      <c r="P10613" s="29"/>
    </row>
    <row r="10614" spans="1:16" x14ac:dyDescent="0.25">
      <c r="A10614" s="3" t="s">
        <v>38</v>
      </c>
      <c r="B10614" t="s">
        <v>1</v>
      </c>
      <c r="C10614" t="s">
        <v>6220</v>
      </c>
      <c r="D10614" t="s">
        <v>8</v>
      </c>
      <c r="E10614" s="4">
        <v>0.42799999999999999</v>
      </c>
      <c r="F10614" s="25">
        <v>226.4</v>
      </c>
      <c r="P10614" s="29"/>
    </row>
    <row r="10615" spans="1:16" x14ac:dyDescent="0.25">
      <c r="A10615" s="3" t="s">
        <v>38</v>
      </c>
      <c r="B10615" t="s">
        <v>1</v>
      </c>
      <c r="C10615" t="s">
        <v>8917</v>
      </c>
      <c r="D10615" t="s">
        <v>8</v>
      </c>
      <c r="E10615" s="4">
        <v>0.439</v>
      </c>
      <c r="F10615" s="25">
        <v>239.2</v>
      </c>
      <c r="P10615" s="29"/>
    </row>
    <row r="10616" spans="1:16" x14ac:dyDescent="0.25">
      <c r="A10616" s="3" t="s">
        <v>38</v>
      </c>
      <c r="B10616" t="s">
        <v>1</v>
      </c>
      <c r="C10616" t="s">
        <v>4622</v>
      </c>
      <c r="D10616" t="s">
        <v>2</v>
      </c>
      <c r="E10616" s="4">
        <v>0.22</v>
      </c>
      <c r="F10616" s="25">
        <v>161</v>
      </c>
      <c r="P10616" s="29"/>
    </row>
    <row r="10617" spans="1:16" x14ac:dyDescent="0.25">
      <c r="A10617" s="3" t="s">
        <v>38</v>
      </c>
      <c r="B10617" t="s">
        <v>1</v>
      </c>
      <c r="C10617" t="s">
        <v>1878</v>
      </c>
      <c r="D10617" t="s">
        <v>8</v>
      </c>
      <c r="E10617" s="4">
        <v>0.34899999999999998</v>
      </c>
      <c r="F10617" s="25">
        <v>169.5</v>
      </c>
      <c r="P10617" s="29"/>
    </row>
    <row r="10618" spans="1:16" x14ac:dyDescent="0.25">
      <c r="A10618" s="3" t="s">
        <v>38</v>
      </c>
      <c r="B10618" t="s">
        <v>1</v>
      </c>
      <c r="C10618" t="s">
        <v>5363</v>
      </c>
      <c r="D10618" t="s">
        <v>2</v>
      </c>
      <c r="E10618" s="4">
        <v>0.22</v>
      </c>
      <c r="F10618" s="25">
        <v>161</v>
      </c>
      <c r="P10618" s="29"/>
    </row>
    <row r="10619" spans="1:16" x14ac:dyDescent="0.25">
      <c r="A10619" s="3" t="s">
        <v>38</v>
      </c>
      <c r="B10619" t="s">
        <v>1</v>
      </c>
      <c r="C10619" t="s">
        <v>4987</v>
      </c>
      <c r="D10619" t="s">
        <v>2</v>
      </c>
      <c r="E10619" s="4">
        <v>0.22</v>
      </c>
      <c r="F10619" s="25">
        <v>161</v>
      </c>
      <c r="P10619" s="29"/>
    </row>
    <row r="10620" spans="1:16" x14ac:dyDescent="0.25">
      <c r="A10620" s="3" t="s">
        <v>38</v>
      </c>
      <c r="B10620" t="s">
        <v>1</v>
      </c>
      <c r="C10620" t="s">
        <v>6697</v>
      </c>
      <c r="D10620" t="s">
        <v>2</v>
      </c>
      <c r="E10620" s="4">
        <v>0.24</v>
      </c>
      <c r="F10620" s="25">
        <v>215</v>
      </c>
      <c r="P10620" s="29"/>
    </row>
    <row r="10621" spans="1:16" x14ac:dyDescent="0.25">
      <c r="A10621" s="3" t="s">
        <v>38</v>
      </c>
      <c r="B10621" t="s">
        <v>1</v>
      </c>
      <c r="C10621" t="s">
        <v>12295</v>
      </c>
      <c r="D10621" t="s">
        <v>8</v>
      </c>
      <c r="E10621" s="4">
        <v>0.42199999999999999</v>
      </c>
      <c r="F10621" s="25">
        <v>153.5</v>
      </c>
      <c r="P10621" s="29"/>
    </row>
    <row r="10622" spans="1:16" x14ac:dyDescent="0.25">
      <c r="A10622" s="3" t="s">
        <v>38</v>
      </c>
      <c r="B10622" t="s">
        <v>1</v>
      </c>
      <c r="C10622" t="s">
        <v>7437</v>
      </c>
      <c r="D10622" t="s">
        <v>2</v>
      </c>
      <c r="E10622" s="4">
        <v>0.22</v>
      </c>
      <c r="F10622" s="25">
        <v>161</v>
      </c>
      <c r="P10622" s="29"/>
    </row>
    <row r="10623" spans="1:16" x14ac:dyDescent="0.25">
      <c r="A10623" s="3" t="s">
        <v>38</v>
      </c>
      <c r="B10623" t="s">
        <v>1</v>
      </c>
      <c r="C10623" t="s">
        <v>650</v>
      </c>
      <c r="D10623" t="s">
        <v>8</v>
      </c>
      <c r="E10623" s="4">
        <v>0.496</v>
      </c>
      <c r="F10623" s="25">
        <v>241</v>
      </c>
      <c r="P10623" s="29"/>
    </row>
    <row r="10624" spans="1:16" x14ac:dyDescent="0.25">
      <c r="A10624" s="3" t="s">
        <v>38</v>
      </c>
      <c r="B10624" t="s">
        <v>1</v>
      </c>
      <c r="C10624" t="s">
        <v>5310</v>
      </c>
      <c r="D10624" t="s">
        <v>2</v>
      </c>
      <c r="E10624" s="4">
        <v>0.22</v>
      </c>
      <c r="F10624" s="25">
        <v>161</v>
      </c>
      <c r="P10624" s="29"/>
    </row>
    <row r="10625" spans="1:16" x14ac:dyDescent="0.25">
      <c r="A10625" s="3" t="s">
        <v>38</v>
      </c>
      <c r="B10625" t="s">
        <v>1</v>
      </c>
      <c r="C10625" t="s">
        <v>1385</v>
      </c>
      <c r="D10625" t="s">
        <v>8</v>
      </c>
      <c r="E10625" s="4">
        <v>0.41</v>
      </c>
      <c r="F10625" s="25">
        <v>275.60000000000002</v>
      </c>
      <c r="P10625" s="29"/>
    </row>
    <row r="10626" spans="1:16" x14ac:dyDescent="0.25">
      <c r="A10626" s="3" t="s">
        <v>38</v>
      </c>
      <c r="B10626" t="s">
        <v>1</v>
      </c>
      <c r="C10626" t="s">
        <v>5374</v>
      </c>
      <c r="D10626" t="s">
        <v>4</v>
      </c>
      <c r="E10626" s="4">
        <v>0.42299999999999999</v>
      </c>
      <c r="F10626" s="25">
        <v>119</v>
      </c>
      <c r="P10626" s="29"/>
    </row>
    <row r="10627" spans="1:16" x14ac:dyDescent="0.25">
      <c r="A10627" s="3" t="s">
        <v>38</v>
      </c>
      <c r="B10627" t="s">
        <v>1</v>
      </c>
      <c r="C10627" t="s">
        <v>7005</v>
      </c>
      <c r="D10627" t="s">
        <v>2</v>
      </c>
      <c r="E10627" s="4">
        <v>0.22</v>
      </c>
      <c r="F10627" s="25">
        <v>161</v>
      </c>
      <c r="P10627" s="29"/>
    </row>
    <row r="10628" spans="1:16" x14ac:dyDescent="0.25">
      <c r="A10628" s="3" t="s">
        <v>38</v>
      </c>
      <c r="B10628" t="s">
        <v>1</v>
      </c>
      <c r="C10628" t="s">
        <v>135</v>
      </c>
      <c r="D10628" t="s">
        <v>4</v>
      </c>
      <c r="E10628" s="4">
        <v>0.45400000000000001</v>
      </c>
      <c r="F10628" s="25">
        <v>106</v>
      </c>
      <c r="P10628" s="29"/>
    </row>
    <row r="10629" spans="1:16" x14ac:dyDescent="0.25">
      <c r="A10629" s="3" t="s">
        <v>38</v>
      </c>
      <c r="B10629" t="s">
        <v>1</v>
      </c>
      <c r="C10629" t="s">
        <v>4988</v>
      </c>
      <c r="D10629" t="s">
        <v>2</v>
      </c>
      <c r="E10629" s="4">
        <v>0.22</v>
      </c>
      <c r="F10629" s="25">
        <v>161</v>
      </c>
      <c r="P10629" s="29"/>
    </row>
    <row r="10630" spans="1:16" x14ac:dyDescent="0.25">
      <c r="A10630" s="3" t="s">
        <v>38</v>
      </c>
      <c r="B10630" t="s">
        <v>1</v>
      </c>
      <c r="C10630" t="s">
        <v>2458</v>
      </c>
      <c r="D10630" t="s">
        <v>2</v>
      </c>
      <c r="E10630" s="4">
        <v>0.22</v>
      </c>
      <c r="F10630" s="25">
        <v>161</v>
      </c>
      <c r="P10630" s="29"/>
    </row>
    <row r="10631" spans="1:16" x14ac:dyDescent="0.25">
      <c r="A10631" s="3" t="s">
        <v>38</v>
      </c>
      <c r="B10631" t="s">
        <v>1</v>
      </c>
      <c r="C10631" t="s">
        <v>5128</v>
      </c>
      <c r="D10631" t="s">
        <v>2</v>
      </c>
      <c r="E10631" s="4">
        <v>0.22</v>
      </c>
      <c r="F10631" s="25">
        <v>161</v>
      </c>
      <c r="P10631" s="29"/>
    </row>
    <row r="10632" spans="1:16" x14ac:dyDescent="0.25">
      <c r="A10632" s="3" t="s">
        <v>38</v>
      </c>
      <c r="B10632" t="s">
        <v>1</v>
      </c>
      <c r="C10632" t="s">
        <v>11898</v>
      </c>
      <c r="D10632" t="s">
        <v>8</v>
      </c>
      <c r="E10632" s="4">
        <v>0.46200000000000002</v>
      </c>
      <c r="F10632" s="25">
        <v>153.80000000000001</v>
      </c>
      <c r="P10632" s="29"/>
    </row>
    <row r="10633" spans="1:16" x14ac:dyDescent="0.25">
      <c r="A10633" s="3" t="s">
        <v>38</v>
      </c>
      <c r="B10633" t="s">
        <v>1</v>
      </c>
      <c r="C10633" t="s">
        <v>8213</v>
      </c>
      <c r="D10633" t="s">
        <v>2</v>
      </c>
      <c r="E10633" s="4">
        <v>0.22</v>
      </c>
      <c r="F10633" s="25">
        <v>161</v>
      </c>
      <c r="P10633" s="29"/>
    </row>
    <row r="10634" spans="1:16" x14ac:dyDescent="0.25">
      <c r="A10634" s="3" t="s">
        <v>38</v>
      </c>
      <c r="B10634" t="s">
        <v>1</v>
      </c>
      <c r="C10634" t="s">
        <v>4873</v>
      </c>
      <c r="D10634" t="s">
        <v>2</v>
      </c>
      <c r="E10634" s="4">
        <v>0.22</v>
      </c>
      <c r="F10634" s="25">
        <v>161</v>
      </c>
      <c r="P10634" s="29"/>
    </row>
    <row r="10635" spans="1:16" x14ac:dyDescent="0.25">
      <c r="A10635" s="3" t="s">
        <v>38</v>
      </c>
      <c r="B10635" t="s">
        <v>1</v>
      </c>
      <c r="C10635" t="s">
        <v>1859</v>
      </c>
      <c r="D10635" t="s">
        <v>8</v>
      </c>
      <c r="E10635" s="4">
        <v>0.39200000000000002</v>
      </c>
      <c r="F10635" s="25">
        <v>148.6</v>
      </c>
      <c r="P10635" s="29"/>
    </row>
    <row r="10636" spans="1:16" x14ac:dyDescent="0.25">
      <c r="A10636" s="3" t="s">
        <v>38</v>
      </c>
      <c r="B10636" t="s">
        <v>1</v>
      </c>
      <c r="C10636" t="s">
        <v>897</v>
      </c>
      <c r="D10636" t="s">
        <v>2</v>
      </c>
      <c r="E10636" s="4">
        <v>0.22</v>
      </c>
      <c r="F10636" s="25">
        <v>161</v>
      </c>
      <c r="P10636" s="29"/>
    </row>
    <row r="10637" spans="1:16" x14ac:dyDescent="0.25">
      <c r="A10637" s="3" t="s">
        <v>38</v>
      </c>
      <c r="B10637" t="s">
        <v>1</v>
      </c>
      <c r="C10637" t="s">
        <v>6503</v>
      </c>
      <c r="D10637" t="s">
        <v>2</v>
      </c>
      <c r="E10637" s="4">
        <v>0.22</v>
      </c>
      <c r="F10637" s="25">
        <v>161</v>
      </c>
      <c r="P10637" s="29"/>
    </row>
    <row r="10638" spans="1:16" x14ac:dyDescent="0.25">
      <c r="A10638" s="3" t="s">
        <v>38</v>
      </c>
      <c r="B10638" t="s">
        <v>1</v>
      </c>
      <c r="C10638" t="s">
        <v>8722</v>
      </c>
      <c r="D10638" t="s">
        <v>8</v>
      </c>
      <c r="E10638" s="4">
        <v>0.45600000000000002</v>
      </c>
      <c r="F10638" s="25">
        <v>235.8</v>
      </c>
      <c r="P10638" s="29"/>
    </row>
    <row r="10639" spans="1:16" x14ac:dyDescent="0.25">
      <c r="A10639" s="3" t="s">
        <v>38</v>
      </c>
      <c r="B10639" t="s">
        <v>1</v>
      </c>
      <c r="C10639" t="s">
        <v>7773</v>
      </c>
      <c r="D10639" t="s">
        <v>2</v>
      </c>
      <c r="E10639" s="4">
        <v>0.22</v>
      </c>
      <c r="F10639" s="25">
        <v>161</v>
      </c>
      <c r="P10639" s="29"/>
    </row>
    <row r="10640" spans="1:16" x14ac:dyDescent="0.25">
      <c r="A10640" s="3" t="s">
        <v>38</v>
      </c>
      <c r="B10640" t="s">
        <v>1</v>
      </c>
      <c r="C10640" t="s">
        <v>687</v>
      </c>
      <c r="D10640" t="s">
        <v>2</v>
      </c>
      <c r="E10640" s="4">
        <v>0.22</v>
      </c>
      <c r="F10640" s="25">
        <v>161</v>
      </c>
      <c r="P10640" s="29"/>
    </row>
    <row r="10641" spans="1:16" x14ac:dyDescent="0.25">
      <c r="A10641" s="3" t="s">
        <v>38</v>
      </c>
      <c r="B10641" t="s">
        <v>1</v>
      </c>
      <c r="C10641" t="s">
        <v>8265</v>
      </c>
      <c r="D10641" t="s">
        <v>2</v>
      </c>
      <c r="E10641" s="4">
        <v>0.39</v>
      </c>
      <c r="F10641" s="25">
        <v>172</v>
      </c>
      <c r="P10641" s="29"/>
    </row>
    <row r="10642" spans="1:16" x14ac:dyDescent="0.25">
      <c r="A10642" s="3" t="s">
        <v>38</v>
      </c>
      <c r="B10642" t="s">
        <v>1</v>
      </c>
      <c r="C10642" t="s">
        <v>9006</v>
      </c>
      <c r="D10642" t="s">
        <v>2</v>
      </c>
      <c r="E10642" s="4">
        <v>0.22</v>
      </c>
      <c r="F10642" s="25">
        <v>161</v>
      </c>
      <c r="P10642" s="29"/>
    </row>
    <row r="10643" spans="1:16" x14ac:dyDescent="0.25">
      <c r="A10643" s="3" t="s">
        <v>38</v>
      </c>
      <c r="B10643" t="s">
        <v>1</v>
      </c>
      <c r="C10643" t="s">
        <v>929</v>
      </c>
      <c r="D10643" t="s">
        <v>8</v>
      </c>
      <c r="E10643" s="4">
        <v>0.52800000000000002</v>
      </c>
      <c r="F10643" s="25">
        <v>126.1</v>
      </c>
      <c r="P10643" s="29"/>
    </row>
    <row r="10644" spans="1:16" x14ac:dyDescent="0.25">
      <c r="A10644" s="3" t="s">
        <v>38</v>
      </c>
      <c r="B10644" t="s">
        <v>1</v>
      </c>
      <c r="C10644" t="s">
        <v>2116</v>
      </c>
      <c r="D10644" t="s">
        <v>2</v>
      </c>
      <c r="E10644" s="4">
        <v>0.22</v>
      </c>
      <c r="F10644" s="25">
        <v>161</v>
      </c>
      <c r="P10644" s="29"/>
    </row>
    <row r="10645" spans="1:16" x14ac:dyDescent="0.25">
      <c r="A10645" s="3" t="s">
        <v>38</v>
      </c>
      <c r="B10645" t="s">
        <v>1</v>
      </c>
      <c r="C10645" t="s">
        <v>9153</v>
      </c>
      <c r="D10645" t="s">
        <v>2</v>
      </c>
      <c r="E10645" s="4">
        <v>0.24</v>
      </c>
      <c r="F10645" s="25">
        <v>215</v>
      </c>
      <c r="P10645" s="29"/>
    </row>
    <row r="10646" spans="1:16" x14ac:dyDescent="0.25">
      <c r="A10646" s="3" t="s">
        <v>38</v>
      </c>
      <c r="B10646" t="s">
        <v>1</v>
      </c>
      <c r="C10646" t="s">
        <v>616</v>
      </c>
      <c r="D10646" t="s">
        <v>8</v>
      </c>
      <c r="E10646" s="4">
        <v>0.59599999999999997</v>
      </c>
      <c r="F10646" s="25">
        <v>143.69999999999999</v>
      </c>
      <c r="P10646" s="29"/>
    </row>
    <row r="10647" spans="1:16" x14ac:dyDescent="0.25">
      <c r="A10647" s="3" t="s">
        <v>38</v>
      </c>
      <c r="B10647" t="s">
        <v>1</v>
      </c>
      <c r="C10647" t="s">
        <v>557</v>
      </c>
      <c r="D10647" t="s">
        <v>8</v>
      </c>
      <c r="E10647" s="4">
        <v>0.50700000000000001</v>
      </c>
      <c r="F10647" s="25">
        <v>300</v>
      </c>
      <c r="P10647" s="29"/>
    </row>
    <row r="10648" spans="1:16" x14ac:dyDescent="0.25">
      <c r="A10648" s="3" t="s">
        <v>38</v>
      </c>
      <c r="B10648" t="s">
        <v>1</v>
      </c>
      <c r="C10648" t="s">
        <v>8125</v>
      </c>
      <c r="D10648" t="s">
        <v>2</v>
      </c>
      <c r="E10648" s="4">
        <v>0.22</v>
      </c>
      <c r="F10648" s="25">
        <v>161</v>
      </c>
      <c r="P10648" s="29"/>
    </row>
    <row r="10649" spans="1:16" x14ac:dyDescent="0.25">
      <c r="A10649" s="3" t="s">
        <v>38</v>
      </c>
      <c r="B10649" t="s">
        <v>1</v>
      </c>
      <c r="C10649" t="s">
        <v>12059</v>
      </c>
      <c r="D10649" t="s">
        <v>2</v>
      </c>
      <c r="E10649" s="4">
        <v>0.22</v>
      </c>
      <c r="F10649" s="25">
        <v>161</v>
      </c>
      <c r="P10649" s="29"/>
    </row>
    <row r="10650" spans="1:16" x14ac:dyDescent="0.25">
      <c r="A10650" s="3" t="s">
        <v>38</v>
      </c>
      <c r="B10650" t="s">
        <v>1</v>
      </c>
      <c r="C10650" t="s">
        <v>11558</v>
      </c>
      <c r="D10650" t="s">
        <v>2</v>
      </c>
      <c r="E10650" s="4">
        <v>0.22</v>
      </c>
      <c r="F10650" s="25">
        <v>161</v>
      </c>
      <c r="P10650" s="29"/>
    </row>
    <row r="10651" spans="1:16" x14ac:dyDescent="0.25">
      <c r="A10651" s="3" t="s">
        <v>38</v>
      </c>
      <c r="B10651" t="s">
        <v>1</v>
      </c>
      <c r="C10651" t="s">
        <v>7727</v>
      </c>
      <c r="D10651" t="s">
        <v>8</v>
      </c>
      <c r="E10651" s="4">
        <v>0.51900000000000002</v>
      </c>
      <c r="F10651" s="25">
        <v>194.4</v>
      </c>
      <c r="P10651" s="29"/>
    </row>
    <row r="10652" spans="1:16" x14ac:dyDescent="0.25">
      <c r="A10652" s="3" t="s">
        <v>38</v>
      </c>
      <c r="B10652" t="s">
        <v>1</v>
      </c>
      <c r="C10652" t="s">
        <v>6684</v>
      </c>
      <c r="D10652" t="s">
        <v>8</v>
      </c>
      <c r="E10652" s="4">
        <v>0.46</v>
      </c>
      <c r="F10652" s="25">
        <v>187.5</v>
      </c>
      <c r="P10652" s="29"/>
    </row>
    <row r="10653" spans="1:16" x14ac:dyDescent="0.25">
      <c r="A10653" s="3" t="s">
        <v>38</v>
      </c>
      <c r="B10653" t="s">
        <v>1</v>
      </c>
      <c r="C10653" t="s">
        <v>6254</v>
      </c>
      <c r="D10653" t="s">
        <v>2</v>
      </c>
      <c r="E10653" s="4">
        <v>0.22</v>
      </c>
      <c r="F10653" s="25">
        <v>161</v>
      </c>
      <c r="P10653" s="29"/>
    </row>
    <row r="10654" spans="1:16" x14ac:dyDescent="0.25">
      <c r="A10654" s="3" t="s">
        <v>38</v>
      </c>
      <c r="B10654" t="s">
        <v>1</v>
      </c>
      <c r="C10654" t="s">
        <v>2792</v>
      </c>
      <c r="D10654" t="s">
        <v>2</v>
      </c>
      <c r="E10654" s="4">
        <v>0.22</v>
      </c>
      <c r="F10654" s="25">
        <v>161</v>
      </c>
      <c r="P10654" s="29"/>
    </row>
    <row r="10655" spans="1:16" x14ac:dyDescent="0.25">
      <c r="A10655" s="3" t="s">
        <v>38</v>
      </c>
      <c r="B10655" t="s">
        <v>1</v>
      </c>
      <c r="C10655" t="s">
        <v>3191</v>
      </c>
      <c r="D10655" t="s">
        <v>2</v>
      </c>
      <c r="E10655" s="4">
        <v>0.24</v>
      </c>
      <c r="F10655" s="25">
        <v>215</v>
      </c>
      <c r="P10655" s="29"/>
    </row>
    <row r="10656" spans="1:16" x14ac:dyDescent="0.25">
      <c r="A10656" s="3" t="s">
        <v>38</v>
      </c>
      <c r="B10656" t="s">
        <v>1</v>
      </c>
      <c r="C10656" t="s">
        <v>6651</v>
      </c>
      <c r="D10656" t="s">
        <v>4</v>
      </c>
      <c r="E10656" s="4">
        <v>0.39100000000000001</v>
      </c>
      <c r="F10656" s="25">
        <v>106</v>
      </c>
      <c r="P10656" s="29"/>
    </row>
    <row r="10657" spans="1:16" x14ac:dyDescent="0.25">
      <c r="A10657" s="3" t="s">
        <v>38</v>
      </c>
      <c r="B10657" t="s">
        <v>1</v>
      </c>
      <c r="C10657" t="s">
        <v>935</v>
      </c>
      <c r="D10657" t="s">
        <v>4</v>
      </c>
      <c r="E10657" s="4">
        <v>0.36</v>
      </c>
      <c r="F10657" s="25">
        <v>131</v>
      </c>
      <c r="P10657" s="29"/>
    </row>
    <row r="10658" spans="1:16" x14ac:dyDescent="0.25">
      <c r="A10658" s="3" t="s">
        <v>38</v>
      </c>
      <c r="B10658" t="s">
        <v>1</v>
      </c>
      <c r="C10658" t="s">
        <v>1380</v>
      </c>
      <c r="D10658" t="s">
        <v>2</v>
      </c>
      <c r="E10658" s="4">
        <v>0.22</v>
      </c>
      <c r="F10658" s="25">
        <v>161</v>
      </c>
      <c r="P10658" s="29"/>
    </row>
    <row r="10659" spans="1:16" x14ac:dyDescent="0.25">
      <c r="A10659" s="3" t="s">
        <v>38</v>
      </c>
      <c r="B10659" t="s">
        <v>1</v>
      </c>
      <c r="C10659" t="s">
        <v>12722</v>
      </c>
      <c r="D10659" t="s">
        <v>2</v>
      </c>
      <c r="E10659" s="4">
        <v>0.24</v>
      </c>
      <c r="F10659" s="25">
        <v>215</v>
      </c>
      <c r="P10659" s="29"/>
    </row>
    <row r="10660" spans="1:16" x14ac:dyDescent="0.25">
      <c r="A10660" s="3" t="s">
        <v>38</v>
      </c>
      <c r="B10660" t="s">
        <v>1</v>
      </c>
      <c r="C10660" t="s">
        <v>2537</v>
      </c>
      <c r="D10660" t="s">
        <v>2</v>
      </c>
      <c r="E10660" s="4">
        <v>0.22</v>
      </c>
      <c r="F10660" s="25">
        <v>161</v>
      </c>
      <c r="P10660" s="29"/>
    </row>
    <row r="10661" spans="1:16" x14ac:dyDescent="0.25">
      <c r="A10661" s="3" t="s">
        <v>38</v>
      </c>
      <c r="B10661" t="s">
        <v>1</v>
      </c>
      <c r="C10661" t="s">
        <v>693</v>
      </c>
      <c r="D10661" t="s">
        <v>2</v>
      </c>
      <c r="E10661" s="4">
        <v>0.22</v>
      </c>
      <c r="F10661" s="25">
        <v>161</v>
      </c>
      <c r="P10661" s="29"/>
    </row>
    <row r="10662" spans="1:16" x14ac:dyDescent="0.25">
      <c r="A10662" s="3" t="s">
        <v>38</v>
      </c>
      <c r="B10662" t="s">
        <v>1</v>
      </c>
      <c r="C10662" t="s">
        <v>4213</v>
      </c>
      <c r="D10662" t="s">
        <v>8</v>
      </c>
      <c r="E10662" s="4">
        <v>0.44</v>
      </c>
      <c r="F10662" s="25">
        <v>214.4</v>
      </c>
      <c r="P10662" s="29"/>
    </row>
    <row r="10663" spans="1:16" x14ac:dyDescent="0.25">
      <c r="A10663" s="3" t="s">
        <v>38</v>
      </c>
      <c r="B10663" t="s">
        <v>1</v>
      </c>
      <c r="C10663" t="s">
        <v>12669</v>
      </c>
      <c r="D10663" t="s">
        <v>8</v>
      </c>
      <c r="E10663" s="4">
        <v>0.13600000000000001</v>
      </c>
      <c r="F10663" s="25">
        <v>153</v>
      </c>
      <c r="P10663" s="29"/>
    </row>
    <row r="10664" spans="1:16" x14ac:dyDescent="0.25">
      <c r="A10664" s="3" t="s">
        <v>38</v>
      </c>
      <c r="B10664" t="s">
        <v>1</v>
      </c>
      <c r="C10664" t="s">
        <v>10264</v>
      </c>
      <c r="D10664" t="s">
        <v>2</v>
      </c>
      <c r="E10664" s="4">
        <v>0.22</v>
      </c>
      <c r="F10664" s="25">
        <v>161</v>
      </c>
      <c r="P10664" s="29"/>
    </row>
    <row r="10665" spans="1:16" x14ac:dyDescent="0.25">
      <c r="A10665" s="3" t="s">
        <v>38</v>
      </c>
      <c r="B10665" t="s">
        <v>1</v>
      </c>
      <c r="C10665" t="s">
        <v>231</v>
      </c>
      <c r="D10665" t="s">
        <v>4</v>
      </c>
      <c r="E10665" s="4">
        <v>0.26500000000000001</v>
      </c>
      <c r="F10665" s="25">
        <v>111</v>
      </c>
      <c r="P10665" s="29"/>
    </row>
    <row r="10666" spans="1:16" x14ac:dyDescent="0.25">
      <c r="A10666" s="3" t="s">
        <v>38</v>
      </c>
      <c r="B10666" t="s">
        <v>1</v>
      </c>
      <c r="C10666" t="s">
        <v>190</v>
      </c>
      <c r="D10666" t="s">
        <v>8</v>
      </c>
      <c r="E10666" s="4">
        <v>0.628</v>
      </c>
      <c r="F10666" s="25">
        <v>165.7</v>
      </c>
      <c r="P10666" s="29"/>
    </row>
    <row r="10667" spans="1:16" x14ac:dyDescent="0.25">
      <c r="A10667" s="3" t="s">
        <v>38</v>
      </c>
      <c r="B10667" t="s">
        <v>1</v>
      </c>
      <c r="C10667" t="s">
        <v>1820</v>
      </c>
      <c r="D10667" t="s">
        <v>8</v>
      </c>
      <c r="E10667" s="4">
        <v>0.46300000000000002</v>
      </c>
      <c r="F10667" s="25">
        <v>151.5</v>
      </c>
      <c r="P10667" s="29"/>
    </row>
    <row r="10668" spans="1:16" x14ac:dyDescent="0.25">
      <c r="A10668" s="3" t="s">
        <v>38</v>
      </c>
      <c r="B10668" t="s">
        <v>1</v>
      </c>
      <c r="C10668" t="s">
        <v>2148</v>
      </c>
      <c r="D10668" t="s">
        <v>2</v>
      </c>
      <c r="E10668" s="4">
        <v>0.22</v>
      </c>
      <c r="F10668" s="25">
        <v>161</v>
      </c>
      <c r="P10668" s="29"/>
    </row>
    <row r="10669" spans="1:16" x14ac:dyDescent="0.25">
      <c r="A10669" s="3" t="s">
        <v>38</v>
      </c>
      <c r="B10669" t="s">
        <v>1</v>
      </c>
      <c r="C10669" t="s">
        <v>772</v>
      </c>
      <c r="D10669" t="s">
        <v>8</v>
      </c>
      <c r="E10669" s="4">
        <v>0.54600000000000004</v>
      </c>
      <c r="F10669" s="25">
        <v>194.4</v>
      </c>
      <c r="P10669" s="29"/>
    </row>
    <row r="10670" spans="1:16" x14ac:dyDescent="0.25">
      <c r="A10670" s="3" t="s">
        <v>38</v>
      </c>
      <c r="B10670" t="s">
        <v>1</v>
      </c>
      <c r="C10670" t="s">
        <v>1834</v>
      </c>
      <c r="D10670" t="s">
        <v>8</v>
      </c>
      <c r="E10670" s="4">
        <v>0.437</v>
      </c>
      <c r="F10670" s="25">
        <v>174.2</v>
      </c>
      <c r="P10670" s="29"/>
    </row>
    <row r="10671" spans="1:16" x14ac:dyDescent="0.25">
      <c r="A10671" s="3" t="s">
        <v>38</v>
      </c>
      <c r="B10671" t="s">
        <v>1</v>
      </c>
      <c r="C10671" t="s">
        <v>6337</v>
      </c>
      <c r="D10671" t="s">
        <v>8</v>
      </c>
      <c r="E10671" s="4">
        <v>0.29499999999999998</v>
      </c>
      <c r="F10671" s="25">
        <v>146.80000000000001</v>
      </c>
      <c r="P10671" s="29"/>
    </row>
    <row r="10672" spans="1:16" x14ac:dyDescent="0.25">
      <c r="A10672" s="3" t="s">
        <v>38</v>
      </c>
      <c r="B10672" t="s">
        <v>1</v>
      </c>
      <c r="C10672" t="s">
        <v>9280</v>
      </c>
      <c r="D10672" t="s">
        <v>4</v>
      </c>
      <c r="E10672" s="4">
        <v>0.50700000000000001</v>
      </c>
      <c r="F10672" s="25">
        <v>107</v>
      </c>
      <c r="P10672" s="29"/>
    </row>
    <row r="10673" spans="1:16" x14ac:dyDescent="0.25">
      <c r="A10673" s="3" t="s">
        <v>38</v>
      </c>
      <c r="B10673" t="s">
        <v>1</v>
      </c>
      <c r="C10673" t="s">
        <v>3414</v>
      </c>
      <c r="D10673" t="s">
        <v>8</v>
      </c>
      <c r="E10673" s="4">
        <v>0.31900000000000001</v>
      </c>
      <c r="F10673" s="25">
        <v>146.6</v>
      </c>
      <c r="P10673" s="29"/>
    </row>
    <row r="10674" spans="1:16" x14ac:dyDescent="0.25">
      <c r="A10674" s="3" t="s">
        <v>38</v>
      </c>
      <c r="B10674" t="s">
        <v>1</v>
      </c>
      <c r="C10674" t="s">
        <v>13321</v>
      </c>
      <c r="D10674" t="s">
        <v>2</v>
      </c>
      <c r="E10674" s="4">
        <v>0.22</v>
      </c>
      <c r="F10674" s="25">
        <v>161</v>
      </c>
      <c r="P10674" s="29"/>
    </row>
    <row r="10675" spans="1:16" x14ac:dyDescent="0.25">
      <c r="A10675" s="3" t="s">
        <v>38</v>
      </c>
      <c r="B10675" t="s">
        <v>1</v>
      </c>
      <c r="C10675" t="s">
        <v>5635</v>
      </c>
      <c r="D10675" t="s">
        <v>2</v>
      </c>
      <c r="E10675" s="4">
        <v>0.24</v>
      </c>
      <c r="F10675" s="25">
        <v>215</v>
      </c>
      <c r="P10675" s="29"/>
    </row>
    <row r="10676" spans="1:16" x14ac:dyDescent="0.25">
      <c r="A10676" s="3" t="s">
        <v>38</v>
      </c>
      <c r="B10676" t="s">
        <v>1</v>
      </c>
      <c r="C10676" t="s">
        <v>10437</v>
      </c>
      <c r="D10676" t="s">
        <v>8</v>
      </c>
      <c r="E10676" s="4">
        <v>0.36499999999999999</v>
      </c>
      <c r="F10676" s="25">
        <v>181.4</v>
      </c>
      <c r="P10676" s="29"/>
    </row>
    <row r="10677" spans="1:16" x14ac:dyDescent="0.25">
      <c r="A10677" s="3" t="s">
        <v>38</v>
      </c>
      <c r="B10677" t="s">
        <v>1</v>
      </c>
      <c r="C10677" t="s">
        <v>12094</v>
      </c>
      <c r="D10677" t="s">
        <v>8</v>
      </c>
      <c r="E10677" s="4">
        <v>0.35699999999999998</v>
      </c>
      <c r="F10677" s="25">
        <v>157.1</v>
      </c>
      <c r="P10677" s="29"/>
    </row>
    <row r="10678" spans="1:16" x14ac:dyDescent="0.25">
      <c r="A10678" s="3" t="s">
        <v>38</v>
      </c>
      <c r="B10678" t="s">
        <v>1</v>
      </c>
      <c r="C10678" t="s">
        <v>194</v>
      </c>
      <c r="D10678" t="s">
        <v>8</v>
      </c>
      <c r="E10678" s="4">
        <v>0.28999999999999998</v>
      </c>
      <c r="F10678" s="25">
        <v>138.19999999999999</v>
      </c>
      <c r="P10678" s="29"/>
    </row>
    <row r="10679" spans="1:16" x14ac:dyDescent="0.25">
      <c r="A10679" s="3" t="s">
        <v>38</v>
      </c>
      <c r="B10679" t="s">
        <v>1</v>
      </c>
      <c r="C10679" t="s">
        <v>3556</v>
      </c>
      <c r="D10679" t="s">
        <v>8</v>
      </c>
      <c r="E10679" s="4">
        <v>0.41799999999999998</v>
      </c>
      <c r="F10679" s="25">
        <v>154.69999999999999</v>
      </c>
      <c r="P10679" s="29"/>
    </row>
    <row r="10680" spans="1:16" x14ac:dyDescent="0.25">
      <c r="A10680" s="3" t="s">
        <v>38</v>
      </c>
      <c r="B10680" t="s">
        <v>1</v>
      </c>
      <c r="C10680" t="s">
        <v>811</v>
      </c>
      <c r="D10680" t="s">
        <v>2</v>
      </c>
      <c r="E10680" s="4">
        <v>0.22</v>
      </c>
      <c r="F10680" s="25">
        <v>161</v>
      </c>
      <c r="P10680" s="29"/>
    </row>
    <row r="10681" spans="1:16" x14ac:dyDescent="0.25">
      <c r="A10681" s="3" t="s">
        <v>38</v>
      </c>
      <c r="B10681" t="s">
        <v>1</v>
      </c>
      <c r="C10681" t="s">
        <v>716</v>
      </c>
      <c r="D10681" t="s">
        <v>8</v>
      </c>
      <c r="E10681" s="4">
        <v>0.44500000000000001</v>
      </c>
      <c r="F10681" s="25">
        <v>182.4</v>
      </c>
      <c r="P10681" s="29"/>
    </row>
    <row r="10682" spans="1:16" x14ac:dyDescent="0.25">
      <c r="A10682" s="3" t="s">
        <v>38</v>
      </c>
      <c r="B10682" t="s">
        <v>1</v>
      </c>
      <c r="C10682" t="s">
        <v>5494</v>
      </c>
      <c r="D10682" t="s">
        <v>2</v>
      </c>
      <c r="E10682" s="4">
        <v>0.22</v>
      </c>
      <c r="F10682" s="25">
        <v>161</v>
      </c>
      <c r="P10682" s="29"/>
    </row>
    <row r="10683" spans="1:16" x14ac:dyDescent="0.25">
      <c r="A10683" s="3" t="s">
        <v>38</v>
      </c>
      <c r="B10683" t="s">
        <v>1</v>
      </c>
      <c r="C10683" t="s">
        <v>135</v>
      </c>
      <c r="D10683" t="s">
        <v>4</v>
      </c>
      <c r="E10683" s="4">
        <v>0.45400000000000001</v>
      </c>
      <c r="F10683" s="25">
        <v>106</v>
      </c>
      <c r="P10683" s="29"/>
    </row>
    <row r="10684" spans="1:16" x14ac:dyDescent="0.25">
      <c r="A10684" s="3" t="s">
        <v>38</v>
      </c>
      <c r="B10684" t="s">
        <v>1</v>
      </c>
      <c r="C10684" t="s">
        <v>6832</v>
      </c>
      <c r="D10684" t="s">
        <v>2</v>
      </c>
      <c r="E10684" s="4">
        <v>0.22</v>
      </c>
      <c r="F10684" s="25">
        <v>161</v>
      </c>
      <c r="P10684" s="29"/>
    </row>
    <row r="10685" spans="1:16" x14ac:dyDescent="0.25">
      <c r="A10685" s="3" t="s">
        <v>38</v>
      </c>
      <c r="B10685" t="s">
        <v>1</v>
      </c>
      <c r="C10685" t="s">
        <v>9561</v>
      </c>
      <c r="D10685" t="s">
        <v>8</v>
      </c>
      <c r="E10685" s="4">
        <v>0.44700000000000001</v>
      </c>
      <c r="F10685" s="25">
        <v>220.8</v>
      </c>
      <c r="P10685" s="29"/>
    </row>
    <row r="10686" spans="1:16" x14ac:dyDescent="0.25">
      <c r="A10686" s="3" t="s">
        <v>38</v>
      </c>
      <c r="B10686" t="s">
        <v>1</v>
      </c>
      <c r="C10686" t="s">
        <v>8817</v>
      </c>
      <c r="D10686" t="s">
        <v>8</v>
      </c>
      <c r="E10686" s="4">
        <v>0.27800000000000002</v>
      </c>
      <c r="F10686" s="25">
        <v>152.9</v>
      </c>
      <c r="P10686" s="29"/>
    </row>
    <row r="10687" spans="1:16" x14ac:dyDescent="0.25">
      <c r="A10687" s="3" t="s">
        <v>38</v>
      </c>
      <c r="B10687" t="s">
        <v>1</v>
      </c>
      <c r="C10687" t="s">
        <v>440</v>
      </c>
      <c r="D10687" t="s">
        <v>8</v>
      </c>
      <c r="E10687" s="4">
        <v>0.374</v>
      </c>
      <c r="F10687" s="25">
        <v>187.9</v>
      </c>
      <c r="P10687" s="29"/>
    </row>
    <row r="10688" spans="1:16" x14ac:dyDescent="0.25">
      <c r="A10688" s="3" t="s">
        <v>38</v>
      </c>
      <c r="B10688" t="s">
        <v>1</v>
      </c>
      <c r="C10688" t="s">
        <v>12779</v>
      </c>
      <c r="D10688" t="s">
        <v>2</v>
      </c>
      <c r="E10688" s="4">
        <v>0.22</v>
      </c>
      <c r="F10688" s="25">
        <v>161</v>
      </c>
      <c r="P10688" s="29"/>
    </row>
    <row r="10689" spans="1:16" x14ac:dyDescent="0.25">
      <c r="A10689" s="3" t="s">
        <v>38</v>
      </c>
      <c r="B10689" t="s">
        <v>1</v>
      </c>
      <c r="C10689" t="s">
        <v>9007</v>
      </c>
      <c r="D10689" t="s">
        <v>2</v>
      </c>
      <c r="E10689" s="4">
        <v>0.22</v>
      </c>
      <c r="F10689" s="25">
        <v>161</v>
      </c>
      <c r="P10689" s="29"/>
    </row>
    <row r="10690" spans="1:16" x14ac:dyDescent="0.25">
      <c r="A10690" s="3" t="s">
        <v>38</v>
      </c>
      <c r="B10690" t="s">
        <v>1</v>
      </c>
      <c r="C10690" t="s">
        <v>387</v>
      </c>
      <c r="D10690" t="s">
        <v>2</v>
      </c>
      <c r="E10690" s="4">
        <v>0.22</v>
      </c>
      <c r="F10690" s="25">
        <v>161</v>
      </c>
      <c r="P10690" s="29"/>
    </row>
    <row r="10691" spans="1:16" x14ac:dyDescent="0.25">
      <c r="A10691" s="3" t="s">
        <v>38</v>
      </c>
      <c r="B10691" t="s">
        <v>1</v>
      </c>
      <c r="C10691" t="s">
        <v>307</v>
      </c>
      <c r="D10691" t="s">
        <v>8</v>
      </c>
      <c r="E10691" s="4">
        <v>0.47299999999999998</v>
      </c>
      <c r="F10691" s="25">
        <v>136.6</v>
      </c>
      <c r="P10691" s="29"/>
    </row>
    <row r="10692" spans="1:16" x14ac:dyDescent="0.25">
      <c r="A10692" s="3" t="s">
        <v>38</v>
      </c>
      <c r="B10692" t="s">
        <v>1</v>
      </c>
      <c r="C10692" t="s">
        <v>728</v>
      </c>
      <c r="D10692" t="s">
        <v>4</v>
      </c>
      <c r="E10692" s="4">
        <v>0.32800000000000001</v>
      </c>
      <c r="F10692" s="25">
        <v>119</v>
      </c>
      <c r="P10692" s="29"/>
    </row>
    <row r="10693" spans="1:16" x14ac:dyDescent="0.25">
      <c r="A10693" s="3" t="s">
        <v>38</v>
      </c>
      <c r="B10693" t="s">
        <v>1</v>
      </c>
      <c r="C10693" t="s">
        <v>4167</v>
      </c>
      <c r="D10693" t="s">
        <v>8</v>
      </c>
      <c r="E10693" s="4">
        <v>0.67700000000000005</v>
      </c>
      <c r="F10693" s="25">
        <v>190.4</v>
      </c>
      <c r="P10693" s="29"/>
    </row>
    <row r="10694" spans="1:16" x14ac:dyDescent="0.25">
      <c r="A10694" s="3" t="s">
        <v>38</v>
      </c>
      <c r="B10694" t="s">
        <v>1</v>
      </c>
      <c r="C10694" t="s">
        <v>6666</v>
      </c>
      <c r="D10694" t="s">
        <v>2</v>
      </c>
      <c r="E10694" s="4">
        <v>0.22</v>
      </c>
      <c r="F10694" s="25">
        <v>161</v>
      </c>
      <c r="P10694" s="29"/>
    </row>
    <row r="10695" spans="1:16" x14ac:dyDescent="0.25">
      <c r="A10695" s="3" t="s">
        <v>38</v>
      </c>
      <c r="B10695" t="s">
        <v>1</v>
      </c>
      <c r="C10695" t="s">
        <v>202</v>
      </c>
      <c r="D10695" t="s">
        <v>2</v>
      </c>
      <c r="E10695" s="4">
        <v>0.22</v>
      </c>
      <c r="F10695" s="25">
        <v>161</v>
      </c>
      <c r="P10695" s="29"/>
    </row>
    <row r="10696" spans="1:16" x14ac:dyDescent="0.25">
      <c r="A10696" s="3" t="s">
        <v>38</v>
      </c>
      <c r="B10696" t="s">
        <v>1</v>
      </c>
      <c r="C10696" t="s">
        <v>3580</v>
      </c>
      <c r="D10696" t="s">
        <v>2</v>
      </c>
      <c r="E10696" s="4">
        <v>0.39</v>
      </c>
      <c r="F10696" s="25">
        <v>172</v>
      </c>
      <c r="P10696" s="29"/>
    </row>
    <row r="10697" spans="1:16" x14ac:dyDescent="0.25">
      <c r="A10697" s="3" t="s">
        <v>38</v>
      </c>
      <c r="B10697" t="s">
        <v>1</v>
      </c>
      <c r="C10697" t="s">
        <v>10573</v>
      </c>
      <c r="D10697" t="s">
        <v>2</v>
      </c>
      <c r="E10697" s="4">
        <v>0.22</v>
      </c>
      <c r="F10697" s="25">
        <v>161</v>
      </c>
      <c r="P10697" s="29"/>
    </row>
    <row r="10698" spans="1:16" x14ac:dyDescent="0.25">
      <c r="A10698" s="3" t="s">
        <v>38</v>
      </c>
      <c r="B10698" t="s">
        <v>1</v>
      </c>
      <c r="C10698" t="s">
        <v>513</v>
      </c>
      <c r="D10698" t="s">
        <v>8</v>
      </c>
      <c r="E10698" s="4">
        <v>0.38200000000000001</v>
      </c>
      <c r="F10698" s="25">
        <v>123.3</v>
      </c>
      <c r="P10698" s="29"/>
    </row>
    <row r="10699" spans="1:16" x14ac:dyDescent="0.25">
      <c r="A10699" s="3" t="s">
        <v>38</v>
      </c>
      <c r="B10699" t="s">
        <v>1</v>
      </c>
      <c r="C10699" t="s">
        <v>10034</v>
      </c>
      <c r="D10699" t="s">
        <v>8</v>
      </c>
      <c r="E10699" s="4">
        <v>0.27400000000000002</v>
      </c>
      <c r="F10699" s="25">
        <v>181.6</v>
      </c>
      <c r="P10699" s="29"/>
    </row>
    <row r="10700" spans="1:16" x14ac:dyDescent="0.25">
      <c r="A10700" s="3" t="s">
        <v>38</v>
      </c>
      <c r="B10700" t="s">
        <v>1</v>
      </c>
      <c r="C10700" t="s">
        <v>2581</v>
      </c>
      <c r="D10700" t="s">
        <v>2</v>
      </c>
      <c r="E10700" s="4">
        <v>0.24</v>
      </c>
      <c r="F10700" s="25">
        <v>215</v>
      </c>
      <c r="P10700" s="29"/>
    </row>
    <row r="10701" spans="1:16" x14ac:dyDescent="0.25">
      <c r="A10701" s="3" t="s">
        <v>38</v>
      </c>
      <c r="B10701" t="s">
        <v>1</v>
      </c>
      <c r="C10701" t="s">
        <v>249</v>
      </c>
      <c r="D10701" t="s">
        <v>4</v>
      </c>
      <c r="E10701" s="4">
        <v>0.36</v>
      </c>
      <c r="F10701" s="25">
        <v>102</v>
      </c>
      <c r="P10701" s="29"/>
    </row>
    <row r="10702" spans="1:16" x14ac:dyDescent="0.25">
      <c r="A10702" s="3" t="s">
        <v>38</v>
      </c>
      <c r="B10702" t="s">
        <v>1</v>
      </c>
      <c r="C10702" t="s">
        <v>224</v>
      </c>
      <c r="D10702" t="s">
        <v>4</v>
      </c>
      <c r="E10702" s="4">
        <v>0.39100000000000001</v>
      </c>
      <c r="F10702" s="25">
        <v>129</v>
      </c>
      <c r="P10702" s="29"/>
    </row>
    <row r="10703" spans="1:16" x14ac:dyDescent="0.25">
      <c r="A10703" s="3" t="s">
        <v>38</v>
      </c>
      <c r="B10703" t="s">
        <v>1</v>
      </c>
      <c r="C10703" t="s">
        <v>1801</v>
      </c>
      <c r="D10703" t="s">
        <v>2</v>
      </c>
      <c r="E10703" s="4">
        <v>0.22</v>
      </c>
      <c r="F10703" s="25">
        <v>161</v>
      </c>
      <c r="P10703" s="29"/>
    </row>
    <row r="10704" spans="1:16" x14ac:dyDescent="0.25">
      <c r="A10704" s="3" t="s">
        <v>38</v>
      </c>
      <c r="B10704" t="s">
        <v>1</v>
      </c>
      <c r="C10704" t="s">
        <v>354</v>
      </c>
      <c r="D10704" t="s">
        <v>2</v>
      </c>
      <c r="E10704" s="4">
        <v>0.22</v>
      </c>
      <c r="F10704" s="25">
        <v>161</v>
      </c>
      <c r="P10704" s="29"/>
    </row>
    <row r="10705" spans="1:16" x14ac:dyDescent="0.25">
      <c r="A10705" s="3" t="s">
        <v>38</v>
      </c>
      <c r="B10705" t="s">
        <v>1</v>
      </c>
      <c r="C10705" t="s">
        <v>13309</v>
      </c>
      <c r="D10705" t="s">
        <v>2</v>
      </c>
      <c r="E10705" s="4">
        <v>0.22</v>
      </c>
      <c r="F10705" s="25">
        <v>161</v>
      </c>
      <c r="P10705" s="29"/>
    </row>
    <row r="10706" spans="1:16" x14ac:dyDescent="0.25">
      <c r="A10706" s="3" t="s">
        <v>38</v>
      </c>
      <c r="B10706" t="s">
        <v>1</v>
      </c>
      <c r="C10706" t="s">
        <v>15099</v>
      </c>
      <c r="D10706" t="s">
        <v>2</v>
      </c>
      <c r="E10706" s="4">
        <v>0.22</v>
      </c>
      <c r="F10706" s="25">
        <v>161</v>
      </c>
      <c r="P10706" s="29"/>
    </row>
    <row r="10707" spans="1:16" x14ac:dyDescent="0.25">
      <c r="A10707" s="3" t="s">
        <v>38</v>
      </c>
      <c r="B10707" t="s">
        <v>1</v>
      </c>
      <c r="C10707" t="s">
        <v>193</v>
      </c>
      <c r="D10707" t="s">
        <v>8</v>
      </c>
      <c r="E10707" s="4">
        <v>0.434</v>
      </c>
      <c r="F10707" s="25">
        <v>180.8</v>
      </c>
      <c r="P10707" s="29"/>
    </row>
    <row r="10708" spans="1:16" x14ac:dyDescent="0.25">
      <c r="A10708" s="3" t="s">
        <v>38</v>
      </c>
      <c r="B10708" t="s">
        <v>1</v>
      </c>
      <c r="C10708" t="s">
        <v>374</v>
      </c>
      <c r="D10708" t="s">
        <v>2</v>
      </c>
      <c r="E10708" s="4">
        <v>0.22</v>
      </c>
      <c r="F10708" s="25">
        <v>161</v>
      </c>
      <c r="P10708" s="29"/>
    </row>
    <row r="10709" spans="1:16" x14ac:dyDescent="0.25">
      <c r="A10709" s="3" t="s">
        <v>38</v>
      </c>
      <c r="B10709" t="s">
        <v>1</v>
      </c>
      <c r="C10709" t="s">
        <v>3466</v>
      </c>
      <c r="D10709" t="s">
        <v>2</v>
      </c>
      <c r="E10709" s="4">
        <v>0.22</v>
      </c>
      <c r="F10709" s="25">
        <v>161</v>
      </c>
      <c r="P10709" s="29"/>
    </row>
    <row r="10710" spans="1:16" x14ac:dyDescent="0.25">
      <c r="A10710" s="3" t="s">
        <v>18</v>
      </c>
      <c r="B10710" t="s">
        <v>1</v>
      </c>
      <c r="C10710" t="s">
        <v>6229</v>
      </c>
      <c r="D10710" t="s">
        <v>2</v>
      </c>
      <c r="E10710" s="4">
        <v>0.24</v>
      </c>
      <c r="F10710" s="25">
        <v>215</v>
      </c>
      <c r="P10710" s="29"/>
    </row>
    <row r="10711" spans="1:16" x14ac:dyDescent="0.25">
      <c r="A10711" s="3" t="s">
        <v>18</v>
      </c>
      <c r="B10711" t="s">
        <v>1</v>
      </c>
      <c r="C10711" t="s">
        <v>2098</v>
      </c>
      <c r="D10711" t="s">
        <v>4</v>
      </c>
      <c r="E10711" s="4">
        <v>0.46500000000000002</v>
      </c>
      <c r="F10711" s="25">
        <v>92</v>
      </c>
      <c r="P10711" s="29"/>
    </row>
    <row r="10712" spans="1:16" x14ac:dyDescent="0.25">
      <c r="A10712" s="3" t="s">
        <v>18</v>
      </c>
      <c r="B10712" t="s">
        <v>1</v>
      </c>
      <c r="C10712" t="s">
        <v>13240</v>
      </c>
      <c r="D10712" t="s">
        <v>4</v>
      </c>
      <c r="E10712" s="4">
        <v>0.51700000000000002</v>
      </c>
      <c r="F10712" s="25">
        <v>87</v>
      </c>
      <c r="P10712" s="29"/>
    </row>
    <row r="10713" spans="1:16" x14ac:dyDescent="0.25">
      <c r="A10713" s="3" t="s">
        <v>18</v>
      </c>
      <c r="B10713" t="s">
        <v>1</v>
      </c>
      <c r="C10713" t="s">
        <v>10567</v>
      </c>
      <c r="D10713" t="s">
        <v>2</v>
      </c>
      <c r="E10713" s="4">
        <v>0.255</v>
      </c>
      <c r="F10713" s="25">
        <v>178</v>
      </c>
      <c r="P10713" s="29"/>
    </row>
    <row r="10714" spans="1:16" x14ac:dyDescent="0.25">
      <c r="A10714" s="3" t="s">
        <v>18</v>
      </c>
      <c r="B10714" t="s">
        <v>1</v>
      </c>
      <c r="C10714" t="s">
        <v>8368</v>
      </c>
      <c r="D10714" t="s">
        <v>2</v>
      </c>
      <c r="E10714" s="4">
        <v>0.24</v>
      </c>
      <c r="F10714" s="25">
        <v>215</v>
      </c>
      <c r="P10714" s="29"/>
    </row>
    <row r="10715" spans="1:16" x14ac:dyDescent="0.25">
      <c r="A10715" s="3" t="s">
        <v>18</v>
      </c>
      <c r="B10715" t="s">
        <v>1</v>
      </c>
      <c r="C10715" t="s">
        <v>4045</v>
      </c>
      <c r="D10715" t="s">
        <v>8</v>
      </c>
      <c r="E10715" s="4">
        <v>0.34799999999999998</v>
      </c>
      <c r="F10715" s="25">
        <v>240.5</v>
      </c>
      <c r="P10715" s="29"/>
    </row>
    <row r="10716" spans="1:16" x14ac:dyDescent="0.25">
      <c r="A10716" s="3" t="s">
        <v>18</v>
      </c>
      <c r="B10716" t="s">
        <v>1</v>
      </c>
      <c r="C10716" t="s">
        <v>6289</v>
      </c>
      <c r="D10716" t="s">
        <v>2</v>
      </c>
      <c r="E10716" s="4">
        <v>0.255</v>
      </c>
      <c r="F10716" s="25">
        <v>178</v>
      </c>
      <c r="P10716" s="29"/>
    </row>
    <row r="10717" spans="1:16" x14ac:dyDescent="0.25">
      <c r="A10717" s="3" t="s">
        <v>18</v>
      </c>
      <c r="B10717" t="s">
        <v>1</v>
      </c>
      <c r="C10717" t="s">
        <v>3059</v>
      </c>
      <c r="D10717" t="s">
        <v>2</v>
      </c>
      <c r="E10717" s="4">
        <v>0.255</v>
      </c>
      <c r="F10717" s="25">
        <v>178</v>
      </c>
      <c r="P10717" s="29"/>
    </row>
    <row r="10718" spans="1:16" x14ac:dyDescent="0.25">
      <c r="A10718" s="3" t="s">
        <v>18</v>
      </c>
      <c r="B10718" t="s">
        <v>1</v>
      </c>
      <c r="C10718" t="s">
        <v>12612</v>
      </c>
      <c r="D10718" t="s">
        <v>8</v>
      </c>
      <c r="E10718" s="4">
        <v>7.0000000000000007E-2</v>
      </c>
      <c r="F10718" s="25">
        <v>147</v>
      </c>
      <c r="P10718" s="29"/>
    </row>
    <row r="10719" spans="1:16" x14ac:dyDescent="0.25">
      <c r="A10719" s="3" t="s">
        <v>18</v>
      </c>
      <c r="B10719" t="s">
        <v>1</v>
      </c>
      <c r="C10719" t="s">
        <v>4330</v>
      </c>
      <c r="D10719" t="s">
        <v>2</v>
      </c>
      <c r="E10719" s="4">
        <v>0.255</v>
      </c>
      <c r="F10719" s="25">
        <v>178</v>
      </c>
      <c r="P10719" s="29"/>
    </row>
    <row r="10720" spans="1:16" x14ac:dyDescent="0.25">
      <c r="A10720" s="3" t="s">
        <v>18</v>
      </c>
      <c r="B10720" t="s">
        <v>1</v>
      </c>
      <c r="C10720" t="s">
        <v>862</v>
      </c>
      <c r="D10720" t="s">
        <v>8</v>
      </c>
      <c r="E10720" s="4">
        <v>0.58499999999999996</v>
      </c>
      <c r="F10720" s="25">
        <v>191.8</v>
      </c>
      <c r="P10720" s="29"/>
    </row>
    <row r="10721" spans="1:16" x14ac:dyDescent="0.25">
      <c r="A10721" s="3" t="s">
        <v>18</v>
      </c>
      <c r="B10721" t="s">
        <v>1</v>
      </c>
      <c r="C10721" t="s">
        <v>226</v>
      </c>
      <c r="D10721" t="s">
        <v>2</v>
      </c>
      <c r="E10721" s="4">
        <v>0.255</v>
      </c>
      <c r="F10721" s="25">
        <v>178</v>
      </c>
      <c r="P10721" s="29"/>
    </row>
    <row r="10722" spans="1:16" x14ac:dyDescent="0.25">
      <c r="A10722" s="3" t="s">
        <v>18</v>
      </c>
      <c r="B10722" t="s">
        <v>1</v>
      </c>
      <c r="C10722" t="s">
        <v>8365</v>
      </c>
      <c r="D10722" t="s">
        <v>2</v>
      </c>
      <c r="E10722" s="4">
        <v>0.255</v>
      </c>
      <c r="F10722" s="25">
        <v>178</v>
      </c>
      <c r="P10722" s="29"/>
    </row>
    <row r="10723" spans="1:16" x14ac:dyDescent="0.25">
      <c r="A10723" s="3" t="s">
        <v>18</v>
      </c>
      <c r="B10723" t="s">
        <v>1</v>
      </c>
      <c r="C10723" t="s">
        <v>13418</v>
      </c>
      <c r="D10723" t="s">
        <v>8</v>
      </c>
      <c r="E10723" s="4">
        <v>7.0000000000000007E-2</v>
      </c>
      <c r="F10723" s="25">
        <v>242</v>
      </c>
      <c r="P10723" s="29"/>
    </row>
    <row r="10724" spans="1:16" x14ac:dyDescent="0.25">
      <c r="A10724" s="3" t="s">
        <v>18</v>
      </c>
      <c r="B10724" t="s">
        <v>1</v>
      </c>
      <c r="C10724" t="s">
        <v>11544</v>
      </c>
      <c r="D10724" t="s">
        <v>8</v>
      </c>
      <c r="E10724" s="4">
        <v>0.42799999999999999</v>
      </c>
      <c r="F10724" s="25">
        <v>226.4</v>
      </c>
      <c r="P10724" s="29"/>
    </row>
    <row r="10725" spans="1:16" x14ac:dyDescent="0.25">
      <c r="A10725" s="3" t="s">
        <v>18</v>
      </c>
      <c r="B10725" t="s">
        <v>1</v>
      </c>
      <c r="C10725" t="s">
        <v>10387</v>
      </c>
      <c r="D10725" t="s">
        <v>8</v>
      </c>
      <c r="E10725" s="4">
        <v>0.439</v>
      </c>
      <c r="F10725" s="25">
        <v>239.2</v>
      </c>
      <c r="P10725" s="29"/>
    </row>
    <row r="10726" spans="1:16" x14ac:dyDescent="0.25">
      <c r="A10726" s="3" t="s">
        <v>18</v>
      </c>
      <c r="B10726" t="s">
        <v>1</v>
      </c>
      <c r="C10726" t="s">
        <v>10402</v>
      </c>
      <c r="D10726" t="s">
        <v>2</v>
      </c>
      <c r="E10726" s="4">
        <v>0.255</v>
      </c>
      <c r="F10726" s="25">
        <v>178</v>
      </c>
      <c r="P10726" s="29"/>
    </row>
    <row r="10727" spans="1:16" x14ac:dyDescent="0.25">
      <c r="A10727" s="3" t="s">
        <v>18</v>
      </c>
      <c r="B10727" t="s">
        <v>1</v>
      </c>
      <c r="C10727" t="s">
        <v>13535</v>
      </c>
      <c r="D10727" t="s">
        <v>8</v>
      </c>
      <c r="E10727" s="4">
        <v>0.34899999999999998</v>
      </c>
      <c r="F10727" s="25">
        <v>169.5</v>
      </c>
      <c r="P10727" s="29"/>
    </row>
    <row r="10728" spans="1:16" x14ac:dyDescent="0.25">
      <c r="A10728" s="3" t="s">
        <v>18</v>
      </c>
      <c r="B10728" t="s">
        <v>1</v>
      </c>
      <c r="C10728" t="s">
        <v>2767</v>
      </c>
      <c r="D10728" t="s">
        <v>2</v>
      </c>
      <c r="E10728" s="4">
        <v>0.255</v>
      </c>
      <c r="F10728" s="25">
        <v>178</v>
      </c>
      <c r="P10728" s="29"/>
    </row>
    <row r="10729" spans="1:16" x14ac:dyDescent="0.25">
      <c r="A10729" s="3" t="s">
        <v>18</v>
      </c>
      <c r="B10729" t="s">
        <v>1</v>
      </c>
      <c r="C10729" t="s">
        <v>12046</v>
      </c>
      <c r="D10729" t="s">
        <v>2</v>
      </c>
      <c r="E10729" s="4">
        <v>0.255</v>
      </c>
      <c r="F10729" s="25">
        <v>178</v>
      </c>
      <c r="P10729" s="29"/>
    </row>
    <row r="10730" spans="1:16" x14ac:dyDescent="0.25">
      <c r="A10730" s="3" t="s">
        <v>18</v>
      </c>
      <c r="B10730" t="s">
        <v>1</v>
      </c>
      <c r="C10730" t="s">
        <v>8016</v>
      </c>
      <c r="D10730" t="s">
        <v>2</v>
      </c>
      <c r="E10730" s="4">
        <v>0.24</v>
      </c>
      <c r="F10730" s="25">
        <v>215</v>
      </c>
      <c r="P10730" s="29"/>
    </row>
    <row r="10731" spans="1:16" x14ac:dyDescent="0.25">
      <c r="A10731" s="3" t="s">
        <v>18</v>
      </c>
      <c r="B10731" t="s">
        <v>1</v>
      </c>
      <c r="C10731" t="s">
        <v>2008</v>
      </c>
      <c r="D10731" t="s">
        <v>8</v>
      </c>
      <c r="E10731" s="4">
        <v>0.42199999999999999</v>
      </c>
      <c r="F10731" s="25">
        <v>153.5</v>
      </c>
      <c r="P10731" s="29"/>
    </row>
    <row r="10732" spans="1:16" x14ac:dyDescent="0.25">
      <c r="A10732" s="3" t="s">
        <v>18</v>
      </c>
      <c r="B10732" t="s">
        <v>1</v>
      </c>
      <c r="C10732" t="s">
        <v>3698</v>
      </c>
      <c r="D10732" t="s">
        <v>2</v>
      </c>
      <c r="E10732" s="4">
        <v>0.255</v>
      </c>
      <c r="F10732" s="25">
        <v>178</v>
      </c>
      <c r="P10732" s="29"/>
    </row>
    <row r="10733" spans="1:16" x14ac:dyDescent="0.25">
      <c r="A10733" s="3" t="s">
        <v>18</v>
      </c>
      <c r="B10733" t="s">
        <v>1</v>
      </c>
      <c r="C10733" t="s">
        <v>1802</v>
      </c>
      <c r="D10733" t="s">
        <v>8</v>
      </c>
      <c r="E10733" s="4">
        <v>0.496</v>
      </c>
      <c r="F10733" s="25">
        <v>241</v>
      </c>
      <c r="P10733" s="29"/>
    </row>
    <row r="10734" spans="1:16" x14ac:dyDescent="0.25">
      <c r="A10734" s="3" t="s">
        <v>18</v>
      </c>
      <c r="B10734" t="s">
        <v>1</v>
      </c>
      <c r="C10734" t="s">
        <v>3680</v>
      </c>
      <c r="D10734" t="s">
        <v>2</v>
      </c>
      <c r="E10734" s="4">
        <v>0.255</v>
      </c>
      <c r="F10734" s="25">
        <v>178</v>
      </c>
      <c r="P10734" s="29"/>
    </row>
    <row r="10735" spans="1:16" x14ac:dyDescent="0.25">
      <c r="A10735" s="3" t="s">
        <v>18</v>
      </c>
      <c r="B10735" t="s">
        <v>1</v>
      </c>
      <c r="C10735" t="s">
        <v>3052</v>
      </c>
      <c r="D10735" t="s">
        <v>2</v>
      </c>
      <c r="E10735" s="4">
        <v>0.255</v>
      </c>
      <c r="F10735" s="25">
        <v>178</v>
      </c>
      <c r="P10735" s="29"/>
    </row>
    <row r="10736" spans="1:16" x14ac:dyDescent="0.25">
      <c r="A10736" s="3" t="s">
        <v>18</v>
      </c>
      <c r="B10736" t="s">
        <v>1</v>
      </c>
      <c r="C10736" t="s">
        <v>9983</v>
      </c>
      <c r="D10736" t="s">
        <v>4</v>
      </c>
      <c r="E10736" s="4">
        <v>0.42299999999999999</v>
      </c>
      <c r="F10736" s="25">
        <v>119</v>
      </c>
      <c r="P10736" s="29"/>
    </row>
    <row r="10737" spans="1:16" x14ac:dyDescent="0.25">
      <c r="A10737" s="3" t="s">
        <v>18</v>
      </c>
      <c r="B10737" t="s">
        <v>1</v>
      </c>
      <c r="C10737" t="s">
        <v>9986</v>
      </c>
      <c r="D10737" t="s">
        <v>2</v>
      </c>
      <c r="E10737" s="4">
        <v>0.255</v>
      </c>
      <c r="F10737" s="25">
        <v>178</v>
      </c>
      <c r="P10737" s="29"/>
    </row>
    <row r="10738" spans="1:16" x14ac:dyDescent="0.25">
      <c r="A10738" s="3" t="s">
        <v>18</v>
      </c>
      <c r="B10738" t="s">
        <v>1</v>
      </c>
      <c r="C10738" t="s">
        <v>142</v>
      </c>
      <c r="D10738" t="s">
        <v>4</v>
      </c>
      <c r="E10738" s="4">
        <v>0.45400000000000001</v>
      </c>
      <c r="F10738" s="25">
        <v>106</v>
      </c>
      <c r="P10738" s="29"/>
    </row>
    <row r="10739" spans="1:16" x14ac:dyDescent="0.25">
      <c r="A10739" s="3" t="s">
        <v>18</v>
      </c>
      <c r="B10739" t="s">
        <v>1</v>
      </c>
      <c r="C10739" t="s">
        <v>11132</v>
      </c>
      <c r="D10739" t="s">
        <v>2</v>
      </c>
      <c r="E10739" s="4">
        <v>0.255</v>
      </c>
      <c r="F10739" s="25">
        <v>178</v>
      </c>
      <c r="P10739" s="29"/>
    </row>
    <row r="10740" spans="1:16" x14ac:dyDescent="0.25">
      <c r="A10740" s="3" t="s">
        <v>18</v>
      </c>
      <c r="B10740" t="s">
        <v>1</v>
      </c>
      <c r="C10740" t="s">
        <v>9485</v>
      </c>
      <c r="D10740" t="s">
        <v>2</v>
      </c>
      <c r="E10740" s="4">
        <v>0.255</v>
      </c>
      <c r="F10740" s="25">
        <v>178</v>
      </c>
      <c r="P10740" s="29"/>
    </row>
    <row r="10741" spans="1:16" x14ac:dyDescent="0.25">
      <c r="A10741" s="3" t="s">
        <v>18</v>
      </c>
      <c r="B10741" t="s">
        <v>1</v>
      </c>
      <c r="C10741" t="s">
        <v>6369</v>
      </c>
      <c r="D10741" t="s">
        <v>2</v>
      </c>
      <c r="E10741" s="4">
        <v>0.255</v>
      </c>
      <c r="F10741" s="25">
        <v>178</v>
      </c>
      <c r="P10741" s="29"/>
    </row>
    <row r="10742" spans="1:16" x14ac:dyDescent="0.25">
      <c r="A10742" s="3" t="s">
        <v>18</v>
      </c>
      <c r="B10742" t="s">
        <v>1</v>
      </c>
      <c r="C10742" t="s">
        <v>10979</v>
      </c>
      <c r="D10742" t="s">
        <v>8</v>
      </c>
      <c r="E10742" s="4">
        <v>0.46200000000000002</v>
      </c>
      <c r="F10742" s="25">
        <v>153.80000000000001</v>
      </c>
      <c r="P10742" s="29"/>
    </row>
    <row r="10743" spans="1:16" x14ac:dyDescent="0.25">
      <c r="A10743" s="3" t="s">
        <v>18</v>
      </c>
      <c r="B10743" t="s">
        <v>1</v>
      </c>
      <c r="C10743" t="s">
        <v>2469</v>
      </c>
      <c r="D10743" t="s">
        <v>2</v>
      </c>
      <c r="E10743" s="4">
        <v>0.255</v>
      </c>
      <c r="F10743" s="25">
        <v>178</v>
      </c>
      <c r="P10743" s="29"/>
    </row>
    <row r="10744" spans="1:16" x14ac:dyDescent="0.25">
      <c r="A10744" s="3" t="s">
        <v>18</v>
      </c>
      <c r="B10744" t="s">
        <v>1</v>
      </c>
      <c r="C10744" t="s">
        <v>6942</v>
      </c>
      <c r="D10744" t="s">
        <v>2</v>
      </c>
      <c r="E10744" s="4">
        <v>0.255</v>
      </c>
      <c r="F10744" s="25">
        <v>178</v>
      </c>
      <c r="P10744" s="29"/>
    </row>
    <row r="10745" spans="1:16" x14ac:dyDescent="0.25">
      <c r="A10745" s="3" t="s">
        <v>18</v>
      </c>
      <c r="B10745" t="s">
        <v>1</v>
      </c>
      <c r="C10745" t="s">
        <v>9331</v>
      </c>
      <c r="D10745" t="s">
        <v>8</v>
      </c>
      <c r="E10745" s="4">
        <v>0.39200000000000002</v>
      </c>
      <c r="F10745" s="25">
        <v>148.6</v>
      </c>
      <c r="P10745" s="29"/>
    </row>
    <row r="10746" spans="1:16" x14ac:dyDescent="0.25">
      <c r="A10746" s="3" t="s">
        <v>18</v>
      </c>
      <c r="B10746" t="s">
        <v>1</v>
      </c>
      <c r="C10746" t="s">
        <v>5293</v>
      </c>
      <c r="D10746" t="s">
        <v>2</v>
      </c>
      <c r="E10746" s="4">
        <v>0.255</v>
      </c>
      <c r="F10746" s="25">
        <v>178</v>
      </c>
      <c r="P10746" s="29"/>
    </row>
    <row r="10747" spans="1:16" x14ac:dyDescent="0.25">
      <c r="A10747" s="3" t="s">
        <v>18</v>
      </c>
      <c r="B10747" t="s">
        <v>1</v>
      </c>
      <c r="C10747" t="s">
        <v>6946</v>
      </c>
      <c r="D10747" t="s">
        <v>2</v>
      </c>
      <c r="E10747" s="4">
        <v>0.255</v>
      </c>
      <c r="F10747" s="25">
        <v>178</v>
      </c>
      <c r="P10747" s="29"/>
    </row>
    <row r="10748" spans="1:16" x14ac:dyDescent="0.25">
      <c r="A10748" s="3" t="s">
        <v>18</v>
      </c>
      <c r="B10748" t="s">
        <v>1</v>
      </c>
      <c r="C10748" t="s">
        <v>6418</v>
      </c>
      <c r="D10748" t="s">
        <v>8</v>
      </c>
      <c r="E10748" s="4">
        <v>0.45600000000000002</v>
      </c>
      <c r="F10748" s="25">
        <v>235.8</v>
      </c>
      <c r="P10748" s="29"/>
    </row>
    <row r="10749" spans="1:16" x14ac:dyDescent="0.25">
      <c r="A10749" s="3" t="s">
        <v>18</v>
      </c>
      <c r="B10749" t="s">
        <v>1</v>
      </c>
      <c r="C10749" t="s">
        <v>2573</v>
      </c>
      <c r="D10749" t="s">
        <v>2</v>
      </c>
      <c r="E10749" s="4">
        <v>0.255</v>
      </c>
      <c r="F10749" s="25">
        <v>178</v>
      </c>
      <c r="P10749" s="29"/>
    </row>
    <row r="10750" spans="1:16" x14ac:dyDescent="0.25">
      <c r="A10750" s="3" t="s">
        <v>18</v>
      </c>
      <c r="B10750" t="s">
        <v>1</v>
      </c>
      <c r="C10750" t="s">
        <v>611</v>
      </c>
      <c r="D10750" t="s">
        <v>2</v>
      </c>
      <c r="E10750" s="4">
        <v>0.255</v>
      </c>
      <c r="F10750" s="25">
        <v>178</v>
      </c>
      <c r="P10750" s="29"/>
    </row>
    <row r="10751" spans="1:16" x14ac:dyDescent="0.25">
      <c r="A10751" s="3" t="s">
        <v>18</v>
      </c>
      <c r="B10751" t="s">
        <v>1</v>
      </c>
      <c r="C10751" t="s">
        <v>2923</v>
      </c>
      <c r="D10751" t="s">
        <v>2</v>
      </c>
      <c r="E10751" s="4">
        <v>0.39</v>
      </c>
      <c r="F10751" s="25">
        <v>172</v>
      </c>
      <c r="P10751" s="29"/>
    </row>
    <row r="10752" spans="1:16" x14ac:dyDescent="0.25">
      <c r="A10752" s="3" t="s">
        <v>18</v>
      </c>
      <c r="B10752" t="s">
        <v>1</v>
      </c>
      <c r="C10752" t="s">
        <v>11039</v>
      </c>
      <c r="D10752" t="s">
        <v>2</v>
      </c>
      <c r="E10752" s="4">
        <v>0.255</v>
      </c>
      <c r="F10752" s="25">
        <v>178</v>
      </c>
      <c r="P10752" s="29"/>
    </row>
    <row r="10753" spans="1:16" x14ac:dyDescent="0.25">
      <c r="A10753" s="3" t="s">
        <v>18</v>
      </c>
      <c r="B10753" t="s">
        <v>1</v>
      </c>
      <c r="C10753" t="s">
        <v>2590</v>
      </c>
      <c r="D10753" t="s">
        <v>8</v>
      </c>
      <c r="E10753" s="4">
        <v>0.52800000000000002</v>
      </c>
      <c r="F10753" s="25">
        <v>126.1</v>
      </c>
      <c r="P10753" s="29"/>
    </row>
    <row r="10754" spans="1:16" x14ac:dyDescent="0.25">
      <c r="A10754" s="3" t="s">
        <v>18</v>
      </c>
      <c r="B10754" t="s">
        <v>1</v>
      </c>
      <c r="C10754" t="s">
        <v>4283</v>
      </c>
      <c r="D10754" t="s">
        <v>2</v>
      </c>
      <c r="E10754" s="4">
        <v>0.255</v>
      </c>
      <c r="F10754" s="25">
        <v>178</v>
      </c>
      <c r="P10754" s="29"/>
    </row>
    <row r="10755" spans="1:16" x14ac:dyDescent="0.25">
      <c r="A10755" s="3" t="s">
        <v>18</v>
      </c>
      <c r="B10755" t="s">
        <v>1</v>
      </c>
      <c r="C10755" t="s">
        <v>13428</v>
      </c>
      <c r="D10755" t="s">
        <v>2</v>
      </c>
      <c r="E10755" s="4">
        <v>0.24</v>
      </c>
      <c r="F10755" s="25">
        <v>215</v>
      </c>
      <c r="P10755" s="29"/>
    </row>
    <row r="10756" spans="1:16" x14ac:dyDescent="0.25">
      <c r="A10756" s="3" t="s">
        <v>18</v>
      </c>
      <c r="B10756" t="s">
        <v>1</v>
      </c>
      <c r="C10756" t="s">
        <v>12168</v>
      </c>
      <c r="D10756" t="s">
        <v>8</v>
      </c>
      <c r="E10756" s="4">
        <v>0.59599999999999997</v>
      </c>
      <c r="F10756" s="25">
        <v>143.69999999999999</v>
      </c>
      <c r="P10756" s="29"/>
    </row>
    <row r="10757" spans="1:16" x14ac:dyDescent="0.25">
      <c r="A10757" s="3" t="s">
        <v>18</v>
      </c>
      <c r="B10757" t="s">
        <v>1</v>
      </c>
      <c r="C10757" t="s">
        <v>2189</v>
      </c>
      <c r="D10757" t="s">
        <v>4</v>
      </c>
      <c r="E10757" s="4">
        <v>0.46500000000000002</v>
      </c>
      <c r="F10757" s="25">
        <v>159</v>
      </c>
      <c r="P10757" s="29"/>
    </row>
    <row r="10758" spans="1:16" x14ac:dyDescent="0.25">
      <c r="A10758" s="3" t="s">
        <v>18</v>
      </c>
      <c r="B10758" t="s">
        <v>1</v>
      </c>
      <c r="C10758" t="s">
        <v>13652</v>
      </c>
      <c r="D10758" t="s">
        <v>2</v>
      </c>
      <c r="E10758" s="4">
        <v>0.255</v>
      </c>
      <c r="F10758" s="25">
        <v>178</v>
      </c>
      <c r="P10758" s="29"/>
    </row>
    <row r="10759" spans="1:16" x14ac:dyDescent="0.25">
      <c r="A10759" s="3" t="s">
        <v>18</v>
      </c>
      <c r="B10759" t="s">
        <v>1</v>
      </c>
      <c r="C10759" t="s">
        <v>7733</v>
      </c>
      <c r="D10759" t="s">
        <v>2</v>
      </c>
      <c r="E10759" s="4">
        <v>0.255</v>
      </c>
      <c r="F10759" s="25">
        <v>178</v>
      </c>
      <c r="P10759" s="29"/>
    </row>
    <row r="10760" spans="1:16" x14ac:dyDescent="0.25">
      <c r="A10760" s="3" t="s">
        <v>18</v>
      </c>
      <c r="B10760" t="s">
        <v>1</v>
      </c>
      <c r="C10760" t="s">
        <v>3137</v>
      </c>
      <c r="D10760" t="s">
        <v>2</v>
      </c>
      <c r="E10760" s="4">
        <v>0.255</v>
      </c>
      <c r="F10760" s="25">
        <v>178</v>
      </c>
      <c r="P10760" s="29"/>
    </row>
    <row r="10761" spans="1:16" x14ac:dyDescent="0.25">
      <c r="A10761" s="3" t="s">
        <v>18</v>
      </c>
      <c r="B10761" t="s">
        <v>1</v>
      </c>
      <c r="C10761" t="s">
        <v>4929</v>
      </c>
      <c r="D10761" t="s">
        <v>8</v>
      </c>
      <c r="E10761" s="4">
        <v>0.51900000000000002</v>
      </c>
      <c r="F10761" s="25">
        <v>194.4</v>
      </c>
      <c r="P10761" s="29"/>
    </row>
    <row r="10762" spans="1:16" x14ac:dyDescent="0.25">
      <c r="A10762" s="3" t="s">
        <v>18</v>
      </c>
      <c r="B10762" t="s">
        <v>1</v>
      </c>
      <c r="C10762" t="s">
        <v>13327</v>
      </c>
      <c r="D10762" t="s">
        <v>8</v>
      </c>
      <c r="E10762" s="4">
        <v>0.46</v>
      </c>
      <c r="F10762" s="25">
        <v>187.5</v>
      </c>
      <c r="P10762" s="29"/>
    </row>
    <row r="10763" spans="1:16" x14ac:dyDescent="0.25">
      <c r="A10763" s="3" t="s">
        <v>18</v>
      </c>
      <c r="B10763" t="s">
        <v>1</v>
      </c>
      <c r="C10763" t="s">
        <v>9024</v>
      </c>
      <c r="D10763" t="s">
        <v>2</v>
      </c>
      <c r="E10763" s="4">
        <v>0.255</v>
      </c>
      <c r="F10763" s="25">
        <v>178</v>
      </c>
      <c r="P10763" s="29"/>
    </row>
    <row r="10764" spans="1:16" x14ac:dyDescent="0.25">
      <c r="A10764" s="3" t="s">
        <v>18</v>
      </c>
      <c r="B10764" t="s">
        <v>1</v>
      </c>
      <c r="C10764" t="s">
        <v>3394</v>
      </c>
      <c r="D10764" t="s">
        <v>2</v>
      </c>
      <c r="E10764" s="4">
        <v>0.255</v>
      </c>
      <c r="F10764" s="25">
        <v>178</v>
      </c>
      <c r="P10764" s="29"/>
    </row>
    <row r="10765" spans="1:16" x14ac:dyDescent="0.25">
      <c r="A10765" s="3" t="s">
        <v>18</v>
      </c>
      <c r="B10765" t="s">
        <v>1</v>
      </c>
      <c r="C10765" t="s">
        <v>13661</v>
      </c>
      <c r="D10765" t="s">
        <v>2</v>
      </c>
      <c r="E10765" s="4">
        <v>0.24</v>
      </c>
      <c r="F10765" s="25">
        <v>215</v>
      </c>
      <c r="P10765" s="29"/>
    </row>
    <row r="10766" spans="1:16" x14ac:dyDescent="0.25">
      <c r="A10766" s="3" t="s">
        <v>18</v>
      </c>
      <c r="B10766" t="s">
        <v>1</v>
      </c>
      <c r="C10766" t="s">
        <v>768</v>
      </c>
      <c r="D10766" t="s">
        <v>4</v>
      </c>
      <c r="E10766" s="4">
        <v>0.39100000000000001</v>
      </c>
      <c r="F10766" s="25">
        <v>106</v>
      </c>
      <c r="P10766" s="29"/>
    </row>
    <row r="10767" spans="1:16" x14ac:dyDescent="0.25">
      <c r="A10767" s="3" t="s">
        <v>18</v>
      </c>
      <c r="B10767" t="s">
        <v>1</v>
      </c>
      <c r="C10767" t="s">
        <v>6283</v>
      </c>
      <c r="D10767" t="s">
        <v>4</v>
      </c>
      <c r="E10767" s="4">
        <v>0.36</v>
      </c>
      <c r="F10767" s="25">
        <v>131</v>
      </c>
      <c r="P10767" s="29"/>
    </row>
    <row r="10768" spans="1:16" x14ac:dyDescent="0.25">
      <c r="A10768" s="3" t="s">
        <v>18</v>
      </c>
      <c r="B10768" t="s">
        <v>1</v>
      </c>
      <c r="C10768" t="s">
        <v>2062</v>
      </c>
      <c r="D10768" t="s">
        <v>2</v>
      </c>
      <c r="E10768" s="4">
        <v>0.21</v>
      </c>
      <c r="F10768" s="25">
        <v>200</v>
      </c>
      <c r="P10768" s="29"/>
    </row>
    <row r="10769" spans="1:16" x14ac:dyDescent="0.25">
      <c r="A10769" s="3" t="s">
        <v>18</v>
      </c>
      <c r="B10769" t="s">
        <v>1</v>
      </c>
      <c r="C10769" t="s">
        <v>12432</v>
      </c>
      <c r="D10769" t="s">
        <v>2</v>
      </c>
      <c r="E10769" s="4">
        <v>0.24</v>
      </c>
      <c r="F10769" s="25">
        <v>215</v>
      </c>
      <c r="P10769" s="29"/>
    </row>
    <row r="10770" spans="1:16" x14ac:dyDescent="0.25">
      <c r="A10770" s="3" t="s">
        <v>18</v>
      </c>
      <c r="B10770" t="s">
        <v>1</v>
      </c>
      <c r="C10770" t="s">
        <v>9566</v>
      </c>
      <c r="D10770" t="s">
        <v>2</v>
      </c>
      <c r="E10770" s="4">
        <v>0.21</v>
      </c>
      <c r="F10770" s="25">
        <v>200</v>
      </c>
      <c r="P10770" s="29"/>
    </row>
    <row r="10771" spans="1:16" x14ac:dyDescent="0.25">
      <c r="A10771" s="3" t="s">
        <v>18</v>
      </c>
      <c r="B10771" t="s">
        <v>1</v>
      </c>
      <c r="C10771" t="s">
        <v>10756</v>
      </c>
      <c r="D10771" t="s">
        <v>2</v>
      </c>
      <c r="E10771" s="4">
        <v>0.21</v>
      </c>
      <c r="F10771" s="25">
        <v>200</v>
      </c>
      <c r="P10771" s="29"/>
    </row>
    <row r="10772" spans="1:16" x14ac:dyDescent="0.25">
      <c r="A10772" s="3" t="s">
        <v>18</v>
      </c>
      <c r="B10772" t="s">
        <v>1</v>
      </c>
      <c r="C10772" t="s">
        <v>7046</v>
      </c>
      <c r="D10772" t="s">
        <v>8</v>
      </c>
      <c r="E10772" s="4">
        <v>0.44</v>
      </c>
      <c r="F10772" s="25">
        <v>214.4</v>
      </c>
      <c r="P10772" s="29"/>
    </row>
    <row r="10773" spans="1:16" x14ac:dyDescent="0.25">
      <c r="A10773" s="3" t="s">
        <v>18</v>
      </c>
      <c r="B10773" t="s">
        <v>1</v>
      </c>
      <c r="C10773" t="s">
        <v>9883</v>
      </c>
      <c r="D10773" t="s">
        <v>8</v>
      </c>
      <c r="E10773" s="4">
        <v>0.13600000000000001</v>
      </c>
      <c r="F10773" s="25">
        <v>153</v>
      </c>
      <c r="P10773" s="29"/>
    </row>
    <row r="10774" spans="1:16" x14ac:dyDescent="0.25">
      <c r="A10774" s="3" t="s">
        <v>18</v>
      </c>
      <c r="B10774" t="s">
        <v>1</v>
      </c>
      <c r="C10774" t="s">
        <v>6642</v>
      </c>
      <c r="D10774" t="s">
        <v>2</v>
      </c>
      <c r="E10774" s="4">
        <v>0.255</v>
      </c>
      <c r="F10774" s="25">
        <v>178</v>
      </c>
      <c r="P10774" s="29"/>
    </row>
    <row r="10775" spans="1:16" x14ac:dyDescent="0.25">
      <c r="A10775" s="3" t="s">
        <v>18</v>
      </c>
      <c r="B10775" t="s">
        <v>1</v>
      </c>
      <c r="C10775" t="s">
        <v>765</v>
      </c>
      <c r="D10775" t="s">
        <v>2</v>
      </c>
      <c r="E10775" s="4">
        <v>0.255</v>
      </c>
      <c r="F10775" s="25">
        <v>178</v>
      </c>
      <c r="P10775" s="29"/>
    </row>
    <row r="10776" spans="1:16" x14ac:dyDescent="0.25">
      <c r="A10776" s="3" t="s">
        <v>18</v>
      </c>
      <c r="B10776" t="s">
        <v>1</v>
      </c>
      <c r="C10776" t="s">
        <v>116</v>
      </c>
      <c r="D10776" t="s">
        <v>8</v>
      </c>
      <c r="E10776" s="4">
        <v>0.628</v>
      </c>
      <c r="F10776" s="25">
        <v>165.7</v>
      </c>
      <c r="P10776" s="29"/>
    </row>
    <row r="10777" spans="1:16" x14ac:dyDescent="0.25">
      <c r="A10777" s="3" t="s">
        <v>18</v>
      </c>
      <c r="B10777" t="s">
        <v>1</v>
      </c>
      <c r="C10777" t="s">
        <v>12540</v>
      </c>
      <c r="D10777" t="s">
        <v>2</v>
      </c>
      <c r="E10777" s="4">
        <v>0.255</v>
      </c>
      <c r="F10777" s="25">
        <v>178</v>
      </c>
      <c r="P10777" s="29"/>
    </row>
    <row r="10778" spans="1:16" x14ac:dyDescent="0.25">
      <c r="A10778" s="3" t="s">
        <v>18</v>
      </c>
      <c r="B10778" t="s">
        <v>1</v>
      </c>
      <c r="C10778" t="s">
        <v>3236</v>
      </c>
      <c r="D10778" t="s">
        <v>2</v>
      </c>
      <c r="E10778" s="4">
        <v>0.21</v>
      </c>
      <c r="F10778" s="25">
        <v>200</v>
      </c>
      <c r="P10778" s="29"/>
    </row>
    <row r="10779" spans="1:16" x14ac:dyDescent="0.25">
      <c r="A10779" s="3" t="s">
        <v>18</v>
      </c>
      <c r="B10779" t="s">
        <v>1</v>
      </c>
      <c r="C10779" t="s">
        <v>9383</v>
      </c>
      <c r="D10779" t="s">
        <v>8</v>
      </c>
      <c r="E10779" s="4">
        <v>0.54600000000000004</v>
      </c>
      <c r="F10779" s="25">
        <v>194.4</v>
      </c>
      <c r="P10779" s="29"/>
    </row>
    <row r="10780" spans="1:16" x14ac:dyDescent="0.25">
      <c r="A10780" s="3" t="s">
        <v>18</v>
      </c>
      <c r="B10780" t="s">
        <v>1</v>
      </c>
      <c r="C10780" t="s">
        <v>1587</v>
      </c>
      <c r="D10780" t="s">
        <v>2</v>
      </c>
      <c r="E10780" s="4">
        <v>0.255</v>
      </c>
      <c r="F10780" s="25">
        <v>178</v>
      </c>
      <c r="P10780" s="29"/>
    </row>
    <row r="10781" spans="1:16" x14ac:dyDescent="0.25">
      <c r="A10781" s="3" t="s">
        <v>18</v>
      </c>
      <c r="B10781" t="s">
        <v>1</v>
      </c>
      <c r="C10781" t="s">
        <v>3065</v>
      </c>
      <c r="D10781" t="s">
        <v>2</v>
      </c>
      <c r="E10781" s="4">
        <v>0.255</v>
      </c>
      <c r="F10781" s="25">
        <v>178</v>
      </c>
      <c r="P10781" s="29"/>
    </row>
    <row r="10782" spans="1:16" x14ac:dyDescent="0.25">
      <c r="A10782" s="3" t="s">
        <v>18</v>
      </c>
      <c r="B10782" t="s">
        <v>1</v>
      </c>
      <c r="C10782" t="s">
        <v>13199</v>
      </c>
      <c r="D10782" t="s">
        <v>2</v>
      </c>
      <c r="E10782" s="4">
        <v>0.255</v>
      </c>
      <c r="F10782" s="25">
        <v>178</v>
      </c>
      <c r="P10782" s="29"/>
    </row>
    <row r="10783" spans="1:16" x14ac:dyDescent="0.25">
      <c r="A10783" s="3" t="s">
        <v>18</v>
      </c>
      <c r="B10783" t="s">
        <v>1</v>
      </c>
      <c r="C10783" t="s">
        <v>7230</v>
      </c>
      <c r="D10783" t="s">
        <v>8</v>
      </c>
      <c r="E10783" s="4">
        <v>0.31900000000000001</v>
      </c>
      <c r="F10783" s="25">
        <v>146.6</v>
      </c>
      <c r="P10783" s="29"/>
    </row>
    <row r="10784" spans="1:16" x14ac:dyDescent="0.25">
      <c r="A10784" s="3" t="s">
        <v>18</v>
      </c>
      <c r="B10784" t="s">
        <v>1</v>
      </c>
      <c r="C10784" t="s">
        <v>12462</v>
      </c>
      <c r="D10784" t="s">
        <v>2</v>
      </c>
      <c r="E10784" s="4">
        <v>0.255</v>
      </c>
      <c r="F10784" s="25">
        <v>178</v>
      </c>
      <c r="P10784" s="29"/>
    </row>
    <row r="10785" spans="1:16" x14ac:dyDescent="0.25">
      <c r="A10785" s="3" t="s">
        <v>18</v>
      </c>
      <c r="B10785" t="s">
        <v>1</v>
      </c>
      <c r="C10785" t="s">
        <v>3863</v>
      </c>
      <c r="D10785" t="s">
        <v>2</v>
      </c>
      <c r="E10785" s="4">
        <v>0.24</v>
      </c>
      <c r="F10785" s="25">
        <v>215</v>
      </c>
      <c r="P10785" s="29"/>
    </row>
    <row r="10786" spans="1:16" x14ac:dyDescent="0.25">
      <c r="A10786" s="3" t="s">
        <v>18</v>
      </c>
      <c r="B10786" t="s">
        <v>1</v>
      </c>
      <c r="C10786" t="s">
        <v>12349</v>
      </c>
      <c r="D10786" t="s">
        <v>8</v>
      </c>
      <c r="E10786" s="4">
        <v>0.36499999999999999</v>
      </c>
      <c r="F10786" s="25">
        <v>181.4</v>
      </c>
      <c r="P10786" s="29"/>
    </row>
    <row r="10787" spans="1:16" x14ac:dyDescent="0.25">
      <c r="A10787" s="3" t="s">
        <v>18</v>
      </c>
      <c r="B10787" t="s">
        <v>1</v>
      </c>
      <c r="C10787" t="s">
        <v>4649</v>
      </c>
      <c r="D10787" t="s">
        <v>8</v>
      </c>
      <c r="E10787" s="4">
        <v>0.35699999999999998</v>
      </c>
      <c r="F10787" s="25">
        <v>157.1</v>
      </c>
      <c r="P10787" s="29"/>
    </row>
    <row r="10788" spans="1:16" x14ac:dyDescent="0.25">
      <c r="A10788" s="3" t="s">
        <v>18</v>
      </c>
      <c r="B10788" t="s">
        <v>1</v>
      </c>
      <c r="C10788" t="s">
        <v>11971</v>
      </c>
      <c r="D10788" t="s">
        <v>2</v>
      </c>
      <c r="E10788" s="4">
        <v>0.255</v>
      </c>
      <c r="F10788" s="25">
        <v>178</v>
      </c>
      <c r="P10788" s="29"/>
    </row>
    <row r="10789" spans="1:16" x14ac:dyDescent="0.25">
      <c r="A10789" s="3" t="s">
        <v>18</v>
      </c>
      <c r="B10789" t="s">
        <v>1</v>
      </c>
      <c r="C10789" t="s">
        <v>10013</v>
      </c>
      <c r="D10789" t="s">
        <v>8</v>
      </c>
      <c r="E10789" s="4">
        <v>0.41799999999999998</v>
      </c>
      <c r="F10789" s="25">
        <v>154.69999999999999</v>
      </c>
      <c r="P10789" s="29"/>
    </row>
    <row r="10790" spans="1:16" x14ac:dyDescent="0.25">
      <c r="A10790" s="3" t="s">
        <v>18</v>
      </c>
      <c r="B10790" t="s">
        <v>1</v>
      </c>
      <c r="C10790" t="s">
        <v>5932</v>
      </c>
      <c r="D10790" t="s">
        <v>8</v>
      </c>
      <c r="E10790" s="4">
        <v>0.35599999999999998</v>
      </c>
      <c r="F10790" s="25">
        <v>366.2</v>
      </c>
      <c r="P10790" s="29"/>
    </row>
    <row r="10791" spans="1:16" x14ac:dyDescent="0.25">
      <c r="A10791" s="3" t="s">
        <v>18</v>
      </c>
      <c r="B10791" t="s">
        <v>1</v>
      </c>
      <c r="C10791" t="s">
        <v>1914</v>
      </c>
      <c r="D10791" t="s">
        <v>4</v>
      </c>
      <c r="E10791" s="4">
        <v>0.41699999999999998</v>
      </c>
      <c r="F10791" s="25">
        <v>104</v>
      </c>
      <c r="P10791" s="29"/>
    </row>
    <row r="10792" spans="1:16" x14ac:dyDescent="0.25">
      <c r="A10792" s="3" t="s">
        <v>18</v>
      </c>
      <c r="B10792" t="s">
        <v>1</v>
      </c>
      <c r="C10792" t="s">
        <v>10545</v>
      </c>
      <c r="D10792" t="s">
        <v>2</v>
      </c>
      <c r="E10792" s="4">
        <v>0.21</v>
      </c>
      <c r="F10792" s="25">
        <v>200</v>
      </c>
      <c r="P10792" s="29"/>
    </row>
    <row r="10793" spans="1:16" x14ac:dyDescent="0.25">
      <c r="A10793" s="3" t="s">
        <v>18</v>
      </c>
      <c r="B10793" t="s">
        <v>1</v>
      </c>
      <c r="C10793" t="s">
        <v>142</v>
      </c>
      <c r="D10793" t="s">
        <v>4</v>
      </c>
      <c r="E10793" s="4">
        <v>0.45400000000000001</v>
      </c>
      <c r="F10793" s="25">
        <v>106</v>
      </c>
      <c r="P10793" s="29"/>
    </row>
    <row r="10794" spans="1:16" x14ac:dyDescent="0.25">
      <c r="A10794" s="3" t="s">
        <v>18</v>
      </c>
      <c r="B10794" t="s">
        <v>1</v>
      </c>
      <c r="C10794" t="s">
        <v>7987</v>
      </c>
      <c r="D10794" t="s">
        <v>2</v>
      </c>
      <c r="E10794" s="4">
        <v>0.255</v>
      </c>
      <c r="F10794" s="25">
        <v>178</v>
      </c>
      <c r="P10794" s="29"/>
    </row>
    <row r="10795" spans="1:16" x14ac:dyDescent="0.25">
      <c r="A10795" s="3" t="s">
        <v>18</v>
      </c>
      <c r="B10795" t="s">
        <v>1</v>
      </c>
      <c r="C10795" t="s">
        <v>2806</v>
      </c>
      <c r="D10795" t="s">
        <v>8</v>
      </c>
      <c r="E10795" s="4">
        <v>0.44700000000000001</v>
      </c>
      <c r="F10795" s="25">
        <v>220.8</v>
      </c>
      <c r="P10795" s="29"/>
    </row>
    <row r="10796" spans="1:16" x14ac:dyDescent="0.25">
      <c r="A10796" s="3" t="s">
        <v>18</v>
      </c>
      <c r="B10796" t="s">
        <v>1</v>
      </c>
      <c r="C10796" t="s">
        <v>4752</v>
      </c>
      <c r="D10796" t="s">
        <v>2</v>
      </c>
      <c r="E10796" s="4">
        <v>0.255</v>
      </c>
      <c r="F10796" s="25">
        <v>178</v>
      </c>
      <c r="P10796" s="29"/>
    </row>
    <row r="10797" spans="1:16" x14ac:dyDescent="0.25">
      <c r="A10797" s="3" t="s">
        <v>18</v>
      </c>
      <c r="B10797" t="s">
        <v>1</v>
      </c>
      <c r="C10797" t="s">
        <v>6696</v>
      </c>
      <c r="D10797" t="s">
        <v>8</v>
      </c>
      <c r="E10797" s="4">
        <v>0.374</v>
      </c>
      <c r="F10797" s="25">
        <v>187.9</v>
      </c>
      <c r="P10797" s="29"/>
    </row>
    <row r="10798" spans="1:16" x14ac:dyDescent="0.25">
      <c r="A10798" s="3" t="s">
        <v>18</v>
      </c>
      <c r="B10798" t="s">
        <v>1</v>
      </c>
      <c r="C10798" t="s">
        <v>4608</v>
      </c>
      <c r="D10798" t="s">
        <v>2</v>
      </c>
      <c r="E10798" s="4">
        <v>0.21</v>
      </c>
      <c r="F10798" s="25">
        <v>200</v>
      </c>
      <c r="P10798" s="29"/>
    </row>
    <row r="10799" spans="1:16" x14ac:dyDescent="0.25">
      <c r="A10799" s="3" t="s">
        <v>18</v>
      </c>
      <c r="B10799" t="s">
        <v>1</v>
      </c>
      <c r="C10799" t="s">
        <v>13417</v>
      </c>
      <c r="D10799" t="s">
        <v>2</v>
      </c>
      <c r="E10799" s="4">
        <v>0.21</v>
      </c>
      <c r="F10799" s="25">
        <v>200</v>
      </c>
      <c r="P10799" s="29"/>
    </row>
    <row r="10800" spans="1:16" x14ac:dyDescent="0.25">
      <c r="A10800" s="3" t="s">
        <v>18</v>
      </c>
      <c r="B10800" t="s">
        <v>1</v>
      </c>
      <c r="C10800" t="s">
        <v>12536</v>
      </c>
      <c r="D10800" t="s">
        <v>2</v>
      </c>
      <c r="E10800" s="4">
        <v>0.255</v>
      </c>
      <c r="F10800" s="25">
        <v>178</v>
      </c>
      <c r="P10800" s="29"/>
    </row>
    <row r="10801" spans="1:16" x14ac:dyDescent="0.25">
      <c r="A10801" s="3" t="s">
        <v>18</v>
      </c>
      <c r="B10801" t="s">
        <v>1</v>
      </c>
      <c r="C10801" t="s">
        <v>3530</v>
      </c>
      <c r="D10801" t="s">
        <v>2</v>
      </c>
      <c r="E10801" s="4">
        <v>0.255</v>
      </c>
      <c r="F10801" s="25">
        <v>178</v>
      </c>
      <c r="P10801" s="29"/>
    </row>
    <row r="10802" spans="1:16" x14ac:dyDescent="0.25">
      <c r="A10802" s="3" t="s">
        <v>18</v>
      </c>
      <c r="B10802" t="s">
        <v>1</v>
      </c>
      <c r="C10802" t="s">
        <v>1983</v>
      </c>
      <c r="D10802" t="s">
        <v>2</v>
      </c>
      <c r="E10802" s="4">
        <v>0.255</v>
      </c>
      <c r="F10802" s="25">
        <v>178</v>
      </c>
      <c r="P10802" s="29"/>
    </row>
    <row r="10803" spans="1:16" x14ac:dyDescent="0.25">
      <c r="A10803" s="3" t="s">
        <v>18</v>
      </c>
      <c r="B10803" t="s">
        <v>1</v>
      </c>
      <c r="C10803" t="s">
        <v>9156</v>
      </c>
      <c r="D10803" t="s">
        <v>8</v>
      </c>
      <c r="E10803" s="4">
        <v>0.67700000000000005</v>
      </c>
      <c r="F10803" s="25">
        <v>190.4</v>
      </c>
      <c r="P10803" s="29"/>
    </row>
    <row r="10804" spans="1:16" x14ac:dyDescent="0.25">
      <c r="A10804" s="3" t="s">
        <v>18</v>
      </c>
      <c r="B10804" t="s">
        <v>1</v>
      </c>
      <c r="C10804" t="s">
        <v>7316</v>
      </c>
      <c r="D10804" t="s">
        <v>2</v>
      </c>
      <c r="E10804" s="4">
        <v>0.21</v>
      </c>
      <c r="F10804" s="25">
        <v>200</v>
      </c>
      <c r="P10804" s="29"/>
    </row>
    <row r="10805" spans="1:16" x14ac:dyDescent="0.25">
      <c r="A10805" s="3" t="s">
        <v>18</v>
      </c>
      <c r="B10805" t="s">
        <v>1</v>
      </c>
      <c r="C10805" t="s">
        <v>1540</v>
      </c>
      <c r="D10805" t="s">
        <v>2</v>
      </c>
      <c r="E10805" s="4">
        <v>0.255</v>
      </c>
      <c r="F10805" s="25">
        <v>178</v>
      </c>
      <c r="P10805" s="29"/>
    </row>
    <row r="10806" spans="1:16" x14ac:dyDescent="0.25">
      <c r="A10806" s="3" t="s">
        <v>18</v>
      </c>
      <c r="B10806" t="s">
        <v>1</v>
      </c>
      <c r="C10806" t="s">
        <v>6009</v>
      </c>
      <c r="D10806" t="s">
        <v>2</v>
      </c>
      <c r="E10806" s="4">
        <v>0.39</v>
      </c>
      <c r="F10806" s="25">
        <v>172</v>
      </c>
      <c r="P10806" s="29"/>
    </row>
    <row r="10807" spans="1:16" x14ac:dyDescent="0.25">
      <c r="A10807" s="3" t="s">
        <v>18</v>
      </c>
      <c r="B10807" t="s">
        <v>1</v>
      </c>
      <c r="C10807" t="s">
        <v>11315</v>
      </c>
      <c r="D10807" t="s">
        <v>2</v>
      </c>
      <c r="E10807" s="4">
        <v>0.255</v>
      </c>
      <c r="F10807" s="25">
        <v>178</v>
      </c>
      <c r="P10807" s="29"/>
    </row>
    <row r="10808" spans="1:16" x14ac:dyDescent="0.25">
      <c r="A10808" s="3" t="s">
        <v>18</v>
      </c>
      <c r="B10808" t="s">
        <v>1</v>
      </c>
      <c r="C10808" t="s">
        <v>418</v>
      </c>
      <c r="D10808" t="s">
        <v>8</v>
      </c>
      <c r="E10808" s="4">
        <v>0.38200000000000001</v>
      </c>
      <c r="F10808" s="25">
        <v>123.3</v>
      </c>
      <c r="P10808" s="29"/>
    </row>
    <row r="10809" spans="1:16" x14ac:dyDescent="0.25">
      <c r="A10809" s="3" t="s">
        <v>18</v>
      </c>
      <c r="B10809" t="s">
        <v>1</v>
      </c>
      <c r="C10809" t="s">
        <v>13388</v>
      </c>
      <c r="D10809" t="s">
        <v>2</v>
      </c>
      <c r="E10809" s="4">
        <v>0.255</v>
      </c>
      <c r="F10809" s="25">
        <v>178</v>
      </c>
      <c r="P10809" s="29"/>
    </row>
    <row r="10810" spans="1:16" x14ac:dyDescent="0.25">
      <c r="A10810" s="3" t="s">
        <v>18</v>
      </c>
      <c r="B10810" t="s">
        <v>1</v>
      </c>
      <c r="C10810" t="s">
        <v>8005</v>
      </c>
      <c r="D10810" t="s">
        <v>2</v>
      </c>
      <c r="E10810" s="4">
        <v>0.24</v>
      </c>
      <c r="F10810" s="25">
        <v>215</v>
      </c>
      <c r="P10810" s="29"/>
    </row>
    <row r="10811" spans="1:16" x14ac:dyDescent="0.25">
      <c r="A10811" s="3" t="s">
        <v>18</v>
      </c>
      <c r="B10811" t="s">
        <v>1</v>
      </c>
      <c r="C10811" t="s">
        <v>950</v>
      </c>
      <c r="D10811" t="s">
        <v>8</v>
      </c>
      <c r="E10811" s="4">
        <v>0.439</v>
      </c>
      <c r="F10811" s="25">
        <v>157</v>
      </c>
      <c r="P10811" s="29"/>
    </row>
    <row r="10812" spans="1:16" x14ac:dyDescent="0.25">
      <c r="A10812" s="3" t="s">
        <v>18</v>
      </c>
      <c r="B10812" t="s">
        <v>1</v>
      </c>
      <c r="C10812" t="s">
        <v>2136</v>
      </c>
      <c r="D10812" t="s">
        <v>4</v>
      </c>
      <c r="E10812" s="4">
        <v>0.39100000000000001</v>
      </c>
      <c r="F10812" s="25">
        <v>129</v>
      </c>
      <c r="P10812" s="29"/>
    </row>
    <row r="10813" spans="1:16" x14ac:dyDescent="0.25">
      <c r="A10813" s="3" t="s">
        <v>18</v>
      </c>
      <c r="B10813" t="s">
        <v>1</v>
      </c>
      <c r="C10813" t="s">
        <v>7458</v>
      </c>
      <c r="D10813" t="s">
        <v>2</v>
      </c>
      <c r="E10813" s="4">
        <v>0.21</v>
      </c>
      <c r="F10813" s="25">
        <v>200</v>
      </c>
      <c r="P10813" s="29"/>
    </row>
    <row r="10814" spans="1:16" x14ac:dyDescent="0.25">
      <c r="A10814" s="3" t="s">
        <v>18</v>
      </c>
      <c r="B10814" t="s">
        <v>1</v>
      </c>
      <c r="C10814" t="s">
        <v>346</v>
      </c>
      <c r="D10814" t="s">
        <v>2</v>
      </c>
      <c r="E10814" s="4">
        <v>0.255</v>
      </c>
      <c r="F10814" s="25">
        <v>178</v>
      </c>
      <c r="P10814" s="29"/>
    </row>
    <row r="10815" spans="1:16" x14ac:dyDescent="0.25">
      <c r="A10815" s="3" t="s">
        <v>18</v>
      </c>
      <c r="B10815" t="s">
        <v>1</v>
      </c>
      <c r="C10815" t="s">
        <v>8164</v>
      </c>
      <c r="D10815" t="s">
        <v>2</v>
      </c>
      <c r="E10815" s="4">
        <v>0.255</v>
      </c>
      <c r="F10815" s="25">
        <v>178</v>
      </c>
      <c r="P10815" s="29"/>
    </row>
    <row r="10816" spans="1:16" x14ac:dyDescent="0.25">
      <c r="A10816" s="3" t="s">
        <v>18</v>
      </c>
      <c r="B10816" t="s">
        <v>1</v>
      </c>
      <c r="C10816" t="s">
        <v>2967</v>
      </c>
      <c r="D10816" t="s">
        <v>8</v>
      </c>
      <c r="E10816" s="4">
        <v>0.55400000000000005</v>
      </c>
      <c r="F10816" s="25">
        <v>361.2</v>
      </c>
      <c r="P10816" s="29"/>
    </row>
    <row r="10817" spans="1:16" x14ac:dyDescent="0.25">
      <c r="A10817" s="3" t="s">
        <v>18</v>
      </c>
      <c r="B10817" t="s">
        <v>1</v>
      </c>
      <c r="C10817" t="s">
        <v>3085</v>
      </c>
      <c r="D10817" t="s">
        <v>2</v>
      </c>
      <c r="E10817" s="4">
        <v>0.255</v>
      </c>
      <c r="F10817" s="25">
        <v>178</v>
      </c>
      <c r="P10817" s="29"/>
    </row>
    <row r="10818" spans="1:16" x14ac:dyDescent="0.25">
      <c r="A10818" s="3" t="s">
        <v>18</v>
      </c>
      <c r="B10818" t="s">
        <v>1</v>
      </c>
      <c r="C10818" t="s">
        <v>12031</v>
      </c>
      <c r="D10818" t="s">
        <v>2</v>
      </c>
      <c r="E10818" s="4">
        <v>0.255</v>
      </c>
      <c r="F10818" s="25">
        <v>178</v>
      </c>
      <c r="P10818" s="29"/>
    </row>
    <row r="10819" spans="1:16" x14ac:dyDescent="0.25">
      <c r="A10819" s="3" t="s">
        <v>18</v>
      </c>
      <c r="B10819" t="s">
        <v>1</v>
      </c>
      <c r="C10819" t="s">
        <v>3228</v>
      </c>
      <c r="D10819" t="s">
        <v>2</v>
      </c>
      <c r="E10819" s="4">
        <v>0.21</v>
      </c>
      <c r="F10819" s="25">
        <v>200</v>
      </c>
      <c r="P10819" s="29"/>
    </row>
    <row r="10820" spans="1:16" x14ac:dyDescent="0.25">
      <c r="A10820" s="3" t="s">
        <v>82</v>
      </c>
      <c r="B10820" t="s">
        <v>1</v>
      </c>
      <c r="C10820" t="s">
        <v>13446</v>
      </c>
      <c r="D10820" t="s">
        <v>2</v>
      </c>
      <c r="E10820" s="4">
        <v>0.24</v>
      </c>
      <c r="F10820" s="25">
        <v>215</v>
      </c>
      <c r="P10820" s="29"/>
    </row>
    <row r="10821" spans="1:16" x14ac:dyDescent="0.25">
      <c r="A10821" s="3" t="s">
        <v>82</v>
      </c>
      <c r="B10821" t="s">
        <v>1</v>
      </c>
      <c r="C10821" t="s">
        <v>11798</v>
      </c>
      <c r="D10821" t="s">
        <v>4</v>
      </c>
      <c r="E10821" s="4">
        <v>0.318</v>
      </c>
      <c r="F10821" s="25">
        <v>108</v>
      </c>
      <c r="P10821" s="29"/>
    </row>
    <row r="10822" spans="1:16" x14ac:dyDescent="0.25">
      <c r="A10822" s="3" t="s">
        <v>82</v>
      </c>
      <c r="B10822" t="s">
        <v>1</v>
      </c>
      <c r="C10822" t="s">
        <v>1406</v>
      </c>
      <c r="D10822" t="s">
        <v>4</v>
      </c>
      <c r="E10822" s="4">
        <v>0.46500000000000002</v>
      </c>
      <c r="F10822" s="25">
        <v>92</v>
      </c>
      <c r="P10822" s="29"/>
    </row>
    <row r="10823" spans="1:16" x14ac:dyDescent="0.25">
      <c r="A10823" s="3" t="s">
        <v>82</v>
      </c>
      <c r="B10823" t="s">
        <v>1</v>
      </c>
      <c r="C10823" t="s">
        <v>12298</v>
      </c>
      <c r="D10823" t="s">
        <v>2</v>
      </c>
      <c r="E10823" s="4">
        <v>0.255</v>
      </c>
      <c r="F10823" s="25">
        <v>178</v>
      </c>
      <c r="P10823" s="29"/>
    </row>
    <row r="10824" spans="1:16" x14ac:dyDescent="0.25">
      <c r="A10824" s="3" t="s">
        <v>82</v>
      </c>
      <c r="B10824" t="s">
        <v>1</v>
      </c>
      <c r="C10824" t="s">
        <v>6587</v>
      </c>
      <c r="D10824" t="s">
        <v>2</v>
      </c>
      <c r="E10824" s="4">
        <v>0.24</v>
      </c>
      <c r="F10824" s="25">
        <v>215</v>
      </c>
      <c r="P10824" s="29"/>
    </row>
    <row r="10825" spans="1:16" x14ac:dyDescent="0.25">
      <c r="A10825" s="3" t="s">
        <v>82</v>
      </c>
      <c r="B10825" t="s">
        <v>1</v>
      </c>
      <c r="C10825" t="s">
        <v>3275</v>
      </c>
      <c r="D10825" t="s">
        <v>2</v>
      </c>
      <c r="E10825" s="4">
        <v>0.255</v>
      </c>
      <c r="F10825" s="25">
        <v>178</v>
      </c>
      <c r="P10825" s="29"/>
    </row>
    <row r="10826" spans="1:16" x14ac:dyDescent="0.25">
      <c r="A10826" s="3" t="s">
        <v>82</v>
      </c>
      <c r="B10826" t="s">
        <v>1</v>
      </c>
      <c r="C10826" t="s">
        <v>11938</v>
      </c>
      <c r="D10826" t="s">
        <v>2</v>
      </c>
      <c r="E10826" s="4">
        <v>0.255</v>
      </c>
      <c r="F10826" s="25">
        <v>178</v>
      </c>
      <c r="P10826" s="29"/>
    </row>
    <row r="10827" spans="1:16" x14ac:dyDescent="0.25">
      <c r="A10827" s="3" t="s">
        <v>82</v>
      </c>
      <c r="B10827" t="s">
        <v>1</v>
      </c>
      <c r="C10827" t="s">
        <v>5264</v>
      </c>
      <c r="D10827" t="s">
        <v>2</v>
      </c>
      <c r="E10827" s="4">
        <v>0.255</v>
      </c>
      <c r="F10827" s="25">
        <v>178</v>
      </c>
      <c r="P10827" s="29"/>
    </row>
    <row r="10828" spans="1:16" x14ac:dyDescent="0.25">
      <c r="A10828" s="3" t="s">
        <v>82</v>
      </c>
      <c r="B10828" t="s">
        <v>1</v>
      </c>
      <c r="C10828" t="s">
        <v>7738</v>
      </c>
      <c r="D10828" t="s">
        <v>8</v>
      </c>
      <c r="E10828" s="4">
        <v>7.0000000000000007E-2</v>
      </c>
      <c r="F10828" s="25">
        <v>186</v>
      </c>
      <c r="P10828" s="29"/>
    </row>
    <row r="10829" spans="1:16" x14ac:dyDescent="0.25">
      <c r="A10829" s="3" t="s">
        <v>82</v>
      </c>
      <c r="B10829" t="s">
        <v>1</v>
      </c>
      <c r="C10829" t="s">
        <v>6894</v>
      </c>
      <c r="D10829" t="s">
        <v>2</v>
      </c>
      <c r="E10829" s="4">
        <v>0.255</v>
      </c>
      <c r="F10829" s="25">
        <v>178</v>
      </c>
      <c r="P10829" s="29"/>
    </row>
    <row r="10830" spans="1:16" x14ac:dyDescent="0.25">
      <c r="A10830" s="3" t="s">
        <v>82</v>
      </c>
      <c r="B10830" t="s">
        <v>1</v>
      </c>
      <c r="C10830" t="s">
        <v>1903</v>
      </c>
      <c r="D10830" t="s">
        <v>4</v>
      </c>
      <c r="E10830" s="4">
        <v>0.47499999999999998</v>
      </c>
      <c r="F10830" s="25">
        <v>98</v>
      </c>
      <c r="P10830" s="29"/>
    </row>
    <row r="10831" spans="1:16" x14ac:dyDescent="0.25">
      <c r="A10831" s="3" t="s">
        <v>82</v>
      </c>
      <c r="B10831" t="s">
        <v>1</v>
      </c>
      <c r="C10831" t="s">
        <v>253</v>
      </c>
      <c r="D10831" t="s">
        <v>8</v>
      </c>
      <c r="E10831" s="4">
        <v>0.46899999999999997</v>
      </c>
      <c r="F10831" s="25">
        <v>133.80000000000001</v>
      </c>
      <c r="P10831" s="29"/>
    </row>
    <row r="10832" spans="1:16" x14ac:dyDescent="0.25">
      <c r="A10832" s="3" t="s">
        <v>82</v>
      </c>
      <c r="B10832" t="s">
        <v>1</v>
      </c>
      <c r="C10832" t="s">
        <v>1631</v>
      </c>
      <c r="D10832" t="s">
        <v>2</v>
      </c>
      <c r="E10832" s="4">
        <v>0.255</v>
      </c>
      <c r="F10832" s="25">
        <v>178</v>
      </c>
      <c r="P10832" s="29"/>
    </row>
    <row r="10833" spans="1:16" x14ac:dyDescent="0.25">
      <c r="A10833" s="3" t="s">
        <v>82</v>
      </c>
      <c r="B10833" t="s">
        <v>1</v>
      </c>
      <c r="C10833" t="s">
        <v>3653</v>
      </c>
      <c r="D10833" t="s">
        <v>8</v>
      </c>
      <c r="E10833" s="4">
        <v>-7.6999999999999999E-2</v>
      </c>
      <c r="F10833" s="25">
        <v>277.60000000000002</v>
      </c>
      <c r="P10833" s="29"/>
    </row>
    <row r="10834" spans="1:16" x14ac:dyDescent="0.25">
      <c r="A10834" s="3" t="s">
        <v>82</v>
      </c>
      <c r="B10834" t="s">
        <v>1</v>
      </c>
      <c r="C10834" t="s">
        <v>4939</v>
      </c>
      <c r="D10834" t="s">
        <v>8</v>
      </c>
      <c r="E10834" s="4">
        <v>0.48799999999999999</v>
      </c>
      <c r="F10834" s="25">
        <v>235.9</v>
      </c>
      <c r="P10834" s="29"/>
    </row>
    <row r="10835" spans="1:16" x14ac:dyDescent="0.25">
      <c r="A10835" s="3" t="s">
        <v>82</v>
      </c>
      <c r="B10835" t="s">
        <v>1</v>
      </c>
      <c r="C10835" t="s">
        <v>2055</v>
      </c>
      <c r="D10835" t="s">
        <v>2</v>
      </c>
      <c r="E10835" s="4">
        <v>0.255</v>
      </c>
      <c r="F10835" s="25">
        <v>178</v>
      </c>
      <c r="P10835" s="29"/>
    </row>
    <row r="10836" spans="1:16" x14ac:dyDescent="0.25">
      <c r="A10836" s="3" t="s">
        <v>82</v>
      </c>
      <c r="B10836" t="s">
        <v>1</v>
      </c>
      <c r="C10836" t="s">
        <v>9631</v>
      </c>
      <c r="D10836" t="s">
        <v>2</v>
      </c>
      <c r="E10836" s="4">
        <v>0.255</v>
      </c>
      <c r="F10836" s="25">
        <v>178</v>
      </c>
      <c r="P10836" s="29"/>
    </row>
    <row r="10837" spans="1:16" x14ac:dyDescent="0.25">
      <c r="A10837" s="3" t="s">
        <v>82</v>
      </c>
      <c r="B10837" t="s">
        <v>1</v>
      </c>
      <c r="C10837" t="s">
        <v>6461</v>
      </c>
      <c r="D10837" t="s">
        <v>8</v>
      </c>
      <c r="E10837" s="4">
        <v>0.53200000000000003</v>
      </c>
      <c r="F10837" s="25">
        <v>168</v>
      </c>
      <c r="P10837" s="29"/>
    </row>
    <row r="10838" spans="1:16" x14ac:dyDescent="0.25">
      <c r="A10838" s="3" t="s">
        <v>82</v>
      </c>
      <c r="B10838" t="s">
        <v>1</v>
      </c>
      <c r="C10838" t="s">
        <v>4080</v>
      </c>
      <c r="D10838" t="s">
        <v>2</v>
      </c>
      <c r="E10838" s="4">
        <v>0.255</v>
      </c>
      <c r="F10838" s="25">
        <v>178</v>
      </c>
      <c r="P10838" s="29"/>
    </row>
    <row r="10839" spans="1:16" x14ac:dyDescent="0.25">
      <c r="A10839" s="3" t="s">
        <v>82</v>
      </c>
      <c r="B10839" t="s">
        <v>1</v>
      </c>
      <c r="C10839" t="s">
        <v>11574</v>
      </c>
      <c r="D10839" t="s">
        <v>2</v>
      </c>
      <c r="E10839" s="4">
        <v>0.255</v>
      </c>
      <c r="F10839" s="25">
        <v>178</v>
      </c>
      <c r="P10839" s="29"/>
    </row>
    <row r="10840" spans="1:16" x14ac:dyDescent="0.25">
      <c r="A10840" s="3" t="s">
        <v>82</v>
      </c>
      <c r="B10840" t="s">
        <v>1</v>
      </c>
      <c r="C10840" t="s">
        <v>11431</v>
      </c>
      <c r="D10840" t="s">
        <v>2</v>
      </c>
      <c r="E10840" s="4">
        <v>0.24</v>
      </c>
      <c r="F10840" s="25">
        <v>215</v>
      </c>
      <c r="P10840" s="29"/>
    </row>
    <row r="10841" spans="1:16" x14ac:dyDescent="0.25">
      <c r="A10841" s="3" t="s">
        <v>82</v>
      </c>
      <c r="B10841" t="s">
        <v>1</v>
      </c>
      <c r="C10841" t="s">
        <v>9901</v>
      </c>
      <c r="D10841" t="s">
        <v>8</v>
      </c>
      <c r="E10841" s="4">
        <v>0.42699999999999999</v>
      </c>
      <c r="F10841" s="25">
        <v>151.4</v>
      </c>
      <c r="P10841" s="29"/>
    </row>
    <row r="10842" spans="1:16" x14ac:dyDescent="0.25">
      <c r="A10842" s="3" t="s">
        <v>82</v>
      </c>
      <c r="B10842" t="s">
        <v>1</v>
      </c>
      <c r="C10842" t="s">
        <v>7585</v>
      </c>
      <c r="D10842" t="s">
        <v>2</v>
      </c>
      <c r="E10842" s="4">
        <v>0.255</v>
      </c>
      <c r="F10842" s="25">
        <v>178</v>
      </c>
      <c r="P10842" s="29"/>
    </row>
    <row r="10843" spans="1:16" x14ac:dyDescent="0.25">
      <c r="A10843" s="3" t="s">
        <v>82</v>
      </c>
      <c r="B10843" t="s">
        <v>1</v>
      </c>
      <c r="C10843" t="s">
        <v>13610</v>
      </c>
      <c r="D10843" t="s">
        <v>2</v>
      </c>
      <c r="E10843" s="4">
        <v>0.255</v>
      </c>
      <c r="F10843" s="25">
        <v>178</v>
      </c>
      <c r="P10843" s="29"/>
    </row>
    <row r="10844" spans="1:16" x14ac:dyDescent="0.25">
      <c r="A10844" s="3" t="s">
        <v>82</v>
      </c>
      <c r="B10844" t="s">
        <v>1</v>
      </c>
      <c r="C10844" t="s">
        <v>3378</v>
      </c>
      <c r="D10844" t="s">
        <v>2</v>
      </c>
      <c r="E10844" s="4">
        <v>0.255</v>
      </c>
      <c r="F10844" s="25">
        <v>178</v>
      </c>
      <c r="P10844" s="29"/>
    </row>
    <row r="10845" spans="1:16" x14ac:dyDescent="0.25">
      <c r="A10845" s="3" t="s">
        <v>82</v>
      </c>
      <c r="B10845" t="s">
        <v>1</v>
      </c>
      <c r="C10845" t="s">
        <v>13622</v>
      </c>
      <c r="D10845" t="s">
        <v>2</v>
      </c>
      <c r="E10845" s="4">
        <v>0.255</v>
      </c>
      <c r="F10845" s="25">
        <v>178</v>
      </c>
      <c r="P10845" s="29"/>
    </row>
    <row r="10846" spans="1:16" x14ac:dyDescent="0.25">
      <c r="A10846" s="3" t="s">
        <v>82</v>
      </c>
      <c r="B10846" t="s">
        <v>1</v>
      </c>
      <c r="C10846" t="s">
        <v>9209</v>
      </c>
      <c r="D10846" t="s">
        <v>8</v>
      </c>
      <c r="E10846" s="4">
        <v>0.47699999999999998</v>
      </c>
      <c r="F10846" s="25">
        <v>213.1</v>
      </c>
      <c r="P10846" s="29"/>
    </row>
    <row r="10847" spans="1:16" x14ac:dyDescent="0.25">
      <c r="A10847" s="3" t="s">
        <v>82</v>
      </c>
      <c r="B10847" t="s">
        <v>1</v>
      </c>
      <c r="C10847" t="s">
        <v>9875</v>
      </c>
      <c r="D10847" t="s">
        <v>2</v>
      </c>
      <c r="E10847" s="4">
        <v>0.255</v>
      </c>
      <c r="F10847" s="25">
        <v>178</v>
      </c>
      <c r="P10847" s="29"/>
    </row>
    <row r="10848" spans="1:16" x14ac:dyDescent="0.25">
      <c r="A10848" s="3" t="s">
        <v>82</v>
      </c>
      <c r="B10848" t="s">
        <v>1</v>
      </c>
      <c r="C10848" t="s">
        <v>290</v>
      </c>
      <c r="D10848" t="s">
        <v>8</v>
      </c>
      <c r="E10848" s="4">
        <v>0.628</v>
      </c>
      <c r="F10848" s="25">
        <v>165.7</v>
      </c>
      <c r="P10848" s="29"/>
    </row>
    <row r="10849" spans="1:16" x14ac:dyDescent="0.25">
      <c r="A10849" s="3" t="s">
        <v>82</v>
      </c>
      <c r="B10849" t="s">
        <v>1</v>
      </c>
      <c r="C10849" t="s">
        <v>3610</v>
      </c>
      <c r="D10849" t="s">
        <v>2</v>
      </c>
      <c r="E10849" s="4">
        <v>0.255</v>
      </c>
      <c r="F10849" s="25">
        <v>178</v>
      </c>
      <c r="P10849" s="29"/>
    </row>
    <row r="10850" spans="1:16" x14ac:dyDescent="0.25">
      <c r="A10850" s="3" t="s">
        <v>82</v>
      </c>
      <c r="B10850" t="s">
        <v>1</v>
      </c>
      <c r="C10850" t="s">
        <v>9294</v>
      </c>
      <c r="D10850" t="s">
        <v>2</v>
      </c>
      <c r="E10850" s="4">
        <v>0.255</v>
      </c>
      <c r="F10850" s="25">
        <v>178</v>
      </c>
      <c r="P10850" s="29"/>
    </row>
    <row r="10851" spans="1:16" x14ac:dyDescent="0.25">
      <c r="A10851" s="3" t="s">
        <v>82</v>
      </c>
      <c r="B10851" t="s">
        <v>1</v>
      </c>
      <c r="C10851" t="s">
        <v>6840</v>
      </c>
      <c r="D10851" t="s">
        <v>2</v>
      </c>
      <c r="E10851" s="4">
        <v>0.255</v>
      </c>
      <c r="F10851" s="25">
        <v>178</v>
      </c>
      <c r="P10851" s="29"/>
    </row>
    <row r="10852" spans="1:16" x14ac:dyDescent="0.25">
      <c r="A10852" s="3" t="s">
        <v>82</v>
      </c>
      <c r="B10852" t="s">
        <v>1</v>
      </c>
      <c r="C10852" t="s">
        <v>11255</v>
      </c>
      <c r="D10852" t="s">
        <v>2</v>
      </c>
      <c r="E10852" s="4">
        <v>0.255</v>
      </c>
      <c r="F10852" s="25">
        <v>178</v>
      </c>
      <c r="P10852" s="29"/>
    </row>
    <row r="10853" spans="1:16" x14ac:dyDescent="0.25">
      <c r="A10853" s="3" t="s">
        <v>82</v>
      </c>
      <c r="B10853" t="s">
        <v>1</v>
      </c>
      <c r="C10853" t="s">
        <v>6027</v>
      </c>
      <c r="D10853" t="s">
        <v>2</v>
      </c>
      <c r="E10853" s="4">
        <v>0.255</v>
      </c>
      <c r="F10853" s="25">
        <v>178</v>
      </c>
      <c r="P10853" s="29"/>
    </row>
    <row r="10854" spans="1:16" x14ac:dyDescent="0.25">
      <c r="A10854" s="3" t="s">
        <v>82</v>
      </c>
      <c r="B10854" t="s">
        <v>1</v>
      </c>
      <c r="C10854" t="s">
        <v>3611</v>
      </c>
      <c r="D10854" t="s">
        <v>2</v>
      </c>
      <c r="E10854" s="4">
        <v>0.255</v>
      </c>
      <c r="F10854" s="25">
        <v>178</v>
      </c>
      <c r="P10854" s="29"/>
    </row>
    <row r="10855" spans="1:16" x14ac:dyDescent="0.25">
      <c r="A10855" s="3" t="s">
        <v>82</v>
      </c>
      <c r="B10855" t="s">
        <v>1</v>
      </c>
      <c r="C10855" t="s">
        <v>9811</v>
      </c>
      <c r="D10855" t="s">
        <v>2</v>
      </c>
      <c r="E10855" s="4">
        <v>0.255</v>
      </c>
      <c r="F10855" s="25">
        <v>178</v>
      </c>
      <c r="P10855" s="29"/>
    </row>
    <row r="10856" spans="1:16" x14ac:dyDescent="0.25">
      <c r="A10856" s="3" t="s">
        <v>82</v>
      </c>
      <c r="B10856" t="s">
        <v>1</v>
      </c>
      <c r="C10856" t="s">
        <v>10203</v>
      </c>
      <c r="D10856" t="s">
        <v>2</v>
      </c>
      <c r="E10856" s="4">
        <v>0.255</v>
      </c>
      <c r="F10856" s="25">
        <v>178</v>
      </c>
      <c r="P10856" s="29"/>
    </row>
    <row r="10857" spans="1:16" x14ac:dyDescent="0.25">
      <c r="A10857" s="3" t="s">
        <v>82</v>
      </c>
      <c r="B10857" t="s">
        <v>1</v>
      </c>
      <c r="C10857" t="s">
        <v>10102</v>
      </c>
      <c r="D10857" t="s">
        <v>4</v>
      </c>
      <c r="E10857" s="4">
        <v>0.55900000000000005</v>
      </c>
      <c r="F10857" s="25">
        <v>182</v>
      </c>
      <c r="P10857" s="29"/>
    </row>
    <row r="10858" spans="1:16" x14ac:dyDescent="0.25">
      <c r="A10858" s="3" t="s">
        <v>82</v>
      </c>
      <c r="B10858" t="s">
        <v>1</v>
      </c>
      <c r="C10858" t="s">
        <v>8136</v>
      </c>
      <c r="D10858" t="s">
        <v>2</v>
      </c>
      <c r="E10858" s="4">
        <v>0.39</v>
      </c>
      <c r="F10858" s="25">
        <v>172</v>
      </c>
      <c r="P10858" s="29"/>
    </row>
    <row r="10859" spans="1:16" x14ac:dyDescent="0.25">
      <c r="A10859" s="3" t="s">
        <v>82</v>
      </c>
      <c r="B10859" t="s">
        <v>1</v>
      </c>
      <c r="C10859" t="s">
        <v>13385</v>
      </c>
      <c r="D10859" t="s">
        <v>2</v>
      </c>
      <c r="E10859" s="4">
        <v>0.255</v>
      </c>
      <c r="F10859" s="25">
        <v>178</v>
      </c>
      <c r="P10859" s="29"/>
    </row>
    <row r="10860" spans="1:16" x14ac:dyDescent="0.25">
      <c r="A10860" s="3" t="s">
        <v>82</v>
      </c>
      <c r="B10860" t="s">
        <v>1</v>
      </c>
      <c r="C10860" t="s">
        <v>1856</v>
      </c>
      <c r="D10860" t="s">
        <v>2</v>
      </c>
      <c r="E10860" s="4">
        <v>0.255</v>
      </c>
      <c r="F10860" s="25">
        <v>178</v>
      </c>
      <c r="P10860" s="29"/>
    </row>
    <row r="10861" spans="1:16" x14ac:dyDescent="0.25">
      <c r="A10861" s="3" t="s">
        <v>82</v>
      </c>
      <c r="B10861" t="s">
        <v>1</v>
      </c>
      <c r="C10861" t="s">
        <v>3913</v>
      </c>
      <c r="D10861" t="s">
        <v>2</v>
      </c>
      <c r="E10861" s="4">
        <v>0.39</v>
      </c>
      <c r="F10861" s="25">
        <v>172</v>
      </c>
      <c r="P10861" s="29"/>
    </row>
    <row r="10862" spans="1:16" x14ac:dyDescent="0.25">
      <c r="A10862" s="3" t="s">
        <v>82</v>
      </c>
      <c r="B10862" t="s">
        <v>1</v>
      </c>
      <c r="C10862" t="s">
        <v>11422</v>
      </c>
      <c r="D10862" t="s">
        <v>2</v>
      </c>
      <c r="E10862" s="4">
        <v>0.255</v>
      </c>
      <c r="F10862" s="25">
        <v>178</v>
      </c>
      <c r="P10862" s="29"/>
    </row>
    <row r="10863" spans="1:16" x14ac:dyDescent="0.25">
      <c r="A10863" s="3" t="s">
        <v>82</v>
      </c>
      <c r="B10863" t="s">
        <v>1</v>
      </c>
      <c r="C10863" t="s">
        <v>939</v>
      </c>
      <c r="D10863" t="s">
        <v>8</v>
      </c>
      <c r="E10863" s="4">
        <v>0.47299999999999998</v>
      </c>
      <c r="F10863" s="25">
        <v>128.69999999999999</v>
      </c>
      <c r="P10863" s="29"/>
    </row>
    <row r="10864" spans="1:16" x14ac:dyDescent="0.25">
      <c r="A10864" s="3" t="s">
        <v>82</v>
      </c>
      <c r="B10864" t="s">
        <v>1</v>
      </c>
      <c r="C10864" t="s">
        <v>10718</v>
      </c>
      <c r="D10864" t="s">
        <v>2</v>
      </c>
      <c r="E10864" s="4">
        <v>0.255</v>
      </c>
      <c r="F10864" s="25">
        <v>178</v>
      </c>
      <c r="P10864" s="29"/>
    </row>
    <row r="10865" spans="1:16" x14ac:dyDescent="0.25">
      <c r="A10865" s="3" t="s">
        <v>82</v>
      </c>
      <c r="B10865" t="s">
        <v>1</v>
      </c>
      <c r="C10865" t="s">
        <v>3908</v>
      </c>
      <c r="D10865" t="s">
        <v>2</v>
      </c>
      <c r="E10865" s="4">
        <v>0.24</v>
      </c>
      <c r="F10865" s="25">
        <v>215</v>
      </c>
      <c r="P10865" s="29"/>
    </row>
    <row r="10866" spans="1:16" x14ac:dyDescent="0.25">
      <c r="A10866" s="3" t="s">
        <v>82</v>
      </c>
      <c r="B10866" t="s">
        <v>1</v>
      </c>
      <c r="C10866" t="s">
        <v>8433</v>
      </c>
      <c r="D10866" t="s">
        <v>8</v>
      </c>
      <c r="E10866" s="4">
        <v>0.56000000000000005</v>
      </c>
      <c r="F10866" s="25">
        <v>164.7</v>
      </c>
      <c r="P10866" s="29"/>
    </row>
    <row r="10867" spans="1:16" x14ac:dyDescent="0.25">
      <c r="A10867" s="3" t="s">
        <v>82</v>
      </c>
      <c r="B10867" t="s">
        <v>1</v>
      </c>
      <c r="C10867" t="s">
        <v>933</v>
      </c>
      <c r="D10867" t="s">
        <v>4</v>
      </c>
      <c r="E10867" s="4">
        <v>0.438</v>
      </c>
      <c r="F10867" s="25">
        <v>123</v>
      </c>
      <c r="P10867" s="29"/>
    </row>
    <row r="10868" spans="1:16" x14ac:dyDescent="0.25">
      <c r="A10868" s="3" t="s">
        <v>82</v>
      </c>
      <c r="B10868" t="s">
        <v>1</v>
      </c>
      <c r="C10868" t="s">
        <v>3015</v>
      </c>
      <c r="D10868" t="s">
        <v>2</v>
      </c>
      <c r="E10868" s="4">
        <v>0.255</v>
      </c>
      <c r="F10868" s="25">
        <v>178</v>
      </c>
      <c r="P10868" s="29"/>
    </row>
    <row r="10869" spans="1:16" x14ac:dyDescent="0.25">
      <c r="A10869" s="3" t="s">
        <v>82</v>
      </c>
      <c r="B10869" t="s">
        <v>1</v>
      </c>
      <c r="C10869" t="s">
        <v>6893</v>
      </c>
      <c r="D10869" t="s">
        <v>2</v>
      </c>
      <c r="E10869" s="4">
        <v>0.255</v>
      </c>
      <c r="F10869" s="25">
        <v>178</v>
      </c>
      <c r="P10869" s="29"/>
    </row>
    <row r="10870" spans="1:16" x14ac:dyDescent="0.25">
      <c r="A10870" s="3" t="s">
        <v>82</v>
      </c>
      <c r="B10870" t="s">
        <v>1</v>
      </c>
      <c r="C10870" t="s">
        <v>8568</v>
      </c>
      <c r="D10870" t="s">
        <v>2</v>
      </c>
      <c r="E10870" s="4">
        <v>0.255</v>
      </c>
      <c r="F10870" s="25">
        <v>178</v>
      </c>
      <c r="P10870" s="29"/>
    </row>
    <row r="10871" spans="1:16" x14ac:dyDescent="0.25">
      <c r="A10871" s="3" t="s">
        <v>82</v>
      </c>
      <c r="B10871" t="s">
        <v>1</v>
      </c>
      <c r="C10871" t="s">
        <v>8726</v>
      </c>
      <c r="D10871" t="s">
        <v>2</v>
      </c>
      <c r="E10871" s="4">
        <v>0.255</v>
      </c>
      <c r="F10871" s="25">
        <v>178</v>
      </c>
      <c r="P10871" s="29"/>
    </row>
    <row r="10872" spans="1:16" x14ac:dyDescent="0.25">
      <c r="A10872" s="3" t="s">
        <v>82</v>
      </c>
      <c r="B10872" t="s">
        <v>1</v>
      </c>
      <c r="C10872" t="s">
        <v>11518</v>
      </c>
      <c r="D10872" t="s">
        <v>8</v>
      </c>
      <c r="E10872" s="4">
        <v>0.34</v>
      </c>
      <c r="F10872" s="25">
        <v>206.3</v>
      </c>
      <c r="P10872" s="29"/>
    </row>
    <row r="10873" spans="1:16" x14ac:dyDescent="0.25">
      <c r="A10873" s="3" t="s">
        <v>82</v>
      </c>
      <c r="B10873" t="s">
        <v>1</v>
      </c>
      <c r="C10873" t="s">
        <v>6868</v>
      </c>
      <c r="D10873" t="s">
        <v>2</v>
      </c>
      <c r="E10873" s="4">
        <v>0.255</v>
      </c>
      <c r="F10873" s="25">
        <v>178</v>
      </c>
      <c r="P10873" s="29"/>
    </row>
    <row r="10874" spans="1:16" x14ac:dyDescent="0.25">
      <c r="A10874" s="3" t="s">
        <v>82</v>
      </c>
      <c r="B10874" t="s">
        <v>1</v>
      </c>
      <c r="C10874" t="s">
        <v>5702</v>
      </c>
      <c r="D10874" t="s">
        <v>2</v>
      </c>
      <c r="E10874" s="4">
        <v>0.255</v>
      </c>
      <c r="F10874" s="25">
        <v>178</v>
      </c>
      <c r="P10874" s="29"/>
    </row>
    <row r="10875" spans="1:16" x14ac:dyDescent="0.25">
      <c r="A10875" s="3" t="s">
        <v>82</v>
      </c>
      <c r="B10875" t="s">
        <v>1</v>
      </c>
      <c r="C10875" t="s">
        <v>12330</v>
      </c>
      <c r="D10875" t="s">
        <v>2</v>
      </c>
      <c r="E10875" s="4">
        <v>0.24</v>
      </c>
      <c r="F10875" s="25">
        <v>215</v>
      </c>
      <c r="P10875" s="29"/>
    </row>
    <row r="10876" spans="1:16" x14ac:dyDescent="0.25">
      <c r="A10876" s="3" t="s">
        <v>82</v>
      </c>
      <c r="B10876" t="s">
        <v>1</v>
      </c>
      <c r="C10876" t="s">
        <v>250</v>
      </c>
      <c r="D10876" t="s">
        <v>4</v>
      </c>
      <c r="E10876" s="4">
        <v>0.433</v>
      </c>
      <c r="F10876" s="25">
        <v>87</v>
      </c>
      <c r="P10876" s="29"/>
    </row>
    <row r="10877" spans="1:16" x14ac:dyDescent="0.25">
      <c r="A10877" s="3" t="s">
        <v>82</v>
      </c>
      <c r="B10877" t="s">
        <v>1</v>
      </c>
      <c r="C10877" t="s">
        <v>8314</v>
      </c>
      <c r="D10877" t="s">
        <v>8</v>
      </c>
      <c r="E10877" s="4">
        <v>0.36499999999999999</v>
      </c>
      <c r="F10877" s="25">
        <v>174.3</v>
      </c>
      <c r="P10877" s="29"/>
    </row>
    <row r="10878" spans="1:16" x14ac:dyDescent="0.25">
      <c r="A10878" s="3" t="s">
        <v>82</v>
      </c>
      <c r="B10878" t="s">
        <v>1</v>
      </c>
      <c r="C10878" t="s">
        <v>3010</v>
      </c>
      <c r="D10878" t="s">
        <v>8</v>
      </c>
      <c r="E10878" s="4">
        <v>0.52600000000000002</v>
      </c>
      <c r="F10878" s="25">
        <v>162.5</v>
      </c>
      <c r="P10878" s="29"/>
    </row>
    <row r="10879" spans="1:16" x14ac:dyDescent="0.25">
      <c r="A10879" s="3" t="s">
        <v>82</v>
      </c>
      <c r="B10879" t="s">
        <v>1</v>
      </c>
      <c r="C10879" t="s">
        <v>8381</v>
      </c>
      <c r="D10879" t="s">
        <v>2</v>
      </c>
      <c r="E10879" s="4">
        <v>0.24</v>
      </c>
      <c r="F10879" s="25">
        <v>215</v>
      </c>
      <c r="P10879" s="29"/>
    </row>
    <row r="10880" spans="1:16" x14ac:dyDescent="0.25">
      <c r="A10880" s="3" t="s">
        <v>82</v>
      </c>
      <c r="B10880" t="s">
        <v>1</v>
      </c>
      <c r="C10880" t="s">
        <v>3358</v>
      </c>
      <c r="D10880" t="s">
        <v>8</v>
      </c>
      <c r="E10880" s="4">
        <v>0.36399999999999999</v>
      </c>
      <c r="F10880" s="25">
        <v>254.9</v>
      </c>
      <c r="P10880" s="29"/>
    </row>
    <row r="10881" spans="1:16" x14ac:dyDescent="0.25">
      <c r="A10881" s="3" t="s">
        <v>82</v>
      </c>
      <c r="B10881" t="s">
        <v>1</v>
      </c>
      <c r="C10881" t="s">
        <v>9794</v>
      </c>
      <c r="D10881" t="s">
        <v>2</v>
      </c>
      <c r="E10881" s="4">
        <v>0.21</v>
      </c>
      <c r="F10881" s="25">
        <v>200</v>
      </c>
      <c r="P10881" s="29"/>
    </row>
    <row r="10882" spans="1:16" x14ac:dyDescent="0.25">
      <c r="A10882" s="3" t="s">
        <v>82</v>
      </c>
      <c r="B10882" t="s">
        <v>1</v>
      </c>
      <c r="C10882" t="s">
        <v>10576</v>
      </c>
      <c r="D10882" t="s">
        <v>2</v>
      </c>
      <c r="E10882" s="4">
        <v>0.255</v>
      </c>
      <c r="F10882" s="25">
        <v>178</v>
      </c>
      <c r="P10882" s="29"/>
    </row>
    <row r="10883" spans="1:16" x14ac:dyDescent="0.25">
      <c r="A10883" s="3" t="s">
        <v>82</v>
      </c>
      <c r="B10883" t="s">
        <v>1</v>
      </c>
      <c r="C10883" t="s">
        <v>5258</v>
      </c>
      <c r="D10883" t="s">
        <v>2</v>
      </c>
      <c r="E10883" s="4">
        <v>0.255</v>
      </c>
      <c r="F10883" s="25">
        <v>178</v>
      </c>
      <c r="P10883" s="29"/>
    </row>
    <row r="10884" spans="1:16" x14ac:dyDescent="0.25">
      <c r="A10884" s="3" t="s">
        <v>82</v>
      </c>
      <c r="B10884" t="s">
        <v>1</v>
      </c>
      <c r="C10884" t="s">
        <v>11654</v>
      </c>
      <c r="D10884" t="s">
        <v>2</v>
      </c>
      <c r="E10884" s="4">
        <v>0.255</v>
      </c>
      <c r="F10884" s="25">
        <v>178</v>
      </c>
      <c r="P10884" s="29"/>
    </row>
    <row r="10885" spans="1:16" x14ac:dyDescent="0.25">
      <c r="A10885" s="3" t="s">
        <v>82</v>
      </c>
      <c r="B10885" t="s">
        <v>1</v>
      </c>
      <c r="C10885" t="s">
        <v>414</v>
      </c>
      <c r="D10885" t="s">
        <v>4</v>
      </c>
      <c r="E10885" s="4">
        <v>0.44400000000000001</v>
      </c>
      <c r="F10885" s="25">
        <v>103</v>
      </c>
      <c r="P10885" s="29"/>
    </row>
    <row r="10886" spans="1:16" x14ac:dyDescent="0.25">
      <c r="A10886" s="3" t="s">
        <v>82</v>
      </c>
      <c r="B10886" t="s">
        <v>1</v>
      </c>
      <c r="C10886" t="s">
        <v>253</v>
      </c>
      <c r="D10886" t="s">
        <v>4</v>
      </c>
      <c r="E10886" s="4">
        <v>0.307</v>
      </c>
      <c r="F10886" s="25">
        <v>87</v>
      </c>
      <c r="P10886" s="29"/>
    </row>
    <row r="10887" spans="1:16" x14ac:dyDescent="0.25">
      <c r="A10887" s="3" t="s">
        <v>82</v>
      </c>
      <c r="B10887" t="s">
        <v>1</v>
      </c>
      <c r="C10887" t="s">
        <v>5238</v>
      </c>
      <c r="D10887" t="s">
        <v>8</v>
      </c>
      <c r="E10887" s="4">
        <v>0.54300000000000004</v>
      </c>
      <c r="F10887" s="25">
        <v>125.6</v>
      </c>
      <c r="P10887" s="29"/>
    </row>
    <row r="10888" spans="1:16" x14ac:dyDescent="0.25">
      <c r="A10888" s="3" t="s">
        <v>82</v>
      </c>
      <c r="B10888" t="s">
        <v>1</v>
      </c>
      <c r="C10888" t="s">
        <v>9780</v>
      </c>
      <c r="D10888" t="s">
        <v>2</v>
      </c>
      <c r="E10888" s="4">
        <v>0.21</v>
      </c>
      <c r="F10888" s="25">
        <v>200</v>
      </c>
      <c r="P10888" s="29"/>
    </row>
    <row r="10889" spans="1:16" x14ac:dyDescent="0.25">
      <c r="A10889" s="3" t="s">
        <v>82</v>
      </c>
      <c r="B10889" t="s">
        <v>1</v>
      </c>
      <c r="C10889" t="s">
        <v>5887</v>
      </c>
      <c r="D10889" t="s">
        <v>8</v>
      </c>
      <c r="E10889" s="4">
        <v>0.58099999999999996</v>
      </c>
      <c r="F10889" s="25">
        <v>153.6</v>
      </c>
      <c r="P10889" s="29"/>
    </row>
    <row r="10890" spans="1:16" x14ac:dyDescent="0.25">
      <c r="A10890" s="3" t="s">
        <v>82</v>
      </c>
      <c r="B10890" t="s">
        <v>1</v>
      </c>
      <c r="C10890" t="s">
        <v>9160</v>
      </c>
      <c r="D10890" t="s">
        <v>8</v>
      </c>
      <c r="E10890" s="4">
        <v>0.35399999999999998</v>
      </c>
      <c r="F10890" s="25">
        <v>128.69999999999999</v>
      </c>
      <c r="P10890" s="29"/>
    </row>
    <row r="10891" spans="1:16" x14ac:dyDescent="0.25">
      <c r="A10891" s="3" t="s">
        <v>82</v>
      </c>
      <c r="B10891" t="s">
        <v>1</v>
      </c>
      <c r="C10891" t="s">
        <v>13137</v>
      </c>
      <c r="D10891" t="s">
        <v>8</v>
      </c>
      <c r="E10891" s="4">
        <v>0.38</v>
      </c>
      <c r="F10891" s="25">
        <v>128.5</v>
      </c>
      <c r="P10891" s="29"/>
    </row>
    <row r="10892" spans="1:16" x14ac:dyDescent="0.25">
      <c r="A10892" s="3" t="s">
        <v>82</v>
      </c>
      <c r="B10892" t="s">
        <v>1</v>
      </c>
      <c r="C10892" t="s">
        <v>2518</v>
      </c>
      <c r="D10892" t="s">
        <v>8</v>
      </c>
      <c r="E10892" s="4">
        <v>0.45200000000000001</v>
      </c>
      <c r="F10892" s="25">
        <v>138.69999999999999</v>
      </c>
      <c r="P10892" s="29"/>
    </row>
    <row r="10893" spans="1:16" x14ac:dyDescent="0.25">
      <c r="A10893" s="3" t="s">
        <v>82</v>
      </c>
      <c r="B10893" t="s">
        <v>1</v>
      </c>
      <c r="C10893" t="s">
        <v>12936</v>
      </c>
      <c r="D10893" t="s">
        <v>2</v>
      </c>
      <c r="E10893" s="4">
        <v>0.255</v>
      </c>
      <c r="F10893" s="25">
        <v>178</v>
      </c>
      <c r="P10893" s="29"/>
    </row>
    <row r="10894" spans="1:16" x14ac:dyDescent="0.25">
      <c r="A10894" s="3" t="s">
        <v>82</v>
      </c>
      <c r="B10894" t="s">
        <v>1</v>
      </c>
      <c r="C10894" t="s">
        <v>3742</v>
      </c>
      <c r="D10894" t="s">
        <v>8</v>
      </c>
      <c r="E10894" s="4">
        <v>0.36499999999999999</v>
      </c>
      <c r="F10894" s="25">
        <v>173.7</v>
      </c>
      <c r="P10894" s="29"/>
    </row>
    <row r="10895" spans="1:16" x14ac:dyDescent="0.25">
      <c r="A10895" s="3" t="s">
        <v>82</v>
      </c>
      <c r="B10895" t="s">
        <v>1</v>
      </c>
      <c r="C10895" t="s">
        <v>10606</v>
      </c>
      <c r="D10895" t="s">
        <v>2</v>
      </c>
      <c r="E10895" s="4">
        <v>0.24</v>
      </c>
      <c r="F10895" s="25">
        <v>215</v>
      </c>
      <c r="P10895" s="29"/>
    </row>
    <row r="10896" spans="1:16" x14ac:dyDescent="0.25">
      <c r="A10896" s="3" t="s">
        <v>82</v>
      </c>
      <c r="B10896" t="s">
        <v>1</v>
      </c>
      <c r="C10896" t="s">
        <v>5829</v>
      </c>
      <c r="D10896" t="s">
        <v>2</v>
      </c>
      <c r="E10896" s="4">
        <v>0.255</v>
      </c>
      <c r="F10896" s="25">
        <v>178</v>
      </c>
      <c r="P10896" s="29"/>
    </row>
    <row r="10897" spans="1:16" x14ac:dyDescent="0.25">
      <c r="A10897" s="3" t="s">
        <v>82</v>
      </c>
      <c r="B10897" t="s">
        <v>1</v>
      </c>
      <c r="C10897" t="s">
        <v>7879</v>
      </c>
      <c r="D10897" t="s">
        <v>2</v>
      </c>
      <c r="E10897" s="4">
        <v>0.255</v>
      </c>
      <c r="F10897" s="25">
        <v>178</v>
      </c>
      <c r="P10897" s="29"/>
    </row>
    <row r="10898" spans="1:16" x14ac:dyDescent="0.25">
      <c r="A10898" s="3" t="s">
        <v>82</v>
      </c>
      <c r="B10898" t="s">
        <v>1</v>
      </c>
      <c r="C10898" t="s">
        <v>7039</v>
      </c>
      <c r="D10898" t="s">
        <v>8</v>
      </c>
      <c r="E10898" s="4">
        <v>0.54100000000000004</v>
      </c>
      <c r="F10898" s="25">
        <v>220.8</v>
      </c>
      <c r="P10898" s="29"/>
    </row>
    <row r="10899" spans="1:16" x14ac:dyDescent="0.25">
      <c r="A10899" s="3" t="s">
        <v>82</v>
      </c>
      <c r="B10899" t="s">
        <v>1</v>
      </c>
      <c r="C10899" t="s">
        <v>10999</v>
      </c>
      <c r="D10899" t="s">
        <v>2</v>
      </c>
      <c r="E10899" s="4">
        <v>0.255</v>
      </c>
      <c r="F10899" s="25">
        <v>178</v>
      </c>
      <c r="P10899" s="29"/>
    </row>
    <row r="10900" spans="1:16" x14ac:dyDescent="0.25">
      <c r="A10900" s="3" t="s">
        <v>82</v>
      </c>
      <c r="B10900" t="s">
        <v>1</v>
      </c>
      <c r="C10900" t="s">
        <v>11305</v>
      </c>
      <c r="D10900" t="s">
        <v>8</v>
      </c>
      <c r="E10900" s="4">
        <v>0.317</v>
      </c>
      <c r="F10900" s="25">
        <v>241.7</v>
      </c>
      <c r="P10900" s="29"/>
    </row>
    <row r="10901" spans="1:16" x14ac:dyDescent="0.25">
      <c r="A10901" s="3" t="s">
        <v>82</v>
      </c>
      <c r="B10901" t="s">
        <v>1</v>
      </c>
      <c r="C10901" t="s">
        <v>9061</v>
      </c>
      <c r="D10901" t="s">
        <v>4</v>
      </c>
      <c r="E10901" s="4">
        <v>0.44400000000000001</v>
      </c>
      <c r="F10901" s="25">
        <v>187</v>
      </c>
      <c r="P10901" s="29"/>
    </row>
    <row r="10902" spans="1:16" x14ac:dyDescent="0.25">
      <c r="A10902" s="3" t="s">
        <v>82</v>
      </c>
      <c r="B10902" t="s">
        <v>1</v>
      </c>
      <c r="C10902" t="s">
        <v>5319</v>
      </c>
      <c r="D10902" t="s">
        <v>2</v>
      </c>
      <c r="E10902" s="4">
        <v>0.21</v>
      </c>
      <c r="F10902" s="25">
        <v>200</v>
      </c>
      <c r="P10902" s="29"/>
    </row>
    <row r="10903" spans="1:16" x14ac:dyDescent="0.25">
      <c r="A10903" s="3" t="s">
        <v>82</v>
      </c>
      <c r="B10903" t="s">
        <v>1</v>
      </c>
      <c r="C10903" t="s">
        <v>1528</v>
      </c>
      <c r="D10903" t="s">
        <v>2</v>
      </c>
      <c r="E10903" s="4">
        <v>0.255</v>
      </c>
      <c r="F10903" s="25">
        <v>178</v>
      </c>
      <c r="P10903" s="29"/>
    </row>
    <row r="10904" spans="1:16" x14ac:dyDescent="0.25">
      <c r="A10904" s="3" t="s">
        <v>82</v>
      </c>
      <c r="B10904" t="s">
        <v>1</v>
      </c>
      <c r="C10904" t="s">
        <v>3620</v>
      </c>
      <c r="D10904" t="s">
        <v>2</v>
      </c>
      <c r="E10904" s="4">
        <v>0.255</v>
      </c>
      <c r="F10904" s="25">
        <v>178</v>
      </c>
      <c r="P10904" s="29"/>
    </row>
    <row r="10905" spans="1:16" x14ac:dyDescent="0.25">
      <c r="A10905" s="3" t="s">
        <v>82</v>
      </c>
      <c r="B10905" t="s">
        <v>1</v>
      </c>
      <c r="C10905" t="s">
        <v>12769</v>
      </c>
      <c r="D10905" t="s">
        <v>2</v>
      </c>
      <c r="E10905" s="4">
        <v>0.255</v>
      </c>
      <c r="F10905" s="25">
        <v>178</v>
      </c>
      <c r="P10905" s="29"/>
    </row>
    <row r="10906" spans="1:16" x14ac:dyDescent="0.25">
      <c r="A10906" s="3" t="s">
        <v>82</v>
      </c>
      <c r="B10906" t="s">
        <v>1</v>
      </c>
      <c r="C10906" t="s">
        <v>8928</v>
      </c>
      <c r="D10906" t="s">
        <v>2</v>
      </c>
      <c r="E10906" s="4">
        <v>0.255</v>
      </c>
      <c r="F10906" s="25">
        <v>178</v>
      </c>
      <c r="P10906" s="29"/>
    </row>
    <row r="10907" spans="1:16" x14ac:dyDescent="0.25">
      <c r="A10907" s="3" t="s">
        <v>82</v>
      </c>
      <c r="B10907" t="s">
        <v>1</v>
      </c>
      <c r="C10907" t="s">
        <v>9369</v>
      </c>
      <c r="D10907" t="s">
        <v>8</v>
      </c>
      <c r="E10907" s="4">
        <v>0.42</v>
      </c>
      <c r="F10907" s="25">
        <v>216.9</v>
      </c>
      <c r="P10907" s="29"/>
    </row>
    <row r="10908" spans="1:16" x14ac:dyDescent="0.25">
      <c r="A10908" s="3" t="s">
        <v>82</v>
      </c>
      <c r="B10908" t="s">
        <v>1</v>
      </c>
      <c r="C10908" t="s">
        <v>7237</v>
      </c>
      <c r="D10908" t="s">
        <v>8</v>
      </c>
      <c r="E10908" s="4">
        <v>0.55600000000000005</v>
      </c>
      <c r="F10908" s="25">
        <v>340.6</v>
      </c>
      <c r="P10908" s="29"/>
    </row>
    <row r="10909" spans="1:16" x14ac:dyDescent="0.25">
      <c r="A10909" s="3" t="s">
        <v>82</v>
      </c>
      <c r="B10909" t="s">
        <v>1</v>
      </c>
      <c r="C10909" t="s">
        <v>9612</v>
      </c>
      <c r="D10909" t="s">
        <v>2</v>
      </c>
      <c r="E10909" s="4">
        <v>0.21</v>
      </c>
      <c r="F10909" s="25">
        <v>200</v>
      </c>
      <c r="P10909" s="29"/>
    </row>
    <row r="10910" spans="1:16" x14ac:dyDescent="0.25">
      <c r="A10910" s="3" t="s">
        <v>82</v>
      </c>
      <c r="B10910" t="s">
        <v>1</v>
      </c>
      <c r="C10910" t="s">
        <v>9724</v>
      </c>
      <c r="D10910" t="s">
        <v>8</v>
      </c>
      <c r="E10910" s="4">
        <v>0.36099999999999999</v>
      </c>
      <c r="F10910" s="25">
        <v>232.4</v>
      </c>
      <c r="P10910" s="29"/>
    </row>
    <row r="10911" spans="1:16" x14ac:dyDescent="0.25">
      <c r="A10911" s="3" t="s">
        <v>82</v>
      </c>
      <c r="B10911" t="s">
        <v>1</v>
      </c>
      <c r="C10911" t="s">
        <v>7597</v>
      </c>
      <c r="D10911" t="s">
        <v>8</v>
      </c>
      <c r="E10911" s="4">
        <v>0.55500000000000005</v>
      </c>
      <c r="F10911" s="25">
        <v>169.7</v>
      </c>
      <c r="P10911" s="29"/>
    </row>
    <row r="10912" spans="1:16" x14ac:dyDescent="0.25">
      <c r="A10912" s="3" t="s">
        <v>82</v>
      </c>
      <c r="B10912" t="s">
        <v>1</v>
      </c>
      <c r="C10912" t="s">
        <v>4043</v>
      </c>
      <c r="D10912" t="s">
        <v>8</v>
      </c>
      <c r="E10912" s="4">
        <v>0.47399999999999998</v>
      </c>
      <c r="F10912" s="25">
        <v>154.5</v>
      </c>
      <c r="P10912" s="29"/>
    </row>
    <row r="10913" spans="1:16" x14ac:dyDescent="0.25">
      <c r="A10913" s="3" t="s">
        <v>82</v>
      </c>
      <c r="B10913" t="s">
        <v>1</v>
      </c>
      <c r="C10913" t="s">
        <v>8904</v>
      </c>
      <c r="D10913" t="s">
        <v>2</v>
      </c>
      <c r="E10913" s="4">
        <v>0.39</v>
      </c>
      <c r="F10913" s="25">
        <v>172</v>
      </c>
      <c r="P10913" s="29"/>
    </row>
    <row r="10914" spans="1:16" x14ac:dyDescent="0.25">
      <c r="A10914" s="3" t="s">
        <v>82</v>
      </c>
      <c r="B10914" t="s">
        <v>1</v>
      </c>
      <c r="C10914" t="s">
        <v>3831</v>
      </c>
      <c r="D10914" t="s">
        <v>8</v>
      </c>
      <c r="E10914" s="4">
        <v>0.34799999999999998</v>
      </c>
      <c r="F10914" s="25">
        <v>229.4</v>
      </c>
      <c r="P10914" s="29"/>
    </row>
    <row r="10915" spans="1:16" x14ac:dyDescent="0.25">
      <c r="A10915" s="3" t="s">
        <v>82</v>
      </c>
      <c r="B10915" t="s">
        <v>1</v>
      </c>
      <c r="C10915" t="s">
        <v>3020</v>
      </c>
      <c r="D10915" t="s">
        <v>2</v>
      </c>
      <c r="E10915" s="4">
        <v>0.255</v>
      </c>
      <c r="F10915" s="25">
        <v>178</v>
      </c>
      <c r="P10915" s="29"/>
    </row>
    <row r="10916" spans="1:16" x14ac:dyDescent="0.25">
      <c r="A10916" s="3" t="s">
        <v>82</v>
      </c>
      <c r="B10916" t="s">
        <v>1</v>
      </c>
      <c r="C10916" t="s">
        <v>10806</v>
      </c>
      <c r="D10916" t="s">
        <v>2</v>
      </c>
      <c r="E10916" s="4">
        <v>0.39</v>
      </c>
      <c r="F10916" s="25">
        <v>172</v>
      </c>
      <c r="P10916" s="29"/>
    </row>
    <row r="10917" spans="1:16" x14ac:dyDescent="0.25">
      <c r="A10917" s="3" t="s">
        <v>82</v>
      </c>
      <c r="B10917" t="s">
        <v>1</v>
      </c>
      <c r="C10917" t="s">
        <v>4959</v>
      </c>
      <c r="D10917" t="s">
        <v>2</v>
      </c>
      <c r="E10917" s="4">
        <v>0.255</v>
      </c>
      <c r="F10917" s="25">
        <v>178</v>
      </c>
      <c r="P10917" s="29"/>
    </row>
    <row r="10918" spans="1:16" x14ac:dyDescent="0.25">
      <c r="A10918" s="3" t="s">
        <v>82</v>
      </c>
      <c r="B10918" t="s">
        <v>1</v>
      </c>
      <c r="C10918" t="s">
        <v>630</v>
      </c>
      <c r="D10918" t="s">
        <v>8</v>
      </c>
      <c r="E10918" s="4">
        <v>0.47799999999999998</v>
      </c>
      <c r="F10918" s="25">
        <v>188.5</v>
      </c>
      <c r="P10918" s="29"/>
    </row>
    <row r="10919" spans="1:16" x14ac:dyDescent="0.25">
      <c r="A10919" s="3" t="s">
        <v>82</v>
      </c>
      <c r="B10919" t="s">
        <v>1</v>
      </c>
      <c r="C10919" t="s">
        <v>2664</v>
      </c>
      <c r="D10919" t="s">
        <v>2</v>
      </c>
      <c r="E10919" s="4">
        <v>0.255</v>
      </c>
      <c r="F10919" s="25">
        <v>178</v>
      </c>
      <c r="P10919" s="29"/>
    </row>
    <row r="10920" spans="1:16" x14ac:dyDescent="0.25">
      <c r="A10920" s="3" t="s">
        <v>82</v>
      </c>
      <c r="B10920" t="s">
        <v>1</v>
      </c>
      <c r="C10920" t="s">
        <v>5891</v>
      </c>
      <c r="D10920" t="s">
        <v>2</v>
      </c>
      <c r="E10920" s="4">
        <v>0.24</v>
      </c>
      <c r="F10920" s="25">
        <v>215</v>
      </c>
      <c r="P10920" s="29"/>
    </row>
    <row r="10921" spans="1:16" x14ac:dyDescent="0.25">
      <c r="A10921" s="3" t="s">
        <v>82</v>
      </c>
      <c r="B10921" t="s">
        <v>1</v>
      </c>
      <c r="C10921" t="s">
        <v>603</v>
      </c>
      <c r="D10921" t="s">
        <v>8</v>
      </c>
      <c r="E10921" s="4">
        <v>0.6</v>
      </c>
      <c r="F10921" s="25">
        <v>145.69999999999999</v>
      </c>
      <c r="P10921" s="29"/>
    </row>
    <row r="10922" spans="1:16" x14ac:dyDescent="0.25">
      <c r="A10922" s="3" t="s">
        <v>82</v>
      </c>
      <c r="B10922" t="s">
        <v>1</v>
      </c>
      <c r="C10922" t="s">
        <v>1803</v>
      </c>
      <c r="D10922" t="s">
        <v>8</v>
      </c>
      <c r="E10922" s="4">
        <v>0.46500000000000002</v>
      </c>
      <c r="F10922" s="25">
        <v>195</v>
      </c>
      <c r="P10922" s="29"/>
    </row>
    <row r="10923" spans="1:16" x14ac:dyDescent="0.25">
      <c r="A10923" s="3" t="s">
        <v>82</v>
      </c>
      <c r="B10923" t="s">
        <v>1</v>
      </c>
      <c r="C10923" t="s">
        <v>4142</v>
      </c>
      <c r="D10923" t="s">
        <v>2</v>
      </c>
      <c r="E10923" s="4">
        <v>0.21</v>
      </c>
      <c r="F10923" s="25">
        <v>200</v>
      </c>
      <c r="P10923" s="29"/>
    </row>
    <row r="10924" spans="1:16" x14ac:dyDescent="0.25">
      <c r="A10924" s="3" t="s">
        <v>82</v>
      </c>
      <c r="B10924" t="s">
        <v>1</v>
      </c>
      <c r="C10924" t="s">
        <v>13273</v>
      </c>
      <c r="D10924" t="s">
        <v>8</v>
      </c>
      <c r="E10924" s="4">
        <v>0.38300000000000001</v>
      </c>
      <c r="F10924" s="25">
        <v>177.2</v>
      </c>
      <c r="P10924" s="29"/>
    </row>
    <row r="10925" spans="1:16" x14ac:dyDescent="0.25">
      <c r="A10925" s="3" t="s">
        <v>82</v>
      </c>
      <c r="B10925" t="s">
        <v>1</v>
      </c>
      <c r="C10925" t="s">
        <v>7521</v>
      </c>
      <c r="D10925" t="s">
        <v>2</v>
      </c>
      <c r="E10925" s="4">
        <v>0.255</v>
      </c>
      <c r="F10925" s="25">
        <v>178</v>
      </c>
      <c r="P10925" s="29"/>
    </row>
    <row r="10926" spans="1:16" x14ac:dyDescent="0.25">
      <c r="A10926" s="3" t="s">
        <v>82</v>
      </c>
      <c r="B10926" t="s">
        <v>1</v>
      </c>
      <c r="C10926" t="s">
        <v>4803</v>
      </c>
      <c r="D10926" t="s">
        <v>2</v>
      </c>
      <c r="E10926" s="4">
        <v>0.21</v>
      </c>
      <c r="F10926" s="25">
        <v>200</v>
      </c>
      <c r="P10926" s="29"/>
    </row>
    <row r="10927" spans="1:16" x14ac:dyDescent="0.25">
      <c r="A10927" s="3" t="s">
        <v>82</v>
      </c>
      <c r="B10927" t="s">
        <v>1</v>
      </c>
      <c r="C10927" t="s">
        <v>12539</v>
      </c>
      <c r="D10927" t="s">
        <v>8</v>
      </c>
      <c r="E10927" s="4">
        <v>0.53300000000000003</v>
      </c>
      <c r="F10927" s="25">
        <v>155.80000000000001</v>
      </c>
      <c r="P10927" s="29"/>
    </row>
    <row r="10928" spans="1:16" x14ac:dyDescent="0.25">
      <c r="A10928" s="3" t="s">
        <v>82</v>
      </c>
      <c r="B10928" t="s">
        <v>1</v>
      </c>
      <c r="C10928" t="s">
        <v>5087</v>
      </c>
      <c r="D10928" t="s">
        <v>2</v>
      </c>
      <c r="E10928" s="4">
        <v>0.255</v>
      </c>
      <c r="F10928" s="25">
        <v>178</v>
      </c>
      <c r="P10928" s="29"/>
    </row>
    <row r="10929" spans="1:16" x14ac:dyDescent="0.25">
      <c r="A10929" s="3" t="s">
        <v>82</v>
      </c>
      <c r="B10929" t="s">
        <v>1</v>
      </c>
      <c r="C10929" t="s">
        <v>2939</v>
      </c>
      <c r="D10929" t="s">
        <v>2</v>
      </c>
      <c r="E10929" s="4">
        <v>0.21</v>
      </c>
      <c r="F10929" s="25">
        <v>200</v>
      </c>
      <c r="P10929" s="29"/>
    </row>
    <row r="10930" spans="1:16" x14ac:dyDescent="0.25">
      <c r="A10930" s="3" t="s">
        <v>27</v>
      </c>
      <c r="B10930" t="s">
        <v>1</v>
      </c>
      <c r="C10930" t="s">
        <v>7729</v>
      </c>
      <c r="D10930" t="s">
        <v>2</v>
      </c>
      <c r="E10930" s="4">
        <v>0.24</v>
      </c>
      <c r="F10930" s="25">
        <v>215</v>
      </c>
      <c r="P10930" s="29"/>
    </row>
    <row r="10931" spans="1:16" x14ac:dyDescent="0.25">
      <c r="A10931" s="3" t="s">
        <v>27</v>
      </c>
      <c r="B10931" t="s">
        <v>1</v>
      </c>
      <c r="C10931" t="s">
        <v>10485</v>
      </c>
      <c r="D10931" t="s">
        <v>8</v>
      </c>
      <c r="E10931" s="4">
        <v>0.58299999999999996</v>
      </c>
      <c r="F10931" s="25">
        <v>172.7</v>
      </c>
      <c r="P10931" s="29"/>
    </row>
    <row r="10932" spans="1:16" x14ac:dyDescent="0.25">
      <c r="A10932" s="3" t="s">
        <v>27</v>
      </c>
      <c r="B10932" t="s">
        <v>1</v>
      </c>
      <c r="C10932" t="s">
        <v>4650</v>
      </c>
      <c r="D10932" t="s">
        <v>4</v>
      </c>
      <c r="E10932" s="4">
        <v>0.496</v>
      </c>
      <c r="F10932" s="25">
        <v>98</v>
      </c>
      <c r="P10932" s="29"/>
    </row>
    <row r="10933" spans="1:16" x14ac:dyDescent="0.25">
      <c r="A10933" s="3" t="s">
        <v>27</v>
      </c>
      <c r="B10933" t="s">
        <v>1</v>
      </c>
      <c r="C10933" t="s">
        <v>13207</v>
      </c>
      <c r="D10933" t="s">
        <v>2</v>
      </c>
      <c r="E10933" s="4">
        <v>0.255</v>
      </c>
      <c r="F10933" s="25">
        <v>178</v>
      </c>
      <c r="P10933" s="29"/>
    </row>
    <row r="10934" spans="1:16" x14ac:dyDescent="0.25">
      <c r="A10934" s="3" t="s">
        <v>27</v>
      </c>
      <c r="B10934" t="s">
        <v>1</v>
      </c>
      <c r="C10934" t="s">
        <v>2980</v>
      </c>
      <c r="D10934" t="s">
        <v>2</v>
      </c>
      <c r="E10934" s="4">
        <v>0.24</v>
      </c>
      <c r="F10934" s="25">
        <v>215</v>
      </c>
      <c r="P10934" s="29"/>
    </row>
    <row r="10935" spans="1:16" x14ac:dyDescent="0.25">
      <c r="A10935" s="3" t="s">
        <v>27</v>
      </c>
      <c r="B10935" t="s">
        <v>1</v>
      </c>
      <c r="C10935" t="s">
        <v>8599</v>
      </c>
      <c r="D10935" t="s">
        <v>2</v>
      </c>
      <c r="E10935" s="4">
        <v>0.255</v>
      </c>
      <c r="F10935" s="25">
        <v>178</v>
      </c>
      <c r="P10935" s="29"/>
    </row>
    <row r="10936" spans="1:16" x14ac:dyDescent="0.25">
      <c r="A10936" s="3" t="s">
        <v>27</v>
      </c>
      <c r="B10936" t="s">
        <v>1</v>
      </c>
      <c r="C10936" t="s">
        <v>5093</v>
      </c>
      <c r="D10936" t="s">
        <v>2</v>
      </c>
      <c r="E10936" s="4">
        <v>0.255</v>
      </c>
      <c r="F10936" s="25">
        <v>178</v>
      </c>
      <c r="P10936" s="29"/>
    </row>
    <row r="10937" spans="1:16" x14ac:dyDescent="0.25">
      <c r="A10937" s="3" t="s">
        <v>27</v>
      </c>
      <c r="B10937" t="s">
        <v>1</v>
      </c>
      <c r="C10937" t="s">
        <v>7137</v>
      </c>
      <c r="D10937" t="s">
        <v>2</v>
      </c>
      <c r="E10937" s="4">
        <v>0.255</v>
      </c>
      <c r="F10937" s="25">
        <v>178</v>
      </c>
      <c r="P10937" s="29"/>
    </row>
    <row r="10938" spans="1:16" x14ac:dyDescent="0.25">
      <c r="A10938" s="3" t="s">
        <v>27</v>
      </c>
      <c r="B10938" t="s">
        <v>1</v>
      </c>
      <c r="C10938" t="s">
        <v>3470</v>
      </c>
      <c r="D10938" t="s">
        <v>2</v>
      </c>
      <c r="E10938" s="4">
        <v>0.255</v>
      </c>
      <c r="F10938" s="25">
        <v>178</v>
      </c>
      <c r="P10938" s="29"/>
    </row>
    <row r="10939" spans="1:16" x14ac:dyDescent="0.25">
      <c r="A10939" s="3" t="s">
        <v>27</v>
      </c>
      <c r="B10939" t="s">
        <v>1</v>
      </c>
      <c r="C10939" t="s">
        <v>6173</v>
      </c>
      <c r="D10939" t="s">
        <v>2</v>
      </c>
      <c r="E10939" s="4">
        <v>0.255</v>
      </c>
      <c r="F10939" s="25">
        <v>178</v>
      </c>
      <c r="P10939" s="29"/>
    </row>
    <row r="10940" spans="1:16" x14ac:dyDescent="0.25">
      <c r="A10940" s="3" t="s">
        <v>27</v>
      </c>
      <c r="B10940" t="s">
        <v>1</v>
      </c>
      <c r="C10940" t="s">
        <v>122</v>
      </c>
      <c r="D10940" t="s">
        <v>4</v>
      </c>
      <c r="E10940" s="4">
        <v>0.57999999999999996</v>
      </c>
      <c r="F10940" s="25">
        <v>87</v>
      </c>
      <c r="P10940" s="29"/>
    </row>
    <row r="10941" spans="1:16" x14ac:dyDescent="0.25">
      <c r="A10941" s="3" t="s">
        <v>27</v>
      </c>
      <c r="B10941" t="s">
        <v>1</v>
      </c>
      <c r="C10941" t="s">
        <v>904</v>
      </c>
      <c r="D10941" t="s">
        <v>4</v>
      </c>
      <c r="E10941" s="4">
        <v>0.44400000000000001</v>
      </c>
      <c r="F10941" s="25">
        <v>103</v>
      </c>
      <c r="P10941" s="29"/>
    </row>
    <row r="10942" spans="1:16" x14ac:dyDescent="0.25">
      <c r="A10942" s="3" t="s">
        <v>27</v>
      </c>
      <c r="B10942" t="s">
        <v>1</v>
      </c>
      <c r="C10942" t="s">
        <v>3876</v>
      </c>
      <c r="D10942" t="s">
        <v>2</v>
      </c>
      <c r="E10942" s="4">
        <v>0.255</v>
      </c>
      <c r="F10942" s="25">
        <v>178</v>
      </c>
      <c r="P10942" s="29"/>
    </row>
    <row r="10943" spans="1:16" x14ac:dyDescent="0.25">
      <c r="A10943" s="3" t="s">
        <v>27</v>
      </c>
      <c r="B10943" t="s">
        <v>1</v>
      </c>
      <c r="C10943" t="s">
        <v>3177</v>
      </c>
      <c r="D10943" t="s">
        <v>8</v>
      </c>
      <c r="E10943" s="4">
        <v>7.0000000000000007E-2</v>
      </c>
      <c r="F10943" s="25">
        <v>242</v>
      </c>
      <c r="P10943" s="29"/>
    </row>
    <row r="10944" spans="1:16" x14ac:dyDescent="0.25">
      <c r="A10944" s="3" t="s">
        <v>27</v>
      </c>
      <c r="B10944" t="s">
        <v>1</v>
      </c>
      <c r="C10944" t="s">
        <v>4975</v>
      </c>
      <c r="D10944" t="s">
        <v>8</v>
      </c>
      <c r="E10944" s="4">
        <v>0.60499999999999998</v>
      </c>
      <c r="F10944" s="25">
        <v>211.5</v>
      </c>
      <c r="P10944" s="29"/>
    </row>
    <row r="10945" spans="1:16" x14ac:dyDescent="0.25">
      <c r="A10945" s="3" t="s">
        <v>27</v>
      </c>
      <c r="B10945" t="s">
        <v>1</v>
      </c>
      <c r="C10945" t="s">
        <v>9018</v>
      </c>
      <c r="D10945" t="s">
        <v>8</v>
      </c>
      <c r="E10945" s="4">
        <v>0.34699999999999998</v>
      </c>
      <c r="F10945" s="25">
        <v>219.4</v>
      </c>
      <c r="P10945" s="29"/>
    </row>
    <row r="10946" spans="1:16" x14ac:dyDescent="0.25">
      <c r="A10946" s="3" t="s">
        <v>27</v>
      </c>
      <c r="B10946" t="s">
        <v>1</v>
      </c>
      <c r="C10946" t="s">
        <v>10063</v>
      </c>
      <c r="D10946" t="s">
        <v>2</v>
      </c>
      <c r="E10946" s="4">
        <v>0.255</v>
      </c>
      <c r="F10946" s="25">
        <v>178</v>
      </c>
      <c r="P10946" s="29"/>
    </row>
    <row r="10947" spans="1:16" x14ac:dyDescent="0.25">
      <c r="A10947" s="3" t="s">
        <v>27</v>
      </c>
      <c r="B10947" t="s">
        <v>1</v>
      </c>
      <c r="C10947" t="s">
        <v>12863</v>
      </c>
      <c r="D10947" t="s">
        <v>8</v>
      </c>
      <c r="E10947" s="4">
        <v>0.443</v>
      </c>
      <c r="F10947" s="25">
        <v>214.7</v>
      </c>
      <c r="P10947" s="29"/>
    </row>
    <row r="10948" spans="1:16" x14ac:dyDescent="0.25">
      <c r="A10948" s="3" t="s">
        <v>27</v>
      </c>
      <c r="B10948" t="s">
        <v>1</v>
      </c>
      <c r="C10948" t="s">
        <v>3503</v>
      </c>
      <c r="D10948" t="s">
        <v>2</v>
      </c>
      <c r="E10948" s="4">
        <v>0.255</v>
      </c>
      <c r="F10948" s="25">
        <v>178</v>
      </c>
      <c r="P10948" s="29"/>
    </row>
    <row r="10949" spans="1:16" x14ac:dyDescent="0.25">
      <c r="A10949" s="3" t="s">
        <v>27</v>
      </c>
      <c r="B10949" t="s">
        <v>1</v>
      </c>
      <c r="C10949" t="s">
        <v>7211</v>
      </c>
      <c r="D10949" t="s">
        <v>2</v>
      </c>
      <c r="E10949" s="4">
        <v>0.255</v>
      </c>
      <c r="F10949" s="25">
        <v>178</v>
      </c>
      <c r="P10949" s="29"/>
    </row>
    <row r="10950" spans="1:16" x14ac:dyDescent="0.25">
      <c r="A10950" s="3" t="s">
        <v>27</v>
      </c>
      <c r="B10950" t="s">
        <v>1</v>
      </c>
      <c r="C10950" t="s">
        <v>12706</v>
      </c>
      <c r="D10950" t="s">
        <v>2</v>
      </c>
      <c r="E10950" s="4">
        <v>0.24</v>
      </c>
      <c r="F10950" s="25">
        <v>215</v>
      </c>
      <c r="P10950" s="29"/>
    </row>
    <row r="10951" spans="1:16" x14ac:dyDescent="0.25">
      <c r="A10951" s="3" t="s">
        <v>27</v>
      </c>
      <c r="B10951" t="s">
        <v>1</v>
      </c>
      <c r="C10951" t="s">
        <v>7027</v>
      </c>
      <c r="D10951" t="s">
        <v>2</v>
      </c>
      <c r="E10951" s="4">
        <v>0.255</v>
      </c>
      <c r="F10951" s="25">
        <v>178</v>
      </c>
      <c r="P10951" s="29"/>
    </row>
    <row r="10952" spans="1:16" x14ac:dyDescent="0.25">
      <c r="A10952" s="3" t="s">
        <v>27</v>
      </c>
      <c r="B10952" t="s">
        <v>1</v>
      </c>
      <c r="C10952" t="s">
        <v>2565</v>
      </c>
      <c r="D10952" t="s">
        <v>2</v>
      </c>
      <c r="E10952" s="4">
        <v>0.255</v>
      </c>
      <c r="F10952" s="25">
        <v>178</v>
      </c>
      <c r="P10952" s="29"/>
    </row>
    <row r="10953" spans="1:16" x14ac:dyDescent="0.25">
      <c r="A10953" s="3" t="s">
        <v>27</v>
      </c>
      <c r="B10953" t="s">
        <v>1</v>
      </c>
      <c r="C10953" t="s">
        <v>4639</v>
      </c>
      <c r="D10953" t="s">
        <v>8</v>
      </c>
      <c r="E10953" s="4">
        <v>0.41599999999999998</v>
      </c>
      <c r="F10953" s="25">
        <v>248.4</v>
      </c>
      <c r="P10953" s="29"/>
    </row>
    <row r="10954" spans="1:16" x14ac:dyDescent="0.25">
      <c r="A10954" s="3" t="s">
        <v>27</v>
      </c>
      <c r="B10954" t="s">
        <v>1</v>
      </c>
      <c r="C10954" t="s">
        <v>8235</v>
      </c>
      <c r="D10954" t="s">
        <v>2</v>
      </c>
      <c r="E10954" s="4">
        <v>0.255</v>
      </c>
      <c r="F10954" s="25">
        <v>178</v>
      </c>
      <c r="P10954" s="29"/>
    </row>
    <row r="10955" spans="1:16" x14ac:dyDescent="0.25">
      <c r="A10955" s="3" t="s">
        <v>27</v>
      </c>
      <c r="B10955" t="s">
        <v>1</v>
      </c>
      <c r="C10955" t="s">
        <v>4319</v>
      </c>
      <c r="D10955" t="s">
        <v>2</v>
      </c>
      <c r="E10955" s="4">
        <v>0.255</v>
      </c>
      <c r="F10955" s="25">
        <v>178</v>
      </c>
      <c r="P10955" s="29"/>
    </row>
    <row r="10956" spans="1:16" x14ac:dyDescent="0.25">
      <c r="A10956" s="3" t="s">
        <v>27</v>
      </c>
      <c r="B10956" t="s">
        <v>1</v>
      </c>
      <c r="C10956" t="s">
        <v>7576</v>
      </c>
      <c r="D10956" t="s">
        <v>8</v>
      </c>
      <c r="E10956" s="4">
        <v>0.52600000000000002</v>
      </c>
      <c r="F10956" s="25">
        <v>274.7</v>
      </c>
      <c r="P10956" s="29"/>
    </row>
    <row r="10957" spans="1:16" x14ac:dyDescent="0.25">
      <c r="A10957" s="3" t="s">
        <v>27</v>
      </c>
      <c r="B10957" t="s">
        <v>1</v>
      </c>
      <c r="C10957" t="s">
        <v>7272</v>
      </c>
      <c r="D10957" t="s">
        <v>2</v>
      </c>
      <c r="E10957" s="4">
        <v>0.255</v>
      </c>
      <c r="F10957" s="25">
        <v>178</v>
      </c>
      <c r="P10957" s="29"/>
    </row>
    <row r="10958" spans="1:16" x14ac:dyDescent="0.25">
      <c r="A10958" s="3" t="s">
        <v>27</v>
      </c>
      <c r="B10958" t="s">
        <v>1</v>
      </c>
      <c r="C10958" t="s">
        <v>6475</v>
      </c>
      <c r="D10958" t="s">
        <v>2</v>
      </c>
      <c r="E10958" s="4">
        <v>0.255</v>
      </c>
      <c r="F10958" s="25">
        <v>178</v>
      </c>
      <c r="P10958" s="29"/>
    </row>
    <row r="10959" spans="1:16" x14ac:dyDescent="0.25">
      <c r="A10959" s="3" t="s">
        <v>27</v>
      </c>
      <c r="B10959" t="s">
        <v>1</v>
      </c>
      <c r="C10959" t="s">
        <v>9912</v>
      </c>
      <c r="D10959" t="s">
        <v>2</v>
      </c>
      <c r="E10959" s="4">
        <v>0.255</v>
      </c>
      <c r="F10959" s="25">
        <v>178</v>
      </c>
      <c r="P10959" s="29"/>
    </row>
    <row r="10960" spans="1:16" x14ac:dyDescent="0.25">
      <c r="A10960" s="3" t="s">
        <v>27</v>
      </c>
      <c r="B10960" t="s">
        <v>1</v>
      </c>
      <c r="C10960" t="s">
        <v>11710</v>
      </c>
      <c r="D10960" t="s">
        <v>2</v>
      </c>
      <c r="E10960" s="4">
        <v>0.255</v>
      </c>
      <c r="F10960" s="25">
        <v>178</v>
      </c>
      <c r="P10960" s="29"/>
    </row>
    <row r="10961" spans="1:16" x14ac:dyDescent="0.25">
      <c r="A10961" s="3" t="s">
        <v>27</v>
      </c>
      <c r="B10961" t="s">
        <v>1</v>
      </c>
      <c r="C10961" t="s">
        <v>9286</v>
      </c>
      <c r="D10961" t="s">
        <v>2</v>
      </c>
      <c r="E10961" s="4">
        <v>0.255</v>
      </c>
      <c r="F10961" s="25">
        <v>178</v>
      </c>
      <c r="P10961" s="29"/>
    </row>
    <row r="10962" spans="1:16" x14ac:dyDescent="0.25">
      <c r="A10962" s="3" t="s">
        <v>27</v>
      </c>
      <c r="B10962" t="s">
        <v>1</v>
      </c>
      <c r="C10962" t="s">
        <v>8622</v>
      </c>
      <c r="D10962" t="s">
        <v>2</v>
      </c>
      <c r="E10962" s="4">
        <v>0.255</v>
      </c>
      <c r="F10962" s="25">
        <v>178</v>
      </c>
      <c r="P10962" s="29"/>
    </row>
    <row r="10963" spans="1:16" x14ac:dyDescent="0.25">
      <c r="A10963" s="3" t="s">
        <v>27</v>
      </c>
      <c r="B10963" t="s">
        <v>1</v>
      </c>
      <c r="C10963" t="s">
        <v>10095</v>
      </c>
      <c r="D10963" t="s">
        <v>2</v>
      </c>
      <c r="E10963" s="4">
        <v>0.255</v>
      </c>
      <c r="F10963" s="25">
        <v>178</v>
      </c>
      <c r="P10963" s="29"/>
    </row>
    <row r="10964" spans="1:16" x14ac:dyDescent="0.25">
      <c r="A10964" s="3" t="s">
        <v>27</v>
      </c>
      <c r="B10964" t="s">
        <v>1</v>
      </c>
      <c r="C10964" t="s">
        <v>6599</v>
      </c>
      <c r="D10964" t="s">
        <v>2</v>
      </c>
      <c r="E10964" s="4">
        <v>0.255</v>
      </c>
      <c r="F10964" s="25">
        <v>178</v>
      </c>
      <c r="P10964" s="29"/>
    </row>
    <row r="10965" spans="1:16" x14ac:dyDescent="0.25">
      <c r="A10965" s="3" t="s">
        <v>27</v>
      </c>
      <c r="B10965" t="s">
        <v>1</v>
      </c>
      <c r="C10965" t="s">
        <v>6806</v>
      </c>
      <c r="D10965" t="s">
        <v>2</v>
      </c>
      <c r="E10965" s="4">
        <v>0.255</v>
      </c>
      <c r="F10965" s="25">
        <v>178</v>
      </c>
      <c r="P10965" s="29"/>
    </row>
    <row r="10966" spans="1:16" x14ac:dyDescent="0.25">
      <c r="A10966" s="3" t="s">
        <v>27</v>
      </c>
      <c r="B10966" t="s">
        <v>1</v>
      </c>
      <c r="C10966" t="s">
        <v>13393</v>
      </c>
      <c r="D10966" t="s">
        <v>2</v>
      </c>
      <c r="E10966" s="4">
        <v>0.255</v>
      </c>
      <c r="F10966" s="25">
        <v>178</v>
      </c>
      <c r="P10966" s="29"/>
    </row>
    <row r="10967" spans="1:16" x14ac:dyDescent="0.25">
      <c r="A10967" s="3" t="s">
        <v>27</v>
      </c>
      <c r="B10967" t="s">
        <v>1</v>
      </c>
      <c r="C10967" t="s">
        <v>4724</v>
      </c>
      <c r="D10967" t="s">
        <v>2</v>
      </c>
      <c r="E10967" s="4">
        <v>0.255</v>
      </c>
      <c r="F10967" s="25">
        <v>178</v>
      </c>
      <c r="P10967" s="29"/>
    </row>
    <row r="10968" spans="1:16" x14ac:dyDescent="0.25">
      <c r="A10968" s="3" t="s">
        <v>27</v>
      </c>
      <c r="B10968" t="s">
        <v>1</v>
      </c>
      <c r="C10968" t="s">
        <v>5144</v>
      </c>
      <c r="D10968" t="s">
        <v>2</v>
      </c>
      <c r="E10968" s="4">
        <v>0.39</v>
      </c>
      <c r="F10968" s="25">
        <v>172</v>
      </c>
      <c r="P10968" s="29"/>
    </row>
    <row r="10969" spans="1:16" x14ac:dyDescent="0.25">
      <c r="A10969" s="3" t="s">
        <v>27</v>
      </c>
      <c r="B10969" t="s">
        <v>1</v>
      </c>
      <c r="C10969" t="s">
        <v>5805</v>
      </c>
      <c r="D10969" t="s">
        <v>2</v>
      </c>
      <c r="E10969" s="4">
        <v>0.255</v>
      </c>
      <c r="F10969" s="25">
        <v>178</v>
      </c>
      <c r="P10969" s="29"/>
    </row>
    <row r="10970" spans="1:16" x14ac:dyDescent="0.25">
      <c r="A10970" s="3" t="s">
        <v>27</v>
      </c>
      <c r="B10970" t="s">
        <v>1</v>
      </c>
      <c r="C10970" t="s">
        <v>8868</v>
      </c>
      <c r="D10970" t="s">
        <v>2</v>
      </c>
      <c r="E10970" s="4">
        <v>0.255</v>
      </c>
      <c r="F10970" s="25">
        <v>178</v>
      </c>
      <c r="P10970" s="29"/>
    </row>
    <row r="10971" spans="1:16" x14ac:dyDescent="0.25">
      <c r="A10971" s="3" t="s">
        <v>27</v>
      </c>
      <c r="B10971" t="s">
        <v>1</v>
      </c>
      <c r="C10971" t="s">
        <v>10079</v>
      </c>
      <c r="D10971" t="s">
        <v>2</v>
      </c>
      <c r="E10971" s="4">
        <v>0.39</v>
      </c>
      <c r="F10971" s="25">
        <v>172</v>
      </c>
      <c r="P10971" s="29"/>
    </row>
    <row r="10972" spans="1:16" x14ac:dyDescent="0.25">
      <c r="A10972" s="3" t="s">
        <v>27</v>
      </c>
      <c r="B10972" t="s">
        <v>1</v>
      </c>
      <c r="C10972" t="s">
        <v>13109</v>
      </c>
      <c r="D10972" t="s">
        <v>2</v>
      </c>
      <c r="E10972" s="4">
        <v>0.255</v>
      </c>
      <c r="F10972" s="25">
        <v>178</v>
      </c>
      <c r="P10972" s="29"/>
    </row>
    <row r="10973" spans="1:16" x14ac:dyDescent="0.25">
      <c r="A10973" s="3" t="s">
        <v>27</v>
      </c>
      <c r="B10973" t="s">
        <v>1</v>
      </c>
      <c r="C10973" t="s">
        <v>13565</v>
      </c>
      <c r="D10973" t="s">
        <v>2</v>
      </c>
      <c r="E10973" s="4">
        <v>0.255</v>
      </c>
      <c r="F10973" s="25">
        <v>178</v>
      </c>
      <c r="P10973" s="29"/>
    </row>
    <row r="10974" spans="1:16" x14ac:dyDescent="0.25">
      <c r="A10974" s="3" t="s">
        <v>27</v>
      </c>
      <c r="B10974" t="s">
        <v>1</v>
      </c>
      <c r="C10974" t="s">
        <v>11101</v>
      </c>
      <c r="D10974" t="s">
        <v>2</v>
      </c>
      <c r="E10974" s="4">
        <v>0.255</v>
      </c>
      <c r="F10974" s="25">
        <v>178</v>
      </c>
      <c r="P10974" s="29"/>
    </row>
    <row r="10975" spans="1:16" x14ac:dyDescent="0.25">
      <c r="A10975" s="3" t="s">
        <v>27</v>
      </c>
      <c r="B10975" t="s">
        <v>1</v>
      </c>
      <c r="C10975" t="s">
        <v>8252</v>
      </c>
      <c r="D10975" t="s">
        <v>2</v>
      </c>
      <c r="E10975" s="4">
        <v>0.24</v>
      </c>
      <c r="F10975" s="25">
        <v>215</v>
      </c>
      <c r="P10975" s="29"/>
    </row>
    <row r="10976" spans="1:16" x14ac:dyDescent="0.25">
      <c r="A10976" s="3" t="s">
        <v>27</v>
      </c>
      <c r="B10976" t="s">
        <v>1</v>
      </c>
      <c r="C10976" t="s">
        <v>12719</v>
      </c>
      <c r="D10976" t="s">
        <v>2</v>
      </c>
      <c r="E10976" s="4">
        <v>0.255</v>
      </c>
      <c r="F10976" s="25">
        <v>178</v>
      </c>
      <c r="P10976" s="29"/>
    </row>
    <row r="10977" spans="1:16" x14ac:dyDescent="0.25">
      <c r="A10977" s="3" t="s">
        <v>27</v>
      </c>
      <c r="B10977" t="s">
        <v>1</v>
      </c>
      <c r="C10977" t="s">
        <v>2004</v>
      </c>
      <c r="D10977" t="s">
        <v>8</v>
      </c>
      <c r="E10977" s="4">
        <v>0.4</v>
      </c>
      <c r="F10977" s="25">
        <v>274.5</v>
      </c>
      <c r="P10977" s="29"/>
    </row>
    <row r="10978" spans="1:16" x14ac:dyDescent="0.25">
      <c r="A10978" s="3" t="s">
        <v>27</v>
      </c>
      <c r="B10978" t="s">
        <v>1</v>
      </c>
      <c r="C10978" t="s">
        <v>4443</v>
      </c>
      <c r="D10978" t="s">
        <v>2</v>
      </c>
      <c r="E10978" s="4">
        <v>0.255</v>
      </c>
      <c r="F10978" s="25">
        <v>178</v>
      </c>
      <c r="P10978" s="29"/>
    </row>
    <row r="10979" spans="1:16" x14ac:dyDescent="0.25">
      <c r="A10979" s="3" t="s">
        <v>27</v>
      </c>
      <c r="B10979" t="s">
        <v>1</v>
      </c>
      <c r="C10979" t="s">
        <v>11036</v>
      </c>
      <c r="D10979" t="s">
        <v>2</v>
      </c>
      <c r="E10979" s="4">
        <v>0.255</v>
      </c>
      <c r="F10979" s="25">
        <v>178</v>
      </c>
      <c r="P10979" s="29"/>
    </row>
    <row r="10980" spans="1:16" x14ac:dyDescent="0.25">
      <c r="A10980" s="3" t="s">
        <v>27</v>
      </c>
      <c r="B10980" t="s">
        <v>1</v>
      </c>
      <c r="C10980" t="s">
        <v>7547</v>
      </c>
      <c r="D10980" t="s">
        <v>2</v>
      </c>
      <c r="E10980" s="4">
        <v>0.255</v>
      </c>
      <c r="F10980" s="25">
        <v>178</v>
      </c>
      <c r="P10980" s="29"/>
    </row>
    <row r="10981" spans="1:16" x14ac:dyDescent="0.25">
      <c r="A10981" s="3" t="s">
        <v>27</v>
      </c>
      <c r="B10981" t="s">
        <v>1</v>
      </c>
      <c r="C10981" t="s">
        <v>11086</v>
      </c>
      <c r="D10981" t="s">
        <v>2</v>
      </c>
      <c r="E10981" s="4">
        <v>0.255</v>
      </c>
      <c r="F10981" s="25">
        <v>178</v>
      </c>
      <c r="P10981" s="29"/>
    </row>
    <row r="10982" spans="1:16" x14ac:dyDescent="0.25">
      <c r="A10982" s="3" t="s">
        <v>27</v>
      </c>
      <c r="B10982" t="s">
        <v>1</v>
      </c>
      <c r="C10982" t="s">
        <v>10789</v>
      </c>
      <c r="D10982" t="s">
        <v>2</v>
      </c>
      <c r="E10982" s="4">
        <v>0.255</v>
      </c>
      <c r="F10982" s="25">
        <v>178</v>
      </c>
      <c r="P10982" s="29"/>
    </row>
    <row r="10983" spans="1:16" x14ac:dyDescent="0.25">
      <c r="A10983" s="3" t="s">
        <v>27</v>
      </c>
      <c r="B10983" t="s">
        <v>1</v>
      </c>
      <c r="C10983" t="s">
        <v>12867</v>
      </c>
      <c r="D10983" t="s">
        <v>2</v>
      </c>
      <c r="E10983" s="4">
        <v>0.255</v>
      </c>
      <c r="F10983" s="25">
        <v>178</v>
      </c>
      <c r="P10983" s="29"/>
    </row>
    <row r="10984" spans="1:16" x14ac:dyDescent="0.25">
      <c r="A10984" s="3" t="s">
        <v>27</v>
      </c>
      <c r="B10984" t="s">
        <v>1</v>
      </c>
      <c r="C10984" t="s">
        <v>8696</v>
      </c>
      <c r="D10984" t="s">
        <v>2</v>
      </c>
      <c r="E10984" s="4">
        <v>0.255</v>
      </c>
      <c r="F10984" s="25">
        <v>178</v>
      </c>
      <c r="P10984" s="29"/>
    </row>
    <row r="10985" spans="1:16" x14ac:dyDescent="0.25">
      <c r="A10985" s="3" t="s">
        <v>27</v>
      </c>
      <c r="B10985" t="s">
        <v>1</v>
      </c>
      <c r="C10985" t="s">
        <v>4688</v>
      </c>
      <c r="D10985" t="s">
        <v>2</v>
      </c>
      <c r="E10985" s="4">
        <v>0.24</v>
      </c>
      <c r="F10985" s="25">
        <v>215</v>
      </c>
      <c r="P10985" s="29"/>
    </row>
    <row r="10986" spans="1:16" x14ac:dyDescent="0.25">
      <c r="A10986" s="3" t="s">
        <v>27</v>
      </c>
      <c r="B10986" t="s">
        <v>1</v>
      </c>
      <c r="C10986" t="s">
        <v>751</v>
      </c>
      <c r="D10986" t="s">
        <v>8</v>
      </c>
      <c r="E10986" s="4">
        <v>0.58499999999999996</v>
      </c>
      <c r="F10986" s="25">
        <v>161.9</v>
      </c>
      <c r="P10986" s="29"/>
    </row>
    <row r="10987" spans="1:16" x14ac:dyDescent="0.25">
      <c r="A10987" s="3" t="s">
        <v>27</v>
      </c>
      <c r="B10987" t="s">
        <v>1</v>
      </c>
      <c r="C10987" t="s">
        <v>7107</v>
      </c>
      <c r="D10987" t="s">
        <v>4</v>
      </c>
      <c r="E10987" s="4">
        <v>0.39100000000000001</v>
      </c>
      <c r="F10987" s="25">
        <v>116</v>
      </c>
      <c r="P10987" s="29"/>
    </row>
    <row r="10988" spans="1:16" x14ac:dyDescent="0.25">
      <c r="A10988" s="3" t="s">
        <v>27</v>
      </c>
      <c r="B10988" t="s">
        <v>1</v>
      </c>
      <c r="C10988" t="s">
        <v>4962</v>
      </c>
      <c r="D10988" t="s">
        <v>8</v>
      </c>
      <c r="E10988" s="4">
        <v>0.313</v>
      </c>
      <c r="F10988" s="25">
        <v>357.2</v>
      </c>
      <c r="P10988" s="29"/>
    </row>
    <row r="10989" spans="1:16" x14ac:dyDescent="0.25">
      <c r="A10989" s="3" t="s">
        <v>27</v>
      </c>
      <c r="B10989" t="s">
        <v>1</v>
      </c>
      <c r="C10989" t="s">
        <v>11777</v>
      </c>
      <c r="D10989" t="s">
        <v>2</v>
      </c>
      <c r="E10989" s="4">
        <v>0.24</v>
      </c>
      <c r="F10989" s="25">
        <v>215</v>
      </c>
      <c r="P10989" s="29"/>
    </row>
    <row r="10990" spans="1:16" x14ac:dyDescent="0.25">
      <c r="A10990" s="3" t="s">
        <v>27</v>
      </c>
      <c r="B10990" t="s">
        <v>1</v>
      </c>
      <c r="C10990" t="s">
        <v>5940</v>
      </c>
      <c r="D10990" t="s">
        <v>8</v>
      </c>
      <c r="E10990" s="4">
        <v>0.47699999999999998</v>
      </c>
      <c r="F10990" s="25">
        <v>235.2</v>
      </c>
      <c r="P10990" s="29"/>
    </row>
    <row r="10991" spans="1:16" x14ac:dyDescent="0.25">
      <c r="A10991" s="3" t="s">
        <v>27</v>
      </c>
      <c r="B10991" t="s">
        <v>1</v>
      </c>
      <c r="C10991" t="s">
        <v>13527</v>
      </c>
      <c r="D10991" t="s">
        <v>2</v>
      </c>
      <c r="E10991" s="4">
        <v>0.21</v>
      </c>
      <c r="F10991" s="25">
        <v>200</v>
      </c>
      <c r="P10991" s="29"/>
    </row>
    <row r="10992" spans="1:16" x14ac:dyDescent="0.25">
      <c r="A10992" s="3" t="s">
        <v>27</v>
      </c>
      <c r="B10992" t="s">
        <v>1</v>
      </c>
      <c r="C10992" t="s">
        <v>12693</v>
      </c>
      <c r="D10992" t="s">
        <v>8</v>
      </c>
      <c r="E10992" s="4">
        <v>0.54700000000000004</v>
      </c>
      <c r="F10992" s="25">
        <v>296.60000000000002</v>
      </c>
      <c r="P10992" s="29"/>
    </row>
    <row r="10993" spans="1:16" x14ac:dyDescent="0.25">
      <c r="A10993" s="3" t="s">
        <v>27</v>
      </c>
      <c r="B10993" t="s">
        <v>1</v>
      </c>
      <c r="C10993" t="s">
        <v>12304</v>
      </c>
      <c r="D10993" t="s">
        <v>2</v>
      </c>
      <c r="E10993" s="4">
        <v>0.255</v>
      </c>
      <c r="F10993" s="25">
        <v>178</v>
      </c>
      <c r="P10993" s="29"/>
    </row>
    <row r="10994" spans="1:16" x14ac:dyDescent="0.25">
      <c r="A10994" s="3" t="s">
        <v>27</v>
      </c>
      <c r="B10994" t="s">
        <v>1</v>
      </c>
      <c r="C10994" t="s">
        <v>3764</v>
      </c>
      <c r="D10994" t="s">
        <v>2</v>
      </c>
      <c r="E10994" s="4">
        <v>0.255</v>
      </c>
      <c r="F10994" s="25">
        <v>178</v>
      </c>
      <c r="P10994" s="29"/>
    </row>
    <row r="10995" spans="1:16" x14ac:dyDescent="0.25">
      <c r="A10995" s="3" t="s">
        <v>27</v>
      </c>
      <c r="B10995" t="s">
        <v>1</v>
      </c>
      <c r="C10995" t="s">
        <v>122</v>
      </c>
      <c r="D10995" t="s">
        <v>4</v>
      </c>
      <c r="E10995" s="4">
        <v>0.57999999999999996</v>
      </c>
      <c r="F10995" s="25">
        <v>87</v>
      </c>
      <c r="P10995" s="29"/>
    </row>
    <row r="10996" spans="1:16" x14ac:dyDescent="0.25">
      <c r="A10996" s="3" t="s">
        <v>27</v>
      </c>
      <c r="B10996" t="s">
        <v>1</v>
      </c>
      <c r="C10996" t="s">
        <v>777</v>
      </c>
      <c r="D10996" t="s">
        <v>8</v>
      </c>
      <c r="E10996" s="4">
        <v>0.52100000000000002</v>
      </c>
      <c r="F10996" s="25">
        <v>158.1</v>
      </c>
      <c r="P10996" s="29"/>
    </row>
    <row r="10997" spans="1:16" x14ac:dyDescent="0.25">
      <c r="A10997" s="3" t="s">
        <v>27</v>
      </c>
      <c r="B10997" t="s">
        <v>1</v>
      </c>
      <c r="C10997" t="s">
        <v>3686</v>
      </c>
      <c r="D10997" t="s">
        <v>2</v>
      </c>
      <c r="E10997" s="4">
        <v>0.255</v>
      </c>
      <c r="F10997" s="25">
        <v>178</v>
      </c>
      <c r="P10997" s="29"/>
    </row>
    <row r="10998" spans="1:16" x14ac:dyDescent="0.25">
      <c r="A10998" s="3" t="s">
        <v>27</v>
      </c>
      <c r="B10998" t="s">
        <v>1</v>
      </c>
      <c r="C10998" t="s">
        <v>2157</v>
      </c>
      <c r="D10998" t="s">
        <v>2</v>
      </c>
      <c r="E10998" s="4">
        <v>0.21</v>
      </c>
      <c r="F10998" s="25">
        <v>200</v>
      </c>
      <c r="P10998" s="29"/>
    </row>
    <row r="10999" spans="1:16" x14ac:dyDescent="0.25">
      <c r="A10999" s="3" t="s">
        <v>27</v>
      </c>
      <c r="B10999" t="s">
        <v>1</v>
      </c>
      <c r="C10999" t="s">
        <v>10311</v>
      </c>
      <c r="D10999" t="s">
        <v>2</v>
      </c>
      <c r="E10999" s="4">
        <v>0.255</v>
      </c>
      <c r="F10999" s="25">
        <v>178</v>
      </c>
      <c r="P10999" s="29"/>
    </row>
    <row r="11000" spans="1:16" x14ac:dyDescent="0.25">
      <c r="A11000" s="3" t="s">
        <v>27</v>
      </c>
      <c r="B11000" t="s">
        <v>1</v>
      </c>
      <c r="C11000" t="s">
        <v>6325</v>
      </c>
      <c r="D11000" t="s">
        <v>8</v>
      </c>
      <c r="E11000" s="4">
        <v>0.51700000000000002</v>
      </c>
      <c r="F11000" s="25">
        <v>160.1</v>
      </c>
      <c r="P11000" s="29"/>
    </row>
    <row r="11001" spans="1:16" x14ac:dyDescent="0.25">
      <c r="A11001" s="3" t="s">
        <v>27</v>
      </c>
      <c r="B11001" t="s">
        <v>1</v>
      </c>
      <c r="C11001" t="s">
        <v>12938</v>
      </c>
      <c r="D11001" t="s">
        <v>8</v>
      </c>
      <c r="E11001" s="4">
        <v>0.47899999999999998</v>
      </c>
      <c r="F11001" s="25">
        <v>238.7</v>
      </c>
      <c r="P11001" s="29"/>
    </row>
    <row r="11002" spans="1:16" x14ac:dyDescent="0.25">
      <c r="A11002" s="3" t="s">
        <v>27</v>
      </c>
      <c r="B11002" t="s">
        <v>1</v>
      </c>
      <c r="C11002" t="s">
        <v>12484</v>
      </c>
      <c r="D11002" t="s">
        <v>8</v>
      </c>
      <c r="E11002" s="4">
        <v>0.59699999999999998</v>
      </c>
      <c r="F11002" s="25">
        <v>183</v>
      </c>
      <c r="P11002" s="29"/>
    </row>
    <row r="11003" spans="1:16" x14ac:dyDescent="0.25">
      <c r="A11003" s="3" t="s">
        <v>27</v>
      </c>
      <c r="B11003" t="s">
        <v>1</v>
      </c>
      <c r="C11003" t="s">
        <v>4158</v>
      </c>
      <c r="D11003" t="s">
        <v>8</v>
      </c>
      <c r="E11003" s="4">
        <v>0.54200000000000004</v>
      </c>
      <c r="F11003" s="25">
        <v>139.4</v>
      </c>
      <c r="P11003" s="29"/>
    </row>
    <row r="11004" spans="1:16" x14ac:dyDescent="0.25">
      <c r="A11004" s="3" t="s">
        <v>27</v>
      </c>
      <c r="B11004" t="s">
        <v>1</v>
      </c>
      <c r="C11004" t="s">
        <v>9159</v>
      </c>
      <c r="D11004" t="s">
        <v>8</v>
      </c>
      <c r="E11004" s="4">
        <v>0.58599999999999997</v>
      </c>
      <c r="F11004" s="25">
        <v>192.1</v>
      </c>
      <c r="P11004" s="29"/>
    </row>
    <row r="11005" spans="1:16" x14ac:dyDescent="0.25">
      <c r="A11005" s="3" t="s">
        <v>27</v>
      </c>
      <c r="B11005" t="s">
        <v>1</v>
      </c>
      <c r="C11005" t="s">
        <v>5964</v>
      </c>
      <c r="D11005" t="s">
        <v>2</v>
      </c>
      <c r="E11005" s="4">
        <v>0.24</v>
      </c>
      <c r="F11005" s="25">
        <v>215</v>
      </c>
      <c r="P11005" s="29"/>
    </row>
    <row r="11006" spans="1:16" x14ac:dyDescent="0.25">
      <c r="A11006" s="3" t="s">
        <v>27</v>
      </c>
      <c r="B11006" t="s">
        <v>1</v>
      </c>
      <c r="C11006" t="s">
        <v>2185</v>
      </c>
      <c r="D11006" t="s">
        <v>8</v>
      </c>
      <c r="E11006" s="4">
        <v>0.58099999999999996</v>
      </c>
      <c r="F11006" s="25">
        <v>172.4</v>
      </c>
      <c r="P11006" s="29"/>
    </row>
    <row r="11007" spans="1:16" x14ac:dyDescent="0.25">
      <c r="A11007" s="3" t="s">
        <v>27</v>
      </c>
      <c r="B11007" t="s">
        <v>1</v>
      </c>
      <c r="C11007" t="s">
        <v>2706</v>
      </c>
      <c r="D11007" t="s">
        <v>8</v>
      </c>
      <c r="E11007" s="4">
        <v>0.51200000000000001</v>
      </c>
      <c r="F11007" s="25">
        <v>294.3</v>
      </c>
      <c r="P11007" s="29"/>
    </row>
    <row r="11008" spans="1:16" x14ac:dyDescent="0.25">
      <c r="A11008" s="3" t="s">
        <v>27</v>
      </c>
      <c r="B11008" t="s">
        <v>1</v>
      </c>
      <c r="C11008" t="s">
        <v>6789</v>
      </c>
      <c r="D11008" t="s">
        <v>2</v>
      </c>
      <c r="E11008" s="4">
        <v>0.255</v>
      </c>
      <c r="F11008" s="25">
        <v>178</v>
      </c>
      <c r="P11008" s="29"/>
    </row>
    <row r="11009" spans="1:16" x14ac:dyDescent="0.25">
      <c r="A11009" s="3" t="s">
        <v>27</v>
      </c>
      <c r="B11009" t="s">
        <v>1</v>
      </c>
      <c r="C11009" t="s">
        <v>11392</v>
      </c>
      <c r="D11009" t="s">
        <v>2</v>
      </c>
      <c r="E11009" s="4">
        <v>0.255</v>
      </c>
      <c r="F11009" s="25">
        <v>178</v>
      </c>
      <c r="P11009" s="29"/>
    </row>
    <row r="11010" spans="1:16" x14ac:dyDescent="0.25">
      <c r="A11010" s="3" t="s">
        <v>27</v>
      </c>
      <c r="B11010" t="s">
        <v>1</v>
      </c>
      <c r="C11010" t="s">
        <v>6574</v>
      </c>
      <c r="D11010" t="s">
        <v>8</v>
      </c>
      <c r="E11010" s="4">
        <v>0.46400000000000002</v>
      </c>
      <c r="F11010" s="25">
        <v>151.30000000000001</v>
      </c>
      <c r="P11010" s="29"/>
    </row>
    <row r="11011" spans="1:16" x14ac:dyDescent="0.25">
      <c r="A11011" s="3" t="s">
        <v>27</v>
      </c>
      <c r="B11011" t="s">
        <v>1</v>
      </c>
      <c r="C11011" t="s">
        <v>5432</v>
      </c>
      <c r="D11011" t="s">
        <v>4</v>
      </c>
      <c r="E11011" s="4">
        <v>0.46500000000000002</v>
      </c>
      <c r="F11011" s="25">
        <v>124</v>
      </c>
      <c r="P11011" s="29"/>
    </row>
    <row r="11012" spans="1:16" x14ac:dyDescent="0.25">
      <c r="A11012" s="3" t="s">
        <v>27</v>
      </c>
      <c r="B11012" t="s">
        <v>1</v>
      </c>
      <c r="C11012" t="s">
        <v>9820</v>
      </c>
      <c r="D11012" t="s">
        <v>2</v>
      </c>
      <c r="E11012" s="4">
        <v>0.21</v>
      </c>
      <c r="F11012" s="25">
        <v>200</v>
      </c>
      <c r="P11012" s="29"/>
    </row>
    <row r="11013" spans="1:16" x14ac:dyDescent="0.25">
      <c r="A11013" s="3" t="s">
        <v>27</v>
      </c>
      <c r="B11013" t="s">
        <v>1</v>
      </c>
      <c r="C11013" t="s">
        <v>828</v>
      </c>
      <c r="D11013" t="s">
        <v>8</v>
      </c>
      <c r="E11013" s="4">
        <v>0.58499999999999996</v>
      </c>
      <c r="F11013" s="25">
        <v>191.8</v>
      </c>
      <c r="P11013" s="29"/>
    </row>
    <row r="11014" spans="1:16" x14ac:dyDescent="0.25">
      <c r="A11014" s="3" t="s">
        <v>27</v>
      </c>
      <c r="B11014" t="s">
        <v>1</v>
      </c>
      <c r="C11014" t="s">
        <v>11498</v>
      </c>
      <c r="D11014" t="s">
        <v>2</v>
      </c>
      <c r="E11014" s="4">
        <v>0.255</v>
      </c>
      <c r="F11014" s="25">
        <v>178</v>
      </c>
      <c r="P11014" s="29"/>
    </row>
    <row r="11015" spans="1:16" x14ac:dyDescent="0.25">
      <c r="A11015" s="3" t="s">
        <v>27</v>
      </c>
      <c r="B11015" t="s">
        <v>1</v>
      </c>
      <c r="C11015" t="s">
        <v>6431</v>
      </c>
      <c r="D11015" t="s">
        <v>2</v>
      </c>
      <c r="E11015" s="4">
        <v>0.255</v>
      </c>
      <c r="F11015" s="25">
        <v>178</v>
      </c>
      <c r="P11015" s="29"/>
    </row>
    <row r="11016" spans="1:16" x14ac:dyDescent="0.25">
      <c r="A11016" s="3" t="s">
        <v>27</v>
      </c>
      <c r="B11016" t="s">
        <v>1</v>
      </c>
      <c r="C11016" t="s">
        <v>10586</v>
      </c>
      <c r="D11016" t="s">
        <v>2</v>
      </c>
      <c r="E11016" s="4">
        <v>0.255</v>
      </c>
      <c r="F11016" s="25">
        <v>178</v>
      </c>
      <c r="P11016" s="29"/>
    </row>
    <row r="11017" spans="1:16" x14ac:dyDescent="0.25">
      <c r="A11017" s="3" t="s">
        <v>27</v>
      </c>
      <c r="B11017" t="s">
        <v>1</v>
      </c>
      <c r="C11017" t="s">
        <v>5736</v>
      </c>
      <c r="D11017" t="s">
        <v>8</v>
      </c>
      <c r="E11017" s="4">
        <v>0.53400000000000003</v>
      </c>
      <c r="F11017" s="25">
        <v>175.6</v>
      </c>
      <c r="P11017" s="29"/>
    </row>
    <row r="11018" spans="1:16" x14ac:dyDescent="0.25">
      <c r="A11018" s="3" t="s">
        <v>27</v>
      </c>
      <c r="B11018" t="s">
        <v>1</v>
      </c>
      <c r="C11018" t="s">
        <v>10247</v>
      </c>
      <c r="D11018" t="s">
        <v>2</v>
      </c>
      <c r="E11018" s="4">
        <v>0.21</v>
      </c>
      <c r="F11018" s="25">
        <v>200</v>
      </c>
      <c r="P11018" s="29"/>
    </row>
    <row r="11019" spans="1:16" x14ac:dyDescent="0.25">
      <c r="A11019" s="3" t="s">
        <v>27</v>
      </c>
      <c r="B11019" t="s">
        <v>1</v>
      </c>
      <c r="C11019" t="s">
        <v>10607</v>
      </c>
      <c r="D11019" t="s">
        <v>2</v>
      </c>
      <c r="E11019" s="4">
        <v>0.21</v>
      </c>
      <c r="F11019" s="25">
        <v>200</v>
      </c>
      <c r="P11019" s="29"/>
    </row>
    <row r="11020" spans="1:16" x14ac:dyDescent="0.25">
      <c r="A11020" s="3" t="s">
        <v>27</v>
      </c>
      <c r="B11020" t="s">
        <v>1</v>
      </c>
      <c r="C11020" t="s">
        <v>10995</v>
      </c>
      <c r="D11020" t="s">
        <v>8</v>
      </c>
      <c r="E11020" s="4">
        <v>0.47799999999999998</v>
      </c>
      <c r="F11020" s="25">
        <v>289.10000000000002</v>
      </c>
      <c r="P11020" s="29"/>
    </row>
    <row r="11021" spans="1:16" x14ac:dyDescent="0.25">
      <c r="A11021" s="3" t="s">
        <v>27</v>
      </c>
      <c r="B11021" t="s">
        <v>1</v>
      </c>
      <c r="C11021" t="s">
        <v>2773</v>
      </c>
      <c r="D11021" t="s">
        <v>8</v>
      </c>
      <c r="E11021" s="4">
        <v>0.59</v>
      </c>
      <c r="F11021" s="25">
        <v>150.30000000000001</v>
      </c>
      <c r="P11021" s="29"/>
    </row>
    <row r="11022" spans="1:16" x14ac:dyDescent="0.25">
      <c r="A11022" s="3" t="s">
        <v>27</v>
      </c>
      <c r="B11022" t="s">
        <v>1</v>
      </c>
      <c r="C11022" t="s">
        <v>12346</v>
      </c>
      <c r="D11022" t="s">
        <v>2</v>
      </c>
      <c r="E11022" s="4">
        <v>0.255</v>
      </c>
      <c r="F11022" s="25">
        <v>178</v>
      </c>
      <c r="P11022" s="29"/>
    </row>
    <row r="11023" spans="1:16" x14ac:dyDescent="0.25">
      <c r="A11023" s="3" t="s">
        <v>27</v>
      </c>
      <c r="B11023" t="s">
        <v>1</v>
      </c>
      <c r="C11023" t="s">
        <v>6353</v>
      </c>
      <c r="D11023" t="s">
        <v>2</v>
      </c>
      <c r="E11023" s="4">
        <v>0.39</v>
      </c>
      <c r="F11023" s="25">
        <v>172</v>
      </c>
      <c r="P11023" s="29"/>
    </row>
    <row r="11024" spans="1:16" x14ac:dyDescent="0.25">
      <c r="A11024" s="3" t="s">
        <v>27</v>
      </c>
      <c r="B11024" t="s">
        <v>1</v>
      </c>
      <c r="C11024" t="s">
        <v>8865</v>
      </c>
      <c r="D11024" t="s">
        <v>2</v>
      </c>
      <c r="E11024" s="4">
        <v>0.21</v>
      </c>
      <c r="F11024" s="25">
        <v>200</v>
      </c>
      <c r="P11024" s="29"/>
    </row>
    <row r="11025" spans="1:16" x14ac:dyDescent="0.25">
      <c r="A11025" s="3" t="s">
        <v>27</v>
      </c>
      <c r="B11025" t="s">
        <v>1</v>
      </c>
      <c r="C11025" t="s">
        <v>3708</v>
      </c>
      <c r="D11025" t="s">
        <v>2</v>
      </c>
      <c r="E11025" s="4">
        <v>0.255</v>
      </c>
      <c r="F11025" s="25">
        <v>178</v>
      </c>
      <c r="P11025" s="29"/>
    </row>
    <row r="11026" spans="1:16" x14ac:dyDescent="0.25">
      <c r="A11026" s="3" t="s">
        <v>27</v>
      </c>
      <c r="B11026" t="s">
        <v>1</v>
      </c>
      <c r="C11026" t="s">
        <v>11099</v>
      </c>
      <c r="D11026" t="s">
        <v>2</v>
      </c>
      <c r="E11026" s="4">
        <v>0.39</v>
      </c>
      <c r="F11026" s="25">
        <v>172</v>
      </c>
      <c r="P11026" s="29"/>
    </row>
    <row r="11027" spans="1:16" x14ac:dyDescent="0.25">
      <c r="A11027" s="3" t="s">
        <v>27</v>
      </c>
      <c r="B11027" t="s">
        <v>1</v>
      </c>
      <c r="C11027" t="s">
        <v>2897</v>
      </c>
      <c r="D11027" t="s">
        <v>2</v>
      </c>
      <c r="E11027" s="4">
        <v>0.255</v>
      </c>
      <c r="F11027" s="25">
        <v>178</v>
      </c>
      <c r="P11027" s="29"/>
    </row>
    <row r="11028" spans="1:16" x14ac:dyDescent="0.25">
      <c r="A11028" s="3" t="s">
        <v>27</v>
      </c>
      <c r="B11028" t="s">
        <v>1</v>
      </c>
      <c r="C11028" t="s">
        <v>4611</v>
      </c>
      <c r="D11028" t="s">
        <v>4</v>
      </c>
      <c r="E11028" s="4">
        <v>0.52800000000000002</v>
      </c>
      <c r="F11028" s="25">
        <v>134</v>
      </c>
      <c r="P11028" s="29"/>
    </row>
    <row r="11029" spans="1:16" x14ac:dyDescent="0.25">
      <c r="A11029" s="3" t="s">
        <v>27</v>
      </c>
      <c r="B11029" t="s">
        <v>1</v>
      </c>
      <c r="C11029" t="s">
        <v>5542</v>
      </c>
      <c r="D11029" t="s">
        <v>2</v>
      </c>
      <c r="E11029" s="4">
        <v>0.255</v>
      </c>
      <c r="F11029" s="25">
        <v>178</v>
      </c>
      <c r="P11029" s="29"/>
    </row>
    <row r="11030" spans="1:16" x14ac:dyDescent="0.25">
      <c r="A11030" s="3" t="s">
        <v>27</v>
      </c>
      <c r="B11030" t="s">
        <v>1</v>
      </c>
      <c r="C11030" t="s">
        <v>12372</v>
      </c>
      <c r="D11030" t="s">
        <v>2</v>
      </c>
      <c r="E11030" s="4">
        <v>0.24</v>
      </c>
      <c r="F11030" s="25">
        <v>215</v>
      </c>
      <c r="P11030" s="29"/>
    </row>
    <row r="11031" spans="1:16" x14ac:dyDescent="0.25">
      <c r="A11031" s="3" t="s">
        <v>27</v>
      </c>
      <c r="B11031" t="s">
        <v>1</v>
      </c>
      <c r="C11031" t="s">
        <v>1420</v>
      </c>
      <c r="D11031" t="s">
        <v>8</v>
      </c>
      <c r="E11031" s="4">
        <v>0.56899999999999995</v>
      </c>
      <c r="F11031" s="25">
        <v>112.1</v>
      </c>
      <c r="P11031" s="29"/>
    </row>
    <row r="11032" spans="1:16" x14ac:dyDescent="0.25">
      <c r="A11032" s="3" t="s">
        <v>27</v>
      </c>
      <c r="B11032" t="s">
        <v>1</v>
      </c>
      <c r="C11032" t="s">
        <v>681</v>
      </c>
      <c r="D11032" t="s">
        <v>8</v>
      </c>
      <c r="E11032" s="4">
        <v>0.57699999999999996</v>
      </c>
      <c r="F11032" s="25">
        <v>173.7</v>
      </c>
      <c r="P11032" s="29"/>
    </row>
    <row r="11033" spans="1:16" x14ac:dyDescent="0.25">
      <c r="A11033" s="3" t="s">
        <v>27</v>
      </c>
      <c r="B11033" t="s">
        <v>1</v>
      </c>
      <c r="C11033" t="s">
        <v>12433</v>
      </c>
      <c r="D11033" t="s">
        <v>2</v>
      </c>
      <c r="E11033" s="4">
        <v>0.21</v>
      </c>
      <c r="F11033" s="25">
        <v>200</v>
      </c>
      <c r="P11033" s="29"/>
    </row>
    <row r="11034" spans="1:16" x14ac:dyDescent="0.25">
      <c r="A11034" s="3" t="s">
        <v>27</v>
      </c>
      <c r="B11034" t="s">
        <v>1</v>
      </c>
      <c r="C11034" t="s">
        <v>6242</v>
      </c>
      <c r="D11034" t="s">
        <v>8</v>
      </c>
      <c r="E11034" s="4">
        <v>0.51</v>
      </c>
      <c r="F11034" s="25">
        <v>279.39999999999998</v>
      </c>
      <c r="P11034" s="29"/>
    </row>
    <row r="11035" spans="1:16" x14ac:dyDescent="0.25">
      <c r="A11035" s="3" t="s">
        <v>27</v>
      </c>
      <c r="B11035" t="s">
        <v>1</v>
      </c>
      <c r="C11035" t="s">
        <v>3368</v>
      </c>
      <c r="D11035" t="s">
        <v>2</v>
      </c>
      <c r="E11035" s="4">
        <v>0.255</v>
      </c>
      <c r="F11035" s="25">
        <v>178</v>
      </c>
      <c r="P11035" s="29"/>
    </row>
    <row r="11036" spans="1:16" x14ac:dyDescent="0.25">
      <c r="A11036" s="3" t="s">
        <v>27</v>
      </c>
      <c r="B11036" t="s">
        <v>1</v>
      </c>
      <c r="C11036" t="s">
        <v>2705</v>
      </c>
      <c r="D11036" t="s">
        <v>2</v>
      </c>
      <c r="E11036" s="4">
        <v>0.21</v>
      </c>
      <c r="F11036" s="25">
        <v>200</v>
      </c>
      <c r="P11036" s="29"/>
    </row>
    <row r="11037" spans="1:16" x14ac:dyDescent="0.25">
      <c r="A11037" s="3" t="s">
        <v>27</v>
      </c>
      <c r="B11037" t="s">
        <v>1</v>
      </c>
      <c r="C11037" t="s">
        <v>7725</v>
      </c>
      <c r="D11037" t="s">
        <v>8</v>
      </c>
      <c r="E11037" s="4">
        <v>0.314</v>
      </c>
      <c r="F11037" s="25">
        <v>158.4</v>
      </c>
      <c r="P11037" s="29"/>
    </row>
    <row r="11038" spans="1:16" x14ac:dyDescent="0.25">
      <c r="A11038" s="3" t="s">
        <v>27</v>
      </c>
      <c r="B11038" t="s">
        <v>1</v>
      </c>
      <c r="C11038" t="s">
        <v>11999</v>
      </c>
      <c r="D11038" t="s">
        <v>2</v>
      </c>
      <c r="E11038" s="4">
        <v>0.255</v>
      </c>
      <c r="F11038" s="25">
        <v>178</v>
      </c>
      <c r="P11038" s="29"/>
    </row>
    <row r="11039" spans="1:16" x14ac:dyDescent="0.25">
      <c r="A11039" s="3" t="s">
        <v>27</v>
      </c>
      <c r="B11039" t="s">
        <v>1</v>
      </c>
      <c r="C11039" t="s">
        <v>12646</v>
      </c>
      <c r="D11039" t="s">
        <v>2</v>
      </c>
      <c r="E11039" s="4">
        <v>0.21</v>
      </c>
      <c r="F11039" s="25">
        <v>200</v>
      </c>
      <c r="P11039" s="29"/>
    </row>
    <row r="11040" spans="1:16" x14ac:dyDescent="0.25">
      <c r="A11040" s="3" t="s">
        <v>19</v>
      </c>
      <c r="B11040" t="s">
        <v>1</v>
      </c>
      <c r="C11040" t="s">
        <v>7685</v>
      </c>
      <c r="D11040" t="s">
        <v>2</v>
      </c>
      <c r="E11040" s="4">
        <v>0.24</v>
      </c>
      <c r="F11040" s="25">
        <v>215</v>
      </c>
      <c r="P11040" s="29"/>
    </row>
    <row r="11041" spans="1:16" x14ac:dyDescent="0.25">
      <c r="A11041" s="3" t="s">
        <v>19</v>
      </c>
      <c r="B11041" t="s">
        <v>1</v>
      </c>
      <c r="C11041" t="s">
        <v>11289</v>
      </c>
      <c r="D11041" t="s">
        <v>2</v>
      </c>
      <c r="E11041" s="4">
        <v>0.255</v>
      </c>
      <c r="F11041" s="25">
        <v>178</v>
      </c>
      <c r="P11041" s="29"/>
    </row>
    <row r="11042" spans="1:16" x14ac:dyDescent="0.25">
      <c r="A11042" s="3" t="s">
        <v>19</v>
      </c>
      <c r="B11042" t="s">
        <v>1</v>
      </c>
      <c r="C11042" t="s">
        <v>11275</v>
      </c>
      <c r="D11042" t="s">
        <v>2</v>
      </c>
      <c r="E11042" s="4">
        <v>0.255</v>
      </c>
      <c r="F11042" s="25">
        <v>178</v>
      </c>
      <c r="P11042" s="29"/>
    </row>
    <row r="11043" spans="1:16" x14ac:dyDescent="0.25">
      <c r="A11043" s="3" t="s">
        <v>19</v>
      </c>
      <c r="B11043" t="s">
        <v>1</v>
      </c>
      <c r="C11043" t="s">
        <v>2666</v>
      </c>
      <c r="D11043" t="s">
        <v>2</v>
      </c>
      <c r="E11043" s="4">
        <v>0.255</v>
      </c>
      <c r="F11043" s="25">
        <v>178</v>
      </c>
      <c r="P11043" s="29"/>
    </row>
    <row r="11044" spans="1:16" x14ac:dyDescent="0.25">
      <c r="A11044" s="3" t="s">
        <v>19</v>
      </c>
      <c r="B11044" t="s">
        <v>1</v>
      </c>
      <c r="C11044" t="s">
        <v>7023</v>
      </c>
      <c r="D11044" t="s">
        <v>2</v>
      </c>
      <c r="E11044" s="4">
        <v>0.24</v>
      </c>
      <c r="F11044" s="25">
        <v>215</v>
      </c>
      <c r="P11044" s="29"/>
    </row>
    <row r="11045" spans="1:16" x14ac:dyDescent="0.25">
      <c r="A11045" s="3" t="s">
        <v>19</v>
      </c>
      <c r="B11045" t="s">
        <v>1</v>
      </c>
      <c r="C11045" t="s">
        <v>8901</v>
      </c>
      <c r="D11045" t="s">
        <v>8</v>
      </c>
      <c r="E11045" s="4">
        <v>0.45800000000000002</v>
      </c>
      <c r="F11045" s="25">
        <v>124.8</v>
      </c>
      <c r="P11045" s="29"/>
    </row>
    <row r="11046" spans="1:16" x14ac:dyDescent="0.25">
      <c r="A11046" s="3" t="s">
        <v>19</v>
      </c>
      <c r="B11046" t="s">
        <v>1</v>
      </c>
      <c r="C11046" t="s">
        <v>9272</v>
      </c>
      <c r="D11046" t="s">
        <v>2</v>
      </c>
      <c r="E11046" s="4">
        <v>0.255</v>
      </c>
      <c r="F11046" s="25">
        <v>178</v>
      </c>
      <c r="P11046" s="29"/>
    </row>
    <row r="11047" spans="1:16" x14ac:dyDescent="0.25">
      <c r="A11047" s="3" t="s">
        <v>19</v>
      </c>
      <c r="B11047" t="s">
        <v>1</v>
      </c>
      <c r="C11047" t="s">
        <v>3866</v>
      </c>
      <c r="D11047" t="s">
        <v>2</v>
      </c>
      <c r="E11047" s="4">
        <v>0.255</v>
      </c>
      <c r="F11047" s="25">
        <v>178</v>
      </c>
      <c r="P11047" s="29"/>
    </row>
    <row r="11048" spans="1:16" x14ac:dyDescent="0.25">
      <c r="A11048" s="3" t="s">
        <v>19</v>
      </c>
      <c r="B11048" t="s">
        <v>1</v>
      </c>
      <c r="C11048" t="s">
        <v>6944</v>
      </c>
      <c r="D11048" t="s">
        <v>2</v>
      </c>
      <c r="E11048" s="4">
        <v>0.255</v>
      </c>
      <c r="F11048" s="25">
        <v>178</v>
      </c>
      <c r="P11048" s="29"/>
    </row>
    <row r="11049" spans="1:16" x14ac:dyDescent="0.25">
      <c r="A11049" s="3" t="s">
        <v>19</v>
      </c>
      <c r="B11049" t="s">
        <v>1</v>
      </c>
      <c r="C11049" t="s">
        <v>4974</v>
      </c>
      <c r="D11049" t="s">
        <v>2</v>
      </c>
      <c r="E11049" s="4">
        <v>0.255</v>
      </c>
      <c r="F11049" s="25">
        <v>178</v>
      </c>
      <c r="P11049" s="29"/>
    </row>
    <row r="11050" spans="1:16" x14ac:dyDescent="0.25">
      <c r="A11050" s="3" t="s">
        <v>19</v>
      </c>
      <c r="B11050" t="s">
        <v>1</v>
      </c>
      <c r="C11050" t="s">
        <v>4128</v>
      </c>
      <c r="D11050" t="s">
        <v>2</v>
      </c>
      <c r="E11050" s="4">
        <v>0.255</v>
      </c>
      <c r="F11050" s="25">
        <v>178</v>
      </c>
      <c r="P11050" s="29"/>
    </row>
    <row r="11051" spans="1:16" x14ac:dyDescent="0.25">
      <c r="A11051" s="3" t="s">
        <v>19</v>
      </c>
      <c r="B11051" t="s">
        <v>1</v>
      </c>
      <c r="C11051" t="s">
        <v>1502</v>
      </c>
      <c r="D11051" t="s">
        <v>8</v>
      </c>
      <c r="E11051" s="4">
        <v>0.47399999999999998</v>
      </c>
      <c r="F11051" s="25">
        <v>154.5</v>
      </c>
      <c r="P11051" s="29"/>
    </row>
    <row r="11052" spans="1:16" x14ac:dyDescent="0.25">
      <c r="A11052" s="3" t="s">
        <v>19</v>
      </c>
      <c r="B11052" t="s">
        <v>1</v>
      </c>
      <c r="C11052" t="s">
        <v>11178</v>
      </c>
      <c r="D11052" t="s">
        <v>2</v>
      </c>
      <c r="E11052" s="4">
        <v>0.255</v>
      </c>
      <c r="F11052" s="25">
        <v>178</v>
      </c>
      <c r="P11052" s="29"/>
    </row>
    <row r="11053" spans="1:16" x14ac:dyDescent="0.25">
      <c r="A11053" s="3" t="s">
        <v>19</v>
      </c>
      <c r="B11053" t="s">
        <v>1</v>
      </c>
      <c r="C11053" t="s">
        <v>2678</v>
      </c>
      <c r="D11053" t="s">
        <v>8</v>
      </c>
      <c r="E11053" s="4">
        <v>7.0000000000000007E-2</v>
      </c>
      <c r="F11053" s="25">
        <v>211</v>
      </c>
      <c r="P11053" s="29"/>
    </row>
    <row r="11054" spans="1:16" x14ac:dyDescent="0.25">
      <c r="A11054" s="3" t="s">
        <v>19</v>
      </c>
      <c r="B11054" t="s">
        <v>1</v>
      </c>
      <c r="C11054" t="s">
        <v>5970</v>
      </c>
      <c r="D11054" t="s">
        <v>2</v>
      </c>
      <c r="E11054" s="4">
        <v>0.255</v>
      </c>
      <c r="F11054" s="25">
        <v>178</v>
      </c>
      <c r="P11054" s="29"/>
    </row>
    <row r="11055" spans="1:16" x14ac:dyDescent="0.25">
      <c r="A11055" s="3" t="s">
        <v>19</v>
      </c>
      <c r="B11055" t="s">
        <v>1</v>
      </c>
      <c r="C11055" t="s">
        <v>1559</v>
      </c>
      <c r="D11055" t="s">
        <v>8</v>
      </c>
      <c r="E11055" s="4">
        <v>0.52600000000000002</v>
      </c>
      <c r="F11055" s="25">
        <v>194</v>
      </c>
      <c r="P11055" s="29"/>
    </row>
    <row r="11056" spans="1:16" x14ac:dyDescent="0.25">
      <c r="A11056" s="3" t="s">
        <v>19</v>
      </c>
      <c r="B11056" t="s">
        <v>1</v>
      </c>
      <c r="C11056" t="s">
        <v>10362</v>
      </c>
      <c r="D11056" t="s">
        <v>2</v>
      </c>
      <c r="E11056" s="4">
        <v>0.255</v>
      </c>
      <c r="F11056" s="25">
        <v>178</v>
      </c>
      <c r="P11056" s="29"/>
    </row>
    <row r="11057" spans="1:16" x14ac:dyDescent="0.25">
      <c r="A11057" s="3" t="s">
        <v>19</v>
      </c>
      <c r="B11057" t="s">
        <v>1</v>
      </c>
      <c r="C11057" t="s">
        <v>11550</v>
      </c>
      <c r="D11057" t="s">
        <v>8</v>
      </c>
      <c r="E11057" s="4">
        <v>0.35399999999999998</v>
      </c>
      <c r="F11057" s="25">
        <v>157</v>
      </c>
      <c r="P11057" s="29"/>
    </row>
    <row r="11058" spans="1:16" x14ac:dyDescent="0.25">
      <c r="A11058" s="3" t="s">
        <v>19</v>
      </c>
      <c r="B11058" t="s">
        <v>1</v>
      </c>
      <c r="C11058" t="s">
        <v>4247</v>
      </c>
      <c r="D11058" t="s">
        <v>2</v>
      </c>
      <c r="E11058" s="4">
        <v>0.255</v>
      </c>
      <c r="F11058" s="25">
        <v>178</v>
      </c>
      <c r="P11058" s="29"/>
    </row>
    <row r="11059" spans="1:16" x14ac:dyDescent="0.25">
      <c r="A11059" s="3" t="s">
        <v>19</v>
      </c>
      <c r="B11059" t="s">
        <v>1</v>
      </c>
      <c r="C11059" t="s">
        <v>4129</v>
      </c>
      <c r="D11059" t="s">
        <v>2</v>
      </c>
      <c r="E11059" s="4">
        <v>0.255</v>
      </c>
      <c r="F11059" s="25">
        <v>178</v>
      </c>
      <c r="P11059" s="29"/>
    </row>
    <row r="11060" spans="1:16" x14ac:dyDescent="0.25">
      <c r="A11060" s="3" t="s">
        <v>19</v>
      </c>
      <c r="B11060" t="s">
        <v>1</v>
      </c>
      <c r="C11060" t="s">
        <v>3923</v>
      </c>
      <c r="D11060" t="s">
        <v>2</v>
      </c>
      <c r="E11060" s="4">
        <v>0.24</v>
      </c>
      <c r="F11060" s="25">
        <v>215</v>
      </c>
      <c r="P11060" s="29"/>
    </row>
    <row r="11061" spans="1:16" x14ac:dyDescent="0.25">
      <c r="A11061" s="3" t="s">
        <v>19</v>
      </c>
      <c r="B11061" t="s">
        <v>1</v>
      </c>
      <c r="C11061" t="s">
        <v>2800</v>
      </c>
      <c r="D11061" t="s">
        <v>2</v>
      </c>
      <c r="E11061" s="4">
        <v>0.255</v>
      </c>
      <c r="F11061" s="25">
        <v>178</v>
      </c>
      <c r="P11061" s="29"/>
    </row>
    <row r="11062" spans="1:16" x14ac:dyDescent="0.25">
      <c r="A11062" s="3" t="s">
        <v>19</v>
      </c>
      <c r="B11062" t="s">
        <v>1</v>
      </c>
      <c r="C11062" t="s">
        <v>7040</v>
      </c>
      <c r="D11062" t="s">
        <v>2</v>
      </c>
      <c r="E11062" s="4">
        <v>0.255</v>
      </c>
      <c r="F11062" s="25">
        <v>178</v>
      </c>
      <c r="P11062" s="29"/>
    </row>
    <row r="11063" spans="1:16" x14ac:dyDescent="0.25">
      <c r="A11063" s="3" t="s">
        <v>19</v>
      </c>
      <c r="B11063" t="s">
        <v>1</v>
      </c>
      <c r="C11063" t="s">
        <v>13634</v>
      </c>
      <c r="D11063" t="s">
        <v>2</v>
      </c>
      <c r="E11063" s="4">
        <v>0.255</v>
      </c>
      <c r="F11063" s="25">
        <v>178</v>
      </c>
      <c r="P11063" s="29"/>
    </row>
    <row r="11064" spans="1:16" x14ac:dyDescent="0.25">
      <c r="A11064" s="3" t="s">
        <v>19</v>
      </c>
      <c r="B11064" t="s">
        <v>1</v>
      </c>
      <c r="C11064" t="s">
        <v>6018</v>
      </c>
      <c r="D11064" t="s">
        <v>2</v>
      </c>
      <c r="E11064" s="4">
        <v>0.255</v>
      </c>
      <c r="F11064" s="25">
        <v>178</v>
      </c>
      <c r="P11064" s="29"/>
    </row>
    <row r="11065" spans="1:16" x14ac:dyDescent="0.25">
      <c r="A11065" s="3" t="s">
        <v>19</v>
      </c>
      <c r="B11065" t="s">
        <v>1</v>
      </c>
      <c r="C11065" t="s">
        <v>5755</v>
      </c>
      <c r="D11065" t="s">
        <v>8</v>
      </c>
      <c r="E11065" s="4">
        <v>0.34300000000000003</v>
      </c>
      <c r="F11065" s="25">
        <v>175.1</v>
      </c>
      <c r="P11065" s="29"/>
    </row>
    <row r="11066" spans="1:16" x14ac:dyDescent="0.25">
      <c r="A11066" s="3" t="s">
        <v>19</v>
      </c>
      <c r="B11066" t="s">
        <v>1</v>
      </c>
      <c r="C11066" t="s">
        <v>5581</v>
      </c>
      <c r="D11066" t="s">
        <v>8</v>
      </c>
      <c r="E11066" s="4">
        <v>0.33800000000000002</v>
      </c>
      <c r="F11066" s="25">
        <v>107.4</v>
      </c>
      <c r="P11066" s="29"/>
    </row>
    <row r="11067" spans="1:16" x14ac:dyDescent="0.25">
      <c r="A11067" s="3" t="s">
        <v>19</v>
      </c>
      <c r="B11067" t="s">
        <v>1</v>
      </c>
      <c r="C11067" t="s">
        <v>4637</v>
      </c>
      <c r="D11067" t="s">
        <v>2</v>
      </c>
      <c r="E11067" s="4">
        <v>0.255</v>
      </c>
      <c r="F11067" s="25">
        <v>178</v>
      </c>
      <c r="P11067" s="29"/>
    </row>
    <row r="11068" spans="1:16" x14ac:dyDescent="0.25">
      <c r="A11068" s="3" t="s">
        <v>19</v>
      </c>
      <c r="B11068" t="s">
        <v>1</v>
      </c>
      <c r="C11068" t="s">
        <v>8783</v>
      </c>
      <c r="D11068" t="s">
        <v>4</v>
      </c>
      <c r="E11068" s="4">
        <v>0.32800000000000001</v>
      </c>
      <c r="F11068" s="25">
        <v>119</v>
      </c>
      <c r="P11068" s="29"/>
    </row>
    <row r="11069" spans="1:16" x14ac:dyDescent="0.25">
      <c r="A11069" s="3" t="s">
        <v>19</v>
      </c>
      <c r="B11069" t="s">
        <v>1</v>
      </c>
      <c r="C11069" t="s">
        <v>10030</v>
      </c>
      <c r="D11069" t="s">
        <v>2</v>
      </c>
      <c r="E11069" s="4">
        <v>0.255</v>
      </c>
      <c r="F11069" s="25">
        <v>178</v>
      </c>
      <c r="P11069" s="29"/>
    </row>
    <row r="11070" spans="1:16" x14ac:dyDescent="0.25">
      <c r="A11070" s="3" t="s">
        <v>19</v>
      </c>
      <c r="B11070" t="s">
        <v>1</v>
      </c>
      <c r="C11070" t="s">
        <v>2412</v>
      </c>
      <c r="D11070" t="s">
        <v>2</v>
      </c>
      <c r="E11070" s="4">
        <v>0.255</v>
      </c>
      <c r="F11070" s="25">
        <v>178</v>
      </c>
      <c r="P11070" s="29"/>
    </row>
    <row r="11071" spans="1:16" x14ac:dyDescent="0.25">
      <c r="A11071" s="3" t="s">
        <v>19</v>
      </c>
      <c r="B11071" t="s">
        <v>1</v>
      </c>
      <c r="C11071" t="s">
        <v>3548</v>
      </c>
      <c r="D11071" t="s">
        <v>2</v>
      </c>
      <c r="E11071" s="4">
        <v>0.255</v>
      </c>
      <c r="F11071" s="25">
        <v>178</v>
      </c>
      <c r="P11071" s="29"/>
    </row>
    <row r="11072" spans="1:16" x14ac:dyDescent="0.25">
      <c r="A11072" s="3" t="s">
        <v>19</v>
      </c>
      <c r="B11072" t="s">
        <v>1</v>
      </c>
      <c r="C11072" t="s">
        <v>6455</v>
      </c>
      <c r="D11072" t="s">
        <v>2</v>
      </c>
      <c r="E11072" s="4">
        <v>0.255</v>
      </c>
      <c r="F11072" s="25">
        <v>178</v>
      </c>
      <c r="P11072" s="29"/>
    </row>
    <row r="11073" spans="1:16" x14ac:dyDescent="0.25">
      <c r="A11073" s="3" t="s">
        <v>19</v>
      </c>
      <c r="B11073" t="s">
        <v>1</v>
      </c>
      <c r="C11073" t="s">
        <v>8022</v>
      </c>
      <c r="D11073" t="s">
        <v>2</v>
      </c>
      <c r="E11073" s="4">
        <v>0.255</v>
      </c>
      <c r="F11073" s="25">
        <v>178</v>
      </c>
      <c r="P11073" s="29"/>
    </row>
    <row r="11074" spans="1:16" x14ac:dyDescent="0.25">
      <c r="A11074" s="3" t="s">
        <v>19</v>
      </c>
      <c r="B11074" t="s">
        <v>1</v>
      </c>
      <c r="C11074" t="s">
        <v>7618</v>
      </c>
      <c r="D11074" t="s">
        <v>2</v>
      </c>
      <c r="E11074" s="4">
        <v>0.255</v>
      </c>
      <c r="F11074" s="25">
        <v>178</v>
      </c>
      <c r="P11074" s="29"/>
    </row>
    <row r="11075" spans="1:16" x14ac:dyDescent="0.25">
      <c r="A11075" s="3" t="s">
        <v>19</v>
      </c>
      <c r="B11075" t="s">
        <v>1</v>
      </c>
      <c r="C11075" t="s">
        <v>8210</v>
      </c>
      <c r="D11075" t="s">
        <v>2</v>
      </c>
      <c r="E11075" s="4">
        <v>0.255</v>
      </c>
      <c r="F11075" s="25">
        <v>178</v>
      </c>
      <c r="P11075" s="29"/>
    </row>
    <row r="11076" spans="1:16" x14ac:dyDescent="0.25">
      <c r="A11076" s="3" t="s">
        <v>19</v>
      </c>
      <c r="B11076" t="s">
        <v>1</v>
      </c>
      <c r="C11076" t="s">
        <v>5789</v>
      </c>
      <c r="D11076" t="s">
        <v>2</v>
      </c>
      <c r="E11076" s="4">
        <v>0.255</v>
      </c>
      <c r="F11076" s="25">
        <v>178</v>
      </c>
      <c r="P11076" s="29"/>
    </row>
    <row r="11077" spans="1:16" x14ac:dyDescent="0.25">
      <c r="A11077" s="3" t="s">
        <v>19</v>
      </c>
      <c r="B11077" t="s">
        <v>1</v>
      </c>
      <c r="C11077" t="s">
        <v>544</v>
      </c>
      <c r="D11077" t="s">
        <v>2</v>
      </c>
      <c r="E11077" s="4">
        <v>0.255</v>
      </c>
      <c r="F11077" s="25">
        <v>178</v>
      </c>
      <c r="P11077" s="29"/>
    </row>
    <row r="11078" spans="1:16" x14ac:dyDescent="0.25">
      <c r="A11078" s="3" t="s">
        <v>19</v>
      </c>
      <c r="B11078" t="s">
        <v>1</v>
      </c>
      <c r="C11078" t="s">
        <v>9741</v>
      </c>
      <c r="D11078" t="s">
        <v>2</v>
      </c>
      <c r="E11078" s="4">
        <v>0.39</v>
      </c>
      <c r="F11078" s="25">
        <v>172</v>
      </c>
      <c r="P11078" s="29"/>
    </row>
    <row r="11079" spans="1:16" x14ac:dyDescent="0.25">
      <c r="A11079" s="3" t="s">
        <v>19</v>
      </c>
      <c r="B11079" t="s">
        <v>1</v>
      </c>
      <c r="C11079" t="s">
        <v>11237</v>
      </c>
      <c r="D11079" t="s">
        <v>2</v>
      </c>
      <c r="E11079" s="4">
        <v>0.255</v>
      </c>
      <c r="F11079" s="25">
        <v>178</v>
      </c>
      <c r="P11079" s="29"/>
    </row>
    <row r="11080" spans="1:16" x14ac:dyDescent="0.25">
      <c r="A11080" s="3" t="s">
        <v>19</v>
      </c>
      <c r="B11080" t="s">
        <v>1</v>
      </c>
      <c r="C11080" t="s">
        <v>9628</v>
      </c>
      <c r="D11080" t="s">
        <v>2</v>
      </c>
      <c r="E11080" s="4">
        <v>0.255</v>
      </c>
      <c r="F11080" s="25">
        <v>178</v>
      </c>
      <c r="P11080" s="29"/>
    </row>
    <row r="11081" spans="1:16" x14ac:dyDescent="0.25">
      <c r="A11081" s="3" t="s">
        <v>19</v>
      </c>
      <c r="B11081" t="s">
        <v>1</v>
      </c>
      <c r="C11081" t="s">
        <v>3956</v>
      </c>
      <c r="D11081" t="s">
        <v>2</v>
      </c>
      <c r="E11081" s="4">
        <v>0.39</v>
      </c>
      <c r="F11081" s="25">
        <v>172</v>
      </c>
      <c r="P11081" s="29"/>
    </row>
    <row r="11082" spans="1:16" x14ac:dyDescent="0.25">
      <c r="A11082" s="3" t="s">
        <v>19</v>
      </c>
      <c r="B11082" t="s">
        <v>1</v>
      </c>
      <c r="C11082" t="s">
        <v>12851</v>
      </c>
      <c r="D11082" t="s">
        <v>2</v>
      </c>
      <c r="E11082" s="4">
        <v>0.255</v>
      </c>
      <c r="F11082" s="25">
        <v>178</v>
      </c>
      <c r="P11082" s="29"/>
    </row>
    <row r="11083" spans="1:16" x14ac:dyDescent="0.25">
      <c r="A11083" s="3" t="s">
        <v>19</v>
      </c>
      <c r="B11083" t="s">
        <v>1</v>
      </c>
      <c r="C11083" t="s">
        <v>10267</v>
      </c>
      <c r="D11083" t="s">
        <v>2</v>
      </c>
      <c r="E11083" s="4">
        <v>0.255</v>
      </c>
      <c r="F11083" s="25">
        <v>178</v>
      </c>
      <c r="P11083" s="29"/>
    </row>
    <row r="11084" spans="1:16" x14ac:dyDescent="0.25">
      <c r="A11084" s="3" t="s">
        <v>19</v>
      </c>
      <c r="B11084" t="s">
        <v>1</v>
      </c>
      <c r="C11084" t="s">
        <v>13493</v>
      </c>
      <c r="D11084" t="s">
        <v>2</v>
      </c>
      <c r="E11084" s="4">
        <v>0.255</v>
      </c>
      <c r="F11084" s="25">
        <v>178</v>
      </c>
      <c r="P11084" s="29"/>
    </row>
    <row r="11085" spans="1:16" x14ac:dyDescent="0.25">
      <c r="A11085" s="3" t="s">
        <v>19</v>
      </c>
      <c r="B11085" t="s">
        <v>1</v>
      </c>
      <c r="C11085" t="s">
        <v>13638</v>
      </c>
      <c r="D11085" t="s">
        <v>2</v>
      </c>
      <c r="E11085" s="4">
        <v>0.24</v>
      </c>
      <c r="F11085" s="25">
        <v>215</v>
      </c>
      <c r="P11085" s="29"/>
    </row>
    <row r="11086" spans="1:16" x14ac:dyDescent="0.25">
      <c r="A11086" s="3" t="s">
        <v>19</v>
      </c>
      <c r="B11086" t="s">
        <v>1</v>
      </c>
      <c r="C11086" t="s">
        <v>4362</v>
      </c>
      <c r="D11086" t="s">
        <v>4</v>
      </c>
      <c r="E11086" s="4">
        <v>0.56999999999999995</v>
      </c>
      <c r="F11086" s="25">
        <v>108</v>
      </c>
      <c r="P11086" s="29"/>
    </row>
    <row r="11087" spans="1:16" x14ac:dyDescent="0.25">
      <c r="A11087" s="3" t="s">
        <v>19</v>
      </c>
      <c r="B11087" t="s">
        <v>1</v>
      </c>
      <c r="C11087" t="s">
        <v>851</v>
      </c>
      <c r="D11087" t="s">
        <v>4</v>
      </c>
      <c r="E11087" s="4">
        <v>0.38100000000000001</v>
      </c>
      <c r="F11087" s="25">
        <v>87</v>
      </c>
      <c r="P11087" s="29"/>
    </row>
    <row r="11088" spans="1:16" x14ac:dyDescent="0.25">
      <c r="A11088" s="3" t="s">
        <v>19</v>
      </c>
      <c r="B11088" t="s">
        <v>1</v>
      </c>
      <c r="C11088" t="s">
        <v>12970</v>
      </c>
      <c r="D11088" t="s">
        <v>2</v>
      </c>
      <c r="E11088" s="4">
        <v>0.255</v>
      </c>
      <c r="F11088" s="25">
        <v>178</v>
      </c>
      <c r="P11088" s="29"/>
    </row>
    <row r="11089" spans="1:16" x14ac:dyDescent="0.25">
      <c r="A11089" s="3" t="s">
        <v>19</v>
      </c>
      <c r="B11089" t="s">
        <v>1</v>
      </c>
      <c r="C11089" t="s">
        <v>3804</v>
      </c>
      <c r="D11089" t="s">
        <v>2</v>
      </c>
      <c r="E11089" s="4">
        <v>0.255</v>
      </c>
      <c r="F11089" s="25">
        <v>178</v>
      </c>
      <c r="P11089" s="29"/>
    </row>
    <row r="11090" spans="1:16" x14ac:dyDescent="0.25">
      <c r="A11090" s="3" t="s">
        <v>19</v>
      </c>
      <c r="B11090" t="s">
        <v>1</v>
      </c>
      <c r="C11090" t="s">
        <v>11458</v>
      </c>
      <c r="D11090" t="s">
        <v>2</v>
      </c>
      <c r="E11090" s="4">
        <v>0.255</v>
      </c>
      <c r="F11090" s="25">
        <v>178</v>
      </c>
      <c r="P11090" s="29"/>
    </row>
    <row r="11091" spans="1:16" x14ac:dyDescent="0.25">
      <c r="A11091" s="3" t="s">
        <v>19</v>
      </c>
      <c r="B11091" t="s">
        <v>1</v>
      </c>
      <c r="C11091" t="s">
        <v>6061</v>
      </c>
      <c r="D11091" t="s">
        <v>2</v>
      </c>
      <c r="E11091" s="4">
        <v>0.255</v>
      </c>
      <c r="F11091" s="25">
        <v>178</v>
      </c>
      <c r="P11091" s="29"/>
    </row>
    <row r="11092" spans="1:16" x14ac:dyDescent="0.25">
      <c r="A11092" s="3" t="s">
        <v>19</v>
      </c>
      <c r="B11092" t="s">
        <v>1</v>
      </c>
      <c r="C11092" t="s">
        <v>9889</v>
      </c>
      <c r="D11092" t="s">
        <v>8</v>
      </c>
      <c r="E11092" s="4">
        <v>0.316</v>
      </c>
      <c r="F11092" s="25">
        <v>151.80000000000001</v>
      </c>
      <c r="P11092" s="29"/>
    </row>
    <row r="11093" spans="1:16" x14ac:dyDescent="0.25">
      <c r="A11093" s="3" t="s">
        <v>19</v>
      </c>
      <c r="B11093" t="s">
        <v>1</v>
      </c>
      <c r="C11093" t="s">
        <v>3150</v>
      </c>
      <c r="D11093" t="s">
        <v>2</v>
      </c>
      <c r="E11093" s="4">
        <v>0.255</v>
      </c>
      <c r="F11093" s="25">
        <v>178</v>
      </c>
      <c r="P11093" s="29"/>
    </row>
    <row r="11094" spans="1:16" x14ac:dyDescent="0.25">
      <c r="A11094" s="3" t="s">
        <v>19</v>
      </c>
      <c r="B11094" t="s">
        <v>1</v>
      </c>
      <c r="C11094" t="s">
        <v>1432</v>
      </c>
      <c r="D11094" t="s">
        <v>2</v>
      </c>
      <c r="E11094" s="4">
        <v>0.255</v>
      </c>
      <c r="F11094" s="25">
        <v>178</v>
      </c>
      <c r="P11094" s="29"/>
    </row>
    <row r="11095" spans="1:16" x14ac:dyDescent="0.25">
      <c r="A11095" s="3" t="s">
        <v>19</v>
      </c>
      <c r="B11095" t="s">
        <v>1</v>
      </c>
      <c r="C11095" t="s">
        <v>3696</v>
      </c>
      <c r="D11095" t="s">
        <v>2</v>
      </c>
      <c r="E11095" s="4">
        <v>0.24</v>
      </c>
      <c r="F11095" s="25">
        <v>215</v>
      </c>
      <c r="P11095" s="29"/>
    </row>
    <row r="11096" spans="1:16" x14ac:dyDescent="0.25">
      <c r="A11096" s="3" t="s">
        <v>19</v>
      </c>
      <c r="B11096" t="s">
        <v>1</v>
      </c>
      <c r="C11096" t="s">
        <v>4872</v>
      </c>
      <c r="D11096" t="s">
        <v>2</v>
      </c>
      <c r="E11096" s="4">
        <v>0.255</v>
      </c>
      <c r="F11096" s="25">
        <v>178</v>
      </c>
      <c r="P11096" s="29"/>
    </row>
    <row r="11097" spans="1:16" x14ac:dyDescent="0.25">
      <c r="A11097" s="3" t="s">
        <v>19</v>
      </c>
      <c r="B11097" t="s">
        <v>1</v>
      </c>
      <c r="C11097" t="s">
        <v>117</v>
      </c>
      <c r="D11097" t="s">
        <v>8</v>
      </c>
      <c r="E11097" s="4">
        <v>0.48</v>
      </c>
      <c r="F11097" s="25">
        <v>90.5</v>
      </c>
      <c r="P11097" s="29"/>
    </row>
    <row r="11098" spans="1:16" x14ac:dyDescent="0.25">
      <c r="A11098" s="3" t="s">
        <v>19</v>
      </c>
      <c r="B11098" t="s">
        <v>1</v>
      </c>
      <c r="C11098" t="s">
        <v>12520</v>
      </c>
      <c r="D11098" t="s">
        <v>2</v>
      </c>
      <c r="E11098" s="4">
        <v>0.21</v>
      </c>
      <c r="F11098" s="25">
        <v>200</v>
      </c>
      <c r="P11098" s="29"/>
    </row>
    <row r="11099" spans="1:16" x14ac:dyDescent="0.25">
      <c r="A11099" s="3" t="s">
        <v>19</v>
      </c>
      <c r="B11099" t="s">
        <v>1</v>
      </c>
      <c r="C11099" t="s">
        <v>8837</v>
      </c>
      <c r="D11099" t="s">
        <v>2</v>
      </c>
      <c r="E11099" s="4">
        <v>0.24</v>
      </c>
      <c r="F11099" s="25">
        <v>215</v>
      </c>
      <c r="P11099" s="29"/>
    </row>
    <row r="11100" spans="1:16" x14ac:dyDescent="0.25">
      <c r="A11100" s="3" t="s">
        <v>19</v>
      </c>
      <c r="B11100" t="s">
        <v>1</v>
      </c>
      <c r="C11100" t="s">
        <v>11552</v>
      </c>
      <c r="D11100" t="s">
        <v>2</v>
      </c>
      <c r="E11100" s="4">
        <v>0.21</v>
      </c>
      <c r="F11100" s="25">
        <v>200</v>
      </c>
      <c r="P11100" s="29"/>
    </row>
    <row r="11101" spans="1:16" x14ac:dyDescent="0.25">
      <c r="A11101" s="3" t="s">
        <v>19</v>
      </c>
      <c r="B11101" t="s">
        <v>1</v>
      </c>
      <c r="C11101" t="s">
        <v>5189</v>
      </c>
      <c r="D11101" t="s">
        <v>2</v>
      </c>
      <c r="E11101" s="4">
        <v>0.21</v>
      </c>
      <c r="F11101" s="25">
        <v>200</v>
      </c>
      <c r="P11101" s="29"/>
    </row>
    <row r="11102" spans="1:16" x14ac:dyDescent="0.25">
      <c r="A11102" s="3" t="s">
        <v>19</v>
      </c>
      <c r="B11102" t="s">
        <v>1</v>
      </c>
      <c r="C11102" t="s">
        <v>13396</v>
      </c>
      <c r="D11102" t="s">
        <v>2</v>
      </c>
      <c r="E11102" s="4">
        <v>0.255</v>
      </c>
      <c r="F11102" s="25">
        <v>178</v>
      </c>
      <c r="P11102" s="29"/>
    </row>
    <row r="11103" spans="1:16" x14ac:dyDescent="0.25">
      <c r="A11103" s="3" t="s">
        <v>19</v>
      </c>
      <c r="B11103" t="s">
        <v>1</v>
      </c>
      <c r="C11103" t="s">
        <v>2841</v>
      </c>
      <c r="D11103" t="s">
        <v>2</v>
      </c>
      <c r="E11103" s="4">
        <v>0.255</v>
      </c>
      <c r="F11103" s="25">
        <v>178</v>
      </c>
      <c r="P11103" s="29"/>
    </row>
    <row r="11104" spans="1:16" x14ac:dyDescent="0.25">
      <c r="A11104" s="3" t="s">
        <v>19</v>
      </c>
      <c r="B11104" t="s">
        <v>1</v>
      </c>
      <c r="C11104" t="s">
        <v>5178</v>
      </c>
      <c r="D11104" t="s">
        <v>2</v>
      </c>
      <c r="E11104" s="4">
        <v>0.255</v>
      </c>
      <c r="F11104" s="25">
        <v>178</v>
      </c>
      <c r="P11104" s="29"/>
    </row>
    <row r="11105" spans="1:16" x14ac:dyDescent="0.25">
      <c r="A11105" s="3" t="s">
        <v>19</v>
      </c>
      <c r="B11105" t="s">
        <v>1</v>
      </c>
      <c r="C11105" t="s">
        <v>12045</v>
      </c>
      <c r="D11105" t="s">
        <v>2</v>
      </c>
      <c r="E11105" s="4">
        <v>0.255</v>
      </c>
      <c r="F11105" s="25">
        <v>178</v>
      </c>
      <c r="P11105" s="29"/>
    </row>
    <row r="11106" spans="1:16" x14ac:dyDescent="0.25">
      <c r="A11106" s="3" t="s">
        <v>19</v>
      </c>
      <c r="B11106" t="s">
        <v>1</v>
      </c>
      <c r="C11106" t="s">
        <v>5731</v>
      </c>
      <c r="D11106" t="s">
        <v>4</v>
      </c>
      <c r="E11106" s="4">
        <v>0.55900000000000005</v>
      </c>
      <c r="F11106" s="25">
        <v>182</v>
      </c>
      <c r="P11106" s="29"/>
    </row>
    <row r="11107" spans="1:16" x14ac:dyDescent="0.25">
      <c r="A11107" s="3" t="s">
        <v>19</v>
      </c>
      <c r="B11107" t="s">
        <v>1</v>
      </c>
      <c r="C11107" t="s">
        <v>3637</v>
      </c>
      <c r="D11107" t="s">
        <v>2</v>
      </c>
      <c r="E11107" s="4">
        <v>0.255</v>
      </c>
      <c r="F11107" s="25">
        <v>178</v>
      </c>
      <c r="P11107" s="29"/>
    </row>
    <row r="11108" spans="1:16" x14ac:dyDescent="0.25">
      <c r="A11108" s="3" t="s">
        <v>19</v>
      </c>
      <c r="B11108" t="s">
        <v>1</v>
      </c>
      <c r="C11108" t="s">
        <v>9187</v>
      </c>
      <c r="D11108" t="s">
        <v>2</v>
      </c>
      <c r="E11108" s="4">
        <v>0.21</v>
      </c>
      <c r="F11108" s="25">
        <v>200</v>
      </c>
      <c r="P11108" s="29"/>
    </row>
    <row r="11109" spans="1:16" x14ac:dyDescent="0.25">
      <c r="A11109" s="3" t="s">
        <v>19</v>
      </c>
      <c r="B11109" t="s">
        <v>1</v>
      </c>
      <c r="C11109" t="s">
        <v>12194</v>
      </c>
      <c r="D11109" t="s">
        <v>2</v>
      </c>
      <c r="E11109" s="4">
        <v>0.255</v>
      </c>
      <c r="F11109" s="25">
        <v>178</v>
      </c>
      <c r="P11109" s="29"/>
    </row>
    <row r="11110" spans="1:16" x14ac:dyDescent="0.25">
      <c r="A11110" s="3" t="s">
        <v>19</v>
      </c>
      <c r="B11110" t="s">
        <v>1</v>
      </c>
      <c r="C11110" t="s">
        <v>2030</v>
      </c>
      <c r="D11110" t="s">
        <v>8</v>
      </c>
      <c r="E11110" s="4">
        <v>0.52900000000000003</v>
      </c>
      <c r="F11110" s="25">
        <v>158.80000000000001</v>
      </c>
      <c r="P11110" s="29"/>
    </row>
    <row r="11111" spans="1:16" x14ac:dyDescent="0.25">
      <c r="A11111" s="3" t="s">
        <v>19</v>
      </c>
      <c r="B11111" t="s">
        <v>1</v>
      </c>
      <c r="C11111" t="s">
        <v>331</v>
      </c>
      <c r="D11111" t="s">
        <v>8</v>
      </c>
      <c r="E11111" s="4">
        <v>0.68400000000000005</v>
      </c>
      <c r="F11111" s="25">
        <v>133.6</v>
      </c>
      <c r="P11111" s="29"/>
    </row>
    <row r="11112" spans="1:16" x14ac:dyDescent="0.25">
      <c r="A11112" s="3" t="s">
        <v>19</v>
      </c>
      <c r="B11112" t="s">
        <v>1</v>
      </c>
      <c r="C11112" t="s">
        <v>6588</v>
      </c>
      <c r="D11112" t="s">
        <v>2</v>
      </c>
      <c r="E11112" s="4">
        <v>0.255</v>
      </c>
      <c r="F11112" s="25">
        <v>178</v>
      </c>
      <c r="P11112" s="29"/>
    </row>
    <row r="11113" spans="1:16" x14ac:dyDescent="0.25">
      <c r="A11113" s="3" t="s">
        <v>19</v>
      </c>
      <c r="B11113" t="s">
        <v>1</v>
      </c>
      <c r="C11113" t="s">
        <v>9602</v>
      </c>
      <c r="D11113" t="s">
        <v>2</v>
      </c>
      <c r="E11113" s="4">
        <v>0.255</v>
      </c>
      <c r="F11113" s="25">
        <v>178</v>
      </c>
      <c r="P11113" s="29"/>
    </row>
    <row r="11114" spans="1:16" x14ac:dyDescent="0.25">
      <c r="A11114" s="3" t="s">
        <v>19</v>
      </c>
      <c r="B11114" t="s">
        <v>1</v>
      </c>
      <c r="C11114" t="s">
        <v>5975</v>
      </c>
      <c r="D11114" t="s">
        <v>2</v>
      </c>
      <c r="E11114" s="4">
        <v>0.255</v>
      </c>
      <c r="F11114" s="25">
        <v>178</v>
      </c>
      <c r="P11114" s="29"/>
    </row>
    <row r="11115" spans="1:16" x14ac:dyDescent="0.25">
      <c r="A11115" s="3" t="s">
        <v>19</v>
      </c>
      <c r="B11115" t="s">
        <v>1</v>
      </c>
      <c r="C11115" t="s">
        <v>3016</v>
      </c>
      <c r="D11115" t="s">
        <v>2</v>
      </c>
      <c r="E11115" s="4">
        <v>0.24</v>
      </c>
      <c r="F11115" s="25">
        <v>215</v>
      </c>
      <c r="P11115" s="29"/>
    </row>
    <row r="11116" spans="1:16" x14ac:dyDescent="0.25">
      <c r="A11116" s="3" t="s">
        <v>19</v>
      </c>
      <c r="B11116" t="s">
        <v>1</v>
      </c>
      <c r="C11116" t="s">
        <v>4904</v>
      </c>
      <c r="D11116" t="s">
        <v>2</v>
      </c>
      <c r="E11116" s="4">
        <v>0.255</v>
      </c>
      <c r="F11116" s="25">
        <v>178</v>
      </c>
      <c r="P11116" s="29"/>
    </row>
    <row r="11117" spans="1:16" x14ac:dyDescent="0.25">
      <c r="A11117" s="3" t="s">
        <v>19</v>
      </c>
      <c r="B11117" t="s">
        <v>1</v>
      </c>
      <c r="C11117" t="s">
        <v>2465</v>
      </c>
      <c r="D11117" t="s">
        <v>2</v>
      </c>
      <c r="E11117" s="4">
        <v>0.255</v>
      </c>
      <c r="F11117" s="25">
        <v>178</v>
      </c>
      <c r="P11117" s="29"/>
    </row>
    <row r="11118" spans="1:16" x14ac:dyDescent="0.25">
      <c r="A11118" s="3" t="s">
        <v>19</v>
      </c>
      <c r="B11118" t="s">
        <v>1</v>
      </c>
      <c r="C11118" t="s">
        <v>12066</v>
      </c>
      <c r="D11118" t="s">
        <v>2</v>
      </c>
      <c r="E11118" s="4">
        <v>0.255</v>
      </c>
      <c r="F11118" s="25">
        <v>178</v>
      </c>
      <c r="P11118" s="29"/>
    </row>
    <row r="11119" spans="1:16" x14ac:dyDescent="0.25">
      <c r="A11119" s="3" t="s">
        <v>19</v>
      </c>
      <c r="B11119" t="s">
        <v>1</v>
      </c>
      <c r="C11119" t="s">
        <v>12667</v>
      </c>
      <c r="D11119" t="s">
        <v>2</v>
      </c>
      <c r="E11119" s="4">
        <v>0.255</v>
      </c>
      <c r="F11119" s="25">
        <v>178</v>
      </c>
      <c r="P11119" s="29"/>
    </row>
    <row r="11120" spans="1:16" x14ac:dyDescent="0.25">
      <c r="A11120" s="3" t="s">
        <v>19</v>
      </c>
      <c r="B11120" t="s">
        <v>1</v>
      </c>
      <c r="C11120" t="s">
        <v>824</v>
      </c>
      <c r="D11120" t="s">
        <v>8</v>
      </c>
      <c r="E11120" s="4">
        <v>0.56499999999999995</v>
      </c>
      <c r="F11120" s="25">
        <v>133.6</v>
      </c>
      <c r="P11120" s="29"/>
    </row>
    <row r="11121" spans="1:16" x14ac:dyDescent="0.25">
      <c r="A11121" s="3" t="s">
        <v>19</v>
      </c>
      <c r="B11121" t="s">
        <v>1</v>
      </c>
      <c r="C11121" t="s">
        <v>5057</v>
      </c>
      <c r="D11121" t="s">
        <v>4</v>
      </c>
      <c r="E11121" s="4">
        <v>0.54900000000000004</v>
      </c>
      <c r="F11121" s="25">
        <v>127</v>
      </c>
      <c r="P11121" s="29"/>
    </row>
    <row r="11122" spans="1:16" x14ac:dyDescent="0.25">
      <c r="A11122" s="3" t="s">
        <v>19</v>
      </c>
      <c r="B11122" t="s">
        <v>1</v>
      </c>
      <c r="C11122" t="s">
        <v>3599</v>
      </c>
      <c r="D11122" t="s">
        <v>2</v>
      </c>
      <c r="E11122" s="4">
        <v>0.21</v>
      </c>
      <c r="F11122" s="25">
        <v>200</v>
      </c>
      <c r="P11122" s="29"/>
    </row>
    <row r="11123" spans="1:16" x14ac:dyDescent="0.25">
      <c r="A11123" s="3" t="s">
        <v>19</v>
      </c>
      <c r="B11123" t="s">
        <v>1</v>
      </c>
      <c r="C11123" t="s">
        <v>7635</v>
      </c>
      <c r="D11123" t="s">
        <v>2</v>
      </c>
      <c r="E11123" s="4">
        <v>0.255</v>
      </c>
      <c r="F11123" s="25">
        <v>178</v>
      </c>
      <c r="P11123" s="29"/>
    </row>
    <row r="11124" spans="1:16" x14ac:dyDescent="0.25">
      <c r="A11124" s="3" t="s">
        <v>19</v>
      </c>
      <c r="B11124" t="s">
        <v>1</v>
      </c>
      <c r="C11124" t="s">
        <v>3274</v>
      </c>
      <c r="D11124" t="s">
        <v>2</v>
      </c>
      <c r="E11124" s="4">
        <v>0.255</v>
      </c>
      <c r="F11124" s="25">
        <v>178</v>
      </c>
      <c r="P11124" s="29"/>
    </row>
    <row r="11125" spans="1:16" x14ac:dyDescent="0.25">
      <c r="A11125" s="3" t="s">
        <v>19</v>
      </c>
      <c r="B11125" t="s">
        <v>1</v>
      </c>
      <c r="C11125" t="s">
        <v>8237</v>
      </c>
      <c r="D11125" t="s">
        <v>2</v>
      </c>
      <c r="E11125" s="4">
        <v>0.255</v>
      </c>
      <c r="F11125" s="25">
        <v>178</v>
      </c>
      <c r="P11125" s="29"/>
    </row>
    <row r="11126" spans="1:16" x14ac:dyDescent="0.25">
      <c r="A11126" s="3" t="s">
        <v>19</v>
      </c>
      <c r="B11126" t="s">
        <v>1</v>
      </c>
      <c r="C11126" t="s">
        <v>5062</v>
      </c>
      <c r="D11126" t="s">
        <v>2</v>
      </c>
      <c r="E11126" s="4">
        <v>0.255</v>
      </c>
      <c r="F11126" s="25">
        <v>178</v>
      </c>
      <c r="P11126" s="29"/>
    </row>
    <row r="11127" spans="1:16" x14ac:dyDescent="0.25">
      <c r="A11127" s="3" t="s">
        <v>19</v>
      </c>
      <c r="B11127" t="s">
        <v>1</v>
      </c>
      <c r="C11127" t="s">
        <v>11349</v>
      </c>
      <c r="D11127" t="s">
        <v>2</v>
      </c>
      <c r="E11127" s="4">
        <v>0.255</v>
      </c>
      <c r="F11127" s="25">
        <v>178</v>
      </c>
      <c r="P11127" s="29"/>
    </row>
    <row r="11128" spans="1:16" x14ac:dyDescent="0.25">
      <c r="A11128" s="3" t="s">
        <v>19</v>
      </c>
      <c r="B11128" t="s">
        <v>1</v>
      </c>
      <c r="C11128" t="s">
        <v>10600</v>
      </c>
      <c r="D11128" t="s">
        <v>2</v>
      </c>
      <c r="E11128" s="4">
        <v>0.21</v>
      </c>
      <c r="F11128" s="25">
        <v>200</v>
      </c>
      <c r="P11128" s="29"/>
    </row>
    <row r="11129" spans="1:16" x14ac:dyDescent="0.25">
      <c r="A11129" s="3" t="s">
        <v>19</v>
      </c>
      <c r="B11129" t="s">
        <v>1</v>
      </c>
      <c r="C11129" t="s">
        <v>11196</v>
      </c>
      <c r="D11129" t="s">
        <v>2</v>
      </c>
      <c r="E11129" s="4">
        <v>0.21</v>
      </c>
      <c r="F11129" s="25">
        <v>200</v>
      </c>
      <c r="P11129" s="29"/>
    </row>
    <row r="11130" spans="1:16" x14ac:dyDescent="0.25">
      <c r="A11130" s="3" t="s">
        <v>19</v>
      </c>
      <c r="B11130" t="s">
        <v>1</v>
      </c>
      <c r="C11130" t="s">
        <v>6043</v>
      </c>
      <c r="D11130" t="s">
        <v>2</v>
      </c>
      <c r="E11130" s="4">
        <v>0.255</v>
      </c>
      <c r="F11130" s="25">
        <v>178</v>
      </c>
      <c r="P11130" s="29"/>
    </row>
    <row r="11131" spans="1:16" x14ac:dyDescent="0.25">
      <c r="A11131" s="3" t="s">
        <v>19</v>
      </c>
      <c r="B11131" t="s">
        <v>1</v>
      </c>
      <c r="C11131" t="s">
        <v>9642</v>
      </c>
      <c r="D11131" t="s">
        <v>2</v>
      </c>
      <c r="E11131" s="4">
        <v>0.255</v>
      </c>
      <c r="F11131" s="25">
        <v>178</v>
      </c>
      <c r="P11131" s="29"/>
    </row>
    <row r="11132" spans="1:16" x14ac:dyDescent="0.25">
      <c r="A11132" s="3" t="s">
        <v>19</v>
      </c>
      <c r="B11132" t="s">
        <v>1</v>
      </c>
      <c r="C11132" t="s">
        <v>544</v>
      </c>
      <c r="D11132" t="s">
        <v>2</v>
      </c>
      <c r="E11132" s="4">
        <v>0.255</v>
      </c>
      <c r="F11132" s="25">
        <v>178</v>
      </c>
      <c r="P11132" s="29"/>
    </row>
    <row r="11133" spans="1:16" x14ac:dyDescent="0.25">
      <c r="A11133" s="3" t="s">
        <v>19</v>
      </c>
      <c r="B11133" t="s">
        <v>1</v>
      </c>
      <c r="C11133" t="s">
        <v>3798</v>
      </c>
      <c r="D11133" t="s">
        <v>2</v>
      </c>
      <c r="E11133" s="4">
        <v>0.39</v>
      </c>
      <c r="F11133" s="25">
        <v>172</v>
      </c>
      <c r="P11133" s="29"/>
    </row>
    <row r="11134" spans="1:16" x14ac:dyDescent="0.25">
      <c r="A11134" s="3" t="s">
        <v>19</v>
      </c>
      <c r="B11134" t="s">
        <v>1</v>
      </c>
      <c r="C11134" t="s">
        <v>12818</v>
      </c>
      <c r="D11134" t="s">
        <v>2</v>
      </c>
      <c r="E11134" s="4">
        <v>0.21</v>
      </c>
      <c r="F11134" s="25">
        <v>200</v>
      </c>
      <c r="P11134" s="29"/>
    </row>
    <row r="11135" spans="1:16" x14ac:dyDescent="0.25">
      <c r="A11135" s="3" t="s">
        <v>19</v>
      </c>
      <c r="B11135" t="s">
        <v>1</v>
      </c>
      <c r="C11135" t="s">
        <v>3123</v>
      </c>
      <c r="D11135" t="s">
        <v>2</v>
      </c>
      <c r="E11135" s="4">
        <v>0.255</v>
      </c>
      <c r="F11135" s="25">
        <v>178</v>
      </c>
      <c r="P11135" s="29"/>
    </row>
    <row r="11136" spans="1:16" x14ac:dyDescent="0.25">
      <c r="A11136" s="3" t="s">
        <v>19</v>
      </c>
      <c r="B11136" t="s">
        <v>1</v>
      </c>
      <c r="C11136" t="s">
        <v>12024</v>
      </c>
      <c r="D11136" t="s">
        <v>2</v>
      </c>
      <c r="E11136" s="4">
        <v>0.39</v>
      </c>
      <c r="F11136" s="25">
        <v>172</v>
      </c>
      <c r="P11136" s="29"/>
    </row>
    <row r="11137" spans="1:16" x14ac:dyDescent="0.25">
      <c r="A11137" s="3" t="s">
        <v>19</v>
      </c>
      <c r="B11137" t="s">
        <v>1</v>
      </c>
      <c r="C11137" t="s">
        <v>9553</v>
      </c>
      <c r="D11137" t="s">
        <v>2</v>
      </c>
      <c r="E11137" s="4">
        <v>0.255</v>
      </c>
      <c r="F11137" s="25">
        <v>178</v>
      </c>
      <c r="P11137" s="29"/>
    </row>
    <row r="11138" spans="1:16" x14ac:dyDescent="0.25">
      <c r="A11138" s="3" t="s">
        <v>19</v>
      </c>
      <c r="B11138" t="s">
        <v>1</v>
      </c>
      <c r="C11138" t="s">
        <v>11839</v>
      </c>
      <c r="D11138" t="s">
        <v>2</v>
      </c>
      <c r="E11138" s="4">
        <v>0.255</v>
      </c>
      <c r="F11138" s="25">
        <v>178</v>
      </c>
      <c r="P11138" s="29"/>
    </row>
    <row r="11139" spans="1:16" x14ac:dyDescent="0.25">
      <c r="A11139" s="3" t="s">
        <v>19</v>
      </c>
      <c r="B11139" t="s">
        <v>1</v>
      </c>
      <c r="C11139" t="s">
        <v>9401</v>
      </c>
      <c r="D11139" t="s">
        <v>2</v>
      </c>
      <c r="E11139" s="4">
        <v>0.255</v>
      </c>
      <c r="F11139" s="25">
        <v>178</v>
      </c>
      <c r="P11139" s="29"/>
    </row>
    <row r="11140" spans="1:16" x14ac:dyDescent="0.25">
      <c r="A11140" s="3" t="s">
        <v>19</v>
      </c>
      <c r="B11140" t="s">
        <v>1</v>
      </c>
      <c r="C11140" t="s">
        <v>10633</v>
      </c>
      <c r="D11140" t="s">
        <v>2</v>
      </c>
      <c r="E11140" s="4">
        <v>0.24</v>
      </c>
      <c r="F11140" s="25">
        <v>215</v>
      </c>
      <c r="P11140" s="29"/>
    </row>
    <row r="11141" spans="1:16" x14ac:dyDescent="0.25">
      <c r="A11141" s="3" t="s">
        <v>19</v>
      </c>
      <c r="B11141" t="s">
        <v>1</v>
      </c>
      <c r="C11141" t="s">
        <v>12995</v>
      </c>
      <c r="D11141" t="s">
        <v>4</v>
      </c>
      <c r="E11141" s="4">
        <v>0.55900000000000005</v>
      </c>
      <c r="F11141" s="25">
        <v>92</v>
      </c>
      <c r="P11141" s="29"/>
    </row>
    <row r="11142" spans="1:16" x14ac:dyDescent="0.25">
      <c r="A11142" s="3" t="s">
        <v>19</v>
      </c>
      <c r="B11142" t="s">
        <v>1</v>
      </c>
      <c r="C11142" t="s">
        <v>352</v>
      </c>
      <c r="D11142" t="s">
        <v>8</v>
      </c>
      <c r="E11142" s="4">
        <v>0.49</v>
      </c>
      <c r="F11142" s="25">
        <v>134.80000000000001</v>
      </c>
      <c r="P11142" s="29"/>
    </row>
    <row r="11143" spans="1:16" x14ac:dyDescent="0.25">
      <c r="A11143" s="3" t="s">
        <v>19</v>
      </c>
      <c r="B11143" t="s">
        <v>1</v>
      </c>
      <c r="C11143" t="s">
        <v>2435</v>
      </c>
      <c r="D11143" t="s">
        <v>2</v>
      </c>
      <c r="E11143" s="4">
        <v>0.21</v>
      </c>
      <c r="F11143" s="25">
        <v>200</v>
      </c>
      <c r="P11143" s="29"/>
    </row>
    <row r="11144" spans="1:16" x14ac:dyDescent="0.25">
      <c r="A11144" s="3" t="s">
        <v>19</v>
      </c>
      <c r="B11144" t="s">
        <v>1</v>
      </c>
      <c r="C11144" t="s">
        <v>9368</v>
      </c>
      <c r="D11144" t="s">
        <v>2</v>
      </c>
      <c r="E11144" s="4">
        <v>0.255</v>
      </c>
      <c r="F11144" s="25">
        <v>178</v>
      </c>
      <c r="P11144" s="29"/>
    </row>
    <row r="11145" spans="1:16" x14ac:dyDescent="0.25">
      <c r="A11145" s="3" t="s">
        <v>19</v>
      </c>
      <c r="B11145" t="s">
        <v>1</v>
      </c>
      <c r="C11145" t="s">
        <v>5471</v>
      </c>
      <c r="D11145" t="s">
        <v>2</v>
      </c>
      <c r="E11145" s="4">
        <v>0.255</v>
      </c>
      <c r="F11145" s="25">
        <v>178</v>
      </c>
      <c r="P11145" s="29"/>
    </row>
    <row r="11146" spans="1:16" x14ac:dyDescent="0.25">
      <c r="A11146" s="3" t="s">
        <v>19</v>
      </c>
      <c r="B11146" t="s">
        <v>1</v>
      </c>
      <c r="C11146" t="s">
        <v>2805</v>
      </c>
      <c r="D11146" t="s">
        <v>2</v>
      </c>
      <c r="E11146" s="4">
        <v>0.21</v>
      </c>
      <c r="F11146" s="25">
        <v>200</v>
      </c>
      <c r="P11146" s="29"/>
    </row>
    <row r="11147" spans="1:16" x14ac:dyDescent="0.25">
      <c r="A11147" s="3" t="s">
        <v>19</v>
      </c>
      <c r="B11147" t="s">
        <v>1</v>
      </c>
      <c r="C11147" t="s">
        <v>7400</v>
      </c>
      <c r="D11147" t="s">
        <v>2</v>
      </c>
      <c r="E11147" s="4">
        <v>0.255</v>
      </c>
      <c r="F11147" s="25">
        <v>178</v>
      </c>
      <c r="P11147" s="29"/>
    </row>
    <row r="11148" spans="1:16" x14ac:dyDescent="0.25">
      <c r="A11148" s="3" t="s">
        <v>19</v>
      </c>
      <c r="B11148" t="s">
        <v>1</v>
      </c>
      <c r="C11148" t="s">
        <v>10571</v>
      </c>
      <c r="D11148" t="s">
        <v>2</v>
      </c>
      <c r="E11148" s="4">
        <v>0.255</v>
      </c>
      <c r="F11148" s="25">
        <v>178</v>
      </c>
      <c r="P11148" s="29"/>
    </row>
    <row r="11149" spans="1:16" x14ac:dyDescent="0.25">
      <c r="A11149" s="3" t="s">
        <v>19</v>
      </c>
      <c r="B11149" t="s">
        <v>1</v>
      </c>
      <c r="C11149" t="s">
        <v>7955</v>
      </c>
      <c r="D11149" t="s">
        <v>2</v>
      </c>
      <c r="E11149" s="4">
        <v>0.21</v>
      </c>
      <c r="F11149" s="25">
        <v>200</v>
      </c>
      <c r="P11149" s="29"/>
    </row>
    <row r="11150" spans="1:16" x14ac:dyDescent="0.25">
      <c r="A11150" s="3" t="s">
        <v>71</v>
      </c>
      <c r="B11150" t="s">
        <v>1</v>
      </c>
      <c r="C11150" t="s">
        <v>7779</v>
      </c>
      <c r="D11150" t="s">
        <v>2</v>
      </c>
      <c r="E11150" s="4">
        <v>0.24</v>
      </c>
      <c r="F11150" s="25">
        <v>215</v>
      </c>
      <c r="P11150" s="29"/>
    </row>
    <row r="11151" spans="1:16" x14ac:dyDescent="0.25">
      <c r="A11151" s="3" t="s">
        <v>71</v>
      </c>
      <c r="B11151" t="s">
        <v>1</v>
      </c>
      <c r="C11151" t="s">
        <v>13262</v>
      </c>
      <c r="D11151" t="s">
        <v>8</v>
      </c>
      <c r="E11151" s="4">
        <v>0.55800000000000005</v>
      </c>
      <c r="F11151" s="25">
        <v>174.9</v>
      </c>
      <c r="P11151" s="29"/>
    </row>
    <row r="11152" spans="1:16" x14ac:dyDescent="0.25">
      <c r="A11152" s="3" t="s">
        <v>71</v>
      </c>
      <c r="B11152" t="s">
        <v>1</v>
      </c>
      <c r="C11152" t="s">
        <v>3792</v>
      </c>
      <c r="D11152" t="s">
        <v>2</v>
      </c>
      <c r="E11152" s="4">
        <v>0.255</v>
      </c>
      <c r="F11152" s="25">
        <v>178</v>
      </c>
      <c r="P11152" s="29"/>
    </row>
    <row r="11153" spans="1:16" x14ac:dyDescent="0.25">
      <c r="A11153" s="3" t="s">
        <v>71</v>
      </c>
      <c r="B11153" t="s">
        <v>1</v>
      </c>
      <c r="C11153" t="s">
        <v>4218</v>
      </c>
      <c r="D11153" t="s">
        <v>2</v>
      </c>
      <c r="E11153" s="4">
        <v>0.255</v>
      </c>
      <c r="F11153" s="25">
        <v>178</v>
      </c>
      <c r="P11153" s="29"/>
    </row>
    <row r="11154" spans="1:16" x14ac:dyDescent="0.25">
      <c r="A11154" s="3" t="s">
        <v>71</v>
      </c>
      <c r="B11154" t="s">
        <v>1</v>
      </c>
      <c r="C11154" t="s">
        <v>9193</v>
      </c>
      <c r="D11154" t="s">
        <v>2</v>
      </c>
      <c r="E11154" s="4">
        <v>0.24</v>
      </c>
      <c r="F11154" s="25">
        <v>215</v>
      </c>
      <c r="P11154" s="29"/>
    </row>
    <row r="11155" spans="1:16" x14ac:dyDescent="0.25">
      <c r="A11155" s="3" t="s">
        <v>71</v>
      </c>
      <c r="B11155" t="s">
        <v>1</v>
      </c>
      <c r="C11155" t="s">
        <v>8214</v>
      </c>
      <c r="D11155" t="s">
        <v>2</v>
      </c>
      <c r="E11155" s="4">
        <v>0.255</v>
      </c>
      <c r="F11155" s="25">
        <v>178</v>
      </c>
      <c r="P11155" s="29"/>
    </row>
    <row r="11156" spans="1:16" x14ac:dyDescent="0.25">
      <c r="A11156" s="3" t="s">
        <v>71</v>
      </c>
      <c r="B11156" t="s">
        <v>1</v>
      </c>
      <c r="C11156" t="s">
        <v>6380</v>
      </c>
      <c r="D11156" t="s">
        <v>8</v>
      </c>
      <c r="E11156" s="4">
        <v>0.40200000000000002</v>
      </c>
      <c r="F11156" s="25">
        <v>194.7</v>
      </c>
      <c r="P11156" s="29"/>
    </row>
    <row r="11157" spans="1:16" x14ac:dyDescent="0.25">
      <c r="A11157" s="3" t="s">
        <v>71</v>
      </c>
      <c r="B11157" t="s">
        <v>1</v>
      </c>
      <c r="C11157" t="s">
        <v>10090</v>
      </c>
      <c r="D11157" t="s">
        <v>2</v>
      </c>
      <c r="E11157" s="4">
        <v>0.255</v>
      </c>
      <c r="F11157" s="25">
        <v>178</v>
      </c>
      <c r="P11157" s="29"/>
    </row>
    <row r="11158" spans="1:16" x14ac:dyDescent="0.25">
      <c r="A11158" s="3" t="s">
        <v>71</v>
      </c>
      <c r="B11158" t="s">
        <v>1</v>
      </c>
      <c r="C11158" t="s">
        <v>8083</v>
      </c>
      <c r="D11158" t="s">
        <v>2</v>
      </c>
      <c r="E11158" s="4">
        <v>0.255</v>
      </c>
      <c r="F11158" s="25">
        <v>178</v>
      </c>
      <c r="P11158" s="29"/>
    </row>
    <row r="11159" spans="1:16" x14ac:dyDescent="0.25">
      <c r="A11159" s="3" t="s">
        <v>71</v>
      </c>
      <c r="B11159" t="s">
        <v>1</v>
      </c>
      <c r="C11159" t="s">
        <v>6255</v>
      </c>
      <c r="D11159" t="s">
        <v>2</v>
      </c>
      <c r="E11159" s="4">
        <v>0.255</v>
      </c>
      <c r="F11159" s="25">
        <v>178</v>
      </c>
      <c r="P11159" s="29"/>
    </row>
    <row r="11160" spans="1:16" x14ac:dyDescent="0.25">
      <c r="A11160" s="3" t="s">
        <v>71</v>
      </c>
      <c r="B11160" t="s">
        <v>1</v>
      </c>
      <c r="C11160" t="s">
        <v>7947</v>
      </c>
      <c r="D11160" t="s">
        <v>2</v>
      </c>
      <c r="E11160" s="4">
        <v>0.255</v>
      </c>
      <c r="F11160" s="25">
        <v>178</v>
      </c>
      <c r="P11160" s="29"/>
    </row>
    <row r="11161" spans="1:16" x14ac:dyDescent="0.25">
      <c r="A11161" s="3" t="s">
        <v>71</v>
      </c>
      <c r="B11161" t="s">
        <v>1</v>
      </c>
      <c r="C11161" t="s">
        <v>8105</v>
      </c>
      <c r="D11161" t="s">
        <v>8</v>
      </c>
      <c r="E11161" s="4">
        <v>0.54100000000000004</v>
      </c>
      <c r="F11161" s="25">
        <v>220.8</v>
      </c>
      <c r="P11161" s="29"/>
    </row>
    <row r="11162" spans="1:16" x14ac:dyDescent="0.25">
      <c r="A11162" s="3" t="s">
        <v>71</v>
      </c>
      <c r="B11162" t="s">
        <v>1</v>
      </c>
      <c r="C11162" t="s">
        <v>10045</v>
      </c>
      <c r="D11162" t="s">
        <v>2</v>
      </c>
      <c r="E11162" s="4">
        <v>0.255</v>
      </c>
      <c r="F11162" s="25">
        <v>178</v>
      </c>
      <c r="P11162" s="29"/>
    </row>
    <row r="11163" spans="1:16" x14ac:dyDescent="0.25">
      <c r="A11163" s="3" t="s">
        <v>71</v>
      </c>
      <c r="B11163" t="s">
        <v>1</v>
      </c>
      <c r="C11163" t="s">
        <v>5176</v>
      </c>
      <c r="D11163" t="s">
        <v>8</v>
      </c>
      <c r="E11163" s="4">
        <v>7.0000000000000007E-2</v>
      </c>
      <c r="F11163" s="25">
        <v>211</v>
      </c>
      <c r="P11163" s="29"/>
    </row>
    <row r="11164" spans="1:16" x14ac:dyDescent="0.25">
      <c r="A11164" s="3" t="s">
        <v>71</v>
      </c>
      <c r="B11164" t="s">
        <v>1</v>
      </c>
      <c r="C11164" t="s">
        <v>8257</v>
      </c>
      <c r="D11164" t="s">
        <v>8</v>
      </c>
      <c r="E11164" s="4">
        <v>0.50600000000000001</v>
      </c>
      <c r="F11164" s="25">
        <v>125.6</v>
      </c>
      <c r="P11164" s="29"/>
    </row>
    <row r="11165" spans="1:16" x14ac:dyDescent="0.25">
      <c r="A11165" s="3" t="s">
        <v>71</v>
      </c>
      <c r="B11165" t="s">
        <v>1</v>
      </c>
      <c r="C11165" t="s">
        <v>8862</v>
      </c>
      <c r="D11165" t="s">
        <v>2</v>
      </c>
      <c r="E11165" s="4">
        <v>0.255</v>
      </c>
      <c r="F11165" s="25">
        <v>178</v>
      </c>
      <c r="P11165" s="29"/>
    </row>
    <row r="11166" spans="1:16" x14ac:dyDescent="0.25">
      <c r="A11166" s="3" t="s">
        <v>71</v>
      </c>
      <c r="B11166" t="s">
        <v>1</v>
      </c>
      <c r="C11166" t="s">
        <v>12394</v>
      </c>
      <c r="D11166" t="s">
        <v>2</v>
      </c>
      <c r="E11166" s="4">
        <v>0.255</v>
      </c>
      <c r="F11166" s="25">
        <v>178</v>
      </c>
      <c r="P11166" s="29"/>
    </row>
    <row r="11167" spans="1:16" x14ac:dyDescent="0.25">
      <c r="A11167" s="3" t="s">
        <v>71</v>
      </c>
      <c r="B11167" t="s">
        <v>1</v>
      </c>
      <c r="C11167" t="s">
        <v>12825</v>
      </c>
      <c r="D11167" t="s">
        <v>2</v>
      </c>
      <c r="E11167" s="4">
        <v>0.255</v>
      </c>
      <c r="F11167" s="25">
        <v>178</v>
      </c>
      <c r="P11167" s="29"/>
    </row>
    <row r="11168" spans="1:16" x14ac:dyDescent="0.25">
      <c r="A11168" s="3" t="s">
        <v>71</v>
      </c>
      <c r="B11168" t="s">
        <v>1</v>
      </c>
      <c r="C11168" t="s">
        <v>5174</v>
      </c>
      <c r="D11168" t="s">
        <v>2</v>
      </c>
      <c r="E11168" s="4">
        <v>0.255</v>
      </c>
      <c r="F11168" s="25">
        <v>178</v>
      </c>
      <c r="P11168" s="29"/>
    </row>
    <row r="11169" spans="1:16" x14ac:dyDescent="0.25">
      <c r="A11169" s="3" t="s">
        <v>71</v>
      </c>
      <c r="B11169" t="s">
        <v>1</v>
      </c>
      <c r="C11169" t="s">
        <v>12313</v>
      </c>
      <c r="D11169" t="s">
        <v>2</v>
      </c>
      <c r="E11169" s="4">
        <v>0.255</v>
      </c>
      <c r="F11169" s="25">
        <v>178</v>
      </c>
      <c r="P11169" s="29"/>
    </row>
    <row r="11170" spans="1:16" x14ac:dyDescent="0.25">
      <c r="A11170" s="3" t="s">
        <v>71</v>
      </c>
      <c r="B11170" t="s">
        <v>1</v>
      </c>
      <c r="C11170" t="s">
        <v>3629</v>
      </c>
      <c r="D11170" t="s">
        <v>2</v>
      </c>
      <c r="E11170" s="4">
        <v>0.24</v>
      </c>
      <c r="F11170" s="25">
        <v>215</v>
      </c>
      <c r="P11170" s="29"/>
    </row>
    <row r="11171" spans="1:16" x14ac:dyDescent="0.25">
      <c r="A11171" s="3" t="s">
        <v>71</v>
      </c>
      <c r="B11171" t="s">
        <v>1</v>
      </c>
      <c r="C11171" t="s">
        <v>12592</v>
      </c>
      <c r="D11171" t="s">
        <v>8</v>
      </c>
      <c r="E11171" s="4">
        <v>0.504</v>
      </c>
      <c r="F11171" s="25">
        <v>149</v>
      </c>
      <c r="P11171" s="29"/>
    </row>
    <row r="11172" spans="1:16" x14ac:dyDescent="0.25">
      <c r="A11172" s="3" t="s">
        <v>71</v>
      </c>
      <c r="B11172" t="s">
        <v>1</v>
      </c>
      <c r="C11172" t="s">
        <v>9414</v>
      </c>
      <c r="D11172" t="s">
        <v>2</v>
      </c>
      <c r="E11172" s="4">
        <v>0.255</v>
      </c>
      <c r="F11172" s="25">
        <v>178</v>
      </c>
      <c r="P11172" s="29"/>
    </row>
    <row r="11173" spans="1:16" x14ac:dyDescent="0.25">
      <c r="A11173" s="3" t="s">
        <v>71</v>
      </c>
      <c r="B11173" t="s">
        <v>1</v>
      </c>
      <c r="C11173" t="s">
        <v>282</v>
      </c>
      <c r="D11173" t="s">
        <v>2</v>
      </c>
      <c r="E11173" s="4">
        <v>0.255</v>
      </c>
      <c r="F11173" s="25">
        <v>178</v>
      </c>
      <c r="P11173" s="29"/>
    </row>
    <row r="11174" spans="1:16" x14ac:dyDescent="0.25">
      <c r="A11174" s="3" t="s">
        <v>71</v>
      </c>
      <c r="B11174" t="s">
        <v>1</v>
      </c>
      <c r="C11174" t="s">
        <v>3673</v>
      </c>
      <c r="D11174" t="s">
        <v>8</v>
      </c>
      <c r="E11174" s="4">
        <v>0.63800000000000001</v>
      </c>
      <c r="F11174" s="25">
        <v>164</v>
      </c>
      <c r="P11174" s="29"/>
    </row>
    <row r="11175" spans="1:16" x14ac:dyDescent="0.25">
      <c r="A11175" s="3" t="s">
        <v>71</v>
      </c>
      <c r="B11175" t="s">
        <v>1</v>
      </c>
      <c r="C11175" t="s">
        <v>12569</v>
      </c>
      <c r="D11175" t="s">
        <v>8</v>
      </c>
      <c r="E11175" s="4">
        <v>0.44800000000000001</v>
      </c>
      <c r="F11175" s="25">
        <v>298.39999999999998</v>
      </c>
      <c r="P11175" s="29"/>
    </row>
    <row r="11176" spans="1:16" x14ac:dyDescent="0.25">
      <c r="A11176" s="3" t="s">
        <v>71</v>
      </c>
      <c r="B11176" t="s">
        <v>1</v>
      </c>
      <c r="C11176" t="s">
        <v>3014</v>
      </c>
      <c r="D11176" t="s">
        <v>8</v>
      </c>
      <c r="E11176" s="4">
        <v>0.33100000000000002</v>
      </c>
      <c r="F11176" s="25">
        <v>181.5</v>
      </c>
      <c r="P11176" s="29"/>
    </row>
    <row r="11177" spans="1:16" x14ac:dyDescent="0.25">
      <c r="A11177" s="3" t="s">
        <v>71</v>
      </c>
      <c r="B11177" t="s">
        <v>1</v>
      </c>
      <c r="C11177" t="s">
        <v>2615</v>
      </c>
      <c r="D11177" t="s">
        <v>2</v>
      </c>
      <c r="E11177" s="4">
        <v>0.255</v>
      </c>
      <c r="F11177" s="25">
        <v>178</v>
      </c>
      <c r="P11177" s="29"/>
    </row>
    <row r="11178" spans="1:16" x14ac:dyDescent="0.25">
      <c r="A11178" s="3" t="s">
        <v>71</v>
      </c>
      <c r="B11178" t="s">
        <v>1</v>
      </c>
      <c r="C11178" t="s">
        <v>766</v>
      </c>
      <c r="D11178" t="s">
        <v>2</v>
      </c>
      <c r="E11178" s="4">
        <v>0.255</v>
      </c>
      <c r="F11178" s="25">
        <v>178</v>
      </c>
      <c r="P11178" s="29"/>
    </row>
    <row r="11179" spans="1:16" x14ac:dyDescent="0.25">
      <c r="A11179" s="3" t="s">
        <v>71</v>
      </c>
      <c r="B11179" t="s">
        <v>1</v>
      </c>
      <c r="C11179" t="s">
        <v>7650</v>
      </c>
      <c r="D11179" t="s">
        <v>2</v>
      </c>
      <c r="E11179" s="4">
        <v>0.255</v>
      </c>
      <c r="F11179" s="25">
        <v>178</v>
      </c>
      <c r="P11179" s="29"/>
    </row>
    <row r="11180" spans="1:16" x14ac:dyDescent="0.25">
      <c r="A11180" s="3" t="s">
        <v>71</v>
      </c>
      <c r="B11180" t="s">
        <v>1</v>
      </c>
      <c r="C11180" t="s">
        <v>7257</v>
      </c>
      <c r="D11180" t="s">
        <v>2</v>
      </c>
      <c r="E11180" s="4">
        <v>0.255</v>
      </c>
      <c r="F11180" s="25">
        <v>178</v>
      </c>
      <c r="P11180" s="29"/>
    </row>
    <row r="11181" spans="1:16" x14ac:dyDescent="0.25">
      <c r="A11181" s="3" t="s">
        <v>71</v>
      </c>
      <c r="B11181" t="s">
        <v>1</v>
      </c>
      <c r="C11181" t="s">
        <v>11390</v>
      </c>
      <c r="D11181" t="s">
        <v>2</v>
      </c>
      <c r="E11181" s="4">
        <v>0.255</v>
      </c>
      <c r="F11181" s="25">
        <v>178</v>
      </c>
      <c r="P11181" s="29"/>
    </row>
    <row r="11182" spans="1:16" x14ac:dyDescent="0.25">
      <c r="A11182" s="3" t="s">
        <v>71</v>
      </c>
      <c r="B11182" t="s">
        <v>1</v>
      </c>
      <c r="C11182" t="s">
        <v>5989</v>
      </c>
      <c r="D11182" t="s">
        <v>8</v>
      </c>
      <c r="E11182" s="4">
        <v>0.65500000000000003</v>
      </c>
      <c r="F11182" s="25">
        <v>171.5</v>
      </c>
      <c r="P11182" s="29"/>
    </row>
    <row r="11183" spans="1:16" x14ac:dyDescent="0.25">
      <c r="A11183" s="3" t="s">
        <v>71</v>
      </c>
      <c r="B11183" t="s">
        <v>1</v>
      </c>
      <c r="C11183" t="s">
        <v>10928</v>
      </c>
      <c r="D11183" t="s">
        <v>2</v>
      </c>
      <c r="E11183" s="4">
        <v>0.255</v>
      </c>
      <c r="F11183" s="25">
        <v>178</v>
      </c>
      <c r="P11183" s="29"/>
    </row>
    <row r="11184" spans="1:16" x14ac:dyDescent="0.25">
      <c r="A11184" s="3" t="s">
        <v>71</v>
      </c>
      <c r="B11184" t="s">
        <v>1</v>
      </c>
      <c r="C11184" t="s">
        <v>12521</v>
      </c>
      <c r="D11184" t="s">
        <v>2</v>
      </c>
      <c r="E11184" s="4">
        <v>0.255</v>
      </c>
      <c r="F11184" s="25">
        <v>178</v>
      </c>
      <c r="P11184" s="29"/>
    </row>
    <row r="11185" spans="1:16" x14ac:dyDescent="0.25">
      <c r="A11185" s="3" t="s">
        <v>71</v>
      </c>
      <c r="B11185" t="s">
        <v>1</v>
      </c>
      <c r="C11185" t="s">
        <v>8779</v>
      </c>
      <c r="D11185" t="s">
        <v>8</v>
      </c>
      <c r="E11185" s="4">
        <v>0.44</v>
      </c>
      <c r="F11185" s="25">
        <v>147.30000000000001</v>
      </c>
      <c r="P11185" s="29"/>
    </row>
    <row r="11186" spans="1:16" x14ac:dyDescent="0.25">
      <c r="A11186" s="3" t="s">
        <v>71</v>
      </c>
      <c r="B11186" t="s">
        <v>1</v>
      </c>
      <c r="C11186" t="s">
        <v>4940</v>
      </c>
      <c r="D11186" t="s">
        <v>2</v>
      </c>
      <c r="E11186" s="4">
        <v>0.255</v>
      </c>
      <c r="F11186" s="25">
        <v>178</v>
      </c>
      <c r="P11186" s="29"/>
    </row>
    <row r="11187" spans="1:16" x14ac:dyDescent="0.25">
      <c r="A11187" s="3" t="s">
        <v>71</v>
      </c>
      <c r="B11187" t="s">
        <v>1</v>
      </c>
      <c r="C11187" t="s">
        <v>8674</v>
      </c>
      <c r="D11187" t="s">
        <v>2</v>
      </c>
      <c r="E11187" s="4">
        <v>0.255</v>
      </c>
      <c r="F11187" s="25">
        <v>178</v>
      </c>
      <c r="P11187" s="29"/>
    </row>
    <row r="11188" spans="1:16" x14ac:dyDescent="0.25">
      <c r="A11188" s="3" t="s">
        <v>71</v>
      </c>
      <c r="B11188" t="s">
        <v>1</v>
      </c>
      <c r="C11188" t="s">
        <v>5446</v>
      </c>
      <c r="D11188" t="s">
        <v>8</v>
      </c>
      <c r="E11188" s="4">
        <v>0.52500000000000002</v>
      </c>
      <c r="F11188" s="25">
        <v>163</v>
      </c>
      <c r="P11188" s="29"/>
    </row>
    <row r="11189" spans="1:16" x14ac:dyDescent="0.25">
      <c r="A11189" s="3" t="s">
        <v>71</v>
      </c>
      <c r="B11189" t="s">
        <v>1</v>
      </c>
      <c r="C11189" t="s">
        <v>6886</v>
      </c>
      <c r="D11189" t="s">
        <v>8</v>
      </c>
      <c r="E11189" s="4">
        <v>0.38800000000000001</v>
      </c>
      <c r="F11189" s="25">
        <v>158.4</v>
      </c>
      <c r="P11189" s="29"/>
    </row>
    <row r="11190" spans="1:16" x14ac:dyDescent="0.25">
      <c r="A11190" s="3" t="s">
        <v>71</v>
      </c>
      <c r="B11190" t="s">
        <v>1</v>
      </c>
      <c r="C11190" t="s">
        <v>11630</v>
      </c>
      <c r="D11190" t="s">
        <v>8</v>
      </c>
      <c r="E11190" s="4">
        <v>0.41199999999999998</v>
      </c>
      <c r="F11190" s="25">
        <v>171</v>
      </c>
      <c r="P11190" s="29"/>
    </row>
    <row r="11191" spans="1:16" x14ac:dyDescent="0.25">
      <c r="A11191" s="3" t="s">
        <v>71</v>
      </c>
      <c r="B11191" t="s">
        <v>1</v>
      </c>
      <c r="C11191" t="s">
        <v>4618</v>
      </c>
      <c r="D11191" t="s">
        <v>2</v>
      </c>
      <c r="E11191" s="4">
        <v>0.39</v>
      </c>
      <c r="F11191" s="25">
        <v>172</v>
      </c>
      <c r="P11191" s="29"/>
    </row>
    <row r="11192" spans="1:16" x14ac:dyDescent="0.25">
      <c r="A11192" s="3" t="s">
        <v>71</v>
      </c>
      <c r="B11192" t="s">
        <v>1</v>
      </c>
      <c r="C11192" t="s">
        <v>5655</v>
      </c>
      <c r="D11192" t="s">
        <v>2</v>
      </c>
      <c r="E11192" s="4">
        <v>0.255</v>
      </c>
      <c r="F11192" s="25">
        <v>178</v>
      </c>
      <c r="P11192" s="29"/>
    </row>
    <row r="11193" spans="1:16" x14ac:dyDescent="0.25">
      <c r="A11193" s="3" t="s">
        <v>71</v>
      </c>
      <c r="B11193" t="s">
        <v>1</v>
      </c>
      <c r="C11193" t="s">
        <v>9679</v>
      </c>
      <c r="D11193" t="s">
        <v>2</v>
      </c>
      <c r="E11193" s="4">
        <v>0.255</v>
      </c>
      <c r="F11193" s="25">
        <v>178</v>
      </c>
      <c r="P11193" s="29"/>
    </row>
    <row r="11194" spans="1:16" x14ac:dyDescent="0.25">
      <c r="A11194" s="3" t="s">
        <v>71</v>
      </c>
      <c r="B11194" t="s">
        <v>1</v>
      </c>
      <c r="C11194" t="s">
        <v>13454</v>
      </c>
      <c r="D11194" t="s">
        <v>2</v>
      </c>
      <c r="E11194" s="4">
        <v>0.255</v>
      </c>
      <c r="F11194" s="25">
        <v>178</v>
      </c>
      <c r="P11194" s="29"/>
    </row>
    <row r="11195" spans="1:16" x14ac:dyDescent="0.25">
      <c r="A11195" s="3" t="s">
        <v>71</v>
      </c>
      <c r="B11195" t="s">
        <v>1</v>
      </c>
      <c r="C11195" t="s">
        <v>8592</v>
      </c>
      <c r="D11195" t="s">
        <v>2</v>
      </c>
      <c r="E11195" s="4">
        <v>0.24</v>
      </c>
      <c r="F11195" s="25">
        <v>215</v>
      </c>
      <c r="P11195" s="29"/>
    </row>
    <row r="11196" spans="1:16" x14ac:dyDescent="0.25">
      <c r="A11196" s="3" t="s">
        <v>71</v>
      </c>
      <c r="B11196" t="s">
        <v>1</v>
      </c>
      <c r="C11196" t="s">
        <v>2190</v>
      </c>
      <c r="D11196" t="s">
        <v>8</v>
      </c>
      <c r="E11196" s="4">
        <v>0.501</v>
      </c>
      <c r="F11196" s="25">
        <v>143.69999999999999</v>
      </c>
      <c r="P11196" s="29"/>
    </row>
    <row r="11197" spans="1:16" x14ac:dyDescent="0.25">
      <c r="A11197" s="3" t="s">
        <v>71</v>
      </c>
      <c r="B11197" t="s">
        <v>1</v>
      </c>
      <c r="C11197" t="s">
        <v>1652</v>
      </c>
      <c r="D11197" t="s">
        <v>8</v>
      </c>
      <c r="E11197" s="4">
        <v>0.37</v>
      </c>
      <c r="F11197" s="25">
        <v>148</v>
      </c>
      <c r="P11197" s="29"/>
    </row>
    <row r="11198" spans="1:16" x14ac:dyDescent="0.25">
      <c r="A11198" s="3" t="s">
        <v>71</v>
      </c>
      <c r="B11198" t="s">
        <v>1</v>
      </c>
      <c r="C11198" t="s">
        <v>12125</v>
      </c>
      <c r="D11198" t="s">
        <v>2</v>
      </c>
      <c r="E11198" s="4">
        <v>0.255</v>
      </c>
      <c r="F11198" s="25">
        <v>178</v>
      </c>
      <c r="P11198" s="29"/>
    </row>
    <row r="11199" spans="1:16" x14ac:dyDescent="0.25">
      <c r="A11199" s="3" t="s">
        <v>71</v>
      </c>
      <c r="B11199" t="s">
        <v>1</v>
      </c>
      <c r="C11199" t="s">
        <v>12156</v>
      </c>
      <c r="D11199" t="s">
        <v>2</v>
      </c>
      <c r="E11199" s="4">
        <v>0.255</v>
      </c>
      <c r="F11199" s="25">
        <v>178</v>
      </c>
      <c r="P11199" s="29"/>
    </row>
    <row r="11200" spans="1:16" x14ac:dyDescent="0.25">
      <c r="A11200" s="3" t="s">
        <v>71</v>
      </c>
      <c r="B11200" t="s">
        <v>1</v>
      </c>
      <c r="C11200" t="s">
        <v>2807</v>
      </c>
      <c r="D11200" t="s">
        <v>2</v>
      </c>
      <c r="E11200" s="4">
        <v>0.255</v>
      </c>
      <c r="F11200" s="25">
        <v>178</v>
      </c>
      <c r="P11200" s="29"/>
    </row>
    <row r="11201" spans="1:16" x14ac:dyDescent="0.25">
      <c r="A11201" s="3" t="s">
        <v>71</v>
      </c>
      <c r="B11201" t="s">
        <v>1</v>
      </c>
      <c r="C11201" t="s">
        <v>5098</v>
      </c>
      <c r="D11201" t="s">
        <v>2</v>
      </c>
      <c r="E11201" s="4">
        <v>0.255</v>
      </c>
      <c r="F11201" s="25">
        <v>178</v>
      </c>
      <c r="P11201" s="29"/>
    </row>
    <row r="11202" spans="1:16" x14ac:dyDescent="0.25">
      <c r="A11202" s="3" t="s">
        <v>71</v>
      </c>
      <c r="B11202" t="s">
        <v>1</v>
      </c>
      <c r="C11202" t="s">
        <v>13681</v>
      </c>
      <c r="D11202" t="s">
        <v>8</v>
      </c>
      <c r="E11202" s="4">
        <v>0.36499999999999999</v>
      </c>
      <c r="F11202" s="25">
        <v>150.5</v>
      </c>
      <c r="P11202" s="29"/>
    </row>
    <row r="11203" spans="1:16" x14ac:dyDescent="0.25">
      <c r="A11203" s="3" t="s">
        <v>71</v>
      </c>
      <c r="B11203" t="s">
        <v>1</v>
      </c>
      <c r="C11203" t="s">
        <v>12282</v>
      </c>
      <c r="D11203" t="s">
        <v>2</v>
      </c>
      <c r="E11203" s="4">
        <v>0.255</v>
      </c>
      <c r="F11203" s="25">
        <v>178</v>
      </c>
      <c r="P11203" s="29"/>
    </row>
    <row r="11204" spans="1:16" x14ac:dyDescent="0.25">
      <c r="A11204" s="3" t="s">
        <v>71</v>
      </c>
      <c r="B11204" t="s">
        <v>1</v>
      </c>
      <c r="C11204" t="s">
        <v>9915</v>
      </c>
      <c r="D11204" t="s">
        <v>2</v>
      </c>
      <c r="E11204" s="4">
        <v>0.255</v>
      </c>
      <c r="F11204" s="25">
        <v>178</v>
      </c>
      <c r="P11204" s="29"/>
    </row>
    <row r="11205" spans="1:16" x14ac:dyDescent="0.25">
      <c r="A11205" s="3" t="s">
        <v>71</v>
      </c>
      <c r="B11205" t="s">
        <v>1</v>
      </c>
      <c r="C11205" t="s">
        <v>9581</v>
      </c>
      <c r="D11205" t="s">
        <v>2</v>
      </c>
      <c r="E11205" s="4">
        <v>0.24</v>
      </c>
      <c r="F11205" s="25">
        <v>215</v>
      </c>
      <c r="P11205" s="29"/>
    </row>
    <row r="11206" spans="1:16" x14ac:dyDescent="0.25">
      <c r="A11206" s="3" t="s">
        <v>71</v>
      </c>
      <c r="B11206" t="s">
        <v>1</v>
      </c>
      <c r="C11206" t="s">
        <v>7894</v>
      </c>
      <c r="D11206" t="s">
        <v>8</v>
      </c>
      <c r="E11206" s="4">
        <v>0.36399999999999999</v>
      </c>
      <c r="F11206" s="25">
        <v>172.7</v>
      </c>
      <c r="P11206" s="29"/>
    </row>
    <row r="11207" spans="1:16" x14ac:dyDescent="0.25">
      <c r="A11207" s="3" t="s">
        <v>71</v>
      </c>
      <c r="B11207" t="s">
        <v>1</v>
      </c>
      <c r="C11207" t="s">
        <v>6059</v>
      </c>
      <c r="D11207" t="s">
        <v>2</v>
      </c>
      <c r="E11207" s="4">
        <v>0.255</v>
      </c>
      <c r="F11207" s="25">
        <v>178</v>
      </c>
      <c r="P11207" s="29"/>
    </row>
    <row r="11208" spans="1:16" x14ac:dyDescent="0.25">
      <c r="A11208" s="3" t="s">
        <v>71</v>
      </c>
      <c r="B11208" t="s">
        <v>1</v>
      </c>
      <c r="C11208" t="s">
        <v>10392</v>
      </c>
      <c r="D11208" t="s">
        <v>2</v>
      </c>
      <c r="E11208" s="4">
        <v>0.21</v>
      </c>
      <c r="F11208" s="25">
        <v>200</v>
      </c>
      <c r="P11208" s="29"/>
    </row>
    <row r="11209" spans="1:16" x14ac:dyDescent="0.25">
      <c r="A11209" s="3" t="s">
        <v>71</v>
      </c>
      <c r="B11209" t="s">
        <v>1</v>
      </c>
      <c r="C11209" t="s">
        <v>6761</v>
      </c>
      <c r="D11209" t="s">
        <v>2</v>
      </c>
      <c r="E11209" s="4">
        <v>0.24</v>
      </c>
      <c r="F11209" s="25">
        <v>215</v>
      </c>
      <c r="P11209" s="29"/>
    </row>
    <row r="11210" spans="1:16" x14ac:dyDescent="0.25">
      <c r="A11210" s="3" t="s">
        <v>71</v>
      </c>
      <c r="B11210" t="s">
        <v>1</v>
      </c>
      <c r="C11210" t="s">
        <v>5151</v>
      </c>
      <c r="D11210" t="s">
        <v>2</v>
      </c>
      <c r="E11210" s="4">
        <v>0.21</v>
      </c>
      <c r="F11210" s="25">
        <v>200</v>
      </c>
      <c r="P11210" s="29"/>
    </row>
    <row r="11211" spans="1:16" x14ac:dyDescent="0.25">
      <c r="A11211" s="3" t="s">
        <v>71</v>
      </c>
      <c r="B11211" t="s">
        <v>1</v>
      </c>
      <c r="C11211" t="s">
        <v>6228</v>
      </c>
      <c r="D11211" t="s">
        <v>8</v>
      </c>
      <c r="E11211" s="4">
        <v>0.43</v>
      </c>
      <c r="F11211" s="25">
        <v>189.5</v>
      </c>
      <c r="P11211" s="29"/>
    </row>
    <row r="11212" spans="1:16" x14ac:dyDescent="0.25">
      <c r="A11212" s="3" t="s">
        <v>71</v>
      </c>
      <c r="B11212" t="s">
        <v>1</v>
      </c>
      <c r="C11212" t="s">
        <v>5878</v>
      </c>
      <c r="D11212" t="s">
        <v>2</v>
      </c>
      <c r="E11212" s="4">
        <v>0.255</v>
      </c>
      <c r="F11212" s="25">
        <v>178</v>
      </c>
      <c r="P11212" s="29"/>
    </row>
    <row r="11213" spans="1:16" x14ac:dyDescent="0.25">
      <c r="A11213" s="3" t="s">
        <v>71</v>
      </c>
      <c r="B11213" t="s">
        <v>1</v>
      </c>
      <c r="C11213" t="s">
        <v>3689</v>
      </c>
      <c r="D11213" t="s">
        <v>8</v>
      </c>
      <c r="E11213" s="4">
        <v>0.215</v>
      </c>
      <c r="F11213" s="25">
        <v>147.4</v>
      </c>
      <c r="P11213" s="29"/>
    </row>
    <row r="11214" spans="1:16" x14ac:dyDescent="0.25">
      <c r="A11214" s="3" t="s">
        <v>71</v>
      </c>
      <c r="B11214" t="s">
        <v>1</v>
      </c>
      <c r="C11214" t="s">
        <v>12439</v>
      </c>
      <c r="D11214" t="s">
        <v>2</v>
      </c>
      <c r="E11214" s="4">
        <v>0.255</v>
      </c>
      <c r="F11214" s="25">
        <v>178</v>
      </c>
      <c r="P11214" s="29"/>
    </row>
    <row r="11215" spans="1:16" x14ac:dyDescent="0.25">
      <c r="A11215" s="3" t="s">
        <v>71</v>
      </c>
      <c r="B11215" t="s">
        <v>1</v>
      </c>
      <c r="C11215" t="s">
        <v>11419</v>
      </c>
      <c r="D11215" t="s">
        <v>8</v>
      </c>
      <c r="E11215" s="4">
        <v>0.41599999999999998</v>
      </c>
      <c r="F11215" s="25">
        <v>248.4</v>
      </c>
      <c r="P11215" s="29"/>
    </row>
    <row r="11216" spans="1:16" x14ac:dyDescent="0.25">
      <c r="A11216" s="3" t="s">
        <v>71</v>
      </c>
      <c r="B11216" t="s">
        <v>1</v>
      </c>
      <c r="C11216" t="s">
        <v>10211</v>
      </c>
      <c r="D11216" t="s">
        <v>2</v>
      </c>
      <c r="E11216" s="4">
        <v>0.255</v>
      </c>
      <c r="F11216" s="25">
        <v>178</v>
      </c>
      <c r="P11216" s="29"/>
    </row>
    <row r="11217" spans="1:16" x14ac:dyDescent="0.25">
      <c r="A11217" s="3" t="s">
        <v>71</v>
      </c>
      <c r="B11217" t="s">
        <v>1</v>
      </c>
      <c r="C11217" t="s">
        <v>8455</v>
      </c>
      <c r="D11217" t="s">
        <v>2</v>
      </c>
      <c r="E11217" s="4">
        <v>0.255</v>
      </c>
      <c r="F11217" s="25">
        <v>178</v>
      </c>
      <c r="P11217" s="29"/>
    </row>
    <row r="11218" spans="1:16" x14ac:dyDescent="0.25">
      <c r="A11218" s="3" t="s">
        <v>71</v>
      </c>
      <c r="B11218" t="s">
        <v>1</v>
      </c>
      <c r="C11218" t="s">
        <v>4922</v>
      </c>
      <c r="D11218" t="s">
        <v>2</v>
      </c>
      <c r="E11218" s="4">
        <v>0.21</v>
      </c>
      <c r="F11218" s="25">
        <v>200</v>
      </c>
      <c r="P11218" s="29"/>
    </row>
    <row r="11219" spans="1:16" x14ac:dyDescent="0.25">
      <c r="A11219" s="3" t="s">
        <v>71</v>
      </c>
      <c r="B11219" t="s">
        <v>1</v>
      </c>
      <c r="C11219" t="s">
        <v>546</v>
      </c>
      <c r="D11219" t="s">
        <v>8</v>
      </c>
      <c r="E11219" s="4">
        <v>0.28699999999999998</v>
      </c>
      <c r="F11219" s="25">
        <v>132.6</v>
      </c>
      <c r="P11219" s="29"/>
    </row>
    <row r="11220" spans="1:16" x14ac:dyDescent="0.25">
      <c r="A11220" s="3" t="s">
        <v>71</v>
      </c>
      <c r="B11220" t="s">
        <v>1</v>
      </c>
      <c r="C11220" t="s">
        <v>587</v>
      </c>
      <c r="D11220" t="s">
        <v>8</v>
      </c>
      <c r="E11220" s="4">
        <v>0.33100000000000002</v>
      </c>
      <c r="F11220" s="25">
        <v>153</v>
      </c>
      <c r="P11220" s="29"/>
    </row>
    <row r="11221" spans="1:16" x14ac:dyDescent="0.25">
      <c r="A11221" s="3" t="s">
        <v>71</v>
      </c>
      <c r="B11221" t="s">
        <v>1</v>
      </c>
      <c r="C11221" t="s">
        <v>2862</v>
      </c>
      <c r="D11221" t="s">
        <v>2</v>
      </c>
      <c r="E11221" s="4">
        <v>0.255</v>
      </c>
      <c r="F11221" s="25">
        <v>178</v>
      </c>
      <c r="P11221" s="29"/>
    </row>
    <row r="11222" spans="1:16" x14ac:dyDescent="0.25">
      <c r="A11222" s="3" t="s">
        <v>71</v>
      </c>
      <c r="B11222" t="s">
        <v>1</v>
      </c>
      <c r="C11222" t="s">
        <v>11499</v>
      </c>
      <c r="D11222" t="s">
        <v>8</v>
      </c>
      <c r="E11222" s="4">
        <v>0.47799999999999998</v>
      </c>
      <c r="F11222" s="25">
        <v>145.69999999999999</v>
      </c>
      <c r="P11222" s="29"/>
    </row>
    <row r="11223" spans="1:16" x14ac:dyDescent="0.25">
      <c r="A11223" s="3" t="s">
        <v>71</v>
      </c>
      <c r="B11223" t="s">
        <v>1</v>
      </c>
      <c r="C11223" t="s">
        <v>6745</v>
      </c>
      <c r="D11223" t="s">
        <v>2</v>
      </c>
      <c r="E11223" s="4">
        <v>0.255</v>
      </c>
      <c r="F11223" s="25">
        <v>178</v>
      </c>
      <c r="P11223" s="29"/>
    </row>
    <row r="11224" spans="1:16" x14ac:dyDescent="0.25">
      <c r="A11224" s="3" t="s">
        <v>71</v>
      </c>
      <c r="B11224" t="s">
        <v>1</v>
      </c>
      <c r="C11224" t="s">
        <v>11056</v>
      </c>
      <c r="D11224" t="s">
        <v>2</v>
      </c>
      <c r="E11224" s="4">
        <v>0.255</v>
      </c>
      <c r="F11224" s="25">
        <v>178</v>
      </c>
      <c r="P11224" s="29"/>
    </row>
    <row r="11225" spans="1:16" x14ac:dyDescent="0.25">
      <c r="A11225" s="3" t="s">
        <v>71</v>
      </c>
      <c r="B11225" t="s">
        <v>1</v>
      </c>
      <c r="C11225" t="s">
        <v>11635</v>
      </c>
      <c r="D11225" t="s">
        <v>2</v>
      </c>
      <c r="E11225" s="4">
        <v>0.24</v>
      </c>
      <c r="F11225" s="25">
        <v>215</v>
      </c>
      <c r="P11225" s="29"/>
    </row>
    <row r="11226" spans="1:16" x14ac:dyDescent="0.25">
      <c r="A11226" s="3" t="s">
        <v>71</v>
      </c>
      <c r="B11226" t="s">
        <v>1</v>
      </c>
      <c r="C11226" t="s">
        <v>4699</v>
      </c>
      <c r="D11226" t="s">
        <v>2</v>
      </c>
      <c r="E11226" s="4">
        <v>0.255</v>
      </c>
      <c r="F11226" s="25">
        <v>178</v>
      </c>
      <c r="P11226" s="29"/>
    </row>
    <row r="11227" spans="1:16" x14ac:dyDescent="0.25">
      <c r="A11227" s="3" t="s">
        <v>71</v>
      </c>
      <c r="B11227" t="s">
        <v>1</v>
      </c>
      <c r="C11227" t="s">
        <v>5612</v>
      </c>
      <c r="D11227" t="s">
        <v>2</v>
      </c>
      <c r="E11227" s="4">
        <v>0.255</v>
      </c>
      <c r="F11227" s="25">
        <v>178</v>
      </c>
      <c r="P11227" s="29"/>
    </row>
    <row r="11228" spans="1:16" x14ac:dyDescent="0.25">
      <c r="A11228" s="3" t="s">
        <v>71</v>
      </c>
      <c r="B11228" t="s">
        <v>1</v>
      </c>
      <c r="C11228" t="s">
        <v>282</v>
      </c>
      <c r="D11228" t="s">
        <v>2</v>
      </c>
      <c r="E11228" s="4">
        <v>0.255</v>
      </c>
      <c r="F11228" s="25">
        <v>178</v>
      </c>
      <c r="P11228" s="29"/>
    </row>
    <row r="11229" spans="1:16" x14ac:dyDescent="0.25">
      <c r="A11229" s="3" t="s">
        <v>71</v>
      </c>
      <c r="B11229" t="s">
        <v>1</v>
      </c>
      <c r="C11229" t="s">
        <v>12763</v>
      </c>
      <c r="D11229" t="s">
        <v>8</v>
      </c>
      <c r="E11229" s="4">
        <v>0.41299999999999998</v>
      </c>
      <c r="F11229" s="25">
        <v>169.6</v>
      </c>
      <c r="P11229" s="29"/>
    </row>
    <row r="11230" spans="1:16" x14ac:dyDescent="0.25">
      <c r="A11230" s="3" t="s">
        <v>71</v>
      </c>
      <c r="B11230" t="s">
        <v>1</v>
      </c>
      <c r="C11230" t="s">
        <v>1635</v>
      </c>
      <c r="D11230" t="s">
        <v>8</v>
      </c>
      <c r="E11230" s="4">
        <v>0.57799999999999996</v>
      </c>
      <c r="F11230" s="25">
        <v>146.69999999999999</v>
      </c>
      <c r="P11230" s="29"/>
    </row>
    <row r="11231" spans="1:16" x14ac:dyDescent="0.25">
      <c r="A11231" s="3" t="s">
        <v>71</v>
      </c>
      <c r="B11231" t="s">
        <v>1</v>
      </c>
      <c r="C11231" t="s">
        <v>7333</v>
      </c>
      <c r="D11231" t="s">
        <v>2</v>
      </c>
      <c r="E11231" s="4">
        <v>0.255</v>
      </c>
      <c r="F11231" s="25">
        <v>178</v>
      </c>
      <c r="P11231" s="29"/>
    </row>
    <row r="11232" spans="1:16" x14ac:dyDescent="0.25">
      <c r="A11232" s="3" t="s">
        <v>71</v>
      </c>
      <c r="B11232" t="s">
        <v>1</v>
      </c>
      <c r="C11232" t="s">
        <v>6135</v>
      </c>
      <c r="D11232" t="s">
        <v>2</v>
      </c>
      <c r="E11232" s="4">
        <v>0.21</v>
      </c>
      <c r="F11232" s="25">
        <v>200</v>
      </c>
      <c r="P11232" s="29"/>
    </row>
    <row r="11233" spans="1:16" x14ac:dyDescent="0.25">
      <c r="A11233" s="3" t="s">
        <v>71</v>
      </c>
      <c r="B11233" t="s">
        <v>1</v>
      </c>
      <c r="C11233" t="s">
        <v>5778</v>
      </c>
      <c r="D11233" t="s">
        <v>8</v>
      </c>
      <c r="E11233" s="4">
        <v>0.496</v>
      </c>
      <c r="F11233" s="25">
        <v>241</v>
      </c>
      <c r="P11233" s="29"/>
    </row>
    <row r="11234" spans="1:16" x14ac:dyDescent="0.25">
      <c r="A11234" s="3" t="s">
        <v>71</v>
      </c>
      <c r="B11234" t="s">
        <v>1</v>
      </c>
      <c r="C11234" t="s">
        <v>4978</v>
      </c>
      <c r="D11234" t="s">
        <v>2</v>
      </c>
      <c r="E11234" s="4">
        <v>0.255</v>
      </c>
      <c r="F11234" s="25">
        <v>178</v>
      </c>
      <c r="P11234" s="29"/>
    </row>
    <row r="11235" spans="1:16" x14ac:dyDescent="0.25">
      <c r="A11235" s="3" t="s">
        <v>71</v>
      </c>
      <c r="B11235" t="s">
        <v>1</v>
      </c>
      <c r="C11235" t="s">
        <v>2539</v>
      </c>
      <c r="D11235" t="s">
        <v>2</v>
      </c>
      <c r="E11235" s="4">
        <v>0.255</v>
      </c>
      <c r="F11235" s="25">
        <v>178</v>
      </c>
      <c r="P11235" s="29"/>
    </row>
    <row r="11236" spans="1:16" x14ac:dyDescent="0.25">
      <c r="A11236" s="3" t="s">
        <v>71</v>
      </c>
      <c r="B11236" t="s">
        <v>1</v>
      </c>
      <c r="C11236" t="s">
        <v>13360</v>
      </c>
      <c r="D11236" t="s">
        <v>2</v>
      </c>
      <c r="E11236" s="4">
        <v>0.255</v>
      </c>
      <c r="F11236" s="25">
        <v>178</v>
      </c>
      <c r="P11236" s="29"/>
    </row>
    <row r="11237" spans="1:16" x14ac:dyDescent="0.25">
      <c r="A11237" s="3" t="s">
        <v>71</v>
      </c>
      <c r="B11237" t="s">
        <v>1</v>
      </c>
      <c r="C11237" t="s">
        <v>2166</v>
      </c>
      <c r="D11237" t="s">
        <v>2</v>
      </c>
      <c r="E11237" s="4">
        <v>0.255</v>
      </c>
      <c r="F11237" s="25">
        <v>178</v>
      </c>
      <c r="P11237" s="29"/>
    </row>
    <row r="11238" spans="1:16" x14ac:dyDescent="0.25">
      <c r="A11238" s="3" t="s">
        <v>71</v>
      </c>
      <c r="B11238" t="s">
        <v>1</v>
      </c>
      <c r="C11238" t="s">
        <v>5320</v>
      </c>
      <c r="D11238" t="s">
        <v>2</v>
      </c>
      <c r="E11238" s="4">
        <v>0.21</v>
      </c>
      <c r="F11238" s="25">
        <v>200</v>
      </c>
      <c r="P11238" s="29"/>
    </row>
    <row r="11239" spans="1:16" x14ac:dyDescent="0.25">
      <c r="A11239" s="3" t="s">
        <v>71</v>
      </c>
      <c r="B11239" t="s">
        <v>1</v>
      </c>
      <c r="C11239" t="s">
        <v>11441</v>
      </c>
      <c r="D11239" t="s">
        <v>2</v>
      </c>
      <c r="E11239" s="4">
        <v>0.21</v>
      </c>
      <c r="F11239" s="25">
        <v>200</v>
      </c>
      <c r="P11239" s="29"/>
    </row>
    <row r="11240" spans="1:16" x14ac:dyDescent="0.25">
      <c r="A11240" s="3" t="s">
        <v>71</v>
      </c>
      <c r="B11240" t="s">
        <v>1</v>
      </c>
      <c r="C11240" t="s">
        <v>2072</v>
      </c>
      <c r="D11240" t="s">
        <v>2</v>
      </c>
      <c r="E11240" s="4">
        <v>0.255</v>
      </c>
      <c r="F11240" s="25">
        <v>178</v>
      </c>
      <c r="P11240" s="29"/>
    </row>
    <row r="11241" spans="1:16" x14ac:dyDescent="0.25">
      <c r="A11241" s="3" t="s">
        <v>71</v>
      </c>
      <c r="B11241" t="s">
        <v>1</v>
      </c>
      <c r="C11241" t="s">
        <v>1804</v>
      </c>
      <c r="D11241" t="s">
        <v>2</v>
      </c>
      <c r="E11241" s="4">
        <v>0.255</v>
      </c>
      <c r="F11241" s="25">
        <v>178</v>
      </c>
      <c r="P11241" s="29"/>
    </row>
    <row r="11242" spans="1:16" x14ac:dyDescent="0.25">
      <c r="A11242" s="3" t="s">
        <v>71</v>
      </c>
      <c r="B11242" t="s">
        <v>1</v>
      </c>
      <c r="C11242" t="s">
        <v>7115</v>
      </c>
      <c r="D11242" t="s">
        <v>2</v>
      </c>
      <c r="E11242" s="4">
        <v>0.255</v>
      </c>
      <c r="F11242" s="25">
        <v>178</v>
      </c>
      <c r="P11242" s="29"/>
    </row>
    <row r="11243" spans="1:16" x14ac:dyDescent="0.25">
      <c r="A11243" s="3" t="s">
        <v>71</v>
      </c>
      <c r="B11243" t="s">
        <v>1</v>
      </c>
      <c r="C11243" t="s">
        <v>10196</v>
      </c>
      <c r="D11243" t="s">
        <v>8</v>
      </c>
      <c r="E11243" s="4">
        <v>0.52400000000000002</v>
      </c>
      <c r="F11243" s="25">
        <v>121.2</v>
      </c>
      <c r="P11243" s="29"/>
    </row>
    <row r="11244" spans="1:16" x14ac:dyDescent="0.25">
      <c r="A11244" s="3" t="s">
        <v>71</v>
      </c>
      <c r="B11244" t="s">
        <v>1</v>
      </c>
      <c r="C11244" t="s">
        <v>3003</v>
      </c>
      <c r="D11244" t="s">
        <v>2</v>
      </c>
      <c r="E11244" s="4">
        <v>0.21</v>
      </c>
      <c r="F11244" s="25">
        <v>200</v>
      </c>
      <c r="P11244" s="29"/>
    </row>
    <row r="11245" spans="1:16" x14ac:dyDescent="0.25">
      <c r="A11245" s="3" t="s">
        <v>71</v>
      </c>
      <c r="B11245" t="s">
        <v>1</v>
      </c>
      <c r="C11245" t="s">
        <v>10632</v>
      </c>
      <c r="D11245" t="s">
        <v>8</v>
      </c>
      <c r="E11245" s="4">
        <v>0.48899999999999999</v>
      </c>
      <c r="F11245" s="25">
        <v>178.8</v>
      </c>
      <c r="P11245" s="29"/>
    </row>
    <row r="11246" spans="1:16" x14ac:dyDescent="0.25">
      <c r="A11246" s="3" t="s">
        <v>71</v>
      </c>
      <c r="B11246" t="s">
        <v>1</v>
      </c>
      <c r="C11246" t="s">
        <v>6200</v>
      </c>
      <c r="D11246" t="s">
        <v>2</v>
      </c>
      <c r="E11246" s="4">
        <v>0.39</v>
      </c>
      <c r="F11246" s="25">
        <v>172</v>
      </c>
      <c r="P11246" s="29"/>
    </row>
    <row r="11247" spans="1:16" x14ac:dyDescent="0.25">
      <c r="A11247" s="3" t="s">
        <v>71</v>
      </c>
      <c r="B11247" t="s">
        <v>1</v>
      </c>
      <c r="C11247" t="s">
        <v>12679</v>
      </c>
      <c r="D11247" t="s">
        <v>2</v>
      </c>
      <c r="E11247" s="4">
        <v>0.255</v>
      </c>
      <c r="F11247" s="25">
        <v>178</v>
      </c>
      <c r="P11247" s="29"/>
    </row>
    <row r="11248" spans="1:16" x14ac:dyDescent="0.25">
      <c r="A11248" s="3" t="s">
        <v>71</v>
      </c>
      <c r="B11248" t="s">
        <v>1</v>
      </c>
      <c r="C11248" t="s">
        <v>9544</v>
      </c>
      <c r="D11248" t="s">
        <v>2</v>
      </c>
      <c r="E11248" s="4">
        <v>0.255</v>
      </c>
      <c r="F11248" s="25">
        <v>178</v>
      </c>
      <c r="P11248" s="29"/>
    </row>
    <row r="11249" spans="1:16" x14ac:dyDescent="0.25">
      <c r="A11249" s="3" t="s">
        <v>71</v>
      </c>
      <c r="B11249" t="s">
        <v>1</v>
      </c>
      <c r="C11249" t="s">
        <v>8804</v>
      </c>
      <c r="D11249" t="s">
        <v>2</v>
      </c>
      <c r="E11249" s="4">
        <v>0.255</v>
      </c>
      <c r="F11249" s="25">
        <v>178</v>
      </c>
      <c r="P11249" s="29"/>
    </row>
    <row r="11250" spans="1:16" x14ac:dyDescent="0.25">
      <c r="A11250" s="3" t="s">
        <v>71</v>
      </c>
      <c r="B11250" t="s">
        <v>1</v>
      </c>
      <c r="C11250" t="s">
        <v>4819</v>
      </c>
      <c r="D11250" t="s">
        <v>2</v>
      </c>
      <c r="E11250" s="4">
        <v>0.24</v>
      </c>
      <c r="F11250" s="25">
        <v>215</v>
      </c>
      <c r="P11250" s="29"/>
    </row>
    <row r="11251" spans="1:16" x14ac:dyDescent="0.25">
      <c r="A11251" s="3" t="s">
        <v>71</v>
      </c>
      <c r="B11251" t="s">
        <v>1</v>
      </c>
      <c r="C11251" t="s">
        <v>4424</v>
      </c>
      <c r="D11251" t="s">
        <v>8</v>
      </c>
      <c r="E11251" s="4">
        <v>0.60599999999999998</v>
      </c>
      <c r="F11251" s="25">
        <v>145.30000000000001</v>
      </c>
      <c r="P11251" s="29"/>
    </row>
    <row r="11252" spans="1:16" x14ac:dyDescent="0.25">
      <c r="A11252" s="3" t="s">
        <v>71</v>
      </c>
      <c r="B11252" t="s">
        <v>1</v>
      </c>
      <c r="C11252" t="s">
        <v>1669</v>
      </c>
      <c r="D11252" t="s">
        <v>2</v>
      </c>
      <c r="E11252" s="4">
        <v>0.255</v>
      </c>
      <c r="F11252" s="25">
        <v>178</v>
      </c>
      <c r="P11252" s="29"/>
    </row>
    <row r="11253" spans="1:16" x14ac:dyDescent="0.25">
      <c r="A11253" s="3" t="s">
        <v>71</v>
      </c>
      <c r="B11253" t="s">
        <v>1</v>
      </c>
      <c r="C11253" t="s">
        <v>12356</v>
      </c>
      <c r="D11253" t="s">
        <v>2</v>
      </c>
      <c r="E11253" s="4">
        <v>0.21</v>
      </c>
      <c r="F11253" s="25">
        <v>200</v>
      </c>
      <c r="P11253" s="29"/>
    </row>
    <row r="11254" spans="1:16" x14ac:dyDescent="0.25">
      <c r="A11254" s="3" t="s">
        <v>71</v>
      </c>
      <c r="B11254" t="s">
        <v>1</v>
      </c>
      <c r="C11254" t="s">
        <v>7569</v>
      </c>
      <c r="D11254" t="s">
        <v>8</v>
      </c>
      <c r="E11254" s="4">
        <v>0.59399999999999997</v>
      </c>
      <c r="F11254" s="25">
        <v>148</v>
      </c>
      <c r="P11254" s="29"/>
    </row>
    <row r="11255" spans="1:16" x14ac:dyDescent="0.25">
      <c r="A11255" s="3" t="s">
        <v>71</v>
      </c>
      <c r="B11255" t="s">
        <v>1</v>
      </c>
      <c r="C11255" t="s">
        <v>7336</v>
      </c>
      <c r="D11255" t="s">
        <v>2</v>
      </c>
      <c r="E11255" s="4">
        <v>0.255</v>
      </c>
      <c r="F11255" s="25">
        <v>178</v>
      </c>
      <c r="P11255" s="29"/>
    </row>
    <row r="11256" spans="1:16" x14ac:dyDescent="0.25">
      <c r="A11256" s="3" t="s">
        <v>71</v>
      </c>
      <c r="B11256" t="s">
        <v>1</v>
      </c>
      <c r="C11256" t="s">
        <v>4539</v>
      </c>
      <c r="D11256" t="s">
        <v>8</v>
      </c>
      <c r="E11256" s="4">
        <v>0.32100000000000001</v>
      </c>
      <c r="F11256" s="25">
        <v>140.19999999999999</v>
      </c>
      <c r="P11256" s="29"/>
    </row>
    <row r="11257" spans="1:16" x14ac:dyDescent="0.25">
      <c r="A11257" s="3" t="s">
        <v>71</v>
      </c>
      <c r="B11257" t="s">
        <v>1</v>
      </c>
      <c r="C11257" t="s">
        <v>690</v>
      </c>
      <c r="D11257" t="s">
        <v>8</v>
      </c>
      <c r="E11257" s="4">
        <v>0.59699999999999998</v>
      </c>
      <c r="F11257" s="25">
        <v>167.7</v>
      </c>
      <c r="P11257" s="29"/>
    </row>
    <row r="11258" spans="1:16" x14ac:dyDescent="0.25">
      <c r="A11258" s="3" t="s">
        <v>71</v>
      </c>
      <c r="B11258" t="s">
        <v>1</v>
      </c>
      <c r="C11258" t="s">
        <v>8193</v>
      </c>
      <c r="D11258" t="s">
        <v>2</v>
      </c>
      <c r="E11258" s="4">
        <v>0.255</v>
      </c>
      <c r="F11258" s="25">
        <v>178</v>
      </c>
      <c r="P11258" s="29"/>
    </row>
    <row r="11259" spans="1:16" x14ac:dyDescent="0.25">
      <c r="A11259" s="3" t="s">
        <v>71</v>
      </c>
      <c r="B11259" t="s">
        <v>1</v>
      </c>
      <c r="C11259" t="s">
        <v>10262</v>
      </c>
      <c r="D11259" t="s">
        <v>2</v>
      </c>
      <c r="E11259" s="4">
        <v>0.21</v>
      </c>
      <c r="F11259" s="25">
        <v>200</v>
      </c>
      <c r="P11259" s="29"/>
    </row>
    <row r="11260" spans="1:16" x14ac:dyDescent="0.25">
      <c r="A11260" s="3" t="s">
        <v>34</v>
      </c>
      <c r="B11260" t="s">
        <v>1</v>
      </c>
      <c r="C11260" t="s">
        <v>1973</v>
      </c>
      <c r="D11260" t="s">
        <v>2</v>
      </c>
      <c r="E11260" s="4">
        <v>0.24</v>
      </c>
      <c r="F11260" s="25">
        <v>215</v>
      </c>
      <c r="P11260" s="29"/>
    </row>
    <row r="11261" spans="1:16" x14ac:dyDescent="0.25">
      <c r="A11261" s="3" t="s">
        <v>34</v>
      </c>
      <c r="B11261" t="s">
        <v>1</v>
      </c>
      <c r="C11261" t="s">
        <v>3425</v>
      </c>
      <c r="D11261" t="s">
        <v>8</v>
      </c>
      <c r="E11261" s="4">
        <v>0.55800000000000005</v>
      </c>
      <c r="F11261" s="25">
        <v>174.9</v>
      </c>
      <c r="P11261" s="29"/>
    </row>
    <row r="11262" spans="1:16" x14ac:dyDescent="0.25">
      <c r="A11262" s="3" t="s">
        <v>34</v>
      </c>
      <c r="B11262" t="s">
        <v>1</v>
      </c>
      <c r="C11262" t="s">
        <v>5079</v>
      </c>
      <c r="D11262" t="s">
        <v>2</v>
      </c>
      <c r="E11262" s="4">
        <v>0.255</v>
      </c>
      <c r="F11262" s="25">
        <v>178</v>
      </c>
      <c r="P11262" s="29"/>
    </row>
    <row r="11263" spans="1:16" x14ac:dyDescent="0.25">
      <c r="A11263" s="3" t="s">
        <v>34</v>
      </c>
      <c r="B11263" t="s">
        <v>1</v>
      </c>
      <c r="C11263" t="s">
        <v>8047</v>
      </c>
      <c r="D11263" t="s">
        <v>2</v>
      </c>
      <c r="E11263" s="4">
        <v>0.255</v>
      </c>
      <c r="F11263" s="25">
        <v>178</v>
      </c>
      <c r="P11263" s="29"/>
    </row>
    <row r="11264" spans="1:16" x14ac:dyDescent="0.25">
      <c r="A11264" s="3" t="s">
        <v>34</v>
      </c>
      <c r="B11264" t="s">
        <v>1</v>
      </c>
      <c r="C11264" t="s">
        <v>7032</v>
      </c>
      <c r="D11264" t="s">
        <v>2</v>
      </c>
      <c r="E11264" s="4">
        <v>0.24</v>
      </c>
      <c r="F11264" s="25">
        <v>215</v>
      </c>
      <c r="P11264" s="29"/>
    </row>
    <row r="11265" spans="1:16" x14ac:dyDescent="0.25">
      <c r="A11265" s="3" t="s">
        <v>34</v>
      </c>
      <c r="B11265" t="s">
        <v>1</v>
      </c>
      <c r="C11265" t="s">
        <v>7768</v>
      </c>
      <c r="D11265" t="s">
        <v>2</v>
      </c>
      <c r="E11265" s="4">
        <v>0.255</v>
      </c>
      <c r="F11265" s="25">
        <v>178</v>
      </c>
      <c r="P11265" s="29"/>
    </row>
    <row r="11266" spans="1:16" x14ac:dyDescent="0.25">
      <c r="A11266" s="3" t="s">
        <v>34</v>
      </c>
      <c r="B11266" t="s">
        <v>1</v>
      </c>
      <c r="C11266" t="s">
        <v>5292</v>
      </c>
      <c r="D11266" t="s">
        <v>8</v>
      </c>
      <c r="E11266" s="4">
        <v>0.40200000000000002</v>
      </c>
      <c r="F11266" s="25">
        <v>194.7</v>
      </c>
      <c r="P11266" s="29"/>
    </row>
    <row r="11267" spans="1:16" x14ac:dyDescent="0.25">
      <c r="A11267" s="3" t="s">
        <v>34</v>
      </c>
      <c r="B11267" t="s">
        <v>1</v>
      </c>
      <c r="C11267" t="s">
        <v>10316</v>
      </c>
      <c r="D11267" t="s">
        <v>2</v>
      </c>
      <c r="E11267" s="4">
        <v>0.255</v>
      </c>
      <c r="F11267" s="25">
        <v>178</v>
      </c>
      <c r="P11267" s="29"/>
    </row>
    <row r="11268" spans="1:16" x14ac:dyDescent="0.25">
      <c r="A11268" s="3" t="s">
        <v>34</v>
      </c>
      <c r="B11268" t="s">
        <v>1</v>
      </c>
      <c r="C11268" t="s">
        <v>13035</v>
      </c>
      <c r="D11268" t="s">
        <v>2</v>
      </c>
      <c r="E11268" s="4">
        <v>0.255</v>
      </c>
      <c r="F11268" s="25">
        <v>178</v>
      </c>
      <c r="P11268" s="29"/>
    </row>
    <row r="11269" spans="1:16" x14ac:dyDescent="0.25">
      <c r="A11269" s="3" t="s">
        <v>34</v>
      </c>
      <c r="B11269" t="s">
        <v>1</v>
      </c>
      <c r="C11269" t="s">
        <v>3054</v>
      </c>
      <c r="D11269" t="s">
        <v>2</v>
      </c>
      <c r="E11269" s="4">
        <v>0.255</v>
      </c>
      <c r="F11269" s="25">
        <v>178</v>
      </c>
      <c r="P11269" s="29"/>
    </row>
    <row r="11270" spans="1:16" x14ac:dyDescent="0.25">
      <c r="A11270" s="3" t="s">
        <v>34</v>
      </c>
      <c r="B11270" t="s">
        <v>1</v>
      </c>
      <c r="C11270" t="s">
        <v>1542</v>
      </c>
      <c r="D11270" t="s">
        <v>2</v>
      </c>
      <c r="E11270" s="4">
        <v>0.255</v>
      </c>
      <c r="F11270" s="25">
        <v>178</v>
      </c>
      <c r="P11270" s="29"/>
    </row>
    <row r="11271" spans="1:16" x14ac:dyDescent="0.25">
      <c r="A11271" s="3" t="s">
        <v>34</v>
      </c>
      <c r="B11271" t="s">
        <v>1</v>
      </c>
      <c r="C11271" t="s">
        <v>1357</v>
      </c>
      <c r="D11271" t="s">
        <v>8</v>
      </c>
      <c r="E11271" s="4">
        <v>0.54100000000000004</v>
      </c>
      <c r="F11271" s="25">
        <v>220.8</v>
      </c>
      <c r="P11271" s="29"/>
    </row>
    <row r="11272" spans="1:16" x14ac:dyDescent="0.25">
      <c r="A11272" s="3" t="s">
        <v>34</v>
      </c>
      <c r="B11272" t="s">
        <v>1</v>
      </c>
      <c r="C11272" t="s">
        <v>10029</v>
      </c>
      <c r="D11272" t="s">
        <v>2</v>
      </c>
      <c r="E11272" s="4">
        <v>0.255</v>
      </c>
      <c r="F11272" s="25">
        <v>178</v>
      </c>
      <c r="P11272" s="29"/>
    </row>
    <row r="11273" spans="1:16" x14ac:dyDescent="0.25">
      <c r="A11273" s="3" t="s">
        <v>34</v>
      </c>
      <c r="B11273" t="s">
        <v>1</v>
      </c>
      <c r="C11273" t="s">
        <v>6905</v>
      </c>
      <c r="D11273" t="s">
        <v>8</v>
      </c>
      <c r="E11273" s="4">
        <v>7.0000000000000007E-2</v>
      </c>
      <c r="F11273" s="25">
        <v>211</v>
      </c>
      <c r="P11273" s="29"/>
    </row>
    <row r="11274" spans="1:16" x14ac:dyDescent="0.25">
      <c r="A11274" s="3" t="s">
        <v>34</v>
      </c>
      <c r="B11274" t="s">
        <v>1</v>
      </c>
      <c r="C11274" t="s">
        <v>2041</v>
      </c>
      <c r="D11274" t="s">
        <v>8</v>
      </c>
      <c r="E11274" s="4">
        <v>0.50600000000000001</v>
      </c>
      <c r="F11274" s="25">
        <v>125.6</v>
      </c>
      <c r="P11274" s="29"/>
    </row>
    <row r="11275" spans="1:16" x14ac:dyDescent="0.25">
      <c r="A11275" s="3" t="s">
        <v>34</v>
      </c>
      <c r="B11275" t="s">
        <v>1</v>
      </c>
      <c r="C11275" t="s">
        <v>7775</v>
      </c>
      <c r="D11275" t="s">
        <v>2</v>
      </c>
      <c r="E11275" s="4">
        <v>0.255</v>
      </c>
      <c r="F11275" s="25">
        <v>178</v>
      </c>
      <c r="P11275" s="29"/>
    </row>
    <row r="11276" spans="1:16" x14ac:dyDescent="0.25">
      <c r="A11276" s="3" t="s">
        <v>34</v>
      </c>
      <c r="B11276" t="s">
        <v>1</v>
      </c>
      <c r="C11276" t="s">
        <v>10913</v>
      </c>
      <c r="D11276" t="s">
        <v>2</v>
      </c>
      <c r="E11276" s="4">
        <v>0.255</v>
      </c>
      <c r="F11276" s="25">
        <v>178</v>
      </c>
      <c r="P11276" s="29"/>
    </row>
    <row r="11277" spans="1:16" x14ac:dyDescent="0.25">
      <c r="A11277" s="3" t="s">
        <v>34</v>
      </c>
      <c r="B11277" t="s">
        <v>1</v>
      </c>
      <c r="C11277" t="s">
        <v>11323</v>
      </c>
      <c r="D11277" t="s">
        <v>2</v>
      </c>
      <c r="E11277" s="4">
        <v>0.255</v>
      </c>
      <c r="F11277" s="25">
        <v>178</v>
      </c>
      <c r="P11277" s="29"/>
    </row>
    <row r="11278" spans="1:16" x14ac:dyDescent="0.25">
      <c r="A11278" s="3" t="s">
        <v>34</v>
      </c>
      <c r="B11278" t="s">
        <v>1</v>
      </c>
      <c r="C11278" t="s">
        <v>12958</v>
      </c>
      <c r="D11278" t="s">
        <v>2</v>
      </c>
      <c r="E11278" s="4">
        <v>0.255</v>
      </c>
      <c r="F11278" s="25">
        <v>178</v>
      </c>
      <c r="P11278" s="29"/>
    </row>
    <row r="11279" spans="1:16" x14ac:dyDescent="0.25">
      <c r="A11279" s="3" t="s">
        <v>34</v>
      </c>
      <c r="B11279" t="s">
        <v>1</v>
      </c>
      <c r="C11279" t="s">
        <v>9308</v>
      </c>
      <c r="D11279" t="s">
        <v>2</v>
      </c>
      <c r="E11279" s="4">
        <v>0.255</v>
      </c>
      <c r="F11279" s="25">
        <v>178</v>
      </c>
      <c r="P11279" s="29"/>
    </row>
    <row r="11280" spans="1:16" x14ac:dyDescent="0.25">
      <c r="A11280" s="3" t="s">
        <v>34</v>
      </c>
      <c r="B11280" t="s">
        <v>1</v>
      </c>
      <c r="C11280" t="s">
        <v>9424</v>
      </c>
      <c r="D11280" t="s">
        <v>2</v>
      </c>
      <c r="E11280" s="4">
        <v>0.24</v>
      </c>
      <c r="F11280" s="25">
        <v>215</v>
      </c>
      <c r="P11280" s="29"/>
    </row>
    <row r="11281" spans="1:16" x14ac:dyDescent="0.25">
      <c r="A11281" s="3" t="s">
        <v>34</v>
      </c>
      <c r="B11281" t="s">
        <v>1</v>
      </c>
      <c r="C11281" t="s">
        <v>10052</v>
      </c>
      <c r="D11281" t="s">
        <v>8</v>
      </c>
      <c r="E11281" s="4">
        <v>0.504</v>
      </c>
      <c r="F11281" s="25">
        <v>149</v>
      </c>
      <c r="P11281" s="29"/>
    </row>
    <row r="11282" spans="1:16" x14ac:dyDescent="0.25">
      <c r="A11282" s="3" t="s">
        <v>34</v>
      </c>
      <c r="B11282" t="s">
        <v>1</v>
      </c>
      <c r="C11282" t="s">
        <v>9389</v>
      </c>
      <c r="D11282" t="s">
        <v>2</v>
      </c>
      <c r="E11282" s="4">
        <v>0.255</v>
      </c>
      <c r="F11282" s="25">
        <v>178</v>
      </c>
      <c r="P11282" s="29"/>
    </row>
    <row r="11283" spans="1:16" x14ac:dyDescent="0.25">
      <c r="A11283" s="3" t="s">
        <v>34</v>
      </c>
      <c r="B11283" t="s">
        <v>1</v>
      </c>
      <c r="C11283" t="s">
        <v>200</v>
      </c>
      <c r="D11283" t="s">
        <v>2</v>
      </c>
      <c r="E11283" s="4">
        <v>0.255</v>
      </c>
      <c r="F11283" s="25">
        <v>178</v>
      </c>
      <c r="P11283" s="29"/>
    </row>
    <row r="11284" spans="1:16" x14ac:dyDescent="0.25">
      <c r="A11284" s="3" t="s">
        <v>34</v>
      </c>
      <c r="B11284" t="s">
        <v>1</v>
      </c>
      <c r="C11284" t="s">
        <v>2103</v>
      </c>
      <c r="D11284" t="s">
        <v>8</v>
      </c>
      <c r="E11284" s="4">
        <v>0.63800000000000001</v>
      </c>
      <c r="F11284" s="25">
        <v>164</v>
      </c>
      <c r="P11284" s="29"/>
    </row>
    <row r="11285" spans="1:16" x14ac:dyDescent="0.25">
      <c r="A11285" s="3" t="s">
        <v>34</v>
      </c>
      <c r="B11285" t="s">
        <v>1</v>
      </c>
      <c r="C11285" t="s">
        <v>7341</v>
      </c>
      <c r="D11285" t="s">
        <v>2</v>
      </c>
      <c r="E11285" s="4">
        <v>0.255</v>
      </c>
      <c r="F11285" s="25">
        <v>178</v>
      </c>
      <c r="P11285" s="29"/>
    </row>
    <row r="11286" spans="1:16" x14ac:dyDescent="0.25">
      <c r="A11286" s="3" t="s">
        <v>34</v>
      </c>
      <c r="B11286" t="s">
        <v>1</v>
      </c>
      <c r="C11286" t="s">
        <v>7609</v>
      </c>
      <c r="D11286" t="s">
        <v>8</v>
      </c>
      <c r="E11286" s="4">
        <v>0.33100000000000002</v>
      </c>
      <c r="F11286" s="25">
        <v>181.5</v>
      </c>
      <c r="P11286" s="29"/>
    </row>
    <row r="11287" spans="1:16" x14ac:dyDescent="0.25">
      <c r="A11287" s="3" t="s">
        <v>34</v>
      </c>
      <c r="B11287" t="s">
        <v>1</v>
      </c>
      <c r="C11287" t="s">
        <v>11415</v>
      </c>
      <c r="D11287" t="s">
        <v>2</v>
      </c>
      <c r="E11287" s="4">
        <v>0.255</v>
      </c>
      <c r="F11287" s="25">
        <v>178</v>
      </c>
      <c r="P11287" s="29"/>
    </row>
    <row r="11288" spans="1:16" x14ac:dyDescent="0.25">
      <c r="A11288" s="3" t="s">
        <v>34</v>
      </c>
      <c r="B11288" t="s">
        <v>1</v>
      </c>
      <c r="C11288" t="s">
        <v>924</v>
      </c>
      <c r="D11288" t="s">
        <v>2</v>
      </c>
      <c r="E11288" s="4">
        <v>0.255</v>
      </c>
      <c r="F11288" s="25">
        <v>178</v>
      </c>
      <c r="P11288" s="29"/>
    </row>
    <row r="11289" spans="1:16" x14ac:dyDescent="0.25">
      <c r="A11289" s="3" t="s">
        <v>34</v>
      </c>
      <c r="B11289" t="s">
        <v>1</v>
      </c>
      <c r="C11289" t="s">
        <v>5691</v>
      </c>
      <c r="D11289" t="s">
        <v>2</v>
      </c>
      <c r="E11289" s="4">
        <v>0.255</v>
      </c>
      <c r="F11289" s="25">
        <v>178</v>
      </c>
      <c r="P11289" s="29"/>
    </row>
    <row r="11290" spans="1:16" x14ac:dyDescent="0.25">
      <c r="A11290" s="3" t="s">
        <v>34</v>
      </c>
      <c r="B11290" t="s">
        <v>1</v>
      </c>
      <c r="C11290" t="s">
        <v>8540</v>
      </c>
      <c r="D11290" t="s">
        <v>2</v>
      </c>
      <c r="E11290" s="4">
        <v>0.255</v>
      </c>
      <c r="F11290" s="25">
        <v>178</v>
      </c>
      <c r="P11290" s="29"/>
    </row>
    <row r="11291" spans="1:16" x14ac:dyDescent="0.25">
      <c r="A11291" s="3" t="s">
        <v>34</v>
      </c>
      <c r="B11291" t="s">
        <v>1</v>
      </c>
      <c r="C11291" t="s">
        <v>2883</v>
      </c>
      <c r="D11291" t="s">
        <v>2</v>
      </c>
      <c r="E11291" s="4">
        <v>0.255</v>
      </c>
      <c r="F11291" s="25">
        <v>178</v>
      </c>
      <c r="P11291" s="29"/>
    </row>
    <row r="11292" spans="1:16" x14ac:dyDescent="0.25">
      <c r="A11292" s="3" t="s">
        <v>34</v>
      </c>
      <c r="B11292" t="s">
        <v>1</v>
      </c>
      <c r="C11292" t="s">
        <v>11527</v>
      </c>
      <c r="D11292" t="s">
        <v>8</v>
      </c>
      <c r="E11292" s="4">
        <v>0.65500000000000003</v>
      </c>
      <c r="F11292" s="25">
        <v>171.5</v>
      </c>
      <c r="P11292" s="29"/>
    </row>
    <row r="11293" spans="1:16" x14ac:dyDescent="0.25">
      <c r="A11293" s="3" t="s">
        <v>34</v>
      </c>
      <c r="B11293" t="s">
        <v>1</v>
      </c>
      <c r="C11293" t="s">
        <v>2667</v>
      </c>
      <c r="D11293" t="s">
        <v>2</v>
      </c>
      <c r="E11293" s="4">
        <v>0.255</v>
      </c>
      <c r="F11293" s="25">
        <v>178</v>
      </c>
      <c r="P11293" s="29"/>
    </row>
    <row r="11294" spans="1:16" x14ac:dyDescent="0.25">
      <c r="A11294" s="3" t="s">
        <v>34</v>
      </c>
      <c r="B11294" t="s">
        <v>1</v>
      </c>
      <c r="C11294" t="s">
        <v>12384</v>
      </c>
      <c r="D11294" t="s">
        <v>2</v>
      </c>
      <c r="E11294" s="4">
        <v>0.255</v>
      </c>
      <c r="F11294" s="25">
        <v>178</v>
      </c>
      <c r="P11294" s="29"/>
    </row>
    <row r="11295" spans="1:16" x14ac:dyDescent="0.25">
      <c r="A11295" s="3" t="s">
        <v>34</v>
      </c>
      <c r="B11295" t="s">
        <v>1</v>
      </c>
      <c r="C11295" t="s">
        <v>9730</v>
      </c>
      <c r="D11295" t="s">
        <v>8</v>
      </c>
      <c r="E11295" s="4">
        <v>0.44</v>
      </c>
      <c r="F11295" s="25">
        <v>147.30000000000001</v>
      </c>
      <c r="P11295" s="29"/>
    </row>
    <row r="11296" spans="1:16" x14ac:dyDescent="0.25">
      <c r="A11296" s="3" t="s">
        <v>34</v>
      </c>
      <c r="B11296" t="s">
        <v>1</v>
      </c>
      <c r="C11296" t="s">
        <v>9104</v>
      </c>
      <c r="D11296" t="s">
        <v>2</v>
      </c>
      <c r="E11296" s="4">
        <v>0.255</v>
      </c>
      <c r="F11296" s="25">
        <v>178</v>
      </c>
      <c r="P11296" s="29"/>
    </row>
    <row r="11297" spans="1:16" x14ac:dyDescent="0.25">
      <c r="A11297" s="3" t="s">
        <v>34</v>
      </c>
      <c r="B11297" t="s">
        <v>1</v>
      </c>
      <c r="C11297" t="s">
        <v>7164</v>
      </c>
      <c r="D11297" t="s">
        <v>2</v>
      </c>
      <c r="E11297" s="4">
        <v>0.255</v>
      </c>
      <c r="F11297" s="25">
        <v>178</v>
      </c>
      <c r="P11297" s="29"/>
    </row>
    <row r="11298" spans="1:16" x14ac:dyDescent="0.25">
      <c r="A11298" s="3" t="s">
        <v>34</v>
      </c>
      <c r="B11298" t="s">
        <v>1</v>
      </c>
      <c r="C11298" t="s">
        <v>12170</v>
      </c>
      <c r="D11298" t="s">
        <v>8</v>
      </c>
      <c r="E11298" s="4">
        <v>0.52500000000000002</v>
      </c>
      <c r="F11298" s="25">
        <v>163</v>
      </c>
      <c r="P11298" s="29"/>
    </row>
    <row r="11299" spans="1:16" x14ac:dyDescent="0.25">
      <c r="A11299" s="3" t="s">
        <v>34</v>
      </c>
      <c r="B11299" t="s">
        <v>1</v>
      </c>
      <c r="C11299" t="s">
        <v>5206</v>
      </c>
      <c r="D11299" t="s">
        <v>8</v>
      </c>
      <c r="E11299" s="4">
        <v>0.38800000000000001</v>
      </c>
      <c r="F11299" s="25">
        <v>158.4</v>
      </c>
      <c r="P11299" s="29"/>
    </row>
    <row r="11300" spans="1:16" x14ac:dyDescent="0.25">
      <c r="A11300" s="3" t="s">
        <v>34</v>
      </c>
      <c r="B11300" t="s">
        <v>1</v>
      </c>
      <c r="C11300" t="s">
        <v>1592</v>
      </c>
      <c r="D11300" t="s">
        <v>8</v>
      </c>
      <c r="E11300" s="4">
        <v>0.41199999999999998</v>
      </c>
      <c r="F11300" s="25">
        <v>171</v>
      </c>
      <c r="P11300" s="29"/>
    </row>
    <row r="11301" spans="1:16" x14ac:dyDescent="0.25">
      <c r="A11301" s="3" t="s">
        <v>34</v>
      </c>
      <c r="B11301" t="s">
        <v>1</v>
      </c>
      <c r="C11301" t="s">
        <v>12944</v>
      </c>
      <c r="D11301" t="s">
        <v>2</v>
      </c>
      <c r="E11301" s="4">
        <v>0.39</v>
      </c>
      <c r="F11301" s="25">
        <v>172</v>
      </c>
      <c r="P11301" s="29"/>
    </row>
    <row r="11302" spans="1:16" x14ac:dyDescent="0.25">
      <c r="A11302" s="3" t="s">
        <v>34</v>
      </c>
      <c r="B11302" t="s">
        <v>1</v>
      </c>
      <c r="C11302" t="s">
        <v>7772</v>
      </c>
      <c r="D11302" t="s">
        <v>2</v>
      </c>
      <c r="E11302" s="4">
        <v>0.255</v>
      </c>
      <c r="F11302" s="25">
        <v>178</v>
      </c>
      <c r="P11302" s="29"/>
    </row>
    <row r="11303" spans="1:16" x14ac:dyDescent="0.25">
      <c r="A11303" s="3" t="s">
        <v>34</v>
      </c>
      <c r="B11303" t="s">
        <v>1</v>
      </c>
      <c r="C11303" t="s">
        <v>4237</v>
      </c>
      <c r="D11303" t="s">
        <v>2</v>
      </c>
      <c r="E11303" s="4">
        <v>0.255</v>
      </c>
      <c r="F11303" s="25">
        <v>178</v>
      </c>
      <c r="P11303" s="29"/>
    </row>
    <row r="11304" spans="1:16" x14ac:dyDescent="0.25">
      <c r="A11304" s="3" t="s">
        <v>34</v>
      </c>
      <c r="B11304" t="s">
        <v>1</v>
      </c>
      <c r="C11304" t="s">
        <v>12226</v>
      </c>
      <c r="D11304" t="s">
        <v>2</v>
      </c>
      <c r="E11304" s="4">
        <v>0.255</v>
      </c>
      <c r="F11304" s="25">
        <v>178</v>
      </c>
      <c r="P11304" s="29"/>
    </row>
    <row r="11305" spans="1:16" x14ac:dyDescent="0.25">
      <c r="A11305" s="3" t="s">
        <v>34</v>
      </c>
      <c r="B11305" t="s">
        <v>1</v>
      </c>
      <c r="C11305" t="s">
        <v>11811</v>
      </c>
      <c r="D11305" t="s">
        <v>2</v>
      </c>
      <c r="E11305" s="4">
        <v>0.24</v>
      </c>
      <c r="F11305" s="25">
        <v>215</v>
      </c>
      <c r="P11305" s="29"/>
    </row>
    <row r="11306" spans="1:16" x14ac:dyDescent="0.25">
      <c r="A11306" s="3" t="s">
        <v>34</v>
      </c>
      <c r="B11306" t="s">
        <v>1</v>
      </c>
      <c r="C11306" t="s">
        <v>2889</v>
      </c>
      <c r="D11306" t="s">
        <v>8</v>
      </c>
      <c r="E11306" s="4">
        <v>0.501</v>
      </c>
      <c r="F11306" s="25">
        <v>143.69999999999999</v>
      </c>
      <c r="P11306" s="29"/>
    </row>
    <row r="11307" spans="1:16" x14ac:dyDescent="0.25">
      <c r="A11307" s="3" t="s">
        <v>34</v>
      </c>
      <c r="B11307" t="s">
        <v>1</v>
      </c>
      <c r="C11307" t="s">
        <v>684</v>
      </c>
      <c r="D11307" t="s">
        <v>8</v>
      </c>
      <c r="E11307" s="4">
        <v>0.37</v>
      </c>
      <c r="F11307" s="25">
        <v>148</v>
      </c>
      <c r="P11307" s="29"/>
    </row>
    <row r="11308" spans="1:16" x14ac:dyDescent="0.25">
      <c r="A11308" s="3" t="s">
        <v>34</v>
      </c>
      <c r="B11308" t="s">
        <v>1</v>
      </c>
      <c r="C11308" t="s">
        <v>8324</v>
      </c>
      <c r="D11308" t="s">
        <v>2</v>
      </c>
      <c r="E11308" s="4">
        <v>0.255</v>
      </c>
      <c r="F11308" s="25">
        <v>178</v>
      </c>
      <c r="P11308" s="29"/>
    </row>
    <row r="11309" spans="1:16" x14ac:dyDescent="0.25">
      <c r="A11309" s="3" t="s">
        <v>34</v>
      </c>
      <c r="B11309" t="s">
        <v>1</v>
      </c>
      <c r="C11309" t="s">
        <v>7820</v>
      </c>
      <c r="D11309" t="s">
        <v>2</v>
      </c>
      <c r="E11309" s="4">
        <v>0.255</v>
      </c>
      <c r="F11309" s="25">
        <v>178</v>
      </c>
      <c r="P11309" s="29"/>
    </row>
    <row r="11310" spans="1:16" x14ac:dyDescent="0.25">
      <c r="A11310" s="3" t="s">
        <v>34</v>
      </c>
      <c r="B11310" t="s">
        <v>1</v>
      </c>
      <c r="C11310" t="s">
        <v>12366</v>
      </c>
      <c r="D11310" t="s">
        <v>2</v>
      </c>
      <c r="E11310" s="4">
        <v>0.255</v>
      </c>
      <c r="F11310" s="25">
        <v>178</v>
      </c>
      <c r="P11310" s="29"/>
    </row>
    <row r="11311" spans="1:16" x14ac:dyDescent="0.25">
      <c r="A11311" s="3" t="s">
        <v>34</v>
      </c>
      <c r="B11311" t="s">
        <v>1</v>
      </c>
      <c r="C11311" t="s">
        <v>3002</v>
      </c>
      <c r="D11311" t="s">
        <v>2</v>
      </c>
      <c r="E11311" s="4">
        <v>0.255</v>
      </c>
      <c r="F11311" s="25">
        <v>178</v>
      </c>
      <c r="P11311" s="29"/>
    </row>
    <row r="11312" spans="1:16" x14ac:dyDescent="0.25">
      <c r="A11312" s="3" t="s">
        <v>34</v>
      </c>
      <c r="B11312" t="s">
        <v>1</v>
      </c>
      <c r="C11312" t="s">
        <v>7492</v>
      </c>
      <c r="D11312" t="s">
        <v>8</v>
      </c>
      <c r="E11312" s="4">
        <v>0.36499999999999999</v>
      </c>
      <c r="F11312" s="25">
        <v>150.5</v>
      </c>
      <c r="P11312" s="29"/>
    </row>
    <row r="11313" spans="1:16" x14ac:dyDescent="0.25">
      <c r="A11313" s="3" t="s">
        <v>34</v>
      </c>
      <c r="B11313" t="s">
        <v>1</v>
      </c>
      <c r="C11313" t="s">
        <v>2054</v>
      </c>
      <c r="D11313" t="s">
        <v>2</v>
      </c>
      <c r="E11313" s="4">
        <v>0.255</v>
      </c>
      <c r="F11313" s="25">
        <v>178</v>
      </c>
      <c r="P11313" s="29"/>
    </row>
    <row r="11314" spans="1:16" x14ac:dyDescent="0.25">
      <c r="A11314" s="3" t="s">
        <v>34</v>
      </c>
      <c r="B11314" t="s">
        <v>1</v>
      </c>
      <c r="C11314" t="s">
        <v>4643</v>
      </c>
      <c r="D11314" t="s">
        <v>2</v>
      </c>
      <c r="E11314" s="4">
        <v>0.255</v>
      </c>
      <c r="F11314" s="25">
        <v>178</v>
      </c>
      <c r="P11314" s="29"/>
    </row>
    <row r="11315" spans="1:16" x14ac:dyDescent="0.25">
      <c r="A11315" s="3" t="s">
        <v>34</v>
      </c>
      <c r="B11315" t="s">
        <v>1</v>
      </c>
      <c r="C11315" t="s">
        <v>9620</v>
      </c>
      <c r="D11315" t="s">
        <v>2</v>
      </c>
      <c r="E11315" s="4">
        <v>0.24</v>
      </c>
      <c r="F11315" s="25">
        <v>215</v>
      </c>
      <c r="P11315" s="29"/>
    </row>
    <row r="11316" spans="1:16" x14ac:dyDescent="0.25">
      <c r="A11316" s="3" t="s">
        <v>34</v>
      </c>
      <c r="B11316" t="s">
        <v>1</v>
      </c>
      <c r="C11316" t="s">
        <v>3841</v>
      </c>
      <c r="D11316" t="s">
        <v>8</v>
      </c>
      <c r="E11316" s="4">
        <v>0.36399999999999999</v>
      </c>
      <c r="F11316" s="25">
        <v>172.7</v>
      </c>
      <c r="P11316" s="29"/>
    </row>
    <row r="11317" spans="1:16" x14ac:dyDescent="0.25">
      <c r="A11317" s="3" t="s">
        <v>34</v>
      </c>
      <c r="B11317" t="s">
        <v>1</v>
      </c>
      <c r="C11317" t="s">
        <v>11142</v>
      </c>
      <c r="D11317" t="s">
        <v>2</v>
      </c>
      <c r="E11317" s="4">
        <v>0.255</v>
      </c>
      <c r="F11317" s="25">
        <v>178</v>
      </c>
      <c r="P11317" s="29"/>
    </row>
    <row r="11318" spans="1:16" x14ac:dyDescent="0.25">
      <c r="A11318" s="3" t="s">
        <v>34</v>
      </c>
      <c r="B11318" t="s">
        <v>1</v>
      </c>
      <c r="C11318" t="s">
        <v>5597</v>
      </c>
      <c r="D11318" t="s">
        <v>2</v>
      </c>
      <c r="E11318" s="4">
        <v>0.21</v>
      </c>
      <c r="F11318" s="25">
        <v>200</v>
      </c>
      <c r="P11318" s="29"/>
    </row>
    <row r="11319" spans="1:16" x14ac:dyDescent="0.25">
      <c r="A11319" s="3" t="s">
        <v>34</v>
      </c>
      <c r="B11319" t="s">
        <v>1</v>
      </c>
      <c r="C11319" t="s">
        <v>12131</v>
      </c>
      <c r="D11319" t="s">
        <v>2</v>
      </c>
      <c r="E11319" s="4">
        <v>0.24</v>
      </c>
      <c r="F11319" s="25">
        <v>215</v>
      </c>
      <c r="P11319" s="29"/>
    </row>
    <row r="11320" spans="1:16" x14ac:dyDescent="0.25">
      <c r="A11320" s="3" t="s">
        <v>34</v>
      </c>
      <c r="B11320" t="s">
        <v>1</v>
      </c>
      <c r="C11320" t="s">
        <v>4079</v>
      </c>
      <c r="D11320" t="s">
        <v>2</v>
      </c>
      <c r="E11320" s="4">
        <v>0.21</v>
      </c>
      <c r="F11320" s="25">
        <v>200</v>
      </c>
      <c r="P11320" s="29"/>
    </row>
    <row r="11321" spans="1:16" x14ac:dyDescent="0.25">
      <c r="A11321" s="3" t="s">
        <v>34</v>
      </c>
      <c r="B11321" t="s">
        <v>1</v>
      </c>
      <c r="C11321" t="s">
        <v>6167</v>
      </c>
      <c r="D11321" t="s">
        <v>2</v>
      </c>
      <c r="E11321" s="4">
        <v>0.21</v>
      </c>
      <c r="F11321" s="25">
        <v>200</v>
      </c>
      <c r="P11321" s="29"/>
    </row>
    <row r="11322" spans="1:16" x14ac:dyDescent="0.25">
      <c r="A11322" s="3" t="s">
        <v>34</v>
      </c>
      <c r="B11322" t="s">
        <v>1</v>
      </c>
      <c r="C11322" t="s">
        <v>6261</v>
      </c>
      <c r="D11322" t="s">
        <v>2</v>
      </c>
      <c r="E11322" s="4">
        <v>0.255</v>
      </c>
      <c r="F11322" s="25">
        <v>178</v>
      </c>
      <c r="P11322" s="29"/>
    </row>
    <row r="11323" spans="1:16" x14ac:dyDescent="0.25">
      <c r="A11323" s="3" t="s">
        <v>34</v>
      </c>
      <c r="B11323" t="s">
        <v>1</v>
      </c>
      <c r="C11323" t="s">
        <v>7275</v>
      </c>
      <c r="D11323" t="s">
        <v>8</v>
      </c>
      <c r="E11323" s="4">
        <v>0.215</v>
      </c>
      <c r="F11323" s="25">
        <v>147.4</v>
      </c>
      <c r="P11323" s="29"/>
    </row>
    <row r="11324" spans="1:16" x14ac:dyDescent="0.25">
      <c r="A11324" s="3" t="s">
        <v>34</v>
      </c>
      <c r="B11324" t="s">
        <v>1</v>
      </c>
      <c r="C11324" t="s">
        <v>11497</v>
      </c>
      <c r="D11324" t="s">
        <v>2</v>
      </c>
      <c r="E11324" s="4">
        <v>0.255</v>
      </c>
      <c r="F11324" s="25">
        <v>178</v>
      </c>
      <c r="P11324" s="29"/>
    </row>
    <row r="11325" spans="1:16" x14ac:dyDescent="0.25">
      <c r="A11325" s="3" t="s">
        <v>34</v>
      </c>
      <c r="B11325" t="s">
        <v>1</v>
      </c>
      <c r="C11325" t="s">
        <v>1885</v>
      </c>
      <c r="D11325" t="s">
        <v>8</v>
      </c>
      <c r="E11325" s="4">
        <v>0.41599999999999998</v>
      </c>
      <c r="F11325" s="25">
        <v>248.4</v>
      </c>
      <c r="P11325" s="29"/>
    </row>
    <row r="11326" spans="1:16" x14ac:dyDescent="0.25">
      <c r="A11326" s="3" t="s">
        <v>34</v>
      </c>
      <c r="B11326" t="s">
        <v>1</v>
      </c>
      <c r="C11326" t="s">
        <v>1805</v>
      </c>
      <c r="D11326" t="s">
        <v>2</v>
      </c>
      <c r="E11326" s="4">
        <v>0.255</v>
      </c>
      <c r="F11326" s="25">
        <v>178</v>
      </c>
      <c r="P11326" s="29"/>
    </row>
    <row r="11327" spans="1:16" x14ac:dyDescent="0.25">
      <c r="A11327" s="3" t="s">
        <v>34</v>
      </c>
      <c r="B11327" t="s">
        <v>1</v>
      </c>
      <c r="C11327" t="s">
        <v>11701</v>
      </c>
      <c r="D11327" t="s">
        <v>2</v>
      </c>
      <c r="E11327" s="4">
        <v>0.255</v>
      </c>
      <c r="F11327" s="25">
        <v>178</v>
      </c>
      <c r="P11327" s="29"/>
    </row>
    <row r="11328" spans="1:16" x14ac:dyDescent="0.25">
      <c r="A11328" s="3" t="s">
        <v>34</v>
      </c>
      <c r="B11328" t="s">
        <v>1</v>
      </c>
      <c r="C11328" t="s">
        <v>4563</v>
      </c>
      <c r="D11328" t="s">
        <v>2</v>
      </c>
      <c r="E11328" s="4">
        <v>0.21</v>
      </c>
      <c r="F11328" s="25">
        <v>200</v>
      </c>
      <c r="P11328" s="29"/>
    </row>
    <row r="11329" spans="1:16" x14ac:dyDescent="0.25">
      <c r="A11329" s="3" t="s">
        <v>34</v>
      </c>
      <c r="B11329" t="s">
        <v>1</v>
      </c>
      <c r="C11329" t="s">
        <v>912</v>
      </c>
      <c r="D11329" t="s">
        <v>8</v>
      </c>
      <c r="E11329" s="4">
        <v>0.28699999999999998</v>
      </c>
      <c r="F11329" s="25">
        <v>132.6</v>
      </c>
      <c r="P11329" s="29"/>
    </row>
    <row r="11330" spans="1:16" x14ac:dyDescent="0.25">
      <c r="A11330" s="3" t="s">
        <v>34</v>
      </c>
      <c r="B11330" t="s">
        <v>1</v>
      </c>
      <c r="C11330" t="s">
        <v>601</v>
      </c>
      <c r="D11330" t="s">
        <v>2</v>
      </c>
      <c r="E11330" s="4">
        <v>0.255</v>
      </c>
      <c r="F11330" s="25">
        <v>178</v>
      </c>
      <c r="P11330" s="29"/>
    </row>
    <row r="11331" spans="1:16" x14ac:dyDescent="0.25">
      <c r="A11331" s="3" t="s">
        <v>34</v>
      </c>
      <c r="B11331" t="s">
        <v>1</v>
      </c>
      <c r="C11331" t="s">
        <v>9330</v>
      </c>
      <c r="D11331" t="s">
        <v>2</v>
      </c>
      <c r="E11331" s="4">
        <v>0.255</v>
      </c>
      <c r="F11331" s="25">
        <v>178</v>
      </c>
      <c r="P11331" s="29"/>
    </row>
    <row r="11332" spans="1:16" x14ac:dyDescent="0.25">
      <c r="A11332" s="3" t="s">
        <v>34</v>
      </c>
      <c r="B11332" t="s">
        <v>1</v>
      </c>
      <c r="C11332" t="s">
        <v>6699</v>
      </c>
      <c r="D11332" t="s">
        <v>8</v>
      </c>
      <c r="E11332" s="4">
        <v>0.47799999999999998</v>
      </c>
      <c r="F11332" s="25">
        <v>145.69999999999999</v>
      </c>
      <c r="P11332" s="29"/>
    </row>
    <row r="11333" spans="1:16" x14ac:dyDescent="0.25">
      <c r="A11333" s="3" t="s">
        <v>34</v>
      </c>
      <c r="B11333" t="s">
        <v>1</v>
      </c>
      <c r="C11333" t="s">
        <v>12316</v>
      </c>
      <c r="D11333" t="s">
        <v>2</v>
      </c>
      <c r="E11333" s="4">
        <v>0.255</v>
      </c>
      <c r="F11333" s="25">
        <v>178</v>
      </c>
      <c r="P11333" s="29"/>
    </row>
    <row r="11334" spans="1:16" x14ac:dyDescent="0.25">
      <c r="A11334" s="3" t="s">
        <v>34</v>
      </c>
      <c r="B11334" t="s">
        <v>1</v>
      </c>
      <c r="C11334" t="s">
        <v>2604</v>
      </c>
      <c r="D11334" t="s">
        <v>2</v>
      </c>
      <c r="E11334" s="4">
        <v>0.255</v>
      </c>
      <c r="F11334" s="25">
        <v>178</v>
      </c>
      <c r="P11334" s="29"/>
    </row>
    <row r="11335" spans="1:16" x14ac:dyDescent="0.25">
      <c r="A11335" s="3" t="s">
        <v>34</v>
      </c>
      <c r="B11335" t="s">
        <v>1</v>
      </c>
      <c r="C11335" t="s">
        <v>3314</v>
      </c>
      <c r="D11335" t="s">
        <v>2</v>
      </c>
      <c r="E11335" s="4">
        <v>0.24</v>
      </c>
      <c r="F11335" s="25">
        <v>215</v>
      </c>
      <c r="P11335" s="29"/>
    </row>
    <row r="11336" spans="1:16" x14ac:dyDescent="0.25">
      <c r="A11336" s="3" t="s">
        <v>34</v>
      </c>
      <c r="B11336" t="s">
        <v>1</v>
      </c>
      <c r="C11336" t="s">
        <v>1868</v>
      </c>
      <c r="D11336" t="s">
        <v>8</v>
      </c>
      <c r="E11336" s="4">
        <v>0.53</v>
      </c>
      <c r="F11336" s="25">
        <v>142</v>
      </c>
      <c r="P11336" s="29"/>
    </row>
    <row r="11337" spans="1:16" x14ac:dyDescent="0.25">
      <c r="A11337" s="3" t="s">
        <v>34</v>
      </c>
      <c r="B11337" t="s">
        <v>1</v>
      </c>
      <c r="C11337" t="s">
        <v>6733</v>
      </c>
      <c r="D11337" t="s">
        <v>2</v>
      </c>
      <c r="E11337" s="4">
        <v>0.255</v>
      </c>
      <c r="F11337" s="25">
        <v>178</v>
      </c>
      <c r="P11337" s="29"/>
    </row>
    <row r="11338" spans="1:16" x14ac:dyDescent="0.25">
      <c r="A11338" s="3" t="s">
        <v>34</v>
      </c>
      <c r="B11338" t="s">
        <v>1</v>
      </c>
      <c r="C11338" t="s">
        <v>200</v>
      </c>
      <c r="D11338" t="s">
        <v>2</v>
      </c>
      <c r="E11338" s="4">
        <v>0.255</v>
      </c>
      <c r="F11338" s="25">
        <v>178</v>
      </c>
      <c r="P11338" s="29"/>
    </row>
    <row r="11339" spans="1:16" x14ac:dyDescent="0.25">
      <c r="A11339" s="3" t="s">
        <v>34</v>
      </c>
      <c r="B11339" t="s">
        <v>1</v>
      </c>
      <c r="C11339" t="s">
        <v>13040</v>
      </c>
      <c r="D11339" t="s">
        <v>8</v>
      </c>
      <c r="E11339" s="4">
        <v>0.41299999999999998</v>
      </c>
      <c r="F11339" s="25">
        <v>169.6</v>
      </c>
      <c r="P11339" s="29"/>
    </row>
    <row r="11340" spans="1:16" x14ac:dyDescent="0.25">
      <c r="A11340" s="3" t="s">
        <v>34</v>
      </c>
      <c r="B11340" t="s">
        <v>1</v>
      </c>
      <c r="C11340" t="s">
        <v>11647</v>
      </c>
      <c r="D11340" t="s">
        <v>8</v>
      </c>
      <c r="E11340" s="4">
        <v>0.57799999999999996</v>
      </c>
      <c r="F11340" s="25">
        <v>146.69999999999999</v>
      </c>
      <c r="P11340" s="29"/>
    </row>
    <row r="11341" spans="1:16" x14ac:dyDescent="0.25">
      <c r="A11341" s="3" t="s">
        <v>34</v>
      </c>
      <c r="B11341" t="s">
        <v>1</v>
      </c>
      <c r="C11341" t="s">
        <v>5526</v>
      </c>
      <c r="D11341" t="s">
        <v>2</v>
      </c>
      <c r="E11341" s="4">
        <v>0.255</v>
      </c>
      <c r="F11341" s="25">
        <v>178</v>
      </c>
      <c r="P11341" s="29"/>
    </row>
    <row r="11342" spans="1:16" x14ac:dyDescent="0.25">
      <c r="A11342" s="3" t="s">
        <v>34</v>
      </c>
      <c r="B11342" t="s">
        <v>1</v>
      </c>
      <c r="C11342" t="s">
        <v>11236</v>
      </c>
      <c r="D11342" t="s">
        <v>2</v>
      </c>
      <c r="E11342" s="4">
        <v>0.21</v>
      </c>
      <c r="F11342" s="25">
        <v>200</v>
      </c>
      <c r="P11342" s="29"/>
    </row>
    <row r="11343" spans="1:16" x14ac:dyDescent="0.25">
      <c r="A11343" s="3" t="s">
        <v>34</v>
      </c>
      <c r="B11343" t="s">
        <v>1</v>
      </c>
      <c r="C11343" t="s">
        <v>1600</v>
      </c>
      <c r="D11343" t="s">
        <v>8</v>
      </c>
      <c r="E11343" s="4">
        <v>0.496</v>
      </c>
      <c r="F11343" s="25">
        <v>241</v>
      </c>
      <c r="P11343" s="29"/>
    </row>
    <row r="11344" spans="1:16" x14ac:dyDescent="0.25">
      <c r="A11344" s="3" t="s">
        <v>34</v>
      </c>
      <c r="B11344" t="s">
        <v>1</v>
      </c>
      <c r="C11344" t="s">
        <v>13563</v>
      </c>
      <c r="D11344" t="s">
        <v>2</v>
      </c>
      <c r="E11344" s="4">
        <v>0.255</v>
      </c>
      <c r="F11344" s="25">
        <v>178</v>
      </c>
      <c r="P11344" s="29"/>
    </row>
    <row r="11345" spans="1:16" x14ac:dyDescent="0.25">
      <c r="A11345" s="3" t="s">
        <v>34</v>
      </c>
      <c r="B11345" t="s">
        <v>1</v>
      </c>
      <c r="C11345" t="s">
        <v>10028</v>
      </c>
      <c r="D11345" t="s">
        <v>2</v>
      </c>
      <c r="E11345" s="4">
        <v>0.255</v>
      </c>
      <c r="F11345" s="25">
        <v>178</v>
      </c>
      <c r="P11345" s="29"/>
    </row>
    <row r="11346" spans="1:16" x14ac:dyDescent="0.25">
      <c r="A11346" s="3" t="s">
        <v>34</v>
      </c>
      <c r="B11346" t="s">
        <v>1</v>
      </c>
      <c r="C11346" t="s">
        <v>6601</v>
      </c>
      <c r="D11346" t="s">
        <v>2</v>
      </c>
      <c r="E11346" s="4">
        <v>0.255</v>
      </c>
      <c r="F11346" s="25">
        <v>178</v>
      </c>
      <c r="P11346" s="29"/>
    </row>
    <row r="11347" spans="1:16" x14ac:dyDescent="0.25">
      <c r="A11347" s="3" t="s">
        <v>34</v>
      </c>
      <c r="B11347" t="s">
        <v>1</v>
      </c>
      <c r="C11347" t="s">
        <v>392</v>
      </c>
      <c r="D11347" t="s">
        <v>2</v>
      </c>
      <c r="E11347" s="4">
        <v>0.255</v>
      </c>
      <c r="F11347" s="25">
        <v>178</v>
      </c>
      <c r="P11347" s="29"/>
    </row>
    <row r="11348" spans="1:16" x14ac:dyDescent="0.25">
      <c r="A11348" s="3" t="s">
        <v>34</v>
      </c>
      <c r="B11348" t="s">
        <v>1</v>
      </c>
      <c r="C11348" t="s">
        <v>12683</v>
      </c>
      <c r="D11348" t="s">
        <v>2</v>
      </c>
      <c r="E11348" s="4">
        <v>0.21</v>
      </c>
      <c r="F11348" s="25">
        <v>200</v>
      </c>
      <c r="P11348" s="29"/>
    </row>
    <row r="11349" spans="1:16" x14ac:dyDescent="0.25">
      <c r="A11349" s="3" t="s">
        <v>34</v>
      </c>
      <c r="B11349" t="s">
        <v>1</v>
      </c>
      <c r="C11349" t="s">
        <v>4758</v>
      </c>
      <c r="D11349" t="s">
        <v>2</v>
      </c>
      <c r="E11349" s="4">
        <v>0.21</v>
      </c>
      <c r="F11349" s="25">
        <v>200</v>
      </c>
      <c r="P11349" s="29"/>
    </row>
    <row r="11350" spans="1:16" x14ac:dyDescent="0.25">
      <c r="A11350" s="3" t="s">
        <v>34</v>
      </c>
      <c r="B11350" t="s">
        <v>1</v>
      </c>
      <c r="C11350" t="s">
        <v>1806</v>
      </c>
      <c r="D11350" t="s">
        <v>2</v>
      </c>
      <c r="E11350" s="4">
        <v>0.255</v>
      </c>
      <c r="F11350" s="25">
        <v>178</v>
      </c>
      <c r="P11350" s="29"/>
    </row>
    <row r="11351" spans="1:16" x14ac:dyDescent="0.25">
      <c r="A11351" s="3" t="s">
        <v>34</v>
      </c>
      <c r="B11351" t="s">
        <v>1</v>
      </c>
      <c r="C11351" t="s">
        <v>487</v>
      </c>
      <c r="D11351" t="s">
        <v>8</v>
      </c>
      <c r="E11351" s="4">
        <v>0.63400000000000001</v>
      </c>
      <c r="F11351" s="25">
        <v>133.6</v>
      </c>
      <c r="P11351" s="29"/>
    </row>
    <row r="11352" spans="1:16" x14ac:dyDescent="0.25">
      <c r="A11352" s="3" t="s">
        <v>34</v>
      </c>
      <c r="B11352" t="s">
        <v>1</v>
      </c>
      <c r="C11352" t="s">
        <v>11265</v>
      </c>
      <c r="D11352" t="s">
        <v>2</v>
      </c>
      <c r="E11352" s="4">
        <v>0.255</v>
      </c>
      <c r="F11352" s="25">
        <v>178</v>
      </c>
      <c r="P11352" s="29"/>
    </row>
    <row r="11353" spans="1:16" x14ac:dyDescent="0.25">
      <c r="A11353" s="3" t="s">
        <v>34</v>
      </c>
      <c r="B11353" t="s">
        <v>1</v>
      </c>
      <c r="C11353" t="s">
        <v>4352</v>
      </c>
      <c r="D11353" t="s">
        <v>8</v>
      </c>
      <c r="E11353" s="4">
        <v>0.52400000000000002</v>
      </c>
      <c r="F11353" s="25">
        <v>121.2</v>
      </c>
      <c r="P11353" s="29"/>
    </row>
    <row r="11354" spans="1:16" x14ac:dyDescent="0.25">
      <c r="A11354" s="3" t="s">
        <v>34</v>
      </c>
      <c r="B11354" t="s">
        <v>1</v>
      </c>
      <c r="C11354" t="s">
        <v>9000</v>
      </c>
      <c r="D11354" t="s">
        <v>2</v>
      </c>
      <c r="E11354" s="4">
        <v>0.21</v>
      </c>
      <c r="F11354" s="25">
        <v>200</v>
      </c>
      <c r="P11354" s="29"/>
    </row>
    <row r="11355" spans="1:16" x14ac:dyDescent="0.25">
      <c r="A11355" s="3" t="s">
        <v>34</v>
      </c>
      <c r="B11355" t="s">
        <v>1</v>
      </c>
      <c r="C11355" t="s">
        <v>631</v>
      </c>
      <c r="D11355" t="s">
        <v>2</v>
      </c>
      <c r="E11355" s="4">
        <v>0.255</v>
      </c>
      <c r="F11355" s="25">
        <v>178</v>
      </c>
      <c r="P11355" s="29"/>
    </row>
    <row r="11356" spans="1:16" x14ac:dyDescent="0.25">
      <c r="A11356" s="3" t="s">
        <v>34</v>
      </c>
      <c r="B11356" t="s">
        <v>1</v>
      </c>
      <c r="C11356" t="s">
        <v>7969</v>
      </c>
      <c r="D11356" t="s">
        <v>2</v>
      </c>
      <c r="E11356" s="4">
        <v>0.39</v>
      </c>
      <c r="F11356" s="25">
        <v>172</v>
      </c>
      <c r="P11356" s="29"/>
    </row>
    <row r="11357" spans="1:16" x14ac:dyDescent="0.25">
      <c r="A11357" s="3" t="s">
        <v>34</v>
      </c>
      <c r="B11357" t="s">
        <v>1</v>
      </c>
      <c r="C11357" t="s">
        <v>4878</v>
      </c>
      <c r="D11357" t="s">
        <v>2</v>
      </c>
      <c r="E11357" s="4">
        <v>0.255</v>
      </c>
      <c r="F11357" s="25">
        <v>178</v>
      </c>
      <c r="P11357" s="29"/>
    </row>
    <row r="11358" spans="1:16" x14ac:dyDescent="0.25">
      <c r="A11358" s="3" t="s">
        <v>34</v>
      </c>
      <c r="B11358" t="s">
        <v>1</v>
      </c>
      <c r="C11358" t="s">
        <v>3931</v>
      </c>
      <c r="D11358" t="s">
        <v>2</v>
      </c>
      <c r="E11358" s="4">
        <v>0.255</v>
      </c>
      <c r="F11358" s="25">
        <v>178</v>
      </c>
      <c r="P11358" s="29"/>
    </row>
    <row r="11359" spans="1:16" x14ac:dyDescent="0.25">
      <c r="A11359" s="3" t="s">
        <v>34</v>
      </c>
      <c r="B11359" t="s">
        <v>1</v>
      </c>
      <c r="C11359" t="s">
        <v>5185</v>
      </c>
      <c r="D11359" t="s">
        <v>2</v>
      </c>
      <c r="E11359" s="4">
        <v>0.255</v>
      </c>
      <c r="F11359" s="25">
        <v>178</v>
      </c>
      <c r="P11359" s="29"/>
    </row>
    <row r="11360" spans="1:16" x14ac:dyDescent="0.25">
      <c r="A11360" s="3" t="s">
        <v>34</v>
      </c>
      <c r="B11360" t="s">
        <v>1</v>
      </c>
      <c r="C11360" t="s">
        <v>4798</v>
      </c>
      <c r="D11360" t="s">
        <v>2</v>
      </c>
      <c r="E11360" s="4">
        <v>0.24</v>
      </c>
      <c r="F11360" s="25">
        <v>215</v>
      </c>
      <c r="P11360" s="29"/>
    </row>
    <row r="11361" spans="1:16" x14ac:dyDescent="0.25">
      <c r="A11361" s="3" t="s">
        <v>34</v>
      </c>
      <c r="B11361" t="s">
        <v>1</v>
      </c>
      <c r="C11361" t="s">
        <v>1377</v>
      </c>
      <c r="D11361" t="s">
        <v>8</v>
      </c>
      <c r="E11361" s="4">
        <v>0.60599999999999998</v>
      </c>
      <c r="F11361" s="25">
        <v>145.30000000000001</v>
      </c>
      <c r="P11361" s="29"/>
    </row>
    <row r="11362" spans="1:16" x14ac:dyDescent="0.25">
      <c r="A11362" s="3" t="s">
        <v>34</v>
      </c>
      <c r="B11362" t="s">
        <v>1</v>
      </c>
      <c r="C11362" t="s">
        <v>1503</v>
      </c>
      <c r="D11362" t="s">
        <v>2</v>
      </c>
      <c r="E11362" s="4">
        <v>0.255</v>
      </c>
      <c r="F11362" s="25">
        <v>178</v>
      </c>
      <c r="P11362" s="29"/>
    </row>
    <row r="11363" spans="1:16" x14ac:dyDescent="0.25">
      <c r="A11363" s="3" t="s">
        <v>34</v>
      </c>
      <c r="B11363" t="s">
        <v>1</v>
      </c>
      <c r="C11363" t="s">
        <v>2935</v>
      </c>
      <c r="D11363" t="s">
        <v>2</v>
      </c>
      <c r="E11363" s="4">
        <v>0.21</v>
      </c>
      <c r="F11363" s="25">
        <v>200</v>
      </c>
      <c r="P11363" s="29"/>
    </row>
    <row r="11364" spans="1:16" x14ac:dyDescent="0.25">
      <c r="A11364" s="3" t="s">
        <v>34</v>
      </c>
      <c r="B11364" t="s">
        <v>1</v>
      </c>
      <c r="C11364" t="s">
        <v>5621</v>
      </c>
      <c r="D11364" t="s">
        <v>8</v>
      </c>
      <c r="E11364" s="4">
        <v>0.59399999999999997</v>
      </c>
      <c r="F11364" s="25">
        <v>148</v>
      </c>
      <c r="P11364" s="29"/>
    </row>
    <row r="11365" spans="1:16" x14ac:dyDescent="0.25">
      <c r="A11365" s="3" t="s">
        <v>34</v>
      </c>
      <c r="B11365" t="s">
        <v>1</v>
      </c>
      <c r="C11365" t="s">
        <v>2490</v>
      </c>
      <c r="D11365" t="s">
        <v>2</v>
      </c>
      <c r="E11365" s="4">
        <v>0.255</v>
      </c>
      <c r="F11365" s="25">
        <v>178</v>
      </c>
      <c r="P11365" s="29"/>
    </row>
    <row r="11366" spans="1:16" x14ac:dyDescent="0.25">
      <c r="A11366" s="3" t="s">
        <v>34</v>
      </c>
      <c r="B11366" t="s">
        <v>1</v>
      </c>
      <c r="C11366" t="s">
        <v>7488</v>
      </c>
      <c r="D11366" t="s">
        <v>8</v>
      </c>
      <c r="E11366" s="4">
        <v>0.32100000000000001</v>
      </c>
      <c r="F11366" s="25">
        <v>140.19999999999999</v>
      </c>
      <c r="P11366" s="29"/>
    </row>
    <row r="11367" spans="1:16" x14ac:dyDescent="0.25">
      <c r="A11367" s="3" t="s">
        <v>34</v>
      </c>
      <c r="B11367" t="s">
        <v>1</v>
      </c>
      <c r="C11367" t="s">
        <v>129</v>
      </c>
      <c r="D11367" t="s">
        <v>8</v>
      </c>
      <c r="E11367" s="4">
        <v>0.59699999999999998</v>
      </c>
      <c r="F11367" s="25">
        <v>167.7</v>
      </c>
      <c r="P11367" s="29"/>
    </row>
    <row r="11368" spans="1:16" x14ac:dyDescent="0.25">
      <c r="A11368" s="3" t="s">
        <v>34</v>
      </c>
      <c r="B11368" t="s">
        <v>1</v>
      </c>
      <c r="C11368" t="s">
        <v>11715</v>
      </c>
      <c r="D11368" t="s">
        <v>2</v>
      </c>
      <c r="E11368" s="4">
        <v>0.255</v>
      </c>
      <c r="F11368" s="25">
        <v>178</v>
      </c>
      <c r="P11368" s="29"/>
    </row>
    <row r="11369" spans="1:16" x14ac:dyDescent="0.25">
      <c r="A11369" s="3" t="s">
        <v>34</v>
      </c>
      <c r="B11369" t="s">
        <v>1</v>
      </c>
      <c r="C11369" t="s">
        <v>4227</v>
      </c>
      <c r="D11369" t="s">
        <v>2</v>
      </c>
      <c r="E11369" s="4">
        <v>0.21</v>
      </c>
      <c r="F11369" s="25">
        <v>200</v>
      </c>
      <c r="P11369" s="29"/>
    </row>
    <row r="11370" spans="1:16" x14ac:dyDescent="0.25">
      <c r="A11370" s="3" t="s">
        <v>79</v>
      </c>
      <c r="B11370" t="s">
        <v>1</v>
      </c>
      <c r="C11370" t="s">
        <v>4486</v>
      </c>
      <c r="D11370" t="s">
        <v>2</v>
      </c>
      <c r="E11370" s="4">
        <v>0.24</v>
      </c>
      <c r="F11370" s="25">
        <v>215</v>
      </c>
      <c r="P11370" s="29"/>
    </row>
    <row r="11371" spans="1:16" x14ac:dyDescent="0.25">
      <c r="A11371" s="3" t="s">
        <v>79</v>
      </c>
      <c r="B11371" t="s">
        <v>1</v>
      </c>
      <c r="C11371" t="s">
        <v>3545</v>
      </c>
      <c r="D11371" t="s">
        <v>2</v>
      </c>
      <c r="E11371" s="4">
        <v>0.255</v>
      </c>
      <c r="F11371" s="25">
        <v>178</v>
      </c>
      <c r="P11371" s="29"/>
    </row>
    <row r="11372" spans="1:16" x14ac:dyDescent="0.25">
      <c r="A11372" s="3" t="s">
        <v>79</v>
      </c>
      <c r="B11372" t="s">
        <v>1</v>
      </c>
      <c r="C11372" t="s">
        <v>10088</v>
      </c>
      <c r="D11372" t="s">
        <v>2</v>
      </c>
      <c r="E11372" s="4">
        <v>0.255</v>
      </c>
      <c r="F11372" s="25">
        <v>178</v>
      </c>
      <c r="P11372" s="29"/>
    </row>
    <row r="11373" spans="1:16" x14ac:dyDescent="0.25">
      <c r="A11373" s="3" t="s">
        <v>79</v>
      </c>
      <c r="B11373" t="s">
        <v>1</v>
      </c>
      <c r="C11373" t="s">
        <v>9783</v>
      </c>
      <c r="D11373" t="s">
        <v>2</v>
      </c>
      <c r="E11373" s="4">
        <v>0.255</v>
      </c>
      <c r="F11373" s="25">
        <v>178</v>
      </c>
      <c r="P11373" s="29"/>
    </row>
    <row r="11374" spans="1:16" x14ac:dyDescent="0.25">
      <c r="A11374" s="3" t="s">
        <v>79</v>
      </c>
      <c r="B11374" t="s">
        <v>1</v>
      </c>
      <c r="C11374" t="s">
        <v>10451</v>
      </c>
      <c r="D11374" t="s">
        <v>2</v>
      </c>
      <c r="E11374" s="4">
        <v>0.24</v>
      </c>
      <c r="F11374" s="25">
        <v>215</v>
      </c>
      <c r="P11374" s="29"/>
    </row>
    <row r="11375" spans="1:16" x14ac:dyDescent="0.25">
      <c r="A11375" s="3" t="s">
        <v>79</v>
      </c>
      <c r="B11375" t="s">
        <v>1</v>
      </c>
      <c r="C11375" t="s">
        <v>8661</v>
      </c>
      <c r="D11375" t="s">
        <v>2</v>
      </c>
      <c r="E11375" s="4">
        <v>0.255</v>
      </c>
      <c r="F11375" s="25">
        <v>178</v>
      </c>
      <c r="P11375" s="29"/>
    </row>
    <row r="11376" spans="1:16" x14ac:dyDescent="0.25">
      <c r="A11376" s="3" t="s">
        <v>79</v>
      </c>
      <c r="B11376" t="s">
        <v>1</v>
      </c>
      <c r="C11376" t="s">
        <v>4490</v>
      </c>
      <c r="D11376" t="s">
        <v>8</v>
      </c>
      <c r="E11376" s="4">
        <v>0.56499999999999995</v>
      </c>
      <c r="F11376" s="25">
        <v>162.69999999999999</v>
      </c>
      <c r="P11376" s="29"/>
    </row>
    <row r="11377" spans="1:16" x14ac:dyDescent="0.25">
      <c r="A11377" s="3" t="s">
        <v>79</v>
      </c>
      <c r="B11377" t="s">
        <v>1</v>
      </c>
      <c r="C11377" t="s">
        <v>11091</v>
      </c>
      <c r="D11377" t="s">
        <v>2</v>
      </c>
      <c r="E11377" s="4">
        <v>0.255</v>
      </c>
      <c r="F11377" s="25">
        <v>178</v>
      </c>
      <c r="P11377" s="29"/>
    </row>
    <row r="11378" spans="1:16" x14ac:dyDescent="0.25">
      <c r="A11378" s="3" t="s">
        <v>79</v>
      </c>
      <c r="B11378" t="s">
        <v>1</v>
      </c>
      <c r="C11378" t="s">
        <v>9184</v>
      </c>
      <c r="D11378" t="s">
        <v>2</v>
      </c>
      <c r="E11378" s="4">
        <v>0.255</v>
      </c>
      <c r="F11378" s="25">
        <v>178</v>
      </c>
      <c r="P11378" s="29"/>
    </row>
    <row r="11379" spans="1:16" x14ac:dyDescent="0.25">
      <c r="A11379" s="3" t="s">
        <v>79</v>
      </c>
      <c r="B11379" t="s">
        <v>1</v>
      </c>
      <c r="C11379" t="s">
        <v>9546</v>
      </c>
      <c r="D11379" t="s">
        <v>2</v>
      </c>
      <c r="E11379" s="4">
        <v>0.255</v>
      </c>
      <c r="F11379" s="25">
        <v>178</v>
      </c>
      <c r="P11379" s="29"/>
    </row>
    <row r="11380" spans="1:16" x14ac:dyDescent="0.25">
      <c r="A11380" s="3" t="s">
        <v>79</v>
      </c>
      <c r="B11380" t="s">
        <v>1</v>
      </c>
      <c r="C11380" t="s">
        <v>7251</v>
      </c>
      <c r="D11380" t="s">
        <v>2</v>
      </c>
      <c r="E11380" s="4">
        <v>0.255</v>
      </c>
      <c r="F11380" s="25">
        <v>178</v>
      </c>
      <c r="P11380" s="29"/>
    </row>
    <row r="11381" spans="1:16" x14ac:dyDescent="0.25">
      <c r="A11381" s="3" t="s">
        <v>79</v>
      </c>
      <c r="B11381" t="s">
        <v>1</v>
      </c>
      <c r="C11381" t="s">
        <v>2163</v>
      </c>
      <c r="D11381" t="s">
        <v>2</v>
      </c>
      <c r="E11381" s="4">
        <v>0.255</v>
      </c>
      <c r="F11381" s="25">
        <v>178</v>
      </c>
      <c r="P11381" s="29"/>
    </row>
    <row r="11382" spans="1:16" x14ac:dyDescent="0.25">
      <c r="A11382" s="3" t="s">
        <v>79</v>
      </c>
      <c r="B11382" t="s">
        <v>1</v>
      </c>
      <c r="C11382" t="s">
        <v>11003</v>
      </c>
      <c r="D11382" t="s">
        <v>2</v>
      </c>
      <c r="E11382" s="4">
        <v>0.255</v>
      </c>
      <c r="F11382" s="25">
        <v>178</v>
      </c>
      <c r="P11382" s="29"/>
    </row>
    <row r="11383" spans="1:16" x14ac:dyDescent="0.25">
      <c r="A11383" s="3" t="s">
        <v>79</v>
      </c>
      <c r="B11383" t="s">
        <v>1</v>
      </c>
      <c r="C11383" t="s">
        <v>3148</v>
      </c>
      <c r="D11383" t="s">
        <v>8</v>
      </c>
      <c r="E11383" s="4">
        <v>0.217</v>
      </c>
      <c r="F11383" s="25">
        <v>156.5</v>
      </c>
      <c r="P11383" s="29"/>
    </row>
    <row r="11384" spans="1:16" x14ac:dyDescent="0.25">
      <c r="A11384" s="3" t="s">
        <v>79</v>
      </c>
      <c r="B11384" t="s">
        <v>1</v>
      </c>
      <c r="C11384" t="s">
        <v>5340</v>
      </c>
      <c r="D11384" t="s">
        <v>2</v>
      </c>
      <c r="E11384" s="4">
        <v>0.255</v>
      </c>
      <c r="F11384" s="25">
        <v>178</v>
      </c>
      <c r="P11384" s="29"/>
    </row>
    <row r="11385" spans="1:16" x14ac:dyDescent="0.25">
      <c r="A11385" s="3" t="s">
        <v>79</v>
      </c>
      <c r="B11385" t="s">
        <v>1</v>
      </c>
      <c r="C11385" t="s">
        <v>11093</v>
      </c>
      <c r="D11385" t="s">
        <v>2</v>
      </c>
      <c r="E11385" s="4">
        <v>0.255</v>
      </c>
      <c r="F11385" s="25">
        <v>178</v>
      </c>
      <c r="P11385" s="29"/>
    </row>
    <row r="11386" spans="1:16" x14ac:dyDescent="0.25">
      <c r="A11386" s="3" t="s">
        <v>79</v>
      </c>
      <c r="B11386" t="s">
        <v>1</v>
      </c>
      <c r="C11386" t="s">
        <v>3988</v>
      </c>
      <c r="D11386" t="s">
        <v>2</v>
      </c>
      <c r="E11386" s="4">
        <v>0.255</v>
      </c>
      <c r="F11386" s="25">
        <v>178</v>
      </c>
      <c r="P11386" s="29"/>
    </row>
    <row r="11387" spans="1:16" x14ac:dyDescent="0.25">
      <c r="A11387" s="3" t="s">
        <v>79</v>
      </c>
      <c r="B11387" t="s">
        <v>1</v>
      </c>
      <c r="C11387" t="s">
        <v>11920</v>
      </c>
      <c r="D11387" t="s">
        <v>2</v>
      </c>
      <c r="E11387" s="4">
        <v>0.255</v>
      </c>
      <c r="F11387" s="25">
        <v>178</v>
      </c>
      <c r="P11387" s="29"/>
    </row>
    <row r="11388" spans="1:16" x14ac:dyDescent="0.25">
      <c r="A11388" s="3" t="s">
        <v>79</v>
      </c>
      <c r="B11388" t="s">
        <v>1</v>
      </c>
      <c r="C11388" t="s">
        <v>13401</v>
      </c>
      <c r="D11388" t="s">
        <v>2</v>
      </c>
      <c r="E11388" s="4">
        <v>0.255</v>
      </c>
      <c r="F11388" s="25">
        <v>178</v>
      </c>
      <c r="P11388" s="29"/>
    </row>
    <row r="11389" spans="1:16" x14ac:dyDescent="0.25">
      <c r="A11389" s="3" t="s">
        <v>79</v>
      </c>
      <c r="B11389" t="s">
        <v>1</v>
      </c>
      <c r="C11389" t="s">
        <v>2970</v>
      </c>
      <c r="D11389" t="s">
        <v>2</v>
      </c>
      <c r="E11389" s="4">
        <v>0.255</v>
      </c>
      <c r="F11389" s="25">
        <v>178</v>
      </c>
      <c r="P11389" s="29"/>
    </row>
    <row r="11390" spans="1:16" x14ac:dyDescent="0.25">
      <c r="A11390" s="3" t="s">
        <v>79</v>
      </c>
      <c r="B11390" t="s">
        <v>1</v>
      </c>
      <c r="C11390" t="s">
        <v>4938</v>
      </c>
      <c r="D11390" t="s">
        <v>2</v>
      </c>
      <c r="E11390" s="4">
        <v>0.24</v>
      </c>
      <c r="F11390" s="25">
        <v>215</v>
      </c>
      <c r="P11390" s="29"/>
    </row>
    <row r="11391" spans="1:16" x14ac:dyDescent="0.25">
      <c r="A11391" s="3" t="s">
        <v>79</v>
      </c>
      <c r="B11391" t="s">
        <v>1</v>
      </c>
      <c r="C11391" t="s">
        <v>8876</v>
      </c>
      <c r="D11391" t="s">
        <v>2</v>
      </c>
      <c r="E11391" s="4">
        <v>0.255</v>
      </c>
      <c r="F11391" s="25">
        <v>178</v>
      </c>
      <c r="P11391" s="29"/>
    </row>
    <row r="11392" spans="1:16" x14ac:dyDescent="0.25">
      <c r="A11392" s="3" t="s">
        <v>79</v>
      </c>
      <c r="B11392" t="s">
        <v>1</v>
      </c>
      <c r="C11392" t="s">
        <v>11209</v>
      </c>
      <c r="D11392" t="s">
        <v>2</v>
      </c>
      <c r="E11392" s="4">
        <v>0.255</v>
      </c>
      <c r="F11392" s="25">
        <v>178</v>
      </c>
      <c r="P11392" s="29"/>
    </row>
    <row r="11393" spans="1:16" x14ac:dyDescent="0.25">
      <c r="A11393" s="3" t="s">
        <v>79</v>
      </c>
      <c r="B11393" t="s">
        <v>1</v>
      </c>
      <c r="C11393" t="s">
        <v>9851</v>
      </c>
      <c r="D11393" t="s">
        <v>2</v>
      </c>
      <c r="E11393" s="4">
        <v>0.255</v>
      </c>
      <c r="F11393" s="25">
        <v>178</v>
      </c>
      <c r="P11393" s="29"/>
    </row>
    <row r="11394" spans="1:16" x14ac:dyDescent="0.25">
      <c r="A11394" s="3" t="s">
        <v>79</v>
      </c>
      <c r="B11394" t="s">
        <v>1</v>
      </c>
      <c r="C11394" t="s">
        <v>12332</v>
      </c>
      <c r="D11394" t="s">
        <v>2</v>
      </c>
      <c r="E11394" s="4">
        <v>0.255</v>
      </c>
      <c r="F11394" s="25">
        <v>178</v>
      </c>
      <c r="P11394" s="29"/>
    </row>
    <row r="11395" spans="1:16" x14ac:dyDescent="0.25">
      <c r="A11395" s="3" t="s">
        <v>79</v>
      </c>
      <c r="B11395" t="s">
        <v>1</v>
      </c>
      <c r="C11395" t="s">
        <v>5229</v>
      </c>
      <c r="D11395" t="s">
        <v>2</v>
      </c>
      <c r="E11395" s="4">
        <v>0.255</v>
      </c>
      <c r="F11395" s="25">
        <v>178</v>
      </c>
      <c r="P11395" s="29"/>
    </row>
    <row r="11396" spans="1:16" x14ac:dyDescent="0.25">
      <c r="A11396" s="3" t="s">
        <v>79</v>
      </c>
      <c r="B11396" t="s">
        <v>1</v>
      </c>
      <c r="C11396" t="s">
        <v>7814</v>
      </c>
      <c r="D11396" t="s">
        <v>2</v>
      </c>
      <c r="E11396" s="4">
        <v>0.255</v>
      </c>
      <c r="F11396" s="25">
        <v>178</v>
      </c>
      <c r="P11396" s="29"/>
    </row>
    <row r="11397" spans="1:16" x14ac:dyDescent="0.25">
      <c r="A11397" s="3" t="s">
        <v>79</v>
      </c>
      <c r="B11397" t="s">
        <v>1</v>
      </c>
      <c r="C11397" t="s">
        <v>7912</v>
      </c>
      <c r="D11397" t="s">
        <v>2</v>
      </c>
      <c r="E11397" s="4">
        <v>0.255</v>
      </c>
      <c r="F11397" s="25">
        <v>178</v>
      </c>
      <c r="P11397" s="29"/>
    </row>
    <row r="11398" spans="1:16" x14ac:dyDescent="0.25">
      <c r="A11398" s="3" t="s">
        <v>79</v>
      </c>
      <c r="B11398" t="s">
        <v>1</v>
      </c>
      <c r="C11398" t="s">
        <v>4617</v>
      </c>
      <c r="D11398" t="s">
        <v>8</v>
      </c>
      <c r="E11398" s="4">
        <v>0.32800000000000001</v>
      </c>
      <c r="F11398" s="25">
        <v>165.8</v>
      </c>
      <c r="P11398" s="29"/>
    </row>
    <row r="11399" spans="1:16" x14ac:dyDescent="0.25">
      <c r="A11399" s="3" t="s">
        <v>79</v>
      </c>
      <c r="B11399" t="s">
        <v>1</v>
      </c>
      <c r="C11399" t="s">
        <v>8581</v>
      </c>
      <c r="D11399" t="s">
        <v>2</v>
      </c>
      <c r="E11399" s="4">
        <v>0.255</v>
      </c>
      <c r="F11399" s="25">
        <v>178</v>
      </c>
      <c r="P11399" s="29"/>
    </row>
    <row r="11400" spans="1:16" x14ac:dyDescent="0.25">
      <c r="A11400" s="3" t="s">
        <v>79</v>
      </c>
      <c r="B11400" t="s">
        <v>1</v>
      </c>
      <c r="C11400" t="s">
        <v>5165</v>
      </c>
      <c r="D11400" t="s">
        <v>2</v>
      </c>
      <c r="E11400" s="4">
        <v>0.255</v>
      </c>
      <c r="F11400" s="25">
        <v>178</v>
      </c>
      <c r="P11400" s="29"/>
    </row>
    <row r="11401" spans="1:16" x14ac:dyDescent="0.25">
      <c r="A11401" s="3" t="s">
        <v>79</v>
      </c>
      <c r="B11401" t="s">
        <v>1</v>
      </c>
      <c r="C11401" t="s">
        <v>12731</v>
      </c>
      <c r="D11401" t="s">
        <v>2</v>
      </c>
      <c r="E11401" s="4">
        <v>0.255</v>
      </c>
      <c r="F11401" s="25">
        <v>178</v>
      </c>
      <c r="P11401" s="29"/>
    </row>
    <row r="11402" spans="1:16" x14ac:dyDescent="0.25">
      <c r="A11402" s="3" t="s">
        <v>79</v>
      </c>
      <c r="B11402" t="s">
        <v>1</v>
      </c>
      <c r="C11402" t="s">
        <v>5063</v>
      </c>
      <c r="D11402" t="s">
        <v>2</v>
      </c>
      <c r="E11402" s="4">
        <v>0.255</v>
      </c>
      <c r="F11402" s="25">
        <v>178</v>
      </c>
      <c r="P11402" s="29"/>
    </row>
    <row r="11403" spans="1:16" x14ac:dyDescent="0.25">
      <c r="A11403" s="3" t="s">
        <v>79</v>
      </c>
      <c r="B11403" t="s">
        <v>1</v>
      </c>
      <c r="C11403" t="s">
        <v>2728</v>
      </c>
      <c r="D11403" t="s">
        <v>2</v>
      </c>
      <c r="E11403" s="4">
        <v>0.255</v>
      </c>
      <c r="F11403" s="25">
        <v>178</v>
      </c>
      <c r="P11403" s="29"/>
    </row>
    <row r="11404" spans="1:16" x14ac:dyDescent="0.25">
      <c r="A11404" s="3" t="s">
        <v>79</v>
      </c>
      <c r="B11404" t="s">
        <v>1</v>
      </c>
      <c r="C11404" t="s">
        <v>8279</v>
      </c>
      <c r="D11404" t="s">
        <v>2</v>
      </c>
      <c r="E11404" s="4">
        <v>0.255</v>
      </c>
      <c r="F11404" s="25">
        <v>178</v>
      </c>
      <c r="P11404" s="29"/>
    </row>
    <row r="11405" spans="1:16" x14ac:dyDescent="0.25">
      <c r="A11405" s="3" t="s">
        <v>79</v>
      </c>
      <c r="B11405" t="s">
        <v>1</v>
      </c>
      <c r="C11405" t="s">
        <v>5600</v>
      </c>
      <c r="D11405" t="s">
        <v>2</v>
      </c>
      <c r="E11405" s="4">
        <v>0.255</v>
      </c>
      <c r="F11405" s="25">
        <v>178</v>
      </c>
      <c r="P11405" s="29"/>
    </row>
    <row r="11406" spans="1:16" x14ac:dyDescent="0.25">
      <c r="A11406" s="3" t="s">
        <v>79</v>
      </c>
      <c r="B11406" t="s">
        <v>1</v>
      </c>
      <c r="C11406" t="s">
        <v>5100</v>
      </c>
      <c r="D11406" t="s">
        <v>2</v>
      </c>
      <c r="E11406" s="4">
        <v>0.255</v>
      </c>
      <c r="F11406" s="25">
        <v>178</v>
      </c>
      <c r="P11406" s="29"/>
    </row>
    <row r="11407" spans="1:16" x14ac:dyDescent="0.25">
      <c r="A11407" s="3" t="s">
        <v>79</v>
      </c>
      <c r="B11407" t="s">
        <v>1</v>
      </c>
      <c r="C11407" t="s">
        <v>3944</v>
      </c>
      <c r="D11407" t="s">
        <v>2</v>
      </c>
      <c r="E11407" s="4">
        <v>0.255</v>
      </c>
      <c r="F11407" s="25">
        <v>178</v>
      </c>
      <c r="P11407" s="29"/>
    </row>
    <row r="11408" spans="1:16" x14ac:dyDescent="0.25">
      <c r="A11408" s="3" t="s">
        <v>79</v>
      </c>
      <c r="B11408" t="s">
        <v>1</v>
      </c>
      <c r="C11408" t="s">
        <v>2702</v>
      </c>
      <c r="D11408" t="s">
        <v>2</v>
      </c>
      <c r="E11408" s="4">
        <v>0.39</v>
      </c>
      <c r="F11408" s="25">
        <v>172</v>
      </c>
      <c r="P11408" s="29"/>
    </row>
    <row r="11409" spans="1:16" x14ac:dyDescent="0.25">
      <c r="A11409" s="3" t="s">
        <v>79</v>
      </c>
      <c r="B11409" t="s">
        <v>1</v>
      </c>
      <c r="C11409" t="s">
        <v>8812</v>
      </c>
      <c r="D11409" t="s">
        <v>2</v>
      </c>
      <c r="E11409" s="4">
        <v>0.255</v>
      </c>
      <c r="F11409" s="25">
        <v>178</v>
      </c>
      <c r="P11409" s="29"/>
    </row>
    <row r="11410" spans="1:16" x14ac:dyDescent="0.25">
      <c r="A11410" s="3" t="s">
        <v>79</v>
      </c>
      <c r="B11410" t="s">
        <v>1</v>
      </c>
      <c r="C11410" t="s">
        <v>8784</v>
      </c>
      <c r="D11410" t="s">
        <v>2</v>
      </c>
      <c r="E11410" s="4">
        <v>0.255</v>
      </c>
      <c r="F11410" s="25">
        <v>178</v>
      </c>
      <c r="P11410" s="29"/>
    </row>
    <row r="11411" spans="1:16" x14ac:dyDescent="0.25">
      <c r="A11411" s="3" t="s">
        <v>79</v>
      </c>
      <c r="B11411" t="s">
        <v>1</v>
      </c>
      <c r="C11411" t="s">
        <v>12752</v>
      </c>
      <c r="D11411" t="s">
        <v>2</v>
      </c>
      <c r="E11411" s="4">
        <v>0.39</v>
      </c>
      <c r="F11411" s="25">
        <v>172</v>
      </c>
      <c r="P11411" s="29"/>
    </row>
    <row r="11412" spans="1:16" x14ac:dyDescent="0.25">
      <c r="A11412" s="3" t="s">
        <v>79</v>
      </c>
      <c r="B11412" t="s">
        <v>1</v>
      </c>
      <c r="C11412" t="s">
        <v>8936</v>
      </c>
      <c r="D11412" t="s">
        <v>2</v>
      </c>
      <c r="E11412" s="4">
        <v>0.255</v>
      </c>
      <c r="F11412" s="25">
        <v>178</v>
      </c>
      <c r="P11412" s="29"/>
    </row>
    <row r="11413" spans="1:16" x14ac:dyDescent="0.25">
      <c r="A11413" s="3" t="s">
        <v>79</v>
      </c>
      <c r="B11413" t="s">
        <v>1</v>
      </c>
      <c r="C11413" t="s">
        <v>10361</v>
      </c>
      <c r="D11413" t="s">
        <v>2</v>
      </c>
      <c r="E11413" s="4">
        <v>0.255</v>
      </c>
      <c r="F11413" s="25">
        <v>178</v>
      </c>
      <c r="P11413" s="29"/>
    </row>
    <row r="11414" spans="1:16" x14ac:dyDescent="0.25">
      <c r="A11414" s="3" t="s">
        <v>79</v>
      </c>
      <c r="B11414" t="s">
        <v>1</v>
      </c>
      <c r="C11414" t="s">
        <v>10099</v>
      </c>
      <c r="D11414" t="s">
        <v>2</v>
      </c>
      <c r="E11414" s="4">
        <v>0.255</v>
      </c>
      <c r="F11414" s="25">
        <v>178</v>
      </c>
      <c r="P11414" s="29"/>
    </row>
    <row r="11415" spans="1:16" x14ac:dyDescent="0.25">
      <c r="A11415" s="3" t="s">
        <v>79</v>
      </c>
      <c r="B11415" t="s">
        <v>1</v>
      </c>
      <c r="C11415" t="s">
        <v>4033</v>
      </c>
      <c r="D11415" t="s">
        <v>2</v>
      </c>
      <c r="E11415" s="4">
        <v>0.24</v>
      </c>
      <c r="F11415" s="25">
        <v>215</v>
      </c>
      <c r="P11415" s="29"/>
    </row>
    <row r="11416" spans="1:16" x14ac:dyDescent="0.25">
      <c r="A11416" s="3" t="s">
        <v>79</v>
      </c>
      <c r="B11416" t="s">
        <v>1</v>
      </c>
      <c r="C11416" t="s">
        <v>6896</v>
      </c>
      <c r="D11416" t="s">
        <v>2</v>
      </c>
      <c r="E11416" s="4">
        <v>0.255</v>
      </c>
      <c r="F11416" s="25">
        <v>178</v>
      </c>
      <c r="P11416" s="29"/>
    </row>
    <row r="11417" spans="1:16" x14ac:dyDescent="0.25">
      <c r="A11417" s="3" t="s">
        <v>79</v>
      </c>
      <c r="B11417" t="s">
        <v>1</v>
      </c>
      <c r="C11417" t="s">
        <v>11243</v>
      </c>
      <c r="D11417" t="s">
        <v>8</v>
      </c>
      <c r="E11417" s="4">
        <v>0.42</v>
      </c>
      <c r="F11417" s="25">
        <v>158.80000000000001</v>
      </c>
      <c r="P11417" s="29"/>
    </row>
    <row r="11418" spans="1:16" x14ac:dyDescent="0.25">
      <c r="A11418" s="3" t="s">
        <v>79</v>
      </c>
      <c r="B11418" t="s">
        <v>1</v>
      </c>
      <c r="C11418" t="s">
        <v>629</v>
      </c>
      <c r="D11418" t="s">
        <v>8</v>
      </c>
      <c r="E11418" s="4">
        <v>0.70599999999999996</v>
      </c>
      <c r="F11418" s="25">
        <v>133.6</v>
      </c>
      <c r="P11418" s="29"/>
    </row>
    <row r="11419" spans="1:16" x14ac:dyDescent="0.25">
      <c r="A11419" s="3" t="s">
        <v>79</v>
      </c>
      <c r="B11419" t="s">
        <v>1</v>
      </c>
      <c r="C11419" t="s">
        <v>6288</v>
      </c>
      <c r="D11419" t="s">
        <v>2</v>
      </c>
      <c r="E11419" s="4">
        <v>0.255</v>
      </c>
      <c r="F11419" s="25">
        <v>178</v>
      </c>
      <c r="P11419" s="29"/>
    </row>
    <row r="11420" spans="1:16" x14ac:dyDescent="0.25">
      <c r="A11420" s="3" t="s">
        <v>79</v>
      </c>
      <c r="B11420" t="s">
        <v>1</v>
      </c>
      <c r="C11420" t="s">
        <v>5931</v>
      </c>
      <c r="D11420" t="s">
        <v>2</v>
      </c>
      <c r="E11420" s="4">
        <v>0.255</v>
      </c>
      <c r="F11420" s="25">
        <v>178</v>
      </c>
      <c r="P11420" s="29"/>
    </row>
    <row r="11421" spans="1:16" x14ac:dyDescent="0.25">
      <c r="A11421" s="3" t="s">
        <v>79</v>
      </c>
      <c r="B11421" t="s">
        <v>1</v>
      </c>
      <c r="C11421" t="s">
        <v>4302</v>
      </c>
      <c r="D11421" t="s">
        <v>8</v>
      </c>
      <c r="E11421" s="4">
        <v>0.434</v>
      </c>
      <c r="F11421" s="25">
        <v>147.69999999999999</v>
      </c>
      <c r="P11421" s="29"/>
    </row>
    <row r="11422" spans="1:16" x14ac:dyDescent="0.25">
      <c r="A11422" s="3" t="s">
        <v>79</v>
      </c>
      <c r="B11422" t="s">
        <v>1</v>
      </c>
      <c r="C11422" t="s">
        <v>3955</v>
      </c>
      <c r="D11422" t="s">
        <v>2</v>
      </c>
      <c r="E11422" s="4">
        <v>0.255</v>
      </c>
      <c r="F11422" s="25">
        <v>178</v>
      </c>
      <c r="P11422" s="29"/>
    </row>
    <row r="11423" spans="1:16" x14ac:dyDescent="0.25">
      <c r="A11423" s="3" t="s">
        <v>79</v>
      </c>
      <c r="B11423" t="s">
        <v>1</v>
      </c>
      <c r="C11423" t="s">
        <v>12040</v>
      </c>
      <c r="D11423" t="s">
        <v>2</v>
      </c>
      <c r="E11423" s="4">
        <v>0.255</v>
      </c>
      <c r="F11423" s="25">
        <v>178</v>
      </c>
      <c r="P11423" s="29"/>
    </row>
    <row r="11424" spans="1:16" x14ac:dyDescent="0.25">
      <c r="A11424" s="3" t="s">
        <v>79</v>
      </c>
      <c r="B11424" t="s">
        <v>1</v>
      </c>
      <c r="C11424" t="s">
        <v>2499</v>
      </c>
      <c r="D11424" t="s">
        <v>2</v>
      </c>
      <c r="E11424" s="4">
        <v>0.255</v>
      </c>
      <c r="F11424" s="25">
        <v>178</v>
      </c>
      <c r="P11424" s="29"/>
    </row>
    <row r="11425" spans="1:16" x14ac:dyDescent="0.25">
      <c r="A11425" s="3" t="s">
        <v>79</v>
      </c>
      <c r="B11425" t="s">
        <v>1</v>
      </c>
      <c r="C11425" t="s">
        <v>4704</v>
      </c>
      <c r="D11425" t="s">
        <v>2</v>
      </c>
      <c r="E11425" s="4">
        <v>0.24</v>
      </c>
      <c r="F11425" s="25">
        <v>215</v>
      </c>
      <c r="P11425" s="29"/>
    </row>
    <row r="11426" spans="1:16" x14ac:dyDescent="0.25">
      <c r="A11426" s="3" t="s">
        <v>79</v>
      </c>
      <c r="B11426" t="s">
        <v>1</v>
      </c>
      <c r="C11426" t="s">
        <v>6449</v>
      </c>
      <c r="D11426" t="s">
        <v>2</v>
      </c>
      <c r="E11426" s="4">
        <v>0.255</v>
      </c>
      <c r="F11426" s="25">
        <v>178</v>
      </c>
      <c r="P11426" s="29"/>
    </row>
    <row r="11427" spans="1:16" x14ac:dyDescent="0.25">
      <c r="A11427" s="3" t="s">
        <v>79</v>
      </c>
      <c r="B11427" t="s">
        <v>1</v>
      </c>
      <c r="C11427" t="s">
        <v>5161</v>
      </c>
      <c r="D11427" t="s">
        <v>2</v>
      </c>
      <c r="E11427" s="4">
        <v>0.255</v>
      </c>
      <c r="F11427" s="25">
        <v>178</v>
      </c>
      <c r="P11427" s="29"/>
    </row>
    <row r="11428" spans="1:16" x14ac:dyDescent="0.25">
      <c r="A11428" s="3" t="s">
        <v>79</v>
      </c>
      <c r="B11428" t="s">
        <v>1</v>
      </c>
      <c r="C11428" t="s">
        <v>11505</v>
      </c>
      <c r="D11428" t="s">
        <v>8</v>
      </c>
      <c r="E11428" s="4">
        <v>0.28599999999999998</v>
      </c>
      <c r="F11428" s="25">
        <v>183.6</v>
      </c>
      <c r="P11428" s="29"/>
    </row>
    <row r="11429" spans="1:16" x14ac:dyDescent="0.25">
      <c r="A11429" s="3" t="s">
        <v>79</v>
      </c>
      <c r="B11429" t="s">
        <v>1</v>
      </c>
      <c r="C11429" t="s">
        <v>5841</v>
      </c>
      <c r="D11429" t="s">
        <v>2</v>
      </c>
      <c r="E11429" s="4">
        <v>0.24</v>
      </c>
      <c r="F11429" s="25">
        <v>215</v>
      </c>
      <c r="P11429" s="29"/>
    </row>
    <row r="11430" spans="1:16" x14ac:dyDescent="0.25">
      <c r="A11430" s="3" t="s">
        <v>79</v>
      </c>
      <c r="B11430" t="s">
        <v>1</v>
      </c>
      <c r="C11430" t="s">
        <v>239</v>
      </c>
      <c r="D11430" t="s">
        <v>8</v>
      </c>
      <c r="E11430" s="4">
        <v>0.41</v>
      </c>
      <c r="F11430" s="25">
        <v>191</v>
      </c>
      <c r="P11430" s="29"/>
    </row>
    <row r="11431" spans="1:16" x14ac:dyDescent="0.25">
      <c r="A11431" s="3" t="s">
        <v>79</v>
      </c>
      <c r="B11431" t="s">
        <v>1</v>
      </c>
      <c r="C11431" t="s">
        <v>537</v>
      </c>
      <c r="D11431" t="s">
        <v>8</v>
      </c>
      <c r="E11431" s="4">
        <v>0.53800000000000003</v>
      </c>
      <c r="F11431" s="25">
        <v>145.30000000000001</v>
      </c>
      <c r="P11431" s="29"/>
    </row>
    <row r="11432" spans="1:16" x14ac:dyDescent="0.25">
      <c r="A11432" s="3" t="s">
        <v>79</v>
      </c>
      <c r="B11432" t="s">
        <v>1</v>
      </c>
      <c r="C11432" t="s">
        <v>5627</v>
      </c>
      <c r="D11432" t="s">
        <v>2</v>
      </c>
      <c r="E11432" s="4">
        <v>0.255</v>
      </c>
      <c r="F11432" s="25">
        <v>178</v>
      </c>
      <c r="P11432" s="29"/>
    </row>
    <row r="11433" spans="1:16" x14ac:dyDescent="0.25">
      <c r="A11433" s="3" t="s">
        <v>79</v>
      </c>
      <c r="B11433" t="s">
        <v>1</v>
      </c>
      <c r="C11433" t="s">
        <v>9892</v>
      </c>
      <c r="D11433" t="s">
        <v>2</v>
      </c>
      <c r="E11433" s="4">
        <v>0.255</v>
      </c>
      <c r="F11433" s="25">
        <v>178</v>
      </c>
      <c r="P11433" s="29"/>
    </row>
    <row r="11434" spans="1:16" x14ac:dyDescent="0.25">
      <c r="A11434" s="3" t="s">
        <v>79</v>
      </c>
      <c r="B11434" t="s">
        <v>1</v>
      </c>
      <c r="C11434" t="s">
        <v>6931</v>
      </c>
      <c r="D11434" t="s">
        <v>2</v>
      </c>
      <c r="E11434" s="4">
        <v>0.255</v>
      </c>
      <c r="F11434" s="25">
        <v>178</v>
      </c>
      <c r="P11434" s="29"/>
    </row>
    <row r="11435" spans="1:16" x14ac:dyDescent="0.25">
      <c r="A11435" s="3" t="s">
        <v>79</v>
      </c>
      <c r="B11435" t="s">
        <v>1</v>
      </c>
      <c r="C11435" t="s">
        <v>11953</v>
      </c>
      <c r="D11435" t="s">
        <v>2</v>
      </c>
      <c r="E11435" s="4">
        <v>0.255</v>
      </c>
      <c r="F11435" s="25">
        <v>178</v>
      </c>
      <c r="P11435" s="29"/>
    </row>
    <row r="11436" spans="1:16" x14ac:dyDescent="0.25">
      <c r="A11436" s="3" t="s">
        <v>79</v>
      </c>
      <c r="B11436" t="s">
        <v>1</v>
      </c>
      <c r="C11436" t="s">
        <v>8369</v>
      </c>
      <c r="D11436" t="s">
        <v>2</v>
      </c>
      <c r="E11436" s="4">
        <v>0.255</v>
      </c>
      <c r="F11436" s="25">
        <v>178</v>
      </c>
      <c r="P11436" s="29"/>
    </row>
    <row r="11437" spans="1:16" x14ac:dyDescent="0.25">
      <c r="A11437" s="3" t="s">
        <v>79</v>
      </c>
      <c r="B11437" t="s">
        <v>1</v>
      </c>
      <c r="C11437" t="s">
        <v>2901</v>
      </c>
      <c r="D11437" t="s">
        <v>2</v>
      </c>
      <c r="E11437" s="4">
        <v>0.255</v>
      </c>
      <c r="F11437" s="25">
        <v>178</v>
      </c>
      <c r="P11437" s="29"/>
    </row>
    <row r="11438" spans="1:16" x14ac:dyDescent="0.25">
      <c r="A11438" s="3" t="s">
        <v>79</v>
      </c>
      <c r="B11438" t="s">
        <v>1</v>
      </c>
      <c r="C11438" t="s">
        <v>244</v>
      </c>
      <c r="D11438" t="s">
        <v>8</v>
      </c>
      <c r="E11438" s="4">
        <v>0.51500000000000001</v>
      </c>
      <c r="F11438" s="25">
        <v>197.4</v>
      </c>
      <c r="P11438" s="29"/>
    </row>
    <row r="11439" spans="1:16" x14ac:dyDescent="0.25">
      <c r="A11439" s="3" t="s">
        <v>79</v>
      </c>
      <c r="B11439" t="s">
        <v>1</v>
      </c>
      <c r="C11439" t="s">
        <v>12215</v>
      </c>
      <c r="D11439" t="s">
        <v>2</v>
      </c>
      <c r="E11439" s="4">
        <v>0.255</v>
      </c>
      <c r="F11439" s="25">
        <v>178</v>
      </c>
      <c r="P11439" s="29"/>
    </row>
    <row r="11440" spans="1:16" x14ac:dyDescent="0.25">
      <c r="A11440" s="3" t="s">
        <v>79</v>
      </c>
      <c r="B11440" t="s">
        <v>1</v>
      </c>
      <c r="C11440" t="s">
        <v>6978</v>
      </c>
      <c r="D11440" t="s">
        <v>2</v>
      </c>
      <c r="E11440" s="4">
        <v>0.255</v>
      </c>
      <c r="F11440" s="25">
        <v>178</v>
      </c>
      <c r="P11440" s="29"/>
    </row>
    <row r="11441" spans="1:16" x14ac:dyDescent="0.25">
      <c r="A11441" s="3" t="s">
        <v>79</v>
      </c>
      <c r="B11441" t="s">
        <v>1</v>
      </c>
      <c r="C11441" t="s">
        <v>7452</v>
      </c>
      <c r="D11441" t="s">
        <v>2</v>
      </c>
      <c r="E11441" s="4">
        <v>0.255</v>
      </c>
      <c r="F11441" s="25">
        <v>178</v>
      </c>
      <c r="P11441" s="29"/>
    </row>
    <row r="11442" spans="1:16" x14ac:dyDescent="0.25">
      <c r="A11442" s="3" t="s">
        <v>79</v>
      </c>
      <c r="B11442" t="s">
        <v>1</v>
      </c>
      <c r="C11442" t="s">
        <v>6073</v>
      </c>
      <c r="D11442" t="s">
        <v>2</v>
      </c>
      <c r="E11442" s="4">
        <v>0.255</v>
      </c>
      <c r="F11442" s="25">
        <v>178</v>
      </c>
      <c r="P11442" s="29"/>
    </row>
    <row r="11443" spans="1:16" x14ac:dyDescent="0.25">
      <c r="A11443" s="3" t="s">
        <v>79</v>
      </c>
      <c r="B11443" t="s">
        <v>1</v>
      </c>
      <c r="C11443" t="s">
        <v>7003</v>
      </c>
      <c r="D11443" t="s">
        <v>2</v>
      </c>
      <c r="E11443" s="4">
        <v>0.255</v>
      </c>
      <c r="F11443" s="25">
        <v>178</v>
      </c>
      <c r="P11443" s="29"/>
    </row>
    <row r="11444" spans="1:16" x14ac:dyDescent="0.25">
      <c r="A11444" s="3" t="s">
        <v>79</v>
      </c>
      <c r="B11444" t="s">
        <v>1</v>
      </c>
      <c r="C11444" t="s">
        <v>6612</v>
      </c>
      <c r="D11444" t="s">
        <v>2</v>
      </c>
      <c r="E11444" s="4">
        <v>0.255</v>
      </c>
      <c r="F11444" s="25">
        <v>178</v>
      </c>
      <c r="P11444" s="29"/>
    </row>
    <row r="11445" spans="1:16" x14ac:dyDescent="0.25">
      <c r="A11445" s="3" t="s">
        <v>79</v>
      </c>
      <c r="B11445" t="s">
        <v>1</v>
      </c>
      <c r="C11445" t="s">
        <v>13530</v>
      </c>
      <c r="D11445" t="s">
        <v>2</v>
      </c>
      <c r="E11445" s="4">
        <v>0.24</v>
      </c>
      <c r="F11445" s="25">
        <v>215</v>
      </c>
      <c r="P11445" s="29"/>
    </row>
    <row r="11446" spans="1:16" x14ac:dyDescent="0.25">
      <c r="A11446" s="3" t="s">
        <v>79</v>
      </c>
      <c r="B11446" t="s">
        <v>1</v>
      </c>
      <c r="C11446" t="s">
        <v>13676</v>
      </c>
      <c r="D11446" t="s">
        <v>2</v>
      </c>
      <c r="E11446" s="4">
        <v>0.255</v>
      </c>
      <c r="F11446" s="25">
        <v>178</v>
      </c>
      <c r="P11446" s="29"/>
    </row>
    <row r="11447" spans="1:16" x14ac:dyDescent="0.25">
      <c r="A11447" s="3" t="s">
        <v>79</v>
      </c>
      <c r="B11447" t="s">
        <v>1</v>
      </c>
      <c r="C11447" t="s">
        <v>8293</v>
      </c>
      <c r="D11447" t="s">
        <v>2</v>
      </c>
      <c r="E11447" s="4">
        <v>0.255</v>
      </c>
      <c r="F11447" s="25">
        <v>178</v>
      </c>
      <c r="P11447" s="29"/>
    </row>
    <row r="11448" spans="1:16" x14ac:dyDescent="0.25">
      <c r="A11448" s="3" t="s">
        <v>79</v>
      </c>
      <c r="B11448" t="s">
        <v>1</v>
      </c>
      <c r="C11448" t="s">
        <v>3551</v>
      </c>
      <c r="D11448" t="s">
        <v>2</v>
      </c>
      <c r="E11448" s="4">
        <v>0.255</v>
      </c>
      <c r="F11448" s="25">
        <v>178</v>
      </c>
      <c r="P11448" s="29"/>
    </row>
    <row r="11449" spans="1:16" x14ac:dyDescent="0.25">
      <c r="A11449" s="3" t="s">
        <v>79</v>
      </c>
      <c r="B11449" t="s">
        <v>1</v>
      </c>
      <c r="C11449" t="s">
        <v>7647</v>
      </c>
      <c r="D11449" t="s">
        <v>2</v>
      </c>
      <c r="E11449" s="4">
        <v>0.255</v>
      </c>
      <c r="F11449" s="25">
        <v>178</v>
      </c>
      <c r="P11449" s="29"/>
    </row>
    <row r="11450" spans="1:16" x14ac:dyDescent="0.25">
      <c r="A11450" s="3" t="s">
        <v>79</v>
      </c>
      <c r="B11450" t="s">
        <v>1</v>
      </c>
      <c r="C11450" t="s">
        <v>4813</v>
      </c>
      <c r="D11450" t="s">
        <v>2</v>
      </c>
      <c r="E11450" s="4">
        <v>0.255</v>
      </c>
      <c r="F11450" s="25">
        <v>178</v>
      </c>
      <c r="P11450" s="29"/>
    </row>
    <row r="11451" spans="1:16" x14ac:dyDescent="0.25">
      <c r="A11451" s="3" t="s">
        <v>79</v>
      </c>
      <c r="B11451" t="s">
        <v>1</v>
      </c>
      <c r="C11451" t="s">
        <v>13619</v>
      </c>
      <c r="D11451" t="s">
        <v>2</v>
      </c>
      <c r="E11451" s="4">
        <v>0.255</v>
      </c>
      <c r="F11451" s="25">
        <v>178</v>
      </c>
      <c r="P11451" s="29"/>
    </row>
    <row r="11452" spans="1:16" x14ac:dyDescent="0.25">
      <c r="A11452" s="3" t="s">
        <v>79</v>
      </c>
      <c r="B11452" t="s">
        <v>1</v>
      </c>
      <c r="C11452" t="s">
        <v>10114</v>
      </c>
      <c r="D11452" t="s">
        <v>2</v>
      </c>
      <c r="E11452" s="4">
        <v>0.21</v>
      </c>
      <c r="F11452" s="25">
        <v>200</v>
      </c>
      <c r="P11452" s="29"/>
    </row>
    <row r="11453" spans="1:16" x14ac:dyDescent="0.25">
      <c r="A11453" s="3" t="s">
        <v>79</v>
      </c>
      <c r="B11453" t="s">
        <v>1</v>
      </c>
      <c r="C11453" t="s">
        <v>1893</v>
      </c>
      <c r="D11453" t="s">
        <v>2</v>
      </c>
      <c r="E11453" s="4">
        <v>0.255</v>
      </c>
      <c r="F11453" s="25">
        <v>178</v>
      </c>
      <c r="P11453" s="29"/>
    </row>
    <row r="11454" spans="1:16" x14ac:dyDescent="0.25">
      <c r="A11454" s="3" t="s">
        <v>79</v>
      </c>
      <c r="B11454" t="s">
        <v>1</v>
      </c>
      <c r="C11454" t="s">
        <v>8357</v>
      </c>
      <c r="D11454" t="s">
        <v>2</v>
      </c>
      <c r="E11454" s="4">
        <v>0.255</v>
      </c>
      <c r="F11454" s="25">
        <v>178</v>
      </c>
      <c r="P11454" s="29"/>
    </row>
    <row r="11455" spans="1:16" x14ac:dyDescent="0.25">
      <c r="A11455" s="3" t="s">
        <v>79</v>
      </c>
      <c r="B11455" t="s">
        <v>1</v>
      </c>
      <c r="C11455" t="s">
        <v>13498</v>
      </c>
      <c r="D11455" t="s">
        <v>2</v>
      </c>
      <c r="E11455" s="4">
        <v>0.255</v>
      </c>
      <c r="F11455" s="25">
        <v>178</v>
      </c>
      <c r="P11455" s="29"/>
    </row>
    <row r="11456" spans="1:16" x14ac:dyDescent="0.25">
      <c r="A11456" s="3" t="s">
        <v>79</v>
      </c>
      <c r="B11456" t="s">
        <v>1</v>
      </c>
      <c r="C11456" t="s">
        <v>3290</v>
      </c>
      <c r="D11456" t="s">
        <v>2</v>
      </c>
      <c r="E11456" s="4">
        <v>0.255</v>
      </c>
      <c r="F11456" s="25">
        <v>178</v>
      </c>
      <c r="P11456" s="29"/>
    </row>
    <row r="11457" spans="1:16" x14ac:dyDescent="0.25">
      <c r="A11457" s="3" t="s">
        <v>79</v>
      </c>
      <c r="B11457" t="s">
        <v>1</v>
      </c>
      <c r="C11457" t="s">
        <v>3705</v>
      </c>
      <c r="D11457" t="s">
        <v>2</v>
      </c>
      <c r="E11457" s="4">
        <v>0.255</v>
      </c>
      <c r="F11457" s="25">
        <v>178</v>
      </c>
      <c r="P11457" s="29"/>
    </row>
    <row r="11458" spans="1:16" x14ac:dyDescent="0.25">
      <c r="A11458" s="3" t="s">
        <v>79</v>
      </c>
      <c r="B11458" t="s">
        <v>1</v>
      </c>
      <c r="C11458" t="s">
        <v>2013</v>
      </c>
      <c r="D11458" t="s">
        <v>2</v>
      </c>
      <c r="E11458" s="4">
        <v>0.21</v>
      </c>
      <c r="F11458" s="25">
        <v>200</v>
      </c>
      <c r="P11458" s="29"/>
    </row>
    <row r="11459" spans="1:16" x14ac:dyDescent="0.25">
      <c r="A11459" s="3" t="s">
        <v>79</v>
      </c>
      <c r="B11459" t="s">
        <v>1</v>
      </c>
      <c r="C11459" t="s">
        <v>455</v>
      </c>
      <c r="D11459" t="s">
        <v>2</v>
      </c>
      <c r="E11459" s="4">
        <v>0.21</v>
      </c>
      <c r="F11459" s="25">
        <v>200</v>
      </c>
      <c r="P11459" s="29"/>
    </row>
    <row r="11460" spans="1:16" x14ac:dyDescent="0.25">
      <c r="A11460" s="3" t="s">
        <v>79</v>
      </c>
      <c r="B11460" t="s">
        <v>1</v>
      </c>
      <c r="C11460" t="s">
        <v>7747</v>
      </c>
      <c r="D11460" t="s">
        <v>2</v>
      </c>
      <c r="E11460" s="4">
        <v>0.255</v>
      </c>
      <c r="F11460" s="25">
        <v>178</v>
      </c>
      <c r="P11460" s="29"/>
    </row>
    <row r="11461" spans="1:16" x14ac:dyDescent="0.25">
      <c r="A11461" s="3" t="s">
        <v>79</v>
      </c>
      <c r="B11461" t="s">
        <v>1</v>
      </c>
      <c r="C11461" t="s">
        <v>2028</v>
      </c>
      <c r="D11461" t="s">
        <v>2</v>
      </c>
      <c r="E11461" s="4">
        <v>0.255</v>
      </c>
      <c r="F11461" s="25">
        <v>178</v>
      </c>
      <c r="P11461" s="29"/>
    </row>
    <row r="11462" spans="1:16" x14ac:dyDescent="0.25">
      <c r="A11462" s="3" t="s">
        <v>79</v>
      </c>
      <c r="B11462" t="s">
        <v>1</v>
      </c>
      <c r="C11462" t="s">
        <v>8089</v>
      </c>
      <c r="D11462" t="s">
        <v>2</v>
      </c>
      <c r="E11462" s="4">
        <v>0.255</v>
      </c>
      <c r="F11462" s="25">
        <v>178</v>
      </c>
      <c r="P11462" s="29"/>
    </row>
    <row r="11463" spans="1:16" x14ac:dyDescent="0.25">
      <c r="A11463" s="3" t="s">
        <v>79</v>
      </c>
      <c r="B11463" t="s">
        <v>1</v>
      </c>
      <c r="C11463" t="s">
        <v>2560</v>
      </c>
      <c r="D11463" t="s">
        <v>2</v>
      </c>
      <c r="E11463" s="4">
        <v>0.39</v>
      </c>
      <c r="F11463" s="25">
        <v>172</v>
      </c>
      <c r="P11463" s="29"/>
    </row>
    <row r="11464" spans="1:16" x14ac:dyDescent="0.25">
      <c r="A11464" s="3" t="s">
        <v>79</v>
      </c>
      <c r="B11464" t="s">
        <v>1</v>
      </c>
      <c r="C11464" t="s">
        <v>538</v>
      </c>
      <c r="D11464" t="s">
        <v>2</v>
      </c>
      <c r="E11464" s="4">
        <v>0.21</v>
      </c>
      <c r="F11464" s="25">
        <v>200</v>
      </c>
      <c r="P11464" s="29"/>
    </row>
    <row r="11465" spans="1:16" x14ac:dyDescent="0.25">
      <c r="A11465" s="3" t="s">
        <v>79</v>
      </c>
      <c r="B11465" t="s">
        <v>1</v>
      </c>
      <c r="C11465" t="s">
        <v>4630</v>
      </c>
      <c r="D11465" t="s">
        <v>2</v>
      </c>
      <c r="E11465" s="4">
        <v>0.255</v>
      </c>
      <c r="F11465" s="25">
        <v>178</v>
      </c>
      <c r="P11465" s="29"/>
    </row>
    <row r="11466" spans="1:16" x14ac:dyDescent="0.25">
      <c r="A11466" s="3" t="s">
        <v>79</v>
      </c>
      <c r="B11466" t="s">
        <v>1</v>
      </c>
      <c r="C11466" t="s">
        <v>13452</v>
      </c>
      <c r="D11466" t="s">
        <v>2</v>
      </c>
      <c r="E11466" s="4">
        <v>0.39</v>
      </c>
      <c r="F11466" s="25">
        <v>172</v>
      </c>
      <c r="P11466" s="29"/>
    </row>
    <row r="11467" spans="1:16" x14ac:dyDescent="0.25">
      <c r="A11467" s="3" t="s">
        <v>79</v>
      </c>
      <c r="B11467" t="s">
        <v>1</v>
      </c>
      <c r="C11467" t="s">
        <v>13052</v>
      </c>
      <c r="D11467" t="s">
        <v>2</v>
      </c>
      <c r="E11467" s="4">
        <v>0.255</v>
      </c>
      <c r="F11467" s="25">
        <v>178</v>
      </c>
      <c r="P11467" s="29"/>
    </row>
    <row r="11468" spans="1:16" x14ac:dyDescent="0.25">
      <c r="A11468" s="3" t="s">
        <v>79</v>
      </c>
      <c r="B11468" t="s">
        <v>1</v>
      </c>
      <c r="C11468" t="s">
        <v>13264</v>
      </c>
      <c r="D11468" t="s">
        <v>2</v>
      </c>
      <c r="E11468" s="4">
        <v>0.255</v>
      </c>
      <c r="F11468" s="25">
        <v>178</v>
      </c>
      <c r="P11468" s="29"/>
    </row>
    <row r="11469" spans="1:16" x14ac:dyDescent="0.25">
      <c r="A11469" s="3" t="s">
        <v>79</v>
      </c>
      <c r="B11469" t="s">
        <v>1</v>
      </c>
      <c r="C11469" t="s">
        <v>7524</v>
      </c>
      <c r="D11469" t="s">
        <v>2</v>
      </c>
      <c r="E11469" s="4">
        <v>0.255</v>
      </c>
      <c r="F11469" s="25">
        <v>178</v>
      </c>
      <c r="P11469" s="29"/>
    </row>
    <row r="11470" spans="1:16" x14ac:dyDescent="0.25">
      <c r="A11470" s="3" t="s">
        <v>79</v>
      </c>
      <c r="B11470" t="s">
        <v>1</v>
      </c>
      <c r="C11470" t="s">
        <v>5644</v>
      </c>
      <c r="D11470" t="s">
        <v>2</v>
      </c>
      <c r="E11470" s="4">
        <v>0.24</v>
      </c>
      <c r="F11470" s="25">
        <v>215</v>
      </c>
      <c r="P11470" s="29"/>
    </row>
    <row r="11471" spans="1:16" x14ac:dyDescent="0.25">
      <c r="A11471" s="3" t="s">
        <v>79</v>
      </c>
      <c r="B11471" t="s">
        <v>1</v>
      </c>
      <c r="C11471" t="s">
        <v>13455</v>
      </c>
      <c r="D11471" t="s">
        <v>2</v>
      </c>
      <c r="E11471" s="4">
        <v>0.255</v>
      </c>
      <c r="F11471" s="25">
        <v>178</v>
      </c>
      <c r="P11471" s="29"/>
    </row>
    <row r="11472" spans="1:16" x14ac:dyDescent="0.25">
      <c r="A11472" s="3" t="s">
        <v>79</v>
      </c>
      <c r="B11472" t="s">
        <v>1</v>
      </c>
      <c r="C11472" t="s">
        <v>2673</v>
      </c>
      <c r="D11472" t="s">
        <v>8</v>
      </c>
      <c r="E11472" s="4">
        <v>0.36499999999999999</v>
      </c>
      <c r="F11472" s="25">
        <v>170.1</v>
      </c>
      <c r="P11472" s="29"/>
    </row>
    <row r="11473" spans="1:16" x14ac:dyDescent="0.25">
      <c r="A11473" s="3" t="s">
        <v>79</v>
      </c>
      <c r="B11473" t="s">
        <v>1</v>
      </c>
      <c r="C11473" t="s">
        <v>629</v>
      </c>
      <c r="D11473" t="s">
        <v>8</v>
      </c>
      <c r="E11473" s="4">
        <v>0.70599999999999996</v>
      </c>
      <c r="F11473" s="25">
        <v>133.6</v>
      </c>
      <c r="P11473" s="29"/>
    </row>
    <row r="11474" spans="1:16" x14ac:dyDescent="0.25">
      <c r="A11474" s="3" t="s">
        <v>79</v>
      </c>
      <c r="B11474" t="s">
        <v>1</v>
      </c>
      <c r="C11474" t="s">
        <v>13162</v>
      </c>
      <c r="D11474" t="s">
        <v>2</v>
      </c>
      <c r="E11474" s="4">
        <v>0.255</v>
      </c>
      <c r="F11474" s="25">
        <v>178</v>
      </c>
      <c r="P11474" s="29"/>
    </row>
    <row r="11475" spans="1:16" x14ac:dyDescent="0.25">
      <c r="A11475" s="3" t="s">
        <v>79</v>
      </c>
      <c r="B11475" t="s">
        <v>1</v>
      </c>
      <c r="C11475" t="s">
        <v>5738</v>
      </c>
      <c r="D11475" t="s">
        <v>2</v>
      </c>
      <c r="E11475" s="4">
        <v>0.255</v>
      </c>
      <c r="F11475" s="25">
        <v>178</v>
      </c>
      <c r="P11475" s="29"/>
    </row>
    <row r="11476" spans="1:16" x14ac:dyDescent="0.25">
      <c r="A11476" s="3" t="s">
        <v>79</v>
      </c>
      <c r="B11476" t="s">
        <v>1</v>
      </c>
      <c r="C11476" t="s">
        <v>527</v>
      </c>
      <c r="D11476" t="s">
        <v>8</v>
      </c>
      <c r="E11476" s="4">
        <v>0.41799999999999998</v>
      </c>
      <c r="F11476" s="25">
        <v>223.3</v>
      </c>
      <c r="P11476" s="29"/>
    </row>
    <row r="11477" spans="1:16" x14ac:dyDescent="0.25">
      <c r="A11477" s="3" t="s">
        <v>79</v>
      </c>
      <c r="B11477" t="s">
        <v>1</v>
      </c>
      <c r="C11477" t="s">
        <v>6546</v>
      </c>
      <c r="D11477" t="s">
        <v>2</v>
      </c>
      <c r="E11477" s="4">
        <v>0.255</v>
      </c>
      <c r="F11477" s="25">
        <v>178</v>
      </c>
      <c r="P11477" s="29"/>
    </row>
    <row r="11478" spans="1:16" x14ac:dyDescent="0.25">
      <c r="A11478" s="3" t="s">
        <v>79</v>
      </c>
      <c r="B11478" t="s">
        <v>1</v>
      </c>
      <c r="C11478" t="s">
        <v>11668</v>
      </c>
      <c r="D11478" t="s">
        <v>2</v>
      </c>
      <c r="E11478" s="4">
        <v>0.255</v>
      </c>
      <c r="F11478" s="25">
        <v>178</v>
      </c>
      <c r="P11478" s="29"/>
    </row>
    <row r="11479" spans="1:16" x14ac:dyDescent="0.25">
      <c r="A11479" s="3" t="s">
        <v>79</v>
      </c>
      <c r="B11479" t="s">
        <v>1</v>
      </c>
      <c r="C11479" t="s">
        <v>8867</v>
      </c>
      <c r="D11479" t="s">
        <v>2</v>
      </c>
      <c r="E11479" s="4">
        <v>0.21</v>
      </c>
      <c r="F11479" s="25">
        <v>200</v>
      </c>
      <c r="P11479" s="29"/>
    </row>
    <row r="11480" spans="1:16" x14ac:dyDescent="0.25">
      <c r="A11480" s="3" t="s">
        <v>15</v>
      </c>
      <c r="B11480" t="s">
        <v>1</v>
      </c>
      <c r="C11480" t="s">
        <v>9893</v>
      </c>
      <c r="D11480" t="s">
        <v>2</v>
      </c>
      <c r="E11480" s="4">
        <v>0.24</v>
      </c>
      <c r="F11480" s="25">
        <v>215</v>
      </c>
      <c r="P11480" s="29"/>
    </row>
    <row r="11481" spans="1:16" x14ac:dyDescent="0.25">
      <c r="A11481" s="3" t="s">
        <v>15</v>
      </c>
      <c r="B11481" t="s">
        <v>1</v>
      </c>
      <c r="C11481" t="s">
        <v>3573</v>
      </c>
      <c r="D11481" t="s">
        <v>2</v>
      </c>
      <c r="E11481" s="4">
        <v>0.18</v>
      </c>
      <c r="F11481" s="25">
        <v>135</v>
      </c>
      <c r="P11481" s="29"/>
    </row>
    <row r="11482" spans="1:16" x14ac:dyDescent="0.25">
      <c r="A11482" s="3" t="s">
        <v>15</v>
      </c>
      <c r="B11482" t="s">
        <v>1</v>
      </c>
      <c r="C11482" t="s">
        <v>6028</v>
      </c>
      <c r="D11482" t="s">
        <v>2</v>
      </c>
      <c r="E11482" s="4">
        <v>0.18</v>
      </c>
      <c r="F11482" s="25">
        <v>135</v>
      </c>
      <c r="P11482" s="29"/>
    </row>
    <row r="11483" spans="1:16" x14ac:dyDescent="0.25">
      <c r="A11483" s="3" t="s">
        <v>15</v>
      </c>
      <c r="B11483" t="s">
        <v>1</v>
      </c>
      <c r="C11483" t="s">
        <v>6432</v>
      </c>
      <c r="D11483" t="s">
        <v>2</v>
      </c>
      <c r="E11483" s="4">
        <v>0.18</v>
      </c>
      <c r="F11483" s="25">
        <v>135</v>
      </c>
      <c r="P11483" s="29"/>
    </row>
    <row r="11484" spans="1:16" x14ac:dyDescent="0.25">
      <c r="A11484" s="3" t="s">
        <v>15</v>
      </c>
      <c r="B11484" t="s">
        <v>1</v>
      </c>
      <c r="C11484" t="s">
        <v>4085</v>
      </c>
      <c r="D11484" t="s">
        <v>2</v>
      </c>
      <c r="E11484" s="4">
        <v>0.24</v>
      </c>
      <c r="F11484" s="25">
        <v>215</v>
      </c>
      <c r="P11484" s="29"/>
    </row>
    <row r="11485" spans="1:16" x14ac:dyDescent="0.25">
      <c r="A11485" s="3" t="s">
        <v>15</v>
      </c>
      <c r="B11485" t="s">
        <v>1</v>
      </c>
      <c r="C11485" t="s">
        <v>2176</v>
      </c>
      <c r="D11485" t="s">
        <v>8</v>
      </c>
      <c r="E11485" s="4">
        <v>0.32100000000000001</v>
      </c>
      <c r="F11485" s="25">
        <v>277.8</v>
      </c>
      <c r="P11485" s="29"/>
    </row>
    <row r="11486" spans="1:16" x14ac:dyDescent="0.25">
      <c r="A11486" s="3" t="s">
        <v>15</v>
      </c>
      <c r="B11486" t="s">
        <v>1</v>
      </c>
      <c r="C11486" t="s">
        <v>7749</v>
      </c>
      <c r="D11486" t="s">
        <v>8</v>
      </c>
      <c r="E11486" s="4">
        <v>0.31900000000000001</v>
      </c>
      <c r="F11486" s="25">
        <v>172</v>
      </c>
      <c r="P11486" s="29"/>
    </row>
    <row r="11487" spans="1:16" x14ac:dyDescent="0.25">
      <c r="A11487" s="3" t="s">
        <v>15</v>
      </c>
      <c r="B11487" t="s">
        <v>1</v>
      </c>
      <c r="C11487" t="s">
        <v>8870</v>
      </c>
      <c r="D11487" t="s">
        <v>2</v>
      </c>
      <c r="E11487" s="4">
        <v>0.18</v>
      </c>
      <c r="F11487" s="25">
        <v>135</v>
      </c>
      <c r="P11487" s="29"/>
    </row>
    <row r="11488" spans="1:16" x14ac:dyDescent="0.25">
      <c r="A11488" s="3" t="s">
        <v>15</v>
      </c>
      <c r="B11488" t="s">
        <v>1</v>
      </c>
      <c r="C11488" t="s">
        <v>6640</v>
      </c>
      <c r="D11488" t="s">
        <v>2</v>
      </c>
      <c r="E11488" s="4">
        <v>0.18</v>
      </c>
      <c r="F11488" s="25">
        <v>135</v>
      </c>
      <c r="P11488" s="29"/>
    </row>
    <row r="11489" spans="1:16" x14ac:dyDescent="0.25">
      <c r="A11489" s="3" t="s">
        <v>15</v>
      </c>
      <c r="B11489" t="s">
        <v>1</v>
      </c>
      <c r="C11489" t="s">
        <v>9324</v>
      </c>
      <c r="D11489" t="s">
        <v>2</v>
      </c>
      <c r="E11489" s="4">
        <v>0.18</v>
      </c>
      <c r="F11489" s="25">
        <v>135</v>
      </c>
      <c r="P11489" s="29"/>
    </row>
    <row r="11490" spans="1:16" x14ac:dyDescent="0.25">
      <c r="A11490" s="3" t="s">
        <v>15</v>
      </c>
      <c r="B11490" t="s">
        <v>1</v>
      </c>
      <c r="C11490" t="s">
        <v>9738</v>
      </c>
      <c r="D11490" t="s">
        <v>2</v>
      </c>
      <c r="E11490" s="4">
        <v>0.18</v>
      </c>
      <c r="F11490" s="25">
        <v>135</v>
      </c>
      <c r="P11490" s="29"/>
    </row>
    <row r="11491" spans="1:16" x14ac:dyDescent="0.25">
      <c r="A11491" s="3" t="s">
        <v>15</v>
      </c>
      <c r="B11491" t="s">
        <v>1</v>
      </c>
      <c r="C11491" t="s">
        <v>9725</v>
      </c>
      <c r="D11491" t="s">
        <v>2</v>
      </c>
      <c r="E11491" s="4">
        <v>0.18</v>
      </c>
      <c r="F11491" s="25">
        <v>135</v>
      </c>
      <c r="P11491" s="29"/>
    </row>
    <row r="11492" spans="1:16" x14ac:dyDescent="0.25">
      <c r="A11492" s="3" t="s">
        <v>15</v>
      </c>
      <c r="B11492" t="s">
        <v>1</v>
      </c>
      <c r="C11492" t="s">
        <v>6725</v>
      </c>
      <c r="D11492" t="s">
        <v>2</v>
      </c>
      <c r="E11492" s="4">
        <v>0.18</v>
      </c>
      <c r="F11492" s="25">
        <v>135</v>
      </c>
      <c r="P11492" s="29"/>
    </row>
    <row r="11493" spans="1:16" x14ac:dyDescent="0.25">
      <c r="A11493" s="3" t="s">
        <v>15</v>
      </c>
      <c r="B11493" t="s">
        <v>1</v>
      </c>
      <c r="C11493" t="s">
        <v>5604</v>
      </c>
      <c r="D11493" t="s">
        <v>8</v>
      </c>
      <c r="E11493" s="4">
        <v>0.26500000000000001</v>
      </c>
      <c r="F11493" s="25">
        <v>147.4</v>
      </c>
      <c r="P11493" s="29"/>
    </row>
    <row r="11494" spans="1:16" x14ac:dyDescent="0.25">
      <c r="A11494" s="3" t="s">
        <v>15</v>
      </c>
      <c r="B11494" t="s">
        <v>1</v>
      </c>
      <c r="C11494" t="s">
        <v>5648</v>
      </c>
      <c r="D11494" t="s">
        <v>2</v>
      </c>
      <c r="E11494" s="4">
        <v>0.18</v>
      </c>
      <c r="F11494" s="25">
        <v>135</v>
      </c>
      <c r="P11494" s="29"/>
    </row>
    <row r="11495" spans="1:16" x14ac:dyDescent="0.25">
      <c r="A11495" s="3" t="s">
        <v>15</v>
      </c>
      <c r="B11495" t="s">
        <v>1</v>
      </c>
      <c r="C11495" t="s">
        <v>7860</v>
      </c>
      <c r="D11495" t="s">
        <v>2</v>
      </c>
      <c r="E11495" s="4">
        <v>0.18</v>
      </c>
      <c r="F11495" s="25">
        <v>135</v>
      </c>
      <c r="P11495" s="29"/>
    </row>
    <row r="11496" spans="1:16" x14ac:dyDescent="0.25">
      <c r="A11496" s="3" t="s">
        <v>15</v>
      </c>
      <c r="B11496" t="s">
        <v>1</v>
      </c>
      <c r="C11496" t="s">
        <v>8816</v>
      </c>
      <c r="D11496" t="s">
        <v>2</v>
      </c>
      <c r="E11496" s="4">
        <v>0.18</v>
      </c>
      <c r="F11496" s="25">
        <v>135</v>
      </c>
      <c r="P11496" s="29"/>
    </row>
    <row r="11497" spans="1:16" x14ac:dyDescent="0.25">
      <c r="A11497" s="3" t="s">
        <v>15</v>
      </c>
      <c r="B11497" t="s">
        <v>1</v>
      </c>
      <c r="C11497" t="s">
        <v>10719</v>
      </c>
      <c r="D11497" t="s">
        <v>8</v>
      </c>
      <c r="E11497" s="4">
        <v>0.246</v>
      </c>
      <c r="F11497" s="25">
        <v>224</v>
      </c>
      <c r="P11497" s="29"/>
    </row>
    <row r="11498" spans="1:16" x14ac:dyDescent="0.25">
      <c r="A11498" s="3" t="s">
        <v>15</v>
      </c>
      <c r="B11498" t="s">
        <v>1</v>
      </c>
      <c r="C11498" t="s">
        <v>6550</v>
      </c>
      <c r="D11498" t="s">
        <v>2</v>
      </c>
      <c r="E11498" s="4">
        <v>0.18</v>
      </c>
      <c r="F11498" s="25">
        <v>135</v>
      </c>
      <c r="P11498" s="29"/>
    </row>
    <row r="11499" spans="1:16" x14ac:dyDescent="0.25">
      <c r="A11499" s="3" t="s">
        <v>15</v>
      </c>
      <c r="B11499" t="s">
        <v>1</v>
      </c>
      <c r="C11499" t="s">
        <v>10083</v>
      </c>
      <c r="D11499" t="s">
        <v>2</v>
      </c>
      <c r="E11499" s="4">
        <v>0.18</v>
      </c>
      <c r="F11499" s="25">
        <v>135</v>
      </c>
      <c r="P11499" s="29"/>
    </row>
    <row r="11500" spans="1:16" x14ac:dyDescent="0.25">
      <c r="A11500" s="3" t="s">
        <v>15</v>
      </c>
      <c r="B11500" t="s">
        <v>1</v>
      </c>
      <c r="C11500" t="s">
        <v>9722</v>
      </c>
      <c r="D11500" t="s">
        <v>2</v>
      </c>
      <c r="E11500" s="4">
        <v>0.24</v>
      </c>
      <c r="F11500" s="25">
        <v>215</v>
      </c>
      <c r="P11500" s="29"/>
    </row>
    <row r="11501" spans="1:16" x14ac:dyDescent="0.25">
      <c r="A11501" s="3" t="s">
        <v>15</v>
      </c>
      <c r="B11501" t="s">
        <v>1</v>
      </c>
      <c r="C11501" t="s">
        <v>5003</v>
      </c>
      <c r="D11501" t="s">
        <v>2</v>
      </c>
      <c r="E11501" s="4">
        <v>0.18</v>
      </c>
      <c r="F11501" s="25">
        <v>135</v>
      </c>
      <c r="P11501" s="29"/>
    </row>
    <row r="11502" spans="1:16" x14ac:dyDescent="0.25">
      <c r="A11502" s="3" t="s">
        <v>15</v>
      </c>
      <c r="B11502" t="s">
        <v>1</v>
      </c>
      <c r="C11502" t="s">
        <v>7073</v>
      </c>
      <c r="D11502" t="s">
        <v>2</v>
      </c>
      <c r="E11502" s="4">
        <v>0.18</v>
      </c>
      <c r="F11502" s="25">
        <v>135</v>
      </c>
      <c r="P11502" s="29"/>
    </row>
    <row r="11503" spans="1:16" x14ac:dyDescent="0.25">
      <c r="A11503" s="3" t="s">
        <v>15</v>
      </c>
      <c r="B11503" t="s">
        <v>1</v>
      </c>
      <c r="C11503" t="s">
        <v>9617</v>
      </c>
      <c r="D11503" t="s">
        <v>8</v>
      </c>
      <c r="E11503" s="4">
        <v>0.32100000000000001</v>
      </c>
      <c r="F11503" s="25">
        <v>140.19999999999999</v>
      </c>
      <c r="P11503" s="29"/>
    </row>
    <row r="11504" spans="1:16" x14ac:dyDescent="0.25">
      <c r="A11504" s="3" t="s">
        <v>15</v>
      </c>
      <c r="B11504" t="s">
        <v>1</v>
      </c>
      <c r="C11504" t="s">
        <v>9834</v>
      </c>
      <c r="D11504" t="s">
        <v>2</v>
      </c>
      <c r="E11504" s="4">
        <v>0.18</v>
      </c>
      <c r="F11504" s="25">
        <v>135</v>
      </c>
      <c r="P11504" s="29"/>
    </row>
    <row r="11505" spans="1:16" x14ac:dyDescent="0.25">
      <c r="A11505" s="3" t="s">
        <v>15</v>
      </c>
      <c r="B11505" t="s">
        <v>1</v>
      </c>
      <c r="C11505" t="s">
        <v>11564</v>
      </c>
      <c r="D11505" t="s">
        <v>8</v>
      </c>
      <c r="E11505" s="4">
        <v>0.32500000000000001</v>
      </c>
      <c r="F11505" s="25">
        <v>239.1</v>
      </c>
      <c r="P11505" s="29"/>
    </row>
    <row r="11506" spans="1:16" x14ac:dyDescent="0.25">
      <c r="A11506" s="3" t="s">
        <v>15</v>
      </c>
      <c r="B11506" t="s">
        <v>1</v>
      </c>
      <c r="C11506" t="s">
        <v>9158</v>
      </c>
      <c r="D11506" t="s">
        <v>2</v>
      </c>
      <c r="E11506" s="4">
        <v>0.18</v>
      </c>
      <c r="F11506" s="25">
        <v>135</v>
      </c>
      <c r="P11506" s="29"/>
    </row>
    <row r="11507" spans="1:16" x14ac:dyDescent="0.25">
      <c r="A11507" s="3" t="s">
        <v>15</v>
      </c>
      <c r="B11507" t="s">
        <v>1</v>
      </c>
      <c r="C11507" t="s">
        <v>2532</v>
      </c>
      <c r="D11507" t="s">
        <v>2</v>
      </c>
      <c r="E11507" s="4">
        <v>0.18</v>
      </c>
      <c r="F11507" s="25">
        <v>135</v>
      </c>
      <c r="P11507" s="29"/>
    </row>
    <row r="11508" spans="1:16" x14ac:dyDescent="0.25">
      <c r="A11508" s="3" t="s">
        <v>15</v>
      </c>
      <c r="B11508" t="s">
        <v>1</v>
      </c>
      <c r="C11508" t="s">
        <v>6521</v>
      </c>
      <c r="D11508" t="s">
        <v>8</v>
      </c>
      <c r="E11508" s="4">
        <v>0.36599999999999999</v>
      </c>
      <c r="F11508" s="25">
        <v>247.2</v>
      </c>
      <c r="P11508" s="29"/>
    </row>
    <row r="11509" spans="1:16" x14ac:dyDescent="0.25">
      <c r="A11509" s="3" t="s">
        <v>15</v>
      </c>
      <c r="B11509" t="s">
        <v>1</v>
      </c>
      <c r="C11509" t="s">
        <v>8418</v>
      </c>
      <c r="D11509" t="s">
        <v>2</v>
      </c>
      <c r="E11509" s="4">
        <v>0.18</v>
      </c>
      <c r="F11509" s="25">
        <v>135</v>
      </c>
      <c r="P11509" s="29"/>
    </row>
    <row r="11510" spans="1:16" x14ac:dyDescent="0.25">
      <c r="A11510" s="3" t="s">
        <v>15</v>
      </c>
      <c r="B11510" t="s">
        <v>1</v>
      </c>
      <c r="C11510" t="s">
        <v>6802</v>
      </c>
      <c r="D11510" t="s">
        <v>2</v>
      </c>
      <c r="E11510" s="4">
        <v>0.18</v>
      </c>
      <c r="F11510" s="25">
        <v>135</v>
      </c>
      <c r="P11510" s="29"/>
    </row>
    <row r="11511" spans="1:16" x14ac:dyDescent="0.25">
      <c r="A11511" s="3" t="s">
        <v>15</v>
      </c>
      <c r="B11511" t="s">
        <v>1</v>
      </c>
      <c r="C11511" t="s">
        <v>7982</v>
      </c>
      <c r="D11511" t="s">
        <v>2</v>
      </c>
      <c r="E11511" s="4">
        <v>0.18</v>
      </c>
      <c r="F11511" s="25">
        <v>135</v>
      </c>
      <c r="P11511" s="29"/>
    </row>
    <row r="11512" spans="1:16" x14ac:dyDescent="0.25">
      <c r="A11512" s="3" t="s">
        <v>15</v>
      </c>
      <c r="B11512" t="s">
        <v>1</v>
      </c>
      <c r="C11512" t="s">
        <v>8960</v>
      </c>
      <c r="D11512" t="s">
        <v>2</v>
      </c>
      <c r="E11512" s="4">
        <v>0.18</v>
      </c>
      <c r="F11512" s="25">
        <v>135</v>
      </c>
      <c r="P11512" s="29"/>
    </row>
    <row r="11513" spans="1:16" x14ac:dyDescent="0.25">
      <c r="A11513" s="3" t="s">
        <v>15</v>
      </c>
      <c r="B11513" t="s">
        <v>1</v>
      </c>
      <c r="C11513" t="s">
        <v>4784</v>
      </c>
      <c r="D11513" t="s">
        <v>2</v>
      </c>
      <c r="E11513" s="4">
        <v>0.18</v>
      </c>
      <c r="F11513" s="25">
        <v>135</v>
      </c>
      <c r="P11513" s="29"/>
    </row>
    <row r="11514" spans="1:16" x14ac:dyDescent="0.25">
      <c r="A11514" s="3" t="s">
        <v>15</v>
      </c>
      <c r="B11514" t="s">
        <v>1</v>
      </c>
      <c r="C11514" t="s">
        <v>12609</v>
      </c>
      <c r="D11514" t="s">
        <v>2</v>
      </c>
      <c r="E11514" s="4">
        <v>0.18</v>
      </c>
      <c r="F11514" s="25">
        <v>135</v>
      </c>
      <c r="P11514" s="29"/>
    </row>
    <row r="11515" spans="1:16" x14ac:dyDescent="0.25">
      <c r="A11515" s="3" t="s">
        <v>15</v>
      </c>
      <c r="B11515" t="s">
        <v>1</v>
      </c>
      <c r="C11515" t="s">
        <v>9468</v>
      </c>
      <c r="D11515" t="s">
        <v>2</v>
      </c>
      <c r="E11515" s="4">
        <v>0.18</v>
      </c>
      <c r="F11515" s="25">
        <v>135</v>
      </c>
      <c r="P11515" s="29"/>
    </row>
    <row r="11516" spans="1:16" x14ac:dyDescent="0.25">
      <c r="A11516" s="3" t="s">
        <v>15</v>
      </c>
      <c r="B11516" t="s">
        <v>1</v>
      </c>
      <c r="C11516" t="s">
        <v>11677</v>
      </c>
      <c r="D11516" t="s">
        <v>8</v>
      </c>
      <c r="E11516" s="4">
        <v>0.318</v>
      </c>
      <c r="F11516" s="25">
        <v>139.69999999999999</v>
      </c>
      <c r="P11516" s="29"/>
    </row>
    <row r="11517" spans="1:16" x14ac:dyDescent="0.25">
      <c r="A11517" s="3" t="s">
        <v>15</v>
      </c>
      <c r="B11517" t="s">
        <v>1</v>
      </c>
      <c r="C11517" t="s">
        <v>12792</v>
      </c>
      <c r="D11517" t="s">
        <v>2</v>
      </c>
      <c r="E11517" s="4">
        <v>0.18</v>
      </c>
      <c r="F11517" s="25">
        <v>135</v>
      </c>
      <c r="P11517" s="29"/>
    </row>
    <row r="11518" spans="1:16" x14ac:dyDescent="0.25">
      <c r="A11518" s="3" t="s">
        <v>15</v>
      </c>
      <c r="B11518" t="s">
        <v>1</v>
      </c>
      <c r="C11518" t="s">
        <v>11736</v>
      </c>
      <c r="D11518" t="s">
        <v>2</v>
      </c>
      <c r="E11518" s="4">
        <v>0.39</v>
      </c>
      <c r="F11518" s="25">
        <v>172</v>
      </c>
      <c r="P11518" s="29"/>
    </row>
    <row r="11519" spans="1:16" x14ac:dyDescent="0.25">
      <c r="A11519" s="3" t="s">
        <v>15</v>
      </c>
      <c r="B11519" t="s">
        <v>1</v>
      </c>
      <c r="C11519" t="s">
        <v>8244</v>
      </c>
      <c r="D11519" t="s">
        <v>2</v>
      </c>
      <c r="E11519" s="4">
        <v>0.18</v>
      </c>
      <c r="F11519" s="25">
        <v>135</v>
      </c>
      <c r="P11519" s="29"/>
    </row>
    <row r="11520" spans="1:16" x14ac:dyDescent="0.25">
      <c r="A11520" s="3" t="s">
        <v>15</v>
      </c>
      <c r="B11520" t="s">
        <v>1</v>
      </c>
      <c r="C11520" t="s">
        <v>7682</v>
      </c>
      <c r="D11520" t="s">
        <v>2</v>
      </c>
      <c r="E11520" s="4">
        <v>0.18</v>
      </c>
      <c r="F11520" s="25">
        <v>135</v>
      </c>
      <c r="P11520" s="29"/>
    </row>
    <row r="11521" spans="1:16" x14ac:dyDescent="0.25">
      <c r="A11521" s="3" t="s">
        <v>15</v>
      </c>
      <c r="B11521" t="s">
        <v>1</v>
      </c>
      <c r="C11521" t="s">
        <v>4980</v>
      </c>
      <c r="D11521" t="s">
        <v>2</v>
      </c>
      <c r="E11521" s="4">
        <v>0.39</v>
      </c>
      <c r="F11521" s="25">
        <v>172</v>
      </c>
      <c r="P11521" s="29"/>
    </row>
    <row r="11522" spans="1:16" x14ac:dyDescent="0.25">
      <c r="A11522" s="3" t="s">
        <v>15</v>
      </c>
      <c r="B11522" t="s">
        <v>1</v>
      </c>
      <c r="C11522" t="s">
        <v>6216</v>
      </c>
      <c r="D11522" t="s">
        <v>2</v>
      </c>
      <c r="E11522" s="4">
        <v>0.18</v>
      </c>
      <c r="F11522" s="25">
        <v>135</v>
      </c>
      <c r="P11522" s="29"/>
    </row>
    <row r="11523" spans="1:16" x14ac:dyDescent="0.25">
      <c r="A11523" s="3" t="s">
        <v>15</v>
      </c>
      <c r="B11523" t="s">
        <v>1</v>
      </c>
      <c r="C11523" t="s">
        <v>11631</v>
      </c>
      <c r="D11523" t="s">
        <v>2</v>
      </c>
      <c r="E11523" s="4">
        <v>0.18</v>
      </c>
      <c r="F11523" s="25">
        <v>135</v>
      </c>
      <c r="P11523" s="29"/>
    </row>
    <row r="11524" spans="1:16" x14ac:dyDescent="0.25">
      <c r="A11524" s="3" t="s">
        <v>15</v>
      </c>
      <c r="B11524" t="s">
        <v>1</v>
      </c>
      <c r="C11524" t="s">
        <v>9597</v>
      </c>
      <c r="D11524" t="s">
        <v>2</v>
      </c>
      <c r="E11524" s="4">
        <v>0.18</v>
      </c>
      <c r="F11524" s="25">
        <v>135</v>
      </c>
      <c r="P11524" s="29"/>
    </row>
    <row r="11525" spans="1:16" x14ac:dyDescent="0.25">
      <c r="A11525" s="3" t="s">
        <v>15</v>
      </c>
      <c r="B11525" t="s">
        <v>1</v>
      </c>
      <c r="C11525" t="s">
        <v>9285</v>
      </c>
      <c r="D11525" t="s">
        <v>2</v>
      </c>
      <c r="E11525" s="4">
        <v>0.24</v>
      </c>
      <c r="F11525" s="25">
        <v>215</v>
      </c>
      <c r="P11525" s="29"/>
    </row>
    <row r="11526" spans="1:16" x14ac:dyDescent="0.25">
      <c r="A11526" s="3" t="s">
        <v>15</v>
      </c>
      <c r="B11526" t="s">
        <v>1</v>
      </c>
      <c r="C11526" t="s">
        <v>8458</v>
      </c>
      <c r="D11526" t="s">
        <v>2</v>
      </c>
      <c r="E11526" s="4">
        <v>0.18</v>
      </c>
      <c r="F11526" s="25">
        <v>135</v>
      </c>
      <c r="P11526" s="29"/>
    </row>
    <row r="11527" spans="1:16" x14ac:dyDescent="0.25">
      <c r="A11527" s="3" t="s">
        <v>15</v>
      </c>
      <c r="B11527" t="s">
        <v>1</v>
      </c>
      <c r="C11527" t="s">
        <v>3700</v>
      </c>
      <c r="D11527" t="s">
        <v>8</v>
      </c>
      <c r="E11527" s="4">
        <v>0.48199999999999998</v>
      </c>
      <c r="F11527" s="25">
        <v>240.3</v>
      </c>
      <c r="P11527" s="29"/>
    </row>
    <row r="11528" spans="1:16" x14ac:dyDescent="0.25">
      <c r="A11528" s="3" t="s">
        <v>15</v>
      </c>
      <c r="B11528" t="s">
        <v>1</v>
      </c>
      <c r="C11528" t="s">
        <v>2207</v>
      </c>
      <c r="D11528" t="s">
        <v>8</v>
      </c>
      <c r="E11528" s="4">
        <v>0.41799999999999998</v>
      </c>
      <c r="F11528" s="25">
        <v>223.3</v>
      </c>
      <c r="P11528" s="29"/>
    </row>
    <row r="11529" spans="1:16" x14ac:dyDescent="0.25">
      <c r="A11529" s="3" t="s">
        <v>15</v>
      </c>
      <c r="B11529" t="s">
        <v>1</v>
      </c>
      <c r="C11529" t="s">
        <v>4398</v>
      </c>
      <c r="D11529" t="s">
        <v>2</v>
      </c>
      <c r="E11529" s="4">
        <v>0.18</v>
      </c>
      <c r="F11529" s="25">
        <v>135</v>
      </c>
      <c r="P11529" s="29"/>
    </row>
    <row r="11530" spans="1:16" x14ac:dyDescent="0.25">
      <c r="A11530" s="3" t="s">
        <v>15</v>
      </c>
      <c r="B11530" t="s">
        <v>1</v>
      </c>
      <c r="C11530" t="s">
        <v>13216</v>
      </c>
      <c r="D11530" t="s">
        <v>2</v>
      </c>
      <c r="E11530" s="4">
        <v>0.18</v>
      </c>
      <c r="F11530" s="25">
        <v>135</v>
      </c>
      <c r="P11530" s="29"/>
    </row>
    <row r="11531" spans="1:16" x14ac:dyDescent="0.25">
      <c r="A11531" s="3" t="s">
        <v>15</v>
      </c>
      <c r="B11531" t="s">
        <v>1</v>
      </c>
      <c r="C11531" t="s">
        <v>221</v>
      </c>
      <c r="D11531" t="s">
        <v>8</v>
      </c>
      <c r="E11531" s="4">
        <v>0.45</v>
      </c>
      <c r="F11531" s="25">
        <v>121.5</v>
      </c>
      <c r="P11531" s="29"/>
    </row>
    <row r="11532" spans="1:16" x14ac:dyDescent="0.25">
      <c r="A11532" s="3" t="s">
        <v>15</v>
      </c>
      <c r="B11532" t="s">
        <v>1</v>
      </c>
      <c r="C11532" t="s">
        <v>3862</v>
      </c>
      <c r="D11532" t="s">
        <v>2</v>
      </c>
      <c r="E11532" s="4">
        <v>0.18</v>
      </c>
      <c r="F11532" s="25">
        <v>135</v>
      </c>
      <c r="P11532" s="29"/>
    </row>
    <row r="11533" spans="1:16" x14ac:dyDescent="0.25">
      <c r="A11533" s="3" t="s">
        <v>15</v>
      </c>
      <c r="B11533" t="s">
        <v>1</v>
      </c>
      <c r="C11533" t="s">
        <v>6719</v>
      </c>
      <c r="D11533" t="s">
        <v>2</v>
      </c>
      <c r="E11533" s="4">
        <v>0.18</v>
      </c>
      <c r="F11533" s="25">
        <v>135</v>
      </c>
      <c r="P11533" s="29"/>
    </row>
    <row r="11534" spans="1:16" x14ac:dyDescent="0.25">
      <c r="A11534" s="3" t="s">
        <v>15</v>
      </c>
      <c r="B11534" t="s">
        <v>1</v>
      </c>
      <c r="C11534" t="s">
        <v>6765</v>
      </c>
      <c r="D11534" t="s">
        <v>2</v>
      </c>
      <c r="E11534" s="4">
        <v>0.18</v>
      </c>
      <c r="F11534" s="25">
        <v>135</v>
      </c>
      <c r="P11534" s="29"/>
    </row>
    <row r="11535" spans="1:16" x14ac:dyDescent="0.25">
      <c r="A11535" s="3" t="s">
        <v>15</v>
      </c>
      <c r="B11535" t="s">
        <v>1</v>
      </c>
      <c r="C11535" t="s">
        <v>9796</v>
      </c>
      <c r="D11535" t="s">
        <v>2</v>
      </c>
      <c r="E11535" s="4">
        <v>0.24</v>
      </c>
      <c r="F11535" s="25">
        <v>215</v>
      </c>
      <c r="P11535" s="29"/>
    </row>
    <row r="11536" spans="1:16" x14ac:dyDescent="0.25">
      <c r="A11536" s="3" t="s">
        <v>15</v>
      </c>
      <c r="B11536" t="s">
        <v>1</v>
      </c>
      <c r="C11536" t="s">
        <v>2725</v>
      </c>
      <c r="D11536" t="s">
        <v>2</v>
      </c>
      <c r="E11536" s="4">
        <v>0.18</v>
      </c>
      <c r="F11536" s="25">
        <v>135</v>
      </c>
      <c r="P11536" s="29"/>
    </row>
    <row r="11537" spans="1:16" x14ac:dyDescent="0.25">
      <c r="A11537" s="3" t="s">
        <v>15</v>
      </c>
      <c r="B11537" t="s">
        <v>1</v>
      </c>
      <c r="C11537" t="s">
        <v>2755</v>
      </c>
      <c r="D11537" t="s">
        <v>2</v>
      </c>
      <c r="E11537" s="4">
        <v>0.18</v>
      </c>
      <c r="F11537" s="25">
        <v>135</v>
      </c>
      <c r="P11537" s="29"/>
    </row>
    <row r="11538" spans="1:16" x14ac:dyDescent="0.25">
      <c r="A11538" s="3" t="s">
        <v>15</v>
      </c>
      <c r="B11538" t="s">
        <v>1</v>
      </c>
      <c r="C11538" t="s">
        <v>469</v>
      </c>
      <c r="D11538" t="s">
        <v>8</v>
      </c>
      <c r="E11538" s="4">
        <v>0.255</v>
      </c>
      <c r="F11538" s="25">
        <v>153.4</v>
      </c>
      <c r="P11538" s="29"/>
    </row>
    <row r="11539" spans="1:16" x14ac:dyDescent="0.25">
      <c r="A11539" s="3" t="s">
        <v>15</v>
      </c>
      <c r="B11539" t="s">
        <v>1</v>
      </c>
      <c r="C11539" t="s">
        <v>761</v>
      </c>
      <c r="D11539" t="s">
        <v>2</v>
      </c>
      <c r="E11539" s="4">
        <v>0.24</v>
      </c>
      <c r="F11539" s="25">
        <v>215</v>
      </c>
      <c r="P11539" s="29"/>
    </row>
    <row r="11540" spans="1:16" x14ac:dyDescent="0.25">
      <c r="A11540" s="3" t="s">
        <v>15</v>
      </c>
      <c r="B11540" t="s">
        <v>1</v>
      </c>
      <c r="C11540" t="s">
        <v>240</v>
      </c>
      <c r="D11540" t="s">
        <v>8</v>
      </c>
      <c r="E11540" s="4">
        <v>0.56100000000000005</v>
      </c>
      <c r="F11540" s="25">
        <v>238.5</v>
      </c>
      <c r="P11540" s="29"/>
    </row>
    <row r="11541" spans="1:16" x14ac:dyDescent="0.25">
      <c r="A11541" s="3" t="s">
        <v>15</v>
      </c>
      <c r="B11541" t="s">
        <v>1</v>
      </c>
      <c r="C11541" t="s">
        <v>294</v>
      </c>
      <c r="D11541" t="s">
        <v>2</v>
      </c>
      <c r="E11541" s="4">
        <v>0.18</v>
      </c>
      <c r="F11541" s="25">
        <v>135</v>
      </c>
      <c r="P11541" s="29"/>
    </row>
    <row r="11542" spans="1:16" x14ac:dyDescent="0.25">
      <c r="A11542" s="3" t="s">
        <v>15</v>
      </c>
      <c r="B11542" t="s">
        <v>1</v>
      </c>
      <c r="C11542" t="s">
        <v>6998</v>
      </c>
      <c r="D11542" t="s">
        <v>8</v>
      </c>
      <c r="E11542" s="4">
        <v>0.64800000000000002</v>
      </c>
      <c r="F11542" s="25">
        <v>335.2</v>
      </c>
      <c r="P11542" s="29"/>
    </row>
    <row r="11543" spans="1:16" x14ac:dyDescent="0.25">
      <c r="A11543" s="3" t="s">
        <v>15</v>
      </c>
      <c r="B11543" t="s">
        <v>1</v>
      </c>
      <c r="C11543" t="s">
        <v>13090</v>
      </c>
      <c r="D11543" t="s">
        <v>2</v>
      </c>
      <c r="E11543" s="4">
        <v>0.18</v>
      </c>
      <c r="F11543" s="25">
        <v>135</v>
      </c>
      <c r="P11543" s="29"/>
    </row>
    <row r="11544" spans="1:16" x14ac:dyDescent="0.25">
      <c r="A11544" s="3" t="s">
        <v>15</v>
      </c>
      <c r="B11544" t="s">
        <v>1</v>
      </c>
      <c r="C11544" t="s">
        <v>4556</v>
      </c>
      <c r="D11544" t="s">
        <v>2</v>
      </c>
      <c r="E11544" s="4">
        <v>0.18</v>
      </c>
      <c r="F11544" s="25">
        <v>135</v>
      </c>
      <c r="P11544" s="29"/>
    </row>
    <row r="11545" spans="1:16" x14ac:dyDescent="0.25">
      <c r="A11545" s="3" t="s">
        <v>15</v>
      </c>
      <c r="B11545" t="s">
        <v>1</v>
      </c>
      <c r="C11545" t="s">
        <v>11158</v>
      </c>
      <c r="D11545" t="s">
        <v>2</v>
      </c>
      <c r="E11545" s="4">
        <v>0.18</v>
      </c>
      <c r="F11545" s="25">
        <v>135</v>
      </c>
      <c r="P11545" s="29"/>
    </row>
    <row r="11546" spans="1:16" x14ac:dyDescent="0.25">
      <c r="A11546" s="3" t="s">
        <v>15</v>
      </c>
      <c r="B11546" t="s">
        <v>1</v>
      </c>
      <c r="C11546" t="s">
        <v>6067</v>
      </c>
      <c r="D11546" t="s">
        <v>8</v>
      </c>
      <c r="E11546" s="4">
        <v>0.27700000000000002</v>
      </c>
      <c r="F11546" s="25">
        <v>187.5</v>
      </c>
      <c r="P11546" s="29"/>
    </row>
    <row r="11547" spans="1:16" x14ac:dyDescent="0.25">
      <c r="A11547" s="3" t="s">
        <v>15</v>
      </c>
      <c r="B11547" t="s">
        <v>1</v>
      </c>
      <c r="C11547" t="s">
        <v>9536</v>
      </c>
      <c r="D11547" t="s">
        <v>2</v>
      </c>
      <c r="E11547" s="4">
        <v>0.18</v>
      </c>
      <c r="F11547" s="25">
        <v>135</v>
      </c>
      <c r="P11547" s="29"/>
    </row>
    <row r="11548" spans="1:16" x14ac:dyDescent="0.25">
      <c r="A11548" s="3" t="s">
        <v>15</v>
      </c>
      <c r="B11548" t="s">
        <v>1</v>
      </c>
      <c r="C11548" t="s">
        <v>343</v>
      </c>
      <c r="D11548" t="s">
        <v>8</v>
      </c>
      <c r="E11548" s="4">
        <v>0.46400000000000002</v>
      </c>
      <c r="F11548" s="25">
        <v>146.1</v>
      </c>
      <c r="P11548" s="29"/>
    </row>
    <row r="11549" spans="1:16" x14ac:dyDescent="0.25">
      <c r="A11549" s="3" t="s">
        <v>15</v>
      </c>
      <c r="B11549" t="s">
        <v>1</v>
      </c>
      <c r="C11549" t="s">
        <v>8307</v>
      </c>
      <c r="D11549" t="s">
        <v>2</v>
      </c>
      <c r="E11549" s="4">
        <v>0.18</v>
      </c>
      <c r="F11549" s="25">
        <v>135</v>
      </c>
      <c r="P11549" s="29"/>
    </row>
    <row r="11550" spans="1:16" x14ac:dyDescent="0.25">
      <c r="A11550" s="3" t="s">
        <v>15</v>
      </c>
      <c r="B11550" t="s">
        <v>1</v>
      </c>
      <c r="C11550" t="s">
        <v>12972</v>
      </c>
      <c r="D11550" t="s">
        <v>2</v>
      </c>
      <c r="E11550" s="4">
        <v>0.18</v>
      </c>
      <c r="F11550" s="25">
        <v>135</v>
      </c>
      <c r="P11550" s="29"/>
    </row>
    <row r="11551" spans="1:16" x14ac:dyDescent="0.25">
      <c r="A11551" s="3" t="s">
        <v>15</v>
      </c>
      <c r="B11551" t="s">
        <v>1</v>
      </c>
      <c r="C11551" t="s">
        <v>4216</v>
      </c>
      <c r="D11551" t="s">
        <v>2</v>
      </c>
      <c r="E11551" s="4">
        <v>0.18</v>
      </c>
      <c r="F11551" s="25">
        <v>135</v>
      </c>
      <c r="P11551" s="29"/>
    </row>
    <row r="11552" spans="1:16" x14ac:dyDescent="0.25">
      <c r="A11552" s="3" t="s">
        <v>15</v>
      </c>
      <c r="B11552" t="s">
        <v>1</v>
      </c>
      <c r="C11552" t="s">
        <v>12252</v>
      </c>
      <c r="D11552" t="s">
        <v>2</v>
      </c>
      <c r="E11552" s="4">
        <v>0.18</v>
      </c>
      <c r="F11552" s="25">
        <v>135</v>
      </c>
      <c r="P11552" s="29"/>
    </row>
    <row r="11553" spans="1:16" x14ac:dyDescent="0.25">
      <c r="A11553" s="3" t="s">
        <v>15</v>
      </c>
      <c r="B11553" t="s">
        <v>1</v>
      </c>
      <c r="C11553" t="s">
        <v>12465</v>
      </c>
      <c r="D11553" t="s">
        <v>2</v>
      </c>
      <c r="E11553" s="4">
        <v>0.18</v>
      </c>
      <c r="F11553" s="25">
        <v>135</v>
      </c>
      <c r="P11553" s="29"/>
    </row>
    <row r="11554" spans="1:16" x14ac:dyDescent="0.25">
      <c r="A11554" s="3" t="s">
        <v>15</v>
      </c>
      <c r="B11554" t="s">
        <v>1</v>
      </c>
      <c r="C11554" t="s">
        <v>7297</v>
      </c>
      <c r="D11554" t="s">
        <v>2</v>
      </c>
      <c r="E11554" s="4">
        <v>0.18</v>
      </c>
      <c r="F11554" s="25">
        <v>135</v>
      </c>
      <c r="P11554" s="29"/>
    </row>
    <row r="11555" spans="1:16" x14ac:dyDescent="0.25">
      <c r="A11555" s="3" t="s">
        <v>15</v>
      </c>
      <c r="B11555" t="s">
        <v>1</v>
      </c>
      <c r="C11555" t="s">
        <v>5370</v>
      </c>
      <c r="D11555" t="s">
        <v>2</v>
      </c>
      <c r="E11555" s="4">
        <v>0.24</v>
      </c>
      <c r="F11555" s="25">
        <v>215</v>
      </c>
      <c r="P11555" s="29"/>
    </row>
    <row r="11556" spans="1:16" x14ac:dyDescent="0.25">
      <c r="A11556" s="3" t="s">
        <v>15</v>
      </c>
      <c r="B11556" t="s">
        <v>1</v>
      </c>
      <c r="C11556" t="s">
        <v>1937</v>
      </c>
      <c r="D11556" t="s">
        <v>2</v>
      </c>
      <c r="E11556" s="4">
        <v>0.18</v>
      </c>
      <c r="F11556" s="25">
        <v>135</v>
      </c>
      <c r="P11556" s="29"/>
    </row>
    <row r="11557" spans="1:16" x14ac:dyDescent="0.25">
      <c r="A11557" s="3" t="s">
        <v>15</v>
      </c>
      <c r="B11557" t="s">
        <v>1</v>
      </c>
      <c r="C11557" t="s">
        <v>3901</v>
      </c>
      <c r="D11557" t="s">
        <v>2</v>
      </c>
      <c r="E11557" s="4">
        <v>0.18</v>
      </c>
      <c r="F11557" s="25">
        <v>135</v>
      </c>
      <c r="P11557" s="29"/>
    </row>
    <row r="11558" spans="1:16" x14ac:dyDescent="0.25">
      <c r="A11558" s="3" t="s">
        <v>15</v>
      </c>
      <c r="B11558" t="s">
        <v>1</v>
      </c>
      <c r="C11558" t="s">
        <v>6718</v>
      </c>
      <c r="D11558" t="s">
        <v>2</v>
      </c>
      <c r="E11558" s="4">
        <v>0.18</v>
      </c>
      <c r="F11558" s="25">
        <v>135</v>
      </c>
      <c r="P11558" s="29"/>
    </row>
    <row r="11559" spans="1:16" x14ac:dyDescent="0.25">
      <c r="A11559" s="3" t="s">
        <v>15</v>
      </c>
      <c r="B11559" t="s">
        <v>1</v>
      </c>
      <c r="C11559" t="s">
        <v>11443</v>
      </c>
      <c r="D11559" t="s">
        <v>2</v>
      </c>
      <c r="E11559" s="4">
        <v>0.18</v>
      </c>
      <c r="F11559" s="25">
        <v>135</v>
      </c>
      <c r="P11559" s="29"/>
    </row>
    <row r="11560" spans="1:16" x14ac:dyDescent="0.25">
      <c r="A11560" s="3" t="s">
        <v>15</v>
      </c>
      <c r="B11560" t="s">
        <v>1</v>
      </c>
      <c r="C11560" t="s">
        <v>7062</v>
      </c>
      <c r="D11560" t="s">
        <v>8</v>
      </c>
      <c r="E11560" s="4">
        <v>0.433</v>
      </c>
      <c r="F11560" s="25">
        <v>164.8</v>
      </c>
      <c r="P11560" s="29"/>
    </row>
    <row r="11561" spans="1:16" x14ac:dyDescent="0.25">
      <c r="A11561" s="3" t="s">
        <v>15</v>
      </c>
      <c r="B11561" t="s">
        <v>1</v>
      </c>
      <c r="C11561" t="s">
        <v>7808</v>
      </c>
      <c r="D11561" t="s">
        <v>2</v>
      </c>
      <c r="E11561" s="4">
        <v>0.18</v>
      </c>
      <c r="F11561" s="25">
        <v>135</v>
      </c>
      <c r="P11561" s="29"/>
    </row>
    <row r="11562" spans="1:16" x14ac:dyDescent="0.25">
      <c r="A11562" s="3" t="s">
        <v>15</v>
      </c>
      <c r="B11562" t="s">
        <v>1</v>
      </c>
      <c r="C11562" t="s">
        <v>741</v>
      </c>
      <c r="D11562" t="s">
        <v>8</v>
      </c>
      <c r="E11562" s="4">
        <v>0.44900000000000001</v>
      </c>
      <c r="F11562" s="25">
        <v>246.6</v>
      </c>
      <c r="P11562" s="29"/>
    </row>
    <row r="11563" spans="1:16" x14ac:dyDescent="0.25">
      <c r="A11563" s="3" t="s">
        <v>15</v>
      </c>
      <c r="B11563" t="s">
        <v>1</v>
      </c>
      <c r="C11563" t="s">
        <v>13358</v>
      </c>
      <c r="D11563" t="s">
        <v>8</v>
      </c>
      <c r="E11563" s="4">
        <v>0.51900000000000002</v>
      </c>
      <c r="F11563" s="25">
        <v>194.4</v>
      </c>
      <c r="P11563" s="29"/>
    </row>
    <row r="11564" spans="1:16" x14ac:dyDescent="0.25">
      <c r="A11564" s="3" t="s">
        <v>15</v>
      </c>
      <c r="B11564" t="s">
        <v>1</v>
      </c>
      <c r="C11564" t="s">
        <v>5249</v>
      </c>
      <c r="D11564" t="s">
        <v>2</v>
      </c>
      <c r="E11564" s="4">
        <v>0.18</v>
      </c>
      <c r="F11564" s="25">
        <v>135</v>
      </c>
      <c r="P11564" s="29"/>
    </row>
    <row r="11565" spans="1:16" x14ac:dyDescent="0.25">
      <c r="A11565" s="3" t="s">
        <v>15</v>
      </c>
      <c r="B11565" t="s">
        <v>1</v>
      </c>
      <c r="C11565" t="s">
        <v>11565</v>
      </c>
      <c r="D11565" t="s">
        <v>2</v>
      </c>
      <c r="E11565" s="4">
        <v>0.18</v>
      </c>
      <c r="F11565" s="25">
        <v>135</v>
      </c>
      <c r="P11565" s="29"/>
    </row>
    <row r="11566" spans="1:16" x14ac:dyDescent="0.25">
      <c r="A11566" s="3" t="s">
        <v>15</v>
      </c>
      <c r="B11566" t="s">
        <v>1</v>
      </c>
      <c r="C11566" t="s">
        <v>2449</v>
      </c>
      <c r="D11566" t="s">
        <v>2</v>
      </c>
      <c r="E11566" s="4">
        <v>0.18</v>
      </c>
      <c r="F11566" s="25">
        <v>135</v>
      </c>
      <c r="P11566" s="29"/>
    </row>
    <row r="11567" spans="1:16" x14ac:dyDescent="0.25">
      <c r="A11567" s="3" t="s">
        <v>15</v>
      </c>
      <c r="B11567" t="s">
        <v>1</v>
      </c>
      <c r="C11567" t="s">
        <v>3457</v>
      </c>
      <c r="D11567" t="s">
        <v>8</v>
      </c>
      <c r="E11567" s="4">
        <v>0.38100000000000001</v>
      </c>
      <c r="F11567" s="25">
        <v>214.2</v>
      </c>
      <c r="P11567" s="29"/>
    </row>
    <row r="11568" spans="1:16" x14ac:dyDescent="0.25">
      <c r="A11568" s="3" t="s">
        <v>15</v>
      </c>
      <c r="B11568" t="s">
        <v>1</v>
      </c>
      <c r="C11568" t="s">
        <v>1866</v>
      </c>
      <c r="D11568" t="s">
        <v>2</v>
      </c>
      <c r="E11568" s="4">
        <v>0.18</v>
      </c>
      <c r="F11568" s="25">
        <v>135</v>
      </c>
      <c r="P11568" s="29"/>
    </row>
    <row r="11569" spans="1:16" x14ac:dyDescent="0.25">
      <c r="A11569" s="3" t="s">
        <v>15</v>
      </c>
      <c r="B11569" t="s">
        <v>1</v>
      </c>
      <c r="C11569" t="s">
        <v>902</v>
      </c>
      <c r="D11569" t="s">
        <v>8</v>
      </c>
      <c r="E11569" s="4">
        <v>0.50800000000000001</v>
      </c>
      <c r="F11569" s="25">
        <v>134.30000000000001</v>
      </c>
      <c r="P11569" s="29"/>
    </row>
    <row r="11570" spans="1:16" x14ac:dyDescent="0.25">
      <c r="A11570" s="3" t="s">
        <v>15</v>
      </c>
      <c r="B11570" t="s">
        <v>1</v>
      </c>
      <c r="C11570" t="s">
        <v>12017</v>
      </c>
      <c r="D11570" t="s">
        <v>2</v>
      </c>
      <c r="E11570" s="4">
        <v>0.18</v>
      </c>
      <c r="F11570" s="25">
        <v>135</v>
      </c>
      <c r="P11570" s="29"/>
    </row>
    <row r="11571" spans="1:16" x14ac:dyDescent="0.25">
      <c r="A11571" s="3" t="s">
        <v>15</v>
      </c>
      <c r="B11571" t="s">
        <v>1</v>
      </c>
      <c r="C11571" t="s">
        <v>6440</v>
      </c>
      <c r="D11571" t="s">
        <v>2</v>
      </c>
      <c r="E11571" s="4">
        <v>0.18</v>
      </c>
      <c r="F11571" s="25">
        <v>135</v>
      </c>
      <c r="P11571" s="29"/>
    </row>
    <row r="11572" spans="1:16" x14ac:dyDescent="0.25">
      <c r="A11572" s="3" t="s">
        <v>15</v>
      </c>
      <c r="B11572" t="s">
        <v>1</v>
      </c>
      <c r="C11572" t="s">
        <v>12584</v>
      </c>
      <c r="D11572" t="s">
        <v>2</v>
      </c>
      <c r="E11572" s="4">
        <v>0.18</v>
      </c>
      <c r="F11572" s="25">
        <v>135</v>
      </c>
      <c r="P11572" s="29"/>
    </row>
    <row r="11573" spans="1:16" x14ac:dyDescent="0.25">
      <c r="A11573" s="3" t="s">
        <v>15</v>
      </c>
      <c r="B11573" t="s">
        <v>1</v>
      </c>
      <c r="C11573" t="s">
        <v>8247</v>
      </c>
      <c r="D11573" t="s">
        <v>2</v>
      </c>
      <c r="E11573" s="4">
        <v>0.39</v>
      </c>
      <c r="F11573" s="25">
        <v>172</v>
      </c>
      <c r="P11573" s="29"/>
    </row>
    <row r="11574" spans="1:16" x14ac:dyDescent="0.25">
      <c r="A11574" s="3" t="s">
        <v>15</v>
      </c>
      <c r="B11574" t="s">
        <v>1</v>
      </c>
      <c r="C11574" t="s">
        <v>113</v>
      </c>
      <c r="D11574" t="s">
        <v>2</v>
      </c>
      <c r="E11574" s="4">
        <v>0.18</v>
      </c>
      <c r="F11574" s="25">
        <v>135</v>
      </c>
      <c r="P11574" s="29"/>
    </row>
    <row r="11575" spans="1:16" x14ac:dyDescent="0.25">
      <c r="A11575" s="3" t="s">
        <v>15</v>
      </c>
      <c r="B11575" t="s">
        <v>1</v>
      </c>
      <c r="C11575" t="s">
        <v>12628</v>
      </c>
      <c r="D11575" t="s">
        <v>2</v>
      </c>
      <c r="E11575" s="4">
        <v>0.18</v>
      </c>
      <c r="F11575" s="25">
        <v>135</v>
      </c>
      <c r="P11575" s="29"/>
    </row>
    <row r="11576" spans="1:16" x14ac:dyDescent="0.25">
      <c r="A11576" s="3" t="s">
        <v>15</v>
      </c>
      <c r="B11576" t="s">
        <v>1</v>
      </c>
      <c r="C11576" t="s">
        <v>4269</v>
      </c>
      <c r="D11576" t="s">
        <v>2</v>
      </c>
      <c r="E11576" s="4">
        <v>0.39</v>
      </c>
      <c r="F11576" s="25">
        <v>172</v>
      </c>
      <c r="P11576" s="29"/>
    </row>
    <row r="11577" spans="1:16" x14ac:dyDescent="0.25">
      <c r="A11577" s="3" t="s">
        <v>15</v>
      </c>
      <c r="B11577" t="s">
        <v>1</v>
      </c>
      <c r="C11577" t="s">
        <v>6356</v>
      </c>
      <c r="D11577" t="s">
        <v>2</v>
      </c>
      <c r="E11577" s="4">
        <v>0.18</v>
      </c>
      <c r="F11577" s="25">
        <v>135</v>
      </c>
      <c r="P11577" s="29"/>
    </row>
    <row r="11578" spans="1:16" x14ac:dyDescent="0.25">
      <c r="A11578" s="3" t="s">
        <v>15</v>
      </c>
      <c r="B11578" t="s">
        <v>1</v>
      </c>
      <c r="C11578" t="s">
        <v>4241</v>
      </c>
      <c r="D11578" t="s">
        <v>2</v>
      </c>
      <c r="E11578" s="4">
        <v>0.18</v>
      </c>
      <c r="F11578" s="25">
        <v>135</v>
      </c>
      <c r="P11578" s="29"/>
    </row>
    <row r="11579" spans="1:16" x14ac:dyDescent="0.25">
      <c r="A11579" s="3" t="s">
        <v>15</v>
      </c>
      <c r="B11579" t="s">
        <v>1</v>
      </c>
      <c r="C11579" t="s">
        <v>4468</v>
      </c>
      <c r="D11579" t="s">
        <v>2</v>
      </c>
      <c r="E11579" s="4">
        <v>0.18</v>
      </c>
      <c r="F11579" s="25">
        <v>135</v>
      </c>
      <c r="P11579" s="29"/>
    </row>
    <row r="11580" spans="1:16" x14ac:dyDescent="0.25">
      <c r="A11580" s="3" t="s">
        <v>15</v>
      </c>
      <c r="B11580" t="s">
        <v>1</v>
      </c>
      <c r="C11580" t="s">
        <v>9255</v>
      </c>
      <c r="D11580" t="s">
        <v>2</v>
      </c>
      <c r="E11580" s="4">
        <v>0.24</v>
      </c>
      <c r="F11580" s="25">
        <v>215</v>
      </c>
      <c r="P11580" s="29"/>
    </row>
    <row r="11581" spans="1:16" x14ac:dyDescent="0.25">
      <c r="A11581" s="3" t="s">
        <v>15</v>
      </c>
      <c r="B11581" t="s">
        <v>1</v>
      </c>
      <c r="C11581" t="s">
        <v>7454</v>
      </c>
      <c r="D11581" t="s">
        <v>2</v>
      </c>
      <c r="E11581" s="4">
        <v>0.18</v>
      </c>
      <c r="F11581" s="25">
        <v>135</v>
      </c>
      <c r="P11581" s="29"/>
    </row>
    <row r="11582" spans="1:16" x14ac:dyDescent="0.25">
      <c r="A11582" s="3" t="s">
        <v>15</v>
      </c>
      <c r="B11582" t="s">
        <v>1</v>
      </c>
      <c r="C11582" t="s">
        <v>1521</v>
      </c>
      <c r="D11582" t="s">
        <v>8</v>
      </c>
      <c r="E11582" s="4">
        <v>0.65200000000000002</v>
      </c>
      <c r="F11582" s="25">
        <v>227.4</v>
      </c>
      <c r="P11582" s="29"/>
    </row>
    <row r="11583" spans="1:16" x14ac:dyDescent="0.25">
      <c r="A11583" s="3" t="s">
        <v>15</v>
      </c>
      <c r="B11583" t="s">
        <v>1</v>
      </c>
      <c r="C11583" t="s">
        <v>1563</v>
      </c>
      <c r="D11583" t="s">
        <v>2</v>
      </c>
      <c r="E11583" s="4">
        <v>0.18</v>
      </c>
      <c r="F11583" s="25">
        <v>135</v>
      </c>
      <c r="P11583" s="29"/>
    </row>
    <row r="11584" spans="1:16" x14ac:dyDescent="0.25">
      <c r="A11584" s="3" t="s">
        <v>15</v>
      </c>
      <c r="B11584" t="s">
        <v>1</v>
      </c>
      <c r="C11584" t="s">
        <v>13214</v>
      </c>
      <c r="D11584" t="s">
        <v>2</v>
      </c>
      <c r="E11584" s="4">
        <v>0.18</v>
      </c>
      <c r="F11584" s="25">
        <v>135</v>
      </c>
      <c r="P11584" s="29"/>
    </row>
    <row r="11585" spans="1:16" x14ac:dyDescent="0.25">
      <c r="A11585" s="3" t="s">
        <v>15</v>
      </c>
      <c r="B11585" t="s">
        <v>1</v>
      </c>
      <c r="C11585" t="s">
        <v>3221</v>
      </c>
      <c r="D11585" t="s">
        <v>2</v>
      </c>
      <c r="E11585" s="4">
        <v>0.18</v>
      </c>
      <c r="F11585" s="25">
        <v>135</v>
      </c>
      <c r="P11585" s="29"/>
    </row>
    <row r="11586" spans="1:16" x14ac:dyDescent="0.25">
      <c r="A11586" s="3" t="s">
        <v>15</v>
      </c>
      <c r="B11586" t="s">
        <v>1</v>
      </c>
      <c r="C11586" t="s">
        <v>221</v>
      </c>
      <c r="D11586" t="s">
        <v>2</v>
      </c>
      <c r="E11586" s="4">
        <v>0.18</v>
      </c>
      <c r="F11586" s="25">
        <v>135</v>
      </c>
      <c r="P11586" s="29"/>
    </row>
    <row r="11587" spans="1:16" x14ac:dyDescent="0.25">
      <c r="A11587" s="3" t="s">
        <v>15</v>
      </c>
      <c r="B11587" t="s">
        <v>1</v>
      </c>
      <c r="C11587" t="s">
        <v>4910</v>
      </c>
      <c r="D11587" t="s">
        <v>2</v>
      </c>
      <c r="E11587" s="4">
        <v>0.18</v>
      </c>
      <c r="F11587" s="25">
        <v>135</v>
      </c>
      <c r="P11587" s="29"/>
    </row>
    <row r="11588" spans="1:16" x14ac:dyDescent="0.25">
      <c r="A11588" s="3" t="s">
        <v>15</v>
      </c>
      <c r="B11588" t="s">
        <v>1</v>
      </c>
      <c r="C11588" t="s">
        <v>4117</v>
      </c>
      <c r="D11588" t="s">
        <v>2</v>
      </c>
      <c r="E11588" s="4">
        <v>0.18</v>
      </c>
      <c r="F11588" s="25">
        <v>135</v>
      </c>
      <c r="P11588" s="29"/>
    </row>
    <row r="11589" spans="1:16" x14ac:dyDescent="0.25">
      <c r="A11589" s="3" t="s">
        <v>15</v>
      </c>
      <c r="B11589" t="s">
        <v>1</v>
      </c>
      <c r="C11589" t="s">
        <v>5181</v>
      </c>
      <c r="D11589" t="s">
        <v>2</v>
      </c>
      <c r="E11589" s="4">
        <v>0.18</v>
      </c>
      <c r="F11589" s="25">
        <v>135</v>
      </c>
      <c r="P11589" s="29"/>
    </row>
    <row r="11590" spans="1:16" x14ac:dyDescent="0.25">
      <c r="A11590" s="3" t="s">
        <v>59</v>
      </c>
      <c r="B11590" t="s">
        <v>1</v>
      </c>
      <c r="C11590" t="s">
        <v>5720</v>
      </c>
      <c r="D11590" t="s">
        <v>2</v>
      </c>
      <c r="E11590" s="4">
        <v>0.24</v>
      </c>
      <c r="F11590" s="25">
        <v>215</v>
      </c>
      <c r="P11590" s="29"/>
    </row>
    <row r="11591" spans="1:16" x14ac:dyDescent="0.25">
      <c r="A11591" s="3" t="s">
        <v>59</v>
      </c>
      <c r="B11591" t="s">
        <v>1</v>
      </c>
      <c r="C11591" t="s">
        <v>1912</v>
      </c>
      <c r="D11591" t="s">
        <v>8</v>
      </c>
      <c r="E11591" s="4">
        <v>0.53</v>
      </c>
      <c r="F11591" s="25">
        <v>133.6</v>
      </c>
      <c r="P11591" s="29"/>
    </row>
    <row r="11592" spans="1:16" x14ac:dyDescent="0.25">
      <c r="A11592" s="3" t="s">
        <v>59</v>
      </c>
      <c r="B11592" t="s">
        <v>1</v>
      </c>
      <c r="C11592" t="s">
        <v>10059</v>
      </c>
      <c r="D11592" t="s">
        <v>4</v>
      </c>
      <c r="E11592" s="4">
        <v>0.46500000000000002</v>
      </c>
      <c r="F11592" s="25">
        <v>92</v>
      </c>
      <c r="P11592" s="29"/>
    </row>
    <row r="11593" spans="1:16" x14ac:dyDescent="0.25">
      <c r="A11593" s="3" t="s">
        <v>59</v>
      </c>
      <c r="B11593" t="s">
        <v>1</v>
      </c>
      <c r="C11593" t="s">
        <v>7940</v>
      </c>
      <c r="D11593" t="s">
        <v>2</v>
      </c>
      <c r="E11593" s="4">
        <v>0.255</v>
      </c>
      <c r="F11593" s="25">
        <v>178</v>
      </c>
      <c r="P11593" s="29"/>
    </row>
    <row r="11594" spans="1:16" x14ac:dyDescent="0.25">
      <c r="A11594" s="3" t="s">
        <v>59</v>
      </c>
      <c r="B11594" t="s">
        <v>1</v>
      </c>
      <c r="C11594" t="s">
        <v>9861</v>
      </c>
      <c r="D11594" t="s">
        <v>2</v>
      </c>
      <c r="E11594" s="4">
        <v>0.24</v>
      </c>
      <c r="F11594" s="25">
        <v>215</v>
      </c>
      <c r="P11594" s="29"/>
    </row>
    <row r="11595" spans="1:16" x14ac:dyDescent="0.25">
      <c r="A11595" s="3" t="s">
        <v>59</v>
      </c>
      <c r="B11595" t="s">
        <v>1</v>
      </c>
      <c r="C11595" t="s">
        <v>2650</v>
      </c>
      <c r="D11595" t="s">
        <v>2</v>
      </c>
      <c r="E11595" s="4">
        <v>0.255</v>
      </c>
      <c r="F11595" s="25">
        <v>178</v>
      </c>
      <c r="P11595" s="29"/>
    </row>
    <row r="11596" spans="1:16" x14ac:dyDescent="0.25">
      <c r="A11596" s="3" t="s">
        <v>59</v>
      </c>
      <c r="B11596" t="s">
        <v>1</v>
      </c>
      <c r="C11596" t="s">
        <v>7709</v>
      </c>
      <c r="D11596" t="s">
        <v>2</v>
      </c>
      <c r="E11596" s="4">
        <v>0.255</v>
      </c>
      <c r="F11596" s="25">
        <v>178</v>
      </c>
      <c r="P11596" s="29"/>
    </row>
    <row r="11597" spans="1:16" x14ac:dyDescent="0.25">
      <c r="A11597" s="3" t="s">
        <v>59</v>
      </c>
      <c r="B11597" t="s">
        <v>1</v>
      </c>
      <c r="C11597" t="s">
        <v>9750</v>
      </c>
      <c r="D11597" t="s">
        <v>2</v>
      </c>
      <c r="E11597" s="4">
        <v>0.255</v>
      </c>
      <c r="F11597" s="25">
        <v>178</v>
      </c>
      <c r="P11597" s="29"/>
    </row>
    <row r="11598" spans="1:16" x14ac:dyDescent="0.25">
      <c r="A11598" s="3" t="s">
        <v>59</v>
      </c>
      <c r="B11598" t="s">
        <v>1</v>
      </c>
      <c r="C11598" t="s">
        <v>4989</v>
      </c>
      <c r="D11598" t="s">
        <v>8</v>
      </c>
      <c r="E11598" s="4">
        <v>7.0000000000000007E-2</v>
      </c>
      <c r="F11598" s="25">
        <v>186</v>
      </c>
      <c r="P11598" s="29"/>
    </row>
    <row r="11599" spans="1:16" x14ac:dyDescent="0.25">
      <c r="A11599" s="3" t="s">
        <v>59</v>
      </c>
      <c r="B11599" t="s">
        <v>1</v>
      </c>
      <c r="C11599" t="s">
        <v>8313</v>
      </c>
      <c r="D11599" t="s">
        <v>2</v>
      </c>
      <c r="E11599" s="4">
        <v>0.255</v>
      </c>
      <c r="F11599" s="25">
        <v>178</v>
      </c>
      <c r="P11599" s="29"/>
    </row>
    <row r="11600" spans="1:16" x14ac:dyDescent="0.25">
      <c r="A11600" s="3" t="s">
        <v>59</v>
      </c>
      <c r="B11600" t="s">
        <v>1</v>
      </c>
      <c r="C11600" t="s">
        <v>12247</v>
      </c>
      <c r="D11600" t="s">
        <v>4</v>
      </c>
      <c r="E11600" s="4">
        <v>0.47499999999999998</v>
      </c>
      <c r="F11600" s="25">
        <v>98</v>
      </c>
      <c r="P11600" s="29"/>
    </row>
    <row r="11601" spans="1:16" x14ac:dyDescent="0.25">
      <c r="A11601" s="3" t="s">
        <v>59</v>
      </c>
      <c r="B11601" t="s">
        <v>1</v>
      </c>
      <c r="C11601" t="s">
        <v>167</v>
      </c>
      <c r="D11601" t="s">
        <v>4</v>
      </c>
      <c r="E11601" s="4">
        <v>0.307</v>
      </c>
      <c r="F11601" s="25">
        <v>87</v>
      </c>
      <c r="P11601" s="29"/>
    </row>
    <row r="11602" spans="1:16" x14ac:dyDescent="0.25">
      <c r="A11602" s="3" t="s">
        <v>59</v>
      </c>
      <c r="B11602" t="s">
        <v>1</v>
      </c>
      <c r="C11602" t="s">
        <v>9067</v>
      </c>
      <c r="D11602" t="s">
        <v>2</v>
      </c>
      <c r="E11602" s="4">
        <v>0.255</v>
      </c>
      <c r="F11602" s="25">
        <v>178</v>
      </c>
      <c r="P11602" s="29"/>
    </row>
    <row r="11603" spans="1:16" x14ac:dyDescent="0.25">
      <c r="A11603" s="3" t="s">
        <v>59</v>
      </c>
      <c r="B11603" t="s">
        <v>1</v>
      </c>
      <c r="C11603" t="s">
        <v>1895</v>
      </c>
      <c r="D11603" t="s">
        <v>8</v>
      </c>
      <c r="E11603" s="4">
        <v>-7.6999999999999999E-2</v>
      </c>
      <c r="F11603" s="25">
        <v>277.60000000000002</v>
      </c>
      <c r="P11603" s="29"/>
    </row>
    <row r="11604" spans="1:16" x14ac:dyDescent="0.25">
      <c r="A11604" s="3" t="s">
        <v>59</v>
      </c>
      <c r="B11604" t="s">
        <v>1</v>
      </c>
      <c r="C11604" t="s">
        <v>9288</v>
      </c>
      <c r="D11604" t="s">
        <v>8</v>
      </c>
      <c r="E11604" s="4">
        <v>0.48799999999999999</v>
      </c>
      <c r="F11604" s="25">
        <v>235.9</v>
      </c>
      <c r="P11604" s="29"/>
    </row>
    <row r="11605" spans="1:16" x14ac:dyDescent="0.25">
      <c r="A11605" s="3" t="s">
        <v>59</v>
      </c>
      <c r="B11605" t="s">
        <v>1</v>
      </c>
      <c r="C11605" t="s">
        <v>3437</v>
      </c>
      <c r="D11605" t="s">
        <v>2</v>
      </c>
      <c r="E11605" s="4">
        <v>0.255</v>
      </c>
      <c r="F11605" s="25">
        <v>178</v>
      </c>
      <c r="P11605" s="29"/>
    </row>
    <row r="11606" spans="1:16" x14ac:dyDescent="0.25">
      <c r="A11606" s="3" t="s">
        <v>59</v>
      </c>
      <c r="B11606" t="s">
        <v>1</v>
      </c>
      <c r="C11606" t="s">
        <v>7425</v>
      </c>
      <c r="D11606" t="s">
        <v>2</v>
      </c>
      <c r="E11606" s="4">
        <v>0.255</v>
      </c>
      <c r="F11606" s="25">
        <v>178</v>
      </c>
      <c r="P11606" s="29"/>
    </row>
    <row r="11607" spans="1:16" x14ac:dyDescent="0.25">
      <c r="A11607" s="3" t="s">
        <v>59</v>
      </c>
      <c r="B11607" t="s">
        <v>1</v>
      </c>
      <c r="C11607" t="s">
        <v>7130</v>
      </c>
      <c r="D11607" t="s">
        <v>8</v>
      </c>
      <c r="E11607" s="4">
        <v>0.53200000000000003</v>
      </c>
      <c r="F11607" s="25">
        <v>168</v>
      </c>
      <c r="P11607" s="29"/>
    </row>
    <row r="11608" spans="1:16" x14ac:dyDescent="0.25">
      <c r="A11608" s="3" t="s">
        <v>59</v>
      </c>
      <c r="B11608" t="s">
        <v>1</v>
      </c>
      <c r="C11608" t="s">
        <v>6053</v>
      </c>
      <c r="D11608" t="s">
        <v>2</v>
      </c>
      <c r="E11608" s="4">
        <v>0.255</v>
      </c>
      <c r="F11608" s="25">
        <v>178</v>
      </c>
      <c r="P11608" s="29"/>
    </row>
    <row r="11609" spans="1:16" x14ac:dyDescent="0.25">
      <c r="A11609" s="3" t="s">
        <v>59</v>
      </c>
      <c r="B11609" t="s">
        <v>1</v>
      </c>
      <c r="C11609" t="s">
        <v>6361</v>
      </c>
      <c r="D11609" t="s">
        <v>2</v>
      </c>
      <c r="E11609" s="4">
        <v>0.255</v>
      </c>
      <c r="F11609" s="25">
        <v>178</v>
      </c>
      <c r="P11609" s="29"/>
    </row>
    <row r="11610" spans="1:16" x14ac:dyDescent="0.25">
      <c r="A11610" s="3" t="s">
        <v>59</v>
      </c>
      <c r="B11610" t="s">
        <v>1</v>
      </c>
      <c r="C11610" t="s">
        <v>7374</v>
      </c>
      <c r="D11610" t="s">
        <v>2</v>
      </c>
      <c r="E11610" s="4">
        <v>0.24</v>
      </c>
      <c r="F11610" s="25">
        <v>215</v>
      </c>
      <c r="P11610" s="29"/>
    </row>
    <row r="11611" spans="1:16" x14ac:dyDescent="0.25">
      <c r="A11611" s="3" t="s">
        <v>59</v>
      </c>
      <c r="B11611" t="s">
        <v>1</v>
      </c>
      <c r="C11611" t="s">
        <v>9059</v>
      </c>
      <c r="D11611" t="s">
        <v>8</v>
      </c>
      <c r="E11611" s="4">
        <v>0.42699999999999999</v>
      </c>
      <c r="F11611" s="25">
        <v>151.4</v>
      </c>
      <c r="P11611" s="29"/>
    </row>
    <row r="11612" spans="1:16" x14ac:dyDescent="0.25">
      <c r="A11612" s="3" t="s">
        <v>59</v>
      </c>
      <c r="B11612" t="s">
        <v>1</v>
      </c>
      <c r="C11612" t="s">
        <v>9515</v>
      </c>
      <c r="D11612" t="s">
        <v>2</v>
      </c>
      <c r="E11612" s="4">
        <v>0.255</v>
      </c>
      <c r="F11612" s="25">
        <v>178</v>
      </c>
      <c r="P11612" s="29"/>
    </row>
    <row r="11613" spans="1:16" x14ac:dyDescent="0.25">
      <c r="A11613" s="3" t="s">
        <v>59</v>
      </c>
      <c r="B11613" t="s">
        <v>1</v>
      </c>
      <c r="C11613" t="s">
        <v>4642</v>
      </c>
      <c r="D11613" t="s">
        <v>2</v>
      </c>
      <c r="E11613" s="4">
        <v>0.255</v>
      </c>
      <c r="F11613" s="25">
        <v>178</v>
      </c>
      <c r="P11613" s="29"/>
    </row>
    <row r="11614" spans="1:16" x14ac:dyDescent="0.25">
      <c r="A11614" s="3" t="s">
        <v>59</v>
      </c>
      <c r="B11614" t="s">
        <v>1</v>
      </c>
      <c r="C11614" t="s">
        <v>12868</v>
      </c>
      <c r="D11614" t="s">
        <v>2</v>
      </c>
      <c r="E11614" s="4">
        <v>0.255</v>
      </c>
      <c r="F11614" s="25">
        <v>178</v>
      </c>
      <c r="P11614" s="29"/>
    </row>
    <row r="11615" spans="1:16" x14ac:dyDescent="0.25">
      <c r="A11615" s="3" t="s">
        <v>59</v>
      </c>
      <c r="B11615" t="s">
        <v>1</v>
      </c>
      <c r="C11615" t="s">
        <v>10240</v>
      </c>
      <c r="D11615" t="s">
        <v>2</v>
      </c>
      <c r="E11615" s="4">
        <v>0.255</v>
      </c>
      <c r="F11615" s="25">
        <v>178</v>
      </c>
      <c r="P11615" s="29"/>
    </row>
    <row r="11616" spans="1:16" x14ac:dyDescent="0.25">
      <c r="A11616" s="3" t="s">
        <v>59</v>
      </c>
      <c r="B11616" t="s">
        <v>1</v>
      </c>
      <c r="C11616" t="s">
        <v>4817</v>
      </c>
      <c r="D11616" t="s">
        <v>8</v>
      </c>
      <c r="E11616" s="4">
        <v>0.47699999999999998</v>
      </c>
      <c r="F11616" s="25">
        <v>213.1</v>
      </c>
      <c r="P11616" s="29"/>
    </row>
    <row r="11617" spans="1:16" x14ac:dyDescent="0.25">
      <c r="A11617" s="3" t="s">
        <v>59</v>
      </c>
      <c r="B11617" t="s">
        <v>1</v>
      </c>
      <c r="C11617" t="s">
        <v>9003</v>
      </c>
      <c r="D11617" t="s">
        <v>2</v>
      </c>
      <c r="E11617" s="4">
        <v>0.255</v>
      </c>
      <c r="F11617" s="25">
        <v>178</v>
      </c>
      <c r="P11617" s="29"/>
    </row>
    <row r="11618" spans="1:16" x14ac:dyDescent="0.25">
      <c r="A11618" s="3" t="s">
        <v>59</v>
      </c>
      <c r="B11618" t="s">
        <v>1</v>
      </c>
      <c r="C11618" t="s">
        <v>1534</v>
      </c>
      <c r="D11618" t="s">
        <v>2</v>
      </c>
      <c r="E11618" s="4">
        <v>0.255</v>
      </c>
      <c r="F11618" s="25">
        <v>178</v>
      </c>
      <c r="P11618" s="29"/>
    </row>
    <row r="11619" spans="1:16" x14ac:dyDescent="0.25">
      <c r="A11619" s="3" t="s">
        <v>59</v>
      </c>
      <c r="B11619" t="s">
        <v>1</v>
      </c>
      <c r="C11619" t="s">
        <v>8780</v>
      </c>
      <c r="D11619" t="s">
        <v>2</v>
      </c>
      <c r="E11619" s="4">
        <v>0.255</v>
      </c>
      <c r="F11619" s="25">
        <v>178</v>
      </c>
      <c r="P11619" s="29"/>
    </row>
    <row r="11620" spans="1:16" x14ac:dyDescent="0.25">
      <c r="A11620" s="3" t="s">
        <v>59</v>
      </c>
      <c r="B11620" t="s">
        <v>1</v>
      </c>
      <c r="C11620" t="s">
        <v>10040</v>
      </c>
      <c r="D11620" t="s">
        <v>2</v>
      </c>
      <c r="E11620" s="4">
        <v>0.255</v>
      </c>
      <c r="F11620" s="25">
        <v>178</v>
      </c>
      <c r="P11620" s="29"/>
    </row>
    <row r="11621" spans="1:16" x14ac:dyDescent="0.25">
      <c r="A11621" s="3" t="s">
        <v>59</v>
      </c>
      <c r="B11621" t="s">
        <v>1</v>
      </c>
      <c r="C11621" t="s">
        <v>3340</v>
      </c>
      <c r="D11621" t="s">
        <v>2</v>
      </c>
      <c r="E11621" s="4">
        <v>0.255</v>
      </c>
      <c r="F11621" s="25">
        <v>178</v>
      </c>
      <c r="P11621" s="29"/>
    </row>
    <row r="11622" spans="1:16" x14ac:dyDescent="0.25">
      <c r="A11622" s="3" t="s">
        <v>59</v>
      </c>
      <c r="B11622" t="s">
        <v>1</v>
      </c>
      <c r="C11622" t="s">
        <v>9457</v>
      </c>
      <c r="D11622" t="s">
        <v>2</v>
      </c>
      <c r="E11622" s="4">
        <v>0.255</v>
      </c>
      <c r="F11622" s="25">
        <v>178</v>
      </c>
      <c r="P11622" s="29"/>
    </row>
    <row r="11623" spans="1:16" x14ac:dyDescent="0.25">
      <c r="A11623" s="3" t="s">
        <v>59</v>
      </c>
      <c r="B11623" t="s">
        <v>1</v>
      </c>
      <c r="C11623" t="s">
        <v>4198</v>
      </c>
      <c r="D11623" t="s">
        <v>2</v>
      </c>
      <c r="E11623" s="4">
        <v>0.255</v>
      </c>
      <c r="F11623" s="25">
        <v>178</v>
      </c>
      <c r="P11623" s="29"/>
    </row>
    <row r="11624" spans="1:16" x14ac:dyDescent="0.25">
      <c r="A11624" s="3" t="s">
        <v>59</v>
      </c>
      <c r="B11624" t="s">
        <v>1</v>
      </c>
      <c r="C11624" t="s">
        <v>9242</v>
      </c>
      <c r="D11624" t="s">
        <v>2</v>
      </c>
      <c r="E11624" s="4">
        <v>0.255</v>
      </c>
      <c r="F11624" s="25">
        <v>178</v>
      </c>
      <c r="P11624" s="29"/>
    </row>
    <row r="11625" spans="1:16" x14ac:dyDescent="0.25">
      <c r="A11625" s="3" t="s">
        <v>59</v>
      </c>
      <c r="B11625" t="s">
        <v>1</v>
      </c>
      <c r="C11625" t="s">
        <v>8637</v>
      </c>
      <c r="D11625" t="s">
        <v>2</v>
      </c>
      <c r="E11625" s="4">
        <v>0.255</v>
      </c>
      <c r="F11625" s="25">
        <v>178</v>
      </c>
      <c r="P11625" s="29"/>
    </row>
    <row r="11626" spans="1:16" x14ac:dyDescent="0.25">
      <c r="A11626" s="3" t="s">
        <v>59</v>
      </c>
      <c r="B11626" t="s">
        <v>1</v>
      </c>
      <c r="C11626" t="s">
        <v>3814</v>
      </c>
      <c r="D11626" t="s">
        <v>2</v>
      </c>
      <c r="E11626" s="4">
        <v>0.255</v>
      </c>
      <c r="F11626" s="25">
        <v>178</v>
      </c>
      <c r="P11626" s="29"/>
    </row>
    <row r="11627" spans="1:16" x14ac:dyDescent="0.25">
      <c r="A11627" s="3" t="s">
        <v>59</v>
      </c>
      <c r="B11627" t="s">
        <v>1</v>
      </c>
      <c r="C11627" t="s">
        <v>4766</v>
      </c>
      <c r="D11627" t="s">
        <v>4</v>
      </c>
      <c r="E11627" s="4">
        <v>0.55900000000000005</v>
      </c>
      <c r="F11627" s="25">
        <v>182</v>
      </c>
      <c r="P11627" s="29"/>
    </row>
    <row r="11628" spans="1:16" x14ac:dyDescent="0.25">
      <c r="A11628" s="3" t="s">
        <v>59</v>
      </c>
      <c r="B11628" t="s">
        <v>1</v>
      </c>
      <c r="C11628" t="s">
        <v>2906</v>
      </c>
      <c r="D11628" t="s">
        <v>2</v>
      </c>
      <c r="E11628" s="4">
        <v>0.39</v>
      </c>
      <c r="F11628" s="25">
        <v>172</v>
      </c>
      <c r="P11628" s="29"/>
    </row>
    <row r="11629" spans="1:16" x14ac:dyDescent="0.25">
      <c r="A11629" s="3" t="s">
        <v>59</v>
      </c>
      <c r="B11629" t="s">
        <v>1</v>
      </c>
      <c r="C11629" t="s">
        <v>10577</v>
      </c>
      <c r="D11629" t="s">
        <v>2</v>
      </c>
      <c r="E11629" s="4">
        <v>0.255</v>
      </c>
      <c r="F11629" s="25">
        <v>178</v>
      </c>
      <c r="P11629" s="29"/>
    </row>
    <row r="11630" spans="1:16" x14ac:dyDescent="0.25">
      <c r="A11630" s="3" t="s">
        <v>59</v>
      </c>
      <c r="B11630" t="s">
        <v>1</v>
      </c>
      <c r="C11630" t="s">
        <v>9438</v>
      </c>
      <c r="D11630" t="s">
        <v>2</v>
      </c>
      <c r="E11630" s="4">
        <v>0.255</v>
      </c>
      <c r="F11630" s="25">
        <v>178</v>
      </c>
      <c r="P11630" s="29"/>
    </row>
    <row r="11631" spans="1:16" x14ac:dyDescent="0.25">
      <c r="A11631" s="3" t="s">
        <v>59</v>
      </c>
      <c r="B11631" t="s">
        <v>1</v>
      </c>
      <c r="C11631" t="s">
        <v>4052</v>
      </c>
      <c r="D11631" t="s">
        <v>2</v>
      </c>
      <c r="E11631" s="4">
        <v>0.39</v>
      </c>
      <c r="F11631" s="25">
        <v>172</v>
      </c>
      <c r="P11631" s="29"/>
    </row>
    <row r="11632" spans="1:16" x14ac:dyDescent="0.25">
      <c r="A11632" s="3" t="s">
        <v>59</v>
      </c>
      <c r="B11632" t="s">
        <v>1</v>
      </c>
      <c r="C11632" t="s">
        <v>5879</v>
      </c>
      <c r="D11632" t="s">
        <v>2</v>
      </c>
      <c r="E11632" s="4">
        <v>0.255</v>
      </c>
      <c r="F11632" s="25">
        <v>178</v>
      </c>
      <c r="P11632" s="29"/>
    </row>
    <row r="11633" spans="1:16" x14ac:dyDescent="0.25">
      <c r="A11633" s="3" t="s">
        <v>59</v>
      </c>
      <c r="B11633" t="s">
        <v>1</v>
      </c>
      <c r="C11633" t="s">
        <v>2118</v>
      </c>
      <c r="D11633" t="s">
        <v>8</v>
      </c>
      <c r="E11633" s="4">
        <v>0.47299999999999998</v>
      </c>
      <c r="F11633" s="25">
        <v>128.69999999999999</v>
      </c>
      <c r="P11633" s="29"/>
    </row>
    <row r="11634" spans="1:16" x14ac:dyDescent="0.25">
      <c r="A11634" s="3" t="s">
        <v>59</v>
      </c>
      <c r="B11634" t="s">
        <v>1</v>
      </c>
      <c r="C11634" t="s">
        <v>7385</v>
      </c>
      <c r="D11634" t="s">
        <v>2</v>
      </c>
      <c r="E11634" s="4">
        <v>0.255</v>
      </c>
      <c r="F11634" s="25">
        <v>178</v>
      </c>
      <c r="P11634" s="29"/>
    </row>
    <row r="11635" spans="1:16" x14ac:dyDescent="0.25">
      <c r="A11635" s="3" t="s">
        <v>59</v>
      </c>
      <c r="B11635" t="s">
        <v>1</v>
      </c>
      <c r="C11635" t="s">
        <v>10041</v>
      </c>
      <c r="D11635" t="s">
        <v>2</v>
      </c>
      <c r="E11635" s="4">
        <v>0.24</v>
      </c>
      <c r="F11635" s="25">
        <v>215</v>
      </c>
      <c r="P11635" s="29"/>
    </row>
    <row r="11636" spans="1:16" x14ac:dyDescent="0.25">
      <c r="A11636" s="3" t="s">
        <v>59</v>
      </c>
      <c r="B11636" t="s">
        <v>1</v>
      </c>
      <c r="C11636" t="s">
        <v>6679</v>
      </c>
      <c r="D11636" t="s">
        <v>8</v>
      </c>
      <c r="E11636" s="4">
        <v>0.56000000000000005</v>
      </c>
      <c r="F11636" s="25">
        <v>164.7</v>
      </c>
      <c r="P11636" s="29"/>
    </row>
    <row r="11637" spans="1:16" x14ac:dyDescent="0.25">
      <c r="A11637" s="3" t="s">
        <v>59</v>
      </c>
      <c r="B11637" t="s">
        <v>1</v>
      </c>
      <c r="C11637" t="s">
        <v>2087</v>
      </c>
      <c r="D11637" t="s">
        <v>4</v>
      </c>
      <c r="E11637" s="4">
        <v>0.438</v>
      </c>
      <c r="F11637" s="25">
        <v>123</v>
      </c>
      <c r="P11637" s="29"/>
    </row>
    <row r="11638" spans="1:16" x14ac:dyDescent="0.25">
      <c r="A11638" s="3" t="s">
        <v>59</v>
      </c>
      <c r="B11638" t="s">
        <v>1</v>
      </c>
      <c r="C11638" t="s">
        <v>4780</v>
      </c>
      <c r="D11638" t="s">
        <v>2</v>
      </c>
      <c r="E11638" s="4">
        <v>0.255</v>
      </c>
      <c r="F11638" s="25">
        <v>178</v>
      </c>
      <c r="P11638" s="29"/>
    </row>
    <row r="11639" spans="1:16" x14ac:dyDescent="0.25">
      <c r="A11639" s="3" t="s">
        <v>59</v>
      </c>
      <c r="B11639" t="s">
        <v>1</v>
      </c>
      <c r="C11639" t="s">
        <v>4445</v>
      </c>
      <c r="D11639" t="s">
        <v>2</v>
      </c>
      <c r="E11639" s="4">
        <v>0.255</v>
      </c>
      <c r="F11639" s="25">
        <v>178</v>
      </c>
      <c r="P11639" s="29"/>
    </row>
    <row r="11640" spans="1:16" x14ac:dyDescent="0.25">
      <c r="A11640" s="3" t="s">
        <v>59</v>
      </c>
      <c r="B11640" t="s">
        <v>1</v>
      </c>
      <c r="C11640" t="s">
        <v>8688</v>
      </c>
      <c r="D11640" t="s">
        <v>2</v>
      </c>
      <c r="E11640" s="4">
        <v>0.255</v>
      </c>
      <c r="F11640" s="25">
        <v>178</v>
      </c>
      <c r="P11640" s="29"/>
    </row>
    <row r="11641" spans="1:16" x14ac:dyDescent="0.25">
      <c r="A11641" s="3" t="s">
        <v>59</v>
      </c>
      <c r="B11641" t="s">
        <v>1</v>
      </c>
      <c r="C11641" t="s">
        <v>11537</v>
      </c>
      <c r="D11641" t="s">
        <v>2</v>
      </c>
      <c r="E11641" s="4">
        <v>0.255</v>
      </c>
      <c r="F11641" s="25">
        <v>178</v>
      </c>
      <c r="P11641" s="29"/>
    </row>
    <row r="11642" spans="1:16" x14ac:dyDescent="0.25">
      <c r="A11642" s="3" t="s">
        <v>59</v>
      </c>
      <c r="B11642" t="s">
        <v>1</v>
      </c>
      <c r="C11642" t="s">
        <v>10622</v>
      </c>
      <c r="D11642" t="s">
        <v>8</v>
      </c>
      <c r="E11642" s="4">
        <v>0.34</v>
      </c>
      <c r="F11642" s="25">
        <v>206.3</v>
      </c>
      <c r="P11642" s="29"/>
    </row>
    <row r="11643" spans="1:16" x14ac:dyDescent="0.25">
      <c r="A11643" s="3" t="s">
        <v>59</v>
      </c>
      <c r="B11643" t="s">
        <v>1</v>
      </c>
      <c r="C11643" t="s">
        <v>9399</v>
      </c>
      <c r="D11643" t="s">
        <v>2</v>
      </c>
      <c r="E11643" s="4">
        <v>0.255</v>
      </c>
      <c r="F11643" s="25">
        <v>178</v>
      </c>
      <c r="P11643" s="29"/>
    </row>
    <row r="11644" spans="1:16" x14ac:dyDescent="0.25">
      <c r="A11644" s="3" t="s">
        <v>59</v>
      </c>
      <c r="B11644" t="s">
        <v>1</v>
      </c>
      <c r="C11644" t="s">
        <v>9583</v>
      </c>
      <c r="D11644" t="s">
        <v>2</v>
      </c>
      <c r="E11644" s="4">
        <v>0.255</v>
      </c>
      <c r="F11644" s="25">
        <v>178</v>
      </c>
      <c r="P11644" s="29"/>
    </row>
    <row r="11645" spans="1:16" x14ac:dyDescent="0.25">
      <c r="A11645" s="3" t="s">
        <v>59</v>
      </c>
      <c r="B11645" t="s">
        <v>1</v>
      </c>
      <c r="C11645" t="s">
        <v>6402</v>
      </c>
      <c r="D11645" t="s">
        <v>2</v>
      </c>
      <c r="E11645" s="4">
        <v>0.24</v>
      </c>
      <c r="F11645" s="25">
        <v>215</v>
      </c>
      <c r="P11645" s="29"/>
    </row>
    <row r="11646" spans="1:16" x14ac:dyDescent="0.25">
      <c r="A11646" s="3" t="s">
        <v>59</v>
      </c>
      <c r="B11646" t="s">
        <v>1</v>
      </c>
      <c r="C11646" t="s">
        <v>262</v>
      </c>
      <c r="D11646" t="s">
        <v>4</v>
      </c>
      <c r="E11646" s="4">
        <v>0.433</v>
      </c>
      <c r="F11646" s="25">
        <v>87</v>
      </c>
      <c r="P11646" s="29"/>
    </row>
    <row r="11647" spans="1:16" x14ac:dyDescent="0.25">
      <c r="A11647" s="3" t="s">
        <v>59</v>
      </c>
      <c r="B11647" t="s">
        <v>1</v>
      </c>
      <c r="C11647" t="s">
        <v>13474</v>
      </c>
      <c r="D11647" t="s">
        <v>8</v>
      </c>
      <c r="E11647" s="4">
        <v>0.36499999999999999</v>
      </c>
      <c r="F11647" s="25">
        <v>174.3</v>
      </c>
      <c r="P11647" s="29"/>
    </row>
    <row r="11648" spans="1:16" x14ac:dyDescent="0.25">
      <c r="A11648" s="3" t="s">
        <v>59</v>
      </c>
      <c r="B11648" t="s">
        <v>1</v>
      </c>
      <c r="C11648" t="s">
        <v>12370</v>
      </c>
      <c r="D11648" t="s">
        <v>8</v>
      </c>
      <c r="E11648" s="4">
        <v>0.52600000000000002</v>
      </c>
      <c r="F11648" s="25">
        <v>162.5</v>
      </c>
      <c r="P11648" s="29"/>
    </row>
    <row r="11649" spans="1:16" x14ac:dyDescent="0.25">
      <c r="A11649" s="3" t="s">
        <v>59</v>
      </c>
      <c r="B11649" t="s">
        <v>1</v>
      </c>
      <c r="C11649" t="s">
        <v>4126</v>
      </c>
      <c r="D11649" t="s">
        <v>2</v>
      </c>
      <c r="E11649" s="4">
        <v>0.24</v>
      </c>
      <c r="F11649" s="25">
        <v>215</v>
      </c>
      <c r="P11649" s="29"/>
    </row>
    <row r="11650" spans="1:16" x14ac:dyDescent="0.25">
      <c r="A11650" s="3" t="s">
        <v>59</v>
      </c>
      <c r="B11650" t="s">
        <v>1</v>
      </c>
      <c r="C11650" t="s">
        <v>8541</v>
      </c>
      <c r="D11650" t="s">
        <v>8</v>
      </c>
      <c r="E11650" s="4">
        <v>0.36399999999999999</v>
      </c>
      <c r="F11650" s="25">
        <v>254.9</v>
      </c>
      <c r="P11650" s="29"/>
    </row>
    <row r="11651" spans="1:16" x14ac:dyDescent="0.25">
      <c r="A11651" s="3" t="s">
        <v>59</v>
      </c>
      <c r="B11651" t="s">
        <v>1</v>
      </c>
      <c r="C11651" t="s">
        <v>11156</v>
      </c>
      <c r="D11651" t="s">
        <v>2</v>
      </c>
      <c r="E11651" s="4">
        <v>0.21</v>
      </c>
      <c r="F11651" s="25">
        <v>200</v>
      </c>
      <c r="P11651" s="29"/>
    </row>
    <row r="11652" spans="1:16" x14ac:dyDescent="0.25">
      <c r="A11652" s="3" t="s">
        <v>59</v>
      </c>
      <c r="B11652" t="s">
        <v>1</v>
      </c>
      <c r="C11652" t="s">
        <v>7044</v>
      </c>
      <c r="D11652" t="s">
        <v>2</v>
      </c>
      <c r="E11652" s="4">
        <v>0.255</v>
      </c>
      <c r="F11652" s="25">
        <v>178</v>
      </c>
      <c r="P11652" s="29"/>
    </row>
    <row r="11653" spans="1:16" x14ac:dyDescent="0.25">
      <c r="A11653" s="3" t="s">
        <v>59</v>
      </c>
      <c r="B11653" t="s">
        <v>1</v>
      </c>
      <c r="C11653" t="s">
        <v>9174</v>
      </c>
      <c r="D11653" t="s">
        <v>2</v>
      </c>
      <c r="E11653" s="4">
        <v>0.255</v>
      </c>
      <c r="F11653" s="25">
        <v>178</v>
      </c>
      <c r="P11653" s="29"/>
    </row>
    <row r="11654" spans="1:16" x14ac:dyDescent="0.25">
      <c r="A11654" s="3" t="s">
        <v>59</v>
      </c>
      <c r="B11654" t="s">
        <v>1</v>
      </c>
      <c r="C11654" t="s">
        <v>2571</v>
      </c>
      <c r="D11654" t="s">
        <v>2</v>
      </c>
      <c r="E11654" s="4">
        <v>0.255</v>
      </c>
      <c r="F11654" s="25">
        <v>178</v>
      </c>
      <c r="P11654" s="29"/>
    </row>
    <row r="11655" spans="1:16" x14ac:dyDescent="0.25">
      <c r="A11655" s="3" t="s">
        <v>59</v>
      </c>
      <c r="B11655" t="s">
        <v>1</v>
      </c>
      <c r="C11655" t="s">
        <v>276</v>
      </c>
      <c r="D11655" t="s">
        <v>4</v>
      </c>
      <c r="E11655" s="4">
        <v>0.44400000000000001</v>
      </c>
      <c r="F11655" s="25">
        <v>103</v>
      </c>
      <c r="P11655" s="29"/>
    </row>
    <row r="11656" spans="1:16" x14ac:dyDescent="0.25">
      <c r="A11656" s="3" t="s">
        <v>59</v>
      </c>
      <c r="B11656" t="s">
        <v>1</v>
      </c>
      <c r="C11656" t="s">
        <v>167</v>
      </c>
      <c r="D11656" t="s">
        <v>4</v>
      </c>
      <c r="E11656" s="4">
        <v>0.307</v>
      </c>
      <c r="F11656" s="25">
        <v>87</v>
      </c>
      <c r="P11656" s="29"/>
    </row>
    <row r="11657" spans="1:16" x14ac:dyDescent="0.25">
      <c r="A11657" s="3" t="s">
        <v>59</v>
      </c>
      <c r="B11657" t="s">
        <v>1</v>
      </c>
      <c r="C11657" t="s">
        <v>12916</v>
      </c>
      <c r="D11657" t="s">
        <v>8</v>
      </c>
      <c r="E11657" s="4">
        <v>0.54300000000000004</v>
      </c>
      <c r="F11657" s="25">
        <v>125.6</v>
      </c>
      <c r="P11657" s="29"/>
    </row>
    <row r="11658" spans="1:16" x14ac:dyDescent="0.25">
      <c r="A11658" s="3" t="s">
        <v>59</v>
      </c>
      <c r="B11658" t="s">
        <v>1</v>
      </c>
      <c r="C11658" t="s">
        <v>12724</v>
      </c>
      <c r="D11658" t="s">
        <v>2</v>
      </c>
      <c r="E11658" s="4">
        <v>0.21</v>
      </c>
      <c r="F11658" s="25">
        <v>200</v>
      </c>
      <c r="P11658" s="29"/>
    </row>
    <row r="11659" spans="1:16" x14ac:dyDescent="0.25">
      <c r="A11659" s="3" t="s">
        <v>59</v>
      </c>
      <c r="B11659" t="s">
        <v>1</v>
      </c>
      <c r="C11659" t="s">
        <v>5327</v>
      </c>
      <c r="D11659" t="s">
        <v>8</v>
      </c>
      <c r="E11659" s="4">
        <v>0.58099999999999996</v>
      </c>
      <c r="F11659" s="25">
        <v>153.6</v>
      </c>
      <c r="P11659" s="29"/>
    </row>
    <row r="11660" spans="1:16" x14ac:dyDescent="0.25">
      <c r="A11660" s="3" t="s">
        <v>59</v>
      </c>
      <c r="B11660" t="s">
        <v>1</v>
      </c>
      <c r="C11660" t="s">
        <v>4076</v>
      </c>
      <c r="D11660" t="s">
        <v>8</v>
      </c>
      <c r="E11660" s="4">
        <v>0.35399999999999998</v>
      </c>
      <c r="F11660" s="25">
        <v>128.69999999999999</v>
      </c>
      <c r="P11660" s="29"/>
    </row>
    <row r="11661" spans="1:16" x14ac:dyDescent="0.25">
      <c r="A11661" s="3" t="s">
        <v>59</v>
      </c>
      <c r="B11661" t="s">
        <v>1</v>
      </c>
      <c r="C11661" t="s">
        <v>8632</v>
      </c>
      <c r="D11661" t="s">
        <v>8</v>
      </c>
      <c r="E11661" s="4">
        <v>0.38</v>
      </c>
      <c r="F11661" s="25">
        <v>128.5</v>
      </c>
      <c r="P11661" s="29"/>
    </row>
    <row r="11662" spans="1:16" x14ac:dyDescent="0.25">
      <c r="A11662" s="3" t="s">
        <v>59</v>
      </c>
      <c r="B11662" t="s">
        <v>1</v>
      </c>
      <c r="C11662" t="s">
        <v>4658</v>
      </c>
      <c r="D11662" t="s">
        <v>8</v>
      </c>
      <c r="E11662" s="4">
        <v>0.45200000000000001</v>
      </c>
      <c r="F11662" s="25">
        <v>138.69999999999999</v>
      </c>
      <c r="P11662" s="29"/>
    </row>
    <row r="11663" spans="1:16" x14ac:dyDescent="0.25">
      <c r="A11663" s="3" t="s">
        <v>59</v>
      </c>
      <c r="B11663" t="s">
        <v>1</v>
      </c>
      <c r="C11663" t="s">
        <v>2225</v>
      </c>
      <c r="D11663" t="s">
        <v>2</v>
      </c>
      <c r="E11663" s="4">
        <v>0.255</v>
      </c>
      <c r="F11663" s="25">
        <v>178</v>
      </c>
      <c r="P11663" s="29"/>
    </row>
    <row r="11664" spans="1:16" x14ac:dyDescent="0.25">
      <c r="A11664" s="3" t="s">
        <v>59</v>
      </c>
      <c r="B11664" t="s">
        <v>1</v>
      </c>
      <c r="C11664" t="s">
        <v>11679</v>
      </c>
      <c r="D11664" t="s">
        <v>8</v>
      </c>
      <c r="E11664" s="4">
        <v>0.36499999999999999</v>
      </c>
      <c r="F11664" s="25">
        <v>173.7</v>
      </c>
      <c r="P11664" s="29"/>
    </row>
    <row r="11665" spans="1:16" x14ac:dyDescent="0.25">
      <c r="A11665" s="3" t="s">
        <v>59</v>
      </c>
      <c r="B11665" t="s">
        <v>1</v>
      </c>
      <c r="C11665" t="s">
        <v>6421</v>
      </c>
      <c r="D11665" t="s">
        <v>2</v>
      </c>
      <c r="E11665" s="4">
        <v>0.24</v>
      </c>
      <c r="F11665" s="25">
        <v>215</v>
      </c>
      <c r="P11665" s="29"/>
    </row>
    <row r="11666" spans="1:16" x14ac:dyDescent="0.25">
      <c r="A11666" s="3" t="s">
        <v>59</v>
      </c>
      <c r="B11666" t="s">
        <v>1</v>
      </c>
      <c r="C11666" t="s">
        <v>2218</v>
      </c>
      <c r="D11666" t="s">
        <v>8</v>
      </c>
      <c r="E11666" s="4">
        <v>0.17699999999999999</v>
      </c>
      <c r="F11666" s="25">
        <v>153.80000000000001</v>
      </c>
      <c r="P11666" s="29"/>
    </row>
    <row r="11667" spans="1:16" x14ac:dyDescent="0.25">
      <c r="A11667" s="3" t="s">
        <v>59</v>
      </c>
      <c r="B11667" t="s">
        <v>1</v>
      </c>
      <c r="C11667" t="s">
        <v>6394</v>
      </c>
      <c r="D11667" t="s">
        <v>2</v>
      </c>
      <c r="E11667" s="4">
        <v>0.255</v>
      </c>
      <c r="F11667" s="25">
        <v>178</v>
      </c>
      <c r="P11667" s="29"/>
    </row>
    <row r="11668" spans="1:16" x14ac:dyDescent="0.25">
      <c r="A11668" s="3" t="s">
        <v>59</v>
      </c>
      <c r="B11668" t="s">
        <v>1</v>
      </c>
      <c r="C11668" t="s">
        <v>2721</v>
      </c>
      <c r="D11668" t="s">
        <v>8</v>
      </c>
      <c r="E11668" s="4">
        <v>0.54100000000000004</v>
      </c>
      <c r="F11668" s="25">
        <v>220.8</v>
      </c>
      <c r="P11668" s="29"/>
    </row>
    <row r="11669" spans="1:16" x14ac:dyDescent="0.25">
      <c r="A11669" s="3" t="s">
        <v>59</v>
      </c>
      <c r="B11669" t="s">
        <v>1</v>
      </c>
      <c r="C11669" t="s">
        <v>13515</v>
      </c>
      <c r="D11669" t="s">
        <v>2</v>
      </c>
      <c r="E11669" s="4">
        <v>0.255</v>
      </c>
      <c r="F11669" s="25">
        <v>178</v>
      </c>
      <c r="P11669" s="29"/>
    </row>
    <row r="11670" spans="1:16" x14ac:dyDescent="0.25">
      <c r="A11670" s="3" t="s">
        <v>59</v>
      </c>
      <c r="B11670" t="s">
        <v>1</v>
      </c>
      <c r="C11670" t="s">
        <v>9325</v>
      </c>
      <c r="D11670" t="s">
        <v>8</v>
      </c>
      <c r="E11670" s="4">
        <v>0.317</v>
      </c>
      <c r="F11670" s="25">
        <v>241.7</v>
      </c>
      <c r="P11670" s="29"/>
    </row>
    <row r="11671" spans="1:16" x14ac:dyDescent="0.25">
      <c r="A11671" s="3" t="s">
        <v>59</v>
      </c>
      <c r="B11671" t="s">
        <v>1</v>
      </c>
      <c r="C11671" t="s">
        <v>1611</v>
      </c>
      <c r="D11671" t="s">
        <v>4</v>
      </c>
      <c r="E11671" s="4">
        <v>0.44400000000000001</v>
      </c>
      <c r="F11671" s="25">
        <v>187</v>
      </c>
      <c r="P11671" s="29"/>
    </row>
    <row r="11672" spans="1:16" x14ac:dyDescent="0.25">
      <c r="A11672" s="3" t="s">
        <v>59</v>
      </c>
      <c r="B11672" t="s">
        <v>1</v>
      </c>
      <c r="C11672" t="s">
        <v>5967</v>
      </c>
      <c r="D11672" t="s">
        <v>2</v>
      </c>
      <c r="E11672" s="4">
        <v>0.21</v>
      </c>
      <c r="F11672" s="25">
        <v>200</v>
      </c>
      <c r="P11672" s="29"/>
    </row>
    <row r="11673" spans="1:16" x14ac:dyDescent="0.25">
      <c r="A11673" s="3" t="s">
        <v>59</v>
      </c>
      <c r="B11673" t="s">
        <v>1</v>
      </c>
      <c r="C11673" t="s">
        <v>3079</v>
      </c>
      <c r="D11673" t="s">
        <v>2</v>
      </c>
      <c r="E11673" s="4">
        <v>0.255</v>
      </c>
      <c r="F11673" s="25">
        <v>178</v>
      </c>
      <c r="P11673" s="29"/>
    </row>
    <row r="11674" spans="1:16" x14ac:dyDescent="0.25">
      <c r="A11674" s="3" t="s">
        <v>59</v>
      </c>
      <c r="B11674" t="s">
        <v>1</v>
      </c>
      <c r="C11674" t="s">
        <v>4463</v>
      </c>
      <c r="D11674" t="s">
        <v>2</v>
      </c>
      <c r="E11674" s="4">
        <v>0.255</v>
      </c>
      <c r="F11674" s="25">
        <v>178</v>
      </c>
      <c r="P11674" s="29"/>
    </row>
    <row r="11675" spans="1:16" x14ac:dyDescent="0.25">
      <c r="A11675" s="3" t="s">
        <v>59</v>
      </c>
      <c r="B11675" t="s">
        <v>1</v>
      </c>
      <c r="C11675" t="s">
        <v>10516</v>
      </c>
      <c r="D11675" t="s">
        <v>2</v>
      </c>
      <c r="E11675" s="4">
        <v>0.255</v>
      </c>
      <c r="F11675" s="25">
        <v>178</v>
      </c>
      <c r="P11675" s="29"/>
    </row>
    <row r="11676" spans="1:16" x14ac:dyDescent="0.25">
      <c r="A11676" s="3" t="s">
        <v>59</v>
      </c>
      <c r="B11676" t="s">
        <v>1</v>
      </c>
      <c r="C11676" t="s">
        <v>9123</v>
      </c>
      <c r="D11676" t="s">
        <v>2</v>
      </c>
      <c r="E11676" s="4">
        <v>0.255</v>
      </c>
      <c r="F11676" s="25">
        <v>178</v>
      </c>
      <c r="P11676" s="29"/>
    </row>
    <row r="11677" spans="1:16" x14ac:dyDescent="0.25">
      <c r="A11677" s="3" t="s">
        <v>59</v>
      </c>
      <c r="B11677" t="s">
        <v>1</v>
      </c>
      <c r="C11677" t="s">
        <v>5351</v>
      </c>
      <c r="D11677" t="s">
        <v>2</v>
      </c>
      <c r="E11677" s="4">
        <v>0.255</v>
      </c>
      <c r="F11677" s="25">
        <v>178</v>
      </c>
      <c r="P11677" s="29"/>
    </row>
    <row r="11678" spans="1:16" x14ac:dyDescent="0.25">
      <c r="A11678" s="3" t="s">
        <v>59</v>
      </c>
      <c r="B11678" t="s">
        <v>1</v>
      </c>
      <c r="C11678" t="s">
        <v>7213</v>
      </c>
      <c r="D11678" t="s">
        <v>8</v>
      </c>
      <c r="E11678" s="4">
        <v>0.55600000000000005</v>
      </c>
      <c r="F11678" s="25">
        <v>340.6</v>
      </c>
      <c r="P11678" s="29"/>
    </row>
    <row r="11679" spans="1:16" x14ac:dyDescent="0.25">
      <c r="A11679" s="3" t="s">
        <v>59</v>
      </c>
      <c r="B11679" t="s">
        <v>1</v>
      </c>
      <c r="C11679" t="s">
        <v>4501</v>
      </c>
      <c r="D11679" t="s">
        <v>2</v>
      </c>
      <c r="E11679" s="4">
        <v>0.21</v>
      </c>
      <c r="F11679" s="25">
        <v>200</v>
      </c>
      <c r="P11679" s="29"/>
    </row>
    <row r="11680" spans="1:16" x14ac:dyDescent="0.25">
      <c r="A11680" s="3" t="s">
        <v>59</v>
      </c>
      <c r="B11680" t="s">
        <v>1</v>
      </c>
      <c r="C11680" t="s">
        <v>5634</v>
      </c>
      <c r="D11680" t="s">
        <v>8</v>
      </c>
      <c r="E11680" s="4">
        <v>0.36099999999999999</v>
      </c>
      <c r="F11680" s="25">
        <v>232.4</v>
      </c>
      <c r="P11680" s="29"/>
    </row>
    <row r="11681" spans="1:16" x14ac:dyDescent="0.25">
      <c r="A11681" s="3" t="s">
        <v>59</v>
      </c>
      <c r="B11681" t="s">
        <v>1</v>
      </c>
      <c r="C11681" t="s">
        <v>2170</v>
      </c>
      <c r="D11681" t="s">
        <v>8</v>
      </c>
      <c r="E11681" s="4">
        <v>0.55500000000000005</v>
      </c>
      <c r="F11681" s="25">
        <v>169.7</v>
      </c>
      <c r="P11681" s="29"/>
    </row>
    <row r="11682" spans="1:16" x14ac:dyDescent="0.25">
      <c r="A11682" s="3" t="s">
        <v>59</v>
      </c>
      <c r="B11682" t="s">
        <v>1</v>
      </c>
      <c r="C11682" t="s">
        <v>4260</v>
      </c>
      <c r="D11682" t="s">
        <v>8</v>
      </c>
      <c r="E11682" s="4">
        <v>0.47399999999999998</v>
      </c>
      <c r="F11682" s="25">
        <v>154.5</v>
      </c>
      <c r="P11682" s="29"/>
    </row>
    <row r="11683" spans="1:16" x14ac:dyDescent="0.25">
      <c r="A11683" s="3" t="s">
        <v>59</v>
      </c>
      <c r="B11683" t="s">
        <v>1</v>
      </c>
      <c r="C11683" t="s">
        <v>4425</v>
      </c>
      <c r="D11683" t="s">
        <v>2</v>
      </c>
      <c r="E11683" s="4">
        <v>0.39</v>
      </c>
      <c r="F11683" s="25">
        <v>172</v>
      </c>
      <c r="P11683" s="29"/>
    </row>
    <row r="11684" spans="1:16" x14ac:dyDescent="0.25">
      <c r="A11684" s="3" t="s">
        <v>59</v>
      </c>
      <c r="B11684" t="s">
        <v>1</v>
      </c>
      <c r="C11684" t="s">
        <v>13605</v>
      </c>
      <c r="D11684" t="s">
        <v>8</v>
      </c>
      <c r="E11684" s="4">
        <v>0.34799999999999998</v>
      </c>
      <c r="F11684" s="25">
        <v>229.4</v>
      </c>
      <c r="P11684" s="29"/>
    </row>
    <row r="11685" spans="1:16" x14ac:dyDescent="0.25">
      <c r="A11685" s="3" t="s">
        <v>59</v>
      </c>
      <c r="B11685" t="s">
        <v>1</v>
      </c>
      <c r="C11685" t="s">
        <v>11893</v>
      </c>
      <c r="D11685" t="s">
        <v>2</v>
      </c>
      <c r="E11685" s="4">
        <v>0.255</v>
      </c>
      <c r="F11685" s="25">
        <v>178</v>
      </c>
      <c r="P11685" s="29"/>
    </row>
    <row r="11686" spans="1:16" x14ac:dyDescent="0.25">
      <c r="A11686" s="3" t="s">
        <v>59</v>
      </c>
      <c r="B11686" t="s">
        <v>1</v>
      </c>
      <c r="C11686" t="s">
        <v>6185</v>
      </c>
      <c r="D11686" t="s">
        <v>2</v>
      </c>
      <c r="E11686" s="4">
        <v>0.39</v>
      </c>
      <c r="F11686" s="25">
        <v>172</v>
      </c>
      <c r="P11686" s="29"/>
    </row>
    <row r="11687" spans="1:16" x14ac:dyDescent="0.25">
      <c r="A11687" s="3" t="s">
        <v>59</v>
      </c>
      <c r="B11687" t="s">
        <v>1</v>
      </c>
      <c r="C11687" t="s">
        <v>9949</v>
      </c>
      <c r="D11687" t="s">
        <v>2</v>
      </c>
      <c r="E11687" s="4">
        <v>0.255</v>
      </c>
      <c r="F11687" s="25">
        <v>178</v>
      </c>
      <c r="P11687" s="29"/>
    </row>
    <row r="11688" spans="1:16" x14ac:dyDescent="0.25">
      <c r="A11688" s="3" t="s">
        <v>59</v>
      </c>
      <c r="B11688" t="s">
        <v>1</v>
      </c>
      <c r="C11688" t="s">
        <v>415</v>
      </c>
      <c r="D11688" t="s">
        <v>4</v>
      </c>
      <c r="E11688" s="4">
        <v>0.27600000000000002</v>
      </c>
      <c r="F11688" s="25">
        <v>155</v>
      </c>
      <c r="P11688" s="29"/>
    </row>
    <row r="11689" spans="1:16" x14ac:dyDescent="0.25">
      <c r="A11689" s="3" t="s">
        <v>59</v>
      </c>
      <c r="B11689" t="s">
        <v>1</v>
      </c>
      <c r="C11689" t="s">
        <v>13116</v>
      </c>
      <c r="D11689" t="s">
        <v>2</v>
      </c>
      <c r="E11689" s="4">
        <v>0.255</v>
      </c>
      <c r="F11689" s="25">
        <v>178</v>
      </c>
      <c r="P11689" s="29"/>
    </row>
    <row r="11690" spans="1:16" x14ac:dyDescent="0.25">
      <c r="A11690" s="3" t="s">
        <v>59</v>
      </c>
      <c r="B11690" t="s">
        <v>1</v>
      </c>
      <c r="C11690" t="s">
        <v>6828</v>
      </c>
      <c r="D11690" t="s">
        <v>2</v>
      </c>
      <c r="E11690" s="4">
        <v>0.24</v>
      </c>
      <c r="F11690" s="25">
        <v>215</v>
      </c>
      <c r="P11690" s="29"/>
    </row>
    <row r="11691" spans="1:16" x14ac:dyDescent="0.25">
      <c r="A11691" s="3" t="s">
        <v>59</v>
      </c>
      <c r="B11691" t="s">
        <v>1</v>
      </c>
      <c r="C11691" t="s">
        <v>8180</v>
      </c>
      <c r="D11691" t="s">
        <v>4</v>
      </c>
      <c r="E11691" s="4">
        <v>0.38100000000000001</v>
      </c>
      <c r="F11691" s="25">
        <v>108</v>
      </c>
      <c r="P11691" s="29"/>
    </row>
    <row r="11692" spans="1:16" x14ac:dyDescent="0.25">
      <c r="A11692" s="3" t="s">
        <v>59</v>
      </c>
      <c r="B11692" t="s">
        <v>1</v>
      </c>
      <c r="C11692" t="s">
        <v>11954</v>
      </c>
      <c r="D11692" t="s">
        <v>2</v>
      </c>
      <c r="E11692" s="4">
        <v>0.255</v>
      </c>
      <c r="F11692" s="25">
        <v>178</v>
      </c>
      <c r="P11692" s="29"/>
    </row>
    <row r="11693" spans="1:16" x14ac:dyDescent="0.25">
      <c r="A11693" s="3" t="s">
        <v>59</v>
      </c>
      <c r="B11693" t="s">
        <v>1</v>
      </c>
      <c r="C11693" t="s">
        <v>8685</v>
      </c>
      <c r="D11693" t="s">
        <v>2</v>
      </c>
      <c r="E11693" s="4">
        <v>0.21</v>
      </c>
      <c r="F11693" s="25">
        <v>200</v>
      </c>
      <c r="P11693" s="29"/>
    </row>
    <row r="11694" spans="1:16" x14ac:dyDescent="0.25">
      <c r="A11694" s="3" t="s">
        <v>59</v>
      </c>
      <c r="B11694" t="s">
        <v>1</v>
      </c>
      <c r="C11694" t="s">
        <v>4288</v>
      </c>
      <c r="D11694" t="s">
        <v>2</v>
      </c>
      <c r="E11694" s="4">
        <v>0.255</v>
      </c>
      <c r="F11694" s="25">
        <v>178</v>
      </c>
      <c r="P11694" s="29"/>
    </row>
    <row r="11695" spans="1:16" x14ac:dyDescent="0.25">
      <c r="A11695" s="3" t="s">
        <v>59</v>
      </c>
      <c r="B11695" t="s">
        <v>1</v>
      </c>
      <c r="C11695" t="s">
        <v>13295</v>
      </c>
      <c r="D11695" t="s">
        <v>2</v>
      </c>
      <c r="E11695" s="4">
        <v>0.255</v>
      </c>
      <c r="F11695" s="25">
        <v>178</v>
      </c>
      <c r="P11695" s="29"/>
    </row>
    <row r="11696" spans="1:16" x14ac:dyDescent="0.25">
      <c r="A11696" s="3" t="s">
        <v>59</v>
      </c>
      <c r="B11696" t="s">
        <v>1</v>
      </c>
      <c r="C11696" t="s">
        <v>6732</v>
      </c>
      <c r="D11696" t="s">
        <v>2</v>
      </c>
      <c r="E11696" s="4">
        <v>0.21</v>
      </c>
      <c r="F11696" s="25">
        <v>200</v>
      </c>
      <c r="P11696" s="29"/>
    </row>
    <row r="11697" spans="1:16" x14ac:dyDescent="0.25">
      <c r="A11697" s="3" t="s">
        <v>59</v>
      </c>
      <c r="B11697" t="s">
        <v>1</v>
      </c>
      <c r="C11697" t="s">
        <v>7122</v>
      </c>
      <c r="D11697" t="s">
        <v>8</v>
      </c>
      <c r="E11697" s="4">
        <v>0.53300000000000003</v>
      </c>
      <c r="F11697" s="25">
        <v>155.80000000000001</v>
      </c>
      <c r="P11697" s="29"/>
    </row>
    <row r="11698" spans="1:16" x14ac:dyDescent="0.25">
      <c r="A11698" s="3" t="s">
        <v>59</v>
      </c>
      <c r="B11698" t="s">
        <v>1</v>
      </c>
      <c r="C11698" t="s">
        <v>11492</v>
      </c>
      <c r="D11698" t="s">
        <v>2</v>
      </c>
      <c r="E11698" s="4">
        <v>0.255</v>
      </c>
      <c r="F11698" s="25">
        <v>178</v>
      </c>
      <c r="P11698" s="29"/>
    </row>
    <row r="11699" spans="1:16" x14ac:dyDescent="0.25">
      <c r="A11699" s="3" t="s">
        <v>59</v>
      </c>
      <c r="B11699" t="s">
        <v>1</v>
      </c>
      <c r="C11699" t="s">
        <v>10282</v>
      </c>
      <c r="D11699" t="s">
        <v>2</v>
      </c>
      <c r="E11699" s="4">
        <v>0.21</v>
      </c>
      <c r="F11699" s="25">
        <v>200</v>
      </c>
      <c r="P11699" s="29"/>
    </row>
    <row r="11700" spans="1:16" x14ac:dyDescent="0.25">
      <c r="A11700" s="3" t="s">
        <v>42</v>
      </c>
      <c r="B11700" t="s">
        <v>1</v>
      </c>
      <c r="C11700" t="s">
        <v>2637</v>
      </c>
      <c r="D11700" t="s">
        <v>2</v>
      </c>
      <c r="E11700" s="4">
        <v>0.24</v>
      </c>
      <c r="F11700" s="25">
        <v>215</v>
      </c>
      <c r="P11700" s="29"/>
    </row>
    <row r="11701" spans="1:16" x14ac:dyDescent="0.25">
      <c r="A11701" s="3" t="s">
        <v>42</v>
      </c>
      <c r="B11701" t="s">
        <v>1</v>
      </c>
      <c r="C11701" t="s">
        <v>10610</v>
      </c>
      <c r="D11701" t="s">
        <v>2</v>
      </c>
      <c r="E11701" s="4">
        <v>0.255</v>
      </c>
      <c r="F11701" s="25">
        <v>178</v>
      </c>
      <c r="P11701" s="29"/>
    </row>
    <row r="11702" spans="1:16" x14ac:dyDescent="0.25">
      <c r="A11702" s="3" t="s">
        <v>42</v>
      </c>
      <c r="B11702" t="s">
        <v>1</v>
      </c>
      <c r="C11702" t="s">
        <v>5082</v>
      </c>
      <c r="D11702" t="s">
        <v>2</v>
      </c>
      <c r="E11702" s="4">
        <v>0.255</v>
      </c>
      <c r="F11702" s="25">
        <v>178</v>
      </c>
      <c r="P11702" s="29"/>
    </row>
    <row r="11703" spans="1:16" x14ac:dyDescent="0.25">
      <c r="A11703" s="3" t="s">
        <v>42</v>
      </c>
      <c r="B11703" t="s">
        <v>1</v>
      </c>
      <c r="C11703" t="s">
        <v>10615</v>
      </c>
      <c r="D11703" t="s">
        <v>2</v>
      </c>
      <c r="E11703" s="4">
        <v>0.255</v>
      </c>
      <c r="F11703" s="25">
        <v>178</v>
      </c>
      <c r="P11703" s="29"/>
    </row>
    <row r="11704" spans="1:16" x14ac:dyDescent="0.25">
      <c r="A11704" s="3" t="s">
        <v>42</v>
      </c>
      <c r="B11704" t="s">
        <v>1</v>
      </c>
      <c r="C11704" t="s">
        <v>9678</v>
      </c>
      <c r="D11704" t="s">
        <v>2</v>
      </c>
      <c r="E11704" s="4">
        <v>0.24</v>
      </c>
      <c r="F11704" s="25">
        <v>215</v>
      </c>
      <c r="P11704" s="29"/>
    </row>
    <row r="11705" spans="1:16" x14ac:dyDescent="0.25">
      <c r="A11705" s="3" t="s">
        <v>42</v>
      </c>
      <c r="B11705" t="s">
        <v>1</v>
      </c>
      <c r="C11705" t="s">
        <v>3615</v>
      </c>
      <c r="D11705" t="s">
        <v>2</v>
      </c>
      <c r="E11705" s="4">
        <v>0.255</v>
      </c>
      <c r="F11705" s="25">
        <v>178</v>
      </c>
      <c r="P11705" s="29"/>
    </row>
    <row r="11706" spans="1:16" x14ac:dyDescent="0.25">
      <c r="A11706" s="3" t="s">
        <v>42</v>
      </c>
      <c r="B11706" t="s">
        <v>1</v>
      </c>
      <c r="C11706" t="s">
        <v>8803</v>
      </c>
      <c r="D11706" t="s">
        <v>2</v>
      </c>
      <c r="E11706" s="4">
        <v>0.255</v>
      </c>
      <c r="F11706" s="25">
        <v>178</v>
      </c>
      <c r="P11706" s="29"/>
    </row>
    <row r="11707" spans="1:16" x14ac:dyDescent="0.25">
      <c r="A11707" s="3" t="s">
        <v>42</v>
      </c>
      <c r="B11707" t="s">
        <v>1</v>
      </c>
      <c r="C11707" t="s">
        <v>6660</v>
      </c>
      <c r="D11707" t="s">
        <v>2</v>
      </c>
      <c r="E11707" s="4">
        <v>0.255</v>
      </c>
      <c r="F11707" s="25">
        <v>178</v>
      </c>
      <c r="P11707" s="29"/>
    </row>
    <row r="11708" spans="1:16" x14ac:dyDescent="0.25">
      <c r="A11708" s="3" t="s">
        <v>42</v>
      </c>
      <c r="B11708" t="s">
        <v>1</v>
      </c>
      <c r="C11708" t="s">
        <v>2985</v>
      </c>
      <c r="D11708" t="s">
        <v>8</v>
      </c>
      <c r="E11708" s="4">
        <v>7.0000000000000007E-2</v>
      </c>
      <c r="F11708" s="25">
        <v>147</v>
      </c>
      <c r="P11708" s="29"/>
    </row>
    <row r="11709" spans="1:16" x14ac:dyDescent="0.25">
      <c r="A11709" s="3" t="s">
        <v>42</v>
      </c>
      <c r="B11709" t="s">
        <v>1</v>
      </c>
      <c r="C11709" t="s">
        <v>7916</v>
      </c>
      <c r="D11709" t="s">
        <v>2</v>
      </c>
      <c r="E11709" s="4">
        <v>0.255</v>
      </c>
      <c r="F11709" s="25">
        <v>178</v>
      </c>
      <c r="P11709" s="29"/>
    </row>
    <row r="11710" spans="1:16" x14ac:dyDescent="0.25">
      <c r="A11710" s="3" t="s">
        <v>42</v>
      </c>
      <c r="B11710" t="s">
        <v>1</v>
      </c>
      <c r="C11710" t="s">
        <v>7988</v>
      </c>
      <c r="D11710" t="s">
        <v>8</v>
      </c>
      <c r="E11710" s="4">
        <v>0.51</v>
      </c>
      <c r="F11710" s="25">
        <v>279.39999999999998</v>
      </c>
      <c r="P11710" s="29"/>
    </row>
    <row r="11711" spans="1:16" x14ac:dyDescent="0.25">
      <c r="A11711" s="3" t="s">
        <v>42</v>
      </c>
      <c r="B11711" t="s">
        <v>1</v>
      </c>
      <c r="C11711" t="s">
        <v>7796</v>
      </c>
      <c r="D11711" t="s">
        <v>8</v>
      </c>
      <c r="E11711" s="4">
        <v>0.38300000000000001</v>
      </c>
      <c r="F11711" s="25">
        <v>177.2</v>
      </c>
      <c r="P11711" s="29"/>
    </row>
    <row r="11712" spans="1:16" x14ac:dyDescent="0.25">
      <c r="A11712" s="3" t="s">
        <v>42</v>
      </c>
      <c r="B11712" t="s">
        <v>1</v>
      </c>
      <c r="C11712" t="s">
        <v>2630</v>
      </c>
      <c r="D11712" t="s">
        <v>2</v>
      </c>
      <c r="E11712" s="4">
        <v>0.255</v>
      </c>
      <c r="F11712" s="25">
        <v>178</v>
      </c>
      <c r="P11712" s="29"/>
    </row>
    <row r="11713" spans="1:16" x14ac:dyDescent="0.25">
      <c r="A11713" s="3" t="s">
        <v>42</v>
      </c>
      <c r="B11713" t="s">
        <v>1</v>
      </c>
      <c r="C11713" t="s">
        <v>4145</v>
      </c>
      <c r="D11713" t="s">
        <v>8</v>
      </c>
      <c r="E11713" s="4">
        <v>7.0000000000000007E-2</v>
      </c>
      <c r="F11713" s="25">
        <v>242</v>
      </c>
      <c r="P11713" s="29"/>
    </row>
    <row r="11714" spans="1:16" x14ac:dyDescent="0.25">
      <c r="A11714" s="3" t="s">
        <v>42</v>
      </c>
      <c r="B11714" t="s">
        <v>1</v>
      </c>
      <c r="C11714" t="s">
        <v>2990</v>
      </c>
      <c r="D11714" t="s">
        <v>2</v>
      </c>
      <c r="E11714" s="4">
        <v>0.255</v>
      </c>
      <c r="F11714" s="25">
        <v>178</v>
      </c>
      <c r="P11714" s="29"/>
    </row>
    <row r="11715" spans="1:16" x14ac:dyDescent="0.25">
      <c r="A11715" s="3" t="s">
        <v>42</v>
      </c>
      <c r="B11715" t="s">
        <v>1</v>
      </c>
      <c r="C11715" t="s">
        <v>3889</v>
      </c>
      <c r="D11715" t="s">
        <v>2</v>
      </c>
      <c r="E11715" s="4">
        <v>0.255</v>
      </c>
      <c r="F11715" s="25">
        <v>178</v>
      </c>
      <c r="P11715" s="29"/>
    </row>
    <row r="11716" spans="1:16" x14ac:dyDescent="0.25">
      <c r="A11716" s="3" t="s">
        <v>42</v>
      </c>
      <c r="B11716" t="s">
        <v>1</v>
      </c>
      <c r="C11716" t="s">
        <v>10215</v>
      </c>
      <c r="D11716" t="s">
        <v>2</v>
      </c>
      <c r="E11716" s="4">
        <v>0.255</v>
      </c>
      <c r="F11716" s="25">
        <v>178</v>
      </c>
      <c r="P11716" s="29"/>
    </row>
    <row r="11717" spans="1:16" x14ac:dyDescent="0.25">
      <c r="A11717" s="3" t="s">
        <v>42</v>
      </c>
      <c r="B11717" t="s">
        <v>1</v>
      </c>
      <c r="C11717" t="s">
        <v>10840</v>
      </c>
      <c r="D11717" t="s">
        <v>8</v>
      </c>
      <c r="E11717" s="4">
        <v>0.498</v>
      </c>
      <c r="F11717" s="25">
        <v>219.5</v>
      </c>
      <c r="P11717" s="29"/>
    </row>
    <row r="11718" spans="1:16" x14ac:dyDescent="0.25">
      <c r="A11718" s="3" t="s">
        <v>42</v>
      </c>
      <c r="B11718" t="s">
        <v>1</v>
      </c>
      <c r="C11718" t="s">
        <v>4796</v>
      </c>
      <c r="D11718" t="s">
        <v>2</v>
      </c>
      <c r="E11718" s="4">
        <v>0.255</v>
      </c>
      <c r="F11718" s="25">
        <v>178</v>
      </c>
      <c r="P11718" s="29"/>
    </row>
    <row r="11719" spans="1:16" x14ac:dyDescent="0.25">
      <c r="A11719" s="3" t="s">
        <v>42</v>
      </c>
      <c r="B11719" t="s">
        <v>1</v>
      </c>
      <c r="C11719" t="s">
        <v>7606</v>
      </c>
      <c r="D11719" t="s">
        <v>2</v>
      </c>
      <c r="E11719" s="4">
        <v>0.255</v>
      </c>
      <c r="F11719" s="25">
        <v>178</v>
      </c>
      <c r="P11719" s="29"/>
    </row>
    <row r="11720" spans="1:16" x14ac:dyDescent="0.25">
      <c r="A11720" s="3" t="s">
        <v>42</v>
      </c>
      <c r="B11720" t="s">
        <v>1</v>
      </c>
      <c r="C11720" t="s">
        <v>10305</v>
      </c>
      <c r="D11720" t="s">
        <v>2</v>
      </c>
      <c r="E11720" s="4">
        <v>0.24</v>
      </c>
      <c r="F11720" s="25">
        <v>215</v>
      </c>
      <c r="P11720" s="29"/>
    </row>
    <row r="11721" spans="1:16" x14ac:dyDescent="0.25">
      <c r="A11721" s="3" t="s">
        <v>42</v>
      </c>
      <c r="B11721" t="s">
        <v>1</v>
      </c>
      <c r="C11721" t="s">
        <v>10010</v>
      </c>
      <c r="D11721" t="s">
        <v>2</v>
      </c>
      <c r="E11721" s="4">
        <v>0.255</v>
      </c>
      <c r="F11721" s="25">
        <v>178</v>
      </c>
      <c r="P11721" s="29"/>
    </row>
    <row r="11722" spans="1:16" x14ac:dyDescent="0.25">
      <c r="A11722" s="3" t="s">
        <v>42</v>
      </c>
      <c r="B11722" t="s">
        <v>1</v>
      </c>
      <c r="C11722" t="s">
        <v>12738</v>
      </c>
      <c r="D11722" t="s">
        <v>2</v>
      </c>
      <c r="E11722" s="4">
        <v>0.255</v>
      </c>
      <c r="F11722" s="25">
        <v>178</v>
      </c>
      <c r="P11722" s="29"/>
    </row>
    <row r="11723" spans="1:16" x14ac:dyDescent="0.25">
      <c r="A11723" s="3" t="s">
        <v>42</v>
      </c>
      <c r="B11723" t="s">
        <v>1</v>
      </c>
      <c r="C11723" t="s">
        <v>12360</v>
      </c>
      <c r="D11723" t="s">
        <v>8</v>
      </c>
      <c r="E11723" s="4">
        <v>0.59399999999999997</v>
      </c>
      <c r="F11723" s="25">
        <v>148</v>
      </c>
      <c r="P11723" s="29"/>
    </row>
    <row r="11724" spans="1:16" x14ac:dyDescent="0.25">
      <c r="A11724" s="3" t="s">
        <v>42</v>
      </c>
      <c r="B11724" t="s">
        <v>1</v>
      </c>
      <c r="C11724" t="s">
        <v>4308</v>
      </c>
      <c r="D11724" t="s">
        <v>2</v>
      </c>
      <c r="E11724" s="4">
        <v>0.255</v>
      </c>
      <c r="F11724" s="25">
        <v>178</v>
      </c>
      <c r="P11724" s="29"/>
    </row>
    <row r="11725" spans="1:16" x14ac:dyDescent="0.25">
      <c r="A11725" s="3" t="s">
        <v>42</v>
      </c>
      <c r="B11725" t="s">
        <v>1</v>
      </c>
      <c r="C11725" t="s">
        <v>8998</v>
      </c>
      <c r="D11725" t="s">
        <v>8</v>
      </c>
      <c r="E11725" s="4">
        <v>0.44400000000000001</v>
      </c>
      <c r="F11725" s="25">
        <v>152.80000000000001</v>
      </c>
      <c r="P11725" s="29"/>
    </row>
    <row r="11726" spans="1:16" x14ac:dyDescent="0.25">
      <c r="A11726" s="3" t="s">
        <v>42</v>
      </c>
      <c r="B11726" t="s">
        <v>1</v>
      </c>
      <c r="C11726" t="s">
        <v>6892</v>
      </c>
      <c r="D11726" t="s">
        <v>2</v>
      </c>
      <c r="E11726" s="4">
        <v>0.255</v>
      </c>
      <c r="F11726" s="25">
        <v>178</v>
      </c>
      <c r="P11726" s="29"/>
    </row>
    <row r="11727" spans="1:16" x14ac:dyDescent="0.25">
      <c r="A11727" s="3" t="s">
        <v>42</v>
      </c>
      <c r="B11727" t="s">
        <v>1</v>
      </c>
      <c r="C11727" t="s">
        <v>9979</v>
      </c>
      <c r="D11727" t="s">
        <v>2</v>
      </c>
      <c r="E11727" s="4">
        <v>0.255</v>
      </c>
      <c r="F11727" s="25">
        <v>178</v>
      </c>
      <c r="P11727" s="29"/>
    </row>
    <row r="11728" spans="1:16" x14ac:dyDescent="0.25">
      <c r="A11728" s="3" t="s">
        <v>42</v>
      </c>
      <c r="B11728" t="s">
        <v>1</v>
      </c>
      <c r="C11728" t="s">
        <v>11761</v>
      </c>
      <c r="D11728" t="s">
        <v>8</v>
      </c>
      <c r="E11728" s="4">
        <v>0.39200000000000002</v>
      </c>
      <c r="F11728" s="25">
        <v>148.6</v>
      </c>
      <c r="P11728" s="29"/>
    </row>
    <row r="11729" spans="1:16" x14ac:dyDescent="0.25">
      <c r="A11729" s="3" t="s">
        <v>42</v>
      </c>
      <c r="B11729" t="s">
        <v>1</v>
      </c>
      <c r="C11729" t="s">
        <v>8289</v>
      </c>
      <c r="D11729" t="s">
        <v>2</v>
      </c>
      <c r="E11729" s="4">
        <v>0.255</v>
      </c>
      <c r="F11729" s="25">
        <v>178</v>
      </c>
      <c r="P11729" s="29"/>
    </row>
    <row r="11730" spans="1:16" x14ac:dyDescent="0.25">
      <c r="A11730" s="3" t="s">
        <v>42</v>
      </c>
      <c r="B11730" t="s">
        <v>1</v>
      </c>
      <c r="C11730" t="s">
        <v>2543</v>
      </c>
      <c r="D11730" t="s">
        <v>2</v>
      </c>
      <c r="E11730" s="4">
        <v>0.255</v>
      </c>
      <c r="F11730" s="25">
        <v>178</v>
      </c>
      <c r="P11730" s="29"/>
    </row>
    <row r="11731" spans="1:16" x14ac:dyDescent="0.25">
      <c r="A11731" s="3" t="s">
        <v>42</v>
      </c>
      <c r="B11731" t="s">
        <v>1</v>
      </c>
      <c r="C11731" t="s">
        <v>9373</v>
      </c>
      <c r="D11731" t="s">
        <v>2</v>
      </c>
      <c r="E11731" s="4">
        <v>0.255</v>
      </c>
      <c r="F11731" s="25">
        <v>178</v>
      </c>
      <c r="P11731" s="29"/>
    </row>
    <row r="11732" spans="1:16" x14ac:dyDescent="0.25">
      <c r="A11732" s="3" t="s">
        <v>42</v>
      </c>
      <c r="B11732" t="s">
        <v>1</v>
      </c>
      <c r="C11732" t="s">
        <v>3040</v>
      </c>
      <c r="D11732" t="s">
        <v>2</v>
      </c>
      <c r="E11732" s="4">
        <v>0.255</v>
      </c>
      <c r="F11732" s="25">
        <v>178</v>
      </c>
      <c r="P11732" s="29"/>
    </row>
    <row r="11733" spans="1:16" x14ac:dyDescent="0.25">
      <c r="A11733" s="3" t="s">
        <v>42</v>
      </c>
      <c r="B11733" t="s">
        <v>1</v>
      </c>
      <c r="C11733" t="s">
        <v>8343</v>
      </c>
      <c r="D11733" t="s">
        <v>2</v>
      </c>
      <c r="E11733" s="4">
        <v>0.255</v>
      </c>
      <c r="F11733" s="25">
        <v>178</v>
      </c>
      <c r="P11733" s="29"/>
    </row>
    <row r="11734" spans="1:16" x14ac:dyDescent="0.25">
      <c r="A11734" s="3" t="s">
        <v>42</v>
      </c>
      <c r="B11734" t="s">
        <v>1</v>
      </c>
      <c r="C11734" t="s">
        <v>8233</v>
      </c>
      <c r="D11734" t="s">
        <v>2</v>
      </c>
      <c r="E11734" s="4">
        <v>0.255</v>
      </c>
      <c r="F11734" s="25">
        <v>178</v>
      </c>
      <c r="P11734" s="29"/>
    </row>
    <row r="11735" spans="1:16" x14ac:dyDescent="0.25">
      <c r="A11735" s="3" t="s">
        <v>42</v>
      </c>
      <c r="B11735" t="s">
        <v>1</v>
      </c>
      <c r="C11735" t="s">
        <v>3476</v>
      </c>
      <c r="D11735" t="s">
        <v>2</v>
      </c>
      <c r="E11735" s="4">
        <v>0.255</v>
      </c>
      <c r="F11735" s="25">
        <v>178</v>
      </c>
      <c r="P11735" s="29"/>
    </row>
    <row r="11736" spans="1:16" x14ac:dyDescent="0.25">
      <c r="A11736" s="3" t="s">
        <v>42</v>
      </c>
      <c r="B11736" t="s">
        <v>1</v>
      </c>
      <c r="C11736" t="s">
        <v>12588</v>
      </c>
      <c r="D11736" t="s">
        <v>8</v>
      </c>
      <c r="E11736" s="4">
        <v>0.40600000000000003</v>
      </c>
      <c r="F11736" s="25">
        <v>147.4</v>
      </c>
      <c r="P11736" s="29"/>
    </row>
    <row r="11737" spans="1:16" x14ac:dyDescent="0.25">
      <c r="A11737" s="3" t="s">
        <v>42</v>
      </c>
      <c r="B11737" t="s">
        <v>1</v>
      </c>
      <c r="C11737" t="s">
        <v>8913</v>
      </c>
      <c r="D11737" t="s">
        <v>2</v>
      </c>
      <c r="E11737" s="4">
        <v>0.255</v>
      </c>
      <c r="F11737" s="25">
        <v>178</v>
      </c>
      <c r="P11737" s="29"/>
    </row>
    <row r="11738" spans="1:16" x14ac:dyDescent="0.25">
      <c r="A11738" s="3" t="s">
        <v>42</v>
      </c>
      <c r="B11738" t="s">
        <v>1</v>
      </c>
      <c r="C11738" t="s">
        <v>13376</v>
      </c>
      <c r="D11738" t="s">
        <v>2</v>
      </c>
      <c r="E11738" s="4">
        <v>0.39</v>
      </c>
      <c r="F11738" s="25">
        <v>172</v>
      </c>
      <c r="P11738" s="29"/>
    </row>
    <row r="11739" spans="1:16" x14ac:dyDescent="0.25">
      <c r="A11739" s="3" t="s">
        <v>42</v>
      </c>
      <c r="B11739" t="s">
        <v>1</v>
      </c>
      <c r="C11739" t="s">
        <v>5750</v>
      </c>
      <c r="D11739" t="s">
        <v>2</v>
      </c>
      <c r="E11739" s="4">
        <v>0.255</v>
      </c>
      <c r="F11739" s="25">
        <v>178</v>
      </c>
      <c r="P11739" s="29"/>
    </row>
    <row r="11740" spans="1:16" x14ac:dyDescent="0.25">
      <c r="A11740" s="3" t="s">
        <v>42</v>
      </c>
      <c r="B11740" t="s">
        <v>1</v>
      </c>
      <c r="C11740" t="s">
        <v>10948</v>
      </c>
      <c r="D11740" t="s">
        <v>8</v>
      </c>
      <c r="E11740" s="4">
        <v>0.443</v>
      </c>
      <c r="F11740" s="25">
        <v>180.6</v>
      </c>
      <c r="P11740" s="29"/>
    </row>
    <row r="11741" spans="1:16" x14ac:dyDescent="0.25">
      <c r="A11741" s="3" t="s">
        <v>42</v>
      </c>
      <c r="B11741" t="s">
        <v>1</v>
      </c>
      <c r="C11741" t="s">
        <v>12965</v>
      </c>
      <c r="D11741" t="s">
        <v>2</v>
      </c>
      <c r="E11741" s="4">
        <v>0.39</v>
      </c>
      <c r="F11741" s="25">
        <v>172</v>
      </c>
      <c r="P11741" s="29"/>
    </row>
    <row r="11742" spans="1:16" x14ac:dyDescent="0.25">
      <c r="A11742" s="3" t="s">
        <v>42</v>
      </c>
      <c r="B11742" t="s">
        <v>1</v>
      </c>
      <c r="C11742" t="s">
        <v>2445</v>
      </c>
      <c r="D11742" t="s">
        <v>2</v>
      </c>
      <c r="E11742" s="4">
        <v>0.255</v>
      </c>
      <c r="F11742" s="25">
        <v>178</v>
      </c>
      <c r="P11742" s="29"/>
    </row>
    <row r="11743" spans="1:16" x14ac:dyDescent="0.25">
      <c r="A11743" s="3" t="s">
        <v>42</v>
      </c>
      <c r="B11743" t="s">
        <v>1</v>
      </c>
      <c r="C11743" t="s">
        <v>3634</v>
      </c>
      <c r="D11743" t="s">
        <v>2</v>
      </c>
      <c r="E11743" s="4">
        <v>0.255</v>
      </c>
      <c r="F11743" s="25">
        <v>178</v>
      </c>
      <c r="P11743" s="29"/>
    </row>
    <row r="11744" spans="1:16" x14ac:dyDescent="0.25">
      <c r="A11744" s="3" t="s">
        <v>42</v>
      </c>
      <c r="B11744" t="s">
        <v>1</v>
      </c>
      <c r="C11744" t="s">
        <v>2628</v>
      </c>
      <c r="D11744" t="s">
        <v>2</v>
      </c>
      <c r="E11744" s="4">
        <v>0.255</v>
      </c>
      <c r="F11744" s="25">
        <v>178</v>
      </c>
      <c r="P11744" s="29"/>
    </row>
    <row r="11745" spans="1:16" x14ac:dyDescent="0.25">
      <c r="A11745" s="3" t="s">
        <v>42</v>
      </c>
      <c r="B11745" t="s">
        <v>1</v>
      </c>
      <c r="C11745" t="s">
        <v>7508</v>
      </c>
      <c r="D11745" t="s">
        <v>2</v>
      </c>
      <c r="E11745" s="4">
        <v>0.24</v>
      </c>
      <c r="F11745" s="25">
        <v>215</v>
      </c>
      <c r="P11745" s="29"/>
    </row>
    <row r="11746" spans="1:16" x14ac:dyDescent="0.25">
      <c r="A11746" s="3" t="s">
        <v>42</v>
      </c>
      <c r="B11746" t="s">
        <v>1</v>
      </c>
      <c r="C11746" t="s">
        <v>9323</v>
      </c>
      <c r="D11746" t="s">
        <v>2</v>
      </c>
      <c r="E11746" s="4">
        <v>0.255</v>
      </c>
      <c r="F11746" s="25">
        <v>178</v>
      </c>
      <c r="P11746" s="29"/>
    </row>
    <row r="11747" spans="1:16" x14ac:dyDescent="0.25">
      <c r="A11747" s="3" t="s">
        <v>42</v>
      </c>
      <c r="B11747" t="s">
        <v>1</v>
      </c>
      <c r="C11747" t="s">
        <v>8524</v>
      </c>
      <c r="D11747" t="s">
        <v>8</v>
      </c>
      <c r="E11747" s="4">
        <v>0.51800000000000002</v>
      </c>
      <c r="F11747" s="25">
        <v>190.4</v>
      </c>
      <c r="P11747" s="29"/>
    </row>
    <row r="11748" spans="1:16" x14ac:dyDescent="0.25">
      <c r="A11748" s="3" t="s">
        <v>42</v>
      </c>
      <c r="B11748" t="s">
        <v>1</v>
      </c>
      <c r="C11748" t="s">
        <v>13128</v>
      </c>
      <c r="D11748" t="s">
        <v>2</v>
      </c>
      <c r="E11748" s="4">
        <v>0.255</v>
      </c>
      <c r="F11748" s="25">
        <v>178</v>
      </c>
      <c r="P11748" s="29"/>
    </row>
    <row r="11749" spans="1:16" x14ac:dyDescent="0.25">
      <c r="A11749" s="3" t="s">
        <v>42</v>
      </c>
      <c r="B11749" t="s">
        <v>1</v>
      </c>
      <c r="C11749" t="s">
        <v>7639</v>
      </c>
      <c r="D11749" t="s">
        <v>8</v>
      </c>
      <c r="E11749" s="4">
        <v>0.40300000000000002</v>
      </c>
      <c r="F11749" s="25">
        <v>168.8</v>
      </c>
      <c r="P11749" s="29"/>
    </row>
    <row r="11750" spans="1:16" x14ac:dyDescent="0.25">
      <c r="A11750" s="3" t="s">
        <v>42</v>
      </c>
      <c r="B11750" t="s">
        <v>1</v>
      </c>
      <c r="C11750" t="s">
        <v>12533</v>
      </c>
      <c r="D11750" t="s">
        <v>2</v>
      </c>
      <c r="E11750" s="4">
        <v>0.255</v>
      </c>
      <c r="F11750" s="25">
        <v>178</v>
      </c>
      <c r="P11750" s="29"/>
    </row>
    <row r="11751" spans="1:16" x14ac:dyDescent="0.25">
      <c r="A11751" s="3" t="s">
        <v>42</v>
      </c>
      <c r="B11751" t="s">
        <v>1</v>
      </c>
      <c r="C11751" t="s">
        <v>7049</v>
      </c>
      <c r="D11751" t="s">
        <v>2</v>
      </c>
      <c r="E11751" s="4">
        <v>0.255</v>
      </c>
      <c r="F11751" s="25">
        <v>178</v>
      </c>
      <c r="P11751" s="29"/>
    </row>
    <row r="11752" spans="1:16" x14ac:dyDescent="0.25">
      <c r="A11752" s="3" t="s">
        <v>42</v>
      </c>
      <c r="B11752" t="s">
        <v>1</v>
      </c>
      <c r="C11752" t="s">
        <v>7117</v>
      </c>
      <c r="D11752" t="s">
        <v>2</v>
      </c>
      <c r="E11752" s="4">
        <v>0.255</v>
      </c>
      <c r="F11752" s="25">
        <v>178</v>
      </c>
      <c r="P11752" s="29"/>
    </row>
    <row r="11753" spans="1:16" x14ac:dyDescent="0.25">
      <c r="A11753" s="3" t="s">
        <v>42</v>
      </c>
      <c r="B11753" t="s">
        <v>1</v>
      </c>
      <c r="C11753" t="s">
        <v>6924</v>
      </c>
      <c r="D11753" t="s">
        <v>2</v>
      </c>
      <c r="E11753" s="4">
        <v>0.255</v>
      </c>
      <c r="F11753" s="25">
        <v>178</v>
      </c>
      <c r="P11753" s="29"/>
    </row>
    <row r="11754" spans="1:16" x14ac:dyDescent="0.25">
      <c r="A11754" s="3" t="s">
        <v>42</v>
      </c>
      <c r="B11754" t="s">
        <v>1</v>
      </c>
      <c r="C11754" t="s">
        <v>4462</v>
      </c>
      <c r="D11754" t="s">
        <v>2</v>
      </c>
      <c r="E11754" s="4">
        <v>0.255</v>
      </c>
      <c r="F11754" s="25">
        <v>178</v>
      </c>
      <c r="P11754" s="29"/>
    </row>
    <row r="11755" spans="1:16" x14ac:dyDescent="0.25">
      <c r="A11755" s="3" t="s">
        <v>42</v>
      </c>
      <c r="B11755" t="s">
        <v>1</v>
      </c>
      <c r="C11755" t="s">
        <v>9829</v>
      </c>
      <c r="D11755" t="s">
        <v>2</v>
      </c>
      <c r="E11755" s="4">
        <v>0.24</v>
      </c>
      <c r="F11755" s="25">
        <v>215</v>
      </c>
      <c r="P11755" s="29"/>
    </row>
    <row r="11756" spans="1:16" x14ac:dyDescent="0.25">
      <c r="A11756" s="3" t="s">
        <v>42</v>
      </c>
      <c r="B11756" t="s">
        <v>1</v>
      </c>
      <c r="C11756" t="s">
        <v>11254</v>
      </c>
      <c r="D11756" t="s">
        <v>2</v>
      </c>
      <c r="E11756" s="4">
        <v>0.255</v>
      </c>
      <c r="F11756" s="25">
        <v>178</v>
      </c>
      <c r="P11756" s="29"/>
    </row>
    <row r="11757" spans="1:16" x14ac:dyDescent="0.25">
      <c r="A11757" s="3" t="s">
        <v>42</v>
      </c>
      <c r="B11757" t="s">
        <v>1</v>
      </c>
      <c r="C11757" t="s">
        <v>2823</v>
      </c>
      <c r="D11757" t="s">
        <v>2</v>
      </c>
      <c r="E11757" s="4">
        <v>0.255</v>
      </c>
      <c r="F11757" s="25">
        <v>178</v>
      </c>
      <c r="P11757" s="29"/>
    </row>
    <row r="11758" spans="1:16" x14ac:dyDescent="0.25">
      <c r="A11758" s="3" t="s">
        <v>42</v>
      </c>
      <c r="B11758" t="s">
        <v>1</v>
      </c>
      <c r="C11758" t="s">
        <v>8532</v>
      </c>
      <c r="D11758" t="s">
        <v>2</v>
      </c>
      <c r="E11758" s="4">
        <v>0.21</v>
      </c>
      <c r="F11758" s="25">
        <v>200</v>
      </c>
      <c r="P11758" s="29"/>
    </row>
    <row r="11759" spans="1:16" x14ac:dyDescent="0.25">
      <c r="A11759" s="3" t="s">
        <v>42</v>
      </c>
      <c r="B11759" t="s">
        <v>1</v>
      </c>
      <c r="C11759" t="s">
        <v>5246</v>
      </c>
      <c r="D11759" t="s">
        <v>2</v>
      </c>
      <c r="E11759" s="4">
        <v>0.24</v>
      </c>
      <c r="F11759" s="25">
        <v>215</v>
      </c>
      <c r="P11759" s="29"/>
    </row>
    <row r="11760" spans="1:16" x14ac:dyDescent="0.25">
      <c r="A11760" s="3" t="s">
        <v>42</v>
      </c>
      <c r="B11760" t="s">
        <v>1</v>
      </c>
      <c r="C11760" t="s">
        <v>4340</v>
      </c>
      <c r="D11760" t="s">
        <v>2</v>
      </c>
      <c r="E11760" s="4">
        <v>0.21</v>
      </c>
      <c r="F11760" s="25">
        <v>200</v>
      </c>
      <c r="P11760" s="29"/>
    </row>
    <row r="11761" spans="1:16" x14ac:dyDescent="0.25">
      <c r="A11761" s="3" t="s">
        <v>42</v>
      </c>
      <c r="B11761" t="s">
        <v>1</v>
      </c>
      <c r="C11761" t="s">
        <v>3084</v>
      </c>
      <c r="D11761" t="s">
        <v>2</v>
      </c>
      <c r="E11761" s="4">
        <v>0.21</v>
      </c>
      <c r="F11761" s="25">
        <v>200</v>
      </c>
      <c r="P11761" s="29"/>
    </row>
    <row r="11762" spans="1:16" x14ac:dyDescent="0.25">
      <c r="A11762" s="3" t="s">
        <v>42</v>
      </c>
      <c r="B11762" t="s">
        <v>1</v>
      </c>
      <c r="C11762" t="s">
        <v>8741</v>
      </c>
      <c r="D11762" t="s">
        <v>2</v>
      </c>
      <c r="E11762" s="4">
        <v>0.255</v>
      </c>
      <c r="F11762" s="25">
        <v>178</v>
      </c>
      <c r="P11762" s="29"/>
    </row>
    <row r="11763" spans="1:16" x14ac:dyDescent="0.25">
      <c r="A11763" s="3" t="s">
        <v>42</v>
      </c>
      <c r="B11763" t="s">
        <v>1</v>
      </c>
      <c r="C11763" t="s">
        <v>7998</v>
      </c>
      <c r="D11763" t="s">
        <v>8</v>
      </c>
      <c r="E11763" s="4">
        <v>7.0000000000000007E-2</v>
      </c>
      <c r="F11763" s="25">
        <v>147</v>
      </c>
      <c r="P11763" s="29"/>
    </row>
    <row r="11764" spans="1:16" x14ac:dyDescent="0.25">
      <c r="A11764" s="3" t="s">
        <v>42</v>
      </c>
      <c r="B11764" t="s">
        <v>1</v>
      </c>
      <c r="C11764" t="s">
        <v>4414</v>
      </c>
      <c r="D11764" t="s">
        <v>2</v>
      </c>
      <c r="E11764" s="4">
        <v>0.255</v>
      </c>
      <c r="F11764" s="25">
        <v>178</v>
      </c>
      <c r="P11764" s="29"/>
    </row>
    <row r="11765" spans="1:16" x14ac:dyDescent="0.25">
      <c r="A11765" s="3" t="s">
        <v>42</v>
      </c>
      <c r="B11765" t="s">
        <v>1</v>
      </c>
      <c r="C11765" t="s">
        <v>9944</v>
      </c>
      <c r="D11765" t="s">
        <v>2</v>
      </c>
      <c r="E11765" s="4">
        <v>0.255</v>
      </c>
      <c r="F11765" s="25">
        <v>178</v>
      </c>
      <c r="P11765" s="29"/>
    </row>
    <row r="11766" spans="1:16" x14ac:dyDescent="0.25">
      <c r="A11766" s="3" t="s">
        <v>42</v>
      </c>
      <c r="B11766" t="s">
        <v>1</v>
      </c>
      <c r="C11766" t="s">
        <v>7479</v>
      </c>
      <c r="D11766" t="s">
        <v>2</v>
      </c>
      <c r="E11766" s="4">
        <v>0.255</v>
      </c>
      <c r="F11766" s="25">
        <v>178</v>
      </c>
      <c r="P11766" s="29"/>
    </row>
    <row r="11767" spans="1:16" x14ac:dyDescent="0.25">
      <c r="A11767" s="3" t="s">
        <v>42</v>
      </c>
      <c r="B11767" t="s">
        <v>1</v>
      </c>
      <c r="C11767" t="s">
        <v>8830</v>
      </c>
      <c r="D11767" t="s">
        <v>2</v>
      </c>
      <c r="E11767" s="4">
        <v>0.255</v>
      </c>
      <c r="F11767" s="25">
        <v>178</v>
      </c>
      <c r="P11767" s="29"/>
    </row>
    <row r="11768" spans="1:16" x14ac:dyDescent="0.25">
      <c r="A11768" s="3" t="s">
        <v>42</v>
      </c>
      <c r="B11768" t="s">
        <v>1</v>
      </c>
      <c r="C11768" t="s">
        <v>8525</v>
      </c>
      <c r="D11768" t="s">
        <v>2</v>
      </c>
      <c r="E11768" s="4">
        <v>0.21</v>
      </c>
      <c r="F11768" s="25">
        <v>200</v>
      </c>
      <c r="P11768" s="29"/>
    </row>
    <row r="11769" spans="1:16" x14ac:dyDescent="0.25">
      <c r="A11769" s="3" t="s">
        <v>42</v>
      </c>
      <c r="B11769" t="s">
        <v>1</v>
      </c>
      <c r="C11769" t="s">
        <v>2882</v>
      </c>
      <c r="D11769" t="s">
        <v>2</v>
      </c>
      <c r="E11769" s="4">
        <v>0.255</v>
      </c>
      <c r="F11769" s="25">
        <v>178</v>
      </c>
      <c r="P11769" s="29"/>
    </row>
    <row r="11770" spans="1:16" x14ac:dyDescent="0.25">
      <c r="A11770" s="3" t="s">
        <v>42</v>
      </c>
      <c r="B11770" t="s">
        <v>1</v>
      </c>
      <c r="C11770" t="s">
        <v>15100</v>
      </c>
      <c r="D11770" t="s">
        <v>2</v>
      </c>
      <c r="E11770" s="4">
        <v>0.255</v>
      </c>
      <c r="F11770" s="25">
        <v>178</v>
      </c>
      <c r="P11770" s="29"/>
    </row>
    <row r="11771" spans="1:16" x14ac:dyDescent="0.25">
      <c r="A11771" s="3" t="s">
        <v>42</v>
      </c>
      <c r="B11771" t="s">
        <v>1</v>
      </c>
      <c r="C11771" t="s">
        <v>3926</v>
      </c>
      <c r="D11771" t="s">
        <v>2</v>
      </c>
      <c r="E11771" s="4">
        <v>0.255</v>
      </c>
      <c r="F11771" s="25">
        <v>178</v>
      </c>
      <c r="P11771" s="29"/>
    </row>
    <row r="11772" spans="1:16" x14ac:dyDescent="0.25">
      <c r="A11772" s="3" t="s">
        <v>42</v>
      </c>
      <c r="B11772" t="s">
        <v>1</v>
      </c>
      <c r="C11772" t="s">
        <v>13386</v>
      </c>
      <c r="D11772" t="s">
        <v>2</v>
      </c>
      <c r="E11772" s="4">
        <v>0.255</v>
      </c>
      <c r="F11772" s="25">
        <v>178</v>
      </c>
      <c r="P11772" s="29"/>
    </row>
    <row r="11773" spans="1:16" x14ac:dyDescent="0.25">
      <c r="A11773" s="3" t="s">
        <v>42</v>
      </c>
      <c r="B11773" t="s">
        <v>1</v>
      </c>
      <c r="C11773" t="s">
        <v>12798</v>
      </c>
      <c r="D11773" t="s">
        <v>2</v>
      </c>
      <c r="E11773" s="4">
        <v>0.255</v>
      </c>
      <c r="F11773" s="25">
        <v>178</v>
      </c>
      <c r="P11773" s="29"/>
    </row>
    <row r="11774" spans="1:16" x14ac:dyDescent="0.25">
      <c r="A11774" s="3" t="s">
        <v>42</v>
      </c>
      <c r="B11774" t="s">
        <v>1</v>
      </c>
      <c r="C11774" t="s">
        <v>2517</v>
      </c>
      <c r="D11774" t="s">
        <v>2</v>
      </c>
      <c r="E11774" s="4">
        <v>0.255</v>
      </c>
      <c r="F11774" s="25">
        <v>178</v>
      </c>
      <c r="P11774" s="29"/>
    </row>
    <row r="11775" spans="1:16" x14ac:dyDescent="0.25">
      <c r="A11775" s="3" t="s">
        <v>42</v>
      </c>
      <c r="B11775" t="s">
        <v>1</v>
      </c>
      <c r="C11775" t="s">
        <v>10342</v>
      </c>
      <c r="D11775" t="s">
        <v>2</v>
      </c>
      <c r="E11775" s="4">
        <v>0.24</v>
      </c>
      <c r="F11775" s="25">
        <v>215</v>
      </c>
      <c r="P11775" s="29"/>
    </row>
    <row r="11776" spans="1:16" x14ac:dyDescent="0.25">
      <c r="A11776" s="3" t="s">
        <v>42</v>
      </c>
      <c r="B11776" t="s">
        <v>1</v>
      </c>
      <c r="C11776" t="s">
        <v>15101</v>
      </c>
      <c r="D11776" t="s">
        <v>8</v>
      </c>
      <c r="E11776" s="4">
        <v>4.1000000000000002E-2</v>
      </c>
      <c r="F11776" s="25">
        <v>122.5</v>
      </c>
      <c r="P11776" s="29"/>
    </row>
    <row r="11777" spans="1:16" x14ac:dyDescent="0.25">
      <c r="A11777" s="3" t="s">
        <v>42</v>
      </c>
      <c r="B11777" t="s">
        <v>1</v>
      </c>
      <c r="C11777" t="s">
        <v>15102</v>
      </c>
      <c r="D11777" t="s">
        <v>2</v>
      </c>
      <c r="E11777" s="4">
        <v>0.255</v>
      </c>
      <c r="F11777" s="25">
        <v>178</v>
      </c>
      <c r="P11777" s="29"/>
    </row>
    <row r="11778" spans="1:16" x14ac:dyDescent="0.25">
      <c r="A11778" s="3" t="s">
        <v>42</v>
      </c>
      <c r="B11778" t="s">
        <v>1</v>
      </c>
      <c r="C11778" t="s">
        <v>10990</v>
      </c>
      <c r="D11778" t="s">
        <v>2</v>
      </c>
      <c r="E11778" s="4">
        <v>0.255</v>
      </c>
      <c r="F11778" s="25">
        <v>178</v>
      </c>
      <c r="P11778" s="29"/>
    </row>
    <row r="11779" spans="1:16" x14ac:dyDescent="0.25">
      <c r="A11779" s="3" t="s">
        <v>42</v>
      </c>
      <c r="B11779" t="s">
        <v>1</v>
      </c>
      <c r="C11779" t="s">
        <v>5657</v>
      </c>
      <c r="D11779" t="s">
        <v>2</v>
      </c>
      <c r="E11779" s="4">
        <v>0.255</v>
      </c>
      <c r="F11779" s="25">
        <v>178</v>
      </c>
      <c r="P11779" s="29"/>
    </row>
    <row r="11780" spans="1:16" x14ac:dyDescent="0.25">
      <c r="A11780" s="3" t="s">
        <v>42</v>
      </c>
      <c r="B11780" t="s">
        <v>1</v>
      </c>
      <c r="C11780" t="s">
        <v>12920</v>
      </c>
      <c r="D11780" t="s">
        <v>8</v>
      </c>
      <c r="E11780" s="4">
        <v>0.40100000000000002</v>
      </c>
      <c r="F11780" s="25">
        <v>245.4</v>
      </c>
      <c r="P11780" s="29"/>
    </row>
    <row r="11781" spans="1:16" x14ac:dyDescent="0.25">
      <c r="A11781" s="3" t="s">
        <v>42</v>
      </c>
      <c r="B11781" t="s">
        <v>1</v>
      </c>
      <c r="C11781" t="s">
        <v>6074</v>
      </c>
      <c r="D11781" t="s">
        <v>2</v>
      </c>
      <c r="E11781" s="4">
        <v>0.255</v>
      </c>
      <c r="F11781" s="25">
        <v>178</v>
      </c>
      <c r="P11781" s="29"/>
    </row>
    <row r="11782" spans="1:16" x14ac:dyDescent="0.25">
      <c r="A11782" s="3" t="s">
        <v>42</v>
      </c>
      <c r="B11782" t="s">
        <v>1</v>
      </c>
      <c r="C11782" t="s">
        <v>7030</v>
      </c>
      <c r="D11782" t="s">
        <v>2</v>
      </c>
      <c r="E11782" s="4">
        <v>0.21</v>
      </c>
      <c r="F11782" s="25">
        <v>200</v>
      </c>
      <c r="P11782" s="29"/>
    </row>
    <row r="11783" spans="1:16" x14ac:dyDescent="0.25">
      <c r="A11783" s="3" t="s">
        <v>42</v>
      </c>
      <c r="B11783" t="s">
        <v>1</v>
      </c>
      <c r="C11783" t="s">
        <v>10075</v>
      </c>
      <c r="D11783" t="s">
        <v>8</v>
      </c>
      <c r="E11783" s="4">
        <v>0.33500000000000002</v>
      </c>
      <c r="F11783" s="25">
        <v>185.4</v>
      </c>
      <c r="P11783" s="29"/>
    </row>
    <row r="11784" spans="1:16" x14ac:dyDescent="0.25">
      <c r="A11784" s="3" t="s">
        <v>42</v>
      </c>
      <c r="B11784" t="s">
        <v>1</v>
      </c>
      <c r="C11784" t="s">
        <v>10871</v>
      </c>
      <c r="D11784" t="s">
        <v>2</v>
      </c>
      <c r="E11784" s="4">
        <v>0.255</v>
      </c>
      <c r="F11784" s="25">
        <v>178</v>
      </c>
      <c r="P11784" s="29"/>
    </row>
    <row r="11785" spans="1:16" x14ac:dyDescent="0.25">
      <c r="A11785" s="3" t="s">
        <v>42</v>
      </c>
      <c r="B11785" t="s">
        <v>1</v>
      </c>
      <c r="C11785" t="s">
        <v>6606</v>
      </c>
      <c r="D11785" t="s">
        <v>2</v>
      </c>
      <c r="E11785" s="4">
        <v>0.255</v>
      </c>
      <c r="F11785" s="25">
        <v>178</v>
      </c>
      <c r="P11785" s="29"/>
    </row>
    <row r="11786" spans="1:16" x14ac:dyDescent="0.25">
      <c r="A11786" s="3" t="s">
        <v>42</v>
      </c>
      <c r="B11786" t="s">
        <v>1</v>
      </c>
      <c r="C11786" t="s">
        <v>6720</v>
      </c>
      <c r="D11786" t="s">
        <v>2</v>
      </c>
      <c r="E11786" s="4">
        <v>0.255</v>
      </c>
      <c r="F11786" s="25">
        <v>178</v>
      </c>
      <c r="P11786" s="29"/>
    </row>
    <row r="11787" spans="1:16" x14ac:dyDescent="0.25">
      <c r="A11787" s="3" t="s">
        <v>42</v>
      </c>
      <c r="B11787" t="s">
        <v>1</v>
      </c>
      <c r="C11787" t="s">
        <v>4436</v>
      </c>
      <c r="D11787" t="s">
        <v>2</v>
      </c>
      <c r="E11787" s="4">
        <v>0.255</v>
      </c>
      <c r="F11787" s="25">
        <v>178</v>
      </c>
      <c r="P11787" s="29"/>
    </row>
    <row r="11788" spans="1:16" x14ac:dyDescent="0.25">
      <c r="A11788" s="3" t="s">
        <v>42</v>
      </c>
      <c r="B11788" t="s">
        <v>1</v>
      </c>
      <c r="C11788" t="s">
        <v>5723</v>
      </c>
      <c r="D11788" t="s">
        <v>2</v>
      </c>
      <c r="E11788" s="4">
        <v>0.21</v>
      </c>
      <c r="F11788" s="25">
        <v>200</v>
      </c>
      <c r="P11788" s="29"/>
    </row>
    <row r="11789" spans="1:16" x14ac:dyDescent="0.25">
      <c r="A11789" s="3" t="s">
        <v>42</v>
      </c>
      <c r="B11789" t="s">
        <v>1</v>
      </c>
      <c r="C11789" t="s">
        <v>3787</v>
      </c>
      <c r="D11789" t="s">
        <v>2</v>
      </c>
      <c r="E11789" s="4">
        <v>0.21</v>
      </c>
      <c r="F11789" s="25">
        <v>200</v>
      </c>
      <c r="P11789" s="29"/>
    </row>
    <row r="11790" spans="1:16" x14ac:dyDescent="0.25">
      <c r="A11790" s="3" t="s">
        <v>42</v>
      </c>
      <c r="B11790" t="s">
        <v>1</v>
      </c>
      <c r="C11790" t="s">
        <v>2530</v>
      </c>
      <c r="D11790" t="s">
        <v>2</v>
      </c>
      <c r="E11790" s="4">
        <v>0.255</v>
      </c>
      <c r="F11790" s="25">
        <v>178</v>
      </c>
      <c r="P11790" s="29"/>
    </row>
    <row r="11791" spans="1:16" x14ac:dyDescent="0.25">
      <c r="A11791" s="3" t="s">
        <v>42</v>
      </c>
      <c r="B11791" t="s">
        <v>1</v>
      </c>
      <c r="C11791" t="s">
        <v>5831</v>
      </c>
      <c r="D11791" t="s">
        <v>2</v>
      </c>
      <c r="E11791" s="4">
        <v>0.255</v>
      </c>
      <c r="F11791" s="25">
        <v>178</v>
      </c>
      <c r="P11791" s="29"/>
    </row>
    <row r="11792" spans="1:16" x14ac:dyDescent="0.25">
      <c r="A11792" s="3" t="s">
        <v>42</v>
      </c>
      <c r="B11792" t="s">
        <v>1</v>
      </c>
      <c r="C11792" t="s">
        <v>2548</v>
      </c>
      <c r="D11792" t="s">
        <v>2</v>
      </c>
      <c r="E11792" s="4">
        <v>0.255</v>
      </c>
      <c r="F11792" s="25">
        <v>178</v>
      </c>
      <c r="P11792" s="29"/>
    </row>
    <row r="11793" spans="1:16" x14ac:dyDescent="0.25">
      <c r="A11793" s="3" t="s">
        <v>42</v>
      </c>
      <c r="B11793" t="s">
        <v>1</v>
      </c>
      <c r="C11793" t="s">
        <v>13655</v>
      </c>
      <c r="D11793" t="s">
        <v>2</v>
      </c>
      <c r="E11793" s="4">
        <v>0.39</v>
      </c>
      <c r="F11793" s="25">
        <v>172</v>
      </c>
      <c r="P11793" s="29"/>
    </row>
    <row r="11794" spans="1:16" x14ac:dyDescent="0.25">
      <c r="A11794" s="3" t="s">
        <v>42</v>
      </c>
      <c r="B11794" t="s">
        <v>1</v>
      </c>
      <c r="C11794" t="s">
        <v>6391</v>
      </c>
      <c r="D11794" t="s">
        <v>2</v>
      </c>
      <c r="E11794" s="4">
        <v>0.21</v>
      </c>
      <c r="F11794" s="25">
        <v>200</v>
      </c>
      <c r="P11794" s="29"/>
    </row>
    <row r="11795" spans="1:16" x14ac:dyDescent="0.25">
      <c r="A11795" s="3" t="s">
        <v>42</v>
      </c>
      <c r="B11795" t="s">
        <v>1</v>
      </c>
      <c r="C11795" t="s">
        <v>7583</v>
      </c>
      <c r="D11795" t="s">
        <v>2</v>
      </c>
      <c r="E11795" s="4">
        <v>0.255</v>
      </c>
      <c r="F11795" s="25">
        <v>178</v>
      </c>
      <c r="P11795" s="29"/>
    </row>
    <row r="11796" spans="1:16" x14ac:dyDescent="0.25">
      <c r="A11796" s="3" t="s">
        <v>42</v>
      </c>
      <c r="B11796" t="s">
        <v>1</v>
      </c>
      <c r="C11796" t="s">
        <v>4044</v>
      </c>
      <c r="D11796" t="s">
        <v>2</v>
      </c>
      <c r="E11796" s="4">
        <v>0.39</v>
      </c>
      <c r="F11796" s="25">
        <v>172</v>
      </c>
      <c r="P11796" s="29"/>
    </row>
    <row r="11797" spans="1:16" x14ac:dyDescent="0.25">
      <c r="A11797" s="3" t="s">
        <v>42</v>
      </c>
      <c r="B11797" t="s">
        <v>1</v>
      </c>
      <c r="C11797" t="s">
        <v>7279</v>
      </c>
      <c r="D11797" t="s">
        <v>2</v>
      </c>
      <c r="E11797" s="4">
        <v>0.255</v>
      </c>
      <c r="F11797" s="25">
        <v>178</v>
      </c>
      <c r="P11797" s="29"/>
    </row>
    <row r="11798" spans="1:16" x14ac:dyDescent="0.25">
      <c r="A11798" s="3" t="s">
        <v>42</v>
      </c>
      <c r="B11798" t="s">
        <v>1</v>
      </c>
      <c r="C11798" t="s">
        <v>9114</v>
      </c>
      <c r="D11798" t="s">
        <v>2</v>
      </c>
      <c r="E11798" s="4">
        <v>0.255</v>
      </c>
      <c r="F11798" s="25">
        <v>178</v>
      </c>
      <c r="P11798" s="29"/>
    </row>
    <row r="11799" spans="1:16" x14ac:dyDescent="0.25">
      <c r="A11799" s="3" t="s">
        <v>42</v>
      </c>
      <c r="B11799" t="s">
        <v>1</v>
      </c>
      <c r="C11799" t="s">
        <v>8188</v>
      </c>
      <c r="D11799" t="s">
        <v>2</v>
      </c>
      <c r="E11799" s="4">
        <v>0.255</v>
      </c>
      <c r="F11799" s="25">
        <v>178</v>
      </c>
      <c r="P11799" s="29"/>
    </row>
    <row r="11800" spans="1:16" x14ac:dyDescent="0.25">
      <c r="A11800" s="3" t="s">
        <v>42</v>
      </c>
      <c r="B11800" t="s">
        <v>1</v>
      </c>
      <c r="C11800" t="s">
        <v>5850</v>
      </c>
      <c r="D11800" t="s">
        <v>2</v>
      </c>
      <c r="E11800" s="4">
        <v>0.24</v>
      </c>
      <c r="F11800" s="25">
        <v>215</v>
      </c>
      <c r="P11800" s="29"/>
    </row>
    <row r="11801" spans="1:16" x14ac:dyDescent="0.25">
      <c r="A11801" s="3" t="s">
        <v>42</v>
      </c>
      <c r="B11801" t="s">
        <v>1</v>
      </c>
      <c r="C11801" t="s">
        <v>7502</v>
      </c>
      <c r="D11801" t="s">
        <v>2</v>
      </c>
      <c r="E11801" s="4">
        <v>0.255</v>
      </c>
      <c r="F11801" s="25">
        <v>178</v>
      </c>
      <c r="P11801" s="29"/>
    </row>
    <row r="11802" spans="1:16" x14ac:dyDescent="0.25">
      <c r="A11802" s="3" t="s">
        <v>42</v>
      </c>
      <c r="B11802" t="s">
        <v>1</v>
      </c>
      <c r="C11802" t="s">
        <v>2444</v>
      </c>
      <c r="D11802" t="s">
        <v>2</v>
      </c>
      <c r="E11802" s="4">
        <v>0.255</v>
      </c>
      <c r="F11802" s="25">
        <v>178</v>
      </c>
      <c r="P11802" s="29"/>
    </row>
    <row r="11803" spans="1:16" x14ac:dyDescent="0.25">
      <c r="A11803" s="3" t="s">
        <v>42</v>
      </c>
      <c r="B11803" t="s">
        <v>1</v>
      </c>
      <c r="C11803" t="s">
        <v>6272</v>
      </c>
      <c r="D11803" t="s">
        <v>2</v>
      </c>
      <c r="E11803" s="4">
        <v>0.21</v>
      </c>
      <c r="F11803" s="25">
        <v>200</v>
      </c>
      <c r="P11803" s="29"/>
    </row>
    <row r="11804" spans="1:16" x14ac:dyDescent="0.25">
      <c r="A11804" s="3" t="s">
        <v>42</v>
      </c>
      <c r="B11804" t="s">
        <v>1</v>
      </c>
      <c r="C11804" t="s">
        <v>7639</v>
      </c>
      <c r="D11804" t="s">
        <v>2</v>
      </c>
      <c r="E11804" s="4">
        <v>0.255</v>
      </c>
      <c r="F11804" s="25">
        <v>178</v>
      </c>
      <c r="P11804" s="29"/>
    </row>
    <row r="11805" spans="1:16" x14ac:dyDescent="0.25">
      <c r="A11805" s="3" t="s">
        <v>42</v>
      </c>
      <c r="B11805" t="s">
        <v>1</v>
      </c>
      <c r="C11805" t="s">
        <v>10603</v>
      </c>
      <c r="D11805" t="s">
        <v>2</v>
      </c>
      <c r="E11805" s="4">
        <v>0.255</v>
      </c>
      <c r="F11805" s="25">
        <v>178</v>
      </c>
      <c r="P11805" s="29"/>
    </row>
    <row r="11806" spans="1:16" x14ac:dyDescent="0.25">
      <c r="A11806" s="3" t="s">
        <v>42</v>
      </c>
      <c r="B11806" t="s">
        <v>1</v>
      </c>
      <c r="C11806" t="s">
        <v>6532</v>
      </c>
      <c r="D11806" t="s">
        <v>2</v>
      </c>
      <c r="E11806" s="4">
        <v>0.21</v>
      </c>
      <c r="F11806" s="25">
        <v>200</v>
      </c>
      <c r="P11806" s="29"/>
    </row>
    <row r="11807" spans="1:16" x14ac:dyDescent="0.25">
      <c r="A11807" s="3" t="s">
        <v>42</v>
      </c>
      <c r="B11807" t="s">
        <v>1</v>
      </c>
      <c r="C11807" t="s">
        <v>3103</v>
      </c>
      <c r="D11807" t="s">
        <v>2</v>
      </c>
      <c r="E11807" s="4">
        <v>0.255</v>
      </c>
      <c r="F11807" s="25">
        <v>178</v>
      </c>
      <c r="P11807" s="29"/>
    </row>
    <row r="11808" spans="1:16" x14ac:dyDescent="0.25">
      <c r="A11808" s="3" t="s">
        <v>42</v>
      </c>
      <c r="B11808" t="s">
        <v>1</v>
      </c>
      <c r="C11808" t="s">
        <v>15103</v>
      </c>
      <c r="D11808" t="s">
        <v>2</v>
      </c>
      <c r="E11808" s="4">
        <v>0.255</v>
      </c>
      <c r="F11808" s="25">
        <v>178</v>
      </c>
      <c r="P11808" s="29"/>
    </row>
    <row r="11809" spans="1:16" x14ac:dyDescent="0.25">
      <c r="A11809" s="3" t="s">
        <v>42</v>
      </c>
      <c r="B11809" t="s">
        <v>1</v>
      </c>
      <c r="C11809" t="s">
        <v>2476</v>
      </c>
      <c r="D11809" t="s">
        <v>2</v>
      </c>
      <c r="E11809" s="4">
        <v>0.21</v>
      </c>
      <c r="F11809" s="25">
        <v>200</v>
      </c>
      <c r="P11809" s="29"/>
    </row>
    <row r="11810" spans="1:16" x14ac:dyDescent="0.25">
      <c r="A11810" s="3" t="s">
        <v>55</v>
      </c>
      <c r="B11810" t="s">
        <v>1</v>
      </c>
      <c r="C11810" t="s">
        <v>9646</v>
      </c>
      <c r="D11810" t="s">
        <v>2</v>
      </c>
      <c r="E11810" s="4">
        <v>0.24</v>
      </c>
      <c r="F11810" s="25">
        <v>215</v>
      </c>
      <c r="P11810" s="29"/>
    </row>
    <row r="11811" spans="1:16" x14ac:dyDescent="0.25">
      <c r="A11811" s="3" t="s">
        <v>55</v>
      </c>
      <c r="B11811" t="s">
        <v>1</v>
      </c>
      <c r="C11811" t="s">
        <v>9201</v>
      </c>
      <c r="D11811" t="s">
        <v>8</v>
      </c>
      <c r="E11811" s="4">
        <v>0.56000000000000005</v>
      </c>
      <c r="F11811" s="25">
        <v>129.69999999999999</v>
      </c>
      <c r="P11811" s="29"/>
    </row>
    <row r="11812" spans="1:16" x14ac:dyDescent="0.25">
      <c r="A11812" s="3" t="s">
        <v>55</v>
      </c>
      <c r="B11812" t="s">
        <v>1</v>
      </c>
      <c r="C11812" t="s">
        <v>10805</v>
      </c>
      <c r="D11812" t="s">
        <v>2</v>
      </c>
      <c r="E11812" s="4">
        <v>0.255</v>
      </c>
      <c r="F11812" s="25">
        <v>178</v>
      </c>
      <c r="P11812" s="29"/>
    </row>
    <row r="11813" spans="1:16" x14ac:dyDescent="0.25">
      <c r="A11813" s="3" t="s">
        <v>55</v>
      </c>
      <c r="B11813" t="s">
        <v>1</v>
      </c>
      <c r="C11813" t="s">
        <v>4212</v>
      </c>
      <c r="D11813" t="s">
        <v>2</v>
      </c>
      <c r="E11813" s="4">
        <v>0.255</v>
      </c>
      <c r="F11813" s="25">
        <v>178</v>
      </c>
      <c r="P11813" s="29"/>
    </row>
    <row r="11814" spans="1:16" x14ac:dyDescent="0.25">
      <c r="A11814" s="3" t="s">
        <v>55</v>
      </c>
      <c r="B11814" t="s">
        <v>1</v>
      </c>
      <c r="C11814" t="s">
        <v>8388</v>
      </c>
      <c r="D11814" t="s">
        <v>2</v>
      </c>
      <c r="E11814" s="4">
        <v>0.24</v>
      </c>
      <c r="F11814" s="25">
        <v>215</v>
      </c>
      <c r="P11814" s="29"/>
    </row>
    <row r="11815" spans="1:16" x14ac:dyDescent="0.25">
      <c r="A11815" s="3" t="s">
        <v>55</v>
      </c>
      <c r="B11815" t="s">
        <v>1</v>
      </c>
      <c r="C11815" t="s">
        <v>5122</v>
      </c>
      <c r="D11815" t="s">
        <v>8</v>
      </c>
      <c r="E11815" s="4">
        <v>0.42599999999999999</v>
      </c>
      <c r="F11815" s="25">
        <v>179.5</v>
      </c>
      <c r="P11815" s="29"/>
    </row>
    <row r="11816" spans="1:16" x14ac:dyDescent="0.25">
      <c r="A11816" s="3" t="s">
        <v>55</v>
      </c>
      <c r="B11816" t="s">
        <v>1</v>
      </c>
      <c r="C11816" t="s">
        <v>2611</v>
      </c>
      <c r="D11816" t="s">
        <v>8</v>
      </c>
      <c r="E11816" s="4">
        <v>0.33400000000000002</v>
      </c>
      <c r="F11816" s="25">
        <v>171.6</v>
      </c>
      <c r="P11816" s="29"/>
    </row>
    <row r="11817" spans="1:16" x14ac:dyDescent="0.25">
      <c r="A11817" s="3" t="s">
        <v>55</v>
      </c>
      <c r="B11817" t="s">
        <v>1</v>
      </c>
      <c r="C11817" t="s">
        <v>5710</v>
      </c>
      <c r="D11817" t="s">
        <v>2</v>
      </c>
      <c r="E11817" s="4">
        <v>0.255</v>
      </c>
      <c r="F11817" s="25">
        <v>178</v>
      </c>
      <c r="P11817" s="29"/>
    </row>
    <row r="11818" spans="1:16" x14ac:dyDescent="0.25">
      <c r="A11818" s="3" t="s">
        <v>55</v>
      </c>
      <c r="B11818" t="s">
        <v>1</v>
      </c>
      <c r="C11818" t="s">
        <v>11401</v>
      </c>
      <c r="D11818" t="s">
        <v>2</v>
      </c>
      <c r="E11818" s="4">
        <v>0.255</v>
      </c>
      <c r="F11818" s="25">
        <v>178</v>
      </c>
      <c r="P11818" s="29"/>
    </row>
    <row r="11819" spans="1:16" x14ac:dyDescent="0.25">
      <c r="A11819" s="3" t="s">
        <v>55</v>
      </c>
      <c r="B11819" t="s">
        <v>1</v>
      </c>
      <c r="C11819" t="s">
        <v>11189</v>
      </c>
      <c r="D11819" t="s">
        <v>2</v>
      </c>
      <c r="E11819" s="4">
        <v>0.255</v>
      </c>
      <c r="F11819" s="25">
        <v>178</v>
      </c>
      <c r="P11819" s="29"/>
    </row>
    <row r="11820" spans="1:16" x14ac:dyDescent="0.25">
      <c r="A11820" s="3" t="s">
        <v>55</v>
      </c>
      <c r="B11820" t="s">
        <v>1</v>
      </c>
      <c r="C11820" t="s">
        <v>8846</v>
      </c>
      <c r="D11820" t="s">
        <v>8</v>
      </c>
      <c r="E11820" s="4">
        <v>0.314</v>
      </c>
      <c r="F11820" s="25">
        <v>158.4</v>
      </c>
      <c r="P11820" s="29"/>
    </row>
    <row r="11821" spans="1:16" x14ac:dyDescent="0.25">
      <c r="A11821" s="3" t="s">
        <v>55</v>
      </c>
      <c r="B11821" t="s">
        <v>1</v>
      </c>
      <c r="C11821" t="s">
        <v>813</v>
      </c>
      <c r="D11821" t="s">
        <v>8</v>
      </c>
      <c r="E11821" s="4">
        <v>0.53300000000000003</v>
      </c>
      <c r="F11821" s="25">
        <v>155.80000000000001</v>
      </c>
      <c r="P11821" s="29"/>
    </row>
    <row r="11822" spans="1:16" x14ac:dyDescent="0.25">
      <c r="A11822" s="3" t="s">
        <v>55</v>
      </c>
      <c r="B11822" t="s">
        <v>1</v>
      </c>
      <c r="C11822" t="s">
        <v>8788</v>
      </c>
      <c r="D11822" t="s">
        <v>2</v>
      </c>
      <c r="E11822" s="4">
        <v>0.255</v>
      </c>
      <c r="F11822" s="25">
        <v>178</v>
      </c>
      <c r="P11822" s="29"/>
    </row>
    <row r="11823" spans="1:16" x14ac:dyDescent="0.25">
      <c r="A11823" s="3" t="s">
        <v>55</v>
      </c>
      <c r="B11823" t="s">
        <v>1</v>
      </c>
      <c r="C11823" t="s">
        <v>13351</v>
      </c>
      <c r="D11823" t="s">
        <v>8</v>
      </c>
      <c r="E11823" s="4">
        <v>7.0000000000000007E-2</v>
      </c>
      <c r="F11823" s="25">
        <v>211</v>
      </c>
      <c r="P11823" s="29"/>
    </row>
    <row r="11824" spans="1:16" x14ac:dyDescent="0.25">
      <c r="A11824" s="3" t="s">
        <v>55</v>
      </c>
      <c r="B11824" t="s">
        <v>1</v>
      </c>
      <c r="C11824" t="s">
        <v>10688</v>
      </c>
      <c r="D11824" t="s">
        <v>8</v>
      </c>
      <c r="E11824" s="4">
        <v>0.54400000000000004</v>
      </c>
      <c r="F11824" s="25">
        <v>152.4</v>
      </c>
      <c r="P11824" s="29"/>
    </row>
    <row r="11825" spans="1:16" x14ac:dyDescent="0.25">
      <c r="A11825" s="3" t="s">
        <v>55</v>
      </c>
      <c r="B11825" t="s">
        <v>1</v>
      </c>
      <c r="C11825" t="s">
        <v>11944</v>
      </c>
      <c r="D11825" t="s">
        <v>8</v>
      </c>
      <c r="E11825" s="4">
        <v>0.54400000000000004</v>
      </c>
      <c r="F11825" s="25">
        <v>139.4</v>
      </c>
      <c r="P11825" s="29"/>
    </row>
    <row r="11826" spans="1:16" x14ac:dyDescent="0.25">
      <c r="A11826" s="3" t="s">
        <v>55</v>
      </c>
      <c r="B11826" t="s">
        <v>1</v>
      </c>
      <c r="C11826" t="s">
        <v>11925</v>
      </c>
      <c r="D11826" t="s">
        <v>2</v>
      </c>
      <c r="E11826" s="4">
        <v>0.255</v>
      </c>
      <c r="F11826" s="25">
        <v>178</v>
      </c>
      <c r="P11826" s="29"/>
    </row>
    <row r="11827" spans="1:16" x14ac:dyDescent="0.25">
      <c r="A11827" s="3" t="s">
        <v>55</v>
      </c>
      <c r="B11827" t="s">
        <v>1</v>
      </c>
      <c r="C11827" t="s">
        <v>11326</v>
      </c>
      <c r="D11827" t="s">
        <v>8</v>
      </c>
      <c r="E11827" s="4">
        <v>0.56000000000000005</v>
      </c>
      <c r="F11827" s="25">
        <v>161</v>
      </c>
      <c r="P11827" s="29"/>
    </row>
    <row r="11828" spans="1:16" x14ac:dyDescent="0.25">
      <c r="A11828" s="3" t="s">
        <v>55</v>
      </c>
      <c r="B11828" t="s">
        <v>1</v>
      </c>
      <c r="C11828" t="s">
        <v>5555</v>
      </c>
      <c r="D11828" t="s">
        <v>2</v>
      </c>
      <c r="E11828" s="4">
        <v>0.255</v>
      </c>
      <c r="F11828" s="25">
        <v>178</v>
      </c>
      <c r="P11828" s="29"/>
    </row>
    <row r="11829" spans="1:16" x14ac:dyDescent="0.25">
      <c r="A11829" s="3" t="s">
        <v>55</v>
      </c>
      <c r="B11829" t="s">
        <v>1</v>
      </c>
      <c r="C11829" t="s">
        <v>9961</v>
      </c>
      <c r="D11829" t="s">
        <v>2</v>
      </c>
      <c r="E11829" s="4">
        <v>0.255</v>
      </c>
      <c r="F11829" s="25">
        <v>178</v>
      </c>
      <c r="P11829" s="29"/>
    </row>
    <row r="11830" spans="1:16" x14ac:dyDescent="0.25">
      <c r="A11830" s="3" t="s">
        <v>55</v>
      </c>
      <c r="B11830" t="s">
        <v>1</v>
      </c>
      <c r="C11830" t="s">
        <v>13217</v>
      </c>
      <c r="D11830" t="s">
        <v>2</v>
      </c>
      <c r="E11830" s="4">
        <v>0.24</v>
      </c>
      <c r="F11830" s="25">
        <v>215</v>
      </c>
      <c r="P11830" s="29"/>
    </row>
    <row r="11831" spans="1:16" x14ac:dyDescent="0.25">
      <c r="A11831" s="3" t="s">
        <v>55</v>
      </c>
      <c r="B11831" t="s">
        <v>1</v>
      </c>
      <c r="C11831" t="s">
        <v>11719</v>
      </c>
      <c r="D11831" t="s">
        <v>8</v>
      </c>
      <c r="E11831" s="4">
        <v>0.47699999999999998</v>
      </c>
      <c r="F11831" s="25">
        <v>251</v>
      </c>
      <c r="P11831" s="29"/>
    </row>
    <row r="11832" spans="1:16" x14ac:dyDescent="0.25">
      <c r="A11832" s="3" t="s">
        <v>55</v>
      </c>
      <c r="B11832" t="s">
        <v>1</v>
      </c>
      <c r="C11832" t="s">
        <v>6273</v>
      </c>
      <c r="D11832" t="s">
        <v>2</v>
      </c>
      <c r="E11832" s="4">
        <v>0.255</v>
      </c>
      <c r="F11832" s="25">
        <v>178</v>
      </c>
      <c r="P11832" s="29"/>
    </row>
    <row r="11833" spans="1:16" x14ac:dyDescent="0.25">
      <c r="A11833" s="3" t="s">
        <v>55</v>
      </c>
      <c r="B11833" t="s">
        <v>1</v>
      </c>
      <c r="C11833" t="s">
        <v>930</v>
      </c>
      <c r="D11833" t="s">
        <v>8</v>
      </c>
      <c r="E11833" s="4">
        <v>0.59699999999999998</v>
      </c>
      <c r="F11833" s="25">
        <v>167.7</v>
      </c>
      <c r="P11833" s="29"/>
    </row>
    <row r="11834" spans="1:16" x14ac:dyDescent="0.25">
      <c r="A11834" s="3" t="s">
        <v>55</v>
      </c>
      <c r="B11834" t="s">
        <v>1</v>
      </c>
      <c r="C11834" t="s">
        <v>2215</v>
      </c>
      <c r="D11834" t="s">
        <v>2</v>
      </c>
      <c r="E11834" s="4">
        <v>0.255</v>
      </c>
      <c r="F11834" s="25">
        <v>178</v>
      </c>
      <c r="P11834" s="29"/>
    </row>
    <row r="11835" spans="1:16" x14ac:dyDescent="0.25">
      <c r="A11835" s="3" t="s">
        <v>55</v>
      </c>
      <c r="B11835" t="s">
        <v>1</v>
      </c>
      <c r="C11835" t="s">
        <v>12739</v>
      </c>
      <c r="D11835" t="s">
        <v>8</v>
      </c>
      <c r="E11835" s="4">
        <v>0.59</v>
      </c>
      <c r="F11835" s="25">
        <v>133.6</v>
      </c>
      <c r="P11835" s="29"/>
    </row>
    <row r="11836" spans="1:16" x14ac:dyDescent="0.25">
      <c r="A11836" s="3" t="s">
        <v>55</v>
      </c>
      <c r="B11836" t="s">
        <v>1</v>
      </c>
      <c r="C11836" t="s">
        <v>11693</v>
      </c>
      <c r="D11836" t="s">
        <v>8</v>
      </c>
      <c r="E11836" s="4">
        <v>0.372</v>
      </c>
      <c r="F11836" s="25">
        <v>164</v>
      </c>
      <c r="P11836" s="29"/>
    </row>
    <row r="11837" spans="1:16" x14ac:dyDescent="0.25">
      <c r="A11837" s="3" t="s">
        <v>55</v>
      </c>
      <c r="B11837" t="s">
        <v>1</v>
      </c>
      <c r="C11837" t="s">
        <v>11529</v>
      </c>
      <c r="D11837" t="s">
        <v>2</v>
      </c>
      <c r="E11837" s="4">
        <v>0.255</v>
      </c>
      <c r="F11837" s="25">
        <v>178</v>
      </c>
      <c r="P11837" s="29"/>
    </row>
    <row r="11838" spans="1:16" x14ac:dyDescent="0.25">
      <c r="A11838" s="3" t="s">
        <v>55</v>
      </c>
      <c r="B11838" t="s">
        <v>1</v>
      </c>
      <c r="C11838" t="s">
        <v>1437</v>
      </c>
      <c r="D11838" t="s">
        <v>8</v>
      </c>
      <c r="E11838" s="4">
        <v>0.434</v>
      </c>
      <c r="F11838" s="25">
        <v>180.8</v>
      </c>
      <c r="P11838" s="29"/>
    </row>
    <row r="11839" spans="1:16" x14ac:dyDescent="0.25">
      <c r="A11839" s="3" t="s">
        <v>55</v>
      </c>
      <c r="B11839" t="s">
        <v>1</v>
      </c>
      <c r="C11839" t="s">
        <v>10825</v>
      </c>
      <c r="D11839" t="s">
        <v>2</v>
      </c>
      <c r="E11839" s="4">
        <v>0.255</v>
      </c>
      <c r="F11839" s="25">
        <v>178</v>
      </c>
      <c r="P11839" s="29"/>
    </row>
    <row r="11840" spans="1:16" x14ac:dyDescent="0.25">
      <c r="A11840" s="3" t="s">
        <v>55</v>
      </c>
      <c r="B11840" t="s">
        <v>1</v>
      </c>
      <c r="C11840" t="s">
        <v>6910</v>
      </c>
      <c r="D11840" t="s">
        <v>2</v>
      </c>
      <c r="E11840" s="4">
        <v>0.255</v>
      </c>
      <c r="F11840" s="25">
        <v>178</v>
      </c>
      <c r="P11840" s="29"/>
    </row>
    <row r="11841" spans="1:16" x14ac:dyDescent="0.25">
      <c r="A11841" s="3" t="s">
        <v>55</v>
      </c>
      <c r="B11841" t="s">
        <v>1</v>
      </c>
      <c r="C11841" t="s">
        <v>7060</v>
      </c>
      <c r="D11841" t="s">
        <v>2</v>
      </c>
      <c r="E11841" s="4">
        <v>0.255</v>
      </c>
      <c r="F11841" s="25">
        <v>178</v>
      </c>
      <c r="P11841" s="29"/>
    </row>
    <row r="11842" spans="1:16" x14ac:dyDescent="0.25">
      <c r="A11842" s="3" t="s">
        <v>55</v>
      </c>
      <c r="B11842" t="s">
        <v>1</v>
      </c>
      <c r="C11842" t="s">
        <v>10429</v>
      </c>
      <c r="D11842" t="s">
        <v>2</v>
      </c>
      <c r="E11842" s="4">
        <v>0.255</v>
      </c>
      <c r="F11842" s="25">
        <v>178</v>
      </c>
      <c r="P11842" s="29"/>
    </row>
    <row r="11843" spans="1:16" x14ac:dyDescent="0.25">
      <c r="A11843" s="3" t="s">
        <v>55</v>
      </c>
      <c r="B11843" t="s">
        <v>1</v>
      </c>
      <c r="C11843" t="s">
        <v>12606</v>
      </c>
      <c r="D11843" t="s">
        <v>2</v>
      </c>
      <c r="E11843" s="4">
        <v>0.255</v>
      </c>
      <c r="F11843" s="25">
        <v>178</v>
      </c>
      <c r="P11843" s="29"/>
    </row>
    <row r="11844" spans="1:16" x14ac:dyDescent="0.25">
      <c r="A11844" s="3" t="s">
        <v>55</v>
      </c>
      <c r="B11844" t="s">
        <v>1</v>
      </c>
      <c r="C11844" t="s">
        <v>4496</v>
      </c>
      <c r="D11844" t="s">
        <v>2</v>
      </c>
      <c r="E11844" s="4">
        <v>0.255</v>
      </c>
      <c r="F11844" s="25">
        <v>178</v>
      </c>
      <c r="P11844" s="29"/>
    </row>
    <row r="11845" spans="1:16" x14ac:dyDescent="0.25">
      <c r="A11845" s="3" t="s">
        <v>55</v>
      </c>
      <c r="B11845" t="s">
        <v>1</v>
      </c>
      <c r="C11845" t="s">
        <v>4202</v>
      </c>
      <c r="D11845" t="s">
        <v>2</v>
      </c>
      <c r="E11845" s="4">
        <v>0.255</v>
      </c>
      <c r="F11845" s="25">
        <v>178</v>
      </c>
      <c r="P11845" s="29"/>
    </row>
    <row r="11846" spans="1:16" x14ac:dyDescent="0.25">
      <c r="A11846" s="3" t="s">
        <v>55</v>
      </c>
      <c r="B11846" t="s">
        <v>1</v>
      </c>
      <c r="C11846" t="s">
        <v>13250</v>
      </c>
      <c r="D11846" t="s">
        <v>8</v>
      </c>
      <c r="E11846" s="4">
        <v>0.38600000000000001</v>
      </c>
      <c r="F11846" s="25">
        <v>135.4</v>
      </c>
      <c r="P11846" s="29"/>
    </row>
    <row r="11847" spans="1:16" x14ac:dyDescent="0.25">
      <c r="A11847" s="3" t="s">
        <v>55</v>
      </c>
      <c r="B11847" t="s">
        <v>1</v>
      </c>
      <c r="C11847" t="s">
        <v>3995</v>
      </c>
      <c r="D11847" t="s">
        <v>2</v>
      </c>
      <c r="E11847" s="4">
        <v>0.255</v>
      </c>
      <c r="F11847" s="25">
        <v>178</v>
      </c>
      <c r="P11847" s="29"/>
    </row>
    <row r="11848" spans="1:16" x14ac:dyDescent="0.25">
      <c r="A11848" s="3" t="s">
        <v>55</v>
      </c>
      <c r="B11848" t="s">
        <v>1</v>
      </c>
      <c r="C11848" t="s">
        <v>11463</v>
      </c>
      <c r="D11848" t="s">
        <v>2</v>
      </c>
      <c r="E11848" s="4">
        <v>0.39</v>
      </c>
      <c r="F11848" s="25">
        <v>172</v>
      </c>
      <c r="P11848" s="29"/>
    </row>
    <row r="11849" spans="1:16" x14ac:dyDescent="0.25">
      <c r="A11849" s="3" t="s">
        <v>55</v>
      </c>
      <c r="B11849" t="s">
        <v>1</v>
      </c>
      <c r="C11849" t="s">
        <v>8183</v>
      </c>
      <c r="D11849" t="s">
        <v>2</v>
      </c>
      <c r="E11849" s="4">
        <v>0.255</v>
      </c>
      <c r="F11849" s="25">
        <v>178</v>
      </c>
      <c r="P11849" s="29"/>
    </row>
    <row r="11850" spans="1:16" x14ac:dyDescent="0.25">
      <c r="A11850" s="3" t="s">
        <v>55</v>
      </c>
      <c r="B11850" t="s">
        <v>1</v>
      </c>
      <c r="C11850" t="s">
        <v>6350</v>
      </c>
      <c r="D11850" t="s">
        <v>2</v>
      </c>
      <c r="E11850" s="4">
        <v>0.255</v>
      </c>
      <c r="F11850" s="25">
        <v>178</v>
      </c>
      <c r="P11850" s="29"/>
    </row>
    <row r="11851" spans="1:16" x14ac:dyDescent="0.25">
      <c r="A11851" s="3" t="s">
        <v>55</v>
      </c>
      <c r="B11851" t="s">
        <v>1</v>
      </c>
      <c r="C11851" t="s">
        <v>2406</v>
      </c>
      <c r="D11851" t="s">
        <v>2</v>
      </c>
      <c r="E11851" s="4">
        <v>0.39</v>
      </c>
      <c r="F11851" s="25">
        <v>172</v>
      </c>
      <c r="P11851" s="29"/>
    </row>
    <row r="11852" spans="1:16" x14ac:dyDescent="0.25">
      <c r="A11852" s="3" t="s">
        <v>55</v>
      </c>
      <c r="B11852" t="s">
        <v>1</v>
      </c>
      <c r="C11852" t="s">
        <v>3409</v>
      </c>
      <c r="D11852" t="s">
        <v>2</v>
      </c>
      <c r="E11852" s="4">
        <v>0.255</v>
      </c>
      <c r="F11852" s="25">
        <v>178</v>
      </c>
      <c r="P11852" s="29"/>
    </row>
    <row r="11853" spans="1:16" x14ac:dyDescent="0.25">
      <c r="A11853" s="3" t="s">
        <v>55</v>
      </c>
      <c r="B11853" t="s">
        <v>1</v>
      </c>
      <c r="C11853" t="s">
        <v>12635</v>
      </c>
      <c r="D11853" t="s">
        <v>8</v>
      </c>
      <c r="E11853" s="4">
        <v>0.33</v>
      </c>
      <c r="F11853" s="25">
        <v>174.3</v>
      </c>
      <c r="P11853" s="29"/>
    </row>
    <row r="11854" spans="1:16" x14ac:dyDescent="0.25">
      <c r="A11854" s="3" t="s">
        <v>55</v>
      </c>
      <c r="B11854" t="s">
        <v>1</v>
      </c>
      <c r="C11854" t="s">
        <v>6313</v>
      </c>
      <c r="D11854" t="s">
        <v>2</v>
      </c>
      <c r="E11854" s="4">
        <v>0.255</v>
      </c>
      <c r="F11854" s="25">
        <v>178</v>
      </c>
      <c r="P11854" s="29"/>
    </row>
    <row r="11855" spans="1:16" x14ac:dyDescent="0.25">
      <c r="A11855" s="3" t="s">
        <v>55</v>
      </c>
      <c r="B11855" t="s">
        <v>1</v>
      </c>
      <c r="C11855" t="s">
        <v>2794</v>
      </c>
      <c r="D11855" t="s">
        <v>2</v>
      </c>
      <c r="E11855" s="4">
        <v>0.24</v>
      </c>
      <c r="F11855" s="25">
        <v>215</v>
      </c>
      <c r="P11855" s="29"/>
    </row>
    <row r="11856" spans="1:16" x14ac:dyDescent="0.25">
      <c r="A11856" s="3" t="s">
        <v>55</v>
      </c>
      <c r="B11856" t="s">
        <v>1</v>
      </c>
      <c r="C11856" t="s">
        <v>8776</v>
      </c>
      <c r="D11856" t="s">
        <v>2</v>
      </c>
      <c r="E11856" s="4">
        <v>0.255</v>
      </c>
      <c r="F11856" s="25">
        <v>178</v>
      </c>
      <c r="P11856" s="29"/>
    </row>
    <row r="11857" spans="1:16" x14ac:dyDescent="0.25">
      <c r="A11857" s="3" t="s">
        <v>55</v>
      </c>
      <c r="B11857" t="s">
        <v>1</v>
      </c>
      <c r="C11857" t="s">
        <v>13187</v>
      </c>
      <c r="D11857" t="s">
        <v>8</v>
      </c>
      <c r="E11857" s="4">
        <v>0.56499999999999995</v>
      </c>
      <c r="F11857" s="25">
        <v>137.30000000000001</v>
      </c>
      <c r="P11857" s="29"/>
    </row>
    <row r="11858" spans="1:16" x14ac:dyDescent="0.25">
      <c r="A11858" s="3" t="s">
        <v>55</v>
      </c>
      <c r="B11858" t="s">
        <v>1</v>
      </c>
      <c r="C11858" t="s">
        <v>2699</v>
      </c>
      <c r="D11858" t="s">
        <v>2</v>
      </c>
      <c r="E11858" s="4">
        <v>0.255</v>
      </c>
      <c r="F11858" s="25">
        <v>178</v>
      </c>
      <c r="P11858" s="29"/>
    </row>
    <row r="11859" spans="1:16" x14ac:dyDescent="0.25">
      <c r="A11859" s="3" t="s">
        <v>55</v>
      </c>
      <c r="B11859" t="s">
        <v>1</v>
      </c>
      <c r="C11859" t="s">
        <v>3201</v>
      </c>
      <c r="D11859" t="s">
        <v>2</v>
      </c>
      <c r="E11859" s="4">
        <v>0.255</v>
      </c>
      <c r="F11859" s="25">
        <v>178</v>
      </c>
      <c r="P11859" s="29"/>
    </row>
    <row r="11860" spans="1:16" x14ac:dyDescent="0.25">
      <c r="A11860" s="3" t="s">
        <v>55</v>
      </c>
      <c r="B11860" t="s">
        <v>1</v>
      </c>
      <c r="C11860" t="s">
        <v>13058</v>
      </c>
      <c r="D11860" t="s">
        <v>2</v>
      </c>
      <c r="E11860" s="4">
        <v>0.255</v>
      </c>
      <c r="F11860" s="25">
        <v>178</v>
      </c>
      <c r="P11860" s="29"/>
    </row>
    <row r="11861" spans="1:16" x14ac:dyDescent="0.25">
      <c r="A11861" s="3" t="s">
        <v>55</v>
      </c>
      <c r="B11861" t="s">
        <v>1</v>
      </c>
      <c r="C11861" t="s">
        <v>5461</v>
      </c>
      <c r="D11861" t="s">
        <v>2</v>
      </c>
      <c r="E11861" s="4">
        <v>0.255</v>
      </c>
      <c r="F11861" s="25">
        <v>178</v>
      </c>
      <c r="P11861" s="29"/>
    </row>
    <row r="11862" spans="1:16" x14ac:dyDescent="0.25">
      <c r="A11862" s="3" t="s">
        <v>55</v>
      </c>
      <c r="B11862" t="s">
        <v>1</v>
      </c>
      <c r="C11862" t="s">
        <v>372</v>
      </c>
      <c r="D11862" t="s">
        <v>8</v>
      </c>
      <c r="E11862" s="4">
        <v>0.56100000000000005</v>
      </c>
      <c r="F11862" s="25">
        <v>146.4</v>
      </c>
      <c r="P11862" s="29"/>
    </row>
    <row r="11863" spans="1:16" x14ac:dyDescent="0.25">
      <c r="A11863" s="3" t="s">
        <v>55</v>
      </c>
      <c r="B11863" t="s">
        <v>1</v>
      </c>
      <c r="C11863" t="s">
        <v>5500</v>
      </c>
      <c r="D11863" t="s">
        <v>2</v>
      </c>
      <c r="E11863" s="4">
        <v>0.255</v>
      </c>
      <c r="F11863" s="25">
        <v>178</v>
      </c>
      <c r="P11863" s="29"/>
    </row>
    <row r="11864" spans="1:16" x14ac:dyDescent="0.25">
      <c r="A11864" s="3" t="s">
        <v>55</v>
      </c>
      <c r="B11864" t="s">
        <v>1</v>
      </c>
      <c r="C11864" t="s">
        <v>11019</v>
      </c>
      <c r="D11864" t="s">
        <v>2</v>
      </c>
      <c r="E11864" s="4">
        <v>0.255</v>
      </c>
      <c r="F11864" s="25">
        <v>178</v>
      </c>
      <c r="P11864" s="29"/>
    </row>
    <row r="11865" spans="1:16" x14ac:dyDescent="0.25">
      <c r="A11865" s="3" t="s">
        <v>55</v>
      </c>
      <c r="B11865" t="s">
        <v>1</v>
      </c>
      <c r="C11865" t="s">
        <v>3514</v>
      </c>
      <c r="D11865" t="s">
        <v>2</v>
      </c>
      <c r="E11865" s="4">
        <v>0.24</v>
      </c>
      <c r="F11865" s="25">
        <v>215</v>
      </c>
      <c r="P11865" s="29"/>
    </row>
    <row r="11866" spans="1:16" x14ac:dyDescent="0.25">
      <c r="A11866" s="3" t="s">
        <v>55</v>
      </c>
      <c r="B11866" t="s">
        <v>1</v>
      </c>
      <c r="C11866" t="s">
        <v>10355</v>
      </c>
      <c r="D11866" t="s">
        <v>2</v>
      </c>
      <c r="E11866" s="4">
        <v>0.255</v>
      </c>
      <c r="F11866" s="25">
        <v>178</v>
      </c>
      <c r="P11866" s="29"/>
    </row>
    <row r="11867" spans="1:16" x14ac:dyDescent="0.25">
      <c r="A11867" s="3" t="s">
        <v>55</v>
      </c>
      <c r="B11867" t="s">
        <v>1</v>
      </c>
      <c r="C11867" t="s">
        <v>11423</v>
      </c>
      <c r="D11867" t="s">
        <v>2</v>
      </c>
      <c r="E11867" s="4">
        <v>0.255</v>
      </c>
      <c r="F11867" s="25">
        <v>178</v>
      </c>
      <c r="P11867" s="29"/>
    </row>
    <row r="11868" spans="1:16" x14ac:dyDescent="0.25">
      <c r="A11868" s="3" t="s">
        <v>55</v>
      </c>
      <c r="B11868" t="s">
        <v>1</v>
      </c>
      <c r="C11868" t="s">
        <v>8201</v>
      </c>
      <c r="D11868" t="s">
        <v>2</v>
      </c>
      <c r="E11868" s="4">
        <v>0.21</v>
      </c>
      <c r="F11868" s="25">
        <v>200</v>
      </c>
      <c r="P11868" s="29"/>
    </row>
    <row r="11869" spans="1:16" x14ac:dyDescent="0.25">
      <c r="A11869" s="3" t="s">
        <v>55</v>
      </c>
      <c r="B11869" t="s">
        <v>1</v>
      </c>
      <c r="C11869" t="s">
        <v>3613</v>
      </c>
      <c r="D11869" t="s">
        <v>2</v>
      </c>
      <c r="E11869" s="4">
        <v>0.24</v>
      </c>
      <c r="F11869" s="25">
        <v>215</v>
      </c>
      <c r="P11869" s="29"/>
    </row>
    <row r="11870" spans="1:16" x14ac:dyDescent="0.25">
      <c r="A11870" s="3" t="s">
        <v>55</v>
      </c>
      <c r="B11870" t="s">
        <v>1</v>
      </c>
      <c r="C11870" t="s">
        <v>8113</v>
      </c>
      <c r="D11870" t="s">
        <v>2</v>
      </c>
      <c r="E11870" s="4">
        <v>0.21</v>
      </c>
      <c r="F11870" s="25">
        <v>200</v>
      </c>
      <c r="P11870" s="29"/>
    </row>
    <row r="11871" spans="1:16" x14ac:dyDescent="0.25">
      <c r="A11871" s="3" t="s">
        <v>55</v>
      </c>
      <c r="B11871" t="s">
        <v>1</v>
      </c>
      <c r="C11871" t="s">
        <v>10488</v>
      </c>
      <c r="D11871" t="s">
        <v>2</v>
      </c>
      <c r="E11871" s="4">
        <v>0.21</v>
      </c>
      <c r="F11871" s="25">
        <v>200</v>
      </c>
      <c r="P11871" s="29"/>
    </row>
    <row r="11872" spans="1:16" x14ac:dyDescent="0.25">
      <c r="A11872" s="3" t="s">
        <v>55</v>
      </c>
      <c r="B11872" t="s">
        <v>1</v>
      </c>
      <c r="C11872" t="s">
        <v>11650</v>
      </c>
      <c r="D11872" t="s">
        <v>2</v>
      </c>
      <c r="E11872" s="4">
        <v>0.255</v>
      </c>
      <c r="F11872" s="25">
        <v>178</v>
      </c>
      <c r="P11872" s="29"/>
    </row>
    <row r="11873" spans="1:16" x14ac:dyDescent="0.25">
      <c r="A11873" s="3" t="s">
        <v>55</v>
      </c>
      <c r="B11873" t="s">
        <v>1</v>
      </c>
      <c r="C11873" t="s">
        <v>7565</v>
      </c>
      <c r="D11873" t="s">
        <v>2</v>
      </c>
      <c r="E11873" s="4">
        <v>0.255</v>
      </c>
      <c r="F11873" s="25">
        <v>178</v>
      </c>
      <c r="P11873" s="29"/>
    </row>
    <row r="11874" spans="1:16" x14ac:dyDescent="0.25">
      <c r="A11874" s="3" t="s">
        <v>55</v>
      </c>
      <c r="B11874" t="s">
        <v>1</v>
      </c>
      <c r="C11874" t="s">
        <v>7675</v>
      </c>
      <c r="D11874" t="s">
        <v>2</v>
      </c>
      <c r="E11874" s="4">
        <v>0.255</v>
      </c>
      <c r="F11874" s="25">
        <v>178</v>
      </c>
      <c r="P11874" s="29"/>
    </row>
    <row r="11875" spans="1:16" x14ac:dyDescent="0.25">
      <c r="A11875" s="3" t="s">
        <v>55</v>
      </c>
      <c r="B11875" t="s">
        <v>1</v>
      </c>
      <c r="C11875" t="s">
        <v>3462</v>
      </c>
      <c r="D11875" t="s">
        <v>2</v>
      </c>
      <c r="E11875" s="4">
        <v>0.255</v>
      </c>
      <c r="F11875" s="25">
        <v>178</v>
      </c>
      <c r="P11875" s="29"/>
    </row>
    <row r="11876" spans="1:16" x14ac:dyDescent="0.25">
      <c r="A11876" s="3" t="s">
        <v>55</v>
      </c>
      <c r="B11876" t="s">
        <v>1</v>
      </c>
      <c r="C11876" t="s">
        <v>1546</v>
      </c>
      <c r="D11876" t="s">
        <v>2</v>
      </c>
      <c r="E11876" s="4">
        <v>0.255</v>
      </c>
      <c r="F11876" s="25">
        <v>178</v>
      </c>
      <c r="P11876" s="29"/>
    </row>
    <row r="11877" spans="1:16" x14ac:dyDescent="0.25">
      <c r="A11877" s="3" t="s">
        <v>55</v>
      </c>
      <c r="B11877" t="s">
        <v>1</v>
      </c>
      <c r="C11877" t="s">
        <v>10106</v>
      </c>
      <c r="D11877" t="s">
        <v>2</v>
      </c>
      <c r="E11877" s="4">
        <v>0.255</v>
      </c>
      <c r="F11877" s="25">
        <v>178</v>
      </c>
      <c r="P11877" s="29"/>
    </row>
    <row r="11878" spans="1:16" x14ac:dyDescent="0.25">
      <c r="A11878" s="3" t="s">
        <v>55</v>
      </c>
      <c r="B11878" t="s">
        <v>1</v>
      </c>
      <c r="C11878" t="s">
        <v>4921</v>
      </c>
      <c r="D11878" t="s">
        <v>2</v>
      </c>
      <c r="E11878" s="4">
        <v>0.21</v>
      </c>
      <c r="F11878" s="25">
        <v>200</v>
      </c>
      <c r="P11878" s="29"/>
    </row>
    <row r="11879" spans="1:16" x14ac:dyDescent="0.25">
      <c r="A11879" s="3" t="s">
        <v>55</v>
      </c>
      <c r="B11879" t="s">
        <v>1</v>
      </c>
      <c r="C11879" t="s">
        <v>656</v>
      </c>
      <c r="D11879" t="s">
        <v>8</v>
      </c>
      <c r="E11879" s="4">
        <v>0.50600000000000001</v>
      </c>
      <c r="F11879" s="25">
        <v>131.19999999999999</v>
      </c>
      <c r="P11879" s="29"/>
    </row>
    <row r="11880" spans="1:16" x14ac:dyDescent="0.25">
      <c r="A11880" s="3" t="s">
        <v>55</v>
      </c>
      <c r="B11880" t="s">
        <v>1</v>
      </c>
      <c r="C11880" t="s">
        <v>12755</v>
      </c>
      <c r="D11880" t="s">
        <v>2</v>
      </c>
      <c r="E11880" s="4">
        <v>0.255</v>
      </c>
      <c r="F11880" s="25">
        <v>178</v>
      </c>
      <c r="P11880" s="29"/>
    </row>
    <row r="11881" spans="1:16" x14ac:dyDescent="0.25">
      <c r="A11881" s="3" t="s">
        <v>55</v>
      </c>
      <c r="B11881" t="s">
        <v>1</v>
      </c>
      <c r="C11881" t="s">
        <v>2109</v>
      </c>
      <c r="D11881" t="s">
        <v>2</v>
      </c>
      <c r="E11881" s="4">
        <v>0.255</v>
      </c>
      <c r="F11881" s="25">
        <v>178</v>
      </c>
      <c r="P11881" s="29"/>
    </row>
    <row r="11882" spans="1:16" x14ac:dyDescent="0.25">
      <c r="A11882" s="3" t="s">
        <v>55</v>
      </c>
      <c r="B11882" t="s">
        <v>1</v>
      </c>
      <c r="C11882" t="s">
        <v>4196</v>
      </c>
      <c r="D11882" t="s">
        <v>8</v>
      </c>
      <c r="E11882" s="4">
        <v>0.52700000000000002</v>
      </c>
      <c r="F11882" s="25">
        <v>140.80000000000001</v>
      </c>
      <c r="P11882" s="29"/>
    </row>
    <row r="11883" spans="1:16" x14ac:dyDescent="0.25">
      <c r="A11883" s="3" t="s">
        <v>55</v>
      </c>
      <c r="B11883" t="s">
        <v>1</v>
      </c>
      <c r="C11883" t="s">
        <v>10448</v>
      </c>
      <c r="D11883" t="s">
        <v>2</v>
      </c>
      <c r="E11883" s="4">
        <v>0.255</v>
      </c>
      <c r="F11883" s="25">
        <v>178</v>
      </c>
      <c r="P11883" s="29"/>
    </row>
    <row r="11884" spans="1:16" x14ac:dyDescent="0.25">
      <c r="A11884" s="3" t="s">
        <v>55</v>
      </c>
      <c r="B11884" t="s">
        <v>1</v>
      </c>
      <c r="C11884" t="s">
        <v>12915</v>
      </c>
      <c r="D11884" t="s">
        <v>2</v>
      </c>
      <c r="E11884" s="4">
        <v>0.255</v>
      </c>
      <c r="F11884" s="25">
        <v>178</v>
      </c>
      <c r="P11884" s="29"/>
    </row>
    <row r="11885" spans="1:16" x14ac:dyDescent="0.25">
      <c r="A11885" s="3" t="s">
        <v>55</v>
      </c>
      <c r="B11885" t="s">
        <v>1</v>
      </c>
      <c r="C11885" t="s">
        <v>11786</v>
      </c>
      <c r="D11885" t="s">
        <v>2</v>
      </c>
      <c r="E11885" s="4">
        <v>0.24</v>
      </c>
      <c r="F11885" s="25">
        <v>215</v>
      </c>
      <c r="P11885" s="29"/>
    </row>
    <row r="11886" spans="1:16" x14ac:dyDescent="0.25">
      <c r="A11886" s="3" t="s">
        <v>55</v>
      </c>
      <c r="B11886" t="s">
        <v>1</v>
      </c>
      <c r="C11886" t="s">
        <v>11818</v>
      </c>
      <c r="D11886" t="s">
        <v>2</v>
      </c>
      <c r="E11886" s="4">
        <v>0.255</v>
      </c>
      <c r="F11886" s="25">
        <v>178</v>
      </c>
      <c r="P11886" s="29"/>
    </row>
    <row r="11887" spans="1:16" x14ac:dyDescent="0.25">
      <c r="A11887" s="3" t="s">
        <v>55</v>
      </c>
      <c r="B11887" t="s">
        <v>1</v>
      </c>
      <c r="C11887" t="s">
        <v>5721</v>
      </c>
      <c r="D11887" t="s">
        <v>2</v>
      </c>
      <c r="E11887" s="4">
        <v>0.255</v>
      </c>
      <c r="F11887" s="25">
        <v>178</v>
      </c>
      <c r="P11887" s="29"/>
    </row>
    <row r="11888" spans="1:16" x14ac:dyDescent="0.25">
      <c r="A11888" s="3" t="s">
        <v>55</v>
      </c>
      <c r="B11888" t="s">
        <v>1</v>
      </c>
      <c r="C11888" t="s">
        <v>518</v>
      </c>
      <c r="D11888" t="s">
        <v>2</v>
      </c>
      <c r="E11888" s="4">
        <v>0.255</v>
      </c>
      <c r="F11888" s="25">
        <v>178</v>
      </c>
      <c r="P11888" s="29"/>
    </row>
    <row r="11889" spans="1:16" x14ac:dyDescent="0.25">
      <c r="A11889" s="3" t="s">
        <v>55</v>
      </c>
      <c r="B11889" t="s">
        <v>1</v>
      </c>
      <c r="C11889" t="s">
        <v>206</v>
      </c>
      <c r="D11889" t="s">
        <v>8</v>
      </c>
      <c r="E11889" s="4">
        <v>0.54600000000000004</v>
      </c>
      <c r="F11889" s="25">
        <v>133.6</v>
      </c>
      <c r="P11889" s="29"/>
    </row>
    <row r="11890" spans="1:16" x14ac:dyDescent="0.25">
      <c r="A11890" s="3" t="s">
        <v>55</v>
      </c>
      <c r="B11890" t="s">
        <v>1</v>
      </c>
      <c r="C11890" t="s">
        <v>1421</v>
      </c>
      <c r="D11890" t="s">
        <v>8</v>
      </c>
      <c r="E11890" s="4">
        <v>0.32</v>
      </c>
      <c r="F11890" s="25">
        <v>190.2</v>
      </c>
      <c r="P11890" s="29"/>
    </row>
    <row r="11891" spans="1:16" x14ac:dyDescent="0.25">
      <c r="A11891" s="3" t="s">
        <v>55</v>
      </c>
      <c r="B11891" t="s">
        <v>1</v>
      </c>
      <c r="C11891" t="s">
        <v>11554</v>
      </c>
      <c r="D11891" t="s">
        <v>2</v>
      </c>
      <c r="E11891" s="4">
        <v>0.255</v>
      </c>
      <c r="F11891" s="25">
        <v>178</v>
      </c>
      <c r="P11891" s="29"/>
    </row>
    <row r="11892" spans="1:16" x14ac:dyDescent="0.25">
      <c r="A11892" s="3" t="s">
        <v>55</v>
      </c>
      <c r="B11892" t="s">
        <v>1</v>
      </c>
      <c r="C11892" t="s">
        <v>13020</v>
      </c>
      <c r="D11892" t="s">
        <v>2</v>
      </c>
      <c r="E11892" s="4">
        <v>0.21</v>
      </c>
      <c r="F11892" s="25">
        <v>200</v>
      </c>
      <c r="P11892" s="29"/>
    </row>
    <row r="11893" spans="1:16" x14ac:dyDescent="0.25">
      <c r="A11893" s="3" t="s">
        <v>55</v>
      </c>
      <c r="B11893" t="s">
        <v>1</v>
      </c>
      <c r="C11893" t="s">
        <v>7054</v>
      </c>
      <c r="D11893" t="s">
        <v>2</v>
      </c>
      <c r="E11893" s="4">
        <v>0.255</v>
      </c>
      <c r="F11893" s="25">
        <v>178</v>
      </c>
      <c r="P11893" s="29"/>
    </row>
    <row r="11894" spans="1:16" x14ac:dyDescent="0.25">
      <c r="A11894" s="3" t="s">
        <v>55</v>
      </c>
      <c r="B11894" t="s">
        <v>1</v>
      </c>
      <c r="C11894" t="s">
        <v>9367</v>
      </c>
      <c r="D11894" t="s">
        <v>2</v>
      </c>
      <c r="E11894" s="4">
        <v>0.255</v>
      </c>
      <c r="F11894" s="25">
        <v>178</v>
      </c>
      <c r="P11894" s="29"/>
    </row>
    <row r="11895" spans="1:16" x14ac:dyDescent="0.25">
      <c r="A11895" s="3" t="s">
        <v>55</v>
      </c>
      <c r="B11895" t="s">
        <v>1</v>
      </c>
      <c r="C11895" t="s">
        <v>10110</v>
      </c>
      <c r="D11895" t="s">
        <v>2</v>
      </c>
      <c r="E11895" s="4">
        <v>0.255</v>
      </c>
      <c r="F11895" s="25">
        <v>178</v>
      </c>
      <c r="P11895" s="29"/>
    </row>
    <row r="11896" spans="1:16" x14ac:dyDescent="0.25">
      <c r="A11896" s="3" t="s">
        <v>55</v>
      </c>
      <c r="B11896" t="s">
        <v>1</v>
      </c>
      <c r="C11896" t="s">
        <v>13420</v>
      </c>
      <c r="D11896" t="s">
        <v>2</v>
      </c>
      <c r="E11896" s="4">
        <v>0.255</v>
      </c>
      <c r="F11896" s="25">
        <v>178</v>
      </c>
      <c r="P11896" s="29"/>
    </row>
    <row r="11897" spans="1:16" x14ac:dyDescent="0.25">
      <c r="A11897" s="3" t="s">
        <v>55</v>
      </c>
      <c r="B11897" t="s">
        <v>1</v>
      </c>
      <c r="C11897" t="s">
        <v>9101</v>
      </c>
      <c r="D11897" t="s">
        <v>2</v>
      </c>
      <c r="E11897" s="4">
        <v>0.255</v>
      </c>
      <c r="F11897" s="25">
        <v>178</v>
      </c>
      <c r="P11897" s="29"/>
    </row>
    <row r="11898" spans="1:16" x14ac:dyDescent="0.25">
      <c r="A11898" s="3" t="s">
        <v>55</v>
      </c>
      <c r="B11898" t="s">
        <v>1</v>
      </c>
      <c r="C11898" t="s">
        <v>10330</v>
      </c>
      <c r="D11898" t="s">
        <v>2</v>
      </c>
      <c r="E11898" s="4">
        <v>0.21</v>
      </c>
      <c r="F11898" s="25">
        <v>200</v>
      </c>
      <c r="P11898" s="29"/>
    </row>
    <row r="11899" spans="1:16" x14ac:dyDescent="0.25">
      <c r="A11899" s="3" t="s">
        <v>55</v>
      </c>
      <c r="B11899" t="s">
        <v>1</v>
      </c>
      <c r="C11899" t="s">
        <v>7307</v>
      </c>
      <c r="D11899" t="s">
        <v>2</v>
      </c>
      <c r="E11899" s="4">
        <v>0.21</v>
      </c>
      <c r="F11899" s="25">
        <v>200</v>
      </c>
      <c r="P11899" s="29"/>
    </row>
    <row r="11900" spans="1:16" x14ac:dyDescent="0.25">
      <c r="A11900" s="3" t="s">
        <v>55</v>
      </c>
      <c r="B11900" t="s">
        <v>1</v>
      </c>
      <c r="C11900" t="s">
        <v>1890</v>
      </c>
      <c r="D11900" t="s">
        <v>2</v>
      </c>
      <c r="E11900" s="4">
        <v>0.255</v>
      </c>
      <c r="F11900" s="25">
        <v>178</v>
      </c>
      <c r="P11900" s="29"/>
    </row>
    <row r="11901" spans="1:16" x14ac:dyDescent="0.25">
      <c r="A11901" s="3" t="s">
        <v>55</v>
      </c>
      <c r="B11901" t="s">
        <v>1</v>
      </c>
      <c r="C11901" t="s">
        <v>1550</v>
      </c>
      <c r="D11901" t="s">
        <v>2</v>
      </c>
      <c r="E11901" s="4">
        <v>0.255</v>
      </c>
      <c r="F11901" s="25">
        <v>178</v>
      </c>
      <c r="P11901" s="29"/>
    </row>
    <row r="11902" spans="1:16" x14ac:dyDescent="0.25">
      <c r="A11902" s="3" t="s">
        <v>55</v>
      </c>
      <c r="B11902" t="s">
        <v>1</v>
      </c>
      <c r="C11902" t="s">
        <v>1402</v>
      </c>
      <c r="D11902" t="s">
        <v>2</v>
      </c>
      <c r="E11902" s="4">
        <v>0.255</v>
      </c>
      <c r="F11902" s="25">
        <v>178</v>
      </c>
      <c r="P11902" s="29"/>
    </row>
    <row r="11903" spans="1:16" x14ac:dyDescent="0.25">
      <c r="A11903" s="3" t="s">
        <v>55</v>
      </c>
      <c r="B11903" t="s">
        <v>1</v>
      </c>
      <c r="C11903" t="s">
        <v>10956</v>
      </c>
      <c r="D11903" t="s">
        <v>2</v>
      </c>
      <c r="E11903" s="4">
        <v>0.39</v>
      </c>
      <c r="F11903" s="25">
        <v>172</v>
      </c>
      <c r="P11903" s="29"/>
    </row>
    <row r="11904" spans="1:16" x14ac:dyDescent="0.25">
      <c r="A11904" s="3" t="s">
        <v>55</v>
      </c>
      <c r="B11904" t="s">
        <v>1</v>
      </c>
      <c r="C11904" t="s">
        <v>1594</v>
      </c>
      <c r="D11904" t="s">
        <v>2</v>
      </c>
      <c r="E11904" s="4">
        <v>0.21</v>
      </c>
      <c r="F11904" s="25">
        <v>200</v>
      </c>
      <c r="P11904" s="29"/>
    </row>
    <row r="11905" spans="1:16" x14ac:dyDescent="0.25">
      <c r="A11905" s="3" t="s">
        <v>55</v>
      </c>
      <c r="B11905" t="s">
        <v>1</v>
      </c>
      <c r="C11905" t="s">
        <v>9913</v>
      </c>
      <c r="D11905" t="s">
        <v>2</v>
      </c>
      <c r="E11905" s="4">
        <v>0.255</v>
      </c>
      <c r="F11905" s="25">
        <v>178</v>
      </c>
      <c r="P11905" s="29"/>
    </row>
    <row r="11906" spans="1:16" x14ac:dyDescent="0.25">
      <c r="A11906" s="3" t="s">
        <v>55</v>
      </c>
      <c r="B11906" t="s">
        <v>1</v>
      </c>
      <c r="C11906" t="s">
        <v>4977</v>
      </c>
      <c r="D11906" t="s">
        <v>2</v>
      </c>
      <c r="E11906" s="4">
        <v>0.39</v>
      </c>
      <c r="F11906" s="25">
        <v>172</v>
      </c>
      <c r="P11906" s="29"/>
    </row>
    <row r="11907" spans="1:16" x14ac:dyDescent="0.25">
      <c r="A11907" s="3" t="s">
        <v>55</v>
      </c>
      <c r="B11907" t="s">
        <v>1</v>
      </c>
      <c r="C11907" t="s">
        <v>13123</v>
      </c>
      <c r="D11907" t="s">
        <v>2</v>
      </c>
      <c r="E11907" s="4">
        <v>0.255</v>
      </c>
      <c r="F11907" s="25">
        <v>178</v>
      </c>
      <c r="P11907" s="29"/>
    </row>
    <row r="11908" spans="1:16" x14ac:dyDescent="0.25">
      <c r="A11908" s="3" t="s">
        <v>55</v>
      </c>
      <c r="B11908" t="s">
        <v>1</v>
      </c>
      <c r="C11908" t="s">
        <v>8231</v>
      </c>
      <c r="D11908" t="s">
        <v>2</v>
      </c>
      <c r="E11908" s="4">
        <v>0.255</v>
      </c>
      <c r="F11908" s="25">
        <v>178</v>
      </c>
      <c r="P11908" s="29"/>
    </row>
    <row r="11909" spans="1:16" x14ac:dyDescent="0.25">
      <c r="A11909" s="3" t="s">
        <v>55</v>
      </c>
      <c r="B11909" t="s">
        <v>1</v>
      </c>
      <c r="C11909" t="s">
        <v>8362</v>
      </c>
      <c r="D11909" t="s">
        <v>2</v>
      </c>
      <c r="E11909" s="4">
        <v>0.255</v>
      </c>
      <c r="F11909" s="25">
        <v>178</v>
      </c>
      <c r="P11909" s="29"/>
    </row>
    <row r="11910" spans="1:16" x14ac:dyDescent="0.25">
      <c r="A11910" s="3" t="s">
        <v>55</v>
      </c>
      <c r="B11910" t="s">
        <v>1</v>
      </c>
      <c r="C11910" t="s">
        <v>10107</v>
      </c>
      <c r="D11910" t="s">
        <v>2</v>
      </c>
      <c r="E11910" s="4">
        <v>0.24</v>
      </c>
      <c r="F11910" s="25">
        <v>215</v>
      </c>
      <c r="P11910" s="29"/>
    </row>
    <row r="11911" spans="1:16" x14ac:dyDescent="0.25">
      <c r="A11911" s="3" t="s">
        <v>55</v>
      </c>
      <c r="B11911" t="s">
        <v>1</v>
      </c>
      <c r="C11911" t="s">
        <v>1526</v>
      </c>
      <c r="D11911" t="s">
        <v>2</v>
      </c>
      <c r="E11911" s="4">
        <v>0.255</v>
      </c>
      <c r="F11911" s="25">
        <v>178</v>
      </c>
      <c r="P11911" s="29"/>
    </row>
    <row r="11912" spans="1:16" x14ac:dyDescent="0.25">
      <c r="A11912" s="3" t="s">
        <v>55</v>
      </c>
      <c r="B11912" t="s">
        <v>1</v>
      </c>
      <c r="C11912" t="s">
        <v>1417</v>
      </c>
      <c r="D11912" t="s">
        <v>8</v>
      </c>
      <c r="E11912" s="4">
        <v>0.58599999999999997</v>
      </c>
      <c r="F11912" s="25">
        <v>220.7</v>
      </c>
      <c r="P11912" s="29"/>
    </row>
    <row r="11913" spans="1:16" x14ac:dyDescent="0.25">
      <c r="A11913" s="3" t="s">
        <v>55</v>
      </c>
      <c r="B11913" t="s">
        <v>1</v>
      </c>
      <c r="C11913" t="s">
        <v>12183</v>
      </c>
      <c r="D11913" t="s">
        <v>2</v>
      </c>
      <c r="E11913" s="4">
        <v>0.21</v>
      </c>
      <c r="F11913" s="25">
        <v>200</v>
      </c>
      <c r="P11913" s="29"/>
    </row>
    <row r="11914" spans="1:16" x14ac:dyDescent="0.25">
      <c r="A11914" s="3" t="s">
        <v>55</v>
      </c>
      <c r="B11914" t="s">
        <v>1</v>
      </c>
      <c r="C11914" t="s">
        <v>6447</v>
      </c>
      <c r="D11914" t="s">
        <v>2</v>
      </c>
      <c r="E11914" s="4">
        <v>0.255</v>
      </c>
      <c r="F11914" s="25">
        <v>178</v>
      </c>
      <c r="P11914" s="29"/>
    </row>
    <row r="11915" spans="1:16" x14ac:dyDescent="0.25">
      <c r="A11915" s="3" t="s">
        <v>55</v>
      </c>
      <c r="B11915" t="s">
        <v>1</v>
      </c>
      <c r="C11915" t="s">
        <v>3429</v>
      </c>
      <c r="D11915" t="s">
        <v>2</v>
      </c>
      <c r="E11915" s="4">
        <v>0.255</v>
      </c>
      <c r="F11915" s="25">
        <v>178</v>
      </c>
      <c r="P11915" s="29"/>
    </row>
    <row r="11916" spans="1:16" x14ac:dyDescent="0.25">
      <c r="A11916" s="3" t="s">
        <v>55</v>
      </c>
      <c r="B11916" t="s">
        <v>1</v>
      </c>
      <c r="C11916" t="s">
        <v>13372</v>
      </c>
      <c r="D11916" t="s">
        <v>2</v>
      </c>
      <c r="E11916" s="4">
        <v>0.21</v>
      </c>
      <c r="F11916" s="25">
        <v>200</v>
      </c>
      <c r="P11916" s="29"/>
    </row>
    <row r="11917" spans="1:16" x14ac:dyDescent="0.25">
      <c r="A11917" s="3" t="s">
        <v>55</v>
      </c>
      <c r="B11917" t="s">
        <v>1</v>
      </c>
      <c r="C11917" t="s">
        <v>372</v>
      </c>
      <c r="D11917" t="s">
        <v>8</v>
      </c>
      <c r="E11917" s="4">
        <v>0.56100000000000005</v>
      </c>
      <c r="F11917" s="25">
        <v>146.4</v>
      </c>
      <c r="P11917" s="29"/>
    </row>
    <row r="11918" spans="1:16" x14ac:dyDescent="0.25">
      <c r="A11918" s="3" t="s">
        <v>55</v>
      </c>
      <c r="B11918" t="s">
        <v>1</v>
      </c>
      <c r="C11918" t="s">
        <v>9918</v>
      </c>
      <c r="D11918" t="s">
        <v>2</v>
      </c>
      <c r="E11918" s="4">
        <v>0.255</v>
      </c>
      <c r="F11918" s="25">
        <v>178</v>
      </c>
      <c r="P11918" s="29"/>
    </row>
    <row r="11919" spans="1:16" x14ac:dyDescent="0.25">
      <c r="A11919" s="3" t="s">
        <v>55</v>
      </c>
      <c r="B11919" t="s">
        <v>1</v>
      </c>
      <c r="C11919" t="s">
        <v>1855</v>
      </c>
      <c r="D11919" t="s">
        <v>2</v>
      </c>
      <c r="E11919" s="4">
        <v>0.21</v>
      </c>
      <c r="F11919" s="25">
        <v>200</v>
      </c>
      <c r="P11919" s="29"/>
    </row>
    <row r="11920" spans="1:16" x14ac:dyDescent="0.25">
      <c r="A11920" s="3" t="s">
        <v>39</v>
      </c>
      <c r="B11920" t="s">
        <v>1</v>
      </c>
      <c r="C11920" t="s">
        <v>13288</v>
      </c>
      <c r="D11920" t="s">
        <v>2</v>
      </c>
      <c r="E11920" s="4">
        <v>0.24</v>
      </c>
      <c r="F11920" s="25">
        <v>215</v>
      </c>
      <c r="P11920" s="29"/>
    </row>
    <row r="11921" spans="1:16" x14ac:dyDescent="0.25">
      <c r="A11921" s="3" t="s">
        <v>39</v>
      </c>
      <c r="B11921" t="s">
        <v>1</v>
      </c>
      <c r="C11921" t="s">
        <v>4333</v>
      </c>
      <c r="D11921" t="s">
        <v>2</v>
      </c>
      <c r="E11921" s="4">
        <v>0.255</v>
      </c>
      <c r="F11921" s="25">
        <v>178</v>
      </c>
      <c r="P11921" s="29"/>
    </row>
    <row r="11922" spans="1:16" x14ac:dyDescent="0.25">
      <c r="A11922" s="3" t="s">
        <v>39</v>
      </c>
      <c r="B11922" t="s">
        <v>1</v>
      </c>
      <c r="C11922" t="s">
        <v>11361</v>
      </c>
      <c r="D11922" t="s">
        <v>8</v>
      </c>
      <c r="E11922" s="4">
        <v>0.5</v>
      </c>
      <c r="F11922" s="25">
        <v>134.4</v>
      </c>
      <c r="P11922" s="29"/>
    </row>
    <row r="11923" spans="1:16" x14ac:dyDescent="0.25">
      <c r="A11923" s="3" t="s">
        <v>39</v>
      </c>
      <c r="B11923" t="s">
        <v>1</v>
      </c>
      <c r="C11923" t="s">
        <v>2631</v>
      </c>
      <c r="D11923" t="s">
        <v>2</v>
      </c>
      <c r="E11923" s="4">
        <v>0.255</v>
      </c>
      <c r="F11923" s="25">
        <v>178</v>
      </c>
      <c r="P11923" s="29"/>
    </row>
    <row r="11924" spans="1:16" x14ac:dyDescent="0.25">
      <c r="A11924" s="3" t="s">
        <v>39</v>
      </c>
      <c r="B11924" t="s">
        <v>1</v>
      </c>
      <c r="C11924" t="s">
        <v>3389</v>
      </c>
      <c r="D11924" t="s">
        <v>2</v>
      </c>
      <c r="E11924" s="4">
        <v>0.24</v>
      </c>
      <c r="F11924" s="25">
        <v>215</v>
      </c>
      <c r="P11924" s="29"/>
    </row>
    <row r="11925" spans="1:16" x14ac:dyDescent="0.25">
      <c r="A11925" s="3" t="s">
        <v>39</v>
      </c>
      <c r="B11925" t="s">
        <v>1</v>
      </c>
      <c r="C11925" t="s">
        <v>4434</v>
      </c>
      <c r="D11925" t="s">
        <v>2</v>
      </c>
      <c r="E11925" s="4">
        <v>0.255</v>
      </c>
      <c r="F11925" s="25">
        <v>178</v>
      </c>
      <c r="P11925" s="29"/>
    </row>
    <row r="11926" spans="1:16" x14ac:dyDescent="0.25">
      <c r="A11926" s="3" t="s">
        <v>39</v>
      </c>
      <c r="B11926" t="s">
        <v>1</v>
      </c>
      <c r="C11926" t="s">
        <v>10291</v>
      </c>
      <c r="D11926" t="s">
        <v>2</v>
      </c>
      <c r="E11926" s="4">
        <v>0.255</v>
      </c>
      <c r="F11926" s="25">
        <v>178</v>
      </c>
      <c r="P11926" s="29"/>
    </row>
    <row r="11927" spans="1:16" x14ac:dyDescent="0.25">
      <c r="A11927" s="3" t="s">
        <v>39</v>
      </c>
      <c r="B11927" t="s">
        <v>1</v>
      </c>
      <c r="C11927" t="s">
        <v>12892</v>
      </c>
      <c r="D11927" t="s">
        <v>2</v>
      </c>
      <c r="E11927" s="4">
        <v>0.255</v>
      </c>
      <c r="F11927" s="25">
        <v>178</v>
      </c>
      <c r="P11927" s="29"/>
    </row>
    <row r="11928" spans="1:16" x14ac:dyDescent="0.25">
      <c r="A11928" s="3" t="s">
        <v>39</v>
      </c>
      <c r="B11928" t="s">
        <v>1</v>
      </c>
      <c r="C11928" t="s">
        <v>13347</v>
      </c>
      <c r="D11928" t="s">
        <v>2</v>
      </c>
      <c r="E11928" s="4">
        <v>0.255</v>
      </c>
      <c r="F11928" s="25">
        <v>178</v>
      </c>
      <c r="P11928" s="29"/>
    </row>
    <row r="11929" spans="1:16" x14ac:dyDescent="0.25">
      <c r="A11929" s="3" t="s">
        <v>39</v>
      </c>
      <c r="B11929" t="s">
        <v>1</v>
      </c>
      <c r="C11929" t="s">
        <v>7582</v>
      </c>
      <c r="D11929" t="s">
        <v>2</v>
      </c>
      <c r="E11929" s="4">
        <v>0.255</v>
      </c>
      <c r="F11929" s="25">
        <v>178</v>
      </c>
      <c r="P11929" s="29"/>
    </row>
    <row r="11930" spans="1:16" x14ac:dyDescent="0.25">
      <c r="A11930" s="3" t="s">
        <v>39</v>
      </c>
      <c r="B11930" t="s">
        <v>1</v>
      </c>
      <c r="C11930" t="s">
        <v>4598</v>
      </c>
      <c r="D11930" t="s">
        <v>2</v>
      </c>
      <c r="E11930" s="4">
        <v>0.255</v>
      </c>
      <c r="F11930" s="25">
        <v>178</v>
      </c>
      <c r="P11930" s="29"/>
    </row>
    <row r="11931" spans="1:16" x14ac:dyDescent="0.25">
      <c r="A11931" s="3" t="s">
        <v>39</v>
      </c>
      <c r="B11931" t="s">
        <v>1</v>
      </c>
      <c r="C11931" t="s">
        <v>523</v>
      </c>
      <c r="D11931" t="s">
        <v>8</v>
      </c>
      <c r="E11931" s="4">
        <v>0.58099999999999996</v>
      </c>
      <c r="F11931" s="25">
        <v>153.6</v>
      </c>
      <c r="P11931" s="29"/>
    </row>
    <row r="11932" spans="1:16" x14ac:dyDescent="0.25">
      <c r="A11932" s="3" t="s">
        <v>39</v>
      </c>
      <c r="B11932" t="s">
        <v>1</v>
      </c>
      <c r="C11932" t="s">
        <v>3294</v>
      </c>
      <c r="D11932" t="s">
        <v>2</v>
      </c>
      <c r="E11932" s="4">
        <v>0.255</v>
      </c>
      <c r="F11932" s="25">
        <v>178</v>
      </c>
      <c r="P11932" s="29"/>
    </row>
    <row r="11933" spans="1:16" x14ac:dyDescent="0.25">
      <c r="A11933" s="3" t="s">
        <v>39</v>
      </c>
      <c r="B11933" t="s">
        <v>1</v>
      </c>
      <c r="C11933" t="s">
        <v>12723</v>
      </c>
      <c r="D11933" t="s">
        <v>8</v>
      </c>
      <c r="E11933" s="4">
        <v>7.0000000000000007E-2</v>
      </c>
      <c r="F11933" s="25">
        <v>211</v>
      </c>
      <c r="P11933" s="29"/>
    </row>
    <row r="11934" spans="1:16" x14ac:dyDescent="0.25">
      <c r="A11934" s="3" t="s">
        <v>39</v>
      </c>
      <c r="B11934" t="s">
        <v>1</v>
      </c>
      <c r="C11934" t="s">
        <v>136</v>
      </c>
      <c r="D11934" t="s">
        <v>2</v>
      </c>
      <c r="E11934" s="4">
        <v>0.255</v>
      </c>
      <c r="F11934" s="25">
        <v>178</v>
      </c>
      <c r="P11934" s="29"/>
    </row>
    <row r="11935" spans="1:16" x14ac:dyDescent="0.25">
      <c r="A11935" s="3" t="s">
        <v>39</v>
      </c>
      <c r="B11935" t="s">
        <v>1</v>
      </c>
      <c r="C11935" t="s">
        <v>263</v>
      </c>
      <c r="D11935" t="s">
        <v>8</v>
      </c>
      <c r="E11935" s="4">
        <v>0.33100000000000002</v>
      </c>
      <c r="F11935" s="25">
        <v>173</v>
      </c>
      <c r="P11935" s="29"/>
    </row>
    <row r="11936" spans="1:16" x14ac:dyDescent="0.25">
      <c r="A11936" s="3" t="s">
        <v>39</v>
      </c>
      <c r="B11936" t="s">
        <v>1</v>
      </c>
      <c r="C11936" t="s">
        <v>5114</v>
      </c>
      <c r="D11936" t="s">
        <v>8</v>
      </c>
      <c r="E11936" s="4">
        <v>0.69699999999999995</v>
      </c>
      <c r="F11936" s="25">
        <v>155.5</v>
      </c>
      <c r="P11936" s="29"/>
    </row>
    <row r="11937" spans="1:16" x14ac:dyDescent="0.25">
      <c r="A11937" s="3" t="s">
        <v>39</v>
      </c>
      <c r="B11937" t="s">
        <v>1</v>
      </c>
      <c r="C11937" t="s">
        <v>13383</v>
      </c>
      <c r="D11937" t="s">
        <v>8</v>
      </c>
      <c r="E11937" s="4">
        <v>0.52300000000000002</v>
      </c>
      <c r="F11937" s="25">
        <v>156.9</v>
      </c>
      <c r="P11937" s="29"/>
    </row>
    <row r="11938" spans="1:16" x14ac:dyDescent="0.25">
      <c r="A11938" s="3" t="s">
        <v>39</v>
      </c>
      <c r="B11938" t="s">
        <v>1</v>
      </c>
      <c r="C11938" t="s">
        <v>8636</v>
      </c>
      <c r="D11938" t="s">
        <v>8</v>
      </c>
      <c r="E11938" s="4">
        <v>0.39600000000000002</v>
      </c>
      <c r="F11938" s="25">
        <v>188.1</v>
      </c>
      <c r="P11938" s="29"/>
    </row>
    <row r="11939" spans="1:16" x14ac:dyDescent="0.25">
      <c r="A11939" s="3" t="s">
        <v>39</v>
      </c>
      <c r="B11939" t="s">
        <v>1</v>
      </c>
      <c r="C11939" t="s">
        <v>5222</v>
      </c>
      <c r="D11939" t="s">
        <v>8</v>
      </c>
      <c r="E11939" s="4">
        <v>0.57499999999999996</v>
      </c>
      <c r="F11939" s="25">
        <v>148.4</v>
      </c>
      <c r="P11939" s="29"/>
    </row>
    <row r="11940" spans="1:16" x14ac:dyDescent="0.25">
      <c r="A11940" s="3" t="s">
        <v>39</v>
      </c>
      <c r="B11940" t="s">
        <v>1</v>
      </c>
      <c r="C11940" t="s">
        <v>9482</v>
      </c>
      <c r="D11940" t="s">
        <v>2</v>
      </c>
      <c r="E11940" s="4">
        <v>0.24</v>
      </c>
      <c r="F11940" s="25">
        <v>215</v>
      </c>
      <c r="P11940" s="29"/>
    </row>
    <row r="11941" spans="1:16" x14ac:dyDescent="0.25">
      <c r="A11941" s="3" t="s">
        <v>39</v>
      </c>
      <c r="B11941" t="s">
        <v>1</v>
      </c>
      <c r="C11941" t="s">
        <v>12026</v>
      </c>
      <c r="D11941" t="s">
        <v>2</v>
      </c>
      <c r="E11941" s="4">
        <v>0.255</v>
      </c>
      <c r="F11941" s="25">
        <v>178</v>
      </c>
      <c r="P11941" s="29"/>
    </row>
    <row r="11942" spans="1:16" x14ac:dyDescent="0.25">
      <c r="A11942" s="3" t="s">
        <v>39</v>
      </c>
      <c r="B11942" t="s">
        <v>1</v>
      </c>
      <c r="C11942" t="s">
        <v>13620</v>
      </c>
      <c r="D11942" t="s">
        <v>2</v>
      </c>
      <c r="E11942" s="4">
        <v>0.255</v>
      </c>
      <c r="F11942" s="25">
        <v>178</v>
      </c>
      <c r="P11942" s="29"/>
    </row>
    <row r="11943" spans="1:16" x14ac:dyDescent="0.25">
      <c r="A11943" s="3" t="s">
        <v>39</v>
      </c>
      <c r="B11943" t="s">
        <v>1</v>
      </c>
      <c r="C11943" t="s">
        <v>521</v>
      </c>
      <c r="D11943" t="s">
        <v>2</v>
      </c>
      <c r="E11943" s="4">
        <v>0.255</v>
      </c>
      <c r="F11943" s="25">
        <v>178</v>
      </c>
      <c r="P11943" s="29"/>
    </row>
    <row r="11944" spans="1:16" x14ac:dyDescent="0.25">
      <c r="A11944" s="3" t="s">
        <v>39</v>
      </c>
      <c r="B11944" t="s">
        <v>1</v>
      </c>
      <c r="C11944" t="s">
        <v>8319</v>
      </c>
      <c r="D11944" t="s">
        <v>2</v>
      </c>
      <c r="E11944" s="4">
        <v>0.255</v>
      </c>
      <c r="F11944" s="25">
        <v>178</v>
      </c>
      <c r="P11944" s="29"/>
    </row>
    <row r="11945" spans="1:16" x14ac:dyDescent="0.25">
      <c r="A11945" s="3" t="s">
        <v>39</v>
      </c>
      <c r="B11945" t="s">
        <v>1</v>
      </c>
      <c r="C11945" t="s">
        <v>3270</v>
      </c>
      <c r="D11945" t="s">
        <v>8</v>
      </c>
      <c r="E11945" s="4">
        <v>0.56799999999999995</v>
      </c>
      <c r="F11945" s="25">
        <v>183</v>
      </c>
      <c r="P11945" s="29"/>
    </row>
    <row r="11946" spans="1:16" x14ac:dyDescent="0.25">
      <c r="A11946" s="3" t="s">
        <v>39</v>
      </c>
      <c r="B11946" t="s">
        <v>1</v>
      </c>
      <c r="C11946" t="s">
        <v>6484</v>
      </c>
      <c r="D11946" t="s">
        <v>8</v>
      </c>
      <c r="E11946" s="4">
        <v>0.46700000000000003</v>
      </c>
      <c r="F11946" s="25">
        <v>251.3</v>
      </c>
      <c r="P11946" s="29"/>
    </row>
    <row r="11947" spans="1:16" x14ac:dyDescent="0.25">
      <c r="A11947" s="3" t="s">
        <v>39</v>
      </c>
      <c r="B11947" t="s">
        <v>1</v>
      </c>
      <c r="C11947" t="s">
        <v>12403</v>
      </c>
      <c r="D11947" t="s">
        <v>2</v>
      </c>
      <c r="E11947" s="4">
        <v>0.255</v>
      </c>
      <c r="F11947" s="25">
        <v>178</v>
      </c>
      <c r="P11947" s="29"/>
    </row>
    <row r="11948" spans="1:16" x14ac:dyDescent="0.25">
      <c r="A11948" s="3" t="s">
        <v>39</v>
      </c>
      <c r="B11948" t="s">
        <v>1</v>
      </c>
      <c r="C11948" t="s">
        <v>4435</v>
      </c>
      <c r="D11948" t="s">
        <v>2</v>
      </c>
      <c r="E11948" s="4">
        <v>0.255</v>
      </c>
      <c r="F11948" s="25">
        <v>178</v>
      </c>
      <c r="P11948" s="29"/>
    </row>
    <row r="11949" spans="1:16" x14ac:dyDescent="0.25">
      <c r="A11949" s="3" t="s">
        <v>39</v>
      </c>
      <c r="B11949" t="s">
        <v>1</v>
      </c>
      <c r="C11949" t="s">
        <v>11812</v>
      </c>
      <c r="D11949" t="s">
        <v>2</v>
      </c>
      <c r="E11949" s="4">
        <v>0.255</v>
      </c>
      <c r="F11949" s="25">
        <v>178</v>
      </c>
      <c r="P11949" s="29"/>
    </row>
    <row r="11950" spans="1:16" x14ac:dyDescent="0.25">
      <c r="A11950" s="3" t="s">
        <v>39</v>
      </c>
      <c r="B11950" t="s">
        <v>1</v>
      </c>
      <c r="C11950" t="s">
        <v>11229</v>
      </c>
      <c r="D11950" t="s">
        <v>2</v>
      </c>
      <c r="E11950" s="4">
        <v>0.255</v>
      </c>
      <c r="F11950" s="25">
        <v>178</v>
      </c>
      <c r="P11950" s="29"/>
    </row>
    <row r="11951" spans="1:16" x14ac:dyDescent="0.25">
      <c r="A11951" s="3" t="s">
        <v>39</v>
      </c>
      <c r="B11951" t="s">
        <v>1</v>
      </c>
      <c r="C11951" t="s">
        <v>7113</v>
      </c>
      <c r="D11951" t="s">
        <v>2</v>
      </c>
      <c r="E11951" s="4">
        <v>0.255</v>
      </c>
      <c r="F11951" s="25">
        <v>178</v>
      </c>
      <c r="P11951" s="29"/>
    </row>
    <row r="11952" spans="1:16" x14ac:dyDescent="0.25">
      <c r="A11952" s="3" t="s">
        <v>39</v>
      </c>
      <c r="B11952" t="s">
        <v>1</v>
      </c>
      <c r="C11952" t="s">
        <v>8953</v>
      </c>
      <c r="D11952" t="s">
        <v>8</v>
      </c>
      <c r="E11952" s="4">
        <v>0.59399999999999997</v>
      </c>
      <c r="F11952" s="25">
        <v>195.5</v>
      </c>
      <c r="P11952" s="29"/>
    </row>
    <row r="11953" spans="1:16" x14ac:dyDescent="0.25">
      <c r="A11953" s="3" t="s">
        <v>39</v>
      </c>
      <c r="B11953" t="s">
        <v>1</v>
      </c>
      <c r="C11953" t="s">
        <v>5056</v>
      </c>
      <c r="D11953" t="s">
        <v>2</v>
      </c>
      <c r="E11953" s="4">
        <v>0.255</v>
      </c>
      <c r="F11953" s="25">
        <v>178</v>
      </c>
      <c r="P11953" s="29"/>
    </row>
    <row r="11954" spans="1:16" x14ac:dyDescent="0.25">
      <c r="A11954" s="3" t="s">
        <v>39</v>
      </c>
      <c r="B11954" t="s">
        <v>1</v>
      </c>
      <c r="C11954" t="s">
        <v>7378</v>
      </c>
      <c r="D11954" t="s">
        <v>2</v>
      </c>
      <c r="E11954" s="4">
        <v>0.255</v>
      </c>
      <c r="F11954" s="25">
        <v>178</v>
      </c>
      <c r="P11954" s="29"/>
    </row>
    <row r="11955" spans="1:16" x14ac:dyDescent="0.25">
      <c r="A11955" s="3" t="s">
        <v>39</v>
      </c>
      <c r="B11955" t="s">
        <v>1</v>
      </c>
      <c r="C11955" t="s">
        <v>5832</v>
      </c>
      <c r="D11955" t="s">
        <v>2</v>
      </c>
      <c r="E11955" s="4">
        <v>0.255</v>
      </c>
      <c r="F11955" s="25">
        <v>178</v>
      </c>
      <c r="P11955" s="29"/>
    </row>
    <row r="11956" spans="1:16" x14ac:dyDescent="0.25">
      <c r="A11956" s="3" t="s">
        <v>39</v>
      </c>
      <c r="B11956" t="s">
        <v>1</v>
      </c>
      <c r="C11956" t="s">
        <v>1810</v>
      </c>
      <c r="D11956" t="s">
        <v>8</v>
      </c>
      <c r="E11956" s="4">
        <v>0.45600000000000002</v>
      </c>
      <c r="F11956" s="25">
        <v>139.6</v>
      </c>
      <c r="P11956" s="29"/>
    </row>
    <row r="11957" spans="1:16" x14ac:dyDescent="0.25">
      <c r="A11957" s="3" t="s">
        <v>39</v>
      </c>
      <c r="B11957" t="s">
        <v>1</v>
      </c>
      <c r="C11957" t="s">
        <v>4895</v>
      </c>
      <c r="D11957" t="s">
        <v>2</v>
      </c>
      <c r="E11957" s="4">
        <v>0.255</v>
      </c>
      <c r="F11957" s="25">
        <v>178</v>
      </c>
      <c r="P11957" s="29"/>
    </row>
    <row r="11958" spans="1:16" x14ac:dyDescent="0.25">
      <c r="A11958" s="3" t="s">
        <v>39</v>
      </c>
      <c r="B11958" t="s">
        <v>1</v>
      </c>
      <c r="C11958" t="s">
        <v>9586</v>
      </c>
      <c r="D11958" t="s">
        <v>8</v>
      </c>
      <c r="E11958" s="4">
        <v>0.48599999999999999</v>
      </c>
      <c r="F11958" s="25">
        <v>148.80000000000001</v>
      </c>
      <c r="P11958" s="29"/>
    </row>
    <row r="11959" spans="1:16" x14ac:dyDescent="0.25">
      <c r="A11959" s="3" t="s">
        <v>39</v>
      </c>
      <c r="B11959" t="s">
        <v>1</v>
      </c>
      <c r="C11959" t="s">
        <v>13215</v>
      </c>
      <c r="D11959" t="s">
        <v>2</v>
      </c>
      <c r="E11959" s="4">
        <v>0.255</v>
      </c>
      <c r="F11959" s="25">
        <v>178</v>
      </c>
      <c r="P11959" s="29"/>
    </row>
    <row r="11960" spans="1:16" x14ac:dyDescent="0.25">
      <c r="A11960" s="3" t="s">
        <v>39</v>
      </c>
      <c r="B11960" t="s">
        <v>1</v>
      </c>
      <c r="C11960" t="s">
        <v>10147</v>
      </c>
      <c r="D11960" t="s">
        <v>8</v>
      </c>
      <c r="E11960" s="4">
        <v>0.51800000000000002</v>
      </c>
      <c r="F11960" s="25">
        <v>145.30000000000001</v>
      </c>
      <c r="P11960" s="29"/>
    </row>
    <row r="11961" spans="1:16" x14ac:dyDescent="0.25">
      <c r="A11961" s="3" t="s">
        <v>39</v>
      </c>
      <c r="B11961" t="s">
        <v>1</v>
      </c>
      <c r="C11961" t="s">
        <v>9964</v>
      </c>
      <c r="D11961" t="s">
        <v>2</v>
      </c>
      <c r="E11961" s="4">
        <v>0.39</v>
      </c>
      <c r="F11961" s="25">
        <v>172</v>
      </c>
      <c r="P11961" s="29"/>
    </row>
    <row r="11962" spans="1:16" x14ac:dyDescent="0.25">
      <c r="A11962" s="3" t="s">
        <v>39</v>
      </c>
      <c r="B11962" t="s">
        <v>1</v>
      </c>
      <c r="C11962" t="s">
        <v>3540</v>
      </c>
      <c r="D11962" t="s">
        <v>2</v>
      </c>
      <c r="E11962" s="4">
        <v>0.255</v>
      </c>
      <c r="F11962" s="25">
        <v>178</v>
      </c>
      <c r="P11962" s="29"/>
    </row>
    <row r="11963" spans="1:16" x14ac:dyDescent="0.25">
      <c r="A11963" s="3" t="s">
        <v>39</v>
      </c>
      <c r="B11963" t="s">
        <v>1</v>
      </c>
      <c r="C11963" t="s">
        <v>8677</v>
      </c>
      <c r="D11963" t="s">
        <v>2</v>
      </c>
      <c r="E11963" s="4">
        <v>0.255</v>
      </c>
      <c r="F11963" s="25">
        <v>178</v>
      </c>
      <c r="P11963" s="29"/>
    </row>
    <row r="11964" spans="1:16" x14ac:dyDescent="0.25">
      <c r="A11964" s="3" t="s">
        <v>39</v>
      </c>
      <c r="B11964" t="s">
        <v>1</v>
      </c>
      <c r="C11964" t="s">
        <v>7395</v>
      </c>
      <c r="D11964" t="s">
        <v>2</v>
      </c>
      <c r="E11964" s="4">
        <v>0.255</v>
      </c>
      <c r="F11964" s="25">
        <v>178</v>
      </c>
      <c r="P11964" s="29"/>
    </row>
    <row r="11965" spans="1:16" x14ac:dyDescent="0.25">
      <c r="A11965" s="3" t="s">
        <v>39</v>
      </c>
      <c r="B11965" t="s">
        <v>1</v>
      </c>
      <c r="C11965" t="s">
        <v>5104</v>
      </c>
      <c r="D11965" t="s">
        <v>2</v>
      </c>
      <c r="E11965" s="4">
        <v>0.24</v>
      </c>
      <c r="F11965" s="25">
        <v>215</v>
      </c>
      <c r="P11965" s="29"/>
    </row>
    <row r="11966" spans="1:16" x14ac:dyDescent="0.25">
      <c r="A11966" s="3" t="s">
        <v>39</v>
      </c>
      <c r="B11966" t="s">
        <v>1</v>
      </c>
      <c r="C11966" t="s">
        <v>621</v>
      </c>
      <c r="D11966" t="s">
        <v>8</v>
      </c>
      <c r="E11966" s="4">
        <v>0.47199999999999998</v>
      </c>
      <c r="F11966" s="25">
        <v>133.69999999999999</v>
      </c>
      <c r="P11966" s="29"/>
    </row>
    <row r="11967" spans="1:16" x14ac:dyDescent="0.25">
      <c r="A11967" s="3" t="s">
        <v>39</v>
      </c>
      <c r="B11967" t="s">
        <v>1</v>
      </c>
      <c r="C11967" t="s">
        <v>12051</v>
      </c>
      <c r="D11967" t="s">
        <v>8</v>
      </c>
      <c r="E11967" s="4">
        <v>0.58799999999999997</v>
      </c>
      <c r="F11967" s="25">
        <v>258.10000000000002</v>
      </c>
      <c r="P11967" s="29"/>
    </row>
    <row r="11968" spans="1:16" x14ac:dyDescent="0.25">
      <c r="A11968" s="3" t="s">
        <v>39</v>
      </c>
      <c r="B11968" t="s">
        <v>1</v>
      </c>
      <c r="C11968" t="s">
        <v>12837</v>
      </c>
      <c r="D11968" t="s">
        <v>2</v>
      </c>
      <c r="E11968" s="4">
        <v>0.255</v>
      </c>
      <c r="F11968" s="25">
        <v>178</v>
      </c>
      <c r="P11968" s="29"/>
    </row>
    <row r="11969" spans="1:16" x14ac:dyDescent="0.25">
      <c r="A11969" s="3" t="s">
        <v>39</v>
      </c>
      <c r="B11969" t="s">
        <v>1</v>
      </c>
      <c r="C11969" t="s">
        <v>8406</v>
      </c>
      <c r="D11969" t="s">
        <v>2</v>
      </c>
      <c r="E11969" s="4">
        <v>0.255</v>
      </c>
      <c r="F11969" s="25">
        <v>178</v>
      </c>
      <c r="P11969" s="29"/>
    </row>
    <row r="11970" spans="1:16" x14ac:dyDescent="0.25">
      <c r="A11970" s="3" t="s">
        <v>39</v>
      </c>
      <c r="B11970" t="s">
        <v>1</v>
      </c>
      <c r="C11970" t="s">
        <v>12664</v>
      </c>
      <c r="D11970" t="s">
        <v>2</v>
      </c>
      <c r="E11970" s="4">
        <v>0.255</v>
      </c>
      <c r="F11970" s="25">
        <v>178</v>
      </c>
      <c r="P11970" s="29"/>
    </row>
    <row r="11971" spans="1:16" x14ac:dyDescent="0.25">
      <c r="A11971" s="3" t="s">
        <v>39</v>
      </c>
      <c r="B11971" t="s">
        <v>1</v>
      </c>
      <c r="C11971" t="s">
        <v>10003</v>
      </c>
      <c r="D11971" t="s">
        <v>2</v>
      </c>
      <c r="E11971" s="4">
        <v>0.255</v>
      </c>
      <c r="F11971" s="25">
        <v>178</v>
      </c>
      <c r="P11971" s="29"/>
    </row>
    <row r="11972" spans="1:16" x14ac:dyDescent="0.25">
      <c r="A11972" s="3" t="s">
        <v>39</v>
      </c>
      <c r="B11972" t="s">
        <v>1</v>
      </c>
      <c r="C11972" t="s">
        <v>433</v>
      </c>
      <c r="D11972" t="s">
        <v>8</v>
      </c>
      <c r="E11972" s="4">
        <v>0.50600000000000001</v>
      </c>
      <c r="F11972" s="25">
        <v>131.19999999999999</v>
      </c>
      <c r="P11972" s="29"/>
    </row>
    <row r="11973" spans="1:16" x14ac:dyDescent="0.25">
      <c r="A11973" s="3" t="s">
        <v>39</v>
      </c>
      <c r="B11973" t="s">
        <v>1</v>
      </c>
      <c r="C11973" t="s">
        <v>8090</v>
      </c>
      <c r="D11973" t="s">
        <v>8</v>
      </c>
      <c r="E11973" s="4">
        <v>0.42199999999999999</v>
      </c>
      <c r="F11973" s="25">
        <v>107.5</v>
      </c>
      <c r="P11973" s="29"/>
    </row>
    <row r="11974" spans="1:16" x14ac:dyDescent="0.25">
      <c r="A11974" s="3" t="s">
        <v>39</v>
      </c>
      <c r="B11974" t="s">
        <v>1</v>
      </c>
      <c r="C11974" t="s">
        <v>6932</v>
      </c>
      <c r="D11974" t="s">
        <v>2</v>
      </c>
      <c r="E11974" s="4">
        <v>0.255</v>
      </c>
      <c r="F11974" s="25">
        <v>178</v>
      </c>
      <c r="P11974" s="29"/>
    </row>
    <row r="11975" spans="1:16" x14ac:dyDescent="0.25">
      <c r="A11975" s="3" t="s">
        <v>39</v>
      </c>
      <c r="B11975" t="s">
        <v>1</v>
      </c>
      <c r="C11975" t="s">
        <v>9656</v>
      </c>
      <c r="D11975" t="s">
        <v>8</v>
      </c>
      <c r="E11975" s="4">
        <v>0.49099999999999999</v>
      </c>
      <c r="F11975" s="25">
        <v>235.5</v>
      </c>
      <c r="P11975" s="29"/>
    </row>
    <row r="11976" spans="1:16" x14ac:dyDescent="0.25">
      <c r="A11976" s="3" t="s">
        <v>39</v>
      </c>
      <c r="B11976" t="s">
        <v>1</v>
      </c>
      <c r="C11976" t="s">
        <v>1544</v>
      </c>
      <c r="D11976" t="s">
        <v>8</v>
      </c>
      <c r="E11976" s="4">
        <v>0.496</v>
      </c>
      <c r="F11976" s="25">
        <v>215</v>
      </c>
      <c r="P11976" s="29"/>
    </row>
    <row r="11977" spans="1:16" x14ac:dyDescent="0.25">
      <c r="A11977" s="3" t="s">
        <v>39</v>
      </c>
      <c r="B11977" t="s">
        <v>1</v>
      </c>
      <c r="C11977" t="s">
        <v>8217</v>
      </c>
      <c r="D11977" t="s">
        <v>2</v>
      </c>
      <c r="E11977" s="4">
        <v>0.255</v>
      </c>
      <c r="F11977" s="25">
        <v>178</v>
      </c>
      <c r="P11977" s="29"/>
    </row>
    <row r="11978" spans="1:16" x14ac:dyDescent="0.25">
      <c r="A11978" s="3" t="s">
        <v>39</v>
      </c>
      <c r="B11978" t="s">
        <v>1</v>
      </c>
      <c r="C11978" t="s">
        <v>5149</v>
      </c>
      <c r="D11978" t="s">
        <v>8</v>
      </c>
      <c r="E11978" s="4">
        <v>0.39</v>
      </c>
      <c r="F11978" s="25">
        <v>161.80000000000001</v>
      </c>
      <c r="P11978" s="29"/>
    </row>
    <row r="11979" spans="1:16" x14ac:dyDescent="0.25">
      <c r="A11979" s="3" t="s">
        <v>39</v>
      </c>
      <c r="B11979" t="s">
        <v>1</v>
      </c>
      <c r="C11979" t="s">
        <v>5567</v>
      </c>
      <c r="D11979" t="s">
        <v>2</v>
      </c>
      <c r="E11979" s="4">
        <v>0.24</v>
      </c>
      <c r="F11979" s="25">
        <v>215</v>
      </c>
      <c r="P11979" s="29"/>
    </row>
    <row r="11980" spans="1:16" x14ac:dyDescent="0.25">
      <c r="A11980" s="3" t="s">
        <v>39</v>
      </c>
      <c r="B11980" t="s">
        <v>1</v>
      </c>
      <c r="C11980" t="s">
        <v>13060</v>
      </c>
      <c r="D11980" t="s">
        <v>8</v>
      </c>
      <c r="E11980" s="4">
        <v>0.40699999999999997</v>
      </c>
      <c r="F11980" s="25">
        <v>287.3</v>
      </c>
      <c r="P11980" s="29"/>
    </row>
    <row r="11981" spans="1:16" x14ac:dyDescent="0.25">
      <c r="A11981" s="3" t="s">
        <v>39</v>
      </c>
      <c r="B11981" t="s">
        <v>1</v>
      </c>
      <c r="C11981" t="s">
        <v>11234</v>
      </c>
      <c r="D11981" t="s">
        <v>2</v>
      </c>
      <c r="E11981" s="4">
        <v>0.21</v>
      </c>
      <c r="F11981" s="25">
        <v>200</v>
      </c>
      <c r="P11981" s="29"/>
    </row>
    <row r="11982" spans="1:16" x14ac:dyDescent="0.25">
      <c r="A11982" s="3" t="s">
        <v>39</v>
      </c>
      <c r="B11982" t="s">
        <v>1</v>
      </c>
      <c r="C11982" t="s">
        <v>5188</v>
      </c>
      <c r="D11982" t="s">
        <v>2</v>
      </c>
      <c r="E11982" s="4">
        <v>0.255</v>
      </c>
      <c r="F11982" s="25">
        <v>178</v>
      </c>
      <c r="P11982" s="29"/>
    </row>
    <row r="11983" spans="1:16" x14ac:dyDescent="0.25">
      <c r="A11983" s="3" t="s">
        <v>39</v>
      </c>
      <c r="B11983" t="s">
        <v>1</v>
      </c>
      <c r="C11983" t="s">
        <v>13022</v>
      </c>
      <c r="D11983" t="s">
        <v>8</v>
      </c>
      <c r="E11983" s="4">
        <v>0.215</v>
      </c>
      <c r="F11983" s="25">
        <v>147.4</v>
      </c>
      <c r="P11983" s="29"/>
    </row>
    <row r="11984" spans="1:16" x14ac:dyDescent="0.25">
      <c r="A11984" s="3" t="s">
        <v>39</v>
      </c>
      <c r="B11984" t="s">
        <v>1</v>
      </c>
      <c r="C11984" t="s">
        <v>6643</v>
      </c>
      <c r="D11984" t="s">
        <v>8</v>
      </c>
      <c r="E11984" s="4">
        <v>0.40899999999999997</v>
      </c>
      <c r="F11984" s="25">
        <v>140.80000000000001</v>
      </c>
      <c r="P11984" s="29"/>
    </row>
    <row r="11985" spans="1:16" x14ac:dyDescent="0.25">
      <c r="A11985" s="3" t="s">
        <v>39</v>
      </c>
      <c r="B11985" t="s">
        <v>1</v>
      </c>
      <c r="C11985" t="s">
        <v>8138</v>
      </c>
      <c r="D11985" t="s">
        <v>8</v>
      </c>
      <c r="E11985" s="4">
        <v>0.60499999999999998</v>
      </c>
      <c r="F11985" s="25">
        <v>211.5</v>
      </c>
      <c r="P11985" s="29"/>
    </row>
    <row r="11986" spans="1:16" x14ac:dyDescent="0.25">
      <c r="A11986" s="3" t="s">
        <v>39</v>
      </c>
      <c r="B11986" t="s">
        <v>1</v>
      </c>
      <c r="C11986" t="s">
        <v>1572</v>
      </c>
      <c r="D11986" t="s">
        <v>8</v>
      </c>
      <c r="E11986" s="4">
        <v>0.48799999999999999</v>
      </c>
      <c r="F11986" s="25">
        <v>235.9</v>
      </c>
      <c r="P11986" s="29"/>
    </row>
    <row r="11987" spans="1:16" x14ac:dyDescent="0.25">
      <c r="A11987" s="3" t="s">
        <v>39</v>
      </c>
      <c r="B11987" t="s">
        <v>1</v>
      </c>
      <c r="C11987" t="s">
        <v>5978</v>
      </c>
      <c r="D11987" t="s">
        <v>8</v>
      </c>
      <c r="E11987" s="4">
        <v>0.38800000000000001</v>
      </c>
      <c r="F11987" s="25">
        <v>138.6</v>
      </c>
      <c r="P11987" s="29"/>
    </row>
    <row r="11988" spans="1:16" x14ac:dyDescent="0.25">
      <c r="A11988" s="3" t="s">
        <v>39</v>
      </c>
      <c r="B11988" t="s">
        <v>1</v>
      </c>
      <c r="C11988" t="s">
        <v>12418</v>
      </c>
      <c r="D11988" t="s">
        <v>2</v>
      </c>
      <c r="E11988" s="4">
        <v>0.21</v>
      </c>
      <c r="F11988" s="25">
        <v>200</v>
      </c>
      <c r="P11988" s="29"/>
    </row>
    <row r="11989" spans="1:16" x14ac:dyDescent="0.25">
      <c r="A11989" s="3" t="s">
        <v>39</v>
      </c>
      <c r="B11989" t="s">
        <v>1</v>
      </c>
      <c r="C11989" t="s">
        <v>136</v>
      </c>
      <c r="D11989" t="s">
        <v>2</v>
      </c>
      <c r="E11989" s="4">
        <v>0.255</v>
      </c>
      <c r="F11989" s="25">
        <v>178</v>
      </c>
      <c r="P11989" s="29"/>
    </row>
    <row r="11990" spans="1:16" x14ac:dyDescent="0.25">
      <c r="A11990" s="3" t="s">
        <v>39</v>
      </c>
      <c r="B11990" t="s">
        <v>1</v>
      </c>
      <c r="C11990" t="s">
        <v>11294</v>
      </c>
      <c r="D11990" t="s">
        <v>2</v>
      </c>
      <c r="E11990" s="4">
        <v>0.255</v>
      </c>
      <c r="F11990" s="25">
        <v>178</v>
      </c>
      <c r="P11990" s="29"/>
    </row>
    <row r="11991" spans="1:16" x14ac:dyDescent="0.25">
      <c r="A11991" s="3" t="s">
        <v>39</v>
      </c>
      <c r="B11991" t="s">
        <v>1</v>
      </c>
      <c r="C11991" t="s">
        <v>3890</v>
      </c>
      <c r="D11991" t="s">
        <v>2</v>
      </c>
      <c r="E11991" s="4">
        <v>0.255</v>
      </c>
      <c r="F11991" s="25">
        <v>178</v>
      </c>
      <c r="P11991" s="29"/>
    </row>
    <row r="11992" spans="1:16" x14ac:dyDescent="0.25">
      <c r="A11992" s="3" t="s">
        <v>39</v>
      </c>
      <c r="B11992" t="s">
        <v>1</v>
      </c>
      <c r="C11992" t="s">
        <v>13177</v>
      </c>
      <c r="D11992" t="s">
        <v>8</v>
      </c>
      <c r="E11992" s="4">
        <v>0.39600000000000002</v>
      </c>
      <c r="F11992" s="25">
        <v>181.3</v>
      </c>
      <c r="P11992" s="29"/>
    </row>
    <row r="11993" spans="1:16" x14ac:dyDescent="0.25">
      <c r="A11993" s="3" t="s">
        <v>39</v>
      </c>
      <c r="B11993" t="s">
        <v>1</v>
      </c>
      <c r="C11993" t="s">
        <v>9250</v>
      </c>
      <c r="D11993" t="s">
        <v>2</v>
      </c>
      <c r="E11993" s="4">
        <v>0.255</v>
      </c>
      <c r="F11993" s="25">
        <v>178</v>
      </c>
      <c r="P11993" s="29"/>
    </row>
    <row r="11994" spans="1:16" x14ac:dyDescent="0.25">
      <c r="A11994" s="3" t="s">
        <v>39</v>
      </c>
      <c r="B11994" t="s">
        <v>1</v>
      </c>
      <c r="C11994" t="s">
        <v>7780</v>
      </c>
      <c r="D11994" t="s">
        <v>2</v>
      </c>
      <c r="E11994" s="4">
        <v>0.255</v>
      </c>
      <c r="F11994" s="25">
        <v>178</v>
      </c>
      <c r="P11994" s="29"/>
    </row>
    <row r="11995" spans="1:16" x14ac:dyDescent="0.25">
      <c r="A11995" s="3" t="s">
        <v>39</v>
      </c>
      <c r="B11995" t="s">
        <v>1</v>
      </c>
      <c r="C11995" t="s">
        <v>5033</v>
      </c>
      <c r="D11995" t="s">
        <v>2</v>
      </c>
      <c r="E11995" s="4">
        <v>0.24</v>
      </c>
      <c r="F11995" s="25">
        <v>215</v>
      </c>
      <c r="P11995" s="29"/>
    </row>
    <row r="11996" spans="1:16" x14ac:dyDescent="0.25">
      <c r="A11996" s="3" t="s">
        <v>39</v>
      </c>
      <c r="B11996" t="s">
        <v>1</v>
      </c>
      <c r="C11996" t="s">
        <v>11648</v>
      </c>
      <c r="D11996" t="s">
        <v>8</v>
      </c>
      <c r="E11996" s="4">
        <v>0.73099999999999998</v>
      </c>
      <c r="F11996" s="25">
        <v>190.6</v>
      </c>
      <c r="P11996" s="29"/>
    </row>
    <row r="11997" spans="1:16" x14ac:dyDescent="0.25">
      <c r="A11997" s="3" t="s">
        <v>39</v>
      </c>
      <c r="B11997" t="s">
        <v>1</v>
      </c>
      <c r="C11997" t="s">
        <v>13447</v>
      </c>
      <c r="D11997" t="s">
        <v>2</v>
      </c>
      <c r="E11997" s="4">
        <v>0.255</v>
      </c>
      <c r="F11997" s="25">
        <v>178</v>
      </c>
      <c r="P11997" s="29"/>
    </row>
    <row r="11998" spans="1:16" x14ac:dyDescent="0.25">
      <c r="A11998" s="3" t="s">
        <v>39</v>
      </c>
      <c r="B11998" t="s">
        <v>1</v>
      </c>
      <c r="C11998" t="s">
        <v>547</v>
      </c>
      <c r="D11998" t="s">
        <v>2</v>
      </c>
      <c r="E11998" s="4">
        <v>0.255</v>
      </c>
      <c r="F11998" s="25">
        <v>178</v>
      </c>
      <c r="P11998" s="29"/>
    </row>
    <row r="11999" spans="1:16" x14ac:dyDescent="0.25">
      <c r="A11999" s="3" t="s">
        <v>39</v>
      </c>
      <c r="B11999" t="s">
        <v>1</v>
      </c>
      <c r="C11999" t="s">
        <v>2762</v>
      </c>
      <c r="D11999" t="s">
        <v>8</v>
      </c>
      <c r="E11999" s="4">
        <v>0.59799999999999998</v>
      </c>
      <c r="F11999" s="25">
        <v>146.19999999999999</v>
      </c>
      <c r="P11999" s="29"/>
    </row>
    <row r="12000" spans="1:16" x14ac:dyDescent="0.25">
      <c r="A12000" s="3" t="s">
        <v>39</v>
      </c>
      <c r="B12000" t="s">
        <v>1</v>
      </c>
      <c r="C12000" t="s">
        <v>1807</v>
      </c>
      <c r="D12000" t="s">
        <v>8</v>
      </c>
      <c r="E12000" s="4">
        <v>0.56999999999999995</v>
      </c>
      <c r="F12000" s="25">
        <v>186.9</v>
      </c>
      <c r="P12000" s="29"/>
    </row>
    <row r="12001" spans="1:16" x14ac:dyDescent="0.25">
      <c r="A12001" s="3" t="s">
        <v>39</v>
      </c>
      <c r="B12001" t="s">
        <v>1</v>
      </c>
      <c r="C12001" t="s">
        <v>5427</v>
      </c>
      <c r="D12001" t="s">
        <v>8</v>
      </c>
      <c r="E12001" s="4">
        <v>0.379</v>
      </c>
      <c r="F12001" s="25">
        <v>127.3</v>
      </c>
      <c r="P12001" s="29"/>
    </row>
    <row r="12002" spans="1:16" x14ac:dyDescent="0.25">
      <c r="A12002" s="3" t="s">
        <v>39</v>
      </c>
      <c r="B12002" t="s">
        <v>1</v>
      </c>
      <c r="C12002" t="s">
        <v>11090</v>
      </c>
      <c r="D12002" t="s">
        <v>2</v>
      </c>
      <c r="E12002" s="4">
        <v>0.21</v>
      </c>
      <c r="F12002" s="25">
        <v>200</v>
      </c>
      <c r="P12002" s="29"/>
    </row>
    <row r="12003" spans="1:16" x14ac:dyDescent="0.25">
      <c r="A12003" s="3" t="s">
        <v>39</v>
      </c>
      <c r="B12003" t="s">
        <v>1</v>
      </c>
      <c r="C12003" t="s">
        <v>1602</v>
      </c>
      <c r="D12003" t="s">
        <v>2</v>
      </c>
      <c r="E12003" s="4">
        <v>0.255</v>
      </c>
      <c r="F12003" s="25">
        <v>178</v>
      </c>
      <c r="P12003" s="29"/>
    </row>
    <row r="12004" spans="1:16" x14ac:dyDescent="0.25">
      <c r="A12004" s="3" t="s">
        <v>39</v>
      </c>
      <c r="B12004" t="s">
        <v>1</v>
      </c>
      <c r="C12004" t="s">
        <v>6593</v>
      </c>
      <c r="D12004" t="s">
        <v>8</v>
      </c>
      <c r="E12004" s="4">
        <v>0.66500000000000004</v>
      </c>
      <c r="F12004" s="25">
        <v>216.4</v>
      </c>
      <c r="P12004" s="29"/>
    </row>
    <row r="12005" spans="1:16" x14ac:dyDescent="0.25">
      <c r="A12005" s="3" t="s">
        <v>39</v>
      </c>
      <c r="B12005" t="s">
        <v>1</v>
      </c>
      <c r="C12005" t="s">
        <v>6983</v>
      </c>
      <c r="D12005" t="s">
        <v>8</v>
      </c>
      <c r="E12005" s="4">
        <v>0.38800000000000001</v>
      </c>
      <c r="F12005" s="25">
        <v>134.9</v>
      </c>
      <c r="P12005" s="29"/>
    </row>
    <row r="12006" spans="1:16" x14ac:dyDescent="0.25">
      <c r="A12006" s="3" t="s">
        <v>39</v>
      </c>
      <c r="B12006" t="s">
        <v>1</v>
      </c>
      <c r="C12006" t="s">
        <v>3200</v>
      </c>
      <c r="D12006" t="s">
        <v>2</v>
      </c>
      <c r="E12006" s="4">
        <v>0.255</v>
      </c>
      <c r="F12006" s="25">
        <v>178</v>
      </c>
      <c r="P12006" s="29"/>
    </row>
    <row r="12007" spans="1:16" x14ac:dyDescent="0.25">
      <c r="A12007" s="3" t="s">
        <v>39</v>
      </c>
      <c r="B12007" t="s">
        <v>1</v>
      </c>
      <c r="C12007" t="s">
        <v>1808</v>
      </c>
      <c r="D12007" t="s">
        <v>8</v>
      </c>
      <c r="E12007" s="4">
        <v>0.46899999999999997</v>
      </c>
      <c r="F12007" s="25">
        <v>128.5</v>
      </c>
      <c r="P12007" s="29"/>
    </row>
    <row r="12008" spans="1:16" x14ac:dyDescent="0.25">
      <c r="A12008" s="3" t="s">
        <v>39</v>
      </c>
      <c r="B12008" t="s">
        <v>1</v>
      </c>
      <c r="C12008" t="s">
        <v>10135</v>
      </c>
      <c r="D12008" t="s">
        <v>2</v>
      </c>
      <c r="E12008" s="4">
        <v>0.21</v>
      </c>
      <c r="F12008" s="25">
        <v>200</v>
      </c>
      <c r="P12008" s="29"/>
    </row>
    <row r="12009" spans="1:16" x14ac:dyDescent="0.25">
      <c r="A12009" s="3" t="s">
        <v>39</v>
      </c>
      <c r="B12009" t="s">
        <v>1</v>
      </c>
      <c r="C12009" t="s">
        <v>8118</v>
      </c>
      <c r="D12009" t="s">
        <v>2</v>
      </c>
      <c r="E12009" s="4">
        <v>0.21</v>
      </c>
      <c r="F12009" s="25">
        <v>200</v>
      </c>
      <c r="P12009" s="29"/>
    </row>
    <row r="12010" spans="1:16" x14ac:dyDescent="0.25">
      <c r="A12010" s="3" t="s">
        <v>39</v>
      </c>
      <c r="B12010" t="s">
        <v>1</v>
      </c>
      <c r="C12010" t="s">
        <v>1372</v>
      </c>
      <c r="D12010" t="s">
        <v>2</v>
      </c>
      <c r="E12010" s="4">
        <v>0.255</v>
      </c>
      <c r="F12010" s="25">
        <v>178</v>
      </c>
      <c r="P12010" s="29"/>
    </row>
    <row r="12011" spans="1:16" x14ac:dyDescent="0.25">
      <c r="A12011" s="3" t="s">
        <v>39</v>
      </c>
      <c r="B12011" t="s">
        <v>1</v>
      </c>
      <c r="C12011" t="s">
        <v>1809</v>
      </c>
      <c r="D12011" t="s">
        <v>8</v>
      </c>
      <c r="E12011" s="4">
        <v>0.51100000000000001</v>
      </c>
      <c r="F12011" s="25">
        <v>148</v>
      </c>
      <c r="P12011" s="29"/>
    </row>
    <row r="12012" spans="1:16" x14ac:dyDescent="0.25">
      <c r="A12012" s="3" t="s">
        <v>39</v>
      </c>
      <c r="B12012" t="s">
        <v>1</v>
      </c>
      <c r="C12012" t="s">
        <v>2162</v>
      </c>
      <c r="D12012" t="s">
        <v>2</v>
      </c>
      <c r="E12012" s="4">
        <v>0.255</v>
      </c>
      <c r="F12012" s="25">
        <v>178</v>
      </c>
      <c r="P12012" s="29"/>
    </row>
    <row r="12013" spans="1:16" x14ac:dyDescent="0.25">
      <c r="A12013" s="3" t="s">
        <v>39</v>
      </c>
      <c r="B12013" t="s">
        <v>1</v>
      </c>
      <c r="C12013" t="s">
        <v>8452</v>
      </c>
      <c r="D12013" t="s">
        <v>8</v>
      </c>
      <c r="E12013" s="4">
        <v>0.69899999999999995</v>
      </c>
      <c r="F12013" s="25">
        <v>133.69999999999999</v>
      </c>
      <c r="P12013" s="29"/>
    </row>
    <row r="12014" spans="1:16" x14ac:dyDescent="0.25">
      <c r="A12014" s="3" t="s">
        <v>39</v>
      </c>
      <c r="B12014" t="s">
        <v>1</v>
      </c>
      <c r="C12014" t="s">
        <v>3091</v>
      </c>
      <c r="D12014" t="s">
        <v>2</v>
      </c>
      <c r="E12014" s="4">
        <v>0.21</v>
      </c>
      <c r="F12014" s="25">
        <v>200</v>
      </c>
      <c r="P12014" s="29"/>
    </row>
    <row r="12015" spans="1:16" x14ac:dyDescent="0.25">
      <c r="A12015" s="3" t="s">
        <v>39</v>
      </c>
      <c r="B12015" t="s">
        <v>1</v>
      </c>
      <c r="C12015" t="s">
        <v>1841</v>
      </c>
      <c r="D12015" t="s">
        <v>8</v>
      </c>
      <c r="E12015" s="4">
        <v>0.45100000000000001</v>
      </c>
      <c r="F12015" s="25">
        <v>167.1</v>
      </c>
      <c r="P12015" s="29"/>
    </row>
    <row r="12016" spans="1:16" x14ac:dyDescent="0.25">
      <c r="A12016" s="3" t="s">
        <v>39</v>
      </c>
      <c r="B12016" t="s">
        <v>1</v>
      </c>
      <c r="C12016" t="s">
        <v>3203</v>
      </c>
      <c r="D12016" t="s">
        <v>2</v>
      </c>
      <c r="E12016" s="4">
        <v>0.39</v>
      </c>
      <c r="F12016" s="25">
        <v>172</v>
      </c>
      <c r="P12016" s="29"/>
    </row>
    <row r="12017" spans="1:16" x14ac:dyDescent="0.25">
      <c r="A12017" s="3" t="s">
        <v>39</v>
      </c>
      <c r="B12017" t="s">
        <v>1</v>
      </c>
      <c r="C12017" t="s">
        <v>4982</v>
      </c>
      <c r="D12017" t="s">
        <v>2</v>
      </c>
      <c r="E12017" s="4">
        <v>0.255</v>
      </c>
      <c r="F12017" s="25">
        <v>178</v>
      </c>
      <c r="P12017" s="29"/>
    </row>
    <row r="12018" spans="1:16" x14ac:dyDescent="0.25">
      <c r="A12018" s="3" t="s">
        <v>39</v>
      </c>
      <c r="B12018" t="s">
        <v>1</v>
      </c>
      <c r="C12018" t="s">
        <v>10084</v>
      </c>
      <c r="D12018" t="s">
        <v>8</v>
      </c>
      <c r="E12018" s="4">
        <v>0.56699999999999995</v>
      </c>
      <c r="F12018" s="25">
        <v>218.6</v>
      </c>
      <c r="P12018" s="29"/>
    </row>
    <row r="12019" spans="1:16" x14ac:dyDescent="0.25">
      <c r="A12019" s="3" t="s">
        <v>39</v>
      </c>
      <c r="B12019" t="s">
        <v>1</v>
      </c>
      <c r="C12019" t="s">
        <v>3885</v>
      </c>
      <c r="D12019" t="s">
        <v>8</v>
      </c>
      <c r="E12019" s="4">
        <v>0.53300000000000003</v>
      </c>
      <c r="F12019" s="25">
        <v>156.19999999999999</v>
      </c>
      <c r="P12019" s="29"/>
    </row>
    <row r="12020" spans="1:16" x14ac:dyDescent="0.25">
      <c r="A12020" s="3" t="s">
        <v>39</v>
      </c>
      <c r="B12020" t="s">
        <v>1</v>
      </c>
      <c r="C12020" t="s">
        <v>6016</v>
      </c>
      <c r="D12020" t="s">
        <v>2</v>
      </c>
      <c r="E12020" s="4">
        <v>0.24</v>
      </c>
      <c r="F12020" s="25">
        <v>215</v>
      </c>
      <c r="P12020" s="29"/>
    </row>
    <row r="12021" spans="1:16" x14ac:dyDescent="0.25">
      <c r="A12021" s="3" t="s">
        <v>39</v>
      </c>
      <c r="B12021" t="s">
        <v>1</v>
      </c>
      <c r="C12021" t="s">
        <v>4744</v>
      </c>
      <c r="D12021" t="s">
        <v>8</v>
      </c>
      <c r="E12021" s="4">
        <v>0.62</v>
      </c>
      <c r="F12021" s="25">
        <v>145.5</v>
      </c>
      <c r="P12021" s="29"/>
    </row>
    <row r="12022" spans="1:16" x14ac:dyDescent="0.25">
      <c r="A12022" s="3" t="s">
        <v>39</v>
      </c>
      <c r="B12022" t="s">
        <v>1</v>
      </c>
      <c r="C12022" t="s">
        <v>847</v>
      </c>
      <c r="D12022" t="s">
        <v>2</v>
      </c>
      <c r="E12022" s="4">
        <v>0.255</v>
      </c>
      <c r="F12022" s="25">
        <v>178</v>
      </c>
      <c r="P12022" s="29"/>
    </row>
    <row r="12023" spans="1:16" x14ac:dyDescent="0.25">
      <c r="A12023" s="3" t="s">
        <v>39</v>
      </c>
      <c r="B12023" t="s">
        <v>1</v>
      </c>
      <c r="C12023" t="s">
        <v>11062</v>
      </c>
      <c r="D12023" t="s">
        <v>2</v>
      </c>
      <c r="E12023" s="4">
        <v>0.21</v>
      </c>
      <c r="F12023" s="25">
        <v>200</v>
      </c>
      <c r="P12023" s="29"/>
    </row>
    <row r="12024" spans="1:16" x14ac:dyDescent="0.25">
      <c r="A12024" s="3" t="s">
        <v>39</v>
      </c>
      <c r="B12024" t="s">
        <v>1</v>
      </c>
      <c r="C12024" t="s">
        <v>5395</v>
      </c>
      <c r="D12024" t="s">
        <v>2</v>
      </c>
      <c r="E12024" s="4">
        <v>0.255</v>
      </c>
      <c r="F12024" s="25">
        <v>178</v>
      </c>
      <c r="P12024" s="29"/>
    </row>
    <row r="12025" spans="1:16" x14ac:dyDescent="0.25">
      <c r="A12025" s="3" t="s">
        <v>39</v>
      </c>
      <c r="B12025" t="s">
        <v>1</v>
      </c>
      <c r="C12025" t="s">
        <v>11585</v>
      </c>
      <c r="D12025" t="s">
        <v>2</v>
      </c>
      <c r="E12025" s="4">
        <v>0.255</v>
      </c>
      <c r="F12025" s="25">
        <v>178</v>
      </c>
      <c r="P12025" s="29"/>
    </row>
    <row r="12026" spans="1:16" x14ac:dyDescent="0.25">
      <c r="A12026" s="3" t="s">
        <v>39</v>
      </c>
      <c r="B12026" t="s">
        <v>1</v>
      </c>
      <c r="C12026" t="s">
        <v>11795</v>
      </c>
      <c r="D12026" t="s">
        <v>2</v>
      </c>
      <c r="E12026" s="4">
        <v>0.21</v>
      </c>
      <c r="F12026" s="25">
        <v>200</v>
      </c>
      <c r="P12026" s="29"/>
    </row>
    <row r="12027" spans="1:16" x14ac:dyDescent="0.25">
      <c r="A12027" s="3" t="s">
        <v>39</v>
      </c>
      <c r="B12027" t="s">
        <v>1</v>
      </c>
      <c r="C12027" t="s">
        <v>12516</v>
      </c>
      <c r="D12027" t="s">
        <v>8</v>
      </c>
      <c r="E12027" s="4">
        <v>0.54400000000000004</v>
      </c>
      <c r="F12027" s="25">
        <v>152.4</v>
      </c>
      <c r="P12027" s="29"/>
    </row>
    <row r="12028" spans="1:16" x14ac:dyDescent="0.25">
      <c r="A12028" s="3" t="s">
        <v>39</v>
      </c>
      <c r="B12028" t="s">
        <v>1</v>
      </c>
      <c r="C12028" t="s">
        <v>12306</v>
      </c>
      <c r="D12028" t="s">
        <v>2</v>
      </c>
      <c r="E12028" s="4">
        <v>0.255</v>
      </c>
      <c r="F12028" s="25">
        <v>178</v>
      </c>
      <c r="P12028" s="29"/>
    </row>
    <row r="12029" spans="1:16" x14ac:dyDescent="0.25">
      <c r="A12029" s="3" t="s">
        <v>39</v>
      </c>
      <c r="B12029" t="s">
        <v>1</v>
      </c>
      <c r="C12029" t="s">
        <v>7351</v>
      </c>
      <c r="D12029" t="s">
        <v>2</v>
      </c>
      <c r="E12029" s="4">
        <v>0.21</v>
      </c>
      <c r="F12029" s="25">
        <v>200</v>
      </c>
      <c r="P12029" s="29"/>
    </row>
    <row r="12030" spans="1:16" x14ac:dyDescent="0.25">
      <c r="A12030" s="3" t="s">
        <v>29</v>
      </c>
      <c r="B12030" t="s">
        <v>1</v>
      </c>
      <c r="C12030" t="s">
        <v>6665</v>
      </c>
      <c r="D12030" t="s">
        <v>2</v>
      </c>
      <c r="E12030" s="4">
        <v>0.24</v>
      </c>
      <c r="F12030" s="25">
        <v>215</v>
      </c>
      <c r="P12030" s="29"/>
    </row>
    <row r="12031" spans="1:16" x14ac:dyDescent="0.25">
      <c r="A12031" s="3" t="s">
        <v>29</v>
      </c>
      <c r="B12031" t="s">
        <v>1</v>
      </c>
      <c r="C12031" t="s">
        <v>8377</v>
      </c>
      <c r="D12031" t="s">
        <v>8</v>
      </c>
      <c r="E12031" s="4">
        <v>0.52100000000000002</v>
      </c>
      <c r="F12031" s="25">
        <v>222.2</v>
      </c>
      <c r="P12031" s="29"/>
    </row>
    <row r="12032" spans="1:16" x14ac:dyDescent="0.25">
      <c r="A12032" s="3" t="s">
        <v>29</v>
      </c>
      <c r="B12032" t="s">
        <v>1</v>
      </c>
      <c r="C12032" t="s">
        <v>887</v>
      </c>
      <c r="D12032" t="s">
        <v>4</v>
      </c>
      <c r="E12032" s="4">
        <v>0.42299999999999999</v>
      </c>
      <c r="F12032" s="25">
        <v>155</v>
      </c>
      <c r="P12032" s="29"/>
    </row>
    <row r="12033" spans="1:16" x14ac:dyDescent="0.25">
      <c r="A12033" s="3" t="s">
        <v>29</v>
      </c>
      <c r="B12033" t="s">
        <v>1</v>
      </c>
      <c r="C12033" t="s">
        <v>5443</v>
      </c>
      <c r="D12033" t="s">
        <v>8</v>
      </c>
      <c r="E12033" s="4">
        <v>0.40600000000000003</v>
      </c>
      <c r="F12033" s="25">
        <v>146.19999999999999</v>
      </c>
      <c r="P12033" s="29"/>
    </row>
    <row r="12034" spans="1:16" x14ac:dyDescent="0.25">
      <c r="A12034" s="3" t="s">
        <v>29</v>
      </c>
      <c r="B12034" t="s">
        <v>1</v>
      </c>
      <c r="C12034" t="s">
        <v>10909</v>
      </c>
      <c r="D12034" t="s">
        <v>2</v>
      </c>
      <c r="E12034" s="4">
        <v>0.24</v>
      </c>
      <c r="F12034" s="25">
        <v>215</v>
      </c>
      <c r="P12034" s="29"/>
    </row>
    <row r="12035" spans="1:16" x14ac:dyDescent="0.25">
      <c r="A12035" s="3" t="s">
        <v>29</v>
      </c>
      <c r="B12035" t="s">
        <v>1</v>
      </c>
      <c r="C12035" t="s">
        <v>13036</v>
      </c>
      <c r="D12035" t="s">
        <v>2</v>
      </c>
      <c r="E12035" s="4">
        <v>0.255</v>
      </c>
      <c r="F12035" s="25">
        <v>178</v>
      </c>
      <c r="P12035" s="29"/>
    </row>
    <row r="12036" spans="1:16" x14ac:dyDescent="0.25">
      <c r="A12036" s="3" t="s">
        <v>29</v>
      </c>
      <c r="B12036" t="s">
        <v>1</v>
      </c>
      <c r="C12036" t="s">
        <v>4176</v>
      </c>
      <c r="D12036" t="s">
        <v>2</v>
      </c>
      <c r="E12036" s="4">
        <v>0.255</v>
      </c>
      <c r="F12036" s="25">
        <v>178</v>
      </c>
      <c r="P12036" s="29"/>
    </row>
    <row r="12037" spans="1:16" x14ac:dyDescent="0.25">
      <c r="A12037" s="3" t="s">
        <v>29</v>
      </c>
      <c r="B12037" t="s">
        <v>1</v>
      </c>
      <c r="C12037" t="s">
        <v>4909</v>
      </c>
      <c r="D12037" t="s">
        <v>2</v>
      </c>
      <c r="E12037" s="4">
        <v>0.255</v>
      </c>
      <c r="F12037" s="25">
        <v>178</v>
      </c>
      <c r="P12037" s="29"/>
    </row>
    <row r="12038" spans="1:16" x14ac:dyDescent="0.25">
      <c r="A12038" s="3" t="s">
        <v>29</v>
      </c>
      <c r="B12038" t="s">
        <v>1</v>
      </c>
      <c r="C12038" t="s">
        <v>2612</v>
      </c>
      <c r="D12038" t="s">
        <v>2</v>
      </c>
      <c r="E12038" s="4">
        <v>0.255</v>
      </c>
      <c r="F12038" s="25">
        <v>178</v>
      </c>
      <c r="P12038" s="29"/>
    </row>
    <row r="12039" spans="1:16" x14ac:dyDescent="0.25">
      <c r="A12039" s="3" t="s">
        <v>29</v>
      </c>
      <c r="B12039" t="s">
        <v>1</v>
      </c>
      <c r="C12039" t="s">
        <v>3574</v>
      </c>
      <c r="D12039" t="s">
        <v>2</v>
      </c>
      <c r="E12039" s="4">
        <v>0.255</v>
      </c>
      <c r="F12039" s="25">
        <v>178</v>
      </c>
      <c r="P12039" s="29"/>
    </row>
    <row r="12040" spans="1:16" x14ac:dyDescent="0.25">
      <c r="A12040" s="3" t="s">
        <v>29</v>
      </c>
      <c r="B12040" t="s">
        <v>1</v>
      </c>
      <c r="C12040" t="s">
        <v>2783</v>
      </c>
      <c r="D12040" t="s">
        <v>8</v>
      </c>
      <c r="E12040" s="4">
        <v>0.57699999999999996</v>
      </c>
      <c r="F12040" s="25">
        <v>173.7</v>
      </c>
      <c r="P12040" s="29"/>
    </row>
    <row r="12041" spans="1:16" x14ac:dyDescent="0.25">
      <c r="A12041" s="3" t="s">
        <v>29</v>
      </c>
      <c r="B12041" t="s">
        <v>1</v>
      </c>
      <c r="C12041" t="s">
        <v>2191</v>
      </c>
      <c r="D12041" t="s">
        <v>8</v>
      </c>
      <c r="E12041" s="4">
        <v>0.46500000000000002</v>
      </c>
      <c r="F12041" s="25">
        <v>195</v>
      </c>
      <c r="P12041" s="29"/>
    </row>
    <row r="12042" spans="1:16" x14ac:dyDescent="0.25">
      <c r="A12042" s="3" t="s">
        <v>29</v>
      </c>
      <c r="B12042" t="s">
        <v>1</v>
      </c>
      <c r="C12042" t="s">
        <v>11296</v>
      </c>
      <c r="D12042" t="s">
        <v>2</v>
      </c>
      <c r="E12042" s="4">
        <v>0.255</v>
      </c>
      <c r="F12042" s="25">
        <v>178</v>
      </c>
      <c r="P12042" s="29"/>
    </row>
    <row r="12043" spans="1:16" x14ac:dyDescent="0.25">
      <c r="A12043" s="3" t="s">
        <v>29</v>
      </c>
      <c r="B12043" t="s">
        <v>1</v>
      </c>
      <c r="C12043" t="s">
        <v>9466</v>
      </c>
      <c r="D12043" t="s">
        <v>8</v>
      </c>
      <c r="E12043" s="4">
        <v>7.0000000000000007E-2</v>
      </c>
      <c r="F12043" s="25">
        <v>211</v>
      </c>
      <c r="P12043" s="29"/>
    </row>
    <row r="12044" spans="1:16" x14ac:dyDescent="0.25">
      <c r="A12044" s="3" t="s">
        <v>29</v>
      </c>
      <c r="B12044" t="s">
        <v>1</v>
      </c>
      <c r="C12044" t="s">
        <v>5837</v>
      </c>
      <c r="D12044" t="s">
        <v>2</v>
      </c>
      <c r="E12044" s="4">
        <v>0.255</v>
      </c>
      <c r="F12044" s="25">
        <v>178</v>
      </c>
      <c r="P12044" s="29"/>
    </row>
    <row r="12045" spans="1:16" x14ac:dyDescent="0.25">
      <c r="A12045" s="3" t="s">
        <v>29</v>
      </c>
      <c r="B12045" t="s">
        <v>1</v>
      </c>
      <c r="C12045" t="s">
        <v>7726</v>
      </c>
      <c r="D12045" t="s">
        <v>8</v>
      </c>
      <c r="E12045" s="4">
        <v>0.36899999999999999</v>
      </c>
      <c r="F12045" s="25">
        <v>204.4</v>
      </c>
      <c r="P12045" s="29"/>
    </row>
    <row r="12046" spans="1:16" x14ac:dyDescent="0.25">
      <c r="A12046" s="3" t="s">
        <v>29</v>
      </c>
      <c r="B12046" t="s">
        <v>1</v>
      </c>
      <c r="C12046" t="s">
        <v>6076</v>
      </c>
      <c r="D12046" t="s">
        <v>2</v>
      </c>
      <c r="E12046" s="4">
        <v>0.255</v>
      </c>
      <c r="F12046" s="25">
        <v>178</v>
      </c>
      <c r="P12046" s="29"/>
    </row>
    <row r="12047" spans="1:16" x14ac:dyDescent="0.25">
      <c r="A12047" s="3" t="s">
        <v>29</v>
      </c>
      <c r="B12047" t="s">
        <v>1</v>
      </c>
      <c r="C12047" t="s">
        <v>5167</v>
      </c>
      <c r="D12047" t="s">
        <v>8</v>
      </c>
      <c r="E12047" s="4">
        <v>0.39600000000000002</v>
      </c>
      <c r="F12047" s="25">
        <v>184.3</v>
      </c>
      <c r="P12047" s="29"/>
    </row>
    <row r="12048" spans="1:16" x14ac:dyDescent="0.25">
      <c r="A12048" s="3" t="s">
        <v>29</v>
      </c>
      <c r="B12048" t="s">
        <v>1</v>
      </c>
      <c r="C12048" t="s">
        <v>11179</v>
      </c>
      <c r="D12048" t="s">
        <v>2</v>
      </c>
      <c r="E12048" s="4">
        <v>0.255</v>
      </c>
      <c r="F12048" s="25">
        <v>178</v>
      </c>
      <c r="P12048" s="29"/>
    </row>
    <row r="12049" spans="1:16" x14ac:dyDescent="0.25">
      <c r="A12049" s="3" t="s">
        <v>29</v>
      </c>
      <c r="B12049" t="s">
        <v>1</v>
      </c>
      <c r="C12049" t="s">
        <v>4920</v>
      </c>
      <c r="D12049" t="s">
        <v>2</v>
      </c>
      <c r="E12049" s="4">
        <v>0.255</v>
      </c>
      <c r="F12049" s="25">
        <v>178</v>
      </c>
      <c r="P12049" s="29"/>
    </row>
    <row r="12050" spans="1:16" x14ac:dyDescent="0.25">
      <c r="A12050" s="3" t="s">
        <v>29</v>
      </c>
      <c r="B12050" t="s">
        <v>1</v>
      </c>
      <c r="C12050" t="s">
        <v>4185</v>
      </c>
      <c r="D12050" t="s">
        <v>2</v>
      </c>
      <c r="E12050" s="4">
        <v>0.24</v>
      </c>
      <c r="F12050" s="25">
        <v>215</v>
      </c>
      <c r="P12050" s="29"/>
    </row>
    <row r="12051" spans="1:16" x14ac:dyDescent="0.25">
      <c r="A12051" s="3" t="s">
        <v>29</v>
      </c>
      <c r="B12051" t="s">
        <v>1</v>
      </c>
      <c r="C12051" t="s">
        <v>12438</v>
      </c>
      <c r="D12051" t="s">
        <v>8</v>
      </c>
      <c r="E12051" s="4">
        <v>0.439</v>
      </c>
      <c r="F12051" s="25">
        <v>227.8</v>
      </c>
      <c r="P12051" s="29"/>
    </row>
    <row r="12052" spans="1:16" x14ac:dyDescent="0.25">
      <c r="A12052" s="3" t="s">
        <v>29</v>
      </c>
      <c r="B12052" t="s">
        <v>1</v>
      </c>
      <c r="C12052" t="s">
        <v>8160</v>
      </c>
      <c r="D12052" t="s">
        <v>2</v>
      </c>
      <c r="E12052" s="4">
        <v>0.255</v>
      </c>
      <c r="F12052" s="25">
        <v>178</v>
      </c>
      <c r="P12052" s="29"/>
    </row>
    <row r="12053" spans="1:16" x14ac:dyDescent="0.25">
      <c r="A12053" s="3" t="s">
        <v>29</v>
      </c>
      <c r="B12053" t="s">
        <v>1</v>
      </c>
      <c r="C12053" t="s">
        <v>4946</v>
      </c>
      <c r="D12053" t="s">
        <v>8</v>
      </c>
      <c r="E12053" s="4">
        <v>0.309</v>
      </c>
      <c r="F12053" s="25">
        <v>231.7</v>
      </c>
      <c r="P12053" s="29"/>
    </row>
    <row r="12054" spans="1:16" x14ac:dyDescent="0.25">
      <c r="A12054" s="3" t="s">
        <v>29</v>
      </c>
      <c r="B12054" t="s">
        <v>1</v>
      </c>
      <c r="C12054" t="s">
        <v>10969</v>
      </c>
      <c r="D12054" t="s">
        <v>8</v>
      </c>
      <c r="E12054" s="4">
        <v>0.49099999999999999</v>
      </c>
      <c r="F12054" s="25">
        <v>235</v>
      </c>
      <c r="P12054" s="29"/>
    </row>
    <row r="12055" spans="1:16" x14ac:dyDescent="0.25">
      <c r="A12055" s="3" t="s">
        <v>29</v>
      </c>
      <c r="B12055" t="s">
        <v>1</v>
      </c>
      <c r="C12055" t="s">
        <v>11803</v>
      </c>
      <c r="D12055" t="s">
        <v>8</v>
      </c>
      <c r="E12055" s="4">
        <v>0.54600000000000004</v>
      </c>
      <c r="F12055" s="25">
        <v>205.9</v>
      </c>
      <c r="P12055" s="29"/>
    </row>
    <row r="12056" spans="1:16" x14ac:dyDescent="0.25">
      <c r="A12056" s="3" t="s">
        <v>29</v>
      </c>
      <c r="B12056" t="s">
        <v>1</v>
      </c>
      <c r="C12056" t="s">
        <v>3099</v>
      </c>
      <c r="D12056" t="s">
        <v>8</v>
      </c>
      <c r="E12056" s="4">
        <v>0.442</v>
      </c>
      <c r="F12056" s="25">
        <v>213.2</v>
      </c>
      <c r="P12056" s="29"/>
    </row>
    <row r="12057" spans="1:16" x14ac:dyDescent="0.25">
      <c r="A12057" s="3" t="s">
        <v>29</v>
      </c>
      <c r="B12057" t="s">
        <v>1</v>
      </c>
      <c r="C12057" t="s">
        <v>7766</v>
      </c>
      <c r="D12057" t="s">
        <v>2</v>
      </c>
      <c r="E12057" s="4">
        <v>0.255</v>
      </c>
      <c r="F12057" s="25">
        <v>178</v>
      </c>
      <c r="P12057" s="29"/>
    </row>
    <row r="12058" spans="1:16" x14ac:dyDescent="0.25">
      <c r="A12058" s="3" t="s">
        <v>29</v>
      </c>
      <c r="B12058" t="s">
        <v>1</v>
      </c>
      <c r="C12058" t="s">
        <v>5818</v>
      </c>
      <c r="D12058" t="s">
        <v>4</v>
      </c>
      <c r="E12058" s="4">
        <v>0.39100000000000001</v>
      </c>
      <c r="F12058" s="25">
        <v>129</v>
      </c>
      <c r="P12058" s="29"/>
    </row>
    <row r="12059" spans="1:16" x14ac:dyDescent="0.25">
      <c r="A12059" s="3" t="s">
        <v>29</v>
      </c>
      <c r="B12059" t="s">
        <v>1</v>
      </c>
      <c r="C12059" t="s">
        <v>6959</v>
      </c>
      <c r="D12059" t="s">
        <v>2</v>
      </c>
      <c r="E12059" s="4">
        <v>0.255</v>
      </c>
      <c r="F12059" s="25">
        <v>178</v>
      </c>
      <c r="P12059" s="29"/>
    </row>
    <row r="12060" spans="1:16" x14ac:dyDescent="0.25">
      <c r="A12060" s="3" t="s">
        <v>29</v>
      </c>
      <c r="B12060" t="s">
        <v>1</v>
      </c>
      <c r="C12060" t="s">
        <v>11371</v>
      </c>
      <c r="D12060" t="s">
        <v>2</v>
      </c>
      <c r="E12060" s="4">
        <v>0.255</v>
      </c>
      <c r="F12060" s="25">
        <v>178</v>
      </c>
      <c r="P12060" s="29"/>
    </row>
    <row r="12061" spans="1:16" x14ac:dyDescent="0.25">
      <c r="A12061" s="3" t="s">
        <v>29</v>
      </c>
      <c r="B12061" t="s">
        <v>1</v>
      </c>
      <c r="C12061" t="s">
        <v>13659</v>
      </c>
      <c r="D12061" t="s">
        <v>2</v>
      </c>
      <c r="E12061" s="4">
        <v>0.255</v>
      </c>
      <c r="F12061" s="25">
        <v>178</v>
      </c>
      <c r="P12061" s="29"/>
    </row>
    <row r="12062" spans="1:16" x14ac:dyDescent="0.25">
      <c r="A12062" s="3" t="s">
        <v>29</v>
      </c>
      <c r="B12062" t="s">
        <v>1</v>
      </c>
      <c r="C12062" t="s">
        <v>9818</v>
      </c>
      <c r="D12062" t="s">
        <v>8</v>
      </c>
      <c r="E12062" s="4">
        <v>0.45700000000000002</v>
      </c>
      <c r="F12062" s="25">
        <v>221.5</v>
      </c>
      <c r="P12062" s="29"/>
    </row>
    <row r="12063" spans="1:16" x14ac:dyDescent="0.25">
      <c r="A12063" s="3" t="s">
        <v>29</v>
      </c>
      <c r="B12063" t="s">
        <v>1</v>
      </c>
      <c r="C12063" t="s">
        <v>9711</v>
      </c>
      <c r="D12063" t="s">
        <v>8</v>
      </c>
      <c r="E12063" s="4">
        <v>0.5</v>
      </c>
      <c r="F12063" s="25">
        <v>172.1</v>
      </c>
      <c r="P12063" s="29"/>
    </row>
    <row r="12064" spans="1:16" x14ac:dyDescent="0.25">
      <c r="A12064" s="3" t="s">
        <v>29</v>
      </c>
      <c r="B12064" t="s">
        <v>1</v>
      </c>
      <c r="C12064" t="s">
        <v>11869</v>
      </c>
      <c r="D12064" t="s">
        <v>2</v>
      </c>
      <c r="E12064" s="4">
        <v>0.255</v>
      </c>
      <c r="F12064" s="25">
        <v>178</v>
      </c>
      <c r="P12064" s="29"/>
    </row>
    <row r="12065" spans="1:16" x14ac:dyDescent="0.25">
      <c r="A12065" s="3" t="s">
        <v>29</v>
      </c>
      <c r="B12065" t="s">
        <v>1</v>
      </c>
      <c r="C12065" t="s">
        <v>4222</v>
      </c>
      <c r="D12065" t="s">
        <v>8</v>
      </c>
      <c r="E12065" s="4">
        <v>0.36699999999999999</v>
      </c>
      <c r="F12065" s="25">
        <v>227.4</v>
      </c>
      <c r="P12065" s="29"/>
    </row>
    <row r="12066" spans="1:16" x14ac:dyDescent="0.25">
      <c r="A12066" s="3" t="s">
        <v>29</v>
      </c>
      <c r="B12066" t="s">
        <v>1</v>
      </c>
      <c r="C12066" t="s">
        <v>2058</v>
      </c>
      <c r="D12066" t="s">
        <v>8</v>
      </c>
      <c r="E12066" s="4">
        <v>0.61199999999999999</v>
      </c>
      <c r="F12066" s="25">
        <v>258.39999999999998</v>
      </c>
      <c r="P12066" s="29"/>
    </row>
    <row r="12067" spans="1:16" x14ac:dyDescent="0.25">
      <c r="A12067" s="3" t="s">
        <v>29</v>
      </c>
      <c r="B12067" t="s">
        <v>1</v>
      </c>
      <c r="C12067" t="s">
        <v>3057</v>
      </c>
      <c r="D12067" t="s">
        <v>8</v>
      </c>
      <c r="E12067" s="4">
        <v>0.49</v>
      </c>
      <c r="F12067" s="25">
        <v>134.80000000000001</v>
      </c>
      <c r="P12067" s="29"/>
    </row>
    <row r="12068" spans="1:16" x14ac:dyDescent="0.25">
      <c r="A12068" s="3" t="s">
        <v>29</v>
      </c>
      <c r="B12068" t="s">
        <v>1</v>
      </c>
      <c r="C12068" t="s">
        <v>13281</v>
      </c>
      <c r="D12068" t="s">
        <v>8</v>
      </c>
      <c r="E12068" s="4">
        <v>0.45200000000000001</v>
      </c>
      <c r="F12068" s="25">
        <v>263.10000000000002</v>
      </c>
      <c r="P12068" s="29"/>
    </row>
    <row r="12069" spans="1:16" x14ac:dyDescent="0.25">
      <c r="A12069" s="3" t="s">
        <v>29</v>
      </c>
      <c r="B12069" t="s">
        <v>1</v>
      </c>
      <c r="C12069" t="s">
        <v>3542</v>
      </c>
      <c r="D12069" t="s">
        <v>2</v>
      </c>
      <c r="E12069" s="4">
        <v>0.255</v>
      </c>
      <c r="F12069" s="25">
        <v>178</v>
      </c>
      <c r="P12069" s="29"/>
    </row>
    <row r="12070" spans="1:16" x14ac:dyDescent="0.25">
      <c r="A12070" s="3" t="s">
        <v>29</v>
      </c>
      <c r="B12070" t="s">
        <v>1</v>
      </c>
      <c r="C12070" t="s">
        <v>2801</v>
      </c>
      <c r="D12070" t="s">
        <v>8</v>
      </c>
      <c r="E12070" s="4">
        <v>0.42</v>
      </c>
      <c r="F12070" s="25">
        <v>249.9</v>
      </c>
      <c r="P12070" s="29"/>
    </row>
    <row r="12071" spans="1:16" x14ac:dyDescent="0.25">
      <c r="A12071" s="3" t="s">
        <v>29</v>
      </c>
      <c r="B12071" t="s">
        <v>1</v>
      </c>
      <c r="C12071" t="s">
        <v>12268</v>
      </c>
      <c r="D12071" t="s">
        <v>2</v>
      </c>
      <c r="E12071" s="4">
        <v>0.39</v>
      </c>
      <c r="F12071" s="25">
        <v>172</v>
      </c>
      <c r="P12071" s="29"/>
    </row>
    <row r="12072" spans="1:16" x14ac:dyDescent="0.25">
      <c r="A12072" s="3" t="s">
        <v>29</v>
      </c>
      <c r="B12072" t="s">
        <v>1</v>
      </c>
      <c r="C12072" t="s">
        <v>13369</v>
      </c>
      <c r="D12072" t="s">
        <v>2</v>
      </c>
      <c r="E12072" s="4">
        <v>0.255</v>
      </c>
      <c r="F12072" s="25">
        <v>178</v>
      </c>
      <c r="P12072" s="29"/>
    </row>
    <row r="12073" spans="1:16" x14ac:dyDescent="0.25">
      <c r="A12073" s="3" t="s">
        <v>29</v>
      </c>
      <c r="B12073" t="s">
        <v>1</v>
      </c>
      <c r="C12073" t="s">
        <v>3167</v>
      </c>
      <c r="D12073" t="s">
        <v>8</v>
      </c>
      <c r="E12073" s="4">
        <v>0.34200000000000003</v>
      </c>
      <c r="F12073" s="25">
        <v>174.8</v>
      </c>
      <c r="P12073" s="29"/>
    </row>
    <row r="12074" spans="1:16" x14ac:dyDescent="0.25">
      <c r="A12074" s="3" t="s">
        <v>29</v>
      </c>
      <c r="B12074" t="s">
        <v>1</v>
      </c>
      <c r="C12074" t="s">
        <v>3306</v>
      </c>
      <c r="D12074" t="s">
        <v>2</v>
      </c>
      <c r="E12074" s="4">
        <v>0.255</v>
      </c>
      <c r="F12074" s="25">
        <v>178</v>
      </c>
      <c r="P12074" s="29"/>
    </row>
    <row r="12075" spans="1:16" x14ac:dyDescent="0.25">
      <c r="A12075" s="3" t="s">
        <v>29</v>
      </c>
      <c r="B12075" t="s">
        <v>1</v>
      </c>
      <c r="C12075" t="s">
        <v>5531</v>
      </c>
      <c r="D12075" t="s">
        <v>2</v>
      </c>
      <c r="E12075" s="4">
        <v>0.24</v>
      </c>
      <c r="F12075" s="25">
        <v>215</v>
      </c>
      <c r="P12075" s="29"/>
    </row>
    <row r="12076" spans="1:16" x14ac:dyDescent="0.25">
      <c r="A12076" s="3" t="s">
        <v>29</v>
      </c>
      <c r="B12076" t="s">
        <v>1</v>
      </c>
      <c r="C12076" t="s">
        <v>2033</v>
      </c>
      <c r="D12076" t="s">
        <v>2</v>
      </c>
      <c r="E12076" s="4">
        <v>0.255</v>
      </c>
      <c r="F12076" s="25">
        <v>178</v>
      </c>
      <c r="P12076" s="29"/>
    </row>
    <row r="12077" spans="1:16" x14ac:dyDescent="0.25">
      <c r="A12077" s="3" t="s">
        <v>29</v>
      </c>
      <c r="B12077" t="s">
        <v>1</v>
      </c>
      <c r="C12077" t="s">
        <v>124</v>
      </c>
      <c r="D12077" t="s">
        <v>4</v>
      </c>
      <c r="E12077" s="4">
        <v>0.41199999999999998</v>
      </c>
      <c r="F12077" s="25">
        <v>108</v>
      </c>
      <c r="P12077" s="29"/>
    </row>
    <row r="12078" spans="1:16" x14ac:dyDescent="0.25">
      <c r="A12078" s="3" t="s">
        <v>29</v>
      </c>
      <c r="B12078" t="s">
        <v>1</v>
      </c>
      <c r="C12078" t="s">
        <v>4303</v>
      </c>
      <c r="D12078" t="s">
        <v>8</v>
      </c>
      <c r="E12078" s="4">
        <v>0.36499999999999999</v>
      </c>
      <c r="F12078" s="25">
        <v>170.1</v>
      </c>
      <c r="P12078" s="29"/>
    </row>
    <row r="12079" spans="1:16" x14ac:dyDescent="0.25">
      <c r="A12079" s="3" t="s">
        <v>29</v>
      </c>
      <c r="B12079" t="s">
        <v>1</v>
      </c>
      <c r="C12079" t="s">
        <v>11395</v>
      </c>
      <c r="D12079" t="s">
        <v>2</v>
      </c>
      <c r="E12079" s="4">
        <v>0.255</v>
      </c>
      <c r="F12079" s="25">
        <v>178</v>
      </c>
      <c r="P12079" s="29"/>
    </row>
    <row r="12080" spans="1:16" x14ac:dyDescent="0.25">
      <c r="A12080" s="3" t="s">
        <v>29</v>
      </c>
      <c r="B12080" t="s">
        <v>1</v>
      </c>
      <c r="C12080" t="s">
        <v>9240</v>
      </c>
      <c r="D12080" t="s">
        <v>2</v>
      </c>
      <c r="E12080" s="4">
        <v>0.255</v>
      </c>
      <c r="F12080" s="25">
        <v>178</v>
      </c>
      <c r="P12080" s="29"/>
    </row>
    <row r="12081" spans="1:16" x14ac:dyDescent="0.25">
      <c r="A12081" s="3" t="s">
        <v>29</v>
      </c>
      <c r="B12081" t="s">
        <v>1</v>
      </c>
      <c r="C12081" t="s">
        <v>3160</v>
      </c>
      <c r="D12081" t="s">
        <v>8</v>
      </c>
      <c r="E12081" s="4">
        <v>0.65200000000000002</v>
      </c>
      <c r="F12081" s="25">
        <v>227.4</v>
      </c>
      <c r="P12081" s="29"/>
    </row>
    <row r="12082" spans="1:16" x14ac:dyDescent="0.25">
      <c r="A12082" s="3" t="s">
        <v>29</v>
      </c>
      <c r="B12082" t="s">
        <v>1</v>
      </c>
      <c r="C12082" t="s">
        <v>13180</v>
      </c>
      <c r="D12082" t="s">
        <v>8</v>
      </c>
      <c r="E12082" s="4">
        <v>0.58599999999999997</v>
      </c>
      <c r="F12082" s="25">
        <v>220.7</v>
      </c>
      <c r="P12082" s="29"/>
    </row>
    <row r="12083" spans="1:16" x14ac:dyDescent="0.25">
      <c r="A12083" s="3" t="s">
        <v>29</v>
      </c>
      <c r="B12083" t="s">
        <v>1</v>
      </c>
      <c r="C12083" t="s">
        <v>12891</v>
      </c>
      <c r="D12083" t="s">
        <v>2</v>
      </c>
      <c r="E12083" s="4">
        <v>0.255</v>
      </c>
      <c r="F12083" s="25">
        <v>178</v>
      </c>
      <c r="P12083" s="29"/>
    </row>
    <row r="12084" spans="1:16" x14ac:dyDescent="0.25">
      <c r="A12084" s="3" t="s">
        <v>29</v>
      </c>
      <c r="B12084" t="s">
        <v>1</v>
      </c>
      <c r="C12084" t="s">
        <v>4553</v>
      </c>
      <c r="D12084" t="s">
        <v>2</v>
      </c>
      <c r="E12084" s="4">
        <v>0.255</v>
      </c>
      <c r="F12084" s="25">
        <v>178</v>
      </c>
      <c r="P12084" s="29"/>
    </row>
    <row r="12085" spans="1:16" x14ac:dyDescent="0.25">
      <c r="A12085" s="3" t="s">
        <v>29</v>
      </c>
      <c r="B12085" t="s">
        <v>1</v>
      </c>
      <c r="C12085" t="s">
        <v>3493</v>
      </c>
      <c r="D12085" t="s">
        <v>2</v>
      </c>
      <c r="E12085" s="4">
        <v>0.24</v>
      </c>
      <c r="F12085" s="25">
        <v>215</v>
      </c>
      <c r="P12085" s="29"/>
    </row>
    <row r="12086" spans="1:16" x14ac:dyDescent="0.25">
      <c r="A12086" s="3" t="s">
        <v>29</v>
      </c>
      <c r="B12086" t="s">
        <v>1</v>
      </c>
      <c r="C12086" t="s">
        <v>9945</v>
      </c>
      <c r="D12086" t="s">
        <v>4</v>
      </c>
      <c r="E12086" s="4">
        <v>0.38100000000000001</v>
      </c>
      <c r="F12086" s="25">
        <v>108</v>
      </c>
      <c r="P12086" s="29"/>
    </row>
    <row r="12087" spans="1:16" x14ac:dyDescent="0.25">
      <c r="A12087" s="3" t="s">
        <v>29</v>
      </c>
      <c r="B12087" t="s">
        <v>1</v>
      </c>
      <c r="C12087" t="s">
        <v>2607</v>
      </c>
      <c r="D12087" t="s">
        <v>8</v>
      </c>
      <c r="E12087" s="4">
        <v>0.58499999999999996</v>
      </c>
      <c r="F12087" s="25">
        <v>176.5</v>
      </c>
      <c r="P12087" s="29"/>
    </row>
    <row r="12088" spans="1:16" x14ac:dyDescent="0.25">
      <c r="A12088" s="3" t="s">
        <v>29</v>
      </c>
      <c r="B12088" t="s">
        <v>1</v>
      </c>
      <c r="C12088" t="s">
        <v>4103</v>
      </c>
      <c r="D12088" t="s">
        <v>8</v>
      </c>
      <c r="E12088" s="4">
        <v>0.60899999999999999</v>
      </c>
      <c r="F12088" s="25">
        <v>190.8</v>
      </c>
      <c r="P12088" s="29"/>
    </row>
    <row r="12089" spans="1:16" x14ac:dyDescent="0.25">
      <c r="A12089" s="3" t="s">
        <v>29</v>
      </c>
      <c r="B12089" t="s">
        <v>1</v>
      </c>
      <c r="C12089" t="s">
        <v>11168</v>
      </c>
      <c r="D12089" t="s">
        <v>2</v>
      </c>
      <c r="E12089" s="4">
        <v>0.24</v>
      </c>
      <c r="F12089" s="25">
        <v>215</v>
      </c>
      <c r="P12089" s="29"/>
    </row>
    <row r="12090" spans="1:16" x14ac:dyDescent="0.25">
      <c r="A12090" s="3" t="s">
        <v>29</v>
      </c>
      <c r="B12090" t="s">
        <v>1</v>
      </c>
      <c r="C12090" t="s">
        <v>7805</v>
      </c>
      <c r="D12090" t="s">
        <v>8</v>
      </c>
      <c r="E12090" s="4">
        <v>0.54300000000000004</v>
      </c>
      <c r="F12090" s="25">
        <v>213.9</v>
      </c>
      <c r="P12090" s="29"/>
    </row>
    <row r="12091" spans="1:16" x14ac:dyDescent="0.25">
      <c r="A12091" s="3" t="s">
        <v>29</v>
      </c>
      <c r="B12091" t="s">
        <v>1</v>
      </c>
      <c r="C12091" t="s">
        <v>1877</v>
      </c>
      <c r="D12091" t="s">
        <v>8</v>
      </c>
      <c r="E12091" s="4">
        <v>0.26600000000000001</v>
      </c>
      <c r="F12091" s="25">
        <v>287.39999999999998</v>
      </c>
      <c r="P12091" s="29"/>
    </row>
    <row r="12092" spans="1:16" x14ac:dyDescent="0.25">
      <c r="A12092" s="3" t="s">
        <v>29</v>
      </c>
      <c r="B12092" t="s">
        <v>1</v>
      </c>
      <c r="C12092" t="s">
        <v>11393</v>
      </c>
      <c r="D12092" t="s">
        <v>2</v>
      </c>
      <c r="E12092" s="4">
        <v>0.255</v>
      </c>
      <c r="F12092" s="25">
        <v>178</v>
      </c>
      <c r="P12092" s="29"/>
    </row>
    <row r="12093" spans="1:16" x14ac:dyDescent="0.25">
      <c r="A12093" s="3" t="s">
        <v>29</v>
      </c>
      <c r="B12093" t="s">
        <v>1</v>
      </c>
      <c r="C12093" t="s">
        <v>12390</v>
      </c>
      <c r="D12093" t="s">
        <v>8</v>
      </c>
      <c r="E12093" s="4">
        <v>0.19</v>
      </c>
      <c r="F12093" s="25">
        <v>227.2</v>
      </c>
      <c r="P12093" s="29"/>
    </row>
    <row r="12094" spans="1:16" x14ac:dyDescent="0.25">
      <c r="A12094" s="3" t="s">
        <v>29</v>
      </c>
      <c r="B12094" t="s">
        <v>1</v>
      </c>
      <c r="C12094" t="s">
        <v>5739</v>
      </c>
      <c r="D12094" t="s">
        <v>2</v>
      </c>
      <c r="E12094" s="4">
        <v>0.255</v>
      </c>
      <c r="F12094" s="25">
        <v>178</v>
      </c>
      <c r="P12094" s="29"/>
    </row>
    <row r="12095" spans="1:16" x14ac:dyDescent="0.25">
      <c r="A12095" s="3" t="s">
        <v>29</v>
      </c>
      <c r="B12095" t="s">
        <v>1</v>
      </c>
      <c r="C12095" t="s">
        <v>11137</v>
      </c>
      <c r="D12095" t="s">
        <v>8</v>
      </c>
      <c r="E12095" s="4">
        <v>0.4</v>
      </c>
      <c r="F12095" s="25">
        <v>274.5</v>
      </c>
      <c r="P12095" s="29"/>
    </row>
    <row r="12096" spans="1:16" x14ac:dyDescent="0.25">
      <c r="A12096" s="3" t="s">
        <v>29</v>
      </c>
      <c r="B12096" t="s">
        <v>1</v>
      </c>
      <c r="C12096" t="s">
        <v>13398</v>
      </c>
      <c r="D12096" t="s">
        <v>4</v>
      </c>
      <c r="E12096" s="4">
        <v>0.438</v>
      </c>
      <c r="F12096" s="25">
        <v>123</v>
      </c>
      <c r="P12096" s="29"/>
    </row>
    <row r="12097" spans="1:16" x14ac:dyDescent="0.25">
      <c r="A12097" s="3" t="s">
        <v>29</v>
      </c>
      <c r="B12097" t="s">
        <v>1</v>
      </c>
      <c r="C12097" t="s">
        <v>5480</v>
      </c>
      <c r="D12097" t="s">
        <v>2</v>
      </c>
      <c r="E12097" s="4">
        <v>0.255</v>
      </c>
      <c r="F12097" s="25">
        <v>178</v>
      </c>
      <c r="P12097" s="29"/>
    </row>
    <row r="12098" spans="1:16" x14ac:dyDescent="0.25">
      <c r="A12098" s="3" t="s">
        <v>29</v>
      </c>
      <c r="B12098" t="s">
        <v>1</v>
      </c>
      <c r="C12098" t="s">
        <v>4759</v>
      </c>
      <c r="D12098" t="s">
        <v>2</v>
      </c>
      <c r="E12098" s="4">
        <v>0.21</v>
      </c>
      <c r="F12098" s="25">
        <v>200</v>
      </c>
      <c r="P12098" s="29"/>
    </row>
    <row r="12099" spans="1:16" x14ac:dyDescent="0.25">
      <c r="A12099" s="3" t="s">
        <v>29</v>
      </c>
      <c r="B12099" t="s">
        <v>1</v>
      </c>
      <c r="C12099" t="s">
        <v>8693</v>
      </c>
      <c r="D12099" t="s">
        <v>2</v>
      </c>
      <c r="E12099" s="4">
        <v>0.255</v>
      </c>
      <c r="F12099" s="25">
        <v>178</v>
      </c>
      <c r="P12099" s="29"/>
    </row>
    <row r="12100" spans="1:16" x14ac:dyDescent="0.25">
      <c r="A12100" s="3" t="s">
        <v>29</v>
      </c>
      <c r="B12100" t="s">
        <v>1</v>
      </c>
      <c r="C12100" t="s">
        <v>3719</v>
      </c>
      <c r="D12100" t="s">
        <v>8</v>
      </c>
      <c r="E12100" s="4">
        <v>0.34499999999999997</v>
      </c>
      <c r="F12100" s="25">
        <v>156.80000000000001</v>
      </c>
      <c r="P12100" s="29"/>
    </row>
    <row r="12101" spans="1:16" x14ac:dyDescent="0.25">
      <c r="A12101" s="3" t="s">
        <v>29</v>
      </c>
      <c r="B12101" t="s">
        <v>1</v>
      </c>
      <c r="C12101" t="s">
        <v>11941</v>
      </c>
      <c r="D12101" t="s">
        <v>8</v>
      </c>
      <c r="E12101" s="4">
        <v>0.53400000000000003</v>
      </c>
      <c r="F12101" s="25">
        <v>147.30000000000001</v>
      </c>
      <c r="P12101" s="29"/>
    </row>
    <row r="12102" spans="1:16" x14ac:dyDescent="0.25">
      <c r="A12102" s="3" t="s">
        <v>29</v>
      </c>
      <c r="B12102" t="s">
        <v>1</v>
      </c>
      <c r="C12102" t="s">
        <v>5986</v>
      </c>
      <c r="D12102" t="s">
        <v>8</v>
      </c>
      <c r="E12102" s="4">
        <v>0.53600000000000003</v>
      </c>
      <c r="F12102" s="25">
        <v>161.69999999999999</v>
      </c>
      <c r="P12102" s="29"/>
    </row>
    <row r="12103" spans="1:16" x14ac:dyDescent="0.25">
      <c r="A12103" s="3" t="s">
        <v>29</v>
      </c>
      <c r="B12103" t="s">
        <v>1</v>
      </c>
      <c r="C12103" t="s">
        <v>11278</v>
      </c>
      <c r="D12103" t="s">
        <v>8</v>
      </c>
      <c r="E12103" s="4">
        <v>0.45800000000000002</v>
      </c>
      <c r="F12103" s="25">
        <v>208.4</v>
      </c>
      <c r="P12103" s="29"/>
    </row>
    <row r="12104" spans="1:16" x14ac:dyDescent="0.25">
      <c r="A12104" s="3" t="s">
        <v>29</v>
      </c>
      <c r="B12104" t="s">
        <v>1</v>
      </c>
      <c r="C12104" t="s">
        <v>7102</v>
      </c>
      <c r="D12104" t="s">
        <v>8</v>
      </c>
      <c r="E12104" s="4">
        <v>0.33300000000000002</v>
      </c>
      <c r="F12104" s="25">
        <v>226.7</v>
      </c>
      <c r="P12104" s="29"/>
    </row>
    <row r="12105" spans="1:16" x14ac:dyDescent="0.25">
      <c r="A12105" s="3" t="s">
        <v>29</v>
      </c>
      <c r="B12105" t="s">
        <v>1</v>
      </c>
      <c r="C12105" t="s">
        <v>4456</v>
      </c>
      <c r="D12105" t="s">
        <v>2</v>
      </c>
      <c r="E12105" s="4">
        <v>0.24</v>
      </c>
      <c r="F12105" s="25">
        <v>215</v>
      </c>
      <c r="P12105" s="29"/>
    </row>
    <row r="12106" spans="1:16" x14ac:dyDescent="0.25">
      <c r="A12106" s="3" t="s">
        <v>29</v>
      </c>
      <c r="B12106" t="s">
        <v>1</v>
      </c>
      <c r="C12106" t="s">
        <v>8317</v>
      </c>
      <c r="D12106" t="s">
        <v>8</v>
      </c>
      <c r="E12106" s="4">
        <v>0.51</v>
      </c>
      <c r="F12106" s="25">
        <v>195.4</v>
      </c>
      <c r="P12106" s="29"/>
    </row>
    <row r="12107" spans="1:16" x14ac:dyDescent="0.25">
      <c r="A12107" s="3" t="s">
        <v>29</v>
      </c>
      <c r="B12107" t="s">
        <v>1</v>
      </c>
      <c r="C12107" t="s">
        <v>7101</v>
      </c>
      <c r="D12107" t="s">
        <v>8</v>
      </c>
      <c r="E12107" s="4">
        <v>0.35099999999999998</v>
      </c>
      <c r="F12107" s="25">
        <v>431</v>
      </c>
      <c r="P12107" s="29"/>
    </row>
    <row r="12108" spans="1:16" x14ac:dyDescent="0.25">
      <c r="A12108" s="3" t="s">
        <v>29</v>
      </c>
      <c r="B12108" t="s">
        <v>1</v>
      </c>
      <c r="C12108" t="s">
        <v>5213</v>
      </c>
      <c r="D12108" t="s">
        <v>8</v>
      </c>
      <c r="E12108" s="4">
        <v>0.37</v>
      </c>
      <c r="F12108" s="25">
        <v>148</v>
      </c>
      <c r="P12108" s="29"/>
    </row>
    <row r="12109" spans="1:16" x14ac:dyDescent="0.25">
      <c r="A12109" s="3" t="s">
        <v>29</v>
      </c>
      <c r="B12109" t="s">
        <v>1</v>
      </c>
      <c r="C12109" t="s">
        <v>8144</v>
      </c>
      <c r="D12109" t="s">
        <v>2</v>
      </c>
      <c r="E12109" s="4">
        <v>0.255</v>
      </c>
      <c r="F12109" s="25">
        <v>178</v>
      </c>
      <c r="P12109" s="29"/>
    </row>
    <row r="12110" spans="1:16" x14ac:dyDescent="0.25">
      <c r="A12110" s="3" t="s">
        <v>29</v>
      </c>
      <c r="B12110" t="s">
        <v>1</v>
      </c>
      <c r="C12110" t="s">
        <v>4066</v>
      </c>
      <c r="D12110" t="s">
        <v>8</v>
      </c>
      <c r="E12110" s="4">
        <v>0.36</v>
      </c>
      <c r="F12110" s="25">
        <v>164.7</v>
      </c>
      <c r="P12110" s="29"/>
    </row>
    <row r="12111" spans="1:16" x14ac:dyDescent="0.25">
      <c r="A12111" s="3" t="s">
        <v>29</v>
      </c>
      <c r="B12111" t="s">
        <v>1</v>
      </c>
      <c r="C12111" t="s">
        <v>1984</v>
      </c>
      <c r="D12111" t="s">
        <v>4</v>
      </c>
      <c r="E12111" s="4">
        <v>0.40300000000000002</v>
      </c>
      <c r="F12111" s="25">
        <v>122</v>
      </c>
      <c r="P12111" s="29"/>
    </row>
    <row r="12112" spans="1:16" x14ac:dyDescent="0.25">
      <c r="A12112" s="3" t="s">
        <v>29</v>
      </c>
      <c r="B12112" t="s">
        <v>1</v>
      </c>
      <c r="C12112" t="s">
        <v>11324</v>
      </c>
      <c r="D12112" t="s">
        <v>8</v>
      </c>
      <c r="E12112" s="4">
        <v>0.33100000000000002</v>
      </c>
      <c r="F12112" s="25">
        <v>134.30000000000001</v>
      </c>
      <c r="P12112" s="29"/>
    </row>
    <row r="12113" spans="1:16" x14ac:dyDescent="0.25">
      <c r="A12113" s="3" t="s">
        <v>29</v>
      </c>
      <c r="B12113" t="s">
        <v>1</v>
      </c>
      <c r="C12113" t="s">
        <v>6563</v>
      </c>
      <c r="D12113" t="s">
        <v>4</v>
      </c>
      <c r="E12113" s="4">
        <v>0.46500000000000002</v>
      </c>
      <c r="F12113" s="25">
        <v>159</v>
      </c>
      <c r="P12113" s="29"/>
    </row>
    <row r="12114" spans="1:16" x14ac:dyDescent="0.25">
      <c r="A12114" s="3" t="s">
        <v>29</v>
      </c>
      <c r="B12114" t="s">
        <v>1</v>
      </c>
      <c r="C12114" t="s">
        <v>4454</v>
      </c>
      <c r="D12114" t="s">
        <v>2</v>
      </c>
      <c r="E12114" s="4">
        <v>0.255</v>
      </c>
      <c r="F12114" s="25">
        <v>178</v>
      </c>
      <c r="P12114" s="29"/>
    </row>
    <row r="12115" spans="1:16" x14ac:dyDescent="0.25">
      <c r="A12115" s="3" t="s">
        <v>29</v>
      </c>
      <c r="B12115" t="s">
        <v>1</v>
      </c>
      <c r="C12115" t="s">
        <v>5715</v>
      </c>
      <c r="D12115" t="s">
        <v>2</v>
      </c>
      <c r="E12115" s="4">
        <v>0.255</v>
      </c>
      <c r="F12115" s="25">
        <v>178</v>
      </c>
      <c r="P12115" s="29"/>
    </row>
    <row r="12116" spans="1:16" x14ac:dyDescent="0.25">
      <c r="A12116" s="3" t="s">
        <v>29</v>
      </c>
      <c r="B12116" t="s">
        <v>1</v>
      </c>
      <c r="C12116" t="s">
        <v>5516</v>
      </c>
      <c r="D12116" t="s">
        <v>2</v>
      </c>
      <c r="E12116" s="4">
        <v>0.255</v>
      </c>
      <c r="F12116" s="25">
        <v>178</v>
      </c>
      <c r="P12116" s="29"/>
    </row>
    <row r="12117" spans="1:16" x14ac:dyDescent="0.25">
      <c r="A12117" s="3" t="s">
        <v>29</v>
      </c>
      <c r="B12117" t="s">
        <v>1</v>
      </c>
      <c r="C12117" t="s">
        <v>8147</v>
      </c>
      <c r="D12117" t="s">
        <v>8</v>
      </c>
      <c r="E12117" s="4">
        <v>0.46600000000000003</v>
      </c>
      <c r="F12117" s="25">
        <v>198.5</v>
      </c>
      <c r="P12117" s="29"/>
    </row>
    <row r="12118" spans="1:16" x14ac:dyDescent="0.25">
      <c r="A12118" s="3" t="s">
        <v>29</v>
      </c>
      <c r="B12118" t="s">
        <v>1</v>
      </c>
      <c r="C12118" t="s">
        <v>11432</v>
      </c>
      <c r="D12118" t="s">
        <v>2</v>
      </c>
      <c r="E12118" s="4">
        <v>0.21</v>
      </c>
      <c r="F12118" s="25">
        <v>200</v>
      </c>
      <c r="P12118" s="29"/>
    </row>
    <row r="12119" spans="1:16" x14ac:dyDescent="0.25">
      <c r="A12119" s="3" t="s">
        <v>29</v>
      </c>
      <c r="B12119" t="s">
        <v>1</v>
      </c>
      <c r="C12119" t="s">
        <v>13660</v>
      </c>
      <c r="D12119" t="s">
        <v>2</v>
      </c>
      <c r="E12119" s="4">
        <v>0.21</v>
      </c>
      <c r="F12119" s="25">
        <v>200</v>
      </c>
      <c r="P12119" s="29"/>
    </row>
    <row r="12120" spans="1:16" x14ac:dyDescent="0.25">
      <c r="A12120" s="3" t="s">
        <v>29</v>
      </c>
      <c r="B12120" t="s">
        <v>1</v>
      </c>
      <c r="C12120" t="s">
        <v>12103</v>
      </c>
      <c r="D12120" t="s">
        <v>8</v>
      </c>
      <c r="E12120" s="4">
        <v>0.38200000000000001</v>
      </c>
      <c r="F12120" s="25">
        <v>198.7</v>
      </c>
      <c r="P12120" s="29"/>
    </row>
    <row r="12121" spans="1:16" x14ac:dyDescent="0.25">
      <c r="A12121" s="3" t="s">
        <v>29</v>
      </c>
      <c r="B12121" t="s">
        <v>1</v>
      </c>
      <c r="C12121" t="s">
        <v>4883</v>
      </c>
      <c r="D12121" t="s">
        <v>8</v>
      </c>
      <c r="E12121" s="4">
        <v>0.55100000000000005</v>
      </c>
      <c r="F12121" s="25">
        <v>213</v>
      </c>
      <c r="P12121" s="29"/>
    </row>
    <row r="12122" spans="1:16" x14ac:dyDescent="0.25">
      <c r="A12122" s="3" t="s">
        <v>29</v>
      </c>
      <c r="B12122" t="s">
        <v>1</v>
      </c>
      <c r="C12122" t="s">
        <v>6726</v>
      </c>
      <c r="D12122" t="s">
        <v>4</v>
      </c>
      <c r="E12122" s="4">
        <v>0.38100000000000001</v>
      </c>
      <c r="F12122" s="25">
        <v>87</v>
      </c>
      <c r="P12122" s="29"/>
    </row>
    <row r="12123" spans="1:16" x14ac:dyDescent="0.25">
      <c r="A12123" s="3" t="s">
        <v>29</v>
      </c>
      <c r="B12123" t="s">
        <v>1</v>
      </c>
      <c r="C12123" t="s">
        <v>13085</v>
      </c>
      <c r="D12123" t="s">
        <v>2</v>
      </c>
      <c r="E12123" s="4">
        <v>0.39</v>
      </c>
      <c r="F12123" s="25">
        <v>172</v>
      </c>
      <c r="P12123" s="29"/>
    </row>
    <row r="12124" spans="1:16" x14ac:dyDescent="0.25">
      <c r="A12124" s="3" t="s">
        <v>29</v>
      </c>
      <c r="B12124" t="s">
        <v>1</v>
      </c>
      <c r="C12124" t="s">
        <v>4197</v>
      </c>
      <c r="D12124" t="s">
        <v>2</v>
      </c>
      <c r="E12124" s="4">
        <v>0.21</v>
      </c>
      <c r="F12124" s="25">
        <v>200</v>
      </c>
      <c r="P12124" s="29"/>
    </row>
    <row r="12125" spans="1:16" x14ac:dyDescent="0.25">
      <c r="A12125" s="3" t="s">
        <v>29</v>
      </c>
      <c r="B12125" t="s">
        <v>1</v>
      </c>
      <c r="C12125" t="s">
        <v>2177</v>
      </c>
      <c r="D12125" t="s">
        <v>2</v>
      </c>
      <c r="E12125" s="4">
        <v>0.255</v>
      </c>
      <c r="F12125" s="25">
        <v>178</v>
      </c>
      <c r="P12125" s="29"/>
    </row>
    <row r="12126" spans="1:16" x14ac:dyDescent="0.25">
      <c r="A12126" s="3" t="s">
        <v>29</v>
      </c>
      <c r="B12126" t="s">
        <v>1</v>
      </c>
      <c r="C12126" t="s">
        <v>8875</v>
      </c>
      <c r="D12126" t="s">
        <v>2</v>
      </c>
      <c r="E12126" s="4">
        <v>0.39</v>
      </c>
      <c r="F12126" s="25">
        <v>172</v>
      </c>
      <c r="P12126" s="29"/>
    </row>
    <row r="12127" spans="1:16" x14ac:dyDescent="0.25">
      <c r="A12127" s="3" t="s">
        <v>29</v>
      </c>
      <c r="B12127" t="s">
        <v>1</v>
      </c>
      <c r="C12127" t="s">
        <v>7447</v>
      </c>
      <c r="D12127" t="s">
        <v>2</v>
      </c>
      <c r="E12127" s="4">
        <v>0.255</v>
      </c>
      <c r="F12127" s="25">
        <v>178</v>
      </c>
      <c r="P12127" s="29"/>
    </row>
    <row r="12128" spans="1:16" x14ac:dyDescent="0.25">
      <c r="A12128" s="3" t="s">
        <v>29</v>
      </c>
      <c r="B12128" t="s">
        <v>1</v>
      </c>
      <c r="C12128" t="s">
        <v>7751</v>
      </c>
      <c r="D12128" t="s">
        <v>8</v>
      </c>
      <c r="E12128" s="4">
        <v>0.38600000000000001</v>
      </c>
      <c r="F12128" s="25">
        <v>173.6</v>
      </c>
      <c r="P12128" s="29"/>
    </row>
    <row r="12129" spans="1:16" x14ac:dyDescent="0.25">
      <c r="A12129" s="3" t="s">
        <v>29</v>
      </c>
      <c r="B12129" t="s">
        <v>1</v>
      </c>
      <c r="C12129" t="s">
        <v>3679</v>
      </c>
      <c r="D12129" t="s">
        <v>2</v>
      </c>
      <c r="E12129" s="4">
        <v>0.255</v>
      </c>
      <c r="F12129" s="25">
        <v>178</v>
      </c>
      <c r="P12129" s="29"/>
    </row>
    <row r="12130" spans="1:16" x14ac:dyDescent="0.25">
      <c r="A12130" s="3" t="s">
        <v>29</v>
      </c>
      <c r="B12130" t="s">
        <v>1</v>
      </c>
      <c r="C12130" t="s">
        <v>5509</v>
      </c>
      <c r="D12130" t="s">
        <v>2</v>
      </c>
      <c r="E12130" s="4">
        <v>0.24</v>
      </c>
      <c r="F12130" s="25">
        <v>215</v>
      </c>
      <c r="P12130" s="29"/>
    </row>
    <row r="12131" spans="1:16" x14ac:dyDescent="0.25">
      <c r="A12131" s="3" t="s">
        <v>29</v>
      </c>
      <c r="B12131" t="s">
        <v>1</v>
      </c>
      <c r="C12131" t="s">
        <v>7236</v>
      </c>
      <c r="D12131" t="s">
        <v>4</v>
      </c>
      <c r="E12131" s="4">
        <v>0.44400000000000001</v>
      </c>
      <c r="F12131" s="25">
        <v>111</v>
      </c>
      <c r="P12131" s="29"/>
    </row>
    <row r="12132" spans="1:16" x14ac:dyDescent="0.25">
      <c r="A12132" s="3" t="s">
        <v>29</v>
      </c>
      <c r="B12132" t="s">
        <v>1</v>
      </c>
      <c r="C12132" t="s">
        <v>124</v>
      </c>
      <c r="D12132" t="s">
        <v>4</v>
      </c>
      <c r="E12132" s="4">
        <v>0.41199999999999998</v>
      </c>
      <c r="F12132" s="25">
        <v>108</v>
      </c>
      <c r="P12132" s="29"/>
    </row>
    <row r="12133" spans="1:16" x14ac:dyDescent="0.25">
      <c r="A12133" s="3" t="s">
        <v>29</v>
      </c>
      <c r="B12133" t="s">
        <v>1</v>
      </c>
      <c r="C12133" t="s">
        <v>2954</v>
      </c>
      <c r="D12133" t="s">
        <v>8</v>
      </c>
      <c r="E12133" s="4">
        <v>0.42</v>
      </c>
      <c r="F12133" s="25">
        <v>158.80000000000001</v>
      </c>
      <c r="P12133" s="29"/>
    </row>
    <row r="12134" spans="1:16" x14ac:dyDescent="0.25">
      <c r="A12134" s="3" t="s">
        <v>29</v>
      </c>
      <c r="B12134" t="s">
        <v>1</v>
      </c>
      <c r="C12134" t="s">
        <v>3329</v>
      </c>
      <c r="D12134" t="s">
        <v>8</v>
      </c>
      <c r="E12134" s="4">
        <v>0.51800000000000002</v>
      </c>
      <c r="F12134" s="25">
        <v>190.4</v>
      </c>
      <c r="P12134" s="29"/>
    </row>
    <row r="12135" spans="1:16" x14ac:dyDescent="0.25">
      <c r="A12135" s="3" t="s">
        <v>29</v>
      </c>
      <c r="B12135" t="s">
        <v>1</v>
      </c>
      <c r="C12135" t="s">
        <v>13597</v>
      </c>
      <c r="D12135" t="s">
        <v>2</v>
      </c>
      <c r="E12135" s="4">
        <v>0.255</v>
      </c>
      <c r="F12135" s="25">
        <v>178</v>
      </c>
      <c r="P12135" s="29"/>
    </row>
    <row r="12136" spans="1:16" x14ac:dyDescent="0.25">
      <c r="A12136" s="3" t="s">
        <v>29</v>
      </c>
      <c r="B12136" t="s">
        <v>1</v>
      </c>
      <c r="C12136" t="s">
        <v>7941</v>
      </c>
      <c r="D12136" t="s">
        <v>8</v>
      </c>
      <c r="E12136" s="4">
        <v>0.48199999999999998</v>
      </c>
      <c r="F12136" s="25">
        <v>240.3</v>
      </c>
      <c r="P12136" s="29"/>
    </row>
    <row r="12137" spans="1:16" x14ac:dyDescent="0.25">
      <c r="A12137" s="3" t="s">
        <v>29</v>
      </c>
      <c r="B12137" t="s">
        <v>1</v>
      </c>
      <c r="C12137" t="s">
        <v>5708</v>
      </c>
      <c r="D12137" t="s">
        <v>8</v>
      </c>
      <c r="E12137" s="4">
        <v>0.56499999999999995</v>
      </c>
      <c r="F12137" s="25">
        <v>137.30000000000001</v>
      </c>
      <c r="P12137" s="29"/>
    </row>
    <row r="12138" spans="1:16" x14ac:dyDescent="0.25">
      <c r="A12138" s="3" t="s">
        <v>29</v>
      </c>
      <c r="B12138" t="s">
        <v>1</v>
      </c>
      <c r="C12138" t="s">
        <v>11420</v>
      </c>
      <c r="D12138" t="s">
        <v>2</v>
      </c>
      <c r="E12138" s="4">
        <v>0.255</v>
      </c>
      <c r="F12138" s="25">
        <v>178</v>
      </c>
      <c r="P12138" s="29"/>
    </row>
    <row r="12139" spans="1:16" x14ac:dyDescent="0.25">
      <c r="A12139" s="3" t="s">
        <v>29</v>
      </c>
      <c r="B12139" t="s">
        <v>1</v>
      </c>
      <c r="C12139" t="s">
        <v>11726</v>
      </c>
      <c r="D12139" t="s">
        <v>2</v>
      </c>
      <c r="E12139" s="4">
        <v>0.21</v>
      </c>
      <c r="F12139" s="25">
        <v>200</v>
      </c>
      <c r="P12139" s="29"/>
    </row>
    <row r="12140" spans="1:16" x14ac:dyDescent="0.25">
      <c r="A12140" s="3" t="s">
        <v>92</v>
      </c>
      <c r="B12140" t="s">
        <v>1</v>
      </c>
      <c r="C12140" t="s">
        <v>4161</v>
      </c>
      <c r="D12140" t="s">
        <v>2</v>
      </c>
      <c r="E12140" s="4">
        <v>0.24</v>
      </c>
      <c r="F12140" s="25">
        <v>215</v>
      </c>
      <c r="P12140" s="29"/>
    </row>
    <row r="12141" spans="1:16" x14ac:dyDescent="0.25">
      <c r="A12141" s="3" t="s">
        <v>92</v>
      </c>
      <c r="B12141" t="s">
        <v>1</v>
      </c>
      <c r="C12141" t="s">
        <v>6813</v>
      </c>
      <c r="D12141" t="s">
        <v>8</v>
      </c>
      <c r="E12141" s="4">
        <v>0.52100000000000002</v>
      </c>
      <c r="F12141" s="25">
        <v>222.2</v>
      </c>
      <c r="P12141" s="29"/>
    </row>
    <row r="12142" spans="1:16" x14ac:dyDescent="0.25">
      <c r="A12142" s="3" t="s">
        <v>92</v>
      </c>
      <c r="B12142" t="s">
        <v>1</v>
      </c>
      <c r="C12142" t="s">
        <v>9359</v>
      </c>
      <c r="D12142" t="s">
        <v>8</v>
      </c>
      <c r="E12142" s="4">
        <v>0.42</v>
      </c>
      <c r="F12142" s="25">
        <v>166.4</v>
      </c>
      <c r="P12142" s="29"/>
    </row>
    <row r="12143" spans="1:16" x14ac:dyDescent="0.25">
      <c r="A12143" s="3" t="s">
        <v>92</v>
      </c>
      <c r="B12143" t="s">
        <v>1</v>
      </c>
      <c r="C12143" t="s">
        <v>13667</v>
      </c>
      <c r="D12143" t="s">
        <v>8</v>
      </c>
      <c r="E12143" s="4">
        <v>0.40600000000000003</v>
      </c>
      <c r="F12143" s="25">
        <v>146.19999999999999</v>
      </c>
      <c r="P12143" s="29"/>
    </row>
    <row r="12144" spans="1:16" x14ac:dyDescent="0.25">
      <c r="A12144" s="3" t="s">
        <v>92</v>
      </c>
      <c r="B12144" t="s">
        <v>1</v>
      </c>
      <c r="C12144" t="s">
        <v>4516</v>
      </c>
      <c r="D12144" t="s">
        <v>2</v>
      </c>
      <c r="E12144" s="4">
        <v>0.24</v>
      </c>
      <c r="F12144" s="25">
        <v>215</v>
      </c>
      <c r="P12144" s="29"/>
    </row>
    <row r="12145" spans="1:16" x14ac:dyDescent="0.25">
      <c r="A12145" s="3" t="s">
        <v>92</v>
      </c>
      <c r="B12145" t="s">
        <v>1</v>
      </c>
      <c r="C12145" t="s">
        <v>8069</v>
      </c>
      <c r="D12145" t="s">
        <v>2</v>
      </c>
      <c r="E12145" s="4">
        <v>0.255</v>
      </c>
      <c r="F12145" s="25">
        <v>178</v>
      </c>
      <c r="P12145" s="29"/>
    </row>
    <row r="12146" spans="1:16" x14ac:dyDescent="0.25">
      <c r="A12146" s="3" t="s">
        <v>92</v>
      </c>
      <c r="B12146" t="s">
        <v>1</v>
      </c>
      <c r="C12146" t="s">
        <v>7133</v>
      </c>
      <c r="D12146" t="s">
        <v>2</v>
      </c>
      <c r="E12146" s="4">
        <v>0.255</v>
      </c>
      <c r="F12146" s="25">
        <v>178</v>
      </c>
      <c r="P12146" s="29"/>
    </row>
    <row r="12147" spans="1:16" x14ac:dyDescent="0.25">
      <c r="A12147" s="3" t="s">
        <v>92</v>
      </c>
      <c r="B12147" t="s">
        <v>1</v>
      </c>
      <c r="C12147" t="s">
        <v>8925</v>
      </c>
      <c r="D12147" t="s">
        <v>2</v>
      </c>
      <c r="E12147" s="4">
        <v>0.255</v>
      </c>
      <c r="F12147" s="25">
        <v>178</v>
      </c>
      <c r="P12147" s="29"/>
    </row>
    <row r="12148" spans="1:16" x14ac:dyDescent="0.25">
      <c r="A12148" s="3" t="s">
        <v>92</v>
      </c>
      <c r="B12148" t="s">
        <v>1</v>
      </c>
      <c r="C12148" t="s">
        <v>6221</v>
      </c>
      <c r="D12148" t="s">
        <v>2</v>
      </c>
      <c r="E12148" s="4">
        <v>0.255</v>
      </c>
      <c r="F12148" s="25">
        <v>178</v>
      </c>
      <c r="P12148" s="29"/>
    </row>
    <row r="12149" spans="1:16" x14ac:dyDescent="0.25">
      <c r="A12149" s="3" t="s">
        <v>92</v>
      </c>
      <c r="B12149" t="s">
        <v>1</v>
      </c>
      <c r="C12149" t="s">
        <v>6911</v>
      </c>
      <c r="D12149" t="s">
        <v>2</v>
      </c>
      <c r="E12149" s="4">
        <v>0.255</v>
      </c>
      <c r="F12149" s="25">
        <v>178</v>
      </c>
      <c r="P12149" s="29"/>
    </row>
    <row r="12150" spans="1:16" x14ac:dyDescent="0.25">
      <c r="A12150" s="3" t="s">
        <v>92</v>
      </c>
      <c r="B12150" t="s">
        <v>1</v>
      </c>
      <c r="C12150" t="s">
        <v>13665</v>
      </c>
      <c r="D12150" t="s">
        <v>8</v>
      </c>
      <c r="E12150" s="4">
        <v>0.57699999999999996</v>
      </c>
      <c r="F12150" s="25">
        <v>173.7</v>
      </c>
      <c r="P12150" s="29"/>
    </row>
    <row r="12151" spans="1:16" x14ac:dyDescent="0.25">
      <c r="A12151" s="3" t="s">
        <v>92</v>
      </c>
      <c r="B12151" t="s">
        <v>1</v>
      </c>
      <c r="C12151" t="s">
        <v>6396</v>
      </c>
      <c r="D12151" t="s">
        <v>8</v>
      </c>
      <c r="E12151" s="4">
        <v>0.46500000000000002</v>
      </c>
      <c r="F12151" s="25">
        <v>195</v>
      </c>
      <c r="P12151" s="29"/>
    </row>
    <row r="12152" spans="1:16" x14ac:dyDescent="0.25">
      <c r="A12152" s="3" t="s">
        <v>92</v>
      </c>
      <c r="B12152" t="s">
        <v>1</v>
      </c>
      <c r="C12152" t="s">
        <v>12130</v>
      </c>
      <c r="D12152" t="s">
        <v>2</v>
      </c>
      <c r="E12152" s="4">
        <v>0.255</v>
      </c>
      <c r="F12152" s="25">
        <v>178</v>
      </c>
      <c r="P12152" s="29"/>
    </row>
    <row r="12153" spans="1:16" x14ac:dyDescent="0.25">
      <c r="A12153" s="3" t="s">
        <v>92</v>
      </c>
      <c r="B12153" t="s">
        <v>1</v>
      </c>
      <c r="C12153" t="s">
        <v>7446</v>
      </c>
      <c r="D12153" t="s">
        <v>8</v>
      </c>
      <c r="E12153" s="4">
        <v>7.0000000000000007E-2</v>
      </c>
      <c r="F12153" s="25">
        <v>211</v>
      </c>
      <c r="P12153" s="29"/>
    </row>
    <row r="12154" spans="1:16" x14ac:dyDescent="0.25">
      <c r="A12154" s="3" t="s">
        <v>92</v>
      </c>
      <c r="B12154" t="s">
        <v>1</v>
      </c>
      <c r="C12154" t="s">
        <v>12473</v>
      </c>
      <c r="D12154" t="s">
        <v>2</v>
      </c>
      <c r="E12154" s="4">
        <v>0.255</v>
      </c>
      <c r="F12154" s="25">
        <v>178</v>
      </c>
      <c r="P12154" s="29"/>
    </row>
    <row r="12155" spans="1:16" x14ac:dyDescent="0.25">
      <c r="A12155" s="3" t="s">
        <v>92</v>
      </c>
      <c r="B12155" t="s">
        <v>1</v>
      </c>
      <c r="C12155" t="s">
        <v>11363</v>
      </c>
      <c r="D12155" t="s">
        <v>8</v>
      </c>
      <c r="E12155" s="4">
        <v>0.36899999999999999</v>
      </c>
      <c r="F12155" s="25">
        <v>204.4</v>
      </c>
      <c r="P12155" s="29"/>
    </row>
    <row r="12156" spans="1:16" x14ac:dyDescent="0.25">
      <c r="A12156" s="3" t="s">
        <v>92</v>
      </c>
      <c r="B12156" t="s">
        <v>1</v>
      </c>
      <c r="C12156" t="s">
        <v>5744</v>
      </c>
      <c r="D12156" t="s">
        <v>2</v>
      </c>
      <c r="E12156" s="4">
        <v>0.255</v>
      </c>
      <c r="F12156" s="25">
        <v>178</v>
      </c>
      <c r="P12156" s="29"/>
    </row>
    <row r="12157" spans="1:16" x14ac:dyDescent="0.25">
      <c r="A12157" s="3" t="s">
        <v>92</v>
      </c>
      <c r="B12157" t="s">
        <v>1</v>
      </c>
      <c r="C12157" t="s">
        <v>2962</v>
      </c>
      <c r="D12157" t="s">
        <v>8</v>
      </c>
      <c r="E12157" s="4">
        <v>0.39600000000000002</v>
      </c>
      <c r="F12157" s="25">
        <v>184.3</v>
      </c>
      <c r="P12157" s="29"/>
    </row>
    <row r="12158" spans="1:16" x14ac:dyDescent="0.25">
      <c r="A12158" s="3" t="s">
        <v>92</v>
      </c>
      <c r="B12158" t="s">
        <v>1</v>
      </c>
      <c r="C12158" t="s">
        <v>13472</v>
      </c>
      <c r="D12158" t="s">
        <v>2</v>
      </c>
      <c r="E12158" s="4">
        <v>0.255</v>
      </c>
      <c r="F12158" s="25">
        <v>178</v>
      </c>
      <c r="P12158" s="29"/>
    </row>
    <row r="12159" spans="1:16" x14ac:dyDescent="0.25">
      <c r="A12159" s="3" t="s">
        <v>92</v>
      </c>
      <c r="B12159" t="s">
        <v>1</v>
      </c>
      <c r="C12159" t="s">
        <v>6096</v>
      </c>
      <c r="D12159" t="s">
        <v>2</v>
      </c>
      <c r="E12159" s="4">
        <v>0.255</v>
      </c>
      <c r="F12159" s="25">
        <v>178</v>
      </c>
      <c r="P12159" s="29"/>
    </row>
    <row r="12160" spans="1:16" x14ac:dyDescent="0.25">
      <c r="A12160" s="3" t="s">
        <v>92</v>
      </c>
      <c r="B12160" t="s">
        <v>1</v>
      </c>
      <c r="C12160" t="s">
        <v>6316</v>
      </c>
      <c r="D12160" t="s">
        <v>2</v>
      </c>
      <c r="E12160" s="4">
        <v>0.24</v>
      </c>
      <c r="F12160" s="25">
        <v>215</v>
      </c>
      <c r="P12160" s="29"/>
    </row>
    <row r="12161" spans="1:16" x14ac:dyDescent="0.25">
      <c r="A12161" s="3" t="s">
        <v>92</v>
      </c>
      <c r="B12161" t="s">
        <v>1</v>
      </c>
      <c r="C12161" t="s">
        <v>6176</v>
      </c>
      <c r="D12161" t="s">
        <v>8</v>
      </c>
      <c r="E12161" s="4">
        <v>0.439</v>
      </c>
      <c r="F12161" s="25">
        <v>227.8</v>
      </c>
      <c r="P12161" s="29"/>
    </row>
    <row r="12162" spans="1:16" x14ac:dyDescent="0.25">
      <c r="A12162" s="3" t="s">
        <v>92</v>
      </c>
      <c r="B12162" t="s">
        <v>1</v>
      </c>
      <c r="C12162" t="s">
        <v>7701</v>
      </c>
      <c r="D12162" t="s">
        <v>2</v>
      </c>
      <c r="E12162" s="4">
        <v>0.255</v>
      </c>
      <c r="F12162" s="25">
        <v>178</v>
      </c>
      <c r="P12162" s="29"/>
    </row>
    <row r="12163" spans="1:16" x14ac:dyDescent="0.25">
      <c r="A12163" s="3" t="s">
        <v>92</v>
      </c>
      <c r="B12163" t="s">
        <v>1</v>
      </c>
      <c r="C12163" t="s">
        <v>13208</v>
      </c>
      <c r="D12163" t="s">
        <v>8</v>
      </c>
      <c r="E12163" s="4">
        <v>0.309</v>
      </c>
      <c r="F12163" s="25">
        <v>231.7</v>
      </c>
      <c r="P12163" s="29"/>
    </row>
    <row r="12164" spans="1:16" x14ac:dyDescent="0.25">
      <c r="A12164" s="3" t="s">
        <v>92</v>
      </c>
      <c r="B12164" t="s">
        <v>1</v>
      </c>
      <c r="C12164" t="s">
        <v>3355</v>
      </c>
      <c r="D12164" t="s">
        <v>8</v>
      </c>
      <c r="E12164" s="4">
        <v>0.49099999999999999</v>
      </c>
      <c r="F12164" s="25">
        <v>235</v>
      </c>
      <c r="P12164" s="29"/>
    </row>
    <row r="12165" spans="1:16" x14ac:dyDescent="0.25">
      <c r="A12165" s="3" t="s">
        <v>92</v>
      </c>
      <c r="B12165" t="s">
        <v>1</v>
      </c>
      <c r="C12165" t="s">
        <v>10376</v>
      </c>
      <c r="D12165" t="s">
        <v>8</v>
      </c>
      <c r="E12165" s="4">
        <v>0.54600000000000004</v>
      </c>
      <c r="F12165" s="25">
        <v>205.9</v>
      </c>
      <c r="P12165" s="29"/>
    </row>
    <row r="12166" spans="1:16" x14ac:dyDescent="0.25">
      <c r="A12166" s="3" t="s">
        <v>92</v>
      </c>
      <c r="B12166" t="s">
        <v>1</v>
      </c>
      <c r="C12166" t="s">
        <v>12101</v>
      </c>
      <c r="D12166" t="s">
        <v>8</v>
      </c>
      <c r="E12166" s="4">
        <v>0.442</v>
      </c>
      <c r="F12166" s="25">
        <v>213.2</v>
      </c>
      <c r="P12166" s="29"/>
    </row>
    <row r="12167" spans="1:16" x14ac:dyDescent="0.25">
      <c r="A12167" s="3" t="s">
        <v>92</v>
      </c>
      <c r="B12167" t="s">
        <v>1</v>
      </c>
      <c r="C12167" t="s">
        <v>5314</v>
      </c>
      <c r="D12167" t="s">
        <v>2</v>
      </c>
      <c r="E12167" s="4">
        <v>0.255</v>
      </c>
      <c r="F12167" s="25">
        <v>178</v>
      </c>
      <c r="P12167" s="29"/>
    </row>
    <row r="12168" spans="1:16" x14ac:dyDescent="0.25">
      <c r="A12168" s="3" t="s">
        <v>92</v>
      </c>
      <c r="B12168" t="s">
        <v>1</v>
      </c>
      <c r="C12168" t="s">
        <v>12455</v>
      </c>
      <c r="D12168" t="s">
        <v>4</v>
      </c>
      <c r="E12168" s="4">
        <v>0.39100000000000001</v>
      </c>
      <c r="F12168" s="25">
        <v>129</v>
      </c>
      <c r="P12168" s="29"/>
    </row>
    <row r="12169" spans="1:16" x14ac:dyDescent="0.25">
      <c r="A12169" s="3" t="s">
        <v>92</v>
      </c>
      <c r="B12169" t="s">
        <v>1</v>
      </c>
      <c r="C12169" t="s">
        <v>10064</v>
      </c>
      <c r="D12169" t="s">
        <v>2</v>
      </c>
      <c r="E12169" s="4">
        <v>0.255</v>
      </c>
      <c r="F12169" s="25">
        <v>178</v>
      </c>
      <c r="P12169" s="29"/>
    </row>
    <row r="12170" spans="1:16" x14ac:dyDescent="0.25">
      <c r="A12170" s="3" t="s">
        <v>92</v>
      </c>
      <c r="B12170" t="s">
        <v>1</v>
      </c>
      <c r="C12170" t="s">
        <v>7191</v>
      </c>
      <c r="D12170" t="s">
        <v>2</v>
      </c>
      <c r="E12170" s="4">
        <v>0.255</v>
      </c>
      <c r="F12170" s="25">
        <v>178</v>
      </c>
      <c r="P12170" s="29"/>
    </row>
    <row r="12171" spans="1:16" x14ac:dyDescent="0.25">
      <c r="A12171" s="3" t="s">
        <v>92</v>
      </c>
      <c r="B12171" t="s">
        <v>1</v>
      </c>
      <c r="C12171" t="s">
        <v>12518</v>
      </c>
      <c r="D12171" t="s">
        <v>2</v>
      </c>
      <c r="E12171" s="4">
        <v>0.255</v>
      </c>
      <c r="F12171" s="25">
        <v>178</v>
      </c>
      <c r="P12171" s="29"/>
    </row>
    <row r="12172" spans="1:16" x14ac:dyDescent="0.25">
      <c r="A12172" s="3" t="s">
        <v>92</v>
      </c>
      <c r="B12172" t="s">
        <v>1</v>
      </c>
      <c r="C12172" t="s">
        <v>12222</v>
      </c>
      <c r="D12172" t="s">
        <v>8</v>
      </c>
      <c r="E12172" s="4">
        <v>0.45700000000000002</v>
      </c>
      <c r="F12172" s="25">
        <v>221.5</v>
      </c>
      <c r="P12172" s="29"/>
    </row>
    <row r="12173" spans="1:16" x14ac:dyDescent="0.25">
      <c r="A12173" s="3" t="s">
        <v>92</v>
      </c>
      <c r="B12173" t="s">
        <v>1</v>
      </c>
      <c r="C12173" t="s">
        <v>11738</v>
      </c>
      <c r="D12173" t="s">
        <v>8</v>
      </c>
      <c r="E12173" s="4">
        <v>0.5</v>
      </c>
      <c r="F12173" s="25">
        <v>172.1</v>
      </c>
      <c r="P12173" s="29"/>
    </row>
    <row r="12174" spans="1:16" x14ac:dyDescent="0.25">
      <c r="A12174" s="3" t="s">
        <v>92</v>
      </c>
      <c r="B12174" t="s">
        <v>1</v>
      </c>
      <c r="C12174" t="s">
        <v>13424</v>
      </c>
      <c r="D12174" t="s">
        <v>2</v>
      </c>
      <c r="E12174" s="4">
        <v>0.255</v>
      </c>
      <c r="F12174" s="25">
        <v>178</v>
      </c>
      <c r="P12174" s="29"/>
    </row>
    <row r="12175" spans="1:16" x14ac:dyDescent="0.25">
      <c r="A12175" s="3" t="s">
        <v>92</v>
      </c>
      <c r="B12175" t="s">
        <v>1</v>
      </c>
      <c r="C12175" t="s">
        <v>7999</v>
      </c>
      <c r="D12175" t="s">
        <v>8</v>
      </c>
      <c r="E12175" s="4">
        <v>0.36699999999999999</v>
      </c>
      <c r="F12175" s="25">
        <v>227.4</v>
      </c>
      <c r="P12175" s="29"/>
    </row>
    <row r="12176" spans="1:16" x14ac:dyDescent="0.25">
      <c r="A12176" s="3" t="s">
        <v>92</v>
      </c>
      <c r="B12176" t="s">
        <v>1</v>
      </c>
      <c r="C12176" t="s">
        <v>4891</v>
      </c>
      <c r="D12176" t="s">
        <v>8</v>
      </c>
      <c r="E12176" s="4">
        <v>0.61199999999999999</v>
      </c>
      <c r="F12176" s="25">
        <v>258.39999999999998</v>
      </c>
      <c r="P12176" s="29"/>
    </row>
    <row r="12177" spans="1:16" x14ac:dyDescent="0.25">
      <c r="A12177" s="3" t="s">
        <v>92</v>
      </c>
      <c r="B12177" t="s">
        <v>1</v>
      </c>
      <c r="C12177" t="s">
        <v>4451</v>
      </c>
      <c r="D12177" t="s">
        <v>8</v>
      </c>
      <c r="E12177" s="4">
        <v>0.49</v>
      </c>
      <c r="F12177" s="25">
        <v>134.80000000000001</v>
      </c>
      <c r="P12177" s="29"/>
    </row>
    <row r="12178" spans="1:16" x14ac:dyDescent="0.25">
      <c r="A12178" s="3" t="s">
        <v>92</v>
      </c>
      <c r="B12178" t="s">
        <v>1</v>
      </c>
      <c r="C12178" t="s">
        <v>4749</v>
      </c>
      <c r="D12178" t="s">
        <v>8</v>
      </c>
      <c r="E12178" s="4">
        <v>0.45200000000000001</v>
      </c>
      <c r="F12178" s="25">
        <v>263.10000000000002</v>
      </c>
      <c r="P12178" s="29"/>
    </row>
    <row r="12179" spans="1:16" x14ac:dyDescent="0.25">
      <c r="A12179" s="3" t="s">
        <v>92</v>
      </c>
      <c r="B12179" t="s">
        <v>1</v>
      </c>
      <c r="C12179" t="s">
        <v>10187</v>
      </c>
      <c r="D12179" t="s">
        <v>2</v>
      </c>
      <c r="E12179" s="4">
        <v>0.255</v>
      </c>
      <c r="F12179" s="25">
        <v>178</v>
      </c>
      <c r="P12179" s="29"/>
    </row>
    <row r="12180" spans="1:16" x14ac:dyDescent="0.25">
      <c r="A12180" s="3" t="s">
        <v>92</v>
      </c>
      <c r="B12180" t="s">
        <v>1</v>
      </c>
      <c r="C12180" t="s">
        <v>2955</v>
      </c>
      <c r="D12180" t="s">
        <v>8</v>
      </c>
      <c r="E12180" s="4">
        <v>0.42</v>
      </c>
      <c r="F12180" s="25">
        <v>249.9</v>
      </c>
      <c r="P12180" s="29"/>
    </row>
    <row r="12181" spans="1:16" x14ac:dyDescent="0.25">
      <c r="A12181" s="3" t="s">
        <v>92</v>
      </c>
      <c r="B12181" t="s">
        <v>1</v>
      </c>
      <c r="C12181" t="s">
        <v>8126</v>
      </c>
      <c r="D12181" t="s">
        <v>2</v>
      </c>
      <c r="E12181" s="4">
        <v>0.39</v>
      </c>
      <c r="F12181" s="25">
        <v>172</v>
      </c>
      <c r="P12181" s="29"/>
    </row>
    <row r="12182" spans="1:16" x14ac:dyDescent="0.25">
      <c r="A12182" s="3" t="s">
        <v>92</v>
      </c>
      <c r="B12182" t="s">
        <v>1</v>
      </c>
      <c r="C12182" t="s">
        <v>3184</v>
      </c>
      <c r="D12182" t="s">
        <v>2</v>
      </c>
      <c r="E12182" s="4">
        <v>0.255</v>
      </c>
      <c r="F12182" s="25">
        <v>178</v>
      </c>
      <c r="P12182" s="29"/>
    </row>
    <row r="12183" spans="1:16" x14ac:dyDescent="0.25">
      <c r="A12183" s="3" t="s">
        <v>92</v>
      </c>
      <c r="B12183" t="s">
        <v>1</v>
      </c>
      <c r="C12183" t="s">
        <v>13642</v>
      </c>
      <c r="D12183" t="s">
        <v>8</v>
      </c>
      <c r="E12183" s="4">
        <v>0.34200000000000003</v>
      </c>
      <c r="F12183" s="25">
        <v>174.8</v>
      </c>
      <c r="P12183" s="29"/>
    </row>
    <row r="12184" spans="1:16" x14ac:dyDescent="0.25">
      <c r="A12184" s="3" t="s">
        <v>92</v>
      </c>
      <c r="B12184" t="s">
        <v>1</v>
      </c>
      <c r="C12184" t="s">
        <v>9358</v>
      </c>
      <c r="D12184" t="s">
        <v>2</v>
      </c>
      <c r="E12184" s="4">
        <v>0.255</v>
      </c>
      <c r="F12184" s="25">
        <v>178</v>
      </c>
      <c r="P12184" s="29"/>
    </row>
    <row r="12185" spans="1:16" x14ac:dyDescent="0.25">
      <c r="A12185" s="3" t="s">
        <v>92</v>
      </c>
      <c r="B12185" t="s">
        <v>1</v>
      </c>
      <c r="C12185" t="s">
        <v>13518</v>
      </c>
      <c r="D12185" t="s">
        <v>2</v>
      </c>
      <c r="E12185" s="4">
        <v>0.24</v>
      </c>
      <c r="F12185" s="25">
        <v>215</v>
      </c>
      <c r="P12185" s="29"/>
    </row>
    <row r="12186" spans="1:16" x14ac:dyDescent="0.25">
      <c r="A12186" s="3" t="s">
        <v>92</v>
      </c>
      <c r="B12186" t="s">
        <v>1</v>
      </c>
      <c r="C12186" t="s">
        <v>4934</v>
      </c>
      <c r="D12186" t="s">
        <v>2</v>
      </c>
      <c r="E12186" s="4">
        <v>0.255</v>
      </c>
      <c r="F12186" s="25">
        <v>178</v>
      </c>
      <c r="P12186" s="29"/>
    </row>
    <row r="12187" spans="1:16" x14ac:dyDescent="0.25">
      <c r="A12187" s="3" t="s">
        <v>92</v>
      </c>
      <c r="B12187" t="s">
        <v>1</v>
      </c>
      <c r="C12187" t="s">
        <v>2420</v>
      </c>
      <c r="D12187" t="s">
        <v>4</v>
      </c>
      <c r="E12187" s="4">
        <v>0.41199999999999998</v>
      </c>
      <c r="F12187" s="25">
        <v>108</v>
      </c>
      <c r="P12187" s="29"/>
    </row>
    <row r="12188" spans="1:16" x14ac:dyDescent="0.25">
      <c r="A12188" s="3" t="s">
        <v>92</v>
      </c>
      <c r="B12188" t="s">
        <v>1</v>
      </c>
      <c r="C12188" t="s">
        <v>9235</v>
      </c>
      <c r="D12188" t="s">
        <v>8</v>
      </c>
      <c r="E12188" s="4">
        <v>0.36499999999999999</v>
      </c>
      <c r="F12188" s="25">
        <v>170.1</v>
      </c>
      <c r="P12188" s="29"/>
    </row>
    <row r="12189" spans="1:16" x14ac:dyDescent="0.25">
      <c r="A12189" s="3" t="s">
        <v>92</v>
      </c>
      <c r="B12189" t="s">
        <v>1</v>
      </c>
      <c r="C12189" t="s">
        <v>11340</v>
      </c>
      <c r="D12189" t="s">
        <v>2</v>
      </c>
      <c r="E12189" s="4">
        <v>0.255</v>
      </c>
      <c r="F12189" s="25">
        <v>178</v>
      </c>
      <c r="P12189" s="29"/>
    </row>
    <row r="12190" spans="1:16" x14ac:dyDescent="0.25">
      <c r="A12190" s="3" t="s">
        <v>92</v>
      </c>
      <c r="B12190" t="s">
        <v>1</v>
      </c>
      <c r="C12190" t="s">
        <v>3951</v>
      </c>
      <c r="D12190" t="s">
        <v>2</v>
      </c>
      <c r="E12190" s="4">
        <v>0.255</v>
      </c>
      <c r="F12190" s="25">
        <v>178</v>
      </c>
      <c r="P12190" s="29"/>
    </row>
    <row r="12191" spans="1:16" x14ac:dyDescent="0.25">
      <c r="A12191" s="3" t="s">
        <v>92</v>
      </c>
      <c r="B12191" t="s">
        <v>1</v>
      </c>
      <c r="C12191" t="s">
        <v>12216</v>
      </c>
      <c r="D12191" t="s">
        <v>8</v>
      </c>
      <c r="E12191" s="4">
        <v>0.65200000000000002</v>
      </c>
      <c r="F12191" s="25">
        <v>227.4</v>
      </c>
      <c r="P12191" s="29"/>
    </row>
    <row r="12192" spans="1:16" x14ac:dyDescent="0.25">
      <c r="A12192" s="3" t="s">
        <v>92</v>
      </c>
      <c r="B12192" t="s">
        <v>1</v>
      </c>
      <c r="C12192" t="s">
        <v>12716</v>
      </c>
      <c r="D12192" t="s">
        <v>8</v>
      </c>
      <c r="E12192" s="4">
        <v>0.58599999999999997</v>
      </c>
      <c r="F12192" s="25">
        <v>220.7</v>
      </c>
      <c r="P12192" s="29"/>
    </row>
    <row r="12193" spans="1:16" x14ac:dyDescent="0.25">
      <c r="A12193" s="3" t="s">
        <v>92</v>
      </c>
      <c r="B12193" t="s">
        <v>1</v>
      </c>
      <c r="C12193" t="s">
        <v>6963</v>
      </c>
      <c r="D12193" t="s">
        <v>2</v>
      </c>
      <c r="E12193" s="4">
        <v>0.255</v>
      </c>
      <c r="F12193" s="25">
        <v>178</v>
      </c>
      <c r="P12193" s="29"/>
    </row>
    <row r="12194" spans="1:16" x14ac:dyDescent="0.25">
      <c r="A12194" s="3" t="s">
        <v>92</v>
      </c>
      <c r="B12194" t="s">
        <v>1</v>
      </c>
      <c r="C12194" t="s">
        <v>11346</v>
      </c>
      <c r="D12194" t="s">
        <v>2</v>
      </c>
      <c r="E12194" s="4">
        <v>0.255</v>
      </c>
      <c r="F12194" s="25">
        <v>178</v>
      </c>
      <c r="P12194" s="29"/>
    </row>
    <row r="12195" spans="1:16" x14ac:dyDescent="0.25">
      <c r="A12195" s="3" t="s">
        <v>92</v>
      </c>
      <c r="B12195" t="s">
        <v>1</v>
      </c>
      <c r="C12195" t="s">
        <v>12572</v>
      </c>
      <c r="D12195" t="s">
        <v>2</v>
      </c>
      <c r="E12195" s="4">
        <v>0.24</v>
      </c>
      <c r="F12195" s="25">
        <v>215</v>
      </c>
      <c r="P12195" s="29"/>
    </row>
    <row r="12196" spans="1:16" x14ac:dyDescent="0.25">
      <c r="A12196" s="3" t="s">
        <v>92</v>
      </c>
      <c r="B12196" t="s">
        <v>1</v>
      </c>
      <c r="C12196" t="s">
        <v>6256</v>
      </c>
      <c r="D12196" t="s">
        <v>4</v>
      </c>
      <c r="E12196" s="4">
        <v>0.38100000000000001</v>
      </c>
      <c r="F12196" s="25">
        <v>108</v>
      </c>
      <c r="P12196" s="29"/>
    </row>
    <row r="12197" spans="1:16" x14ac:dyDescent="0.25">
      <c r="A12197" s="3" t="s">
        <v>92</v>
      </c>
      <c r="B12197" t="s">
        <v>1</v>
      </c>
      <c r="C12197" t="s">
        <v>9786</v>
      </c>
      <c r="D12197" t="s">
        <v>4</v>
      </c>
      <c r="E12197" s="4">
        <v>0.496</v>
      </c>
      <c r="F12197" s="25">
        <v>105</v>
      </c>
      <c r="P12197" s="29"/>
    </row>
    <row r="12198" spans="1:16" x14ac:dyDescent="0.25">
      <c r="A12198" s="3" t="s">
        <v>92</v>
      </c>
      <c r="B12198" t="s">
        <v>1</v>
      </c>
      <c r="C12198" t="s">
        <v>13041</v>
      </c>
      <c r="D12198" t="s">
        <v>8</v>
      </c>
      <c r="E12198" s="4">
        <v>0.60899999999999999</v>
      </c>
      <c r="F12198" s="25">
        <v>190.8</v>
      </c>
      <c r="P12198" s="29"/>
    </row>
    <row r="12199" spans="1:16" x14ac:dyDescent="0.25">
      <c r="A12199" s="3" t="s">
        <v>92</v>
      </c>
      <c r="B12199" t="s">
        <v>1</v>
      </c>
      <c r="C12199" t="s">
        <v>5463</v>
      </c>
      <c r="D12199" t="s">
        <v>2</v>
      </c>
      <c r="E12199" s="4">
        <v>0.24</v>
      </c>
      <c r="F12199" s="25">
        <v>215</v>
      </c>
      <c r="P12199" s="29"/>
    </row>
    <row r="12200" spans="1:16" x14ac:dyDescent="0.25">
      <c r="A12200" s="3" t="s">
        <v>92</v>
      </c>
      <c r="B12200" t="s">
        <v>1</v>
      </c>
      <c r="C12200" t="s">
        <v>13316</v>
      </c>
      <c r="D12200" t="s">
        <v>2</v>
      </c>
      <c r="E12200" s="4">
        <v>0.21</v>
      </c>
      <c r="F12200" s="25">
        <v>200</v>
      </c>
      <c r="P12200" s="29"/>
    </row>
    <row r="12201" spans="1:16" x14ac:dyDescent="0.25">
      <c r="A12201" s="3" t="s">
        <v>92</v>
      </c>
      <c r="B12201" t="s">
        <v>1</v>
      </c>
      <c r="C12201" t="s">
        <v>8202</v>
      </c>
      <c r="D12201" t="s">
        <v>2</v>
      </c>
      <c r="E12201" s="4">
        <v>0.21</v>
      </c>
      <c r="F12201" s="25">
        <v>200</v>
      </c>
      <c r="P12201" s="29"/>
    </row>
    <row r="12202" spans="1:16" x14ac:dyDescent="0.25">
      <c r="A12202" s="3" t="s">
        <v>92</v>
      </c>
      <c r="B12202" t="s">
        <v>1</v>
      </c>
      <c r="C12202" t="s">
        <v>10283</v>
      </c>
      <c r="D12202" t="s">
        <v>2</v>
      </c>
      <c r="E12202" s="4">
        <v>0.255</v>
      </c>
      <c r="F12202" s="25">
        <v>178</v>
      </c>
      <c r="P12202" s="29"/>
    </row>
    <row r="12203" spans="1:16" x14ac:dyDescent="0.25">
      <c r="A12203" s="3" t="s">
        <v>92</v>
      </c>
      <c r="B12203" t="s">
        <v>1</v>
      </c>
      <c r="C12203" t="s">
        <v>9916</v>
      </c>
      <c r="D12203" t="s">
        <v>8</v>
      </c>
      <c r="E12203" s="4">
        <v>0.19</v>
      </c>
      <c r="F12203" s="25">
        <v>227.2</v>
      </c>
      <c r="P12203" s="29"/>
    </row>
    <row r="12204" spans="1:16" x14ac:dyDescent="0.25">
      <c r="A12204" s="3" t="s">
        <v>92</v>
      </c>
      <c r="B12204" t="s">
        <v>1</v>
      </c>
      <c r="C12204" t="s">
        <v>12113</v>
      </c>
      <c r="D12204" t="s">
        <v>2</v>
      </c>
      <c r="E12204" s="4">
        <v>0.255</v>
      </c>
      <c r="F12204" s="25">
        <v>178</v>
      </c>
      <c r="P12204" s="29"/>
    </row>
    <row r="12205" spans="1:16" x14ac:dyDescent="0.25">
      <c r="A12205" s="3" t="s">
        <v>92</v>
      </c>
      <c r="B12205" t="s">
        <v>1</v>
      </c>
      <c r="C12205" t="s">
        <v>9887</v>
      </c>
      <c r="D12205" t="s">
        <v>8</v>
      </c>
      <c r="E12205" s="4">
        <v>0.4</v>
      </c>
      <c r="F12205" s="25">
        <v>274.5</v>
      </c>
      <c r="P12205" s="29"/>
    </row>
    <row r="12206" spans="1:16" x14ac:dyDescent="0.25">
      <c r="A12206" s="3" t="s">
        <v>92</v>
      </c>
      <c r="B12206" t="s">
        <v>1</v>
      </c>
      <c r="C12206" t="s">
        <v>5077</v>
      </c>
      <c r="D12206" t="s">
        <v>4</v>
      </c>
      <c r="E12206" s="4">
        <v>0.438</v>
      </c>
      <c r="F12206" s="25">
        <v>123</v>
      </c>
      <c r="P12206" s="29"/>
    </row>
    <row r="12207" spans="1:16" x14ac:dyDescent="0.25">
      <c r="A12207" s="3" t="s">
        <v>92</v>
      </c>
      <c r="B12207" t="s">
        <v>1</v>
      </c>
      <c r="C12207" t="s">
        <v>7621</v>
      </c>
      <c r="D12207" t="s">
        <v>2</v>
      </c>
      <c r="E12207" s="4">
        <v>0.255</v>
      </c>
      <c r="F12207" s="25">
        <v>178</v>
      </c>
      <c r="P12207" s="29"/>
    </row>
    <row r="12208" spans="1:16" x14ac:dyDescent="0.25">
      <c r="A12208" s="3" t="s">
        <v>92</v>
      </c>
      <c r="B12208" t="s">
        <v>1</v>
      </c>
      <c r="C12208" t="s">
        <v>4168</v>
      </c>
      <c r="D12208" t="s">
        <v>2</v>
      </c>
      <c r="E12208" s="4">
        <v>0.21</v>
      </c>
      <c r="F12208" s="25">
        <v>200</v>
      </c>
      <c r="P12208" s="29"/>
    </row>
    <row r="12209" spans="1:16" x14ac:dyDescent="0.25">
      <c r="A12209" s="3" t="s">
        <v>92</v>
      </c>
      <c r="B12209" t="s">
        <v>1</v>
      </c>
      <c r="C12209" t="s">
        <v>9456</v>
      </c>
      <c r="D12209" t="s">
        <v>2</v>
      </c>
      <c r="E12209" s="4">
        <v>0.255</v>
      </c>
      <c r="F12209" s="25">
        <v>178</v>
      </c>
      <c r="P12209" s="29"/>
    </row>
    <row r="12210" spans="1:16" x14ac:dyDescent="0.25">
      <c r="A12210" s="3" t="s">
        <v>92</v>
      </c>
      <c r="B12210" t="s">
        <v>1</v>
      </c>
      <c r="C12210" t="s">
        <v>11517</v>
      </c>
      <c r="D12210" t="s">
        <v>8</v>
      </c>
      <c r="E12210" s="4">
        <v>0.34499999999999997</v>
      </c>
      <c r="F12210" s="25">
        <v>156.80000000000001</v>
      </c>
      <c r="P12210" s="29"/>
    </row>
    <row r="12211" spans="1:16" x14ac:dyDescent="0.25">
      <c r="A12211" s="3" t="s">
        <v>92</v>
      </c>
      <c r="B12211" t="s">
        <v>1</v>
      </c>
      <c r="C12211" t="s">
        <v>5641</v>
      </c>
      <c r="D12211" t="s">
        <v>8</v>
      </c>
      <c r="E12211" s="4">
        <v>0.53400000000000003</v>
      </c>
      <c r="F12211" s="25">
        <v>147.30000000000001</v>
      </c>
      <c r="P12211" s="29"/>
    </row>
    <row r="12212" spans="1:16" x14ac:dyDescent="0.25">
      <c r="A12212" s="3" t="s">
        <v>92</v>
      </c>
      <c r="B12212" t="s">
        <v>1</v>
      </c>
      <c r="C12212" t="s">
        <v>8366</v>
      </c>
      <c r="D12212" t="s">
        <v>8</v>
      </c>
      <c r="E12212" s="4">
        <v>0.53600000000000003</v>
      </c>
      <c r="F12212" s="25">
        <v>161.69999999999999</v>
      </c>
      <c r="P12212" s="29"/>
    </row>
    <row r="12213" spans="1:16" x14ac:dyDescent="0.25">
      <c r="A12213" s="3" t="s">
        <v>92</v>
      </c>
      <c r="B12213" t="s">
        <v>1</v>
      </c>
      <c r="C12213" t="s">
        <v>4372</v>
      </c>
      <c r="D12213" t="s">
        <v>8</v>
      </c>
      <c r="E12213" s="4">
        <v>0.45800000000000002</v>
      </c>
      <c r="F12213" s="25">
        <v>208.4</v>
      </c>
      <c r="P12213" s="29"/>
    </row>
    <row r="12214" spans="1:16" x14ac:dyDescent="0.25">
      <c r="A12214" s="3" t="s">
        <v>92</v>
      </c>
      <c r="B12214" t="s">
        <v>1</v>
      </c>
      <c r="C12214" t="s">
        <v>3171</v>
      </c>
      <c r="D12214" t="s">
        <v>8</v>
      </c>
      <c r="E12214" s="4">
        <v>0.33300000000000002</v>
      </c>
      <c r="F12214" s="25">
        <v>226.7</v>
      </c>
      <c r="P12214" s="29"/>
    </row>
    <row r="12215" spans="1:16" x14ac:dyDescent="0.25">
      <c r="A12215" s="3" t="s">
        <v>92</v>
      </c>
      <c r="B12215" t="s">
        <v>1</v>
      </c>
      <c r="C12215" t="s">
        <v>12129</v>
      </c>
      <c r="D12215" t="s">
        <v>2</v>
      </c>
      <c r="E12215" s="4">
        <v>0.24</v>
      </c>
      <c r="F12215" s="25">
        <v>215</v>
      </c>
      <c r="P12215" s="29"/>
    </row>
    <row r="12216" spans="1:16" x14ac:dyDescent="0.25">
      <c r="A12216" s="3" t="s">
        <v>92</v>
      </c>
      <c r="B12216" t="s">
        <v>1</v>
      </c>
      <c r="C12216" t="s">
        <v>5290</v>
      </c>
      <c r="D12216" t="s">
        <v>8</v>
      </c>
      <c r="E12216" s="4">
        <v>0.51</v>
      </c>
      <c r="F12216" s="25">
        <v>195.4</v>
      </c>
      <c r="P12216" s="29"/>
    </row>
    <row r="12217" spans="1:16" x14ac:dyDescent="0.25">
      <c r="A12217" s="3" t="s">
        <v>92</v>
      </c>
      <c r="B12217" t="s">
        <v>1</v>
      </c>
      <c r="C12217" t="s">
        <v>8774</v>
      </c>
      <c r="D12217" t="s">
        <v>8</v>
      </c>
      <c r="E12217" s="4">
        <v>0.35099999999999998</v>
      </c>
      <c r="F12217" s="25">
        <v>431</v>
      </c>
      <c r="P12217" s="29"/>
    </row>
    <row r="12218" spans="1:16" x14ac:dyDescent="0.25">
      <c r="A12218" s="3" t="s">
        <v>92</v>
      </c>
      <c r="B12218" t="s">
        <v>1</v>
      </c>
      <c r="C12218" t="s">
        <v>6850</v>
      </c>
      <c r="D12218" t="s">
        <v>2</v>
      </c>
      <c r="E12218" s="4">
        <v>0.255</v>
      </c>
      <c r="F12218" s="25">
        <v>178</v>
      </c>
      <c r="P12218" s="29"/>
    </row>
    <row r="12219" spans="1:16" x14ac:dyDescent="0.25">
      <c r="A12219" s="3" t="s">
        <v>92</v>
      </c>
      <c r="B12219" t="s">
        <v>1</v>
      </c>
      <c r="C12219" t="s">
        <v>2947</v>
      </c>
      <c r="D12219" t="s">
        <v>2</v>
      </c>
      <c r="E12219" s="4">
        <v>0.255</v>
      </c>
      <c r="F12219" s="25">
        <v>178</v>
      </c>
      <c r="P12219" s="29"/>
    </row>
    <row r="12220" spans="1:16" x14ac:dyDescent="0.25">
      <c r="A12220" s="3" t="s">
        <v>92</v>
      </c>
      <c r="B12220" t="s">
        <v>1</v>
      </c>
      <c r="C12220" t="s">
        <v>6512</v>
      </c>
      <c r="D12220" t="s">
        <v>8</v>
      </c>
      <c r="E12220" s="4">
        <v>0.36</v>
      </c>
      <c r="F12220" s="25">
        <v>164.7</v>
      </c>
      <c r="P12220" s="29"/>
    </row>
    <row r="12221" spans="1:16" x14ac:dyDescent="0.25">
      <c r="A12221" s="3" t="s">
        <v>92</v>
      </c>
      <c r="B12221" t="s">
        <v>1</v>
      </c>
      <c r="C12221" t="s">
        <v>8094</v>
      </c>
      <c r="D12221" t="s">
        <v>4</v>
      </c>
      <c r="E12221" s="4">
        <v>0.40300000000000002</v>
      </c>
      <c r="F12221" s="25">
        <v>122</v>
      </c>
      <c r="P12221" s="29"/>
    </row>
    <row r="12222" spans="1:16" x14ac:dyDescent="0.25">
      <c r="A12222" s="3" t="s">
        <v>92</v>
      </c>
      <c r="B12222" t="s">
        <v>1</v>
      </c>
      <c r="C12222" t="s">
        <v>13633</v>
      </c>
      <c r="D12222" t="s">
        <v>8</v>
      </c>
      <c r="E12222" s="4">
        <v>0.33100000000000002</v>
      </c>
      <c r="F12222" s="25">
        <v>134.30000000000001</v>
      </c>
      <c r="P12222" s="29"/>
    </row>
    <row r="12223" spans="1:16" x14ac:dyDescent="0.25">
      <c r="A12223" s="3" t="s">
        <v>92</v>
      </c>
      <c r="B12223" t="s">
        <v>1</v>
      </c>
      <c r="C12223" t="s">
        <v>13521</v>
      </c>
      <c r="D12223" t="s">
        <v>4</v>
      </c>
      <c r="E12223" s="4">
        <v>0.46500000000000002</v>
      </c>
      <c r="F12223" s="25">
        <v>159</v>
      </c>
      <c r="P12223" s="29"/>
    </row>
    <row r="12224" spans="1:16" x14ac:dyDescent="0.25">
      <c r="A12224" s="3" t="s">
        <v>92</v>
      </c>
      <c r="B12224" t="s">
        <v>1</v>
      </c>
      <c r="C12224" t="s">
        <v>6974</v>
      </c>
      <c r="D12224" t="s">
        <v>2</v>
      </c>
      <c r="E12224" s="4">
        <v>0.255</v>
      </c>
      <c r="F12224" s="25">
        <v>178</v>
      </c>
      <c r="P12224" s="29"/>
    </row>
    <row r="12225" spans="1:16" x14ac:dyDescent="0.25">
      <c r="A12225" s="3" t="s">
        <v>92</v>
      </c>
      <c r="B12225" t="s">
        <v>1</v>
      </c>
      <c r="C12225" t="s">
        <v>6148</v>
      </c>
      <c r="D12225" t="s">
        <v>2</v>
      </c>
      <c r="E12225" s="4">
        <v>0.255</v>
      </c>
      <c r="F12225" s="25">
        <v>178</v>
      </c>
      <c r="P12225" s="29"/>
    </row>
    <row r="12226" spans="1:16" x14ac:dyDescent="0.25">
      <c r="A12226" s="3" t="s">
        <v>92</v>
      </c>
      <c r="B12226" t="s">
        <v>1</v>
      </c>
      <c r="C12226" t="s">
        <v>6485</v>
      </c>
      <c r="D12226" t="s">
        <v>2</v>
      </c>
      <c r="E12226" s="4">
        <v>0.255</v>
      </c>
      <c r="F12226" s="25">
        <v>178</v>
      </c>
      <c r="P12226" s="29"/>
    </row>
    <row r="12227" spans="1:16" x14ac:dyDescent="0.25">
      <c r="A12227" s="3" t="s">
        <v>92</v>
      </c>
      <c r="B12227" t="s">
        <v>1</v>
      </c>
      <c r="C12227" t="s">
        <v>5787</v>
      </c>
      <c r="D12227" t="s">
        <v>8</v>
      </c>
      <c r="E12227" s="4">
        <v>0.46600000000000003</v>
      </c>
      <c r="F12227" s="25">
        <v>198.5</v>
      </c>
      <c r="P12227" s="29"/>
    </row>
    <row r="12228" spans="1:16" x14ac:dyDescent="0.25">
      <c r="A12228" s="3" t="s">
        <v>92</v>
      </c>
      <c r="B12228" t="s">
        <v>1</v>
      </c>
      <c r="C12228" t="s">
        <v>13435</v>
      </c>
      <c r="D12228" t="s">
        <v>2</v>
      </c>
      <c r="E12228" s="4">
        <v>0.21</v>
      </c>
      <c r="F12228" s="25">
        <v>200</v>
      </c>
      <c r="P12228" s="29"/>
    </row>
    <row r="12229" spans="1:16" x14ac:dyDescent="0.25">
      <c r="A12229" s="3" t="s">
        <v>92</v>
      </c>
      <c r="B12229" t="s">
        <v>1</v>
      </c>
      <c r="C12229" t="s">
        <v>3186</v>
      </c>
      <c r="D12229" t="s">
        <v>2</v>
      </c>
      <c r="E12229" s="4">
        <v>0.21</v>
      </c>
      <c r="F12229" s="25">
        <v>200</v>
      </c>
      <c r="P12229" s="29"/>
    </row>
    <row r="12230" spans="1:16" x14ac:dyDescent="0.25">
      <c r="A12230" s="3" t="s">
        <v>92</v>
      </c>
      <c r="B12230" t="s">
        <v>1</v>
      </c>
      <c r="C12230" t="s">
        <v>5631</v>
      </c>
      <c r="D12230" t="s">
        <v>8</v>
      </c>
      <c r="E12230" s="4">
        <v>0.38200000000000001</v>
      </c>
      <c r="F12230" s="25">
        <v>198.7</v>
      </c>
      <c r="P12230" s="29"/>
    </row>
    <row r="12231" spans="1:16" x14ac:dyDescent="0.25">
      <c r="A12231" s="3" t="s">
        <v>92</v>
      </c>
      <c r="B12231" t="s">
        <v>1</v>
      </c>
      <c r="C12231" t="s">
        <v>13034</v>
      </c>
      <c r="D12231" t="s">
        <v>2</v>
      </c>
      <c r="E12231" s="4">
        <v>0.255</v>
      </c>
      <c r="F12231" s="25">
        <v>178</v>
      </c>
      <c r="P12231" s="29"/>
    </row>
    <row r="12232" spans="1:16" x14ac:dyDescent="0.25">
      <c r="A12232" s="3" t="s">
        <v>92</v>
      </c>
      <c r="B12232" t="s">
        <v>1</v>
      </c>
      <c r="C12232" t="s">
        <v>5598</v>
      </c>
      <c r="D12232" t="s">
        <v>4</v>
      </c>
      <c r="E12232" s="4">
        <v>0.38100000000000001</v>
      </c>
      <c r="F12232" s="25">
        <v>87</v>
      </c>
      <c r="P12232" s="29"/>
    </row>
    <row r="12233" spans="1:16" x14ac:dyDescent="0.25">
      <c r="A12233" s="3" t="s">
        <v>92</v>
      </c>
      <c r="B12233" t="s">
        <v>1</v>
      </c>
      <c r="C12233" t="s">
        <v>4027</v>
      </c>
      <c r="D12233" t="s">
        <v>2</v>
      </c>
      <c r="E12233" s="4">
        <v>0.39</v>
      </c>
      <c r="F12233" s="25">
        <v>172</v>
      </c>
      <c r="P12233" s="29"/>
    </row>
    <row r="12234" spans="1:16" x14ac:dyDescent="0.25">
      <c r="A12234" s="3" t="s">
        <v>92</v>
      </c>
      <c r="B12234" t="s">
        <v>1</v>
      </c>
      <c r="C12234" t="s">
        <v>11939</v>
      </c>
      <c r="D12234" t="s">
        <v>2</v>
      </c>
      <c r="E12234" s="4">
        <v>0.21</v>
      </c>
      <c r="F12234" s="25">
        <v>200</v>
      </c>
      <c r="P12234" s="29"/>
    </row>
    <row r="12235" spans="1:16" x14ac:dyDescent="0.25">
      <c r="A12235" s="3" t="s">
        <v>92</v>
      </c>
      <c r="B12235" t="s">
        <v>1</v>
      </c>
      <c r="C12235" t="s">
        <v>5686</v>
      </c>
      <c r="D12235" t="s">
        <v>2</v>
      </c>
      <c r="E12235" s="4">
        <v>0.255</v>
      </c>
      <c r="F12235" s="25">
        <v>178</v>
      </c>
      <c r="P12235" s="29"/>
    </row>
    <row r="12236" spans="1:16" x14ac:dyDescent="0.25">
      <c r="A12236" s="3" t="s">
        <v>92</v>
      </c>
      <c r="B12236" t="s">
        <v>1</v>
      </c>
      <c r="C12236" t="s">
        <v>7990</v>
      </c>
      <c r="D12236" t="s">
        <v>2</v>
      </c>
      <c r="E12236" s="4">
        <v>0.39</v>
      </c>
      <c r="F12236" s="25">
        <v>172</v>
      </c>
      <c r="P12236" s="29"/>
    </row>
    <row r="12237" spans="1:16" x14ac:dyDescent="0.25">
      <c r="A12237" s="3" t="s">
        <v>92</v>
      </c>
      <c r="B12237" t="s">
        <v>1</v>
      </c>
      <c r="C12237" t="s">
        <v>5956</v>
      </c>
      <c r="D12237" t="s">
        <v>2</v>
      </c>
      <c r="E12237" s="4">
        <v>0.255</v>
      </c>
      <c r="F12237" s="25">
        <v>178</v>
      </c>
      <c r="P12237" s="29"/>
    </row>
    <row r="12238" spans="1:16" x14ac:dyDescent="0.25">
      <c r="A12238" s="3" t="s">
        <v>92</v>
      </c>
      <c r="B12238" t="s">
        <v>1</v>
      </c>
      <c r="C12238" t="s">
        <v>11435</v>
      </c>
      <c r="D12238" t="s">
        <v>8</v>
      </c>
      <c r="E12238" s="4">
        <v>0.38600000000000001</v>
      </c>
      <c r="F12238" s="25">
        <v>173.6</v>
      </c>
      <c r="P12238" s="29"/>
    </row>
    <row r="12239" spans="1:16" x14ac:dyDescent="0.25">
      <c r="A12239" s="3" t="s">
        <v>92</v>
      </c>
      <c r="B12239" t="s">
        <v>1</v>
      </c>
      <c r="C12239" t="s">
        <v>9245</v>
      </c>
      <c r="D12239" t="s">
        <v>2</v>
      </c>
      <c r="E12239" s="4">
        <v>0.255</v>
      </c>
      <c r="F12239" s="25">
        <v>178</v>
      </c>
      <c r="P12239" s="29"/>
    </row>
    <row r="12240" spans="1:16" x14ac:dyDescent="0.25">
      <c r="A12240" s="3" t="s">
        <v>92</v>
      </c>
      <c r="B12240" t="s">
        <v>1</v>
      </c>
      <c r="C12240" t="s">
        <v>4331</v>
      </c>
      <c r="D12240" t="s">
        <v>2</v>
      </c>
      <c r="E12240" s="4">
        <v>0.24</v>
      </c>
      <c r="F12240" s="25">
        <v>215</v>
      </c>
      <c r="P12240" s="29"/>
    </row>
    <row r="12241" spans="1:16" x14ac:dyDescent="0.25">
      <c r="A12241" s="3" t="s">
        <v>92</v>
      </c>
      <c r="B12241" t="s">
        <v>1</v>
      </c>
      <c r="C12241" t="s">
        <v>6186</v>
      </c>
      <c r="D12241" t="s">
        <v>4</v>
      </c>
      <c r="E12241" s="4">
        <v>0.44400000000000001</v>
      </c>
      <c r="F12241" s="25">
        <v>111</v>
      </c>
      <c r="P12241" s="29"/>
    </row>
    <row r="12242" spans="1:16" x14ac:dyDescent="0.25">
      <c r="A12242" s="3" t="s">
        <v>92</v>
      </c>
      <c r="B12242" t="s">
        <v>1</v>
      </c>
      <c r="C12242" t="s">
        <v>2420</v>
      </c>
      <c r="D12242" t="s">
        <v>4</v>
      </c>
      <c r="E12242" s="4">
        <v>0.41199999999999998</v>
      </c>
      <c r="F12242" s="25">
        <v>108</v>
      </c>
      <c r="P12242" s="29"/>
    </row>
    <row r="12243" spans="1:16" x14ac:dyDescent="0.25">
      <c r="A12243" s="3" t="s">
        <v>92</v>
      </c>
      <c r="B12243" t="s">
        <v>1</v>
      </c>
      <c r="C12243" t="s">
        <v>10341</v>
      </c>
      <c r="D12243" t="s">
        <v>8</v>
      </c>
      <c r="E12243" s="4">
        <v>0.42</v>
      </c>
      <c r="F12243" s="25">
        <v>158.80000000000001</v>
      </c>
      <c r="P12243" s="29"/>
    </row>
    <row r="12244" spans="1:16" x14ac:dyDescent="0.25">
      <c r="A12244" s="3" t="s">
        <v>92</v>
      </c>
      <c r="B12244" t="s">
        <v>1</v>
      </c>
      <c r="C12244" t="s">
        <v>5885</v>
      </c>
      <c r="D12244" t="s">
        <v>8</v>
      </c>
      <c r="E12244" s="4">
        <v>0.51800000000000002</v>
      </c>
      <c r="F12244" s="25">
        <v>190.4</v>
      </c>
      <c r="P12244" s="29"/>
    </row>
    <row r="12245" spans="1:16" x14ac:dyDescent="0.25">
      <c r="A12245" s="3" t="s">
        <v>92</v>
      </c>
      <c r="B12245" t="s">
        <v>1</v>
      </c>
      <c r="C12245" t="s">
        <v>12049</v>
      </c>
      <c r="D12245" t="s">
        <v>2</v>
      </c>
      <c r="E12245" s="4">
        <v>0.255</v>
      </c>
      <c r="F12245" s="25">
        <v>178</v>
      </c>
      <c r="P12245" s="29"/>
    </row>
    <row r="12246" spans="1:16" x14ac:dyDescent="0.25">
      <c r="A12246" s="3" t="s">
        <v>92</v>
      </c>
      <c r="B12246" t="s">
        <v>1</v>
      </c>
      <c r="C12246" t="s">
        <v>13413</v>
      </c>
      <c r="D12246" t="s">
        <v>8</v>
      </c>
      <c r="E12246" s="4">
        <v>0.48199999999999998</v>
      </c>
      <c r="F12246" s="25">
        <v>240.3</v>
      </c>
      <c r="P12246" s="29"/>
    </row>
    <row r="12247" spans="1:16" x14ac:dyDescent="0.25">
      <c r="A12247" s="3" t="s">
        <v>92</v>
      </c>
      <c r="B12247" t="s">
        <v>1</v>
      </c>
      <c r="C12247" t="s">
        <v>3727</v>
      </c>
      <c r="D12247" t="s">
        <v>8</v>
      </c>
      <c r="E12247" s="4">
        <v>0.56499999999999995</v>
      </c>
      <c r="F12247" s="25">
        <v>137.30000000000001</v>
      </c>
      <c r="P12247" s="29"/>
    </row>
    <row r="12248" spans="1:16" x14ac:dyDescent="0.25">
      <c r="A12248" s="3" t="s">
        <v>92</v>
      </c>
      <c r="B12248" t="s">
        <v>1</v>
      </c>
      <c r="C12248" t="s">
        <v>10333</v>
      </c>
      <c r="D12248" t="s">
        <v>2</v>
      </c>
      <c r="E12248" s="4">
        <v>0.255</v>
      </c>
      <c r="F12248" s="25">
        <v>178</v>
      </c>
      <c r="P12248" s="29"/>
    </row>
    <row r="12249" spans="1:16" x14ac:dyDescent="0.25">
      <c r="A12249" s="3" t="s">
        <v>92</v>
      </c>
      <c r="B12249" t="s">
        <v>1</v>
      </c>
      <c r="C12249" t="s">
        <v>12081</v>
      </c>
      <c r="D12249" t="s">
        <v>2</v>
      </c>
      <c r="E12249" s="4">
        <v>0.21</v>
      </c>
      <c r="F12249" s="25">
        <v>200</v>
      </c>
      <c r="P12249" s="29"/>
    </row>
    <row r="12250" spans="1:16" x14ac:dyDescent="0.25">
      <c r="A12250" s="3" t="s">
        <v>43</v>
      </c>
      <c r="B12250" t="s">
        <v>1</v>
      </c>
      <c r="C12250" t="s">
        <v>12159</v>
      </c>
      <c r="D12250" t="s">
        <v>2</v>
      </c>
      <c r="E12250" s="4">
        <v>0.24</v>
      </c>
      <c r="F12250" s="25">
        <v>215</v>
      </c>
      <c r="P12250" s="29"/>
    </row>
    <row r="12251" spans="1:16" x14ac:dyDescent="0.25">
      <c r="A12251" s="3" t="s">
        <v>43</v>
      </c>
      <c r="B12251" t="s">
        <v>1</v>
      </c>
      <c r="C12251" t="s">
        <v>1901</v>
      </c>
      <c r="D12251" t="s">
        <v>8</v>
      </c>
      <c r="E12251" s="4">
        <v>0.52100000000000002</v>
      </c>
      <c r="F12251" s="25">
        <v>222.2</v>
      </c>
      <c r="P12251" s="29"/>
    </row>
    <row r="12252" spans="1:16" x14ac:dyDescent="0.25">
      <c r="A12252" s="3" t="s">
        <v>43</v>
      </c>
      <c r="B12252" t="s">
        <v>1</v>
      </c>
      <c r="C12252" t="s">
        <v>4529</v>
      </c>
      <c r="D12252" t="s">
        <v>8</v>
      </c>
      <c r="E12252" s="4">
        <v>0.42</v>
      </c>
      <c r="F12252" s="25">
        <v>166.4</v>
      </c>
      <c r="P12252" s="29"/>
    </row>
    <row r="12253" spans="1:16" x14ac:dyDescent="0.25">
      <c r="A12253" s="3" t="s">
        <v>43</v>
      </c>
      <c r="B12253" t="s">
        <v>1</v>
      </c>
      <c r="C12253" t="s">
        <v>10903</v>
      </c>
      <c r="D12253" t="s">
        <v>8</v>
      </c>
      <c r="E12253" s="4">
        <v>0.40600000000000003</v>
      </c>
      <c r="F12253" s="25">
        <v>146.19999999999999</v>
      </c>
      <c r="P12253" s="29"/>
    </row>
    <row r="12254" spans="1:16" x14ac:dyDescent="0.25">
      <c r="A12254" s="3" t="s">
        <v>43</v>
      </c>
      <c r="B12254" t="s">
        <v>1</v>
      </c>
      <c r="C12254" t="s">
        <v>2825</v>
      </c>
      <c r="D12254" t="s">
        <v>2</v>
      </c>
      <c r="E12254" s="4">
        <v>0.24</v>
      </c>
      <c r="F12254" s="25">
        <v>215</v>
      </c>
      <c r="P12254" s="29"/>
    </row>
    <row r="12255" spans="1:16" x14ac:dyDescent="0.25">
      <c r="A12255" s="3" t="s">
        <v>43</v>
      </c>
      <c r="B12255" t="s">
        <v>1</v>
      </c>
      <c r="C12255" t="s">
        <v>8431</v>
      </c>
      <c r="D12255" t="s">
        <v>2</v>
      </c>
      <c r="E12255" s="4">
        <v>0.255</v>
      </c>
      <c r="F12255" s="25">
        <v>178</v>
      </c>
      <c r="P12255" s="29"/>
    </row>
    <row r="12256" spans="1:16" x14ac:dyDescent="0.25">
      <c r="A12256" s="3" t="s">
        <v>43</v>
      </c>
      <c r="B12256" t="s">
        <v>1</v>
      </c>
      <c r="C12256" t="s">
        <v>4498</v>
      </c>
      <c r="D12256" t="s">
        <v>2</v>
      </c>
      <c r="E12256" s="4">
        <v>0.255</v>
      </c>
      <c r="F12256" s="25">
        <v>178</v>
      </c>
      <c r="P12256" s="29"/>
    </row>
    <row r="12257" spans="1:16" x14ac:dyDescent="0.25">
      <c r="A12257" s="3" t="s">
        <v>43</v>
      </c>
      <c r="B12257" t="s">
        <v>1</v>
      </c>
      <c r="C12257" t="s">
        <v>13326</v>
      </c>
      <c r="D12257" t="s">
        <v>2</v>
      </c>
      <c r="E12257" s="4">
        <v>0.255</v>
      </c>
      <c r="F12257" s="25">
        <v>178</v>
      </c>
      <c r="P12257" s="29"/>
    </row>
    <row r="12258" spans="1:16" x14ac:dyDescent="0.25">
      <c r="A12258" s="3" t="s">
        <v>43</v>
      </c>
      <c r="B12258" t="s">
        <v>1</v>
      </c>
      <c r="C12258" t="s">
        <v>9110</v>
      </c>
      <c r="D12258" t="s">
        <v>2</v>
      </c>
      <c r="E12258" s="4">
        <v>0.255</v>
      </c>
      <c r="F12258" s="25">
        <v>178</v>
      </c>
      <c r="P12258" s="29"/>
    </row>
    <row r="12259" spans="1:16" x14ac:dyDescent="0.25">
      <c r="A12259" s="3" t="s">
        <v>43</v>
      </c>
      <c r="B12259" t="s">
        <v>1</v>
      </c>
      <c r="C12259" t="s">
        <v>9442</v>
      </c>
      <c r="D12259" t="s">
        <v>2</v>
      </c>
      <c r="E12259" s="4">
        <v>0.255</v>
      </c>
      <c r="F12259" s="25">
        <v>178</v>
      </c>
      <c r="P12259" s="29"/>
    </row>
    <row r="12260" spans="1:16" x14ac:dyDescent="0.25">
      <c r="A12260" s="3" t="s">
        <v>43</v>
      </c>
      <c r="B12260" t="s">
        <v>1</v>
      </c>
      <c r="C12260" t="s">
        <v>1412</v>
      </c>
      <c r="D12260" t="s">
        <v>8</v>
      </c>
      <c r="E12260" s="4">
        <v>0.57699999999999996</v>
      </c>
      <c r="F12260" s="25">
        <v>173.7</v>
      </c>
      <c r="P12260" s="29"/>
    </row>
    <row r="12261" spans="1:16" x14ac:dyDescent="0.25">
      <c r="A12261" s="3" t="s">
        <v>43</v>
      </c>
      <c r="B12261" t="s">
        <v>1</v>
      </c>
      <c r="C12261" t="s">
        <v>1527</v>
      </c>
      <c r="D12261" t="s">
        <v>8</v>
      </c>
      <c r="E12261" s="4">
        <v>0.46500000000000002</v>
      </c>
      <c r="F12261" s="25">
        <v>195</v>
      </c>
      <c r="P12261" s="29"/>
    </row>
    <row r="12262" spans="1:16" x14ac:dyDescent="0.25">
      <c r="A12262" s="3" t="s">
        <v>43</v>
      </c>
      <c r="B12262" t="s">
        <v>1</v>
      </c>
      <c r="C12262" t="s">
        <v>8270</v>
      </c>
      <c r="D12262" t="s">
        <v>2</v>
      </c>
      <c r="E12262" s="4">
        <v>0.255</v>
      </c>
      <c r="F12262" s="25">
        <v>178</v>
      </c>
      <c r="P12262" s="29"/>
    </row>
    <row r="12263" spans="1:16" x14ac:dyDescent="0.25">
      <c r="A12263" s="3" t="s">
        <v>43</v>
      </c>
      <c r="B12263" t="s">
        <v>1</v>
      </c>
      <c r="C12263" t="s">
        <v>5424</v>
      </c>
      <c r="D12263" t="s">
        <v>8</v>
      </c>
      <c r="E12263" s="4">
        <v>7.0000000000000007E-2</v>
      </c>
      <c r="F12263" s="25">
        <v>211</v>
      </c>
      <c r="P12263" s="29"/>
    </row>
    <row r="12264" spans="1:16" x14ac:dyDescent="0.25">
      <c r="A12264" s="3" t="s">
        <v>43</v>
      </c>
      <c r="B12264" t="s">
        <v>1</v>
      </c>
      <c r="C12264" t="s">
        <v>4548</v>
      </c>
      <c r="D12264" t="s">
        <v>2</v>
      </c>
      <c r="E12264" s="4">
        <v>0.255</v>
      </c>
      <c r="F12264" s="25">
        <v>178</v>
      </c>
      <c r="P12264" s="29"/>
    </row>
    <row r="12265" spans="1:16" x14ac:dyDescent="0.25">
      <c r="A12265" s="3" t="s">
        <v>43</v>
      </c>
      <c r="B12265" t="s">
        <v>1</v>
      </c>
      <c r="C12265" t="s">
        <v>1583</v>
      </c>
      <c r="D12265" t="s">
        <v>8</v>
      </c>
      <c r="E12265" s="4">
        <v>0.36899999999999999</v>
      </c>
      <c r="F12265" s="25">
        <v>204.4</v>
      </c>
      <c r="P12265" s="29"/>
    </row>
    <row r="12266" spans="1:16" x14ac:dyDescent="0.25">
      <c r="A12266" s="3" t="s">
        <v>43</v>
      </c>
      <c r="B12266" t="s">
        <v>1</v>
      </c>
      <c r="C12266" t="s">
        <v>9031</v>
      </c>
      <c r="D12266" t="s">
        <v>2</v>
      </c>
      <c r="E12266" s="4">
        <v>0.255</v>
      </c>
      <c r="F12266" s="25">
        <v>178</v>
      </c>
      <c r="P12266" s="29"/>
    </row>
    <row r="12267" spans="1:16" x14ac:dyDescent="0.25">
      <c r="A12267" s="3" t="s">
        <v>43</v>
      </c>
      <c r="B12267" t="s">
        <v>1</v>
      </c>
      <c r="C12267" t="s">
        <v>10438</v>
      </c>
      <c r="D12267" t="s">
        <v>8</v>
      </c>
      <c r="E12267" s="4">
        <v>0.39600000000000002</v>
      </c>
      <c r="F12267" s="25">
        <v>184.3</v>
      </c>
      <c r="P12267" s="29"/>
    </row>
    <row r="12268" spans="1:16" x14ac:dyDescent="0.25">
      <c r="A12268" s="3" t="s">
        <v>43</v>
      </c>
      <c r="B12268" t="s">
        <v>1</v>
      </c>
      <c r="C12268" t="s">
        <v>12047</v>
      </c>
      <c r="D12268" t="s">
        <v>2</v>
      </c>
      <c r="E12268" s="4">
        <v>0.255</v>
      </c>
      <c r="F12268" s="25">
        <v>178</v>
      </c>
      <c r="P12268" s="29"/>
    </row>
    <row r="12269" spans="1:16" x14ac:dyDescent="0.25">
      <c r="A12269" s="3" t="s">
        <v>43</v>
      </c>
      <c r="B12269" t="s">
        <v>1</v>
      </c>
      <c r="C12269" t="s">
        <v>5095</v>
      </c>
      <c r="D12269" t="s">
        <v>2</v>
      </c>
      <c r="E12269" s="4">
        <v>0.255</v>
      </c>
      <c r="F12269" s="25">
        <v>178</v>
      </c>
      <c r="P12269" s="29"/>
    </row>
    <row r="12270" spans="1:16" x14ac:dyDescent="0.25">
      <c r="A12270" s="3" t="s">
        <v>43</v>
      </c>
      <c r="B12270" t="s">
        <v>1</v>
      </c>
      <c r="C12270" t="s">
        <v>3571</v>
      </c>
      <c r="D12270" t="s">
        <v>2</v>
      </c>
      <c r="E12270" s="4">
        <v>0.24</v>
      </c>
      <c r="F12270" s="25">
        <v>215</v>
      </c>
      <c r="P12270" s="29"/>
    </row>
    <row r="12271" spans="1:16" x14ac:dyDescent="0.25">
      <c r="A12271" s="3" t="s">
        <v>43</v>
      </c>
      <c r="B12271" t="s">
        <v>1</v>
      </c>
      <c r="C12271" t="s">
        <v>5645</v>
      </c>
      <c r="D12271" t="s">
        <v>8</v>
      </c>
      <c r="E12271" s="4">
        <v>0.439</v>
      </c>
      <c r="F12271" s="25">
        <v>227.8</v>
      </c>
      <c r="P12271" s="29"/>
    </row>
    <row r="12272" spans="1:16" x14ac:dyDescent="0.25">
      <c r="A12272" s="3" t="s">
        <v>43</v>
      </c>
      <c r="B12272" t="s">
        <v>1</v>
      </c>
      <c r="C12272" t="s">
        <v>3467</v>
      </c>
      <c r="D12272" t="s">
        <v>2</v>
      </c>
      <c r="E12272" s="4">
        <v>0.255</v>
      </c>
      <c r="F12272" s="25">
        <v>178</v>
      </c>
      <c r="P12272" s="29"/>
    </row>
    <row r="12273" spans="1:16" x14ac:dyDescent="0.25">
      <c r="A12273" s="3" t="s">
        <v>43</v>
      </c>
      <c r="B12273" t="s">
        <v>1</v>
      </c>
      <c r="C12273" t="s">
        <v>3851</v>
      </c>
      <c r="D12273" t="s">
        <v>8</v>
      </c>
      <c r="E12273" s="4">
        <v>0.309</v>
      </c>
      <c r="F12273" s="25">
        <v>231.7</v>
      </c>
      <c r="P12273" s="29"/>
    </row>
    <row r="12274" spans="1:16" x14ac:dyDescent="0.25">
      <c r="A12274" s="3" t="s">
        <v>43</v>
      </c>
      <c r="B12274" t="s">
        <v>1</v>
      </c>
      <c r="C12274" t="s">
        <v>11943</v>
      </c>
      <c r="D12274" t="s">
        <v>8</v>
      </c>
      <c r="E12274" s="4">
        <v>0.49099999999999999</v>
      </c>
      <c r="F12274" s="25">
        <v>235</v>
      </c>
      <c r="P12274" s="29"/>
    </row>
    <row r="12275" spans="1:16" x14ac:dyDescent="0.25">
      <c r="A12275" s="3" t="s">
        <v>43</v>
      </c>
      <c r="B12275" t="s">
        <v>1</v>
      </c>
      <c r="C12275" t="s">
        <v>5468</v>
      </c>
      <c r="D12275" t="s">
        <v>8</v>
      </c>
      <c r="E12275" s="4">
        <v>0.54600000000000004</v>
      </c>
      <c r="F12275" s="25">
        <v>205.9</v>
      </c>
      <c r="P12275" s="29"/>
    </row>
    <row r="12276" spans="1:16" x14ac:dyDescent="0.25">
      <c r="A12276" s="3" t="s">
        <v>43</v>
      </c>
      <c r="B12276" t="s">
        <v>1</v>
      </c>
      <c r="C12276" t="s">
        <v>3082</v>
      </c>
      <c r="D12276" t="s">
        <v>8</v>
      </c>
      <c r="E12276" s="4">
        <v>0.442</v>
      </c>
      <c r="F12276" s="25">
        <v>213.2</v>
      </c>
      <c r="P12276" s="29"/>
    </row>
    <row r="12277" spans="1:16" x14ac:dyDescent="0.25">
      <c r="A12277" s="3" t="s">
        <v>43</v>
      </c>
      <c r="B12277" t="s">
        <v>1</v>
      </c>
      <c r="C12277" t="s">
        <v>13520</v>
      </c>
      <c r="D12277" t="s">
        <v>2</v>
      </c>
      <c r="E12277" s="4">
        <v>0.255</v>
      </c>
      <c r="F12277" s="25">
        <v>178</v>
      </c>
      <c r="P12277" s="29"/>
    </row>
    <row r="12278" spans="1:16" x14ac:dyDescent="0.25">
      <c r="A12278" s="3" t="s">
        <v>43</v>
      </c>
      <c r="B12278" t="s">
        <v>1</v>
      </c>
      <c r="C12278" t="s">
        <v>10527</v>
      </c>
      <c r="D12278" t="s">
        <v>4</v>
      </c>
      <c r="E12278" s="4">
        <v>0.39100000000000001</v>
      </c>
      <c r="F12278" s="25">
        <v>129</v>
      </c>
      <c r="P12278" s="29"/>
    </row>
    <row r="12279" spans="1:16" x14ac:dyDescent="0.25">
      <c r="A12279" s="3" t="s">
        <v>43</v>
      </c>
      <c r="B12279" t="s">
        <v>1</v>
      </c>
      <c r="C12279" t="s">
        <v>5796</v>
      </c>
      <c r="D12279" t="s">
        <v>2</v>
      </c>
      <c r="E12279" s="4">
        <v>0.255</v>
      </c>
      <c r="F12279" s="25">
        <v>178</v>
      </c>
      <c r="P12279" s="29"/>
    </row>
    <row r="12280" spans="1:16" x14ac:dyDescent="0.25">
      <c r="A12280" s="3" t="s">
        <v>43</v>
      </c>
      <c r="B12280" t="s">
        <v>1</v>
      </c>
      <c r="C12280" t="s">
        <v>8045</v>
      </c>
      <c r="D12280" t="s">
        <v>2</v>
      </c>
      <c r="E12280" s="4">
        <v>0.255</v>
      </c>
      <c r="F12280" s="25">
        <v>178</v>
      </c>
      <c r="P12280" s="29"/>
    </row>
    <row r="12281" spans="1:16" x14ac:dyDescent="0.25">
      <c r="A12281" s="3" t="s">
        <v>43</v>
      </c>
      <c r="B12281" t="s">
        <v>1</v>
      </c>
      <c r="C12281" t="s">
        <v>12767</v>
      </c>
      <c r="D12281" t="s">
        <v>2</v>
      </c>
      <c r="E12281" s="4">
        <v>0.255</v>
      </c>
      <c r="F12281" s="25">
        <v>178</v>
      </c>
      <c r="P12281" s="29"/>
    </row>
    <row r="12282" spans="1:16" x14ac:dyDescent="0.25">
      <c r="A12282" s="3" t="s">
        <v>43</v>
      </c>
      <c r="B12282" t="s">
        <v>1</v>
      </c>
      <c r="C12282" t="s">
        <v>10214</v>
      </c>
      <c r="D12282" t="s">
        <v>8</v>
      </c>
      <c r="E12282" s="4">
        <v>0.45700000000000002</v>
      </c>
      <c r="F12282" s="25">
        <v>221.5</v>
      </c>
      <c r="P12282" s="29"/>
    </row>
    <row r="12283" spans="1:16" x14ac:dyDescent="0.25">
      <c r="A12283" s="3" t="s">
        <v>43</v>
      </c>
      <c r="B12283" t="s">
        <v>1</v>
      </c>
      <c r="C12283" t="s">
        <v>7776</v>
      </c>
      <c r="D12283" t="s">
        <v>8</v>
      </c>
      <c r="E12283" s="4">
        <v>0.5</v>
      </c>
      <c r="F12283" s="25">
        <v>172.1</v>
      </c>
      <c r="P12283" s="29"/>
    </row>
    <row r="12284" spans="1:16" x14ac:dyDescent="0.25">
      <c r="A12284" s="3" t="s">
        <v>43</v>
      </c>
      <c r="B12284" t="s">
        <v>1</v>
      </c>
      <c r="C12284" t="s">
        <v>6543</v>
      </c>
      <c r="D12284" t="s">
        <v>2</v>
      </c>
      <c r="E12284" s="4">
        <v>0.255</v>
      </c>
      <c r="F12284" s="25">
        <v>178</v>
      </c>
      <c r="P12284" s="29"/>
    </row>
    <row r="12285" spans="1:16" x14ac:dyDescent="0.25">
      <c r="A12285" s="3" t="s">
        <v>43</v>
      </c>
      <c r="B12285" t="s">
        <v>1</v>
      </c>
      <c r="C12285" t="s">
        <v>4383</v>
      </c>
      <c r="D12285" t="s">
        <v>8</v>
      </c>
      <c r="E12285" s="4">
        <v>0.36699999999999999</v>
      </c>
      <c r="F12285" s="25">
        <v>227.4</v>
      </c>
      <c r="P12285" s="29"/>
    </row>
    <row r="12286" spans="1:16" x14ac:dyDescent="0.25">
      <c r="A12286" s="3" t="s">
        <v>43</v>
      </c>
      <c r="B12286" t="s">
        <v>1</v>
      </c>
      <c r="C12286" t="s">
        <v>9565</v>
      </c>
      <c r="D12286" t="s">
        <v>8</v>
      </c>
      <c r="E12286" s="4">
        <v>0.61199999999999999</v>
      </c>
      <c r="F12286" s="25">
        <v>258.39999999999998</v>
      </c>
      <c r="P12286" s="29"/>
    </row>
    <row r="12287" spans="1:16" x14ac:dyDescent="0.25">
      <c r="A12287" s="3" t="s">
        <v>43</v>
      </c>
      <c r="B12287" t="s">
        <v>1</v>
      </c>
      <c r="C12287" t="s">
        <v>12442</v>
      </c>
      <c r="D12287" t="s">
        <v>8</v>
      </c>
      <c r="E12287" s="4">
        <v>0.49</v>
      </c>
      <c r="F12287" s="25">
        <v>134.80000000000001</v>
      </c>
      <c r="P12287" s="29"/>
    </row>
    <row r="12288" spans="1:16" x14ac:dyDescent="0.25">
      <c r="A12288" s="3" t="s">
        <v>43</v>
      </c>
      <c r="B12288" t="s">
        <v>1</v>
      </c>
      <c r="C12288" t="s">
        <v>8703</v>
      </c>
      <c r="D12288" t="s">
        <v>8</v>
      </c>
      <c r="E12288" s="4">
        <v>0.45200000000000001</v>
      </c>
      <c r="F12288" s="25">
        <v>263.10000000000002</v>
      </c>
      <c r="P12288" s="29"/>
    </row>
    <row r="12289" spans="1:16" x14ac:dyDescent="0.25">
      <c r="A12289" s="3" t="s">
        <v>43</v>
      </c>
      <c r="B12289" t="s">
        <v>1</v>
      </c>
      <c r="C12289" t="s">
        <v>4906</v>
      </c>
      <c r="D12289" t="s">
        <v>2</v>
      </c>
      <c r="E12289" s="4">
        <v>0.255</v>
      </c>
      <c r="F12289" s="25">
        <v>178</v>
      </c>
      <c r="P12289" s="29"/>
    </row>
    <row r="12290" spans="1:16" x14ac:dyDescent="0.25">
      <c r="A12290" s="3" t="s">
        <v>43</v>
      </c>
      <c r="B12290" t="s">
        <v>1</v>
      </c>
      <c r="C12290" t="s">
        <v>734</v>
      </c>
      <c r="D12290" t="s">
        <v>8</v>
      </c>
      <c r="E12290" s="4">
        <v>0.42</v>
      </c>
      <c r="F12290" s="25">
        <v>249.9</v>
      </c>
      <c r="P12290" s="29"/>
    </row>
    <row r="12291" spans="1:16" x14ac:dyDescent="0.25">
      <c r="A12291" s="3" t="s">
        <v>43</v>
      </c>
      <c r="B12291" t="s">
        <v>1</v>
      </c>
      <c r="C12291" t="s">
        <v>2951</v>
      </c>
      <c r="D12291" t="s">
        <v>2</v>
      </c>
      <c r="E12291" s="4">
        <v>0.39</v>
      </c>
      <c r="F12291" s="25">
        <v>172</v>
      </c>
      <c r="P12291" s="29"/>
    </row>
    <row r="12292" spans="1:16" x14ac:dyDescent="0.25">
      <c r="A12292" s="3" t="s">
        <v>43</v>
      </c>
      <c r="B12292" t="s">
        <v>1</v>
      </c>
      <c r="C12292" t="s">
        <v>7522</v>
      </c>
      <c r="D12292" t="s">
        <v>2</v>
      </c>
      <c r="E12292" s="4">
        <v>0.255</v>
      </c>
      <c r="F12292" s="25">
        <v>178</v>
      </c>
      <c r="P12292" s="29"/>
    </row>
    <row r="12293" spans="1:16" x14ac:dyDescent="0.25">
      <c r="A12293" s="3" t="s">
        <v>43</v>
      </c>
      <c r="B12293" t="s">
        <v>1</v>
      </c>
      <c r="C12293" t="s">
        <v>7889</v>
      </c>
      <c r="D12293" t="s">
        <v>8</v>
      </c>
      <c r="E12293" s="4">
        <v>0.34200000000000003</v>
      </c>
      <c r="F12293" s="25">
        <v>174.8</v>
      </c>
      <c r="P12293" s="29"/>
    </row>
    <row r="12294" spans="1:16" x14ac:dyDescent="0.25">
      <c r="A12294" s="3" t="s">
        <v>43</v>
      </c>
      <c r="B12294" t="s">
        <v>1</v>
      </c>
      <c r="C12294" t="s">
        <v>5838</v>
      </c>
      <c r="D12294" t="s">
        <v>2</v>
      </c>
      <c r="E12294" s="4">
        <v>0.255</v>
      </c>
      <c r="F12294" s="25">
        <v>178</v>
      </c>
      <c r="P12294" s="29"/>
    </row>
    <row r="12295" spans="1:16" x14ac:dyDescent="0.25">
      <c r="A12295" s="3" t="s">
        <v>43</v>
      </c>
      <c r="B12295" t="s">
        <v>1</v>
      </c>
      <c r="C12295" t="s">
        <v>9556</v>
      </c>
      <c r="D12295" t="s">
        <v>2</v>
      </c>
      <c r="E12295" s="4">
        <v>0.24</v>
      </c>
      <c r="F12295" s="25">
        <v>215</v>
      </c>
      <c r="P12295" s="29"/>
    </row>
    <row r="12296" spans="1:16" x14ac:dyDescent="0.25">
      <c r="A12296" s="3" t="s">
        <v>43</v>
      </c>
      <c r="B12296" t="s">
        <v>1</v>
      </c>
      <c r="C12296" t="s">
        <v>12963</v>
      </c>
      <c r="D12296" t="s">
        <v>8</v>
      </c>
      <c r="E12296" s="4">
        <v>0.255</v>
      </c>
      <c r="F12296" s="25">
        <v>163.6</v>
      </c>
      <c r="P12296" s="29"/>
    </row>
    <row r="12297" spans="1:16" x14ac:dyDescent="0.25">
      <c r="A12297" s="3" t="s">
        <v>43</v>
      </c>
      <c r="B12297" t="s">
        <v>1</v>
      </c>
      <c r="C12297" t="s">
        <v>246</v>
      </c>
      <c r="D12297" t="s">
        <v>8</v>
      </c>
      <c r="E12297" s="4">
        <v>0.51500000000000001</v>
      </c>
      <c r="F12297" s="25">
        <v>190.2</v>
      </c>
      <c r="P12297" s="29"/>
    </row>
    <row r="12298" spans="1:16" x14ac:dyDescent="0.25">
      <c r="A12298" s="3" t="s">
        <v>43</v>
      </c>
      <c r="B12298" t="s">
        <v>1</v>
      </c>
      <c r="C12298" t="s">
        <v>5706</v>
      </c>
      <c r="D12298" t="s">
        <v>8</v>
      </c>
      <c r="E12298" s="4">
        <v>0.36499999999999999</v>
      </c>
      <c r="F12298" s="25">
        <v>170.1</v>
      </c>
      <c r="P12298" s="29"/>
    </row>
    <row r="12299" spans="1:16" x14ac:dyDescent="0.25">
      <c r="A12299" s="3" t="s">
        <v>43</v>
      </c>
      <c r="B12299" t="s">
        <v>1</v>
      </c>
      <c r="C12299" t="s">
        <v>12499</v>
      </c>
      <c r="D12299" t="s">
        <v>2</v>
      </c>
      <c r="E12299" s="4">
        <v>0.255</v>
      </c>
      <c r="F12299" s="25">
        <v>178</v>
      </c>
      <c r="P12299" s="29"/>
    </row>
    <row r="12300" spans="1:16" x14ac:dyDescent="0.25">
      <c r="A12300" s="3" t="s">
        <v>43</v>
      </c>
      <c r="B12300" t="s">
        <v>1</v>
      </c>
      <c r="C12300" t="s">
        <v>9340</v>
      </c>
      <c r="D12300" t="s">
        <v>2</v>
      </c>
      <c r="E12300" s="4">
        <v>0.255</v>
      </c>
      <c r="F12300" s="25">
        <v>178</v>
      </c>
      <c r="P12300" s="29"/>
    </row>
    <row r="12301" spans="1:16" x14ac:dyDescent="0.25">
      <c r="A12301" s="3" t="s">
        <v>43</v>
      </c>
      <c r="B12301" t="s">
        <v>1</v>
      </c>
      <c r="C12301" t="s">
        <v>12864</v>
      </c>
      <c r="D12301" t="s">
        <v>8</v>
      </c>
      <c r="E12301" s="4">
        <v>0.65200000000000002</v>
      </c>
      <c r="F12301" s="25">
        <v>227.4</v>
      </c>
      <c r="P12301" s="29"/>
    </row>
    <row r="12302" spans="1:16" x14ac:dyDescent="0.25">
      <c r="A12302" s="3" t="s">
        <v>43</v>
      </c>
      <c r="B12302" t="s">
        <v>1</v>
      </c>
      <c r="C12302" t="s">
        <v>2982</v>
      </c>
      <c r="D12302" t="s">
        <v>8</v>
      </c>
      <c r="E12302" s="4">
        <v>0.58599999999999997</v>
      </c>
      <c r="F12302" s="25">
        <v>220.7</v>
      </c>
      <c r="P12302" s="29"/>
    </row>
    <row r="12303" spans="1:16" x14ac:dyDescent="0.25">
      <c r="A12303" s="3" t="s">
        <v>43</v>
      </c>
      <c r="B12303" t="s">
        <v>1</v>
      </c>
      <c r="C12303" t="s">
        <v>11685</v>
      </c>
      <c r="D12303" t="s">
        <v>2</v>
      </c>
      <c r="E12303" s="4">
        <v>0.255</v>
      </c>
      <c r="F12303" s="25">
        <v>178</v>
      </c>
      <c r="P12303" s="29"/>
    </row>
    <row r="12304" spans="1:16" x14ac:dyDescent="0.25">
      <c r="A12304" s="3" t="s">
        <v>43</v>
      </c>
      <c r="B12304" t="s">
        <v>1</v>
      </c>
      <c r="C12304" t="s">
        <v>7723</v>
      </c>
      <c r="D12304" t="s">
        <v>2</v>
      </c>
      <c r="E12304" s="4">
        <v>0.255</v>
      </c>
      <c r="F12304" s="25">
        <v>178</v>
      </c>
      <c r="P12304" s="29"/>
    </row>
    <row r="12305" spans="1:16" x14ac:dyDescent="0.25">
      <c r="A12305" s="3" t="s">
        <v>43</v>
      </c>
      <c r="B12305" t="s">
        <v>1</v>
      </c>
      <c r="C12305" t="s">
        <v>9394</v>
      </c>
      <c r="D12305" t="s">
        <v>2</v>
      </c>
      <c r="E12305" s="4">
        <v>0.24</v>
      </c>
      <c r="F12305" s="25">
        <v>215</v>
      </c>
      <c r="P12305" s="29"/>
    </row>
    <row r="12306" spans="1:16" x14ac:dyDescent="0.25">
      <c r="A12306" s="3" t="s">
        <v>43</v>
      </c>
      <c r="B12306" t="s">
        <v>1</v>
      </c>
      <c r="C12306" t="s">
        <v>3930</v>
      </c>
      <c r="D12306" t="s">
        <v>4</v>
      </c>
      <c r="E12306" s="4">
        <v>0.38100000000000001</v>
      </c>
      <c r="F12306" s="25">
        <v>108</v>
      </c>
      <c r="P12306" s="29"/>
    </row>
    <row r="12307" spans="1:16" x14ac:dyDescent="0.25">
      <c r="A12307" s="3" t="s">
        <v>43</v>
      </c>
      <c r="B12307" t="s">
        <v>1</v>
      </c>
      <c r="C12307" t="s">
        <v>936</v>
      </c>
      <c r="D12307" t="s">
        <v>8</v>
      </c>
      <c r="E12307" s="4">
        <v>0.58499999999999996</v>
      </c>
      <c r="F12307" s="25">
        <v>176.5</v>
      </c>
      <c r="P12307" s="29"/>
    </row>
    <row r="12308" spans="1:16" x14ac:dyDescent="0.25">
      <c r="A12308" s="3" t="s">
        <v>43</v>
      </c>
      <c r="B12308" t="s">
        <v>1</v>
      </c>
      <c r="C12308" t="s">
        <v>967</v>
      </c>
      <c r="D12308" t="s">
        <v>8</v>
      </c>
      <c r="E12308" s="4">
        <v>0.60899999999999999</v>
      </c>
      <c r="F12308" s="25">
        <v>190.8</v>
      </c>
      <c r="P12308" s="29"/>
    </row>
    <row r="12309" spans="1:16" x14ac:dyDescent="0.25">
      <c r="A12309" s="3" t="s">
        <v>43</v>
      </c>
      <c r="B12309" t="s">
        <v>1</v>
      </c>
      <c r="C12309" t="s">
        <v>7865</v>
      </c>
      <c r="D12309" t="s">
        <v>2</v>
      </c>
      <c r="E12309" s="4">
        <v>0.24</v>
      </c>
      <c r="F12309" s="25">
        <v>215</v>
      </c>
      <c r="P12309" s="29"/>
    </row>
    <row r="12310" spans="1:16" x14ac:dyDescent="0.25">
      <c r="A12310" s="3" t="s">
        <v>43</v>
      </c>
      <c r="B12310" t="s">
        <v>1</v>
      </c>
      <c r="C12310" t="s">
        <v>1367</v>
      </c>
      <c r="D12310" t="s">
        <v>8</v>
      </c>
      <c r="E12310" s="4">
        <v>0.54300000000000004</v>
      </c>
      <c r="F12310" s="25">
        <v>213.9</v>
      </c>
      <c r="P12310" s="29"/>
    </row>
    <row r="12311" spans="1:16" x14ac:dyDescent="0.25">
      <c r="A12311" s="3" t="s">
        <v>43</v>
      </c>
      <c r="B12311" t="s">
        <v>1</v>
      </c>
      <c r="C12311" t="s">
        <v>6919</v>
      </c>
      <c r="D12311" t="s">
        <v>2</v>
      </c>
      <c r="E12311" s="4">
        <v>0.21</v>
      </c>
      <c r="F12311" s="25">
        <v>200</v>
      </c>
      <c r="P12311" s="29"/>
    </row>
    <row r="12312" spans="1:16" x14ac:dyDescent="0.25">
      <c r="A12312" s="3" t="s">
        <v>43</v>
      </c>
      <c r="B12312" t="s">
        <v>1</v>
      </c>
      <c r="C12312" t="s">
        <v>8298</v>
      </c>
      <c r="D12312" t="s">
        <v>2</v>
      </c>
      <c r="E12312" s="4">
        <v>0.255</v>
      </c>
      <c r="F12312" s="25">
        <v>178</v>
      </c>
      <c r="P12312" s="29"/>
    </row>
    <row r="12313" spans="1:16" x14ac:dyDescent="0.25">
      <c r="A12313" s="3" t="s">
        <v>43</v>
      </c>
      <c r="B12313" t="s">
        <v>1</v>
      </c>
      <c r="C12313" t="s">
        <v>9742</v>
      </c>
      <c r="D12313" t="s">
        <v>8</v>
      </c>
      <c r="E12313" s="4">
        <v>0.19</v>
      </c>
      <c r="F12313" s="25">
        <v>227.2</v>
      </c>
      <c r="P12313" s="29"/>
    </row>
    <row r="12314" spans="1:16" x14ac:dyDescent="0.25">
      <c r="A12314" s="3" t="s">
        <v>43</v>
      </c>
      <c r="B12314" t="s">
        <v>1</v>
      </c>
      <c r="C12314" t="s">
        <v>10512</v>
      </c>
      <c r="D12314" t="s">
        <v>2</v>
      </c>
      <c r="E12314" s="4">
        <v>0.255</v>
      </c>
      <c r="F12314" s="25">
        <v>178</v>
      </c>
      <c r="P12314" s="29"/>
    </row>
    <row r="12315" spans="1:16" x14ac:dyDescent="0.25">
      <c r="A12315" s="3" t="s">
        <v>43</v>
      </c>
      <c r="B12315" t="s">
        <v>1</v>
      </c>
      <c r="C12315" t="s">
        <v>3501</v>
      </c>
      <c r="D12315" t="s">
        <v>4</v>
      </c>
      <c r="E12315" s="4">
        <v>0.318</v>
      </c>
      <c r="F12315" s="25">
        <v>126</v>
      </c>
      <c r="P12315" s="29"/>
    </row>
    <row r="12316" spans="1:16" x14ac:dyDescent="0.25">
      <c r="A12316" s="3" t="s">
        <v>43</v>
      </c>
      <c r="B12316" t="s">
        <v>1</v>
      </c>
      <c r="C12316" t="s">
        <v>1811</v>
      </c>
      <c r="D12316" t="s">
        <v>4</v>
      </c>
      <c r="E12316" s="4">
        <v>0.438</v>
      </c>
      <c r="F12316" s="25">
        <v>123</v>
      </c>
      <c r="P12316" s="29"/>
    </row>
    <row r="12317" spans="1:16" x14ac:dyDescent="0.25">
      <c r="A12317" s="3" t="s">
        <v>43</v>
      </c>
      <c r="B12317" t="s">
        <v>1</v>
      </c>
      <c r="C12317" t="s">
        <v>11480</v>
      </c>
      <c r="D12317" t="s">
        <v>2</v>
      </c>
      <c r="E12317" s="4">
        <v>0.255</v>
      </c>
      <c r="F12317" s="25">
        <v>178</v>
      </c>
      <c r="P12317" s="29"/>
    </row>
    <row r="12318" spans="1:16" x14ac:dyDescent="0.25">
      <c r="A12318" s="3" t="s">
        <v>43</v>
      </c>
      <c r="B12318" t="s">
        <v>1</v>
      </c>
      <c r="C12318" t="s">
        <v>9841</v>
      </c>
      <c r="D12318" t="s">
        <v>2</v>
      </c>
      <c r="E12318" s="4">
        <v>0.21</v>
      </c>
      <c r="F12318" s="25">
        <v>200</v>
      </c>
      <c r="P12318" s="29"/>
    </row>
    <row r="12319" spans="1:16" x14ac:dyDescent="0.25">
      <c r="A12319" s="3" t="s">
        <v>43</v>
      </c>
      <c r="B12319" t="s">
        <v>1</v>
      </c>
      <c r="C12319" t="s">
        <v>6710</v>
      </c>
      <c r="D12319" t="s">
        <v>2</v>
      </c>
      <c r="E12319" s="4">
        <v>0.255</v>
      </c>
      <c r="F12319" s="25">
        <v>178</v>
      </c>
      <c r="P12319" s="29"/>
    </row>
    <row r="12320" spans="1:16" x14ac:dyDescent="0.25">
      <c r="A12320" s="3" t="s">
        <v>43</v>
      </c>
      <c r="B12320" t="s">
        <v>1</v>
      </c>
      <c r="C12320" t="s">
        <v>6480</v>
      </c>
      <c r="D12320" t="s">
        <v>8</v>
      </c>
      <c r="E12320" s="4">
        <v>0.34499999999999997</v>
      </c>
      <c r="F12320" s="25">
        <v>156.80000000000001</v>
      </c>
      <c r="P12320" s="29"/>
    </row>
    <row r="12321" spans="1:16" x14ac:dyDescent="0.25">
      <c r="A12321" s="3" t="s">
        <v>43</v>
      </c>
      <c r="B12321" t="s">
        <v>1</v>
      </c>
      <c r="C12321" t="s">
        <v>718</v>
      </c>
      <c r="D12321" t="s">
        <v>8</v>
      </c>
      <c r="E12321" s="4">
        <v>0.53400000000000003</v>
      </c>
      <c r="F12321" s="25">
        <v>147.30000000000001</v>
      </c>
      <c r="P12321" s="29"/>
    </row>
    <row r="12322" spans="1:16" x14ac:dyDescent="0.25">
      <c r="A12322" s="3" t="s">
        <v>43</v>
      </c>
      <c r="B12322" t="s">
        <v>1</v>
      </c>
      <c r="C12322" t="s">
        <v>3820</v>
      </c>
      <c r="D12322" t="s">
        <v>8</v>
      </c>
      <c r="E12322" s="4">
        <v>0.53600000000000003</v>
      </c>
      <c r="F12322" s="25">
        <v>161.69999999999999</v>
      </c>
      <c r="P12322" s="29"/>
    </row>
    <row r="12323" spans="1:16" x14ac:dyDescent="0.25">
      <c r="A12323" s="3" t="s">
        <v>43</v>
      </c>
      <c r="B12323" t="s">
        <v>1</v>
      </c>
      <c r="C12323" t="s">
        <v>141</v>
      </c>
      <c r="D12323" t="s">
        <v>4</v>
      </c>
      <c r="E12323" s="4">
        <v>0.32300000000000001</v>
      </c>
      <c r="F12323" s="25">
        <v>125</v>
      </c>
      <c r="P12323" s="29"/>
    </row>
    <row r="12324" spans="1:16" x14ac:dyDescent="0.25">
      <c r="A12324" s="3" t="s">
        <v>43</v>
      </c>
      <c r="B12324" t="s">
        <v>1</v>
      </c>
      <c r="C12324" t="s">
        <v>3146</v>
      </c>
      <c r="D12324" t="s">
        <v>8</v>
      </c>
      <c r="E12324" s="4">
        <v>0.33300000000000002</v>
      </c>
      <c r="F12324" s="25">
        <v>226.7</v>
      </c>
      <c r="P12324" s="29"/>
    </row>
    <row r="12325" spans="1:16" x14ac:dyDescent="0.25">
      <c r="A12325" s="3" t="s">
        <v>43</v>
      </c>
      <c r="B12325" t="s">
        <v>1</v>
      </c>
      <c r="C12325" t="s">
        <v>6916</v>
      </c>
      <c r="D12325" t="s">
        <v>2</v>
      </c>
      <c r="E12325" s="4">
        <v>0.24</v>
      </c>
      <c r="F12325" s="25">
        <v>215</v>
      </c>
      <c r="P12325" s="29"/>
    </row>
    <row r="12326" spans="1:16" x14ac:dyDescent="0.25">
      <c r="A12326" s="3" t="s">
        <v>43</v>
      </c>
      <c r="B12326" t="s">
        <v>1</v>
      </c>
      <c r="C12326" t="s">
        <v>6457</v>
      </c>
      <c r="D12326" t="s">
        <v>8</v>
      </c>
      <c r="E12326" s="4">
        <v>0.51</v>
      </c>
      <c r="F12326" s="25">
        <v>195.4</v>
      </c>
      <c r="P12326" s="29"/>
    </row>
    <row r="12327" spans="1:16" x14ac:dyDescent="0.25">
      <c r="A12327" s="3" t="s">
        <v>43</v>
      </c>
      <c r="B12327" t="s">
        <v>1</v>
      </c>
      <c r="C12327" t="s">
        <v>2662</v>
      </c>
      <c r="D12327" t="s">
        <v>8</v>
      </c>
      <c r="E12327" s="4">
        <v>0.35099999999999998</v>
      </c>
      <c r="F12327" s="25">
        <v>431</v>
      </c>
      <c r="P12327" s="29"/>
    </row>
    <row r="12328" spans="1:16" x14ac:dyDescent="0.25">
      <c r="A12328" s="3" t="s">
        <v>43</v>
      </c>
      <c r="B12328" t="s">
        <v>1</v>
      </c>
      <c r="C12328" t="s">
        <v>2094</v>
      </c>
      <c r="D12328" t="s">
        <v>2</v>
      </c>
      <c r="E12328" s="4">
        <v>0.255</v>
      </c>
      <c r="F12328" s="25">
        <v>178</v>
      </c>
      <c r="P12328" s="29"/>
    </row>
    <row r="12329" spans="1:16" x14ac:dyDescent="0.25">
      <c r="A12329" s="3" t="s">
        <v>43</v>
      </c>
      <c r="B12329" t="s">
        <v>1</v>
      </c>
      <c r="C12329" t="s">
        <v>7573</v>
      </c>
      <c r="D12329" t="s">
        <v>2</v>
      </c>
      <c r="E12329" s="4">
        <v>0.255</v>
      </c>
      <c r="F12329" s="25">
        <v>178</v>
      </c>
      <c r="P12329" s="29"/>
    </row>
    <row r="12330" spans="1:16" x14ac:dyDescent="0.25">
      <c r="A12330" s="3" t="s">
        <v>43</v>
      </c>
      <c r="B12330" t="s">
        <v>1</v>
      </c>
      <c r="C12330" t="s">
        <v>971</v>
      </c>
      <c r="D12330" t="s">
        <v>8</v>
      </c>
      <c r="E12330" s="4">
        <v>0.36</v>
      </c>
      <c r="F12330" s="25">
        <v>164.7</v>
      </c>
      <c r="P12330" s="29"/>
    </row>
    <row r="12331" spans="1:16" x14ac:dyDescent="0.25">
      <c r="A12331" s="3" t="s">
        <v>43</v>
      </c>
      <c r="B12331" t="s">
        <v>1</v>
      </c>
      <c r="C12331" t="s">
        <v>7978</v>
      </c>
      <c r="D12331" t="s">
        <v>8</v>
      </c>
      <c r="E12331" s="4">
        <v>0.439</v>
      </c>
      <c r="F12331" s="25">
        <v>206.7</v>
      </c>
      <c r="P12331" s="29"/>
    </row>
    <row r="12332" spans="1:16" x14ac:dyDescent="0.25">
      <c r="A12332" s="3" t="s">
        <v>43</v>
      </c>
      <c r="B12332" t="s">
        <v>1</v>
      </c>
      <c r="C12332" t="s">
        <v>10295</v>
      </c>
      <c r="D12332" t="s">
        <v>8</v>
      </c>
      <c r="E12332" s="4">
        <v>0.33100000000000002</v>
      </c>
      <c r="F12332" s="25">
        <v>134.30000000000001</v>
      </c>
      <c r="P12332" s="29"/>
    </row>
    <row r="12333" spans="1:16" x14ac:dyDescent="0.25">
      <c r="A12333" s="3" t="s">
        <v>43</v>
      </c>
      <c r="B12333" t="s">
        <v>1</v>
      </c>
      <c r="C12333" t="s">
        <v>12492</v>
      </c>
      <c r="D12333" t="s">
        <v>8</v>
      </c>
      <c r="E12333" s="4">
        <v>0.50700000000000001</v>
      </c>
      <c r="F12333" s="25">
        <v>300</v>
      </c>
      <c r="P12333" s="29"/>
    </row>
    <row r="12334" spans="1:16" x14ac:dyDescent="0.25">
      <c r="A12334" s="3" t="s">
        <v>43</v>
      </c>
      <c r="B12334" t="s">
        <v>1</v>
      </c>
      <c r="C12334" t="s">
        <v>9704</v>
      </c>
      <c r="D12334" t="s">
        <v>2</v>
      </c>
      <c r="E12334" s="4">
        <v>0.255</v>
      </c>
      <c r="F12334" s="25">
        <v>178</v>
      </c>
      <c r="P12334" s="29"/>
    </row>
    <row r="12335" spans="1:16" x14ac:dyDescent="0.25">
      <c r="A12335" s="3" t="s">
        <v>43</v>
      </c>
      <c r="B12335" t="s">
        <v>1</v>
      </c>
      <c r="C12335" t="s">
        <v>11995</v>
      </c>
      <c r="D12335" t="s">
        <v>2</v>
      </c>
      <c r="E12335" s="4">
        <v>0.255</v>
      </c>
      <c r="F12335" s="25">
        <v>178</v>
      </c>
      <c r="P12335" s="29"/>
    </row>
    <row r="12336" spans="1:16" x14ac:dyDescent="0.25">
      <c r="A12336" s="3" t="s">
        <v>43</v>
      </c>
      <c r="B12336" t="s">
        <v>1</v>
      </c>
      <c r="C12336" t="s">
        <v>5521</v>
      </c>
      <c r="D12336" t="s">
        <v>2</v>
      </c>
      <c r="E12336" s="4">
        <v>0.255</v>
      </c>
      <c r="F12336" s="25">
        <v>178</v>
      </c>
      <c r="P12336" s="29"/>
    </row>
    <row r="12337" spans="1:16" x14ac:dyDescent="0.25">
      <c r="A12337" s="3" t="s">
        <v>43</v>
      </c>
      <c r="B12337" t="s">
        <v>1</v>
      </c>
      <c r="C12337" t="s">
        <v>2839</v>
      </c>
      <c r="D12337" t="s">
        <v>8</v>
      </c>
      <c r="E12337" s="4">
        <v>0.46600000000000003</v>
      </c>
      <c r="F12337" s="25">
        <v>198.5</v>
      </c>
      <c r="P12337" s="29"/>
    </row>
    <row r="12338" spans="1:16" x14ac:dyDescent="0.25">
      <c r="A12338" s="3" t="s">
        <v>43</v>
      </c>
      <c r="B12338" t="s">
        <v>1</v>
      </c>
      <c r="C12338" t="s">
        <v>966</v>
      </c>
      <c r="D12338" t="s">
        <v>2</v>
      </c>
      <c r="E12338" s="4">
        <v>0.21</v>
      </c>
      <c r="F12338" s="25">
        <v>200</v>
      </c>
      <c r="P12338" s="29"/>
    </row>
    <row r="12339" spans="1:16" x14ac:dyDescent="0.25">
      <c r="A12339" s="3" t="s">
        <v>43</v>
      </c>
      <c r="B12339" t="s">
        <v>1</v>
      </c>
      <c r="C12339" t="s">
        <v>5157</v>
      </c>
      <c r="D12339" t="s">
        <v>2</v>
      </c>
      <c r="E12339" s="4">
        <v>0.21</v>
      </c>
      <c r="F12339" s="25">
        <v>200</v>
      </c>
      <c r="P12339" s="29"/>
    </row>
    <row r="12340" spans="1:16" x14ac:dyDescent="0.25">
      <c r="A12340" s="3" t="s">
        <v>43</v>
      </c>
      <c r="B12340" t="s">
        <v>1</v>
      </c>
      <c r="C12340" t="s">
        <v>7691</v>
      </c>
      <c r="D12340" t="s">
        <v>8</v>
      </c>
      <c r="E12340" s="4">
        <v>0.38200000000000001</v>
      </c>
      <c r="F12340" s="25">
        <v>198.7</v>
      </c>
      <c r="P12340" s="29"/>
    </row>
    <row r="12341" spans="1:16" x14ac:dyDescent="0.25">
      <c r="A12341" s="3" t="s">
        <v>43</v>
      </c>
      <c r="B12341" t="s">
        <v>1</v>
      </c>
      <c r="C12341" t="s">
        <v>8035</v>
      </c>
      <c r="D12341" t="s">
        <v>8</v>
      </c>
      <c r="E12341" s="4">
        <v>0.55100000000000005</v>
      </c>
      <c r="F12341" s="25">
        <v>213</v>
      </c>
      <c r="P12341" s="29"/>
    </row>
    <row r="12342" spans="1:16" x14ac:dyDescent="0.25">
      <c r="A12342" s="3" t="s">
        <v>43</v>
      </c>
      <c r="B12342" t="s">
        <v>1</v>
      </c>
      <c r="C12342" t="s">
        <v>837</v>
      </c>
      <c r="D12342" t="s">
        <v>4</v>
      </c>
      <c r="E12342" s="4">
        <v>0.38100000000000001</v>
      </c>
      <c r="F12342" s="25">
        <v>87</v>
      </c>
      <c r="P12342" s="29"/>
    </row>
    <row r="12343" spans="1:16" x14ac:dyDescent="0.25">
      <c r="A12343" s="3" t="s">
        <v>43</v>
      </c>
      <c r="B12343" t="s">
        <v>1</v>
      </c>
      <c r="C12343" t="s">
        <v>8794</v>
      </c>
      <c r="D12343" t="s">
        <v>2</v>
      </c>
      <c r="E12343" s="4">
        <v>0.39</v>
      </c>
      <c r="F12343" s="25">
        <v>172</v>
      </c>
      <c r="P12343" s="29"/>
    </row>
    <row r="12344" spans="1:16" x14ac:dyDescent="0.25">
      <c r="A12344" s="3" t="s">
        <v>43</v>
      </c>
      <c r="B12344" t="s">
        <v>1</v>
      </c>
      <c r="C12344" t="s">
        <v>8123</v>
      </c>
      <c r="D12344" t="s">
        <v>2</v>
      </c>
      <c r="E12344" s="4">
        <v>0.21</v>
      </c>
      <c r="F12344" s="25">
        <v>200</v>
      </c>
      <c r="P12344" s="29"/>
    </row>
    <row r="12345" spans="1:16" x14ac:dyDescent="0.25">
      <c r="A12345" s="3" t="s">
        <v>43</v>
      </c>
      <c r="B12345" t="s">
        <v>1</v>
      </c>
      <c r="C12345" t="s">
        <v>10597</v>
      </c>
      <c r="D12345" t="s">
        <v>2</v>
      </c>
      <c r="E12345" s="4">
        <v>0.255</v>
      </c>
      <c r="F12345" s="25">
        <v>178</v>
      </c>
      <c r="P12345" s="29"/>
    </row>
    <row r="12346" spans="1:16" x14ac:dyDescent="0.25">
      <c r="A12346" s="3" t="s">
        <v>43</v>
      </c>
      <c r="B12346" t="s">
        <v>1</v>
      </c>
      <c r="C12346" t="s">
        <v>6838</v>
      </c>
      <c r="D12346" t="s">
        <v>2</v>
      </c>
      <c r="E12346" s="4">
        <v>0.39</v>
      </c>
      <c r="F12346" s="25">
        <v>172</v>
      </c>
      <c r="P12346" s="29"/>
    </row>
    <row r="12347" spans="1:16" x14ac:dyDescent="0.25">
      <c r="A12347" s="3" t="s">
        <v>43</v>
      </c>
      <c r="B12347" t="s">
        <v>1</v>
      </c>
      <c r="C12347" t="s">
        <v>5701</v>
      </c>
      <c r="D12347" t="s">
        <v>2</v>
      </c>
      <c r="E12347" s="4">
        <v>0.255</v>
      </c>
      <c r="F12347" s="25">
        <v>178</v>
      </c>
      <c r="P12347" s="29"/>
    </row>
    <row r="12348" spans="1:16" x14ac:dyDescent="0.25">
      <c r="A12348" s="3" t="s">
        <v>43</v>
      </c>
      <c r="B12348" t="s">
        <v>1</v>
      </c>
      <c r="C12348" t="s">
        <v>9790</v>
      </c>
      <c r="D12348" t="s">
        <v>8</v>
      </c>
      <c r="E12348" s="4">
        <v>0.38600000000000001</v>
      </c>
      <c r="F12348" s="25">
        <v>173.6</v>
      </c>
      <c r="P12348" s="29"/>
    </row>
    <row r="12349" spans="1:16" x14ac:dyDescent="0.25">
      <c r="A12349" s="3" t="s">
        <v>43</v>
      </c>
      <c r="B12349" t="s">
        <v>1</v>
      </c>
      <c r="C12349" t="s">
        <v>5730</v>
      </c>
      <c r="D12349" t="s">
        <v>2</v>
      </c>
      <c r="E12349" s="4">
        <v>0.255</v>
      </c>
      <c r="F12349" s="25">
        <v>178</v>
      </c>
      <c r="P12349" s="29"/>
    </row>
    <row r="12350" spans="1:16" x14ac:dyDescent="0.25">
      <c r="A12350" s="3" t="s">
        <v>43</v>
      </c>
      <c r="B12350" t="s">
        <v>1</v>
      </c>
      <c r="C12350" t="s">
        <v>13018</v>
      </c>
      <c r="D12350" t="s">
        <v>2</v>
      </c>
      <c r="E12350" s="4">
        <v>0.24</v>
      </c>
      <c r="F12350" s="25">
        <v>215</v>
      </c>
      <c r="P12350" s="29"/>
    </row>
    <row r="12351" spans="1:16" x14ac:dyDescent="0.25">
      <c r="A12351" s="3" t="s">
        <v>43</v>
      </c>
      <c r="B12351" t="s">
        <v>1</v>
      </c>
      <c r="C12351" t="s">
        <v>1531</v>
      </c>
      <c r="D12351" t="s">
        <v>4</v>
      </c>
      <c r="E12351" s="4">
        <v>0.44400000000000001</v>
      </c>
      <c r="F12351" s="25">
        <v>111</v>
      </c>
      <c r="P12351" s="29"/>
    </row>
    <row r="12352" spans="1:16" x14ac:dyDescent="0.25">
      <c r="A12352" s="3" t="s">
        <v>43</v>
      </c>
      <c r="B12352" t="s">
        <v>1</v>
      </c>
      <c r="C12352" t="s">
        <v>246</v>
      </c>
      <c r="D12352" t="s">
        <v>8</v>
      </c>
      <c r="E12352" s="4">
        <v>0.51500000000000001</v>
      </c>
      <c r="F12352" s="25">
        <v>190.2</v>
      </c>
      <c r="P12352" s="29"/>
    </row>
    <row r="12353" spans="1:16" x14ac:dyDescent="0.25">
      <c r="A12353" s="3" t="s">
        <v>43</v>
      </c>
      <c r="B12353" t="s">
        <v>1</v>
      </c>
      <c r="C12353" t="s">
        <v>9473</v>
      </c>
      <c r="D12353" t="s">
        <v>8</v>
      </c>
      <c r="E12353" s="4">
        <v>0.42</v>
      </c>
      <c r="F12353" s="25">
        <v>158.80000000000001</v>
      </c>
      <c r="P12353" s="29"/>
    </row>
    <row r="12354" spans="1:16" x14ac:dyDescent="0.25">
      <c r="A12354" s="3" t="s">
        <v>43</v>
      </c>
      <c r="B12354" t="s">
        <v>1</v>
      </c>
      <c r="C12354" t="s">
        <v>2209</v>
      </c>
      <c r="D12354" t="s">
        <v>8</v>
      </c>
      <c r="E12354" s="4">
        <v>0.51800000000000002</v>
      </c>
      <c r="F12354" s="25">
        <v>190.4</v>
      </c>
      <c r="P12354" s="29"/>
    </row>
    <row r="12355" spans="1:16" x14ac:dyDescent="0.25">
      <c r="A12355" s="3" t="s">
        <v>43</v>
      </c>
      <c r="B12355" t="s">
        <v>1</v>
      </c>
      <c r="C12355" t="s">
        <v>5960</v>
      </c>
      <c r="D12355" t="s">
        <v>2</v>
      </c>
      <c r="E12355" s="4">
        <v>0.255</v>
      </c>
      <c r="F12355" s="25">
        <v>178</v>
      </c>
      <c r="P12355" s="29"/>
    </row>
    <row r="12356" spans="1:16" x14ac:dyDescent="0.25">
      <c r="A12356" s="3" t="s">
        <v>43</v>
      </c>
      <c r="B12356" t="s">
        <v>1</v>
      </c>
      <c r="C12356" t="s">
        <v>5969</v>
      </c>
      <c r="D12356" t="s">
        <v>8</v>
      </c>
      <c r="E12356" s="4">
        <v>0.48199999999999998</v>
      </c>
      <c r="F12356" s="25">
        <v>240.3</v>
      </c>
      <c r="P12356" s="29"/>
    </row>
    <row r="12357" spans="1:16" x14ac:dyDescent="0.25">
      <c r="A12357" s="3" t="s">
        <v>43</v>
      </c>
      <c r="B12357" t="s">
        <v>1</v>
      </c>
      <c r="C12357" t="s">
        <v>12806</v>
      </c>
      <c r="D12357" t="s">
        <v>8</v>
      </c>
      <c r="E12357" s="4">
        <v>0.56499999999999995</v>
      </c>
      <c r="F12357" s="25">
        <v>137.30000000000001</v>
      </c>
      <c r="P12357" s="29"/>
    </row>
    <row r="12358" spans="1:16" x14ac:dyDescent="0.25">
      <c r="A12358" s="3" t="s">
        <v>43</v>
      </c>
      <c r="B12358" t="s">
        <v>1</v>
      </c>
      <c r="C12358" t="s">
        <v>4415</v>
      </c>
      <c r="D12358" t="s">
        <v>2</v>
      </c>
      <c r="E12358" s="4">
        <v>0.255</v>
      </c>
      <c r="F12358" s="25">
        <v>178</v>
      </c>
      <c r="P12358" s="29"/>
    </row>
    <row r="12359" spans="1:16" x14ac:dyDescent="0.25">
      <c r="A12359" s="3" t="s">
        <v>43</v>
      </c>
      <c r="B12359" t="s">
        <v>1</v>
      </c>
      <c r="C12359" t="s">
        <v>1871</v>
      </c>
      <c r="D12359" t="s">
        <v>2</v>
      </c>
      <c r="E12359" s="4">
        <v>0.21</v>
      </c>
      <c r="F12359" s="25">
        <v>200</v>
      </c>
      <c r="P12359" s="29"/>
    </row>
    <row r="12360" spans="1:16" x14ac:dyDescent="0.25">
      <c r="A12360" s="3" t="s">
        <v>66</v>
      </c>
      <c r="B12360" t="s">
        <v>1</v>
      </c>
      <c r="C12360" t="s">
        <v>4407</v>
      </c>
      <c r="D12360" t="s">
        <v>2</v>
      </c>
      <c r="E12360" s="4">
        <v>0.24</v>
      </c>
      <c r="F12360" s="25">
        <v>215</v>
      </c>
      <c r="P12360" s="29"/>
    </row>
    <row r="12361" spans="1:16" x14ac:dyDescent="0.25">
      <c r="A12361" s="3" t="s">
        <v>66</v>
      </c>
      <c r="B12361" t="s">
        <v>1</v>
      </c>
      <c r="C12361" t="s">
        <v>9107</v>
      </c>
      <c r="D12361" t="s">
        <v>8</v>
      </c>
      <c r="E12361" s="4">
        <v>0.44400000000000001</v>
      </c>
      <c r="F12361" s="25">
        <v>141.80000000000001</v>
      </c>
      <c r="P12361" s="29"/>
    </row>
    <row r="12362" spans="1:16" x14ac:dyDescent="0.25">
      <c r="A12362" s="3" t="s">
        <v>66</v>
      </c>
      <c r="B12362" t="s">
        <v>1</v>
      </c>
      <c r="C12362" t="s">
        <v>784</v>
      </c>
      <c r="D12362" t="s">
        <v>8</v>
      </c>
      <c r="E12362" s="4">
        <v>0.51400000000000001</v>
      </c>
      <c r="F12362" s="25">
        <v>133.6</v>
      </c>
      <c r="P12362" s="29"/>
    </row>
    <row r="12363" spans="1:16" x14ac:dyDescent="0.25">
      <c r="A12363" s="3" t="s">
        <v>66</v>
      </c>
      <c r="B12363" t="s">
        <v>1</v>
      </c>
      <c r="C12363" t="s">
        <v>2908</v>
      </c>
      <c r="D12363" t="s">
        <v>2</v>
      </c>
      <c r="E12363" s="4">
        <v>0.255</v>
      </c>
      <c r="F12363" s="25">
        <v>178</v>
      </c>
      <c r="P12363" s="29"/>
    </row>
    <row r="12364" spans="1:16" x14ac:dyDescent="0.25">
      <c r="A12364" s="3" t="s">
        <v>66</v>
      </c>
      <c r="B12364" t="s">
        <v>1</v>
      </c>
      <c r="C12364" t="s">
        <v>4994</v>
      </c>
      <c r="D12364" t="s">
        <v>2</v>
      </c>
      <c r="E12364" s="4">
        <v>0.24</v>
      </c>
      <c r="F12364" s="25">
        <v>215</v>
      </c>
      <c r="P12364" s="29"/>
    </row>
    <row r="12365" spans="1:16" x14ac:dyDescent="0.25">
      <c r="A12365" s="3" t="s">
        <v>66</v>
      </c>
      <c r="B12365" t="s">
        <v>1</v>
      </c>
      <c r="C12365" t="s">
        <v>4575</v>
      </c>
      <c r="D12365" t="s">
        <v>2</v>
      </c>
      <c r="E12365" s="4">
        <v>0.255</v>
      </c>
      <c r="F12365" s="25">
        <v>178</v>
      </c>
      <c r="P12365" s="29"/>
    </row>
    <row r="12366" spans="1:16" x14ac:dyDescent="0.25">
      <c r="A12366" s="3" t="s">
        <v>66</v>
      </c>
      <c r="B12366" t="s">
        <v>1</v>
      </c>
      <c r="C12366" t="s">
        <v>2818</v>
      </c>
      <c r="D12366" t="s">
        <v>8</v>
      </c>
      <c r="E12366" s="4">
        <v>0.30399999999999999</v>
      </c>
      <c r="F12366" s="25">
        <v>205.1</v>
      </c>
      <c r="P12366" s="29"/>
    </row>
    <row r="12367" spans="1:16" x14ac:dyDescent="0.25">
      <c r="A12367" s="3" t="s">
        <v>66</v>
      </c>
      <c r="B12367" t="s">
        <v>1</v>
      </c>
      <c r="C12367" t="s">
        <v>8823</v>
      </c>
      <c r="D12367" t="s">
        <v>2</v>
      </c>
      <c r="E12367" s="4">
        <v>0.255</v>
      </c>
      <c r="F12367" s="25">
        <v>178</v>
      </c>
      <c r="P12367" s="29"/>
    </row>
    <row r="12368" spans="1:16" x14ac:dyDescent="0.25">
      <c r="A12368" s="3" t="s">
        <v>66</v>
      </c>
      <c r="B12368" t="s">
        <v>1</v>
      </c>
      <c r="C12368" t="s">
        <v>8101</v>
      </c>
      <c r="D12368" t="s">
        <v>2</v>
      </c>
      <c r="E12368" s="4">
        <v>0.255</v>
      </c>
      <c r="F12368" s="25">
        <v>178</v>
      </c>
      <c r="P12368" s="29"/>
    </row>
    <row r="12369" spans="1:16" x14ac:dyDescent="0.25">
      <c r="A12369" s="3" t="s">
        <v>66</v>
      </c>
      <c r="B12369" t="s">
        <v>1</v>
      </c>
      <c r="C12369" t="s">
        <v>7555</v>
      </c>
      <c r="D12369" t="s">
        <v>2</v>
      </c>
      <c r="E12369" s="4">
        <v>0.255</v>
      </c>
      <c r="F12369" s="25">
        <v>178</v>
      </c>
      <c r="P12369" s="29"/>
    </row>
    <row r="12370" spans="1:16" x14ac:dyDescent="0.25">
      <c r="A12370" s="3" t="s">
        <v>66</v>
      </c>
      <c r="B12370" t="s">
        <v>1</v>
      </c>
      <c r="C12370" t="s">
        <v>9619</v>
      </c>
      <c r="D12370" t="s">
        <v>8</v>
      </c>
      <c r="E12370" s="4">
        <v>0.46400000000000002</v>
      </c>
      <c r="F12370" s="25">
        <v>151.30000000000001</v>
      </c>
      <c r="P12370" s="29"/>
    </row>
    <row r="12371" spans="1:16" x14ac:dyDescent="0.25">
      <c r="A12371" s="3" t="s">
        <v>66</v>
      </c>
      <c r="B12371" t="s">
        <v>1</v>
      </c>
      <c r="C12371" t="s">
        <v>9001</v>
      </c>
      <c r="D12371" t="s">
        <v>8</v>
      </c>
      <c r="E12371" s="4">
        <v>0.317</v>
      </c>
      <c r="F12371" s="25">
        <v>241.7</v>
      </c>
      <c r="P12371" s="29"/>
    </row>
    <row r="12372" spans="1:16" x14ac:dyDescent="0.25">
      <c r="A12372" s="3" t="s">
        <v>66</v>
      </c>
      <c r="B12372" t="s">
        <v>1</v>
      </c>
      <c r="C12372" t="s">
        <v>8957</v>
      </c>
      <c r="D12372" t="s">
        <v>2</v>
      </c>
      <c r="E12372" s="4">
        <v>0.255</v>
      </c>
      <c r="F12372" s="25">
        <v>178</v>
      </c>
      <c r="P12372" s="29"/>
    </row>
    <row r="12373" spans="1:16" x14ac:dyDescent="0.25">
      <c r="A12373" s="3" t="s">
        <v>66</v>
      </c>
      <c r="B12373" t="s">
        <v>1</v>
      </c>
      <c r="C12373" t="s">
        <v>6620</v>
      </c>
      <c r="D12373" t="s">
        <v>2</v>
      </c>
      <c r="E12373" s="4">
        <v>0.255</v>
      </c>
      <c r="F12373" s="25">
        <v>178</v>
      </c>
      <c r="P12373" s="29"/>
    </row>
    <row r="12374" spans="1:16" x14ac:dyDescent="0.25">
      <c r="A12374" s="3" t="s">
        <v>66</v>
      </c>
      <c r="B12374" t="s">
        <v>1</v>
      </c>
      <c r="C12374" t="s">
        <v>1873</v>
      </c>
      <c r="D12374" t="s">
        <v>2</v>
      </c>
      <c r="E12374" s="4">
        <v>0.255</v>
      </c>
      <c r="F12374" s="25">
        <v>178</v>
      </c>
      <c r="P12374" s="29"/>
    </row>
    <row r="12375" spans="1:16" x14ac:dyDescent="0.25">
      <c r="A12375" s="3" t="s">
        <v>66</v>
      </c>
      <c r="B12375" t="s">
        <v>1</v>
      </c>
      <c r="C12375" t="s">
        <v>7550</v>
      </c>
      <c r="D12375" t="s">
        <v>2</v>
      </c>
      <c r="E12375" s="4">
        <v>0.255</v>
      </c>
      <c r="F12375" s="25">
        <v>178</v>
      </c>
      <c r="P12375" s="29"/>
    </row>
    <row r="12376" spans="1:16" x14ac:dyDescent="0.25">
      <c r="A12376" s="3" t="s">
        <v>66</v>
      </c>
      <c r="B12376" t="s">
        <v>1</v>
      </c>
      <c r="C12376" t="s">
        <v>8832</v>
      </c>
      <c r="D12376" t="s">
        <v>8</v>
      </c>
      <c r="E12376" s="4">
        <v>0.434</v>
      </c>
      <c r="F12376" s="25">
        <v>101</v>
      </c>
      <c r="P12376" s="29"/>
    </row>
    <row r="12377" spans="1:16" x14ac:dyDescent="0.25">
      <c r="A12377" s="3" t="s">
        <v>66</v>
      </c>
      <c r="B12377" t="s">
        <v>1</v>
      </c>
      <c r="C12377" t="s">
        <v>5923</v>
      </c>
      <c r="D12377" t="s">
        <v>2</v>
      </c>
      <c r="E12377" s="4">
        <v>0.255</v>
      </c>
      <c r="F12377" s="25">
        <v>178</v>
      </c>
      <c r="P12377" s="29"/>
    </row>
    <row r="12378" spans="1:16" x14ac:dyDescent="0.25">
      <c r="A12378" s="3" t="s">
        <v>66</v>
      </c>
      <c r="B12378" t="s">
        <v>1</v>
      </c>
      <c r="C12378" t="s">
        <v>9840</v>
      </c>
      <c r="D12378" t="s">
        <v>2</v>
      </c>
      <c r="E12378" s="4">
        <v>0.255</v>
      </c>
      <c r="F12378" s="25">
        <v>178</v>
      </c>
      <c r="P12378" s="29"/>
    </row>
    <row r="12379" spans="1:16" x14ac:dyDescent="0.25">
      <c r="A12379" s="3" t="s">
        <v>66</v>
      </c>
      <c r="B12379" t="s">
        <v>1</v>
      </c>
      <c r="C12379" t="s">
        <v>13221</v>
      </c>
      <c r="D12379" t="s">
        <v>8</v>
      </c>
      <c r="E12379" s="4">
        <v>0.53700000000000003</v>
      </c>
      <c r="F12379" s="25">
        <v>211.9</v>
      </c>
      <c r="P12379" s="29"/>
    </row>
    <row r="12380" spans="1:16" x14ac:dyDescent="0.25">
      <c r="A12380" s="3" t="s">
        <v>66</v>
      </c>
      <c r="B12380" t="s">
        <v>1</v>
      </c>
      <c r="C12380" t="s">
        <v>7247</v>
      </c>
      <c r="D12380" t="s">
        <v>2</v>
      </c>
      <c r="E12380" s="4">
        <v>0.24</v>
      </c>
      <c r="F12380" s="25">
        <v>215</v>
      </c>
      <c r="P12380" s="29"/>
    </row>
    <row r="12381" spans="1:16" x14ac:dyDescent="0.25">
      <c r="A12381" s="3" t="s">
        <v>66</v>
      </c>
      <c r="B12381" t="s">
        <v>1</v>
      </c>
      <c r="C12381" t="s">
        <v>4956</v>
      </c>
      <c r="D12381" t="s">
        <v>8</v>
      </c>
      <c r="E12381" s="4">
        <v>0.48199999999999998</v>
      </c>
      <c r="F12381" s="25">
        <v>156.5</v>
      </c>
      <c r="P12381" s="29"/>
    </row>
    <row r="12382" spans="1:16" x14ac:dyDescent="0.25">
      <c r="A12382" s="3" t="s">
        <v>66</v>
      </c>
      <c r="B12382" t="s">
        <v>1</v>
      </c>
      <c r="C12382" t="s">
        <v>12396</v>
      </c>
      <c r="D12382" t="s">
        <v>2</v>
      </c>
      <c r="E12382" s="4">
        <v>0.255</v>
      </c>
      <c r="F12382" s="25">
        <v>178</v>
      </c>
      <c r="P12382" s="29"/>
    </row>
    <row r="12383" spans="1:16" x14ac:dyDescent="0.25">
      <c r="A12383" s="3" t="s">
        <v>66</v>
      </c>
      <c r="B12383" t="s">
        <v>1</v>
      </c>
      <c r="C12383" t="s">
        <v>2213</v>
      </c>
      <c r="D12383" t="s">
        <v>8</v>
      </c>
      <c r="E12383" s="4">
        <v>0.57799999999999996</v>
      </c>
      <c r="F12383" s="25">
        <v>146.69999999999999</v>
      </c>
      <c r="P12383" s="29"/>
    </row>
    <row r="12384" spans="1:16" x14ac:dyDescent="0.25">
      <c r="A12384" s="3" t="s">
        <v>66</v>
      </c>
      <c r="B12384" t="s">
        <v>1</v>
      </c>
      <c r="C12384" t="s">
        <v>12933</v>
      </c>
      <c r="D12384" t="s">
        <v>8</v>
      </c>
      <c r="E12384" s="4">
        <v>0.40300000000000002</v>
      </c>
      <c r="F12384" s="25">
        <v>144.80000000000001</v>
      </c>
      <c r="P12384" s="29"/>
    </row>
    <row r="12385" spans="1:16" x14ac:dyDescent="0.25">
      <c r="A12385" s="3" t="s">
        <v>66</v>
      </c>
      <c r="B12385" t="s">
        <v>1</v>
      </c>
      <c r="C12385" t="s">
        <v>501</v>
      </c>
      <c r="D12385" t="s">
        <v>8</v>
      </c>
      <c r="E12385" s="4">
        <v>0.6</v>
      </c>
      <c r="F12385" s="25">
        <v>133.6</v>
      </c>
      <c r="P12385" s="29"/>
    </row>
    <row r="12386" spans="1:16" x14ac:dyDescent="0.25">
      <c r="A12386" s="3" t="s">
        <v>66</v>
      </c>
      <c r="B12386" t="s">
        <v>1</v>
      </c>
      <c r="C12386" t="s">
        <v>7721</v>
      </c>
      <c r="D12386" t="s">
        <v>2</v>
      </c>
      <c r="E12386" s="4">
        <v>0.255</v>
      </c>
      <c r="F12386" s="25">
        <v>178</v>
      </c>
      <c r="P12386" s="29"/>
    </row>
    <row r="12387" spans="1:16" x14ac:dyDescent="0.25">
      <c r="A12387" s="3" t="s">
        <v>66</v>
      </c>
      <c r="B12387" t="s">
        <v>1</v>
      </c>
      <c r="C12387" t="s">
        <v>3017</v>
      </c>
      <c r="D12387" t="s">
        <v>2</v>
      </c>
      <c r="E12387" s="4">
        <v>0.255</v>
      </c>
      <c r="F12387" s="25">
        <v>178</v>
      </c>
      <c r="P12387" s="29"/>
    </row>
    <row r="12388" spans="1:16" x14ac:dyDescent="0.25">
      <c r="A12388" s="3" t="s">
        <v>66</v>
      </c>
      <c r="B12388" t="s">
        <v>1</v>
      </c>
      <c r="C12388" t="s">
        <v>8554</v>
      </c>
      <c r="D12388" t="s">
        <v>8</v>
      </c>
      <c r="E12388" s="4">
        <v>0.35599999999999998</v>
      </c>
      <c r="F12388" s="25">
        <v>366.2</v>
      </c>
      <c r="P12388" s="29"/>
    </row>
    <row r="12389" spans="1:16" x14ac:dyDescent="0.25">
      <c r="A12389" s="3" t="s">
        <v>66</v>
      </c>
      <c r="B12389" t="s">
        <v>1</v>
      </c>
      <c r="C12389" t="s">
        <v>2838</v>
      </c>
      <c r="D12389" t="s">
        <v>2</v>
      </c>
      <c r="E12389" s="4">
        <v>0.255</v>
      </c>
      <c r="F12389" s="25">
        <v>178</v>
      </c>
      <c r="P12389" s="29"/>
    </row>
    <row r="12390" spans="1:16" x14ac:dyDescent="0.25">
      <c r="A12390" s="3" t="s">
        <v>66</v>
      </c>
      <c r="B12390" t="s">
        <v>1</v>
      </c>
      <c r="C12390" t="s">
        <v>7665</v>
      </c>
      <c r="D12390" t="s">
        <v>2</v>
      </c>
      <c r="E12390" s="4">
        <v>0.255</v>
      </c>
      <c r="F12390" s="25">
        <v>178</v>
      </c>
      <c r="P12390" s="29"/>
    </row>
    <row r="12391" spans="1:16" x14ac:dyDescent="0.25">
      <c r="A12391" s="3" t="s">
        <v>66</v>
      </c>
      <c r="B12391" t="s">
        <v>1</v>
      </c>
      <c r="C12391" t="s">
        <v>5451</v>
      </c>
      <c r="D12391" t="s">
        <v>2</v>
      </c>
      <c r="E12391" s="4">
        <v>0.255</v>
      </c>
      <c r="F12391" s="25">
        <v>178</v>
      </c>
      <c r="P12391" s="29"/>
    </row>
    <row r="12392" spans="1:16" x14ac:dyDescent="0.25">
      <c r="A12392" s="3" t="s">
        <v>66</v>
      </c>
      <c r="B12392" t="s">
        <v>1</v>
      </c>
      <c r="C12392" t="s">
        <v>12426</v>
      </c>
      <c r="D12392" t="s">
        <v>8</v>
      </c>
      <c r="E12392" s="4">
        <v>0.46500000000000002</v>
      </c>
      <c r="F12392" s="25">
        <v>174.8</v>
      </c>
      <c r="P12392" s="29"/>
    </row>
    <row r="12393" spans="1:16" x14ac:dyDescent="0.25">
      <c r="A12393" s="3" t="s">
        <v>66</v>
      </c>
      <c r="B12393" t="s">
        <v>1</v>
      </c>
      <c r="C12393" t="s">
        <v>13537</v>
      </c>
      <c r="D12393" t="s">
        <v>2</v>
      </c>
      <c r="E12393" s="4">
        <v>0.255</v>
      </c>
      <c r="F12393" s="25">
        <v>178</v>
      </c>
      <c r="P12393" s="29"/>
    </row>
    <row r="12394" spans="1:16" x14ac:dyDescent="0.25">
      <c r="A12394" s="3" t="s">
        <v>66</v>
      </c>
      <c r="B12394" t="s">
        <v>1</v>
      </c>
      <c r="C12394" t="s">
        <v>8209</v>
      </c>
      <c r="D12394" t="s">
        <v>2</v>
      </c>
      <c r="E12394" s="4">
        <v>0.255</v>
      </c>
      <c r="F12394" s="25">
        <v>178</v>
      </c>
      <c r="P12394" s="29"/>
    </row>
    <row r="12395" spans="1:16" x14ac:dyDescent="0.25">
      <c r="A12395" s="3" t="s">
        <v>66</v>
      </c>
      <c r="B12395" t="s">
        <v>1</v>
      </c>
      <c r="C12395" t="s">
        <v>9747</v>
      </c>
      <c r="D12395" t="s">
        <v>8</v>
      </c>
      <c r="E12395" s="4">
        <v>0.31</v>
      </c>
      <c r="F12395" s="25">
        <v>151.80000000000001</v>
      </c>
      <c r="P12395" s="29"/>
    </row>
    <row r="12396" spans="1:16" x14ac:dyDescent="0.25">
      <c r="A12396" s="3" t="s">
        <v>66</v>
      </c>
      <c r="B12396" t="s">
        <v>1</v>
      </c>
      <c r="C12396" t="s">
        <v>1507</v>
      </c>
      <c r="D12396" t="s">
        <v>2</v>
      </c>
      <c r="E12396" s="4">
        <v>0.255</v>
      </c>
      <c r="F12396" s="25">
        <v>178</v>
      </c>
      <c r="P12396" s="29"/>
    </row>
    <row r="12397" spans="1:16" x14ac:dyDescent="0.25">
      <c r="A12397" s="3" t="s">
        <v>66</v>
      </c>
      <c r="B12397" t="s">
        <v>1</v>
      </c>
      <c r="C12397" t="s">
        <v>2155</v>
      </c>
      <c r="D12397" t="s">
        <v>8</v>
      </c>
      <c r="E12397" s="4">
        <v>0.56499999999999995</v>
      </c>
      <c r="F12397" s="25">
        <v>133.6</v>
      </c>
      <c r="P12397" s="29"/>
    </row>
    <row r="12398" spans="1:16" x14ac:dyDescent="0.25">
      <c r="A12398" s="3" t="s">
        <v>66</v>
      </c>
      <c r="B12398" t="s">
        <v>1</v>
      </c>
      <c r="C12398" t="s">
        <v>3287</v>
      </c>
      <c r="D12398" t="s">
        <v>2</v>
      </c>
      <c r="E12398" s="4">
        <v>0.39</v>
      </c>
      <c r="F12398" s="25">
        <v>172</v>
      </c>
      <c r="P12398" s="29"/>
    </row>
    <row r="12399" spans="1:16" x14ac:dyDescent="0.25">
      <c r="A12399" s="3" t="s">
        <v>66</v>
      </c>
      <c r="B12399" t="s">
        <v>1</v>
      </c>
      <c r="C12399" t="s">
        <v>2089</v>
      </c>
      <c r="D12399" t="s">
        <v>2</v>
      </c>
      <c r="E12399" s="4">
        <v>0.255</v>
      </c>
      <c r="F12399" s="25">
        <v>178</v>
      </c>
      <c r="P12399" s="29"/>
    </row>
    <row r="12400" spans="1:16" x14ac:dyDescent="0.25">
      <c r="A12400" s="3" t="s">
        <v>66</v>
      </c>
      <c r="B12400" t="s">
        <v>1</v>
      </c>
      <c r="C12400" t="s">
        <v>2119</v>
      </c>
      <c r="D12400" t="s">
        <v>8</v>
      </c>
      <c r="E12400" s="4">
        <v>0.55800000000000005</v>
      </c>
      <c r="F12400" s="25">
        <v>192.3</v>
      </c>
      <c r="P12400" s="29"/>
    </row>
    <row r="12401" spans="1:16" x14ac:dyDescent="0.25">
      <c r="A12401" s="3" t="s">
        <v>66</v>
      </c>
      <c r="B12401" t="s">
        <v>1</v>
      </c>
      <c r="C12401" t="s">
        <v>13282</v>
      </c>
      <c r="D12401" t="s">
        <v>2</v>
      </c>
      <c r="E12401" s="4">
        <v>0.39</v>
      </c>
      <c r="F12401" s="25">
        <v>172</v>
      </c>
      <c r="P12401" s="29"/>
    </row>
    <row r="12402" spans="1:16" x14ac:dyDescent="0.25">
      <c r="A12402" s="3" t="s">
        <v>66</v>
      </c>
      <c r="B12402" t="s">
        <v>1</v>
      </c>
      <c r="C12402" t="s">
        <v>13106</v>
      </c>
      <c r="D12402" t="s">
        <v>2</v>
      </c>
      <c r="E12402" s="4">
        <v>0.255</v>
      </c>
      <c r="F12402" s="25">
        <v>178</v>
      </c>
      <c r="P12402" s="29"/>
    </row>
    <row r="12403" spans="1:16" x14ac:dyDescent="0.25">
      <c r="A12403" s="3" t="s">
        <v>66</v>
      </c>
      <c r="B12403" t="s">
        <v>1</v>
      </c>
      <c r="C12403" t="s">
        <v>1995</v>
      </c>
      <c r="D12403" t="s">
        <v>2</v>
      </c>
      <c r="E12403" s="4">
        <v>0.255</v>
      </c>
      <c r="F12403" s="25">
        <v>178</v>
      </c>
      <c r="P12403" s="29"/>
    </row>
    <row r="12404" spans="1:16" x14ac:dyDescent="0.25">
      <c r="A12404" s="3" t="s">
        <v>66</v>
      </c>
      <c r="B12404" t="s">
        <v>1</v>
      </c>
      <c r="C12404" t="s">
        <v>8308</v>
      </c>
      <c r="D12404" t="s">
        <v>2</v>
      </c>
      <c r="E12404" s="4">
        <v>0.255</v>
      </c>
      <c r="F12404" s="25">
        <v>178</v>
      </c>
      <c r="P12404" s="29"/>
    </row>
    <row r="12405" spans="1:16" x14ac:dyDescent="0.25">
      <c r="A12405" s="3" t="s">
        <v>66</v>
      </c>
      <c r="B12405" t="s">
        <v>1</v>
      </c>
      <c r="C12405" t="s">
        <v>11684</v>
      </c>
      <c r="D12405" t="s">
        <v>2</v>
      </c>
      <c r="E12405" s="4">
        <v>0.24</v>
      </c>
      <c r="F12405" s="25">
        <v>215</v>
      </c>
      <c r="P12405" s="29"/>
    </row>
    <row r="12406" spans="1:16" x14ac:dyDescent="0.25">
      <c r="A12406" s="3" t="s">
        <v>66</v>
      </c>
      <c r="B12406" t="s">
        <v>1</v>
      </c>
      <c r="C12406" t="s">
        <v>4279</v>
      </c>
      <c r="D12406" t="s">
        <v>8</v>
      </c>
      <c r="E12406" s="4">
        <v>0.40699999999999997</v>
      </c>
      <c r="F12406" s="25">
        <v>141.30000000000001</v>
      </c>
      <c r="P12406" s="29"/>
    </row>
    <row r="12407" spans="1:16" x14ac:dyDescent="0.25">
      <c r="A12407" s="3" t="s">
        <v>66</v>
      </c>
      <c r="B12407" t="s">
        <v>1</v>
      </c>
      <c r="C12407" t="s">
        <v>938</v>
      </c>
      <c r="D12407" t="s">
        <v>2</v>
      </c>
      <c r="E12407" s="4">
        <v>0.255</v>
      </c>
      <c r="F12407" s="25">
        <v>178</v>
      </c>
      <c r="P12407" s="29"/>
    </row>
    <row r="12408" spans="1:16" x14ac:dyDescent="0.25">
      <c r="A12408" s="3" t="s">
        <v>66</v>
      </c>
      <c r="B12408" t="s">
        <v>1</v>
      </c>
      <c r="C12408" t="s">
        <v>5321</v>
      </c>
      <c r="D12408" t="s">
        <v>2</v>
      </c>
      <c r="E12408" s="4">
        <v>0.255</v>
      </c>
      <c r="F12408" s="25">
        <v>178</v>
      </c>
      <c r="P12408" s="29"/>
    </row>
    <row r="12409" spans="1:16" x14ac:dyDescent="0.25">
      <c r="A12409" s="3" t="s">
        <v>66</v>
      </c>
      <c r="B12409" t="s">
        <v>1</v>
      </c>
      <c r="C12409" t="s">
        <v>9531</v>
      </c>
      <c r="D12409" t="s">
        <v>8</v>
      </c>
      <c r="E12409" s="4">
        <v>0.40100000000000002</v>
      </c>
      <c r="F12409" s="25">
        <v>245.4</v>
      </c>
      <c r="P12409" s="29"/>
    </row>
    <row r="12410" spans="1:16" x14ac:dyDescent="0.25">
      <c r="A12410" s="3" t="s">
        <v>66</v>
      </c>
      <c r="B12410" t="s">
        <v>1</v>
      </c>
      <c r="C12410" t="s">
        <v>3590</v>
      </c>
      <c r="D12410" t="s">
        <v>2</v>
      </c>
      <c r="E12410" s="4">
        <v>0.255</v>
      </c>
      <c r="F12410" s="25">
        <v>178</v>
      </c>
      <c r="P12410" s="29"/>
    </row>
    <row r="12411" spans="1:16" x14ac:dyDescent="0.25">
      <c r="A12411" s="3" t="s">
        <v>66</v>
      </c>
      <c r="B12411" t="s">
        <v>1</v>
      </c>
      <c r="C12411" t="s">
        <v>9825</v>
      </c>
      <c r="D12411" t="s">
        <v>8</v>
      </c>
      <c r="E12411" s="4">
        <v>0.433</v>
      </c>
      <c r="F12411" s="25">
        <v>164.8</v>
      </c>
      <c r="P12411" s="29"/>
    </row>
    <row r="12412" spans="1:16" x14ac:dyDescent="0.25">
      <c r="A12412" s="3" t="s">
        <v>66</v>
      </c>
      <c r="B12412" t="s">
        <v>1</v>
      </c>
      <c r="C12412" t="s">
        <v>11843</v>
      </c>
      <c r="D12412" t="s">
        <v>8</v>
      </c>
      <c r="E12412" s="4">
        <v>0.32</v>
      </c>
      <c r="F12412" s="25">
        <v>190.2</v>
      </c>
      <c r="P12412" s="29"/>
    </row>
    <row r="12413" spans="1:16" x14ac:dyDescent="0.25">
      <c r="A12413" s="3" t="s">
        <v>66</v>
      </c>
      <c r="B12413" t="s">
        <v>1</v>
      </c>
      <c r="C12413" t="s">
        <v>2741</v>
      </c>
      <c r="D12413" t="s">
        <v>2</v>
      </c>
      <c r="E12413" s="4">
        <v>0.255</v>
      </c>
      <c r="F12413" s="25">
        <v>178</v>
      </c>
      <c r="P12413" s="29"/>
    </row>
    <row r="12414" spans="1:16" x14ac:dyDescent="0.25">
      <c r="A12414" s="3" t="s">
        <v>66</v>
      </c>
      <c r="B12414" t="s">
        <v>1</v>
      </c>
      <c r="C12414" t="s">
        <v>5972</v>
      </c>
      <c r="D12414" t="s">
        <v>2</v>
      </c>
      <c r="E12414" s="4">
        <v>0.255</v>
      </c>
      <c r="F12414" s="25">
        <v>178</v>
      </c>
      <c r="P12414" s="29"/>
    </row>
    <row r="12415" spans="1:16" x14ac:dyDescent="0.25">
      <c r="A12415" s="3" t="s">
        <v>66</v>
      </c>
      <c r="B12415" t="s">
        <v>1</v>
      </c>
      <c r="C12415" t="s">
        <v>7201</v>
      </c>
      <c r="D12415" t="s">
        <v>8</v>
      </c>
      <c r="E12415" s="4">
        <v>0.38400000000000001</v>
      </c>
      <c r="F12415" s="25">
        <v>278</v>
      </c>
      <c r="P12415" s="29"/>
    </row>
    <row r="12416" spans="1:16" x14ac:dyDescent="0.25">
      <c r="A12416" s="3" t="s">
        <v>66</v>
      </c>
      <c r="B12416" t="s">
        <v>1</v>
      </c>
      <c r="C12416" t="s">
        <v>2226</v>
      </c>
      <c r="D12416" t="s">
        <v>2</v>
      </c>
      <c r="E12416" s="4">
        <v>0.255</v>
      </c>
      <c r="F12416" s="25">
        <v>178</v>
      </c>
      <c r="P12416" s="29"/>
    </row>
    <row r="12417" spans="1:16" x14ac:dyDescent="0.25">
      <c r="A12417" s="3" t="s">
        <v>66</v>
      </c>
      <c r="B12417" t="s">
        <v>1</v>
      </c>
      <c r="C12417" t="s">
        <v>1532</v>
      </c>
      <c r="D12417" t="s">
        <v>2</v>
      </c>
      <c r="E12417" s="4">
        <v>0.255</v>
      </c>
      <c r="F12417" s="25">
        <v>178</v>
      </c>
      <c r="P12417" s="29"/>
    </row>
    <row r="12418" spans="1:16" x14ac:dyDescent="0.25">
      <c r="A12418" s="3" t="s">
        <v>66</v>
      </c>
      <c r="B12418" t="s">
        <v>1</v>
      </c>
      <c r="C12418" t="s">
        <v>13579</v>
      </c>
      <c r="D12418" t="s">
        <v>8</v>
      </c>
      <c r="E12418" s="4">
        <v>0.39800000000000002</v>
      </c>
      <c r="F12418" s="25">
        <v>171.5</v>
      </c>
      <c r="P12418" s="29"/>
    </row>
    <row r="12419" spans="1:16" x14ac:dyDescent="0.25">
      <c r="A12419" s="3" t="s">
        <v>66</v>
      </c>
      <c r="B12419" t="s">
        <v>1</v>
      </c>
      <c r="C12419" t="s">
        <v>6398</v>
      </c>
      <c r="D12419" t="s">
        <v>2</v>
      </c>
      <c r="E12419" s="4">
        <v>0.24</v>
      </c>
      <c r="F12419" s="25">
        <v>215</v>
      </c>
      <c r="P12419" s="29"/>
    </row>
    <row r="12420" spans="1:16" x14ac:dyDescent="0.25">
      <c r="A12420" s="3" t="s">
        <v>66</v>
      </c>
      <c r="B12420" t="s">
        <v>1</v>
      </c>
      <c r="C12420" t="s">
        <v>11009</v>
      </c>
      <c r="D12420" t="s">
        <v>8</v>
      </c>
      <c r="E12420" s="4">
        <v>0.53400000000000003</v>
      </c>
      <c r="F12420" s="25">
        <v>172.3</v>
      </c>
      <c r="P12420" s="29"/>
    </row>
    <row r="12421" spans="1:16" x14ac:dyDescent="0.25">
      <c r="A12421" s="3" t="s">
        <v>66</v>
      </c>
      <c r="B12421" t="s">
        <v>1</v>
      </c>
      <c r="C12421" t="s">
        <v>8644</v>
      </c>
      <c r="D12421" t="s">
        <v>8</v>
      </c>
      <c r="E12421" s="4">
        <v>0.40400000000000003</v>
      </c>
      <c r="F12421" s="25">
        <v>249.5</v>
      </c>
      <c r="P12421" s="29"/>
    </row>
    <row r="12422" spans="1:16" x14ac:dyDescent="0.25">
      <c r="A12422" s="3" t="s">
        <v>66</v>
      </c>
      <c r="B12422" t="s">
        <v>1</v>
      </c>
      <c r="C12422" t="s">
        <v>13007</v>
      </c>
      <c r="D12422" t="s">
        <v>2</v>
      </c>
      <c r="E12422" s="4">
        <v>0.255</v>
      </c>
      <c r="F12422" s="25">
        <v>178</v>
      </c>
      <c r="P12422" s="29"/>
    </row>
    <row r="12423" spans="1:16" x14ac:dyDescent="0.25">
      <c r="A12423" s="3" t="s">
        <v>66</v>
      </c>
      <c r="B12423" t="s">
        <v>1</v>
      </c>
      <c r="C12423" t="s">
        <v>9982</v>
      </c>
      <c r="D12423" t="s">
        <v>2</v>
      </c>
      <c r="E12423" s="4">
        <v>0.255</v>
      </c>
      <c r="F12423" s="25">
        <v>178</v>
      </c>
      <c r="P12423" s="29"/>
    </row>
    <row r="12424" spans="1:16" x14ac:dyDescent="0.25">
      <c r="A12424" s="3" t="s">
        <v>66</v>
      </c>
      <c r="B12424" t="s">
        <v>1</v>
      </c>
      <c r="C12424" t="s">
        <v>12461</v>
      </c>
      <c r="D12424" t="s">
        <v>2</v>
      </c>
      <c r="E12424" s="4">
        <v>0.255</v>
      </c>
      <c r="F12424" s="25">
        <v>178</v>
      </c>
      <c r="P12424" s="29"/>
    </row>
    <row r="12425" spans="1:16" x14ac:dyDescent="0.25">
      <c r="A12425" s="3" t="s">
        <v>66</v>
      </c>
      <c r="B12425" t="s">
        <v>1</v>
      </c>
      <c r="C12425" t="s">
        <v>3332</v>
      </c>
      <c r="D12425" t="s">
        <v>2</v>
      </c>
      <c r="E12425" s="4">
        <v>0.255</v>
      </c>
      <c r="F12425" s="25">
        <v>178</v>
      </c>
      <c r="P12425" s="29"/>
    </row>
    <row r="12426" spans="1:16" x14ac:dyDescent="0.25">
      <c r="A12426" s="3" t="s">
        <v>66</v>
      </c>
      <c r="B12426" t="s">
        <v>1</v>
      </c>
      <c r="C12426" t="s">
        <v>910</v>
      </c>
      <c r="D12426" t="s">
        <v>2</v>
      </c>
      <c r="E12426" s="4">
        <v>0.255</v>
      </c>
      <c r="F12426" s="25">
        <v>178</v>
      </c>
      <c r="P12426" s="29"/>
    </row>
    <row r="12427" spans="1:16" x14ac:dyDescent="0.25">
      <c r="A12427" s="3" t="s">
        <v>66</v>
      </c>
      <c r="B12427" t="s">
        <v>1</v>
      </c>
      <c r="C12427" t="s">
        <v>542</v>
      </c>
      <c r="D12427" t="s">
        <v>8</v>
      </c>
      <c r="E12427" s="4">
        <v>0.34899999999999998</v>
      </c>
      <c r="F12427" s="25">
        <v>154.4</v>
      </c>
      <c r="P12427" s="29"/>
    </row>
    <row r="12428" spans="1:16" x14ac:dyDescent="0.25">
      <c r="A12428" s="3" t="s">
        <v>66</v>
      </c>
      <c r="B12428" t="s">
        <v>1</v>
      </c>
      <c r="C12428" t="s">
        <v>1910</v>
      </c>
      <c r="D12428" t="s">
        <v>2</v>
      </c>
      <c r="E12428" s="4">
        <v>0.21</v>
      </c>
      <c r="F12428" s="25">
        <v>200</v>
      </c>
      <c r="P12428" s="29"/>
    </row>
    <row r="12429" spans="1:16" x14ac:dyDescent="0.25">
      <c r="A12429" s="3" t="s">
        <v>66</v>
      </c>
      <c r="B12429" t="s">
        <v>1</v>
      </c>
      <c r="C12429" t="s">
        <v>177</v>
      </c>
      <c r="D12429" t="s">
        <v>2</v>
      </c>
      <c r="E12429" s="4">
        <v>0.255</v>
      </c>
      <c r="F12429" s="25">
        <v>178</v>
      </c>
      <c r="P12429" s="29"/>
    </row>
    <row r="12430" spans="1:16" x14ac:dyDescent="0.25">
      <c r="A12430" s="3" t="s">
        <v>66</v>
      </c>
      <c r="B12430" t="s">
        <v>1</v>
      </c>
      <c r="C12430" t="s">
        <v>602</v>
      </c>
      <c r="D12430" t="s">
        <v>8</v>
      </c>
      <c r="E12430" s="4">
        <v>0.63900000000000001</v>
      </c>
      <c r="F12430" s="25">
        <v>245.5</v>
      </c>
      <c r="P12430" s="29"/>
    </row>
    <row r="12431" spans="1:16" x14ac:dyDescent="0.25">
      <c r="A12431" s="3" t="s">
        <v>66</v>
      </c>
      <c r="B12431" t="s">
        <v>1</v>
      </c>
      <c r="C12431" t="s">
        <v>1812</v>
      </c>
      <c r="D12431" t="s">
        <v>8</v>
      </c>
      <c r="E12431" s="4">
        <v>0.70199999999999996</v>
      </c>
      <c r="F12431" s="25">
        <v>180.5</v>
      </c>
      <c r="P12431" s="29"/>
    </row>
    <row r="12432" spans="1:16" x14ac:dyDescent="0.25">
      <c r="A12432" s="3" t="s">
        <v>66</v>
      </c>
      <c r="B12432" t="s">
        <v>1</v>
      </c>
      <c r="C12432" t="s">
        <v>1556</v>
      </c>
      <c r="D12432" t="s">
        <v>8</v>
      </c>
      <c r="E12432" s="4">
        <v>0.432</v>
      </c>
      <c r="F12432" s="25">
        <v>139.1</v>
      </c>
      <c r="P12432" s="29"/>
    </row>
    <row r="12433" spans="1:16" x14ac:dyDescent="0.25">
      <c r="A12433" s="3" t="s">
        <v>66</v>
      </c>
      <c r="B12433" t="s">
        <v>1</v>
      </c>
      <c r="C12433" t="s">
        <v>3577</v>
      </c>
      <c r="D12433" t="s">
        <v>8</v>
      </c>
      <c r="E12433" s="4">
        <v>0.36799999999999999</v>
      </c>
      <c r="F12433" s="25">
        <v>169.5</v>
      </c>
      <c r="P12433" s="29"/>
    </row>
    <row r="12434" spans="1:16" x14ac:dyDescent="0.25">
      <c r="A12434" s="3" t="s">
        <v>66</v>
      </c>
      <c r="B12434" t="s">
        <v>1</v>
      </c>
      <c r="C12434" t="s">
        <v>5811</v>
      </c>
      <c r="D12434" t="s">
        <v>8</v>
      </c>
      <c r="E12434" s="4">
        <v>0.64600000000000002</v>
      </c>
      <c r="F12434" s="25">
        <v>298.89999999999998</v>
      </c>
      <c r="P12434" s="29"/>
    </row>
    <row r="12435" spans="1:16" x14ac:dyDescent="0.25">
      <c r="A12435" s="3" t="s">
        <v>66</v>
      </c>
      <c r="B12435" t="s">
        <v>1</v>
      </c>
      <c r="C12435" t="s">
        <v>7298</v>
      </c>
      <c r="D12435" t="s">
        <v>2</v>
      </c>
      <c r="E12435" s="4">
        <v>0.24</v>
      </c>
      <c r="F12435" s="25">
        <v>215</v>
      </c>
      <c r="P12435" s="29"/>
    </row>
    <row r="12436" spans="1:16" x14ac:dyDescent="0.25">
      <c r="A12436" s="3" t="s">
        <v>66</v>
      </c>
      <c r="B12436" t="s">
        <v>1</v>
      </c>
      <c r="C12436" t="s">
        <v>1554</v>
      </c>
      <c r="D12436" t="s">
        <v>2</v>
      </c>
      <c r="E12436" s="4">
        <v>0.255</v>
      </c>
      <c r="F12436" s="25">
        <v>178</v>
      </c>
      <c r="P12436" s="29"/>
    </row>
    <row r="12437" spans="1:16" x14ac:dyDescent="0.25">
      <c r="A12437" s="3" t="s">
        <v>66</v>
      </c>
      <c r="B12437" t="s">
        <v>1</v>
      </c>
      <c r="C12437" t="s">
        <v>3896</v>
      </c>
      <c r="D12437" t="s">
        <v>2</v>
      </c>
      <c r="E12437" s="4">
        <v>0.255</v>
      </c>
      <c r="F12437" s="25">
        <v>178</v>
      </c>
      <c r="P12437" s="29"/>
    </row>
    <row r="12438" spans="1:16" x14ac:dyDescent="0.25">
      <c r="A12438" s="3" t="s">
        <v>66</v>
      </c>
      <c r="B12438" t="s">
        <v>1</v>
      </c>
      <c r="C12438" t="s">
        <v>15104</v>
      </c>
      <c r="D12438" t="s">
        <v>2</v>
      </c>
      <c r="E12438" s="4">
        <v>0.255</v>
      </c>
      <c r="F12438" s="25">
        <v>178</v>
      </c>
      <c r="P12438" s="29"/>
    </row>
    <row r="12439" spans="1:16" x14ac:dyDescent="0.25">
      <c r="A12439" s="3" t="s">
        <v>66</v>
      </c>
      <c r="B12439" t="s">
        <v>1</v>
      </c>
      <c r="C12439" t="s">
        <v>3433</v>
      </c>
      <c r="D12439" t="s">
        <v>8</v>
      </c>
      <c r="E12439" s="4">
        <v>0.59699999999999998</v>
      </c>
      <c r="F12439" s="25">
        <v>175.9</v>
      </c>
      <c r="P12439" s="29"/>
    </row>
    <row r="12440" spans="1:16" x14ac:dyDescent="0.25">
      <c r="A12440" s="3" t="s">
        <v>66</v>
      </c>
      <c r="B12440" t="s">
        <v>1</v>
      </c>
      <c r="C12440" t="s">
        <v>501</v>
      </c>
      <c r="D12440" t="s">
        <v>8</v>
      </c>
      <c r="E12440" s="4">
        <v>0.6</v>
      </c>
      <c r="F12440" s="25">
        <v>133.6</v>
      </c>
      <c r="P12440" s="29"/>
    </row>
    <row r="12441" spans="1:16" x14ac:dyDescent="0.25">
      <c r="A12441" s="3" t="s">
        <v>66</v>
      </c>
      <c r="B12441" t="s">
        <v>1</v>
      </c>
      <c r="C12441" t="s">
        <v>5365</v>
      </c>
      <c r="D12441" t="s">
        <v>2</v>
      </c>
      <c r="E12441" s="4">
        <v>0.255</v>
      </c>
      <c r="F12441" s="25">
        <v>178</v>
      </c>
      <c r="P12441" s="29"/>
    </row>
    <row r="12442" spans="1:16" x14ac:dyDescent="0.25">
      <c r="A12442" s="3" t="s">
        <v>66</v>
      </c>
      <c r="B12442" t="s">
        <v>1</v>
      </c>
      <c r="C12442" t="s">
        <v>12091</v>
      </c>
      <c r="D12442" t="s">
        <v>2</v>
      </c>
      <c r="E12442" s="4">
        <v>0.21</v>
      </c>
      <c r="F12442" s="25">
        <v>200</v>
      </c>
      <c r="P12442" s="29"/>
    </row>
    <row r="12443" spans="1:16" x14ac:dyDescent="0.25">
      <c r="A12443" s="3" t="s">
        <v>66</v>
      </c>
      <c r="B12443" t="s">
        <v>1</v>
      </c>
      <c r="C12443" t="s">
        <v>4930</v>
      </c>
      <c r="D12443" t="s">
        <v>8</v>
      </c>
      <c r="E12443" s="4">
        <v>0.41</v>
      </c>
      <c r="F12443" s="25">
        <v>275.60000000000002</v>
      </c>
      <c r="P12443" s="29"/>
    </row>
    <row r="12444" spans="1:16" x14ac:dyDescent="0.25">
      <c r="A12444" s="3" t="s">
        <v>66</v>
      </c>
      <c r="B12444" t="s">
        <v>1</v>
      </c>
      <c r="C12444" t="s">
        <v>5428</v>
      </c>
      <c r="D12444" t="s">
        <v>2</v>
      </c>
      <c r="E12444" s="4">
        <v>0.255</v>
      </c>
      <c r="F12444" s="25">
        <v>178</v>
      </c>
      <c r="P12444" s="29"/>
    </row>
    <row r="12445" spans="1:16" x14ac:dyDescent="0.25">
      <c r="A12445" s="3" t="s">
        <v>66</v>
      </c>
      <c r="B12445" t="s">
        <v>1</v>
      </c>
      <c r="C12445" t="s">
        <v>913</v>
      </c>
      <c r="D12445" t="s">
        <v>2</v>
      </c>
      <c r="E12445" s="4">
        <v>0.255</v>
      </c>
      <c r="F12445" s="25">
        <v>178</v>
      </c>
      <c r="P12445" s="29"/>
    </row>
    <row r="12446" spans="1:16" x14ac:dyDescent="0.25">
      <c r="A12446" s="3" t="s">
        <v>66</v>
      </c>
      <c r="B12446" t="s">
        <v>1</v>
      </c>
      <c r="C12446" t="s">
        <v>6299</v>
      </c>
      <c r="D12446" t="s">
        <v>2</v>
      </c>
      <c r="E12446" s="4">
        <v>0.255</v>
      </c>
      <c r="F12446" s="25">
        <v>178</v>
      </c>
      <c r="P12446" s="29"/>
    </row>
    <row r="12447" spans="1:16" x14ac:dyDescent="0.25">
      <c r="A12447" s="3" t="s">
        <v>66</v>
      </c>
      <c r="B12447" t="s">
        <v>1</v>
      </c>
      <c r="C12447" t="s">
        <v>5677</v>
      </c>
      <c r="D12447" t="s">
        <v>2</v>
      </c>
      <c r="E12447" s="4">
        <v>0.255</v>
      </c>
      <c r="F12447" s="25">
        <v>178</v>
      </c>
      <c r="P12447" s="29"/>
    </row>
    <row r="12448" spans="1:16" x14ac:dyDescent="0.25">
      <c r="A12448" s="3" t="s">
        <v>66</v>
      </c>
      <c r="B12448" t="s">
        <v>1</v>
      </c>
      <c r="C12448" t="s">
        <v>6046</v>
      </c>
      <c r="D12448" t="s">
        <v>2</v>
      </c>
      <c r="E12448" s="4">
        <v>0.21</v>
      </c>
      <c r="F12448" s="25">
        <v>200</v>
      </c>
      <c r="P12448" s="29"/>
    </row>
    <row r="12449" spans="1:16" x14ac:dyDescent="0.25">
      <c r="A12449" s="3" t="s">
        <v>66</v>
      </c>
      <c r="B12449" t="s">
        <v>1</v>
      </c>
      <c r="C12449" t="s">
        <v>4137</v>
      </c>
      <c r="D12449" t="s">
        <v>2</v>
      </c>
      <c r="E12449" s="4">
        <v>0.21</v>
      </c>
      <c r="F12449" s="25">
        <v>200</v>
      </c>
      <c r="P12449" s="29"/>
    </row>
    <row r="12450" spans="1:16" x14ac:dyDescent="0.25">
      <c r="A12450" s="3" t="s">
        <v>66</v>
      </c>
      <c r="B12450" t="s">
        <v>1</v>
      </c>
      <c r="C12450" t="s">
        <v>3872</v>
      </c>
      <c r="D12450" t="s">
        <v>2</v>
      </c>
      <c r="E12450" s="4">
        <v>0.255</v>
      </c>
      <c r="F12450" s="25">
        <v>178</v>
      </c>
      <c r="P12450" s="29"/>
    </row>
    <row r="12451" spans="1:16" x14ac:dyDescent="0.25">
      <c r="A12451" s="3" t="s">
        <v>66</v>
      </c>
      <c r="B12451" t="s">
        <v>1</v>
      </c>
      <c r="C12451" t="s">
        <v>296</v>
      </c>
      <c r="D12451" t="s">
        <v>8</v>
      </c>
      <c r="E12451" s="4">
        <v>0.34899999999999998</v>
      </c>
      <c r="F12451" s="25">
        <v>131</v>
      </c>
      <c r="P12451" s="29"/>
    </row>
    <row r="12452" spans="1:16" x14ac:dyDescent="0.25">
      <c r="A12452" s="3" t="s">
        <v>66</v>
      </c>
      <c r="B12452" t="s">
        <v>1</v>
      </c>
      <c r="C12452" t="s">
        <v>976</v>
      </c>
      <c r="D12452" t="s">
        <v>2</v>
      </c>
      <c r="E12452" s="4">
        <v>0.255</v>
      </c>
      <c r="F12452" s="25">
        <v>178</v>
      </c>
      <c r="P12452" s="29"/>
    </row>
    <row r="12453" spans="1:16" x14ac:dyDescent="0.25">
      <c r="A12453" s="3" t="s">
        <v>66</v>
      </c>
      <c r="B12453" t="s">
        <v>1</v>
      </c>
      <c r="C12453" t="s">
        <v>11096</v>
      </c>
      <c r="D12453" t="s">
        <v>2</v>
      </c>
      <c r="E12453" s="4">
        <v>0.39</v>
      </c>
      <c r="F12453" s="25">
        <v>172</v>
      </c>
      <c r="P12453" s="29"/>
    </row>
    <row r="12454" spans="1:16" x14ac:dyDescent="0.25">
      <c r="A12454" s="3" t="s">
        <v>66</v>
      </c>
      <c r="B12454" t="s">
        <v>1</v>
      </c>
      <c r="C12454" t="s">
        <v>2688</v>
      </c>
      <c r="D12454" t="s">
        <v>2</v>
      </c>
      <c r="E12454" s="4">
        <v>0.21</v>
      </c>
      <c r="F12454" s="25">
        <v>200</v>
      </c>
      <c r="P12454" s="29"/>
    </row>
    <row r="12455" spans="1:16" x14ac:dyDescent="0.25">
      <c r="A12455" s="3" t="s">
        <v>66</v>
      </c>
      <c r="B12455" t="s">
        <v>1</v>
      </c>
      <c r="C12455" t="s">
        <v>12654</v>
      </c>
      <c r="D12455" t="s">
        <v>8</v>
      </c>
      <c r="E12455" s="4">
        <v>0.64800000000000002</v>
      </c>
      <c r="F12455" s="25">
        <v>153.30000000000001</v>
      </c>
      <c r="P12455" s="29"/>
    </row>
    <row r="12456" spans="1:16" x14ac:dyDescent="0.25">
      <c r="A12456" s="3" t="s">
        <v>66</v>
      </c>
      <c r="B12456" t="s">
        <v>1</v>
      </c>
      <c r="C12456" t="s">
        <v>11301</v>
      </c>
      <c r="D12456" t="s">
        <v>2</v>
      </c>
      <c r="E12456" s="4">
        <v>0.39</v>
      </c>
      <c r="F12456" s="25">
        <v>172</v>
      </c>
      <c r="P12456" s="29"/>
    </row>
    <row r="12457" spans="1:16" x14ac:dyDescent="0.25">
      <c r="A12457" s="3" t="s">
        <v>66</v>
      </c>
      <c r="B12457" t="s">
        <v>1</v>
      </c>
      <c r="C12457" t="s">
        <v>10735</v>
      </c>
      <c r="D12457" t="s">
        <v>2</v>
      </c>
      <c r="E12457" s="4">
        <v>0.255</v>
      </c>
      <c r="F12457" s="25">
        <v>178</v>
      </c>
      <c r="P12457" s="29"/>
    </row>
    <row r="12458" spans="1:16" x14ac:dyDescent="0.25">
      <c r="A12458" s="3" t="s">
        <v>66</v>
      </c>
      <c r="B12458" t="s">
        <v>1</v>
      </c>
      <c r="C12458" t="s">
        <v>2112</v>
      </c>
      <c r="D12458" t="s">
        <v>2</v>
      </c>
      <c r="E12458" s="4">
        <v>0.255</v>
      </c>
      <c r="F12458" s="25">
        <v>178</v>
      </c>
      <c r="P12458" s="29"/>
    </row>
    <row r="12459" spans="1:16" x14ac:dyDescent="0.25">
      <c r="A12459" s="3" t="s">
        <v>66</v>
      </c>
      <c r="B12459" t="s">
        <v>1</v>
      </c>
      <c r="C12459" t="s">
        <v>1591</v>
      </c>
      <c r="D12459" t="s">
        <v>8</v>
      </c>
      <c r="E12459" s="4">
        <v>0.38800000000000001</v>
      </c>
      <c r="F12459" s="25">
        <v>143</v>
      </c>
      <c r="P12459" s="29"/>
    </row>
    <row r="12460" spans="1:16" x14ac:dyDescent="0.25">
      <c r="A12460" s="3" t="s">
        <v>66</v>
      </c>
      <c r="B12460" t="s">
        <v>1</v>
      </c>
      <c r="C12460" t="s">
        <v>5281</v>
      </c>
      <c r="D12460" t="s">
        <v>2</v>
      </c>
      <c r="E12460" s="4">
        <v>0.24</v>
      </c>
      <c r="F12460" s="25">
        <v>215</v>
      </c>
      <c r="P12460" s="29"/>
    </row>
    <row r="12461" spans="1:16" x14ac:dyDescent="0.25">
      <c r="A12461" s="3" t="s">
        <v>66</v>
      </c>
      <c r="B12461" t="s">
        <v>1</v>
      </c>
      <c r="C12461" t="s">
        <v>11598</v>
      </c>
      <c r="D12461" t="s">
        <v>8</v>
      </c>
      <c r="E12461" s="4">
        <v>0.628</v>
      </c>
      <c r="F12461" s="25">
        <v>140.1</v>
      </c>
      <c r="P12461" s="29"/>
    </row>
    <row r="12462" spans="1:16" x14ac:dyDescent="0.25">
      <c r="A12462" s="3" t="s">
        <v>66</v>
      </c>
      <c r="B12462" t="s">
        <v>1</v>
      </c>
      <c r="C12462" t="s">
        <v>468</v>
      </c>
      <c r="D12462" t="s">
        <v>2</v>
      </c>
      <c r="E12462" s="4">
        <v>0.255</v>
      </c>
      <c r="F12462" s="25">
        <v>178</v>
      </c>
      <c r="P12462" s="29"/>
    </row>
    <row r="12463" spans="1:16" x14ac:dyDescent="0.25">
      <c r="A12463" s="3" t="s">
        <v>66</v>
      </c>
      <c r="B12463" t="s">
        <v>1</v>
      </c>
      <c r="C12463" t="s">
        <v>11838</v>
      </c>
      <c r="D12463" t="s">
        <v>2</v>
      </c>
      <c r="E12463" s="4">
        <v>0.21</v>
      </c>
      <c r="F12463" s="25">
        <v>200</v>
      </c>
      <c r="P12463" s="29"/>
    </row>
    <row r="12464" spans="1:16" x14ac:dyDescent="0.25">
      <c r="A12464" s="3" t="s">
        <v>66</v>
      </c>
      <c r="B12464" t="s">
        <v>1</v>
      </c>
      <c r="C12464" t="s">
        <v>11493</v>
      </c>
      <c r="D12464" t="s">
        <v>8</v>
      </c>
      <c r="E12464" s="4">
        <v>0.44400000000000001</v>
      </c>
      <c r="F12464" s="25">
        <v>152.80000000000001</v>
      </c>
      <c r="P12464" s="29"/>
    </row>
    <row r="12465" spans="1:16" x14ac:dyDescent="0.25">
      <c r="A12465" s="3" t="s">
        <v>66</v>
      </c>
      <c r="B12465" t="s">
        <v>1</v>
      </c>
      <c r="C12465" t="s">
        <v>2827</v>
      </c>
      <c r="D12465" t="s">
        <v>2</v>
      </c>
      <c r="E12465" s="4">
        <v>0.255</v>
      </c>
      <c r="F12465" s="25">
        <v>178</v>
      </c>
      <c r="P12465" s="29"/>
    </row>
    <row r="12466" spans="1:16" x14ac:dyDescent="0.25">
      <c r="A12466" s="3" t="s">
        <v>66</v>
      </c>
      <c r="B12466" t="s">
        <v>1</v>
      </c>
      <c r="C12466" t="s">
        <v>3345</v>
      </c>
      <c r="D12466" t="s">
        <v>8</v>
      </c>
      <c r="E12466" s="4">
        <v>0.32500000000000001</v>
      </c>
      <c r="F12466" s="25">
        <v>239.1</v>
      </c>
      <c r="P12466" s="29"/>
    </row>
    <row r="12467" spans="1:16" x14ac:dyDescent="0.25">
      <c r="A12467" s="3" t="s">
        <v>66</v>
      </c>
      <c r="B12467" t="s">
        <v>1</v>
      </c>
      <c r="C12467" t="s">
        <v>11819</v>
      </c>
      <c r="D12467" t="s">
        <v>8</v>
      </c>
      <c r="E12467" s="4">
        <v>0.59</v>
      </c>
      <c r="F12467" s="25">
        <v>133.6</v>
      </c>
      <c r="P12467" s="29"/>
    </row>
    <row r="12468" spans="1:16" x14ac:dyDescent="0.25">
      <c r="A12468" s="3" t="s">
        <v>66</v>
      </c>
      <c r="B12468" t="s">
        <v>1</v>
      </c>
      <c r="C12468" t="s">
        <v>4094</v>
      </c>
      <c r="D12468" t="s">
        <v>2</v>
      </c>
      <c r="E12468" s="4">
        <v>0.255</v>
      </c>
      <c r="F12468" s="25">
        <v>178</v>
      </c>
      <c r="P12468" s="29"/>
    </row>
    <row r="12469" spans="1:16" x14ac:dyDescent="0.25">
      <c r="A12469" s="3" t="s">
        <v>66</v>
      </c>
      <c r="B12469" t="s">
        <v>1</v>
      </c>
      <c r="C12469" t="s">
        <v>2088</v>
      </c>
      <c r="D12469" t="s">
        <v>2</v>
      </c>
      <c r="E12469" s="4">
        <v>0.21</v>
      </c>
      <c r="F12469" s="25">
        <v>200</v>
      </c>
      <c r="P12469" s="29"/>
    </row>
    <row r="12470" spans="1:16" x14ac:dyDescent="0.25">
      <c r="A12470" s="3" t="s">
        <v>94</v>
      </c>
      <c r="B12470" t="s">
        <v>1</v>
      </c>
      <c r="C12470" t="s">
        <v>7626</v>
      </c>
      <c r="D12470" t="s">
        <v>2</v>
      </c>
      <c r="E12470" s="4">
        <v>0.24</v>
      </c>
      <c r="F12470" s="25">
        <v>215</v>
      </c>
      <c r="P12470" s="29"/>
    </row>
    <row r="12471" spans="1:16" x14ac:dyDescent="0.25">
      <c r="A12471" s="3" t="s">
        <v>94</v>
      </c>
      <c r="B12471" t="s">
        <v>1</v>
      </c>
      <c r="C12471" t="s">
        <v>3509</v>
      </c>
      <c r="D12471" t="s">
        <v>8</v>
      </c>
      <c r="E12471" s="4">
        <v>0.53</v>
      </c>
      <c r="F12471" s="25">
        <v>133.6</v>
      </c>
      <c r="P12471" s="29"/>
    </row>
    <row r="12472" spans="1:16" x14ac:dyDescent="0.25">
      <c r="A12472" s="3" t="s">
        <v>94</v>
      </c>
      <c r="B12472" t="s">
        <v>1</v>
      </c>
      <c r="C12472" t="s">
        <v>7760</v>
      </c>
      <c r="D12472" t="s">
        <v>4</v>
      </c>
      <c r="E12472" s="4">
        <v>0.46500000000000002</v>
      </c>
      <c r="F12472" s="25">
        <v>92</v>
      </c>
      <c r="P12472" s="29"/>
    </row>
    <row r="12473" spans="1:16" x14ac:dyDescent="0.25">
      <c r="A12473" s="3" t="s">
        <v>94</v>
      </c>
      <c r="B12473" t="s">
        <v>1</v>
      </c>
      <c r="C12473" t="s">
        <v>6407</v>
      </c>
      <c r="D12473" t="s">
        <v>2</v>
      </c>
      <c r="E12473" s="4">
        <v>0.255</v>
      </c>
      <c r="F12473" s="25">
        <v>178</v>
      </c>
      <c r="P12473" s="29"/>
    </row>
    <row r="12474" spans="1:16" x14ac:dyDescent="0.25">
      <c r="A12474" s="3" t="s">
        <v>94</v>
      </c>
      <c r="B12474" t="s">
        <v>1</v>
      </c>
      <c r="C12474" t="s">
        <v>6925</v>
      </c>
      <c r="D12474" t="s">
        <v>2</v>
      </c>
      <c r="E12474" s="4">
        <v>0.24</v>
      </c>
      <c r="F12474" s="25">
        <v>215</v>
      </c>
      <c r="P12474" s="29"/>
    </row>
    <row r="12475" spans="1:16" x14ac:dyDescent="0.25">
      <c r="A12475" s="3" t="s">
        <v>94</v>
      </c>
      <c r="B12475" t="s">
        <v>1</v>
      </c>
      <c r="C12475" t="s">
        <v>7304</v>
      </c>
      <c r="D12475" t="s">
        <v>2</v>
      </c>
      <c r="E12475" s="4">
        <v>0.255</v>
      </c>
      <c r="F12475" s="25">
        <v>178</v>
      </c>
      <c r="P12475" s="29"/>
    </row>
    <row r="12476" spans="1:16" x14ac:dyDescent="0.25">
      <c r="A12476" s="3" t="s">
        <v>94</v>
      </c>
      <c r="B12476" t="s">
        <v>1</v>
      </c>
      <c r="C12476" t="s">
        <v>12561</v>
      </c>
      <c r="D12476" t="s">
        <v>2</v>
      </c>
      <c r="E12476" s="4">
        <v>0.255</v>
      </c>
      <c r="F12476" s="25">
        <v>178</v>
      </c>
      <c r="P12476" s="29"/>
    </row>
    <row r="12477" spans="1:16" x14ac:dyDescent="0.25">
      <c r="A12477" s="3" t="s">
        <v>94</v>
      </c>
      <c r="B12477" t="s">
        <v>1</v>
      </c>
      <c r="C12477" t="s">
        <v>13232</v>
      </c>
      <c r="D12477" t="s">
        <v>2</v>
      </c>
      <c r="E12477" s="4">
        <v>0.255</v>
      </c>
      <c r="F12477" s="25">
        <v>178</v>
      </c>
      <c r="P12477" s="29"/>
    </row>
    <row r="12478" spans="1:16" x14ac:dyDescent="0.25">
      <c r="A12478" s="3" t="s">
        <v>94</v>
      </c>
      <c r="B12478" t="s">
        <v>1</v>
      </c>
      <c r="C12478" t="s">
        <v>12756</v>
      </c>
      <c r="D12478" t="s">
        <v>8</v>
      </c>
      <c r="E12478" s="4">
        <v>7.0000000000000007E-2</v>
      </c>
      <c r="F12478" s="25">
        <v>186</v>
      </c>
      <c r="P12478" s="29"/>
    </row>
    <row r="12479" spans="1:16" x14ac:dyDescent="0.25">
      <c r="A12479" s="3" t="s">
        <v>94</v>
      </c>
      <c r="B12479" t="s">
        <v>1</v>
      </c>
      <c r="C12479" t="s">
        <v>4839</v>
      </c>
      <c r="D12479" t="s">
        <v>2</v>
      </c>
      <c r="E12479" s="4">
        <v>0.255</v>
      </c>
      <c r="F12479" s="25">
        <v>178</v>
      </c>
      <c r="P12479" s="29"/>
    </row>
    <row r="12480" spans="1:16" x14ac:dyDescent="0.25">
      <c r="A12480" s="3" t="s">
        <v>94</v>
      </c>
      <c r="B12480" t="s">
        <v>1</v>
      </c>
      <c r="C12480" t="s">
        <v>9396</v>
      </c>
      <c r="D12480" t="s">
        <v>4</v>
      </c>
      <c r="E12480" s="4">
        <v>0.47499999999999998</v>
      </c>
      <c r="F12480" s="25">
        <v>98</v>
      </c>
      <c r="P12480" s="29"/>
    </row>
    <row r="12481" spans="1:16" x14ac:dyDescent="0.25">
      <c r="A12481" s="3" t="s">
        <v>94</v>
      </c>
      <c r="B12481" t="s">
        <v>1</v>
      </c>
      <c r="C12481" t="s">
        <v>475</v>
      </c>
      <c r="D12481" t="s">
        <v>8</v>
      </c>
      <c r="E12481" s="4">
        <v>0.46899999999999997</v>
      </c>
      <c r="F12481" s="25">
        <v>133.80000000000001</v>
      </c>
      <c r="P12481" s="29"/>
    </row>
    <row r="12482" spans="1:16" x14ac:dyDescent="0.25">
      <c r="A12482" s="3" t="s">
        <v>94</v>
      </c>
      <c r="B12482" t="s">
        <v>1</v>
      </c>
      <c r="C12482" t="s">
        <v>6738</v>
      </c>
      <c r="D12482" t="s">
        <v>2</v>
      </c>
      <c r="E12482" s="4">
        <v>0.255</v>
      </c>
      <c r="F12482" s="25">
        <v>178</v>
      </c>
      <c r="P12482" s="29"/>
    </row>
    <row r="12483" spans="1:16" x14ac:dyDescent="0.25">
      <c r="A12483" s="3" t="s">
        <v>94</v>
      </c>
      <c r="B12483" t="s">
        <v>1</v>
      </c>
      <c r="C12483" t="s">
        <v>9701</v>
      </c>
      <c r="D12483" t="s">
        <v>8</v>
      </c>
      <c r="E12483" s="4">
        <v>-7.6999999999999999E-2</v>
      </c>
      <c r="F12483" s="25">
        <v>277.60000000000002</v>
      </c>
      <c r="P12483" s="29"/>
    </row>
    <row r="12484" spans="1:16" x14ac:dyDescent="0.25">
      <c r="A12484" s="3" t="s">
        <v>94</v>
      </c>
      <c r="B12484" t="s">
        <v>1</v>
      </c>
      <c r="C12484" t="s">
        <v>10552</v>
      </c>
      <c r="D12484" t="s">
        <v>8</v>
      </c>
      <c r="E12484" s="4">
        <v>0.48799999999999999</v>
      </c>
      <c r="F12484" s="25">
        <v>235.9</v>
      </c>
      <c r="P12484" s="29"/>
    </row>
    <row r="12485" spans="1:16" x14ac:dyDescent="0.25">
      <c r="A12485" s="3" t="s">
        <v>94</v>
      </c>
      <c r="B12485" t="s">
        <v>1</v>
      </c>
      <c r="C12485" t="s">
        <v>3255</v>
      </c>
      <c r="D12485" t="s">
        <v>2</v>
      </c>
      <c r="E12485" s="4">
        <v>0.255</v>
      </c>
      <c r="F12485" s="25">
        <v>178</v>
      </c>
      <c r="P12485" s="29"/>
    </row>
    <row r="12486" spans="1:16" x14ac:dyDescent="0.25">
      <c r="A12486" s="3" t="s">
        <v>94</v>
      </c>
      <c r="B12486" t="s">
        <v>1</v>
      </c>
      <c r="C12486" t="s">
        <v>6441</v>
      </c>
      <c r="D12486" t="s">
        <v>2</v>
      </c>
      <c r="E12486" s="4">
        <v>0.255</v>
      </c>
      <c r="F12486" s="25">
        <v>178</v>
      </c>
      <c r="P12486" s="29"/>
    </row>
    <row r="12487" spans="1:16" x14ac:dyDescent="0.25">
      <c r="A12487" s="3" t="s">
        <v>94</v>
      </c>
      <c r="B12487" t="s">
        <v>1</v>
      </c>
      <c r="C12487" t="s">
        <v>3335</v>
      </c>
      <c r="D12487" t="s">
        <v>8</v>
      </c>
      <c r="E12487" s="4">
        <v>0.53200000000000003</v>
      </c>
      <c r="F12487" s="25">
        <v>168</v>
      </c>
      <c r="P12487" s="29"/>
    </row>
    <row r="12488" spans="1:16" x14ac:dyDescent="0.25">
      <c r="A12488" s="3" t="s">
        <v>94</v>
      </c>
      <c r="B12488" t="s">
        <v>1</v>
      </c>
      <c r="C12488" t="s">
        <v>7689</v>
      </c>
      <c r="D12488" t="s">
        <v>2</v>
      </c>
      <c r="E12488" s="4">
        <v>0.255</v>
      </c>
      <c r="F12488" s="25">
        <v>178</v>
      </c>
      <c r="P12488" s="29"/>
    </row>
    <row r="12489" spans="1:16" x14ac:dyDescent="0.25">
      <c r="A12489" s="3" t="s">
        <v>94</v>
      </c>
      <c r="B12489" t="s">
        <v>1</v>
      </c>
      <c r="C12489" t="s">
        <v>8099</v>
      </c>
      <c r="D12489" t="s">
        <v>2</v>
      </c>
      <c r="E12489" s="4">
        <v>0.255</v>
      </c>
      <c r="F12489" s="25">
        <v>178</v>
      </c>
      <c r="P12489" s="29"/>
    </row>
    <row r="12490" spans="1:16" x14ac:dyDescent="0.25">
      <c r="A12490" s="3" t="s">
        <v>94</v>
      </c>
      <c r="B12490" t="s">
        <v>1</v>
      </c>
      <c r="C12490" t="s">
        <v>7610</v>
      </c>
      <c r="D12490" t="s">
        <v>2</v>
      </c>
      <c r="E12490" s="4">
        <v>0.24</v>
      </c>
      <c r="F12490" s="25">
        <v>215</v>
      </c>
      <c r="P12490" s="29"/>
    </row>
    <row r="12491" spans="1:16" x14ac:dyDescent="0.25">
      <c r="A12491" s="3" t="s">
        <v>94</v>
      </c>
      <c r="B12491" t="s">
        <v>1</v>
      </c>
      <c r="C12491" t="s">
        <v>9859</v>
      </c>
      <c r="D12491" t="s">
        <v>8</v>
      </c>
      <c r="E12491" s="4">
        <v>0.42699999999999999</v>
      </c>
      <c r="F12491" s="25">
        <v>151.4</v>
      </c>
      <c r="P12491" s="29"/>
    </row>
    <row r="12492" spans="1:16" x14ac:dyDescent="0.25">
      <c r="A12492" s="3" t="s">
        <v>94</v>
      </c>
      <c r="B12492" t="s">
        <v>1</v>
      </c>
      <c r="C12492" t="s">
        <v>7837</v>
      </c>
      <c r="D12492" t="s">
        <v>2</v>
      </c>
      <c r="E12492" s="4">
        <v>0.255</v>
      </c>
      <c r="F12492" s="25">
        <v>178</v>
      </c>
      <c r="P12492" s="29"/>
    </row>
    <row r="12493" spans="1:16" x14ac:dyDescent="0.25">
      <c r="A12493" s="3" t="s">
        <v>94</v>
      </c>
      <c r="B12493" t="s">
        <v>1</v>
      </c>
      <c r="C12493" t="s">
        <v>3845</v>
      </c>
      <c r="D12493" t="s">
        <v>2</v>
      </c>
      <c r="E12493" s="4">
        <v>0.255</v>
      </c>
      <c r="F12493" s="25">
        <v>178</v>
      </c>
      <c r="P12493" s="29"/>
    </row>
    <row r="12494" spans="1:16" x14ac:dyDescent="0.25">
      <c r="A12494" s="3" t="s">
        <v>94</v>
      </c>
      <c r="B12494" t="s">
        <v>1</v>
      </c>
      <c r="C12494" t="s">
        <v>9534</v>
      </c>
      <c r="D12494" t="s">
        <v>2</v>
      </c>
      <c r="E12494" s="4">
        <v>0.255</v>
      </c>
      <c r="F12494" s="25">
        <v>178</v>
      </c>
      <c r="P12494" s="29"/>
    </row>
    <row r="12495" spans="1:16" x14ac:dyDescent="0.25">
      <c r="A12495" s="3" t="s">
        <v>94</v>
      </c>
      <c r="B12495" t="s">
        <v>1</v>
      </c>
      <c r="C12495" t="s">
        <v>4855</v>
      </c>
      <c r="D12495" t="s">
        <v>2</v>
      </c>
      <c r="E12495" s="4">
        <v>0.255</v>
      </c>
      <c r="F12495" s="25">
        <v>178</v>
      </c>
      <c r="P12495" s="29"/>
    </row>
    <row r="12496" spans="1:16" x14ac:dyDescent="0.25">
      <c r="A12496" s="3" t="s">
        <v>94</v>
      </c>
      <c r="B12496" t="s">
        <v>1</v>
      </c>
      <c r="C12496" t="s">
        <v>6379</v>
      </c>
      <c r="D12496" t="s">
        <v>8</v>
      </c>
      <c r="E12496" s="4">
        <v>0.47699999999999998</v>
      </c>
      <c r="F12496" s="25">
        <v>213.1</v>
      </c>
      <c r="P12496" s="29"/>
    </row>
    <row r="12497" spans="1:16" x14ac:dyDescent="0.25">
      <c r="A12497" s="3" t="s">
        <v>94</v>
      </c>
      <c r="B12497" t="s">
        <v>1</v>
      </c>
      <c r="C12497" t="s">
        <v>7439</v>
      </c>
      <c r="D12497" t="s">
        <v>2</v>
      </c>
      <c r="E12497" s="4">
        <v>0.255</v>
      </c>
      <c r="F12497" s="25">
        <v>178</v>
      </c>
      <c r="P12497" s="29"/>
    </row>
    <row r="12498" spans="1:16" x14ac:dyDescent="0.25">
      <c r="A12498" s="3" t="s">
        <v>94</v>
      </c>
      <c r="B12498" t="s">
        <v>1</v>
      </c>
      <c r="C12498" t="s">
        <v>10728</v>
      </c>
      <c r="D12498" t="s">
        <v>8</v>
      </c>
      <c r="E12498" s="4">
        <v>0.628</v>
      </c>
      <c r="F12498" s="25">
        <v>165.7</v>
      </c>
      <c r="P12498" s="29"/>
    </row>
    <row r="12499" spans="1:16" x14ac:dyDescent="0.25">
      <c r="A12499" s="3" t="s">
        <v>94</v>
      </c>
      <c r="B12499" t="s">
        <v>1</v>
      </c>
      <c r="C12499" t="s">
        <v>8086</v>
      </c>
      <c r="D12499" t="s">
        <v>2</v>
      </c>
      <c r="E12499" s="4">
        <v>0.255</v>
      </c>
      <c r="F12499" s="25">
        <v>178</v>
      </c>
      <c r="P12499" s="29"/>
    </row>
    <row r="12500" spans="1:16" x14ac:dyDescent="0.25">
      <c r="A12500" s="3" t="s">
        <v>94</v>
      </c>
      <c r="B12500" t="s">
        <v>1</v>
      </c>
      <c r="C12500" t="s">
        <v>11996</v>
      </c>
      <c r="D12500" t="s">
        <v>2</v>
      </c>
      <c r="E12500" s="4">
        <v>0.255</v>
      </c>
      <c r="F12500" s="25">
        <v>178</v>
      </c>
      <c r="P12500" s="29"/>
    </row>
    <row r="12501" spans="1:16" x14ac:dyDescent="0.25">
      <c r="A12501" s="3" t="s">
        <v>94</v>
      </c>
      <c r="B12501" t="s">
        <v>1</v>
      </c>
      <c r="C12501" t="s">
        <v>8040</v>
      </c>
      <c r="D12501" t="s">
        <v>2</v>
      </c>
      <c r="E12501" s="4">
        <v>0.255</v>
      </c>
      <c r="F12501" s="25">
        <v>178</v>
      </c>
      <c r="P12501" s="29"/>
    </row>
    <row r="12502" spans="1:16" x14ac:dyDescent="0.25">
      <c r="A12502" s="3" t="s">
        <v>94</v>
      </c>
      <c r="B12502" t="s">
        <v>1</v>
      </c>
      <c r="C12502" t="s">
        <v>8472</v>
      </c>
      <c r="D12502" t="s">
        <v>2</v>
      </c>
      <c r="E12502" s="4">
        <v>0.255</v>
      </c>
      <c r="F12502" s="25">
        <v>178</v>
      </c>
      <c r="P12502" s="29"/>
    </row>
    <row r="12503" spans="1:16" x14ac:dyDescent="0.25">
      <c r="A12503" s="3" t="s">
        <v>94</v>
      </c>
      <c r="B12503" t="s">
        <v>1</v>
      </c>
      <c r="C12503" t="s">
        <v>12601</v>
      </c>
      <c r="D12503" t="s">
        <v>2</v>
      </c>
      <c r="E12503" s="4">
        <v>0.255</v>
      </c>
      <c r="F12503" s="25">
        <v>178</v>
      </c>
      <c r="P12503" s="29"/>
    </row>
    <row r="12504" spans="1:16" x14ac:dyDescent="0.25">
      <c r="A12504" s="3" t="s">
        <v>94</v>
      </c>
      <c r="B12504" t="s">
        <v>1</v>
      </c>
      <c r="C12504" t="s">
        <v>10256</v>
      </c>
      <c r="D12504" t="s">
        <v>2</v>
      </c>
      <c r="E12504" s="4">
        <v>0.255</v>
      </c>
      <c r="F12504" s="25">
        <v>178</v>
      </c>
      <c r="P12504" s="29"/>
    </row>
    <row r="12505" spans="1:16" x14ac:dyDescent="0.25">
      <c r="A12505" s="3" t="s">
        <v>94</v>
      </c>
      <c r="B12505" t="s">
        <v>1</v>
      </c>
      <c r="C12505" t="s">
        <v>7274</v>
      </c>
      <c r="D12505" t="s">
        <v>2</v>
      </c>
      <c r="E12505" s="4">
        <v>0.255</v>
      </c>
      <c r="F12505" s="25">
        <v>178</v>
      </c>
      <c r="P12505" s="29"/>
    </row>
    <row r="12506" spans="1:16" x14ac:dyDescent="0.25">
      <c r="A12506" s="3" t="s">
        <v>94</v>
      </c>
      <c r="B12506" t="s">
        <v>1</v>
      </c>
      <c r="C12506" t="s">
        <v>12643</v>
      </c>
      <c r="D12506" t="s">
        <v>2</v>
      </c>
      <c r="E12506" s="4">
        <v>0.255</v>
      </c>
      <c r="F12506" s="25">
        <v>178</v>
      </c>
      <c r="P12506" s="29"/>
    </row>
    <row r="12507" spans="1:16" x14ac:dyDescent="0.25">
      <c r="A12507" s="3" t="s">
        <v>94</v>
      </c>
      <c r="B12507" t="s">
        <v>1</v>
      </c>
      <c r="C12507" t="s">
        <v>5203</v>
      </c>
      <c r="D12507" t="s">
        <v>4</v>
      </c>
      <c r="E12507" s="4">
        <v>0.55900000000000005</v>
      </c>
      <c r="F12507" s="25">
        <v>182</v>
      </c>
      <c r="P12507" s="29"/>
    </row>
    <row r="12508" spans="1:16" x14ac:dyDescent="0.25">
      <c r="A12508" s="3" t="s">
        <v>94</v>
      </c>
      <c r="B12508" t="s">
        <v>1</v>
      </c>
      <c r="C12508" t="s">
        <v>6527</v>
      </c>
      <c r="D12508" t="s">
        <v>2</v>
      </c>
      <c r="E12508" s="4">
        <v>0.39</v>
      </c>
      <c r="F12508" s="25">
        <v>172</v>
      </c>
      <c r="P12508" s="29"/>
    </row>
    <row r="12509" spans="1:16" x14ac:dyDescent="0.25">
      <c r="A12509" s="3" t="s">
        <v>94</v>
      </c>
      <c r="B12509" t="s">
        <v>1</v>
      </c>
      <c r="C12509" t="s">
        <v>13185</v>
      </c>
      <c r="D12509" t="s">
        <v>2</v>
      </c>
      <c r="E12509" s="4">
        <v>0.255</v>
      </c>
      <c r="F12509" s="25">
        <v>178</v>
      </c>
      <c r="P12509" s="29"/>
    </row>
    <row r="12510" spans="1:16" x14ac:dyDescent="0.25">
      <c r="A12510" s="3" t="s">
        <v>94</v>
      </c>
      <c r="B12510" t="s">
        <v>1</v>
      </c>
      <c r="C12510" t="s">
        <v>8961</v>
      </c>
      <c r="D12510" t="s">
        <v>2</v>
      </c>
      <c r="E12510" s="4">
        <v>0.255</v>
      </c>
      <c r="F12510" s="25">
        <v>178</v>
      </c>
      <c r="P12510" s="29"/>
    </row>
    <row r="12511" spans="1:16" x14ac:dyDescent="0.25">
      <c r="A12511" s="3" t="s">
        <v>94</v>
      </c>
      <c r="B12511" t="s">
        <v>1</v>
      </c>
      <c r="C12511" t="s">
        <v>4605</v>
      </c>
      <c r="D12511" t="s">
        <v>2</v>
      </c>
      <c r="E12511" s="4">
        <v>0.39</v>
      </c>
      <c r="F12511" s="25">
        <v>172</v>
      </c>
      <c r="P12511" s="29"/>
    </row>
    <row r="12512" spans="1:16" x14ac:dyDescent="0.25">
      <c r="A12512" s="3" t="s">
        <v>94</v>
      </c>
      <c r="B12512" t="s">
        <v>1</v>
      </c>
      <c r="C12512" t="s">
        <v>7339</v>
      </c>
      <c r="D12512" t="s">
        <v>2</v>
      </c>
      <c r="E12512" s="4">
        <v>0.255</v>
      </c>
      <c r="F12512" s="25">
        <v>178</v>
      </c>
      <c r="P12512" s="29"/>
    </row>
    <row r="12513" spans="1:16" x14ac:dyDescent="0.25">
      <c r="A12513" s="3" t="s">
        <v>94</v>
      </c>
      <c r="B12513" t="s">
        <v>1</v>
      </c>
      <c r="C12513" t="s">
        <v>5353</v>
      </c>
      <c r="D12513" t="s">
        <v>8</v>
      </c>
      <c r="E12513" s="4">
        <v>0.47299999999999998</v>
      </c>
      <c r="F12513" s="25">
        <v>128.69999999999999</v>
      </c>
      <c r="P12513" s="29"/>
    </row>
    <row r="12514" spans="1:16" x14ac:dyDescent="0.25">
      <c r="A12514" s="3" t="s">
        <v>94</v>
      </c>
      <c r="B12514" t="s">
        <v>1</v>
      </c>
      <c r="C12514" t="s">
        <v>5917</v>
      </c>
      <c r="D12514" t="s">
        <v>2</v>
      </c>
      <c r="E12514" s="4">
        <v>0.255</v>
      </c>
      <c r="F12514" s="25">
        <v>178</v>
      </c>
      <c r="P12514" s="29"/>
    </row>
    <row r="12515" spans="1:16" x14ac:dyDescent="0.25">
      <c r="A12515" s="3" t="s">
        <v>94</v>
      </c>
      <c r="B12515" t="s">
        <v>1</v>
      </c>
      <c r="C12515" t="s">
        <v>13193</v>
      </c>
      <c r="D12515" t="s">
        <v>2</v>
      </c>
      <c r="E12515" s="4">
        <v>0.24</v>
      </c>
      <c r="F12515" s="25">
        <v>215</v>
      </c>
      <c r="P12515" s="29"/>
    </row>
    <row r="12516" spans="1:16" x14ac:dyDescent="0.25">
      <c r="A12516" s="3" t="s">
        <v>94</v>
      </c>
      <c r="B12516" t="s">
        <v>1</v>
      </c>
      <c r="C12516" t="s">
        <v>11471</v>
      </c>
      <c r="D12516" t="s">
        <v>8</v>
      </c>
      <c r="E12516" s="4">
        <v>0.56000000000000005</v>
      </c>
      <c r="F12516" s="25">
        <v>164.7</v>
      </c>
      <c r="P12516" s="29"/>
    </row>
    <row r="12517" spans="1:16" x14ac:dyDescent="0.25">
      <c r="A12517" s="3" t="s">
        <v>94</v>
      </c>
      <c r="B12517" t="s">
        <v>1</v>
      </c>
      <c r="C12517" t="s">
        <v>9563</v>
      </c>
      <c r="D12517" t="s">
        <v>4</v>
      </c>
      <c r="E12517" s="4">
        <v>0.438</v>
      </c>
      <c r="F12517" s="25">
        <v>123</v>
      </c>
      <c r="P12517" s="29"/>
    </row>
    <row r="12518" spans="1:16" x14ac:dyDescent="0.25">
      <c r="A12518" s="3" t="s">
        <v>94</v>
      </c>
      <c r="B12518" t="s">
        <v>1</v>
      </c>
      <c r="C12518" t="s">
        <v>12708</v>
      </c>
      <c r="D12518" t="s">
        <v>2</v>
      </c>
      <c r="E12518" s="4">
        <v>0.255</v>
      </c>
      <c r="F12518" s="25">
        <v>178</v>
      </c>
      <c r="P12518" s="29"/>
    </row>
    <row r="12519" spans="1:16" x14ac:dyDescent="0.25">
      <c r="A12519" s="3" t="s">
        <v>94</v>
      </c>
      <c r="B12519" t="s">
        <v>1</v>
      </c>
      <c r="C12519" t="s">
        <v>12154</v>
      </c>
      <c r="D12519" t="s">
        <v>2</v>
      </c>
      <c r="E12519" s="4">
        <v>0.255</v>
      </c>
      <c r="F12519" s="25">
        <v>178</v>
      </c>
      <c r="P12519" s="29"/>
    </row>
    <row r="12520" spans="1:16" x14ac:dyDescent="0.25">
      <c r="A12520" s="3" t="s">
        <v>94</v>
      </c>
      <c r="B12520" t="s">
        <v>1</v>
      </c>
      <c r="C12520" t="s">
        <v>10343</v>
      </c>
      <c r="D12520" t="s">
        <v>2</v>
      </c>
      <c r="E12520" s="4">
        <v>0.255</v>
      </c>
      <c r="F12520" s="25">
        <v>178</v>
      </c>
      <c r="P12520" s="29"/>
    </row>
    <row r="12521" spans="1:16" x14ac:dyDescent="0.25">
      <c r="A12521" s="3" t="s">
        <v>94</v>
      </c>
      <c r="B12521" t="s">
        <v>1</v>
      </c>
      <c r="C12521" t="s">
        <v>11103</v>
      </c>
      <c r="D12521" t="s">
        <v>2</v>
      </c>
      <c r="E12521" s="4">
        <v>0.255</v>
      </c>
      <c r="F12521" s="25">
        <v>178</v>
      </c>
      <c r="P12521" s="29"/>
    </row>
    <row r="12522" spans="1:16" x14ac:dyDescent="0.25">
      <c r="A12522" s="3" t="s">
        <v>94</v>
      </c>
      <c r="B12522" t="s">
        <v>1</v>
      </c>
      <c r="C12522" t="s">
        <v>5894</v>
      </c>
      <c r="D12522" t="s">
        <v>8</v>
      </c>
      <c r="E12522" s="4">
        <v>0.34</v>
      </c>
      <c r="F12522" s="25">
        <v>206.3</v>
      </c>
      <c r="P12522" s="29"/>
    </row>
    <row r="12523" spans="1:16" x14ac:dyDescent="0.25">
      <c r="A12523" s="3" t="s">
        <v>94</v>
      </c>
      <c r="B12523" t="s">
        <v>1</v>
      </c>
      <c r="C12523" t="s">
        <v>5823</v>
      </c>
      <c r="D12523" t="s">
        <v>2</v>
      </c>
      <c r="E12523" s="4">
        <v>0.255</v>
      </c>
      <c r="F12523" s="25">
        <v>178</v>
      </c>
      <c r="P12523" s="29"/>
    </row>
    <row r="12524" spans="1:16" x14ac:dyDescent="0.25">
      <c r="A12524" s="3" t="s">
        <v>94</v>
      </c>
      <c r="B12524" t="s">
        <v>1</v>
      </c>
      <c r="C12524" t="s">
        <v>9539</v>
      </c>
      <c r="D12524" t="s">
        <v>2</v>
      </c>
      <c r="E12524" s="4">
        <v>0.255</v>
      </c>
      <c r="F12524" s="25">
        <v>178</v>
      </c>
      <c r="P12524" s="29"/>
    </row>
    <row r="12525" spans="1:16" x14ac:dyDescent="0.25">
      <c r="A12525" s="3" t="s">
        <v>94</v>
      </c>
      <c r="B12525" t="s">
        <v>1</v>
      </c>
      <c r="C12525" t="s">
        <v>5248</v>
      </c>
      <c r="D12525" t="s">
        <v>2</v>
      </c>
      <c r="E12525" s="4">
        <v>0.24</v>
      </c>
      <c r="F12525" s="25">
        <v>215</v>
      </c>
      <c r="P12525" s="29"/>
    </row>
    <row r="12526" spans="1:16" x14ac:dyDescent="0.25">
      <c r="A12526" s="3" t="s">
        <v>94</v>
      </c>
      <c r="B12526" t="s">
        <v>1</v>
      </c>
      <c r="C12526" t="s">
        <v>453</v>
      </c>
      <c r="D12526" t="s">
        <v>4</v>
      </c>
      <c r="E12526" s="4">
        <v>0.433</v>
      </c>
      <c r="F12526" s="25">
        <v>87</v>
      </c>
      <c r="P12526" s="29"/>
    </row>
    <row r="12527" spans="1:16" x14ac:dyDescent="0.25">
      <c r="A12527" s="3" t="s">
        <v>94</v>
      </c>
      <c r="B12527" t="s">
        <v>1</v>
      </c>
      <c r="C12527" t="s">
        <v>955</v>
      </c>
      <c r="D12527" t="s">
        <v>8</v>
      </c>
      <c r="E12527" s="4">
        <v>0.36499999999999999</v>
      </c>
      <c r="F12527" s="25">
        <v>174.3</v>
      </c>
      <c r="P12527" s="29"/>
    </row>
    <row r="12528" spans="1:16" x14ac:dyDescent="0.25">
      <c r="A12528" s="3" t="s">
        <v>94</v>
      </c>
      <c r="B12528" t="s">
        <v>1</v>
      </c>
      <c r="C12528" t="s">
        <v>9037</v>
      </c>
      <c r="D12528" t="s">
        <v>8</v>
      </c>
      <c r="E12528" s="4">
        <v>0.52600000000000002</v>
      </c>
      <c r="F12528" s="25">
        <v>162.5</v>
      </c>
      <c r="P12528" s="29"/>
    </row>
    <row r="12529" spans="1:16" x14ac:dyDescent="0.25">
      <c r="A12529" s="3" t="s">
        <v>94</v>
      </c>
      <c r="B12529" t="s">
        <v>1</v>
      </c>
      <c r="C12529" t="s">
        <v>4951</v>
      </c>
      <c r="D12529" t="s">
        <v>2</v>
      </c>
      <c r="E12529" s="4">
        <v>0.24</v>
      </c>
      <c r="F12529" s="25">
        <v>215</v>
      </c>
      <c r="P12529" s="29"/>
    </row>
    <row r="12530" spans="1:16" x14ac:dyDescent="0.25">
      <c r="A12530" s="3" t="s">
        <v>94</v>
      </c>
      <c r="B12530" t="s">
        <v>1</v>
      </c>
      <c r="C12530" t="s">
        <v>9022</v>
      </c>
      <c r="D12530" t="s">
        <v>8</v>
      </c>
      <c r="E12530" s="4">
        <v>0.36399999999999999</v>
      </c>
      <c r="F12530" s="25">
        <v>254.9</v>
      </c>
      <c r="P12530" s="29"/>
    </row>
    <row r="12531" spans="1:16" x14ac:dyDescent="0.25">
      <c r="A12531" s="3" t="s">
        <v>94</v>
      </c>
      <c r="B12531" t="s">
        <v>1</v>
      </c>
      <c r="C12531" t="s">
        <v>7500</v>
      </c>
      <c r="D12531" t="s">
        <v>2</v>
      </c>
      <c r="E12531" s="4">
        <v>0.21</v>
      </c>
      <c r="F12531" s="25">
        <v>200</v>
      </c>
      <c r="P12531" s="29"/>
    </row>
    <row r="12532" spans="1:16" x14ac:dyDescent="0.25">
      <c r="A12532" s="3" t="s">
        <v>94</v>
      </c>
      <c r="B12532" t="s">
        <v>1</v>
      </c>
      <c r="C12532" t="s">
        <v>3277</v>
      </c>
      <c r="D12532" t="s">
        <v>2</v>
      </c>
      <c r="E12532" s="4">
        <v>0.255</v>
      </c>
      <c r="F12532" s="25">
        <v>178</v>
      </c>
      <c r="P12532" s="29"/>
    </row>
    <row r="12533" spans="1:16" x14ac:dyDescent="0.25">
      <c r="A12533" s="3" t="s">
        <v>94</v>
      </c>
      <c r="B12533" t="s">
        <v>1</v>
      </c>
      <c r="C12533" t="s">
        <v>13043</v>
      </c>
      <c r="D12533" t="s">
        <v>2</v>
      </c>
      <c r="E12533" s="4">
        <v>0.255</v>
      </c>
      <c r="F12533" s="25">
        <v>178</v>
      </c>
      <c r="P12533" s="29"/>
    </row>
    <row r="12534" spans="1:16" x14ac:dyDescent="0.25">
      <c r="A12534" s="3" t="s">
        <v>94</v>
      </c>
      <c r="B12534" t="s">
        <v>1</v>
      </c>
      <c r="C12534" t="s">
        <v>11069</v>
      </c>
      <c r="D12534" t="s">
        <v>2</v>
      </c>
      <c r="E12534" s="4">
        <v>0.255</v>
      </c>
      <c r="F12534" s="25">
        <v>178</v>
      </c>
      <c r="P12534" s="29"/>
    </row>
    <row r="12535" spans="1:16" x14ac:dyDescent="0.25">
      <c r="A12535" s="3" t="s">
        <v>94</v>
      </c>
      <c r="B12535" t="s">
        <v>1</v>
      </c>
      <c r="C12535" t="s">
        <v>386</v>
      </c>
      <c r="D12535" t="s">
        <v>4</v>
      </c>
      <c r="E12535" s="4">
        <v>0.44400000000000001</v>
      </c>
      <c r="F12535" s="25">
        <v>103</v>
      </c>
      <c r="P12535" s="29"/>
    </row>
    <row r="12536" spans="1:16" x14ac:dyDescent="0.25">
      <c r="A12536" s="3" t="s">
        <v>94</v>
      </c>
      <c r="B12536" t="s">
        <v>1</v>
      </c>
      <c r="C12536" t="s">
        <v>475</v>
      </c>
      <c r="D12536" t="s">
        <v>4</v>
      </c>
      <c r="E12536" s="4">
        <v>0.307</v>
      </c>
      <c r="F12536" s="25">
        <v>87</v>
      </c>
      <c r="P12536" s="29"/>
    </row>
    <row r="12537" spans="1:16" x14ac:dyDescent="0.25">
      <c r="A12537" s="3" t="s">
        <v>94</v>
      </c>
      <c r="B12537" t="s">
        <v>1</v>
      </c>
      <c r="C12537" t="s">
        <v>9502</v>
      </c>
      <c r="D12537" t="s">
        <v>8</v>
      </c>
      <c r="E12537" s="4">
        <v>0.54300000000000004</v>
      </c>
      <c r="F12537" s="25">
        <v>125.6</v>
      </c>
      <c r="P12537" s="29"/>
    </row>
    <row r="12538" spans="1:16" x14ac:dyDescent="0.25">
      <c r="A12538" s="3" t="s">
        <v>94</v>
      </c>
      <c r="B12538" t="s">
        <v>1</v>
      </c>
      <c r="C12538" t="s">
        <v>9522</v>
      </c>
      <c r="D12538" t="s">
        <v>2</v>
      </c>
      <c r="E12538" s="4">
        <v>0.21</v>
      </c>
      <c r="F12538" s="25">
        <v>200</v>
      </c>
      <c r="P12538" s="29"/>
    </row>
    <row r="12539" spans="1:16" x14ac:dyDescent="0.25">
      <c r="A12539" s="3" t="s">
        <v>94</v>
      </c>
      <c r="B12539" t="s">
        <v>1</v>
      </c>
      <c r="C12539" t="s">
        <v>13088</v>
      </c>
      <c r="D12539" t="s">
        <v>8</v>
      </c>
      <c r="E12539" s="4">
        <v>0.58099999999999996</v>
      </c>
      <c r="F12539" s="25">
        <v>153.6</v>
      </c>
      <c r="P12539" s="29"/>
    </row>
    <row r="12540" spans="1:16" x14ac:dyDescent="0.25">
      <c r="A12540" s="3" t="s">
        <v>94</v>
      </c>
      <c r="B12540" t="s">
        <v>1</v>
      </c>
      <c r="C12540" t="s">
        <v>10068</v>
      </c>
      <c r="D12540" t="s">
        <v>8</v>
      </c>
      <c r="E12540" s="4">
        <v>0.35399999999999998</v>
      </c>
      <c r="F12540" s="25">
        <v>128.69999999999999</v>
      </c>
      <c r="P12540" s="29"/>
    </row>
    <row r="12541" spans="1:16" x14ac:dyDescent="0.25">
      <c r="A12541" s="3" t="s">
        <v>94</v>
      </c>
      <c r="B12541" t="s">
        <v>1</v>
      </c>
      <c r="C12541" t="s">
        <v>1813</v>
      </c>
      <c r="D12541" t="s">
        <v>8</v>
      </c>
      <c r="E12541" s="4">
        <v>0.38</v>
      </c>
      <c r="F12541" s="25">
        <v>128.5</v>
      </c>
      <c r="P12541" s="29"/>
    </row>
    <row r="12542" spans="1:16" x14ac:dyDescent="0.25">
      <c r="A12542" s="3" t="s">
        <v>94</v>
      </c>
      <c r="B12542" t="s">
        <v>1</v>
      </c>
      <c r="C12542" t="s">
        <v>7045</v>
      </c>
      <c r="D12542" t="s">
        <v>8</v>
      </c>
      <c r="E12542" s="4">
        <v>0.45200000000000001</v>
      </c>
      <c r="F12542" s="25">
        <v>138.69999999999999</v>
      </c>
      <c r="P12542" s="29"/>
    </row>
    <row r="12543" spans="1:16" x14ac:dyDescent="0.25">
      <c r="A12543" s="3" t="s">
        <v>94</v>
      </c>
      <c r="B12543" t="s">
        <v>1</v>
      </c>
      <c r="C12543" t="s">
        <v>5735</v>
      </c>
      <c r="D12543" t="s">
        <v>2</v>
      </c>
      <c r="E12543" s="4">
        <v>0.255</v>
      </c>
      <c r="F12543" s="25">
        <v>178</v>
      </c>
      <c r="P12543" s="29"/>
    </row>
    <row r="12544" spans="1:16" x14ac:dyDescent="0.25">
      <c r="A12544" s="3" t="s">
        <v>94</v>
      </c>
      <c r="B12544" t="s">
        <v>1</v>
      </c>
      <c r="C12544" t="s">
        <v>8653</v>
      </c>
      <c r="D12544" t="s">
        <v>8</v>
      </c>
      <c r="E12544" s="4">
        <v>0.36499999999999999</v>
      </c>
      <c r="F12544" s="25">
        <v>173.7</v>
      </c>
      <c r="P12544" s="29"/>
    </row>
    <row r="12545" spans="1:16" x14ac:dyDescent="0.25">
      <c r="A12545" s="3" t="s">
        <v>94</v>
      </c>
      <c r="B12545" t="s">
        <v>1</v>
      </c>
      <c r="C12545" t="s">
        <v>2440</v>
      </c>
      <c r="D12545" t="s">
        <v>2</v>
      </c>
      <c r="E12545" s="4">
        <v>0.24</v>
      </c>
      <c r="F12545" s="25">
        <v>215</v>
      </c>
      <c r="P12545" s="29"/>
    </row>
    <row r="12546" spans="1:16" x14ac:dyDescent="0.25">
      <c r="A12546" s="3" t="s">
        <v>94</v>
      </c>
      <c r="B12546" t="s">
        <v>1</v>
      </c>
      <c r="C12546" t="s">
        <v>2018</v>
      </c>
      <c r="D12546" t="s">
        <v>2</v>
      </c>
      <c r="E12546" s="4">
        <v>0.255</v>
      </c>
      <c r="F12546" s="25">
        <v>178</v>
      </c>
      <c r="P12546" s="29"/>
    </row>
    <row r="12547" spans="1:16" x14ac:dyDescent="0.25">
      <c r="A12547" s="3" t="s">
        <v>94</v>
      </c>
      <c r="B12547" t="s">
        <v>1</v>
      </c>
      <c r="C12547" t="s">
        <v>4134</v>
      </c>
      <c r="D12547" t="s">
        <v>2</v>
      </c>
      <c r="E12547" s="4">
        <v>0.255</v>
      </c>
      <c r="F12547" s="25">
        <v>178</v>
      </c>
      <c r="P12547" s="29"/>
    </row>
    <row r="12548" spans="1:16" x14ac:dyDescent="0.25">
      <c r="A12548" s="3" t="s">
        <v>94</v>
      </c>
      <c r="B12548" t="s">
        <v>1</v>
      </c>
      <c r="C12548" t="s">
        <v>1501</v>
      </c>
      <c r="D12548" t="s">
        <v>8</v>
      </c>
      <c r="E12548" s="4">
        <v>0.54100000000000004</v>
      </c>
      <c r="F12548" s="25">
        <v>220.8</v>
      </c>
      <c r="P12548" s="29"/>
    </row>
    <row r="12549" spans="1:16" x14ac:dyDescent="0.25">
      <c r="A12549" s="3" t="s">
        <v>94</v>
      </c>
      <c r="B12549" t="s">
        <v>1</v>
      </c>
      <c r="C12549" t="s">
        <v>8606</v>
      </c>
      <c r="D12549" t="s">
        <v>2</v>
      </c>
      <c r="E12549" s="4">
        <v>0.255</v>
      </c>
      <c r="F12549" s="25">
        <v>178</v>
      </c>
      <c r="P12549" s="29"/>
    </row>
    <row r="12550" spans="1:16" x14ac:dyDescent="0.25">
      <c r="A12550" s="3" t="s">
        <v>94</v>
      </c>
      <c r="B12550" t="s">
        <v>1</v>
      </c>
      <c r="C12550" t="s">
        <v>7525</v>
      </c>
      <c r="D12550" t="s">
        <v>8</v>
      </c>
      <c r="E12550" s="4">
        <v>0.317</v>
      </c>
      <c r="F12550" s="25">
        <v>241.7</v>
      </c>
      <c r="P12550" s="29"/>
    </row>
    <row r="12551" spans="1:16" x14ac:dyDescent="0.25">
      <c r="A12551" s="3" t="s">
        <v>94</v>
      </c>
      <c r="B12551" t="s">
        <v>1</v>
      </c>
      <c r="C12551" t="s">
        <v>748</v>
      </c>
      <c r="D12551" t="s">
        <v>4</v>
      </c>
      <c r="E12551" s="4">
        <v>0.44400000000000001</v>
      </c>
      <c r="F12551" s="25">
        <v>187</v>
      </c>
      <c r="P12551" s="29"/>
    </row>
    <row r="12552" spans="1:16" x14ac:dyDescent="0.25">
      <c r="A12552" s="3" t="s">
        <v>94</v>
      </c>
      <c r="B12552" t="s">
        <v>1</v>
      </c>
      <c r="C12552" t="s">
        <v>13019</v>
      </c>
      <c r="D12552" t="s">
        <v>2</v>
      </c>
      <c r="E12552" s="4">
        <v>0.21</v>
      </c>
      <c r="F12552" s="25">
        <v>200</v>
      </c>
      <c r="P12552" s="29"/>
    </row>
    <row r="12553" spans="1:16" x14ac:dyDescent="0.25">
      <c r="A12553" s="3" t="s">
        <v>94</v>
      </c>
      <c r="B12553" t="s">
        <v>1</v>
      </c>
      <c r="C12553" t="s">
        <v>773</v>
      </c>
      <c r="D12553" t="s">
        <v>2</v>
      </c>
      <c r="E12553" s="4">
        <v>0.255</v>
      </c>
      <c r="F12553" s="25">
        <v>178</v>
      </c>
      <c r="P12553" s="29"/>
    </row>
    <row r="12554" spans="1:16" x14ac:dyDescent="0.25">
      <c r="A12554" s="3" t="s">
        <v>94</v>
      </c>
      <c r="B12554" t="s">
        <v>1</v>
      </c>
      <c r="C12554" t="s">
        <v>7667</v>
      </c>
      <c r="D12554" t="s">
        <v>2</v>
      </c>
      <c r="E12554" s="4">
        <v>0.255</v>
      </c>
      <c r="F12554" s="25">
        <v>178</v>
      </c>
      <c r="P12554" s="29"/>
    </row>
    <row r="12555" spans="1:16" x14ac:dyDescent="0.25">
      <c r="A12555" s="3" t="s">
        <v>94</v>
      </c>
      <c r="B12555" t="s">
        <v>1</v>
      </c>
      <c r="C12555" t="s">
        <v>11070</v>
      </c>
      <c r="D12555" t="s">
        <v>2</v>
      </c>
      <c r="E12555" s="4">
        <v>0.255</v>
      </c>
      <c r="F12555" s="25">
        <v>178</v>
      </c>
      <c r="P12555" s="29"/>
    </row>
    <row r="12556" spans="1:16" x14ac:dyDescent="0.25">
      <c r="A12556" s="3" t="s">
        <v>94</v>
      </c>
      <c r="B12556" t="s">
        <v>1</v>
      </c>
      <c r="C12556" t="s">
        <v>9550</v>
      </c>
      <c r="D12556" t="s">
        <v>2</v>
      </c>
      <c r="E12556" s="4">
        <v>0.255</v>
      </c>
      <c r="F12556" s="25">
        <v>178</v>
      </c>
      <c r="P12556" s="29"/>
    </row>
    <row r="12557" spans="1:16" x14ac:dyDescent="0.25">
      <c r="A12557" s="3" t="s">
        <v>94</v>
      </c>
      <c r="B12557" t="s">
        <v>1</v>
      </c>
      <c r="C12557" t="s">
        <v>9085</v>
      </c>
      <c r="D12557" t="s">
        <v>8</v>
      </c>
      <c r="E12557" s="4">
        <v>0.42</v>
      </c>
      <c r="F12557" s="25">
        <v>216.9</v>
      </c>
      <c r="P12557" s="29"/>
    </row>
    <row r="12558" spans="1:16" x14ac:dyDescent="0.25">
      <c r="A12558" s="3" t="s">
        <v>94</v>
      </c>
      <c r="B12558" t="s">
        <v>1</v>
      </c>
      <c r="C12558" t="s">
        <v>13627</v>
      </c>
      <c r="D12558" t="s">
        <v>8</v>
      </c>
      <c r="E12558" s="4">
        <v>0.55600000000000005</v>
      </c>
      <c r="F12558" s="25">
        <v>340.6</v>
      </c>
      <c r="P12558" s="29"/>
    </row>
    <row r="12559" spans="1:16" x14ac:dyDescent="0.25">
      <c r="A12559" s="3" t="s">
        <v>94</v>
      </c>
      <c r="B12559" t="s">
        <v>1</v>
      </c>
      <c r="C12559" t="s">
        <v>7702</v>
      </c>
      <c r="D12559" t="s">
        <v>2</v>
      </c>
      <c r="E12559" s="4">
        <v>0.21</v>
      </c>
      <c r="F12559" s="25">
        <v>200</v>
      </c>
      <c r="P12559" s="29"/>
    </row>
    <row r="12560" spans="1:16" x14ac:dyDescent="0.25">
      <c r="A12560" s="3" t="s">
        <v>94</v>
      </c>
      <c r="B12560" t="s">
        <v>1</v>
      </c>
      <c r="C12560" t="s">
        <v>7453</v>
      </c>
      <c r="D12560" t="s">
        <v>8</v>
      </c>
      <c r="E12560" s="4">
        <v>0.36099999999999999</v>
      </c>
      <c r="F12560" s="25">
        <v>232.4</v>
      </c>
      <c r="P12560" s="29"/>
    </row>
    <row r="12561" spans="1:16" x14ac:dyDescent="0.25">
      <c r="A12561" s="3" t="s">
        <v>94</v>
      </c>
      <c r="B12561" t="s">
        <v>1</v>
      </c>
      <c r="C12561" t="s">
        <v>1649</v>
      </c>
      <c r="D12561" t="s">
        <v>8</v>
      </c>
      <c r="E12561" s="4">
        <v>0.55500000000000005</v>
      </c>
      <c r="F12561" s="25">
        <v>169.7</v>
      </c>
      <c r="P12561" s="29"/>
    </row>
    <row r="12562" spans="1:16" x14ac:dyDescent="0.25">
      <c r="A12562" s="3" t="s">
        <v>94</v>
      </c>
      <c r="B12562" t="s">
        <v>1</v>
      </c>
      <c r="C12562" t="s">
        <v>1962</v>
      </c>
      <c r="D12562" t="s">
        <v>8</v>
      </c>
      <c r="E12562" s="4">
        <v>0.47399999999999998</v>
      </c>
      <c r="F12562" s="25">
        <v>154.5</v>
      </c>
      <c r="P12562" s="29"/>
    </row>
    <row r="12563" spans="1:16" x14ac:dyDescent="0.25">
      <c r="A12563" s="3" t="s">
        <v>94</v>
      </c>
      <c r="B12563" t="s">
        <v>1</v>
      </c>
      <c r="C12563" t="s">
        <v>3884</v>
      </c>
      <c r="D12563" t="s">
        <v>2</v>
      </c>
      <c r="E12563" s="4">
        <v>0.39</v>
      </c>
      <c r="F12563" s="25">
        <v>172</v>
      </c>
      <c r="P12563" s="29"/>
    </row>
    <row r="12564" spans="1:16" x14ac:dyDescent="0.25">
      <c r="A12564" s="3" t="s">
        <v>94</v>
      </c>
      <c r="B12564" t="s">
        <v>1</v>
      </c>
      <c r="C12564" t="s">
        <v>10409</v>
      </c>
      <c r="D12564" t="s">
        <v>8</v>
      </c>
      <c r="E12564" s="4">
        <v>0.34799999999999998</v>
      </c>
      <c r="F12564" s="25">
        <v>229.4</v>
      </c>
      <c r="P12564" s="29"/>
    </row>
    <row r="12565" spans="1:16" x14ac:dyDescent="0.25">
      <c r="A12565" s="3" t="s">
        <v>94</v>
      </c>
      <c r="B12565" t="s">
        <v>1</v>
      </c>
      <c r="C12565" t="s">
        <v>2964</v>
      </c>
      <c r="D12565" t="s">
        <v>2</v>
      </c>
      <c r="E12565" s="4">
        <v>0.255</v>
      </c>
      <c r="F12565" s="25">
        <v>178</v>
      </c>
      <c r="P12565" s="29"/>
    </row>
    <row r="12566" spans="1:16" x14ac:dyDescent="0.25">
      <c r="A12566" s="3" t="s">
        <v>94</v>
      </c>
      <c r="B12566" t="s">
        <v>1</v>
      </c>
      <c r="C12566" t="s">
        <v>7382</v>
      </c>
      <c r="D12566" t="s">
        <v>2</v>
      </c>
      <c r="E12566" s="4">
        <v>0.39</v>
      </c>
      <c r="F12566" s="25">
        <v>172</v>
      </c>
      <c r="P12566" s="29"/>
    </row>
    <row r="12567" spans="1:16" x14ac:dyDescent="0.25">
      <c r="A12567" s="3" t="s">
        <v>94</v>
      </c>
      <c r="B12567" t="s">
        <v>1</v>
      </c>
      <c r="C12567" t="s">
        <v>11780</v>
      </c>
      <c r="D12567" t="s">
        <v>2</v>
      </c>
      <c r="E12567" s="4">
        <v>0.255</v>
      </c>
      <c r="F12567" s="25">
        <v>178</v>
      </c>
      <c r="P12567" s="29"/>
    </row>
    <row r="12568" spans="1:16" x14ac:dyDescent="0.25">
      <c r="A12568" s="3" t="s">
        <v>94</v>
      </c>
      <c r="B12568" t="s">
        <v>1</v>
      </c>
      <c r="C12568" t="s">
        <v>952</v>
      </c>
      <c r="D12568" t="s">
        <v>8</v>
      </c>
      <c r="E12568" s="4">
        <v>0.47799999999999998</v>
      </c>
      <c r="F12568" s="25">
        <v>188.5</v>
      </c>
      <c r="P12568" s="29"/>
    </row>
    <row r="12569" spans="1:16" x14ac:dyDescent="0.25">
      <c r="A12569" s="3" t="s">
        <v>94</v>
      </c>
      <c r="B12569" t="s">
        <v>1</v>
      </c>
      <c r="C12569" t="s">
        <v>7558</v>
      </c>
      <c r="D12569" t="s">
        <v>2</v>
      </c>
      <c r="E12569" s="4">
        <v>0.255</v>
      </c>
      <c r="F12569" s="25">
        <v>178</v>
      </c>
      <c r="P12569" s="29"/>
    </row>
    <row r="12570" spans="1:16" x14ac:dyDescent="0.25">
      <c r="A12570" s="3" t="s">
        <v>94</v>
      </c>
      <c r="B12570" t="s">
        <v>1</v>
      </c>
      <c r="C12570" t="s">
        <v>10375</v>
      </c>
      <c r="D12570" t="s">
        <v>2</v>
      </c>
      <c r="E12570" s="4">
        <v>0.24</v>
      </c>
      <c r="F12570" s="25">
        <v>215</v>
      </c>
      <c r="P12570" s="29"/>
    </row>
    <row r="12571" spans="1:16" x14ac:dyDescent="0.25">
      <c r="A12571" s="3" t="s">
        <v>94</v>
      </c>
      <c r="B12571" t="s">
        <v>1</v>
      </c>
      <c r="C12571" t="s">
        <v>1445</v>
      </c>
      <c r="D12571" t="s">
        <v>8</v>
      </c>
      <c r="E12571" s="4">
        <v>0.6</v>
      </c>
      <c r="F12571" s="25">
        <v>145.69999999999999</v>
      </c>
      <c r="P12571" s="29"/>
    </row>
    <row r="12572" spans="1:16" x14ac:dyDescent="0.25">
      <c r="A12572" s="3" t="s">
        <v>94</v>
      </c>
      <c r="B12572" t="s">
        <v>1</v>
      </c>
      <c r="C12572" t="s">
        <v>503</v>
      </c>
      <c r="D12572" t="s">
        <v>8</v>
      </c>
      <c r="E12572" s="4">
        <v>0.46500000000000002</v>
      </c>
      <c r="F12572" s="25">
        <v>195</v>
      </c>
      <c r="P12572" s="29"/>
    </row>
    <row r="12573" spans="1:16" x14ac:dyDescent="0.25">
      <c r="A12573" s="3" t="s">
        <v>94</v>
      </c>
      <c r="B12573" t="s">
        <v>1</v>
      </c>
      <c r="C12573" t="s">
        <v>12467</v>
      </c>
      <c r="D12573" t="s">
        <v>2</v>
      </c>
      <c r="E12573" s="4">
        <v>0.21</v>
      </c>
      <c r="F12573" s="25">
        <v>200</v>
      </c>
      <c r="P12573" s="29"/>
    </row>
    <row r="12574" spans="1:16" x14ac:dyDescent="0.25">
      <c r="A12574" s="3" t="s">
        <v>94</v>
      </c>
      <c r="B12574" t="s">
        <v>1</v>
      </c>
      <c r="C12574" t="s">
        <v>10332</v>
      </c>
      <c r="D12574" t="s">
        <v>2</v>
      </c>
      <c r="E12574" s="4">
        <v>0.255</v>
      </c>
      <c r="F12574" s="25">
        <v>178</v>
      </c>
      <c r="P12574" s="29"/>
    </row>
    <row r="12575" spans="1:16" x14ac:dyDescent="0.25">
      <c r="A12575" s="3" t="s">
        <v>94</v>
      </c>
      <c r="B12575" t="s">
        <v>1</v>
      </c>
      <c r="C12575" t="s">
        <v>12293</v>
      </c>
      <c r="D12575" t="s">
        <v>2</v>
      </c>
      <c r="E12575" s="4">
        <v>0.255</v>
      </c>
      <c r="F12575" s="25">
        <v>178</v>
      </c>
      <c r="P12575" s="29"/>
    </row>
    <row r="12576" spans="1:16" x14ac:dyDescent="0.25">
      <c r="A12576" s="3" t="s">
        <v>94</v>
      </c>
      <c r="B12576" t="s">
        <v>1</v>
      </c>
      <c r="C12576" t="s">
        <v>7601</v>
      </c>
      <c r="D12576" t="s">
        <v>2</v>
      </c>
      <c r="E12576" s="4">
        <v>0.21</v>
      </c>
      <c r="F12576" s="25">
        <v>200</v>
      </c>
      <c r="P12576" s="29"/>
    </row>
    <row r="12577" spans="1:16" x14ac:dyDescent="0.25">
      <c r="A12577" s="3" t="s">
        <v>94</v>
      </c>
      <c r="B12577" t="s">
        <v>1</v>
      </c>
      <c r="C12577" t="s">
        <v>1561</v>
      </c>
      <c r="D12577" t="s">
        <v>8</v>
      </c>
      <c r="E12577" s="4">
        <v>0.53300000000000003</v>
      </c>
      <c r="F12577" s="25">
        <v>155.80000000000001</v>
      </c>
      <c r="P12577" s="29"/>
    </row>
    <row r="12578" spans="1:16" x14ac:dyDescent="0.25">
      <c r="A12578" s="3" t="s">
        <v>94</v>
      </c>
      <c r="B12578" t="s">
        <v>1</v>
      </c>
      <c r="C12578" t="s">
        <v>11118</v>
      </c>
      <c r="D12578" t="s">
        <v>2</v>
      </c>
      <c r="E12578" s="4">
        <v>0.255</v>
      </c>
      <c r="F12578" s="25">
        <v>178</v>
      </c>
      <c r="P12578" s="29"/>
    </row>
    <row r="12579" spans="1:16" x14ac:dyDescent="0.25">
      <c r="A12579" s="3" t="s">
        <v>94</v>
      </c>
      <c r="B12579" t="s">
        <v>1</v>
      </c>
      <c r="C12579" t="s">
        <v>5777</v>
      </c>
      <c r="D12579" t="s">
        <v>2</v>
      </c>
      <c r="E12579" s="4">
        <v>0.21</v>
      </c>
      <c r="F12579" s="25">
        <v>200</v>
      </c>
      <c r="P12579" s="29"/>
    </row>
    <row r="12580" spans="1:16" x14ac:dyDescent="0.25">
      <c r="A12580" s="3" t="s">
        <v>13</v>
      </c>
      <c r="B12580" t="s">
        <v>1</v>
      </c>
      <c r="C12580" t="s">
        <v>7793</v>
      </c>
      <c r="D12580" t="s">
        <v>2</v>
      </c>
      <c r="E12580" s="4">
        <v>0.24</v>
      </c>
      <c r="F12580" s="25">
        <v>215</v>
      </c>
      <c r="P12580" s="29"/>
    </row>
    <row r="12581" spans="1:16" x14ac:dyDescent="0.25">
      <c r="A12581" s="3" t="s">
        <v>13</v>
      </c>
      <c r="B12581" t="s">
        <v>1</v>
      </c>
      <c r="C12581" t="s">
        <v>1902</v>
      </c>
      <c r="D12581" t="s">
        <v>4</v>
      </c>
      <c r="E12581" s="4">
        <v>0.318</v>
      </c>
      <c r="F12581" s="25">
        <v>108</v>
      </c>
      <c r="P12581" s="29"/>
    </row>
    <row r="12582" spans="1:16" x14ac:dyDescent="0.25">
      <c r="A12582" s="3" t="s">
        <v>13</v>
      </c>
      <c r="B12582" t="s">
        <v>1</v>
      </c>
      <c r="C12582" t="s">
        <v>6341</v>
      </c>
      <c r="D12582" t="s">
        <v>4</v>
      </c>
      <c r="E12582" s="4">
        <v>0.46500000000000002</v>
      </c>
      <c r="F12582" s="25">
        <v>92</v>
      </c>
      <c r="P12582" s="29"/>
    </row>
    <row r="12583" spans="1:16" x14ac:dyDescent="0.25">
      <c r="A12583" s="3" t="s">
        <v>13</v>
      </c>
      <c r="B12583" t="s">
        <v>1</v>
      </c>
      <c r="C12583" t="s">
        <v>2929</v>
      </c>
      <c r="D12583" t="s">
        <v>2</v>
      </c>
      <c r="E12583" s="4">
        <v>0.255</v>
      </c>
      <c r="F12583" s="25">
        <v>178</v>
      </c>
      <c r="P12583" s="29"/>
    </row>
    <row r="12584" spans="1:16" x14ac:dyDescent="0.25">
      <c r="A12584" s="3" t="s">
        <v>13</v>
      </c>
      <c r="B12584" t="s">
        <v>1</v>
      </c>
      <c r="C12584" t="s">
        <v>11097</v>
      </c>
      <c r="D12584" t="s">
        <v>2</v>
      </c>
      <c r="E12584" s="4">
        <v>0.24</v>
      </c>
      <c r="F12584" s="25">
        <v>215</v>
      </c>
      <c r="P12584" s="29"/>
    </row>
    <row r="12585" spans="1:16" x14ac:dyDescent="0.25">
      <c r="A12585" s="3" t="s">
        <v>13</v>
      </c>
      <c r="B12585" t="s">
        <v>1</v>
      </c>
      <c r="C12585" t="s">
        <v>2076</v>
      </c>
      <c r="D12585" t="s">
        <v>2</v>
      </c>
      <c r="E12585" s="4">
        <v>0.255</v>
      </c>
      <c r="F12585" s="25">
        <v>178</v>
      </c>
      <c r="P12585" s="29"/>
    </row>
    <row r="12586" spans="1:16" x14ac:dyDescent="0.25">
      <c r="A12586" s="3" t="s">
        <v>13</v>
      </c>
      <c r="B12586" t="s">
        <v>1</v>
      </c>
      <c r="C12586" t="s">
        <v>4581</v>
      </c>
      <c r="D12586" t="s">
        <v>2</v>
      </c>
      <c r="E12586" s="4">
        <v>0.255</v>
      </c>
      <c r="F12586" s="25">
        <v>178</v>
      </c>
      <c r="P12586" s="29"/>
    </row>
    <row r="12587" spans="1:16" x14ac:dyDescent="0.25">
      <c r="A12587" s="3" t="s">
        <v>13</v>
      </c>
      <c r="B12587" t="s">
        <v>1</v>
      </c>
      <c r="C12587" t="s">
        <v>4236</v>
      </c>
      <c r="D12587" t="s">
        <v>2</v>
      </c>
      <c r="E12587" s="4">
        <v>0.255</v>
      </c>
      <c r="F12587" s="25">
        <v>178</v>
      </c>
      <c r="P12587" s="29"/>
    </row>
    <row r="12588" spans="1:16" x14ac:dyDescent="0.25">
      <c r="A12588" s="3" t="s">
        <v>13</v>
      </c>
      <c r="B12588" t="s">
        <v>1</v>
      </c>
      <c r="C12588" t="s">
        <v>5609</v>
      </c>
      <c r="D12588" t="s">
        <v>8</v>
      </c>
      <c r="E12588" s="4">
        <v>7.0000000000000007E-2</v>
      </c>
      <c r="F12588" s="25">
        <v>186</v>
      </c>
      <c r="P12588" s="29"/>
    </row>
    <row r="12589" spans="1:16" x14ac:dyDescent="0.25">
      <c r="A12589" s="3" t="s">
        <v>13</v>
      </c>
      <c r="B12589" t="s">
        <v>1</v>
      </c>
      <c r="C12589" t="s">
        <v>11660</v>
      </c>
      <c r="D12589" t="s">
        <v>2</v>
      </c>
      <c r="E12589" s="4">
        <v>0.255</v>
      </c>
      <c r="F12589" s="25">
        <v>178</v>
      </c>
      <c r="P12589" s="29"/>
    </row>
    <row r="12590" spans="1:16" x14ac:dyDescent="0.25">
      <c r="A12590" s="3" t="s">
        <v>13</v>
      </c>
      <c r="B12590" t="s">
        <v>1</v>
      </c>
      <c r="C12590" t="s">
        <v>3049</v>
      </c>
      <c r="D12590" t="s">
        <v>8</v>
      </c>
      <c r="E12590" s="4">
        <v>0.52100000000000002</v>
      </c>
      <c r="F12590" s="25">
        <v>158.1</v>
      </c>
      <c r="P12590" s="29"/>
    </row>
    <row r="12591" spans="1:16" x14ac:dyDescent="0.25">
      <c r="A12591" s="3" t="s">
        <v>13</v>
      </c>
      <c r="B12591" t="s">
        <v>1</v>
      </c>
      <c r="C12591" t="s">
        <v>821</v>
      </c>
      <c r="D12591" t="s">
        <v>8</v>
      </c>
      <c r="E12591" s="4">
        <v>0.495</v>
      </c>
      <c r="F12591" s="25">
        <v>138.80000000000001</v>
      </c>
      <c r="P12591" s="29"/>
    </row>
    <row r="12592" spans="1:16" x14ac:dyDescent="0.25">
      <c r="A12592" s="3" t="s">
        <v>13</v>
      </c>
      <c r="B12592" t="s">
        <v>1</v>
      </c>
      <c r="C12592" t="s">
        <v>6634</v>
      </c>
      <c r="D12592" t="s">
        <v>2</v>
      </c>
      <c r="E12592" s="4">
        <v>0.255</v>
      </c>
      <c r="F12592" s="25">
        <v>178</v>
      </c>
      <c r="P12592" s="29"/>
    </row>
    <row r="12593" spans="1:16" x14ac:dyDescent="0.25">
      <c r="A12593" s="3" t="s">
        <v>13</v>
      </c>
      <c r="B12593" t="s">
        <v>1</v>
      </c>
      <c r="C12593" t="s">
        <v>12336</v>
      </c>
      <c r="D12593" t="s">
        <v>8</v>
      </c>
      <c r="E12593" s="4">
        <v>-7.6999999999999999E-2</v>
      </c>
      <c r="F12593" s="25">
        <v>277.60000000000002</v>
      </c>
      <c r="P12593" s="29"/>
    </row>
    <row r="12594" spans="1:16" x14ac:dyDescent="0.25">
      <c r="A12594" s="3" t="s">
        <v>13</v>
      </c>
      <c r="B12594" t="s">
        <v>1</v>
      </c>
      <c r="C12594" t="s">
        <v>7219</v>
      </c>
      <c r="D12594" t="s">
        <v>8</v>
      </c>
      <c r="E12594" s="4">
        <v>0.48799999999999999</v>
      </c>
      <c r="F12594" s="25">
        <v>235.9</v>
      </c>
      <c r="P12594" s="29"/>
    </row>
    <row r="12595" spans="1:16" x14ac:dyDescent="0.25">
      <c r="A12595" s="3" t="s">
        <v>13</v>
      </c>
      <c r="B12595" t="s">
        <v>1</v>
      </c>
      <c r="C12595" t="s">
        <v>1869</v>
      </c>
      <c r="D12595" t="s">
        <v>2</v>
      </c>
      <c r="E12595" s="4">
        <v>0.255</v>
      </c>
      <c r="F12595" s="25">
        <v>178</v>
      </c>
      <c r="P12595" s="29"/>
    </row>
    <row r="12596" spans="1:16" x14ac:dyDescent="0.25">
      <c r="A12596" s="3" t="s">
        <v>13</v>
      </c>
      <c r="B12596" t="s">
        <v>1</v>
      </c>
      <c r="C12596" t="s">
        <v>11016</v>
      </c>
      <c r="D12596" t="s">
        <v>2</v>
      </c>
      <c r="E12596" s="4">
        <v>0.255</v>
      </c>
      <c r="F12596" s="25">
        <v>178</v>
      </c>
      <c r="P12596" s="29"/>
    </row>
    <row r="12597" spans="1:16" x14ac:dyDescent="0.25">
      <c r="A12597" s="3" t="s">
        <v>13</v>
      </c>
      <c r="B12597" t="s">
        <v>1</v>
      </c>
      <c r="C12597" t="s">
        <v>1552</v>
      </c>
      <c r="D12597" t="s">
        <v>8</v>
      </c>
      <c r="E12597" s="4">
        <v>0.53200000000000003</v>
      </c>
      <c r="F12597" s="25">
        <v>168</v>
      </c>
      <c r="P12597" s="29"/>
    </row>
    <row r="12598" spans="1:16" x14ac:dyDescent="0.25">
      <c r="A12598" s="3" t="s">
        <v>13</v>
      </c>
      <c r="B12598" t="s">
        <v>1</v>
      </c>
      <c r="C12598" t="s">
        <v>11341</v>
      </c>
      <c r="D12598" t="s">
        <v>2</v>
      </c>
      <c r="E12598" s="4">
        <v>0.255</v>
      </c>
      <c r="F12598" s="25">
        <v>178</v>
      </c>
      <c r="P12598" s="29"/>
    </row>
    <row r="12599" spans="1:16" x14ac:dyDescent="0.25">
      <c r="A12599" s="3" t="s">
        <v>13</v>
      </c>
      <c r="B12599" t="s">
        <v>1</v>
      </c>
      <c r="C12599" t="s">
        <v>11733</v>
      </c>
      <c r="D12599" t="s">
        <v>2</v>
      </c>
      <c r="E12599" s="4">
        <v>0.255</v>
      </c>
      <c r="F12599" s="25">
        <v>178</v>
      </c>
      <c r="P12599" s="29"/>
    </row>
    <row r="12600" spans="1:16" x14ac:dyDescent="0.25">
      <c r="A12600" s="3" t="s">
        <v>13</v>
      </c>
      <c r="B12600" t="s">
        <v>1</v>
      </c>
      <c r="C12600" t="s">
        <v>6042</v>
      </c>
      <c r="D12600" t="s">
        <v>2</v>
      </c>
      <c r="E12600" s="4">
        <v>0.24</v>
      </c>
      <c r="F12600" s="25">
        <v>215</v>
      </c>
      <c r="P12600" s="29"/>
    </row>
    <row r="12601" spans="1:16" x14ac:dyDescent="0.25">
      <c r="A12601" s="3" t="s">
        <v>13</v>
      </c>
      <c r="B12601" t="s">
        <v>1</v>
      </c>
      <c r="C12601" t="s">
        <v>7038</v>
      </c>
      <c r="D12601" t="s">
        <v>8</v>
      </c>
      <c r="E12601" s="4">
        <v>0.42699999999999999</v>
      </c>
      <c r="F12601" s="25">
        <v>151.4</v>
      </c>
      <c r="P12601" s="29"/>
    </row>
    <row r="12602" spans="1:16" x14ac:dyDescent="0.25">
      <c r="A12602" s="3" t="s">
        <v>13</v>
      </c>
      <c r="B12602" t="s">
        <v>1</v>
      </c>
      <c r="C12602" t="s">
        <v>2584</v>
      </c>
      <c r="D12602" t="s">
        <v>2</v>
      </c>
      <c r="E12602" s="4">
        <v>0.255</v>
      </c>
      <c r="F12602" s="25">
        <v>178</v>
      </c>
      <c r="P12602" s="29"/>
    </row>
    <row r="12603" spans="1:16" x14ac:dyDescent="0.25">
      <c r="A12603" s="3" t="s">
        <v>13</v>
      </c>
      <c r="B12603" t="s">
        <v>1</v>
      </c>
      <c r="C12603" t="s">
        <v>11244</v>
      </c>
      <c r="D12603" t="s">
        <v>2</v>
      </c>
      <c r="E12603" s="4">
        <v>0.255</v>
      </c>
      <c r="F12603" s="25">
        <v>178</v>
      </c>
      <c r="P12603" s="29"/>
    </row>
    <row r="12604" spans="1:16" x14ac:dyDescent="0.25">
      <c r="A12604" s="3" t="s">
        <v>13</v>
      </c>
      <c r="B12604" t="s">
        <v>1</v>
      </c>
      <c r="C12604" t="s">
        <v>10988</v>
      </c>
      <c r="D12604" t="s">
        <v>2</v>
      </c>
      <c r="E12604" s="4">
        <v>0.255</v>
      </c>
      <c r="F12604" s="25">
        <v>178</v>
      </c>
      <c r="P12604" s="29"/>
    </row>
    <row r="12605" spans="1:16" x14ac:dyDescent="0.25">
      <c r="A12605" s="3" t="s">
        <v>13</v>
      </c>
      <c r="B12605" t="s">
        <v>1</v>
      </c>
      <c r="C12605" t="s">
        <v>3998</v>
      </c>
      <c r="D12605" t="s">
        <v>2</v>
      </c>
      <c r="E12605" s="4">
        <v>0.255</v>
      </c>
      <c r="F12605" s="25">
        <v>178</v>
      </c>
      <c r="P12605" s="29"/>
    </row>
    <row r="12606" spans="1:16" x14ac:dyDescent="0.25">
      <c r="A12606" s="3" t="s">
        <v>13</v>
      </c>
      <c r="B12606" t="s">
        <v>1</v>
      </c>
      <c r="C12606" t="s">
        <v>12436</v>
      </c>
      <c r="D12606" t="s">
        <v>2</v>
      </c>
      <c r="E12606" s="4">
        <v>0.255</v>
      </c>
      <c r="F12606" s="25">
        <v>178</v>
      </c>
      <c r="P12606" s="29"/>
    </row>
    <row r="12607" spans="1:16" x14ac:dyDescent="0.25">
      <c r="A12607" s="3" t="s">
        <v>13</v>
      </c>
      <c r="B12607" t="s">
        <v>1</v>
      </c>
      <c r="C12607" t="s">
        <v>9639</v>
      </c>
      <c r="D12607" t="s">
        <v>2</v>
      </c>
      <c r="E12607" s="4">
        <v>0.255</v>
      </c>
      <c r="F12607" s="25">
        <v>178</v>
      </c>
      <c r="P12607" s="29"/>
    </row>
    <row r="12608" spans="1:16" x14ac:dyDescent="0.25">
      <c r="A12608" s="3" t="s">
        <v>13</v>
      </c>
      <c r="B12608" t="s">
        <v>1</v>
      </c>
      <c r="C12608" t="s">
        <v>1430</v>
      </c>
      <c r="D12608" t="s">
        <v>8</v>
      </c>
      <c r="E12608" s="4">
        <v>0.628</v>
      </c>
      <c r="F12608" s="25">
        <v>165.7</v>
      </c>
      <c r="P12608" s="29"/>
    </row>
    <row r="12609" spans="1:16" x14ac:dyDescent="0.25">
      <c r="A12609" s="3" t="s">
        <v>13</v>
      </c>
      <c r="B12609" t="s">
        <v>1</v>
      </c>
      <c r="C12609" t="s">
        <v>12795</v>
      </c>
      <c r="D12609" t="s">
        <v>2</v>
      </c>
      <c r="E12609" s="4">
        <v>0.255</v>
      </c>
      <c r="F12609" s="25">
        <v>178</v>
      </c>
      <c r="P12609" s="29"/>
    </row>
    <row r="12610" spans="1:16" x14ac:dyDescent="0.25">
      <c r="A12610" s="3" t="s">
        <v>13</v>
      </c>
      <c r="B12610" t="s">
        <v>1</v>
      </c>
      <c r="C12610" t="s">
        <v>8140</v>
      </c>
      <c r="D12610" t="s">
        <v>2</v>
      </c>
      <c r="E12610" s="4">
        <v>0.255</v>
      </c>
      <c r="F12610" s="25">
        <v>178</v>
      </c>
      <c r="P12610" s="29"/>
    </row>
    <row r="12611" spans="1:16" x14ac:dyDescent="0.25">
      <c r="A12611" s="3" t="s">
        <v>13</v>
      </c>
      <c r="B12611" t="s">
        <v>1</v>
      </c>
      <c r="C12611" t="s">
        <v>3990</v>
      </c>
      <c r="D12611" t="s">
        <v>2</v>
      </c>
      <c r="E12611" s="4">
        <v>0.255</v>
      </c>
      <c r="F12611" s="25">
        <v>178</v>
      </c>
      <c r="P12611" s="29"/>
    </row>
    <row r="12612" spans="1:16" x14ac:dyDescent="0.25">
      <c r="A12612" s="3" t="s">
        <v>13</v>
      </c>
      <c r="B12612" t="s">
        <v>1</v>
      </c>
      <c r="C12612" t="s">
        <v>10152</v>
      </c>
      <c r="D12612" t="s">
        <v>2</v>
      </c>
      <c r="E12612" s="4">
        <v>0.255</v>
      </c>
      <c r="F12612" s="25">
        <v>178</v>
      </c>
      <c r="P12612" s="29"/>
    </row>
    <row r="12613" spans="1:16" x14ac:dyDescent="0.25">
      <c r="A12613" s="3" t="s">
        <v>13</v>
      </c>
      <c r="B12613" t="s">
        <v>1</v>
      </c>
      <c r="C12613" t="s">
        <v>8897</v>
      </c>
      <c r="D12613" t="s">
        <v>2</v>
      </c>
      <c r="E12613" s="4">
        <v>0.255</v>
      </c>
      <c r="F12613" s="25">
        <v>178</v>
      </c>
      <c r="P12613" s="29"/>
    </row>
    <row r="12614" spans="1:16" x14ac:dyDescent="0.25">
      <c r="A12614" s="3" t="s">
        <v>13</v>
      </c>
      <c r="B12614" t="s">
        <v>1</v>
      </c>
      <c r="C12614" t="s">
        <v>5984</v>
      </c>
      <c r="D12614" t="s">
        <v>2</v>
      </c>
      <c r="E12614" s="4">
        <v>0.255</v>
      </c>
      <c r="F12614" s="25">
        <v>178</v>
      </c>
      <c r="P12614" s="29"/>
    </row>
    <row r="12615" spans="1:16" x14ac:dyDescent="0.25">
      <c r="A12615" s="3" t="s">
        <v>13</v>
      </c>
      <c r="B12615" t="s">
        <v>1</v>
      </c>
      <c r="C12615" t="s">
        <v>11915</v>
      </c>
      <c r="D12615" t="s">
        <v>2</v>
      </c>
      <c r="E12615" s="4">
        <v>0.255</v>
      </c>
      <c r="F12615" s="25">
        <v>178</v>
      </c>
      <c r="P12615" s="29"/>
    </row>
    <row r="12616" spans="1:16" x14ac:dyDescent="0.25">
      <c r="A12616" s="3" t="s">
        <v>13</v>
      </c>
      <c r="B12616" t="s">
        <v>1</v>
      </c>
      <c r="C12616" t="s">
        <v>5080</v>
      </c>
      <c r="D12616" t="s">
        <v>2</v>
      </c>
      <c r="E12616" s="4">
        <v>0.255</v>
      </c>
      <c r="F12616" s="25">
        <v>178</v>
      </c>
      <c r="P12616" s="29"/>
    </row>
    <row r="12617" spans="1:16" x14ac:dyDescent="0.25">
      <c r="A12617" s="3" t="s">
        <v>13</v>
      </c>
      <c r="B12617" t="s">
        <v>1</v>
      </c>
      <c r="C12617" t="s">
        <v>9210</v>
      </c>
      <c r="D12617" t="s">
        <v>4</v>
      </c>
      <c r="E12617" s="4">
        <v>0.55900000000000005</v>
      </c>
      <c r="F12617" s="25">
        <v>182</v>
      </c>
      <c r="P12617" s="29"/>
    </row>
    <row r="12618" spans="1:16" x14ac:dyDescent="0.25">
      <c r="A12618" s="3" t="s">
        <v>13</v>
      </c>
      <c r="B12618" t="s">
        <v>1</v>
      </c>
      <c r="C12618" t="s">
        <v>8828</v>
      </c>
      <c r="D12618" t="s">
        <v>2</v>
      </c>
      <c r="E12618" s="4">
        <v>0.39</v>
      </c>
      <c r="F12618" s="25">
        <v>172</v>
      </c>
      <c r="P12618" s="29"/>
    </row>
    <row r="12619" spans="1:16" x14ac:dyDescent="0.25">
      <c r="A12619" s="3" t="s">
        <v>13</v>
      </c>
      <c r="B12619" t="s">
        <v>1</v>
      </c>
      <c r="C12619" t="s">
        <v>4467</v>
      </c>
      <c r="D12619" t="s">
        <v>2</v>
      </c>
      <c r="E12619" s="4">
        <v>0.255</v>
      </c>
      <c r="F12619" s="25">
        <v>178</v>
      </c>
      <c r="P12619" s="29"/>
    </row>
    <row r="12620" spans="1:16" x14ac:dyDescent="0.25">
      <c r="A12620" s="3" t="s">
        <v>13</v>
      </c>
      <c r="B12620" t="s">
        <v>1</v>
      </c>
      <c r="C12620" t="s">
        <v>3058</v>
      </c>
      <c r="D12620" t="s">
        <v>2</v>
      </c>
      <c r="E12620" s="4">
        <v>0.255</v>
      </c>
      <c r="F12620" s="25">
        <v>178</v>
      </c>
      <c r="P12620" s="29"/>
    </row>
    <row r="12621" spans="1:16" x14ac:dyDescent="0.25">
      <c r="A12621" s="3" t="s">
        <v>13</v>
      </c>
      <c r="B12621" t="s">
        <v>1</v>
      </c>
      <c r="C12621" t="s">
        <v>10057</v>
      </c>
      <c r="D12621" t="s">
        <v>2</v>
      </c>
      <c r="E12621" s="4">
        <v>0.39</v>
      </c>
      <c r="F12621" s="25">
        <v>172</v>
      </c>
      <c r="P12621" s="29"/>
    </row>
    <row r="12622" spans="1:16" x14ac:dyDescent="0.25">
      <c r="A12622" s="3" t="s">
        <v>13</v>
      </c>
      <c r="B12622" t="s">
        <v>1</v>
      </c>
      <c r="C12622" t="s">
        <v>10469</v>
      </c>
      <c r="D12622" t="s">
        <v>2</v>
      </c>
      <c r="E12622" s="4">
        <v>0.255</v>
      </c>
      <c r="F12622" s="25">
        <v>178</v>
      </c>
      <c r="P12622" s="29"/>
    </row>
    <row r="12623" spans="1:16" x14ac:dyDescent="0.25">
      <c r="A12623" s="3" t="s">
        <v>13</v>
      </c>
      <c r="B12623" t="s">
        <v>1</v>
      </c>
      <c r="C12623" t="s">
        <v>2620</v>
      </c>
      <c r="D12623" t="s">
        <v>8</v>
      </c>
      <c r="E12623" s="4">
        <v>0.47299999999999998</v>
      </c>
      <c r="F12623" s="25">
        <v>128.69999999999999</v>
      </c>
      <c r="P12623" s="29"/>
    </row>
    <row r="12624" spans="1:16" x14ac:dyDescent="0.25">
      <c r="A12624" s="3" t="s">
        <v>13</v>
      </c>
      <c r="B12624" t="s">
        <v>1</v>
      </c>
      <c r="C12624" t="s">
        <v>10904</v>
      </c>
      <c r="D12624" t="s">
        <v>2</v>
      </c>
      <c r="E12624" s="4">
        <v>0.255</v>
      </c>
      <c r="F12624" s="25">
        <v>178</v>
      </c>
      <c r="P12624" s="29"/>
    </row>
    <row r="12625" spans="1:16" x14ac:dyDescent="0.25">
      <c r="A12625" s="3" t="s">
        <v>13</v>
      </c>
      <c r="B12625" t="s">
        <v>1</v>
      </c>
      <c r="C12625" t="s">
        <v>10218</v>
      </c>
      <c r="D12625" t="s">
        <v>2</v>
      </c>
      <c r="E12625" s="4">
        <v>0.24</v>
      </c>
      <c r="F12625" s="25">
        <v>215</v>
      </c>
      <c r="P12625" s="29"/>
    </row>
    <row r="12626" spans="1:16" x14ac:dyDescent="0.25">
      <c r="A12626" s="3" t="s">
        <v>13</v>
      </c>
      <c r="B12626" t="s">
        <v>1</v>
      </c>
      <c r="C12626" t="s">
        <v>6359</v>
      </c>
      <c r="D12626" t="s">
        <v>8</v>
      </c>
      <c r="E12626" s="4">
        <v>0.56000000000000005</v>
      </c>
      <c r="F12626" s="25">
        <v>164.7</v>
      </c>
      <c r="P12626" s="29"/>
    </row>
    <row r="12627" spans="1:16" x14ac:dyDescent="0.25">
      <c r="A12627" s="3" t="s">
        <v>13</v>
      </c>
      <c r="B12627" t="s">
        <v>1</v>
      </c>
      <c r="C12627" t="s">
        <v>8297</v>
      </c>
      <c r="D12627" t="s">
        <v>4</v>
      </c>
      <c r="E12627" s="4">
        <v>0.438</v>
      </c>
      <c r="F12627" s="25">
        <v>123</v>
      </c>
      <c r="P12627" s="29"/>
    </row>
    <row r="12628" spans="1:16" x14ac:dyDescent="0.25">
      <c r="A12628" s="3" t="s">
        <v>13</v>
      </c>
      <c r="B12628" t="s">
        <v>1</v>
      </c>
      <c r="C12628" t="s">
        <v>12993</v>
      </c>
      <c r="D12628" t="s">
        <v>2</v>
      </c>
      <c r="E12628" s="4">
        <v>0.255</v>
      </c>
      <c r="F12628" s="25">
        <v>178</v>
      </c>
      <c r="P12628" s="29"/>
    </row>
    <row r="12629" spans="1:16" x14ac:dyDescent="0.25">
      <c r="A12629" s="3" t="s">
        <v>13</v>
      </c>
      <c r="B12629" t="s">
        <v>1</v>
      </c>
      <c r="C12629" t="s">
        <v>8967</v>
      </c>
      <c r="D12629" t="s">
        <v>2</v>
      </c>
      <c r="E12629" s="4">
        <v>0.255</v>
      </c>
      <c r="F12629" s="25">
        <v>178</v>
      </c>
      <c r="P12629" s="29"/>
    </row>
    <row r="12630" spans="1:16" x14ac:dyDescent="0.25">
      <c r="A12630" s="3" t="s">
        <v>13</v>
      </c>
      <c r="B12630" t="s">
        <v>1</v>
      </c>
      <c r="C12630" t="s">
        <v>5484</v>
      </c>
      <c r="D12630" t="s">
        <v>2</v>
      </c>
      <c r="E12630" s="4">
        <v>0.255</v>
      </c>
      <c r="F12630" s="25">
        <v>178</v>
      </c>
      <c r="P12630" s="29"/>
    </row>
    <row r="12631" spans="1:16" x14ac:dyDescent="0.25">
      <c r="A12631" s="3" t="s">
        <v>13</v>
      </c>
      <c r="B12631" t="s">
        <v>1</v>
      </c>
      <c r="C12631" t="s">
        <v>5313</v>
      </c>
      <c r="D12631" t="s">
        <v>2</v>
      </c>
      <c r="E12631" s="4">
        <v>0.255</v>
      </c>
      <c r="F12631" s="25">
        <v>178</v>
      </c>
      <c r="P12631" s="29"/>
    </row>
    <row r="12632" spans="1:16" x14ac:dyDescent="0.25">
      <c r="A12632" s="3" t="s">
        <v>13</v>
      </c>
      <c r="B12632" t="s">
        <v>1</v>
      </c>
      <c r="C12632" t="s">
        <v>4049</v>
      </c>
      <c r="D12632" t="s">
        <v>8</v>
      </c>
      <c r="E12632" s="4">
        <v>0.34</v>
      </c>
      <c r="F12632" s="25">
        <v>206.3</v>
      </c>
      <c r="P12632" s="29"/>
    </row>
    <row r="12633" spans="1:16" x14ac:dyDescent="0.25">
      <c r="A12633" s="3" t="s">
        <v>13</v>
      </c>
      <c r="B12633" t="s">
        <v>1</v>
      </c>
      <c r="C12633" t="s">
        <v>3963</v>
      </c>
      <c r="D12633" t="s">
        <v>2</v>
      </c>
      <c r="E12633" s="4">
        <v>0.255</v>
      </c>
      <c r="F12633" s="25">
        <v>178</v>
      </c>
      <c r="P12633" s="29"/>
    </row>
    <row r="12634" spans="1:16" x14ac:dyDescent="0.25">
      <c r="A12634" s="3" t="s">
        <v>13</v>
      </c>
      <c r="B12634" t="s">
        <v>1</v>
      </c>
      <c r="C12634" t="s">
        <v>10163</v>
      </c>
      <c r="D12634" t="s">
        <v>2</v>
      </c>
      <c r="E12634" s="4">
        <v>0.255</v>
      </c>
      <c r="F12634" s="25">
        <v>178</v>
      </c>
      <c r="P12634" s="29"/>
    </row>
    <row r="12635" spans="1:16" x14ac:dyDescent="0.25">
      <c r="A12635" s="3" t="s">
        <v>13</v>
      </c>
      <c r="B12635" t="s">
        <v>1</v>
      </c>
      <c r="C12635" t="s">
        <v>5652</v>
      </c>
      <c r="D12635" t="s">
        <v>2</v>
      </c>
      <c r="E12635" s="4">
        <v>0.24</v>
      </c>
      <c r="F12635" s="25">
        <v>215</v>
      </c>
      <c r="P12635" s="29"/>
    </row>
    <row r="12636" spans="1:16" x14ac:dyDescent="0.25">
      <c r="A12636" s="3" t="s">
        <v>13</v>
      </c>
      <c r="B12636" t="s">
        <v>1</v>
      </c>
      <c r="C12636" t="s">
        <v>8446</v>
      </c>
      <c r="D12636" t="s">
        <v>4</v>
      </c>
      <c r="E12636" s="4">
        <v>0.433</v>
      </c>
      <c r="F12636" s="25">
        <v>87</v>
      </c>
      <c r="P12636" s="29"/>
    </row>
    <row r="12637" spans="1:16" x14ac:dyDescent="0.25">
      <c r="A12637" s="3" t="s">
        <v>13</v>
      </c>
      <c r="B12637" t="s">
        <v>1</v>
      </c>
      <c r="C12637" t="s">
        <v>11104</v>
      </c>
      <c r="D12637" t="s">
        <v>8</v>
      </c>
      <c r="E12637" s="4">
        <v>0.36499999999999999</v>
      </c>
      <c r="F12637" s="25">
        <v>174.3</v>
      </c>
      <c r="P12637" s="29"/>
    </row>
    <row r="12638" spans="1:16" x14ac:dyDescent="0.25">
      <c r="A12638" s="3" t="s">
        <v>13</v>
      </c>
      <c r="B12638" t="s">
        <v>1</v>
      </c>
      <c r="C12638" t="s">
        <v>10335</v>
      </c>
      <c r="D12638" t="s">
        <v>8</v>
      </c>
      <c r="E12638" s="4">
        <v>0.52600000000000002</v>
      </c>
      <c r="F12638" s="25">
        <v>162.5</v>
      </c>
      <c r="P12638" s="29"/>
    </row>
    <row r="12639" spans="1:16" x14ac:dyDescent="0.25">
      <c r="A12639" s="3" t="s">
        <v>13</v>
      </c>
      <c r="B12639" t="s">
        <v>1</v>
      </c>
      <c r="C12639" t="s">
        <v>9846</v>
      </c>
      <c r="D12639" t="s">
        <v>2</v>
      </c>
      <c r="E12639" s="4">
        <v>0.24</v>
      </c>
      <c r="F12639" s="25">
        <v>215</v>
      </c>
      <c r="P12639" s="29"/>
    </row>
    <row r="12640" spans="1:16" x14ac:dyDescent="0.25">
      <c r="A12640" s="3" t="s">
        <v>13</v>
      </c>
      <c r="B12640" t="s">
        <v>1</v>
      </c>
      <c r="C12640" t="s">
        <v>7571</v>
      </c>
      <c r="D12640" t="s">
        <v>8</v>
      </c>
      <c r="E12640" s="4">
        <v>0.36399999999999999</v>
      </c>
      <c r="F12640" s="25">
        <v>254.9</v>
      </c>
      <c r="P12640" s="29"/>
    </row>
    <row r="12641" spans="1:16" x14ac:dyDescent="0.25">
      <c r="A12641" s="3" t="s">
        <v>13</v>
      </c>
      <c r="B12641" t="s">
        <v>1</v>
      </c>
      <c r="C12641" t="s">
        <v>8966</v>
      </c>
      <c r="D12641" t="s">
        <v>2</v>
      </c>
      <c r="E12641" s="4">
        <v>0.21</v>
      </c>
      <c r="F12641" s="25">
        <v>200</v>
      </c>
      <c r="P12641" s="29"/>
    </row>
    <row r="12642" spans="1:16" x14ac:dyDescent="0.25">
      <c r="A12642" s="3" t="s">
        <v>13</v>
      </c>
      <c r="B12642" t="s">
        <v>1</v>
      </c>
      <c r="C12642" t="s">
        <v>8974</v>
      </c>
      <c r="D12642" t="s">
        <v>2</v>
      </c>
      <c r="E12642" s="4">
        <v>0.255</v>
      </c>
      <c r="F12642" s="25">
        <v>178</v>
      </c>
      <c r="P12642" s="29"/>
    </row>
    <row r="12643" spans="1:16" x14ac:dyDescent="0.25">
      <c r="A12643" s="3" t="s">
        <v>13</v>
      </c>
      <c r="B12643" t="s">
        <v>1</v>
      </c>
      <c r="C12643" t="s">
        <v>10870</v>
      </c>
      <c r="D12643" t="s">
        <v>2</v>
      </c>
      <c r="E12643" s="4">
        <v>0.255</v>
      </c>
      <c r="F12643" s="25">
        <v>178</v>
      </c>
      <c r="P12643" s="29"/>
    </row>
    <row r="12644" spans="1:16" x14ac:dyDescent="0.25">
      <c r="A12644" s="3" t="s">
        <v>13</v>
      </c>
      <c r="B12644" t="s">
        <v>1</v>
      </c>
      <c r="C12644" t="s">
        <v>5478</v>
      </c>
      <c r="D12644" t="s">
        <v>2</v>
      </c>
      <c r="E12644" s="4">
        <v>0.255</v>
      </c>
      <c r="F12644" s="25">
        <v>178</v>
      </c>
      <c r="P12644" s="29"/>
    </row>
    <row r="12645" spans="1:16" x14ac:dyDescent="0.25">
      <c r="A12645" s="3" t="s">
        <v>13</v>
      </c>
      <c r="B12645" t="s">
        <v>1</v>
      </c>
      <c r="C12645" t="s">
        <v>943</v>
      </c>
      <c r="D12645" t="s">
        <v>4</v>
      </c>
      <c r="E12645" s="4">
        <v>0.44400000000000001</v>
      </c>
      <c r="F12645" s="25">
        <v>103</v>
      </c>
      <c r="P12645" s="29"/>
    </row>
    <row r="12646" spans="1:16" x14ac:dyDescent="0.25">
      <c r="A12646" s="3" t="s">
        <v>13</v>
      </c>
      <c r="B12646" t="s">
        <v>1</v>
      </c>
      <c r="C12646" t="s">
        <v>821</v>
      </c>
      <c r="D12646" t="s">
        <v>8</v>
      </c>
      <c r="E12646" s="4">
        <v>0.46899999999999997</v>
      </c>
      <c r="F12646" s="25">
        <v>133.80000000000001</v>
      </c>
      <c r="P12646" s="29"/>
    </row>
    <row r="12647" spans="1:16" x14ac:dyDescent="0.25">
      <c r="A12647" s="3" t="s">
        <v>13</v>
      </c>
      <c r="B12647" t="s">
        <v>1</v>
      </c>
      <c r="C12647" t="s">
        <v>778</v>
      </c>
      <c r="D12647" t="s">
        <v>8</v>
      </c>
      <c r="E12647" s="4">
        <v>0.54300000000000004</v>
      </c>
      <c r="F12647" s="25">
        <v>125.6</v>
      </c>
      <c r="P12647" s="29"/>
    </row>
    <row r="12648" spans="1:16" x14ac:dyDescent="0.25">
      <c r="A12648" s="3" t="s">
        <v>13</v>
      </c>
      <c r="B12648" t="s">
        <v>1</v>
      </c>
      <c r="C12648" t="s">
        <v>2778</v>
      </c>
      <c r="D12648" t="s">
        <v>2</v>
      </c>
      <c r="E12648" s="4">
        <v>0.21</v>
      </c>
      <c r="F12648" s="25">
        <v>200</v>
      </c>
      <c r="P12648" s="29"/>
    </row>
    <row r="12649" spans="1:16" x14ac:dyDescent="0.25">
      <c r="A12649" s="3" t="s">
        <v>13</v>
      </c>
      <c r="B12649" t="s">
        <v>1</v>
      </c>
      <c r="C12649" t="s">
        <v>230</v>
      </c>
      <c r="D12649" t="s">
        <v>8</v>
      </c>
      <c r="E12649" s="4">
        <v>0.58099999999999996</v>
      </c>
      <c r="F12649" s="25">
        <v>153.6</v>
      </c>
      <c r="P12649" s="29"/>
    </row>
    <row r="12650" spans="1:16" x14ac:dyDescent="0.25">
      <c r="A12650" s="3" t="s">
        <v>13</v>
      </c>
      <c r="B12650" t="s">
        <v>1</v>
      </c>
      <c r="C12650" t="s">
        <v>5032</v>
      </c>
      <c r="D12650" t="s">
        <v>8</v>
      </c>
      <c r="E12650" s="4">
        <v>0.35399999999999998</v>
      </c>
      <c r="F12650" s="25">
        <v>128.69999999999999</v>
      </c>
      <c r="P12650" s="29"/>
    </row>
    <row r="12651" spans="1:16" x14ac:dyDescent="0.25">
      <c r="A12651" s="3" t="s">
        <v>13</v>
      </c>
      <c r="B12651" t="s">
        <v>1</v>
      </c>
      <c r="C12651" t="s">
        <v>3967</v>
      </c>
      <c r="D12651" t="s">
        <v>8</v>
      </c>
      <c r="E12651" s="4">
        <v>0.38</v>
      </c>
      <c r="F12651" s="25">
        <v>128.5</v>
      </c>
      <c r="P12651" s="29"/>
    </row>
    <row r="12652" spans="1:16" x14ac:dyDescent="0.25">
      <c r="A12652" s="3" t="s">
        <v>13</v>
      </c>
      <c r="B12652" t="s">
        <v>1</v>
      </c>
      <c r="C12652" t="s">
        <v>2090</v>
      </c>
      <c r="D12652" t="s">
        <v>8</v>
      </c>
      <c r="E12652" s="4">
        <v>0.45200000000000001</v>
      </c>
      <c r="F12652" s="25">
        <v>138.69999999999999</v>
      </c>
      <c r="P12652" s="29"/>
    </row>
    <row r="12653" spans="1:16" x14ac:dyDescent="0.25">
      <c r="A12653" s="3" t="s">
        <v>13</v>
      </c>
      <c r="B12653" t="s">
        <v>1</v>
      </c>
      <c r="C12653" t="s">
        <v>3894</v>
      </c>
      <c r="D12653" t="s">
        <v>2</v>
      </c>
      <c r="E12653" s="4">
        <v>0.255</v>
      </c>
      <c r="F12653" s="25">
        <v>178</v>
      </c>
      <c r="P12653" s="29"/>
    </row>
    <row r="12654" spans="1:16" x14ac:dyDescent="0.25">
      <c r="A12654" s="3" t="s">
        <v>13</v>
      </c>
      <c r="B12654" t="s">
        <v>1</v>
      </c>
      <c r="C12654" t="s">
        <v>6653</v>
      </c>
      <c r="D12654" t="s">
        <v>8</v>
      </c>
      <c r="E12654" s="4">
        <v>0.36499999999999999</v>
      </c>
      <c r="F12654" s="25">
        <v>173.7</v>
      </c>
      <c r="P12654" s="29"/>
    </row>
    <row r="12655" spans="1:16" x14ac:dyDescent="0.25">
      <c r="A12655" s="3" t="s">
        <v>13</v>
      </c>
      <c r="B12655" t="s">
        <v>1</v>
      </c>
      <c r="C12655" t="s">
        <v>9584</v>
      </c>
      <c r="D12655" t="s">
        <v>2</v>
      </c>
      <c r="E12655" s="4">
        <v>0.24</v>
      </c>
      <c r="F12655" s="25">
        <v>215</v>
      </c>
      <c r="P12655" s="29"/>
    </row>
    <row r="12656" spans="1:16" x14ac:dyDescent="0.25">
      <c r="A12656" s="3" t="s">
        <v>13</v>
      </c>
      <c r="B12656" t="s">
        <v>1</v>
      </c>
      <c r="C12656" t="s">
        <v>2597</v>
      </c>
      <c r="D12656" t="s">
        <v>2</v>
      </c>
      <c r="E12656" s="4">
        <v>0.255</v>
      </c>
      <c r="F12656" s="25">
        <v>178</v>
      </c>
      <c r="P12656" s="29"/>
    </row>
    <row r="12657" spans="1:16" x14ac:dyDescent="0.25">
      <c r="A12657" s="3" t="s">
        <v>13</v>
      </c>
      <c r="B12657" t="s">
        <v>1</v>
      </c>
      <c r="C12657" t="s">
        <v>5024</v>
      </c>
      <c r="D12657" t="s">
        <v>2</v>
      </c>
      <c r="E12657" s="4">
        <v>0.255</v>
      </c>
      <c r="F12657" s="25">
        <v>178</v>
      </c>
      <c r="P12657" s="29"/>
    </row>
    <row r="12658" spans="1:16" x14ac:dyDescent="0.25">
      <c r="A12658" s="3" t="s">
        <v>13</v>
      </c>
      <c r="B12658" t="s">
        <v>1</v>
      </c>
      <c r="C12658" t="s">
        <v>2049</v>
      </c>
      <c r="D12658" t="s">
        <v>8</v>
      </c>
      <c r="E12658" s="4">
        <v>0.54100000000000004</v>
      </c>
      <c r="F12658" s="25">
        <v>220.8</v>
      </c>
      <c r="P12658" s="29"/>
    </row>
    <row r="12659" spans="1:16" x14ac:dyDescent="0.25">
      <c r="A12659" s="3" t="s">
        <v>13</v>
      </c>
      <c r="B12659" t="s">
        <v>1</v>
      </c>
      <c r="C12659" t="s">
        <v>13338</v>
      </c>
      <c r="D12659" t="s">
        <v>2</v>
      </c>
      <c r="E12659" s="4">
        <v>0.255</v>
      </c>
      <c r="F12659" s="25">
        <v>178</v>
      </c>
      <c r="P12659" s="29"/>
    </row>
    <row r="12660" spans="1:16" x14ac:dyDescent="0.25">
      <c r="A12660" s="3" t="s">
        <v>13</v>
      </c>
      <c r="B12660" t="s">
        <v>1</v>
      </c>
      <c r="C12660" t="s">
        <v>1392</v>
      </c>
      <c r="D12660" t="s">
        <v>2</v>
      </c>
      <c r="E12660" s="4">
        <v>0.255</v>
      </c>
      <c r="F12660" s="25">
        <v>178</v>
      </c>
      <c r="P12660" s="29"/>
    </row>
    <row r="12661" spans="1:16" x14ac:dyDescent="0.25">
      <c r="A12661" s="3" t="s">
        <v>13</v>
      </c>
      <c r="B12661" t="s">
        <v>1</v>
      </c>
      <c r="C12661" t="s">
        <v>10951</v>
      </c>
      <c r="D12661" t="s">
        <v>2</v>
      </c>
      <c r="E12661" s="4">
        <v>0.255</v>
      </c>
      <c r="F12661" s="25">
        <v>178</v>
      </c>
      <c r="P12661" s="29"/>
    </row>
    <row r="12662" spans="1:16" x14ac:dyDescent="0.25">
      <c r="A12662" s="3" t="s">
        <v>13</v>
      </c>
      <c r="B12662" t="s">
        <v>1</v>
      </c>
      <c r="C12662" t="s">
        <v>7154</v>
      </c>
      <c r="D12662" t="s">
        <v>2</v>
      </c>
      <c r="E12662" s="4">
        <v>0.21</v>
      </c>
      <c r="F12662" s="25">
        <v>200</v>
      </c>
      <c r="P12662" s="29"/>
    </row>
    <row r="12663" spans="1:16" x14ac:dyDescent="0.25">
      <c r="A12663" s="3" t="s">
        <v>13</v>
      </c>
      <c r="B12663" t="s">
        <v>1</v>
      </c>
      <c r="C12663" t="s">
        <v>130</v>
      </c>
      <c r="D12663" t="s">
        <v>2</v>
      </c>
      <c r="E12663" s="4">
        <v>0.255</v>
      </c>
      <c r="F12663" s="25">
        <v>178</v>
      </c>
      <c r="P12663" s="29"/>
    </row>
    <row r="12664" spans="1:16" x14ac:dyDescent="0.25">
      <c r="A12664" s="3" t="s">
        <v>13</v>
      </c>
      <c r="B12664" t="s">
        <v>1</v>
      </c>
      <c r="C12664" t="s">
        <v>9257</v>
      </c>
      <c r="D12664" t="s">
        <v>2</v>
      </c>
      <c r="E12664" s="4">
        <v>0.255</v>
      </c>
      <c r="F12664" s="25">
        <v>178</v>
      </c>
      <c r="P12664" s="29"/>
    </row>
    <row r="12665" spans="1:16" x14ac:dyDescent="0.25">
      <c r="A12665" s="3" t="s">
        <v>13</v>
      </c>
      <c r="B12665" t="s">
        <v>1</v>
      </c>
      <c r="C12665" t="s">
        <v>3045</v>
      </c>
      <c r="D12665" t="s">
        <v>2</v>
      </c>
      <c r="E12665" s="4">
        <v>0.255</v>
      </c>
      <c r="F12665" s="25">
        <v>178</v>
      </c>
      <c r="P12665" s="29"/>
    </row>
    <row r="12666" spans="1:16" x14ac:dyDescent="0.25">
      <c r="A12666" s="3" t="s">
        <v>13</v>
      </c>
      <c r="B12666" t="s">
        <v>1</v>
      </c>
      <c r="C12666" t="s">
        <v>12749</v>
      </c>
      <c r="D12666" t="s">
        <v>2</v>
      </c>
      <c r="E12666" s="4">
        <v>0.255</v>
      </c>
      <c r="F12666" s="25">
        <v>178</v>
      </c>
      <c r="P12666" s="29"/>
    </row>
    <row r="12667" spans="1:16" x14ac:dyDescent="0.25">
      <c r="A12667" s="3" t="s">
        <v>13</v>
      </c>
      <c r="B12667" t="s">
        <v>1</v>
      </c>
      <c r="C12667" t="s">
        <v>10570</v>
      </c>
      <c r="D12667" t="s">
        <v>8</v>
      </c>
      <c r="E12667" s="4">
        <v>0.42</v>
      </c>
      <c r="F12667" s="25">
        <v>216.9</v>
      </c>
      <c r="P12667" s="29"/>
    </row>
    <row r="12668" spans="1:16" x14ac:dyDescent="0.25">
      <c r="A12668" s="3" t="s">
        <v>13</v>
      </c>
      <c r="B12668" t="s">
        <v>1</v>
      </c>
      <c r="C12668" t="s">
        <v>9852</v>
      </c>
      <c r="D12668" t="s">
        <v>8</v>
      </c>
      <c r="E12668" s="4">
        <v>0.55600000000000005</v>
      </c>
      <c r="F12668" s="25">
        <v>340.6</v>
      </c>
      <c r="P12668" s="29"/>
    </row>
    <row r="12669" spans="1:16" x14ac:dyDescent="0.25">
      <c r="A12669" s="3" t="s">
        <v>13</v>
      </c>
      <c r="B12669" t="s">
        <v>1</v>
      </c>
      <c r="C12669" t="s">
        <v>1379</v>
      </c>
      <c r="D12669" t="s">
        <v>2</v>
      </c>
      <c r="E12669" s="4">
        <v>0.21</v>
      </c>
      <c r="F12669" s="25">
        <v>200</v>
      </c>
      <c r="P12669" s="29"/>
    </row>
    <row r="12670" spans="1:16" x14ac:dyDescent="0.25">
      <c r="A12670" s="3" t="s">
        <v>13</v>
      </c>
      <c r="B12670" t="s">
        <v>1</v>
      </c>
      <c r="C12670" t="s">
        <v>1368</v>
      </c>
      <c r="D12670" t="s">
        <v>2</v>
      </c>
      <c r="E12670" s="4">
        <v>0.255</v>
      </c>
      <c r="F12670" s="25">
        <v>178</v>
      </c>
      <c r="P12670" s="29"/>
    </row>
    <row r="12671" spans="1:16" x14ac:dyDescent="0.25">
      <c r="A12671" s="3" t="s">
        <v>13</v>
      </c>
      <c r="B12671" t="s">
        <v>1</v>
      </c>
      <c r="C12671" t="s">
        <v>758</v>
      </c>
      <c r="D12671" t="s">
        <v>8</v>
      </c>
      <c r="E12671" s="4">
        <v>0.55500000000000005</v>
      </c>
      <c r="F12671" s="25">
        <v>169.7</v>
      </c>
      <c r="P12671" s="29"/>
    </row>
    <row r="12672" spans="1:16" x14ac:dyDescent="0.25">
      <c r="A12672" s="3" t="s">
        <v>13</v>
      </c>
      <c r="B12672" t="s">
        <v>1</v>
      </c>
      <c r="C12672" t="s">
        <v>4821</v>
      </c>
      <c r="D12672" t="s">
        <v>8</v>
      </c>
      <c r="E12672" s="4">
        <v>0.47399999999999998</v>
      </c>
      <c r="F12672" s="25">
        <v>154.5</v>
      </c>
      <c r="P12672" s="29"/>
    </row>
    <row r="12673" spans="1:16" x14ac:dyDescent="0.25">
      <c r="A12673" s="3" t="s">
        <v>13</v>
      </c>
      <c r="B12673" t="s">
        <v>1</v>
      </c>
      <c r="C12673" t="s">
        <v>8156</v>
      </c>
      <c r="D12673" t="s">
        <v>2</v>
      </c>
      <c r="E12673" s="4">
        <v>0.39</v>
      </c>
      <c r="F12673" s="25">
        <v>172</v>
      </c>
      <c r="P12673" s="29"/>
    </row>
    <row r="12674" spans="1:16" x14ac:dyDescent="0.25">
      <c r="A12674" s="3" t="s">
        <v>13</v>
      </c>
      <c r="B12674" t="s">
        <v>1</v>
      </c>
      <c r="C12674" t="s">
        <v>1370</v>
      </c>
      <c r="D12674" t="s">
        <v>8</v>
      </c>
      <c r="E12674" s="4">
        <v>0.34799999999999998</v>
      </c>
      <c r="F12674" s="25">
        <v>229.4</v>
      </c>
      <c r="P12674" s="29"/>
    </row>
    <row r="12675" spans="1:16" x14ac:dyDescent="0.25">
      <c r="A12675" s="3" t="s">
        <v>13</v>
      </c>
      <c r="B12675" t="s">
        <v>1</v>
      </c>
      <c r="C12675" t="s">
        <v>13586</v>
      </c>
      <c r="D12675" t="s">
        <v>2</v>
      </c>
      <c r="E12675" s="4">
        <v>0.255</v>
      </c>
      <c r="F12675" s="25">
        <v>178</v>
      </c>
      <c r="P12675" s="29"/>
    </row>
    <row r="12676" spans="1:16" x14ac:dyDescent="0.25">
      <c r="A12676" s="3" t="s">
        <v>13</v>
      </c>
      <c r="B12676" t="s">
        <v>1</v>
      </c>
      <c r="C12676" t="s">
        <v>6610</v>
      </c>
      <c r="D12676" t="s">
        <v>2</v>
      </c>
      <c r="E12676" s="4">
        <v>0.39</v>
      </c>
      <c r="F12676" s="25">
        <v>172</v>
      </c>
      <c r="P12676" s="29"/>
    </row>
    <row r="12677" spans="1:16" x14ac:dyDescent="0.25">
      <c r="A12677" s="3" t="s">
        <v>13</v>
      </c>
      <c r="B12677" t="s">
        <v>1</v>
      </c>
      <c r="C12677" t="s">
        <v>8155</v>
      </c>
      <c r="D12677" t="s">
        <v>2</v>
      </c>
      <c r="E12677" s="4">
        <v>0.255</v>
      </c>
      <c r="F12677" s="25">
        <v>178</v>
      </c>
      <c r="P12677" s="29"/>
    </row>
    <row r="12678" spans="1:16" x14ac:dyDescent="0.25">
      <c r="A12678" s="3" t="s">
        <v>13</v>
      </c>
      <c r="B12678" t="s">
        <v>1</v>
      </c>
      <c r="C12678" t="s">
        <v>1386</v>
      </c>
      <c r="D12678" t="s">
        <v>4</v>
      </c>
      <c r="E12678" s="4">
        <v>0.27600000000000002</v>
      </c>
      <c r="F12678" s="25">
        <v>155</v>
      </c>
      <c r="P12678" s="29"/>
    </row>
    <row r="12679" spans="1:16" x14ac:dyDescent="0.25">
      <c r="A12679" s="3" t="s">
        <v>13</v>
      </c>
      <c r="B12679" t="s">
        <v>1</v>
      </c>
      <c r="C12679" t="s">
        <v>12025</v>
      </c>
      <c r="D12679" t="s">
        <v>2</v>
      </c>
      <c r="E12679" s="4">
        <v>0.255</v>
      </c>
      <c r="F12679" s="25">
        <v>178</v>
      </c>
      <c r="P12679" s="29"/>
    </row>
    <row r="12680" spans="1:16" x14ac:dyDescent="0.25">
      <c r="A12680" s="3" t="s">
        <v>13</v>
      </c>
      <c r="B12680" t="s">
        <v>1</v>
      </c>
      <c r="C12680" t="s">
        <v>3305</v>
      </c>
      <c r="D12680" t="s">
        <v>2</v>
      </c>
      <c r="E12680" s="4">
        <v>0.24</v>
      </c>
      <c r="F12680" s="25">
        <v>215</v>
      </c>
      <c r="P12680" s="29"/>
    </row>
    <row r="12681" spans="1:16" x14ac:dyDescent="0.25">
      <c r="A12681" s="3" t="s">
        <v>13</v>
      </c>
      <c r="B12681" t="s">
        <v>1</v>
      </c>
      <c r="C12681" t="s">
        <v>830</v>
      </c>
      <c r="D12681" t="s">
        <v>8</v>
      </c>
      <c r="E12681" s="4">
        <v>0.6</v>
      </c>
      <c r="F12681" s="25">
        <v>145.69999999999999</v>
      </c>
      <c r="P12681" s="29"/>
    </row>
    <row r="12682" spans="1:16" x14ac:dyDescent="0.25">
      <c r="A12682" s="3" t="s">
        <v>13</v>
      </c>
      <c r="B12682" t="s">
        <v>1</v>
      </c>
      <c r="C12682" t="s">
        <v>759</v>
      </c>
      <c r="D12682" t="s">
        <v>2</v>
      </c>
      <c r="E12682" s="4">
        <v>0.255</v>
      </c>
      <c r="F12682" s="25">
        <v>178</v>
      </c>
      <c r="P12682" s="29"/>
    </row>
    <row r="12683" spans="1:16" x14ac:dyDescent="0.25">
      <c r="A12683" s="3" t="s">
        <v>13</v>
      </c>
      <c r="B12683" t="s">
        <v>1</v>
      </c>
      <c r="C12683" t="s">
        <v>5066</v>
      </c>
      <c r="D12683" t="s">
        <v>2</v>
      </c>
      <c r="E12683" s="4">
        <v>0.21</v>
      </c>
      <c r="F12683" s="25">
        <v>200</v>
      </c>
      <c r="P12683" s="29"/>
    </row>
    <row r="12684" spans="1:16" x14ac:dyDescent="0.25">
      <c r="A12684" s="3" t="s">
        <v>13</v>
      </c>
      <c r="B12684" t="s">
        <v>1</v>
      </c>
      <c r="C12684" t="s">
        <v>6614</v>
      </c>
      <c r="D12684" t="s">
        <v>2</v>
      </c>
      <c r="E12684" s="4">
        <v>0.255</v>
      </c>
      <c r="F12684" s="25">
        <v>178</v>
      </c>
      <c r="P12684" s="29"/>
    </row>
    <row r="12685" spans="1:16" x14ac:dyDescent="0.25">
      <c r="A12685" s="3" t="s">
        <v>13</v>
      </c>
      <c r="B12685" t="s">
        <v>1</v>
      </c>
      <c r="C12685" t="s">
        <v>6187</v>
      </c>
      <c r="D12685" t="s">
        <v>2</v>
      </c>
      <c r="E12685" s="4">
        <v>0.255</v>
      </c>
      <c r="F12685" s="25">
        <v>178</v>
      </c>
      <c r="P12685" s="29"/>
    </row>
    <row r="12686" spans="1:16" x14ac:dyDescent="0.25">
      <c r="A12686" s="3" t="s">
        <v>13</v>
      </c>
      <c r="B12686" t="s">
        <v>1</v>
      </c>
      <c r="C12686" t="s">
        <v>11535</v>
      </c>
      <c r="D12686" t="s">
        <v>2</v>
      </c>
      <c r="E12686" s="4">
        <v>0.21</v>
      </c>
      <c r="F12686" s="25">
        <v>200</v>
      </c>
      <c r="P12686" s="29"/>
    </row>
    <row r="12687" spans="1:16" x14ac:dyDescent="0.25">
      <c r="A12687" s="3" t="s">
        <v>13</v>
      </c>
      <c r="B12687" t="s">
        <v>1</v>
      </c>
      <c r="C12687" t="s">
        <v>841</v>
      </c>
      <c r="D12687" t="s">
        <v>8</v>
      </c>
      <c r="E12687" s="4">
        <v>0.53300000000000003</v>
      </c>
      <c r="F12687" s="25">
        <v>155.80000000000001</v>
      </c>
      <c r="P12687" s="29"/>
    </row>
    <row r="12688" spans="1:16" x14ac:dyDescent="0.25">
      <c r="A12688" s="3" t="s">
        <v>13</v>
      </c>
      <c r="B12688" t="s">
        <v>1</v>
      </c>
      <c r="C12688" t="s">
        <v>1475</v>
      </c>
      <c r="D12688" t="s">
        <v>2</v>
      </c>
      <c r="E12688" s="4">
        <v>0.255</v>
      </c>
      <c r="F12688" s="25">
        <v>178</v>
      </c>
      <c r="P12688" s="29"/>
    </row>
    <row r="12689" spans="1:16" x14ac:dyDescent="0.25">
      <c r="A12689" s="3" t="s">
        <v>13</v>
      </c>
      <c r="B12689" t="s">
        <v>1</v>
      </c>
      <c r="C12689" t="s">
        <v>10236</v>
      </c>
      <c r="D12689" t="s">
        <v>2</v>
      </c>
      <c r="E12689" s="4">
        <v>0.21</v>
      </c>
      <c r="F12689" s="25">
        <v>200</v>
      </c>
      <c r="P12689" s="29"/>
    </row>
    <row r="12690" spans="1:16" x14ac:dyDescent="0.25">
      <c r="A12690" s="3" t="s">
        <v>1344</v>
      </c>
      <c r="B12690" t="s">
        <v>1</v>
      </c>
      <c r="C12690" t="s">
        <v>4965</v>
      </c>
      <c r="D12690" t="s">
        <v>2</v>
      </c>
      <c r="E12690" s="4">
        <v>0.24</v>
      </c>
      <c r="F12690" s="25">
        <v>215</v>
      </c>
      <c r="P12690" s="29"/>
    </row>
    <row r="12691" spans="1:16" x14ac:dyDescent="0.25">
      <c r="A12691" s="3" t="s">
        <v>1344</v>
      </c>
      <c r="B12691" t="s">
        <v>1</v>
      </c>
      <c r="C12691" t="s">
        <v>3525</v>
      </c>
      <c r="D12691" t="s">
        <v>2</v>
      </c>
      <c r="E12691" s="4">
        <v>0.255</v>
      </c>
      <c r="F12691" s="25">
        <v>178</v>
      </c>
      <c r="P12691" s="29"/>
    </row>
    <row r="12692" spans="1:16" x14ac:dyDescent="0.25">
      <c r="A12692" s="3" t="s">
        <v>1344</v>
      </c>
      <c r="B12692" t="s">
        <v>1</v>
      </c>
      <c r="C12692" t="s">
        <v>13404</v>
      </c>
      <c r="D12692" t="s">
        <v>8</v>
      </c>
      <c r="E12692" s="4">
        <v>0.40799999999999997</v>
      </c>
      <c r="F12692" s="25">
        <v>181.7</v>
      </c>
      <c r="P12692" s="29"/>
    </row>
    <row r="12693" spans="1:16" x14ac:dyDescent="0.25">
      <c r="A12693" s="3" t="s">
        <v>1344</v>
      </c>
      <c r="B12693" t="s">
        <v>1</v>
      </c>
      <c r="C12693" t="s">
        <v>6211</v>
      </c>
      <c r="D12693" t="s">
        <v>2</v>
      </c>
      <c r="E12693" s="4">
        <v>0.255</v>
      </c>
      <c r="F12693" s="25">
        <v>178</v>
      </c>
      <c r="P12693" s="29"/>
    </row>
    <row r="12694" spans="1:16" x14ac:dyDescent="0.25">
      <c r="A12694" s="3" t="s">
        <v>1344</v>
      </c>
      <c r="B12694" t="s">
        <v>1</v>
      </c>
      <c r="C12694" t="s">
        <v>12039</v>
      </c>
      <c r="D12694" t="s">
        <v>2</v>
      </c>
      <c r="E12694" s="4">
        <v>0.24</v>
      </c>
      <c r="F12694" s="25">
        <v>215</v>
      </c>
      <c r="P12694" s="29"/>
    </row>
    <row r="12695" spans="1:16" x14ac:dyDescent="0.25">
      <c r="A12695" s="3" t="s">
        <v>1344</v>
      </c>
      <c r="B12695" t="s">
        <v>1</v>
      </c>
      <c r="C12695" t="s">
        <v>13528</v>
      </c>
      <c r="D12695" t="s">
        <v>8</v>
      </c>
      <c r="E12695" s="4">
        <v>0.436</v>
      </c>
      <c r="F12695" s="25">
        <v>182.9</v>
      </c>
      <c r="P12695" s="29"/>
    </row>
    <row r="12696" spans="1:16" x14ac:dyDescent="0.25">
      <c r="A12696" s="3" t="s">
        <v>1344</v>
      </c>
      <c r="B12696" t="s">
        <v>1</v>
      </c>
      <c r="C12696" t="s">
        <v>5466</v>
      </c>
      <c r="D12696" t="s">
        <v>2</v>
      </c>
      <c r="E12696" s="4">
        <v>0.255</v>
      </c>
      <c r="F12696" s="25">
        <v>178</v>
      </c>
      <c r="P12696" s="29"/>
    </row>
    <row r="12697" spans="1:16" x14ac:dyDescent="0.25">
      <c r="A12697" s="3" t="s">
        <v>1344</v>
      </c>
      <c r="B12697" t="s">
        <v>1</v>
      </c>
      <c r="C12697" t="s">
        <v>5607</v>
      </c>
      <c r="D12697" t="s">
        <v>2</v>
      </c>
      <c r="E12697" s="4">
        <v>0.255</v>
      </c>
      <c r="F12697" s="25">
        <v>178</v>
      </c>
      <c r="P12697" s="29"/>
    </row>
    <row r="12698" spans="1:16" x14ac:dyDescent="0.25">
      <c r="A12698" s="3" t="s">
        <v>1344</v>
      </c>
      <c r="B12698" t="s">
        <v>1</v>
      </c>
      <c r="C12698" t="s">
        <v>6199</v>
      </c>
      <c r="D12698" t="s">
        <v>8</v>
      </c>
      <c r="E12698" s="4">
        <v>7.0000000000000007E-2</v>
      </c>
      <c r="F12698" s="25">
        <v>147</v>
      </c>
      <c r="P12698" s="29"/>
    </row>
    <row r="12699" spans="1:16" x14ac:dyDescent="0.25">
      <c r="A12699" s="3" t="s">
        <v>1344</v>
      </c>
      <c r="B12699" t="s">
        <v>1</v>
      </c>
      <c r="C12699" t="s">
        <v>7810</v>
      </c>
      <c r="D12699" t="s">
        <v>2</v>
      </c>
      <c r="E12699" s="4">
        <v>0.255</v>
      </c>
      <c r="F12699" s="25">
        <v>178</v>
      </c>
      <c r="P12699" s="29"/>
    </row>
    <row r="12700" spans="1:16" x14ac:dyDescent="0.25">
      <c r="A12700" s="3" t="s">
        <v>1344</v>
      </c>
      <c r="B12700" t="s">
        <v>1</v>
      </c>
      <c r="C12700" t="s">
        <v>8908</v>
      </c>
      <c r="D12700" t="s">
        <v>8</v>
      </c>
      <c r="E12700" s="4">
        <v>0.59399999999999997</v>
      </c>
      <c r="F12700" s="25">
        <v>202.4</v>
      </c>
      <c r="P12700" s="29"/>
    </row>
    <row r="12701" spans="1:16" x14ac:dyDescent="0.25">
      <c r="A12701" s="3" t="s">
        <v>1344</v>
      </c>
      <c r="B12701" t="s">
        <v>1</v>
      </c>
      <c r="C12701" t="s">
        <v>3276</v>
      </c>
      <c r="D12701" t="s">
        <v>2</v>
      </c>
      <c r="E12701" s="4">
        <v>0.255</v>
      </c>
      <c r="F12701" s="25">
        <v>178</v>
      </c>
      <c r="P12701" s="29"/>
    </row>
    <row r="12702" spans="1:16" x14ac:dyDescent="0.25">
      <c r="A12702" s="3" t="s">
        <v>1344</v>
      </c>
      <c r="B12702" t="s">
        <v>1</v>
      </c>
      <c r="C12702" t="s">
        <v>8842</v>
      </c>
      <c r="D12702" t="s">
        <v>2</v>
      </c>
      <c r="E12702" s="4">
        <v>0.255</v>
      </c>
      <c r="F12702" s="25">
        <v>178</v>
      </c>
      <c r="P12702" s="29"/>
    </row>
    <row r="12703" spans="1:16" x14ac:dyDescent="0.25">
      <c r="A12703" s="3" t="s">
        <v>1344</v>
      </c>
      <c r="B12703" t="s">
        <v>1</v>
      </c>
      <c r="C12703" t="s">
        <v>12163</v>
      </c>
      <c r="D12703" t="s">
        <v>8</v>
      </c>
      <c r="E12703" s="4">
        <v>7.0000000000000007E-2</v>
      </c>
      <c r="F12703" s="25">
        <v>242</v>
      </c>
      <c r="P12703" s="29"/>
    </row>
    <row r="12704" spans="1:16" x14ac:dyDescent="0.25">
      <c r="A12704" s="3" t="s">
        <v>1344</v>
      </c>
      <c r="B12704" t="s">
        <v>1</v>
      </c>
      <c r="C12704" t="s">
        <v>3935</v>
      </c>
      <c r="D12704" t="s">
        <v>8</v>
      </c>
      <c r="E12704" s="4">
        <v>0.45100000000000001</v>
      </c>
      <c r="F12704" s="25">
        <v>167.1</v>
      </c>
      <c r="P12704" s="29"/>
    </row>
    <row r="12705" spans="1:16" x14ac:dyDescent="0.25">
      <c r="A12705" s="3" t="s">
        <v>1344</v>
      </c>
      <c r="B12705" t="s">
        <v>1</v>
      </c>
      <c r="C12705" t="s">
        <v>2894</v>
      </c>
      <c r="D12705" t="s">
        <v>8</v>
      </c>
      <c r="E12705" s="4">
        <v>0.499</v>
      </c>
      <c r="F12705" s="25">
        <v>182.3</v>
      </c>
      <c r="P12705" s="29"/>
    </row>
    <row r="12706" spans="1:16" x14ac:dyDescent="0.25">
      <c r="A12706" s="3" t="s">
        <v>1344</v>
      </c>
      <c r="B12706" t="s">
        <v>1</v>
      </c>
      <c r="C12706" t="s">
        <v>11884</v>
      </c>
      <c r="D12706" t="s">
        <v>2</v>
      </c>
      <c r="E12706" s="4">
        <v>0.255</v>
      </c>
      <c r="F12706" s="25">
        <v>178</v>
      </c>
      <c r="P12706" s="29"/>
    </row>
    <row r="12707" spans="1:16" x14ac:dyDescent="0.25">
      <c r="A12707" s="3" t="s">
        <v>1344</v>
      </c>
      <c r="B12707" t="s">
        <v>1</v>
      </c>
      <c r="C12707" t="s">
        <v>4888</v>
      </c>
      <c r="D12707" t="s">
        <v>2</v>
      </c>
      <c r="E12707" s="4">
        <v>0.255</v>
      </c>
      <c r="F12707" s="25">
        <v>178</v>
      </c>
      <c r="P12707" s="29"/>
    </row>
    <row r="12708" spans="1:16" x14ac:dyDescent="0.25">
      <c r="A12708" s="3" t="s">
        <v>1344</v>
      </c>
      <c r="B12708" t="s">
        <v>1</v>
      </c>
      <c r="C12708" t="s">
        <v>11094</v>
      </c>
      <c r="D12708" t="s">
        <v>2</v>
      </c>
      <c r="E12708" s="4">
        <v>0.255</v>
      </c>
      <c r="F12708" s="25">
        <v>178</v>
      </c>
      <c r="P12708" s="29"/>
    </row>
    <row r="12709" spans="1:16" x14ac:dyDescent="0.25">
      <c r="A12709" s="3" t="s">
        <v>1344</v>
      </c>
      <c r="B12709" t="s">
        <v>1</v>
      </c>
      <c r="C12709" t="s">
        <v>7671</v>
      </c>
      <c r="D12709" t="s">
        <v>2</v>
      </c>
      <c r="E12709" s="4">
        <v>0.255</v>
      </c>
      <c r="F12709" s="25">
        <v>178</v>
      </c>
      <c r="P12709" s="29"/>
    </row>
    <row r="12710" spans="1:16" x14ac:dyDescent="0.25">
      <c r="A12710" s="3" t="s">
        <v>1344</v>
      </c>
      <c r="B12710" t="s">
        <v>1</v>
      </c>
      <c r="C12710" t="s">
        <v>11935</v>
      </c>
      <c r="D12710" t="s">
        <v>2</v>
      </c>
      <c r="E12710" s="4">
        <v>0.24</v>
      </c>
      <c r="F12710" s="25">
        <v>215</v>
      </c>
      <c r="P12710" s="29"/>
    </row>
    <row r="12711" spans="1:16" x14ac:dyDescent="0.25">
      <c r="A12711" s="3" t="s">
        <v>1344</v>
      </c>
      <c r="B12711" t="s">
        <v>1</v>
      </c>
      <c r="C12711" t="s">
        <v>12196</v>
      </c>
      <c r="D12711" t="s">
        <v>8</v>
      </c>
      <c r="E12711" s="4">
        <v>0.48299999999999998</v>
      </c>
      <c r="F12711" s="25">
        <v>177.3</v>
      </c>
      <c r="P12711" s="29"/>
    </row>
    <row r="12712" spans="1:16" x14ac:dyDescent="0.25">
      <c r="A12712" s="3" t="s">
        <v>1344</v>
      </c>
      <c r="B12712" t="s">
        <v>1</v>
      </c>
      <c r="C12712" t="s">
        <v>5616</v>
      </c>
      <c r="D12712" t="s">
        <v>2</v>
      </c>
      <c r="E12712" s="4">
        <v>0.255</v>
      </c>
      <c r="F12712" s="25">
        <v>178</v>
      </c>
      <c r="P12712" s="29"/>
    </row>
    <row r="12713" spans="1:16" x14ac:dyDescent="0.25">
      <c r="A12713" s="3" t="s">
        <v>1344</v>
      </c>
      <c r="B12713" t="s">
        <v>1</v>
      </c>
      <c r="C12713" t="s">
        <v>2026</v>
      </c>
      <c r="D12713" t="s">
        <v>8</v>
      </c>
      <c r="E12713" s="4">
        <v>0.48899999999999999</v>
      </c>
      <c r="F12713" s="25">
        <v>178.8</v>
      </c>
      <c r="P12713" s="29"/>
    </row>
    <row r="12714" spans="1:16" x14ac:dyDescent="0.25">
      <c r="A12714" s="3" t="s">
        <v>1344</v>
      </c>
      <c r="B12714" t="s">
        <v>1</v>
      </c>
      <c r="C12714" t="s">
        <v>3706</v>
      </c>
      <c r="D12714" t="s">
        <v>2</v>
      </c>
      <c r="E12714" s="4">
        <v>0.255</v>
      </c>
      <c r="F12714" s="25">
        <v>178</v>
      </c>
      <c r="P12714" s="29"/>
    </row>
    <row r="12715" spans="1:16" x14ac:dyDescent="0.25">
      <c r="A12715" s="3" t="s">
        <v>1344</v>
      </c>
      <c r="B12715" t="s">
        <v>1</v>
      </c>
      <c r="C12715" t="s">
        <v>6108</v>
      </c>
      <c r="D12715" t="s">
        <v>8</v>
      </c>
      <c r="E12715" s="4">
        <v>0.64800000000000002</v>
      </c>
      <c r="F12715" s="25">
        <v>153.30000000000001</v>
      </c>
      <c r="P12715" s="29"/>
    </row>
    <row r="12716" spans="1:16" x14ac:dyDescent="0.25">
      <c r="A12716" s="3" t="s">
        <v>1344</v>
      </c>
      <c r="B12716" t="s">
        <v>1</v>
      </c>
      <c r="C12716" t="s">
        <v>4760</v>
      </c>
      <c r="D12716" t="s">
        <v>2</v>
      </c>
      <c r="E12716" s="4">
        <v>0.255</v>
      </c>
      <c r="F12716" s="25">
        <v>178</v>
      </c>
      <c r="P12716" s="29"/>
    </row>
    <row r="12717" spans="1:16" x14ac:dyDescent="0.25">
      <c r="A12717" s="3" t="s">
        <v>1344</v>
      </c>
      <c r="B12717" t="s">
        <v>1</v>
      </c>
      <c r="C12717" t="s">
        <v>7821</v>
      </c>
      <c r="D12717" t="s">
        <v>2</v>
      </c>
      <c r="E12717" s="4">
        <v>0.255</v>
      </c>
      <c r="F12717" s="25">
        <v>178</v>
      </c>
      <c r="P12717" s="29"/>
    </row>
    <row r="12718" spans="1:16" x14ac:dyDescent="0.25">
      <c r="A12718" s="3" t="s">
        <v>1344</v>
      </c>
      <c r="B12718" t="s">
        <v>1</v>
      </c>
      <c r="C12718" t="s">
        <v>10199</v>
      </c>
      <c r="D12718" t="s">
        <v>2</v>
      </c>
      <c r="E12718" s="4">
        <v>0.255</v>
      </c>
      <c r="F12718" s="25">
        <v>178</v>
      </c>
      <c r="P12718" s="29"/>
    </row>
    <row r="12719" spans="1:16" x14ac:dyDescent="0.25">
      <c r="A12719" s="3" t="s">
        <v>1344</v>
      </c>
      <c r="B12719" t="s">
        <v>1</v>
      </c>
      <c r="C12719" t="s">
        <v>13013</v>
      </c>
      <c r="D12719" t="s">
        <v>2</v>
      </c>
      <c r="E12719" s="4">
        <v>0.255</v>
      </c>
      <c r="F12719" s="25">
        <v>178</v>
      </c>
      <c r="P12719" s="29"/>
    </row>
    <row r="12720" spans="1:16" x14ac:dyDescent="0.25">
      <c r="A12720" s="3" t="s">
        <v>1344</v>
      </c>
      <c r="B12720" t="s">
        <v>1</v>
      </c>
      <c r="C12720" t="s">
        <v>8050</v>
      </c>
      <c r="D12720" t="s">
        <v>2</v>
      </c>
      <c r="E12720" s="4">
        <v>0.255</v>
      </c>
      <c r="F12720" s="25">
        <v>178</v>
      </c>
      <c r="P12720" s="29"/>
    </row>
    <row r="12721" spans="1:16" x14ac:dyDescent="0.25">
      <c r="A12721" s="3" t="s">
        <v>1344</v>
      </c>
      <c r="B12721" t="s">
        <v>1</v>
      </c>
      <c r="C12721" t="s">
        <v>7781</v>
      </c>
      <c r="D12721" t="s">
        <v>2</v>
      </c>
      <c r="E12721" s="4">
        <v>0.255</v>
      </c>
      <c r="F12721" s="25">
        <v>178</v>
      </c>
      <c r="P12721" s="29"/>
    </row>
    <row r="12722" spans="1:16" x14ac:dyDescent="0.25">
      <c r="A12722" s="3" t="s">
        <v>1344</v>
      </c>
      <c r="B12722" t="s">
        <v>1</v>
      </c>
      <c r="C12722" t="s">
        <v>10292</v>
      </c>
      <c r="D12722" t="s">
        <v>8</v>
      </c>
      <c r="E12722" s="4">
        <v>0.38900000000000001</v>
      </c>
      <c r="F12722" s="25">
        <v>174.9</v>
      </c>
      <c r="P12722" s="29"/>
    </row>
    <row r="12723" spans="1:16" x14ac:dyDescent="0.25">
      <c r="A12723" s="3" t="s">
        <v>1344</v>
      </c>
      <c r="B12723" t="s">
        <v>1</v>
      </c>
      <c r="C12723" t="s">
        <v>3661</v>
      </c>
      <c r="D12723" t="s">
        <v>2</v>
      </c>
      <c r="E12723" s="4">
        <v>0.255</v>
      </c>
      <c r="F12723" s="25">
        <v>178</v>
      </c>
      <c r="P12723" s="29"/>
    </row>
    <row r="12724" spans="1:16" x14ac:dyDescent="0.25">
      <c r="A12724" s="3" t="s">
        <v>1344</v>
      </c>
      <c r="B12724" t="s">
        <v>1</v>
      </c>
      <c r="C12724" t="s">
        <v>11901</v>
      </c>
      <c r="D12724" t="s">
        <v>2</v>
      </c>
      <c r="E12724" s="4">
        <v>0.255</v>
      </c>
      <c r="F12724" s="25">
        <v>178</v>
      </c>
      <c r="P12724" s="29"/>
    </row>
    <row r="12725" spans="1:16" x14ac:dyDescent="0.25">
      <c r="A12725" s="3" t="s">
        <v>1344</v>
      </c>
      <c r="B12725" t="s">
        <v>1</v>
      </c>
      <c r="C12725" t="s">
        <v>8548</v>
      </c>
      <c r="D12725" t="s">
        <v>2</v>
      </c>
      <c r="E12725" s="4">
        <v>0.255</v>
      </c>
      <c r="F12725" s="25">
        <v>178</v>
      </c>
      <c r="P12725" s="29"/>
    </row>
    <row r="12726" spans="1:16" x14ac:dyDescent="0.25">
      <c r="A12726" s="3" t="s">
        <v>1344</v>
      </c>
      <c r="B12726" t="s">
        <v>1</v>
      </c>
      <c r="C12726" t="s">
        <v>12886</v>
      </c>
      <c r="D12726" t="s">
        <v>2</v>
      </c>
      <c r="E12726" s="4">
        <v>0.255</v>
      </c>
      <c r="F12726" s="25">
        <v>178</v>
      </c>
      <c r="P12726" s="29"/>
    </row>
    <row r="12727" spans="1:16" x14ac:dyDescent="0.25">
      <c r="A12727" s="3" t="s">
        <v>1344</v>
      </c>
      <c r="B12727" t="s">
        <v>1</v>
      </c>
      <c r="C12727" t="s">
        <v>10475</v>
      </c>
      <c r="D12727" t="s">
        <v>2</v>
      </c>
      <c r="E12727" s="4">
        <v>0.255</v>
      </c>
      <c r="F12727" s="25">
        <v>178</v>
      </c>
      <c r="P12727" s="29"/>
    </row>
    <row r="12728" spans="1:16" x14ac:dyDescent="0.25">
      <c r="A12728" s="3" t="s">
        <v>1344</v>
      </c>
      <c r="B12728" t="s">
        <v>1</v>
      </c>
      <c r="C12728" t="s">
        <v>13669</v>
      </c>
      <c r="D12728" t="s">
        <v>2</v>
      </c>
      <c r="E12728" s="4">
        <v>0.39</v>
      </c>
      <c r="F12728" s="25">
        <v>172</v>
      </c>
      <c r="P12728" s="29"/>
    </row>
    <row r="12729" spans="1:16" x14ac:dyDescent="0.25">
      <c r="A12729" s="3" t="s">
        <v>1344</v>
      </c>
      <c r="B12729" t="s">
        <v>1</v>
      </c>
      <c r="C12729" t="s">
        <v>2602</v>
      </c>
      <c r="D12729" t="s">
        <v>2</v>
      </c>
      <c r="E12729" s="4">
        <v>0.255</v>
      </c>
      <c r="F12729" s="25">
        <v>178</v>
      </c>
      <c r="P12729" s="29"/>
    </row>
    <row r="12730" spans="1:16" x14ac:dyDescent="0.25">
      <c r="A12730" s="3" t="s">
        <v>1344</v>
      </c>
      <c r="B12730" t="s">
        <v>1</v>
      </c>
      <c r="C12730" t="s">
        <v>1578</v>
      </c>
      <c r="D12730" t="s">
        <v>8</v>
      </c>
      <c r="E12730" s="4">
        <v>0.46300000000000002</v>
      </c>
      <c r="F12730" s="25">
        <v>153.80000000000001</v>
      </c>
      <c r="P12730" s="29"/>
    </row>
    <row r="12731" spans="1:16" x14ac:dyDescent="0.25">
      <c r="A12731" s="3" t="s">
        <v>1344</v>
      </c>
      <c r="B12731" t="s">
        <v>1</v>
      </c>
      <c r="C12731" t="s">
        <v>3736</v>
      </c>
      <c r="D12731" t="s">
        <v>2</v>
      </c>
      <c r="E12731" s="4">
        <v>0.39</v>
      </c>
      <c r="F12731" s="25">
        <v>172</v>
      </c>
      <c r="P12731" s="29"/>
    </row>
    <row r="12732" spans="1:16" x14ac:dyDescent="0.25">
      <c r="A12732" s="3" t="s">
        <v>1344</v>
      </c>
      <c r="B12732" t="s">
        <v>1</v>
      </c>
      <c r="C12732" t="s">
        <v>6217</v>
      </c>
      <c r="D12732" t="s">
        <v>2</v>
      </c>
      <c r="E12732" s="4">
        <v>0.255</v>
      </c>
      <c r="F12732" s="25">
        <v>178</v>
      </c>
      <c r="P12732" s="29"/>
    </row>
    <row r="12733" spans="1:16" x14ac:dyDescent="0.25">
      <c r="A12733" s="3" t="s">
        <v>1344</v>
      </c>
      <c r="B12733" t="s">
        <v>1</v>
      </c>
      <c r="C12733" t="s">
        <v>6143</v>
      </c>
      <c r="D12733" t="s">
        <v>2</v>
      </c>
      <c r="E12733" s="4">
        <v>0.255</v>
      </c>
      <c r="F12733" s="25">
        <v>178</v>
      </c>
      <c r="P12733" s="29"/>
    </row>
    <row r="12734" spans="1:16" x14ac:dyDescent="0.25">
      <c r="A12734" s="3" t="s">
        <v>1344</v>
      </c>
      <c r="B12734" t="s">
        <v>1</v>
      </c>
      <c r="C12734" t="s">
        <v>2653</v>
      </c>
      <c r="D12734" t="s">
        <v>2</v>
      </c>
      <c r="E12734" s="4">
        <v>0.255</v>
      </c>
      <c r="F12734" s="25">
        <v>178</v>
      </c>
      <c r="P12734" s="29"/>
    </row>
    <row r="12735" spans="1:16" x14ac:dyDescent="0.25">
      <c r="A12735" s="3" t="s">
        <v>1344</v>
      </c>
      <c r="B12735" t="s">
        <v>1</v>
      </c>
      <c r="C12735" t="s">
        <v>8439</v>
      </c>
      <c r="D12735" t="s">
        <v>2</v>
      </c>
      <c r="E12735" s="4">
        <v>0.24</v>
      </c>
      <c r="F12735" s="25">
        <v>215</v>
      </c>
      <c r="P12735" s="29"/>
    </row>
    <row r="12736" spans="1:16" x14ac:dyDescent="0.25">
      <c r="A12736" s="3" t="s">
        <v>1344</v>
      </c>
      <c r="B12736" t="s">
        <v>1</v>
      </c>
      <c r="C12736" t="s">
        <v>2606</v>
      </c>
      <c r="D12736" t="s">
        <v>2</v>
      </c>
      <c r="E12736" s="4">
        <v>0.255</v>
      </c>
      <c r="F12736" s="25">
        <v>178</v>
      </c>
      <c r="P12736" s="29"/>
    </row>
    <row r="12737" spans="1:16" x14ac:dyDescent="0.25">
      <c r="A12737" s="3" t="s">
        <v>1344</v>
      </c>
      <c r="B12737" t="s">
        <v>1</v>
      </c>
      <c r="C12737" t="s">
        <v>7059</v>
      </c>
      <c r="D12737" t="s">
        <v>2</v>
      </c>
      <c r="E12737" s="4">
        <v>0.255</v>
      </c>
      <c r="F12737" s="25">
        <v>178</v>
      </c>
      <c r="P12737" s="29"/>
    </row>
    <row r="12738" spans="1:16" x14ac:dyDescent="0.25">
      <c r="A12738" s="3" t="s">
        <v>1344</v>
      </c>
      <c r="B12738" t="s">
        <v>1</v>
      </c>
      <c r="C12738" t="s">
        <v>12309</v>
      </c>
      <c r="D12738" t="s">
        <v>2</v>
      </c>
      <c r="E12738" s="4">
        <v>0.255</v>
      </c>
      <c r="F12738" s="25">
        <v>178</v>
      </c>
      <c r="P12738" s="29"/>
    </row>
    <row r="12739" spans="1:16" x14ac:dyDescent="0.25">
      <c r="A12739" s="3" t="s">
        <v>1344</v>
      </c>
      <c r="B12739" t="s">
        <v>1</v>
      </c>
      <c r="C12739" t="s">
        <v>3874</v>
      </c>
      <c r="D12739" t="s">
        <v>2</v>
      </c>
      <c r="E12739" s="4">
        <v>0.255</v>
      </c>
      <c r="F12739" s="25">
        <v>178</v>
      </c>
      <c r="P12739" s="29"/>
    </row>
    <row r="12740" spans="1:16" x14ac:dyDescent="0.25">
      <c r="A12740" s="3" t="s">
        <v>1344</v>
      </c>
      <c r="B12740" t="s">
        <v>1</v>
      </c>
      <c r="C12740" t="s">
        <v>3482</v>
      </c>
      <c r="D12740" t="s">
        <v>2</v>
      </c>
      <c r="E12740" s="4">
        <v>0.255</v>
      </c>
      <c r="F12740" s="25">
        <v>178</v>
      </c>
      <c r="P12740" s="29"/>
    </row>
    <row r="12741" spans="1:16" x14ac:dyDescent="0.25">
      <c r="A12741" s="3" t="s">
        <v>1344</v>
      </c>
      <c r="B12741" t="s">
        <v>1</v>
      </c>
      <c r="C12741" t="s">
        <v>8321</v>
      </c>
      <c r="D12741" t="s">
        <v>2</v>
      </c>
      <c r="E12741" s="4">
        <v>0.255</v>
      </c>
      <c r="F12741" s="25">
        <v>178</v>
      </c>
      <c r="P12741" s="29"/>
    </row>
    <row r="12742" spans="1:16" x14ac:dyDescent="0.25">
      <c r="A12742" s="3" t="s">
        <v>1344</v>
      </c>
      <c r="B12742" t="s">
        <v>1</v>
      </c>
      <c r="C12742" t="s">
        <v>11576</v>
      </c>
      <c r="D12742" t="s">
        <v>2</v>
      </c>
      <c r="E12742" s="4">
        <v>0.255</v>
      </c>
      <c r="F12742" s="25">
        <v>178</v>
      </c>
      <c r="P12742" s="29"/>
    </row>
    <row r="12743" spans="1:16" x14ac:dyDescent="0.25">
      <c r="A12743" s="3" t="s">
        <v>1344</v>
      </c>
      <c r="B12743" t="s">
        <v>1</v>
      </c>
      <c r="C12743" t="s">
        <v>5354</v>
      </c>
      <c r="D12743" t="s">
        <v>2</v>
      </c>
      <c r="E12743" s="4">
        <v>0.255</v>
      </c>
      <c r="F12743" s="25">
        <v>178</v>
      </c>
      <c r="P12743" s="29"/>
    </row>
    <row r="12744" spans="1:16" x14ac:dyDescent="0.25">
      <c r="A12744" s="3" t="s">
        <v>1344</v>
      </c>
      <c r="B12744" t="s">
        <v>1</v>
      </c>
      <c r="C12744" t="s">
        <v>11307</v>
      </c>
      <c r="D12744" t="s">
        <v>2</v>
      </c>
      <c r="E12744" s="4">
        <v>0.255</v>
      </c>
      <c r="F12744" s="25">
        <v>178</v>
      </c>
      <c r="P12744" s="29"/>
    </row>
    <row r="12745" spans="1:16" x14ac:dyDescent="0.25">
      <c r="A12745" s="3" t="s">
        <v>1344</v>
      </c>
      <c r="B12745" t="s">
        <v>1</v>
      </c>
      <c r="C12745" t="s">
        <v>4272</v>
      </c>
      <c r="D12745" t="s">
        <v>2</v>
      </c>
      <c r="E12745" s="4">
        <v>0.24</v>
      </c>
      <c r="F12745" s="25">
        <v>215</v>
      </c>
      <c r="P12745" s="29"/>
    </row>
    <row r="12746" spans="1:16" x14ac:dyDescent="0.25">
      <c r="A12746" s="3" t="s">
        <v>1344</v>
      </c>
      <c r="B12746" t="s">
        <v>1</v>
      </c>
      <c r="C12746" t="s">
        <v>1938</v>
      </c>
      <c r="D12746" t="s">
        <v>8</v>
      </c>
      <c r="E12746" s="4">
        <v>0.42699999999999999</v>
      </c>
      <c r="F12746" s="25">
        <v>171.6</v>
      </c>
      <c r="P12746" s="29"/>
    </row>
    <row r="12747" spans="1:16" x14ac:dyDescent="0.25">
      <c r="A12747" s="3" t="s">
        <v>1344</v>
      </c>
      <c r="B12747" t="s">
        <v>1</v>
      </c>
      <c r="C12747" t="s">
        <v>5748</v>
      </c>
      <c r="D12747" t="s">
        <v>2</v>
      </c>
      <c r="E12747" s="4">
        <v>0.255</v>
      </c>
      <c r="F12747" s="25">
        <v>178</v>
      </c>
      <c r="P12747" s="29"/>
    </row>
    <row r="12748" spans="1:16" x14ac:dyDescent="0.25">
      <c r="A12748" s="3" t="s">
        <v>1344</v>
      </c>
      <c r="B12748" t="s">
        <v>1</v>
      </c>
      <c r="C12748" t="s">
        <v>1666</v>
      </c>
      <c r="D12748" t="s">
        <v>2</v>
      </c>
      <c r="E12748" s="4">
        <v>0.21</v>
      </c>
      <c r="F12748" s="25">
        <v>200</v>
      </c>
      <c r="P12748" s="29"/>
    </row>
    <row r="12749" spans="1:16" x14ac:dyDescent="0.25">
      <c r="A12749" s="3" t="s">
        <v>1344</v>
      </c>
      <c r="B12749" t="s">
        <v>1</v>
      </c>
      <c r="C12749" t="s">
        <v>5895</v>
      </c>
      <c r="D12749" t="s">
        <v>2</v>
      </c>
      <c r="E12749" s="4">
        <v>0.24</v>
      </c>
      <c r="F12749" s="25">
        <v>215</v>
      </c>
      <c r="P12749" s="29"/>
    </row>
    <row r="12750" spans="1:16" x14ac:dyDescent="0.25">
      <c r="A12750" s="3" t="s">
        <v>1344</v>
      </c>
      <c r="B12750" t="s">
        <v>1</v>
      </c>
      <c r="C12750" t="s">
        <v>5574</v>
      </c>
      <c r="D12750" t="s">
        <v>8</v>
      </c>
      <c r="E12750" s="4">
        <v>0.32500000000000001</v>
      </c>
      <c r="F12750" s="25">
        <v>201.7</v>
      </c>
      <c r="P12750" s="29"/>
    </row>
    <row r="12751" spans="1:16" x14ac:dyDescent="0.25">
      <c r="A12751" s="3" t="s">
        <v>1344</v>
      </c>
      <c r="B12751" t="s">
        <v>1</v>
      </c>
      <c r="C12751" t="s">
        <v>2146</v>
      </c>
      <c r="D12751" t="s">
        <v>2</v>
      </c>
      <c r="E12751" s="4">
        <v>0.21</v>
      </c>
      <c r="F12751" s="25">
        <v>200</v>
      </c>
      <c r="P12751" s="29"/>
    </row>
    <row r="12752" spans="1:16" x14ac:dyDescent="0.25">
      <c r="A12752" s="3" t="s">
        <v>1344</v>
      </c>
      <c r="B12752" t="s">
        <v>1</v>
      </c>
      <c r="C12752" t="s">
        <v>10799</v>
      </c>
      <c r="D12752" t="s">
        <v>2</v>
      </c>
      <c r="E12752" s="4">
        <v>0.255</v>
      </c>
      <c r="F12752" s="25">
        <v>178</v>
      </c>
      <c r="P12752" s="29"/>
    </row>
    <row r="12753" spans="1:16" x14ac:dyDescent="0.25">
      <c r="A12753" s="3" t="s">
        <v>1344</v>
      </c>
      <c r="B12753" t="s">
        <v>1</v>
      </c>
      <c r="C12753" t="s">
        <v>7077</v>
      </c>
      <c r="D12753" t="s">
        <v>8</v>
      </c>
      <c r="E12753" s="4">
        <v>7.0000000000000007E-2</v>
      </c>
      <c r="F12753" s="25">
        <v>147</v>
      </c>
      <c r="P12753" s="29"/>
    </row>
    <row r="12754" spans="1:16" x14ac:dyDescent="0.25">
      <c r="A12754" s="3" t="s">
        <v>1344</v>
      </c>
      <c r="B12754" t="s">
        <v>1</v>
      </c>
      <c r="C12754" t="s">
        <v>6274</v>
      </c>
      <c r="D12754" t="s">
        <v>2</v>
      </c>
      <c r="E12754" s="4">
        <v>0.255</v>
      </c>
      <c r="F12754" s="25">
        <v>178</v>
      </c>
      <c r="P12754" s="29"/>
    </row>
    <row r="12755" spans="1:16" x14ac:dyDescent="0.25">
      <c r="A12755" s="3" t="s">
        <v>1344</v>
      </c>
      <c r="B12755" t="s">
        <v>1</v>
      </c>
      <c r="C12755" t="s">
        <v>1487</v>
      </c>
      <c r="D12755" t="s">
        <v>2</v>
      </c>
      <c r="E12755" s="4">
        <v>0.255</v>
      </c>
      <c r="F12755" s="25">
        <v>178</v>
      </c>
      <c r="P12755" s="29"/>
    </row>
    <row r="12756" spans="1:16" x14ac:dyDescent="0.25">
      <c r="A12756" s="3" t="s">
        <v>1344</v>
      </c>
      <c r="B12756" t="s">
        <v>1</v>
      </c>
      <c r="C12756" t="s">
        <v>5551</v>
      </c>
      <c r="D12756" t="s">
        <v>2</v>
      </c>
      <c r="E12756" s="4">
        <v>0.255</v>
      </c>
      <c r="F12756" s="25">
        <v>178</v>
      </c>
      <c r="P12756" s="29"/>
    </row>
    <row r="12757" spans="1:16" x14ac:dyDescent="0.25">
      <c r="A12757" s="3" t="s">
        <v>1344</v>
      </c>
      <c r="B12757" t="s">
        <v>1</v>
      </c>
      <c r="C12757" t="s">
        <v>12602</v>
      </c>
      <c r="D12757" t="s">
        <v>2</v>
      </c>
      <c r="E12757" s="4">
        <v>0.255</v>
      </c>
      <c r="F12757" s="25">
        <v>178</v>
      </c>
      <c r="P12757" s="29"/>
    </row>
    <row r="12758" spans="1:16" x14ac:dyDescent="0.25">
      <c r="A12758" s="3" t="s">
        <v>1344</v>
      </c>
      <c r="B12758" t="s">
        <v>1</v>
      </c>
      <c r="C12758" t="s">
        <v>7942</v>
      </c>
      <c r="D12758" t="s">
        <v>2</v>
      </c>
      <c r="E12758" s="4">
        <v>0.21</v>
      </c>
      <c r="F12758" s="25">
        <v>200</v>
      </c>
      <c r="P12758" s="29"/>
    </row>
    <row r="12759" spans="1:16" x14ac:dyDescent="0.25">
      <c r="A12759" s="3" t="s">
        <v>1344</v>
      </c>
      <c r="B12759" t="s">
        <v>1</v>
      </c>
      <c r="C12759" t="s">
        <v>7960</v>
      </c>
      <c r="D12759" t="s">
        <v>8</v>
      </c>
      <c r="E12759" s="4">
        <v>0.51800000000000002</v>
      </c>
      <c r="F12759" s="25">
        <v>145.30000000000001</v>
      </c>
      <c r="P12759" s="29"/>
    </row>
    <row r="12760" spans="1:16" x14ac:dyDescent="0.25">
      <c r="A12760" s="3" t="s">
        <v>1344</v>
      </c>
      <c r="B12760" t="s">
        <v>1</v>
      </c>
      <c r="C12760" t="s">
        <v>1525</v>
      </c>
      <c r="D12760" t="s">
        <v>8</v>
      </c>
      <c r="E12760" s="4">
        <v>0.51200000000000001</v>
      </c>
      <c r="F12760" s="25">
        <v>227.3</v>
      </c>
      <c r="P12760" s="29"/>
    </row>
    <row r="12761" spans="1:16" x14ac:dyDescent="0.25">
      <c r="A12761" s="3" t="s">
        <v>1344</v>
      </c>
      <c r="B12761" t="s">
        <v>1</v>
      </c>
      <c r="C12761" t="s">
        <v>13110</v>
      </c>
      <c r="D12761" t="s">
        <v>2</v>
      </c>
      <c r="E12761" s="4">
        <v>0.255</v>
      </c>
      <c r="F12761" s="25">
        <v>178</v>
      </c>
      <c r="P12761" s="29"/>
    </row>
    <row r="12762" spans="1:16" x14ac:dyDescent="0.25">
      <c r="A12762" s="3" t="s">
        <v>1344</v>
      </c>
      <c r="B12762" t="s">
        <v>1</v>
      </c>
      <c r="C12762" t="s">
        <v>1593</v>
      </c>
      <c r="D12762" t="s">
        <v>8</v>
      </c>
      <c r="E12762" s="4">
        <v>0.436</v>
      </c>
      <c r="F12762" s="25">
        <v>170.3</v>
      </c>
      <c r="P12762" s="29"/>
    </row>
    <row r="12763" spans="1:16" x14ac:dyDescent="0.25">
      <c r="A12763" s="3" t="s">
        <v>1344</v>
      </c>
      <c r="B12763" t="s">
        <v>1</v>
      </c>
      <c r="C12763" t="s">
        <v>2038</v>
      </c>
      <c r="D12763" t="s">
        <v>2</v>
      </c>
      <c r="E12763" s="4">
        <v>0.255</v>
      </c>
      <c r="F12763" s="25">
        <v>178</v>
      </c>
      <c r="P12763" s="29"/>
    </row>
    <row r="12764" spans="1:16" x14ac:dyDescent="0.25">
      <c r="A12764" s="3" t="s">
        <v>1344</v>
      </c>
      <c r="B12764" t="s">
        <v>1</v>
      </c>
      <c r="C12764" t="s">
        <v>6395</v>
      </c>
      <c r="D12764" t="s">
        <v>8</v>
      </c>
      <c r="E12764" s="4">
        <v>0.496</v>
      </c>
      <c r="F12764" s="25">
        <v>163.4</v>
      </c>
      <c r="P12764" s="29"/>
    </row>
    <row r="12765" spans="1:16" x14ac:dyDescent="0.25">
      <c r="A12765" s="3" t="s">
        <v>1344</v>
      </c>
      <c r="B12765" t="s">
        <v>1</v>
      </c>
      <c r="C12765" t="s">
        <v>5855</v>
      </c>
      <c r="D12765" t="s">
        <v>2</v>
      </c>
      <c r="E12765" s="4">
        <v>0.24</v>
      </c>
      <c r="F12765" s="25">
        <v>215</v>
      </c>
      <c r="P12765" s="29"/>
    </row>
    <row r="12766" spans="1:16" x14ac:dyDescent="0.25">
      <c r="A12766" s="3" t="s">
        <v>1344</v>
      </c>
      <c r="B12766" t="s">
        <v>1</v>
      </c>
      <c r="C12766" t="s">
        <v>1586</v>
      </c>
      <c r="D12766" t="s">
        <v>8</v>
      </c>
      <c r="E12766" s="4">
        <v>0.58699999999999997</v>
      </c>
      <c r="F12766" s="25">
        <v>179.5</v>
      </c>
      <c r="P12766" s="29"/>
    </row>
    <row r="12767" spans="1:16" x14ac:dyDescent="0.25">
      <c r="A12767" s="3" t="s">
        <v>1344</v>
      </c>
      <c r="B12767" t="s">
        <v>1</v>
      </c>
      <c r="C12767" t="s">
        <v>6834</v>
      </c>
      <c r="D12767" t="s">
        <v>8</v>
      </c>
      <c r="E12767" s="4">
        <v>0.46700000000000003</v>
      </c>
      <c r="F12767" s="25">
        <v>158.19999999999999</v>
      </c>
      <c r="P12767" s="29"/>
    </row>
    <row r="12768" spans="1:16" x14ac:dyDescent="0.25">
      <c r="A12768" s="3" t="s">
        <v>1344</v>
      </c>
      <c r="B12768" t="s">
        <v>1</v>
      </c>
      <c r="C12768" t="s">
        <v>1523</v>
      </c>
      <c r="D12768" t="s">
        <v>8</v>
      </c>
      <c r="E12768" s="4">
        <v>0.41199999999999998</v>
      </c>
      <c r="F12768" s="25">
        <v>171</v>
      </c>
      <c r="P12768" s="29"/>
    </row>
    <row r="12769" spans="1:16" x14ac:dyDescent="0.25">
      <c r="A12769" s="3" t="s">
        <v>1344</v>
      </c>
      <c r="B12769" t="s">
        <v>1</v>
      </c>
      <c r="C12769" t="s">
        <v>3844</v>
      </c>
      <c r="D12769" t="s">
        <v>2</v>
      </c>
      <c r="E12769" s="4">
        <v>0.255</v>
      </c>
      <c r="F12769" s="25">
        <v>178</v>
      </c>
      <c r="P12769" s="29"/>
    </row>
    <row r="12770" spans="1:16" x14ac:dyDescent="0.25">
      <c r="A12770" s="3" t="s">
        <v>1344</v>
      </c>
      <c r="B12770" t="s">
        <v>1</v>
      </c>
      <c r="C12770" t="s">
        <v>8886</v>
      </c>
      <c r="D12770" t="s">
        <v>8</v>
      </c>
      <c r="E12770" s="4">
        <v>0.55800000000000005</v>
      </c>
      <c r="F12770" s="25">
        <v>192.3</v>
      </c>
      <c r="P12770" s="29"/>
    </row>
    <row r="12771" spans="1:16" x14ac:dyDescent="0.25">
      <c r="A12771" s="3" t="s">
        <v>1344</v>
      </c>
      <c r="B12771" t="s">
        <v>1</v>
      </c>
      <c r="C12771" t="s">
        <v>3354</v>
      </c>
      <c r="D12771" t="s">
        <v>8</v>
      </c>
      <c r="E12771" s="4">
        <v>0.53100000000000003</v>
      </c>
      <c r="F12771" s="25">
        <v>126.1</v>
      </c>
      <c r="P12771" s="29"/>
    </row>
    <row r="12772" spans="1:16" x14ac:dyDescent="0.25">
      <c r="A12772" s="3" t="s">
        <v>1344</v>
      </c>
      <c r="B12772" t="s">
        <v>1</v>
      </c>
      <c r="C12772" t="s">
        <v>4848</v>
      </c>
      <c r="D12772" t="s">
        <v>2</v>
      </c>
      <c r="E12772" s="4">
        <v>0.21</v>
      </c>
      <c r="F12772" s="25">
        <v>200</v>
      </c>
      <c r="P12772" s="29"/>
    </row>
    <row r="12773" spans="1:16" x14ac:dyDescent="0.25">
      <c r="A12773" s="3" t="s">
        <v>1344</v>
      </c>
      <c r="B12773" t="s">
        <v>1</v>
      </c>
      <c r="C12773" t="s">
        <v>9350</v>
      </c>
      <c r="D12773" t="s">
        <v>2</v>
      </c>
      <c r="E12773" s="4">
        <v>0.255</v>
      </c>
      <c r="F12773" s="25">
        <v>178</v>
      </c>
      <c r="P12773" s="29"/>
    </row>
    <row r="12774" spans="1:16" x14ac:dyDescent="0.25">
      <c r="A12774" s="3" t="s">
        <v>1344</v>
      </c>
      <c r="B12774" t="s">
        <v>1</v>
      </c>
      <c r="C12774" t="s">
        <v>12507</v>
      </c>
      <c r="D12774" t="s">
        <v>2</v>
      </c>
      <c r="E12774" s="4">
        <v>0.255</v>
      </c>
      <c r="F12774" s="25">
        <v>178</v>
      </c>
      <c r="P12774" s="29"/>
    </row>
    <row r="12775" spans="1:16" x14ac:dyDescent="0.25">
      <c r="A12775" s="3" t="s">
        <v>1344</v>
      </c>
      <c r="B12775" t="s">
        <v>1</v>
      </c>
      <c r="C12775" t="s">
        <v>2436</v>
      </c>
      <c r="D12775" t="s">
        <v>2</v>
      </c>
      <c r="E12775" s="4">
        <v>0.255</v>
      </c>
      <c r="F12775" s="25">
        <v>178</v>
      </c>
      <c r="P12775" s="29"/>
    </row>
    <row r="12776" spans="1:16" x14ac:dyDescent="0.25">
      <c r="A12776" s="3" t="s">
        <v>1344</v>
      </c>
      <c r="B12776" t="s">
        <v>1</v>
      </c>
      <c r="C12776" t="s">
        <v>8186</v>
      </c>
      <c r="D12776" t="s">
        <v>8</v>
      </c>
      <c r="E12776" s="4">
        <v>0.45700000000000002</v>
      </c>
      <c r="F12776" s="25">
        <v>165.6</v>
      </c>
      <c r="P12776" s="29"/>
    </row>
    <row r="12777" spans="1:16" x14ac:dyDescent="0.25">
      <c r="A12777" s="3" t="s">
        <v>1344</v>
      </c>
      <c r="B12777" t="s">
        <v>1</v>
      </c>
      <c r="C12777" t="s">
        <v>1414</v>
      </c>
      <c r="D12777" t="s">
        <v>8</v>
      </c>
      <c r="E12777" s="4">
        <v>0.48799999999999999</v>
      </c>
      <c r="F12777" s="25">
        <v>132.4</v>
      </c>
      <c r="P12777" s="29"/>
    </row>
    <row r="12778" spans="1:16" x14ac:dyDescent="0.25">
      <c r="A12778" s="3" t="s">
        <v>1344</v>
      </c>
      <c r="B12778" t="s">
        <v>1</v>
      </c>
      <c r="C12778" t="s">
        <v>9269</v>
      </c>
      <c r="D12778" t="s">
        <v>2</v>
      </c>
      <c r="E12778" s="4">
        <v>0.21</v>
      </c>
      <c r="F12778" s="25">
        <v>200</v>
      </c>
      <c r="P12778" s="29"/>
    </row>
    <row r="12779" spans="1:16" x14ac:dyDescent="0.25">
      <c r="A12779" s="3" t="s">
        <v>1344</v>
      </c>
      <c r="B12779" t="s">
        <v>1</v>
      </c>
      <c r="C12779" t="s">
        <v>1959</v>
      </c>
      <c r="D12779" t="s">
        <v>2</v>
      </c>
      <c r="E12779" s="4">
        <v>0.21</v>
      </c>
      <c r="F12779" s="25">
        <v>200</v>
      </c>
      <c r="P12779" s="29"/>
    </row>
    <row r="12780" spans="1:16" x14ac:dyDescent="0.25">
      <c r="A12780" s="3" t="s">
        <v>1344</v>
      </c>
      <c r="B12780" t="s">
        <v>1</v>
      </c>
      <c r="C12780" t="s">
        <v>1352</v>
      </c>
      <c r="D12780" t="s">
        <v>2</v>
      </c>
      <c r="E12780" s="4">
        <v>0.255</v>
      </c>
      <c r="F12780" s="25">
        <v>178</v>
      </c>
      <c r="P12780" s="29"/>
    </row>
    <row r="12781" spans="1:16" x14ac:dyDescent="0.25">
      <c r="A12781" s="3" t="s">
        <v>1344</v>
      </c>
      <c r="B12781" t="s">
        <v>1</v>
      </c>
      <c r="C12781" t="s">
        <v>1504</v>
      </c>
      <c r="D12781" t="s">
        <v>8</v>
      </c>
      <c r="E12781" s="4">
        <v>0.496</v>
      </c>
      <c r="F12781" s="25">
        <v>149.80000000000001</v>
      </c>
      <c r="P12781" s="29"/>
    </row>
    <row r="12782" spans="1:16" x14ac:dyDescent="0.25">
      <c r="A12782" s="3" t="s">
        <v>1344</v>
      </c>
      <c r="B12782" t="s">
        <v>1</v>
      </c>
      <c r="C12782" t="s">
        <v>10111</v>
      </c>
      <c r="D12782" t="s">
        <v>2</v>
      </c>
      <c r="E12782" s="4">
        <v>0.255</v>
      </c>
      <c r="F12782" s="25">
        <v>178</v>
      </c>
      <c r="P12782" s="29"/>
    </row>
    <row r="12783" spans="1:16" x14ac:dyDescent="0.25">
      <c r="A12783" s="3" t="s">
        <v>1344</v>
      </c>
      <c r="B12783" t="s">
        <v>1</v>
      </c>
      <c r="C12783" t="s">
        <v>9429</v>
      </c>
      <c r="D12783" t="s">
        <v>8</v>
      </c>
      <c r="E12783" s="4">
        <v>0.753</v>
      </c>
      <c r="F12783" s="25">
        <v>123</v>
      </c>
      <c r="P12783" s="29"/>
    </row>
    <row r="12784" spans="1:16" x14ac:dyDescent="0.25">
      <c r="A12784" s="3" t="s">
        <v>1344</v>
      </c>
      <c r="B12784" t="s">
        <v>1</v>
      </c>
      <c r="C12784" t="s">
        <v>7734</v>
      </c>
      <c r="D12784" t="s">
        <v>2</v>
      </c>
      <c r="E12784" s="4">
        <v>0.21</v>
      </c>
      <c r="F12784" s="25">
        <v>200</v>
      </c>
      <c r="P12784" s="29"/>
    </row>
    <row r="12785" spans="1:16" x14ac:dyDescent="0.25">
      <c r="A12785" s="3" t="s">
        <v>1344</v>
      </c>
      <c r="B12785" t="s">
        <v>1</v>
      </c>
      <c r="C12785" t="s">
        <v>1578</v>
      </c>
      <c r="D12785" t="s">
        <v>2</v>
      </c>
      <c r="E12785" s="4">
        <v>0.255</v>
      </c>
      <c r="F12785" s="25">
        <v>178</v>
      </c>
      <c r="P12785" s="29"/>
    </row>
    <row r="12786" spans="1:16" x14ac:dyDescent="0.25">
      <c r="A12786" s="3" t="s">
        <v>1344</v>
      </c>
      <c r="B12786" t="s">
        <v>1</v>
      </c>
      <c r="C12786" t="s">
        <v>6429</v>
      </c>
      <c r="D12786" t="s">
        <v>2</v>
      </c>
      <c r="E12786" s="4">
        <v>0.39</v>
      </c>
      <c r="F12786" s="25">
        <v>172</v>
      </c>
      <c r="P12786" s="29"/>
    </row>
    <row r="12787" spans="1:16" x14ac:dyDescent="0.25">
      <c r="A12787" s="3" t="s">
        <v>1344</v>
      </c>
      <c r="B12787" t="s">
        <v>1</v>
      </c>
      <c r="C12787" t="s">
        <v>4993</v>
      </c>
      <c r="D12787" t="s">
        <v>2</v>
      </c>
      <c r="E12787" s="4">
        <v>0.255</v>
      </c>
      <c r="F12787" s="25">
        <v>178</v>
      </c>
      <c r="P12787" s="29"/>
    </row>
    <row r="12788" spans="1:16" x14ac:dyDescent="0.25">
      <c r="A12788" s="3" t="s">
        <v>1344</v>
      </c>
      <c r="B12788" t="s">
        <v>1</v>
      </c>
      <c r="C12788" t="s">
        <v>4342</v>
      </c>
      <c r="D12788" t="s">
        <v>2</v>
      </c>
      <c r="E12788" s="4">
        <v>0.255</v>
      </c>
      <c r="F12788" s="25">
        <v>178</v>
      </c>
      <c r="P12788" s="29"/>
    </row>
    <row r="12789" spans="1:16" x14ac:dyDescent="0.25">
      <c r="A12789" s="3" t="s">
        <v>1344</v>
      </c>
      <c r="B12789" t="s">
        <v>1</v>
      </c>
      <c r="C12789" t="s">
        <v>9663</v>
      </c>
      <c r="D12789" t="s">
        <v>2</v>
      </c>
      <c r="E12789" s="4">
        <v>0.255</v>
      </c>
      <c r="F12789" s="25">
        <v>178</v>
      </c>
      <c r="P12789" s="29"/>
    </row>
    <row r="12790" spans="1:16" x14ac:dyDescent="0.25">
      <c r="A12790" s="3" t="s">
        <v>1344</v>
      </c>
      <c r="B12790" t="s">
        <v>1</v>
      </c>
      <c r="C12790" t="s">
        <v>9997</v>
      </c>
      <c r="D12790" t="s">
        <v>2</v>
      </c>
      <c r="E12790" s="4">
        <v>0.24</v>
      </c>
      <c r="F12790" s="25">
        <v>215</v>
      </c>
      <c r="P12790" s="29"/>
    </row>
    <row r="12791" spans="1:16" x14ac:dyDescent="0.25">
      <c r="A12791" s="3" t="s">
        <v>1344</v>
      </c>
      <c r="B12791" t="s">
        <v>1</v>
      </c>
      <c r="C12791" t="s">
        <v>7899</v>
      </c>
      <c r="D12791" t="s">
        <v>8</v>
      </c>
      <c r="E12791" s="4">
        <v>0.51300000000000001</v>
      </c>
      <c r="F12791" s="25">
        <v>158.19999999999999</v>
      </c>
      <c r="P12791" s="29"/>
    </row>
    <row r="12792" spans="1:16" x14ac:dyDescent="0.25">
      <c r="A12792" s="3" t="s">
        <v>1344</v>
      </c>
      <c r="B12792" t="s">
        <v>1</v>
      </c>
      <c r="C12792" t="s">
        <v>13444</v>
      </c>
      <c r="D12792" t="s">
        <v>8</v>
      </c>
      <c r="E12792" s="4">
        <v>0.42</v>
      </c>
      <c r="F12792" s="25">
        <v>249.9</v>
      </c>
      <c r="P12792" s="29"/>
    </row>
    <row r="12793" spans="1:16" x14ac:dyDescent="0.25">
      <c r="A12793" s="3" t="s">
        <v>1344</v>
      </c>
      <c r="B12793" t="s">
        <v>1</v>
      </c>
      <c r="C12793" t="s">
        <v>3013</v>
      </c>
      <c r="D12793" t="s">
        <v>2</v>
      </c>
      <c r="E12793" s="4">
        <v>0.21</v>
      </c>
      <c r="F12793" s="25">
        <v>200</v>
      </c>
      <c r="P12793" s="29"/>
    </row>
    <row r="12794" spans="1:16" x14ac:dyDescent="0.25">
      <c r="A12794" s="3" t="s">
        <v>1344</v>
      </c>
      <c r="B12794" t="s">
        <v>1</v>
      </c>
      <c r="C12794" t="s">
        <v>1606</v>
      </c>
      <c r="D12794" t="s">
        <v>8</v>
      </c>
      <c r="E12794" s="4">
        <v>0.443</v>
      </c>
      <c r="F12794" s="25">
        <v>180.6</v>
      </c>
      <c r="P12794" s="29"/>
    </row>
    <row r="12795" spans="1:16" x14ac:dyDescent="0.25">
      <c r="A12795" s="3" t="s">
        <v>1344</v>
      </c>
      <c r="B12795" t="s">
        <v>1</v>
      </c>
      <c r="C12795" t="s">
        <v>7186</v>
      </c>
      <c r="D12795" t="s">
        <v>8</v>
      </c>
      <c r="E12795" s="4">
        <v>0.36599999999999999</v>
      </c>
      <c r="F12795" s="25">
        <v>206.1</v>
      </c>
      <c r="P12795" s="29"/>
    </row>
    <row r="12796" spans="1:16" x14ac:dyDescent="0.25">
      <c r="A12796" s="3" t="s">
        <v>1344</v>
      </c>
      <c r="B12796" t="s">
        <v>1</v>
      </c>
      <c r="C12796" t="s">
        <v>11166</v>
      </c>
      <c r="D12796" t="s">
        <v>2</v>
      </c>
      <c r="E12796" s="4">
        <v>0.21</v>
      </c>
      <c r="F12796" s="25">
        <v>200</v>
      </c>
      <c r="P12796" s="29"/>
    </row>
    <row r="12797" spans="1:16" x14ac:dyDescent="0.25">
      <c r="A12797" s="3" t="s">
        <v>1344</v>
      </c>
      <c r="B12797" t="s">
        <v>1</v>
      </c>
      <c r="C12797" t="s">
        <v>1516</v>
      </c>
      <c r="D12797" t="s">
        <v>2</v>
      </c>
      <c r="E12797" s="4">
        <v>0.255</v>
      </c>
      <c r="F12797" s="25">
        <v>178</v>
      </c>
      <c r="P12797" s="29"/>
    </row>
    <row r="12798" spans="1:16" x14ac:dyDescent="0.25">
      <c r="A12798" s="3" t="s">
        <v>1344</v>
      </c>
      <c r="B12798" t="s">
        <v>1</v>
      </c>
      <c r="C12798" t="s">
        <v>1997</v>
      </c>
      <c r="D12798" t="s">
        <v>8</v>
      </c>
      <c r="E12798" s="4">
        <v>0.56200000000000006</v>
      </c>
      <c r="F12798" s="25">
        <v>206.3</v>
      </c>
      <c r="P12798" s="29"/>
    </row>
    <row r="12799" spans="1:16" x14ac:dyDescent="0.25">
      <c r="A12799" s="3" t="s">
        <v>1344</v>
      </c>
      <c r="B12799" t="s">
        <v>1</v>
      </c>
      <c r="C12799" t="s">
        <v>8985</v>
      </c>
      <c r="D12799" t="s">
        <v>2</v>
      </c>
      <c r="E12799" s="4">
        <v>0.21</v>
      </c>
      <c r="F12799" s="25">
        <v>200</v>
      </c>
      <c r="P12799" s="29"/>
    </row>
    <row r="12800" spans="1:16" x14ac:dyDescent="0.25">
      <c r="A12800" s="3" t="s">
        <v>1681</v>
      </c>
      <c r="B12800" t="s">
        <v>1</v>
      </c>
      <c r="C12800" t="s">
        <v>14251</v>
      </c>
      <c r="D12800" t="s">
        <v>2</v>
      </c>
      <c r="E12800" s="4">
        <v>0.24</v>
      </c>
      <c r="F12800" s="25">
        <v>215</v>
      </c>
      <c r="P12800" s="29"/>
    </row>
    <row r="12801" spans="1:16" x14ac:dyDescent="0.25">
      <c r="A12801" s="3" t="s">
        <v>1681</v>
      </c>
      <c r="B12801" t="s">
        <v>1</v>
      </c>
      <c r="C12801" t="s">
        <v>14252</v>
      </c>
      <c r="D12801" t="s">
        <v>2</v>
      </c>
      <c r="E12801" s="4">
        <v>0.24</v>
      </c>
      <c r="F12801" s="25">
        <v>215</v>
      </c>
      <c r="P12801" s="29"/>
    </row>
    <row r="12802" spans="1:16" x14ac:dyDescent="0.25">
      <c r="A12802" s="3" t="s">
        <v>1681</v>
      </c>
      <c r="B12802" t="s">
        <v>1</v>
      </c>
      <c r="C12802" t="s">
        <v>14253</v>
      </c>
      <c r="D12802" t="s">
        <v>2</v>
      </c>
      <c r="E12802" s="4">
        <v>0.255</v>
      </c>
      <c r="F12802" s="25">
        <v>178</v>
      </c>
      <c r="P12802" s="29"/>
    </row>
    <row r="12803" spans="1:16" x14ac:dyDescent="0.25">
      <c r="A12803" s="3" t="s">
        <v>1681</v>
      </c>
      <c r="B12803" t="s">
        <v>1</v>
      </c>
      <c r="C12803" t="s">
        <v>14254</v>
      </c>
      <c r="D12803" t="s">
        <v>2</v>
      </c>
      <c r="E12803" s="4">
        <v>0.255</v>
      </c>
      <c r="F12803" s="25">
        <v>178</v>
      </c>
      <c r="P12803" s="29"/>
    </row>
    <row r="12804" spans="1:16" x14ac:dyDescent="0.25">
      <c r="A12804" s="3" t="s">
        <v>1681</v>
      </c>
      <c r="B12804" t="s">
        <v>1</v>
      </c>
      <c r="C12804" t="s">
        <v>14255</v>
      </c>
      <c r="D12804" t="s">
        <v>2</v>
      </c>
      <c r="E12804" s="4">
        <v>0.255</v>
      </c>
      <c r="F12804" s="25">
        <v>178</v>
      </c>
      <c r="P12804" s="29"/>
    </row>
    <row r="12805" spans="1:16" x14ac:dyDescent="0.25">
      <c r="A12805" s="3" t="s">
        <v>1681</v>
      </c>
      <c r="B12805" t="s">
        <v>1</v>
      </c>
      <c r="C12805" t="s">
        <v>14256</v>
      </c>
      <c r="D12805" t="s">
        <v>3</v>
      </c>
      <c r="E12805" s="4">
        <v>0.38400000000000001</v>
      </c>
      <c r="F12805" s="25">
        <v>122.5</v>
      </c>
      <c r="P12805" s="29"/>
    </row>
    <row r="12806" spans="1:16" x14ac:dyDescent="0.25">
      <c r="A12806" s="3" t="s">
        <v>1681</v>
      </c>
      <c r="B12806" t="s">
        <v>1</v>
      </c>
      <c r="C12806" t="s">
        <v>14257</v>
      </c>
      <c r="D12806" t="s">
        <v>2</v>
      </c>
      <c r="E12806" s="4">
        <v>0.24</v>
      </c>
      <c r="F12806" s="25">
        <v>215</v>
      </c>
      <c r="P12806" s="29"/>
    </row>
    <row r="12807" spans="1:16" x14ac:dyDescent="0.25">
      <c r="A12807" s="3" t="s">
        <v>1681</v>
      </c>
      <c r="B12807" t="s">
        <v>1</v>
      </c>
      <c r="C12807" t="s">
        <v>14258</v>
      </c>
      <c r="D12807" t="s">
        <v>2</v>
      </c>
      <c r="E12807" s="4">
        <v>0.255</v>
      </c>
      <c r="F12807" s="25">
        <v>178</v>
      </c>
      <c r="P12807" s="29"/>
    </row>
    <row r="12808" spans="1:16" x14ac:dyDescent="0.25">
      <c r="A12808" s="3" t="s">
        <v>1681</v>
      </c>
      <c r="B12808" t="s">
        <v>1</v>
      </c>
      <c r="C12808" t="s">
        <v>14259</v>
      </c>
      <c r="D12808" t="s">
        <v>2</v>
      </c>
      <c r="E12808" s="4">
        <v>0.255</v>
      </c>
      <c r="F12808" s="25">
        <v>178</v>
      </c>
      <c r="P12808" s="29"/>
    </row>
    <row r="12809" spans="1:16" x14ac:dyDescent="0.25">
      <c r="A12809" s="3" t="s">
        <v>1681</v>
      </c>
      <c r="B12809" t="s">
        <v>1</v>
      </c>
      <c r="C12809" t="s">
        <v>14260</v>
      </c>
      <c r="D12809" t="s">
        <v>8</v>
      </c>
      <c r="E12809" s="4">
        <v>0.45500000000000002</v>
      </c>
      <c r="F12809" s="25">
        <v>169.6</v>
      </c>
      <c r="P12809" s="29"/>
    </row>
    <row r="12810" spans="1:16" x14ac:dyDescent="0.25">
      <c r="A12810" s="3" t="s">
        <v>1681</v>
      </c>
      <c r="B12810" t="s">
        <v>1</v>
      </c>
      <c r="C12810" t="s">
        <v>14261</v>
      </c>
      <c r="D12810" t="s">
        <v>2</v>
      </c>
      <c r="E12810" s="4">
        <v>0.255</v>
      </c>
      <c r="F12810" s="25">
        <v>178</v>
      </c>
      <c r="P12810" s="29"/>
    </row>
    <row r="12811" spans="1:16" x14ac:dyDescent="0.25">
      <c r="A12811" s="3" t="s">
        <v>1681</v>
      </c>
      <c r="B12811" t="s">
        <v>1</v>
      </c>
      <c r="C12811" t="s">
        <v>14262</v>
      </c>
      <c r="D12811" t="s">
        <v>2</v>
      </c>
      <c r="E12811" s="4">
        <v>0.24</v>
      </c>
      <c r="F12811" s="25">
        <v>215</v>
      </c>
      <c r="P12811" s="29"/>
    </row>
    <row r="12812" spans="1:16" x14ac:dyDescent="0.25">
      <c r="A12812" s="3" t="s">
        <v>1681</v>
      </c>
      <c r="B12812" t="s">
        <v>1</v>
      </c>
      <c r="C12812" t="s">
        <v>14263</v>
      </c>
      <c r="D12812" t="s">
        <v>3</v>
      </c>
      <c r="E12812" s="4">
        <v>0.54400000000000004</v>
      </c>
      <c r="F12812" s="25">
        <v>155</v>
      </c>
      <c r="P12812" s="29"/>
    </row>
    <row r="12813" spans="1:16" x14ac:dyDescent="0.25">
      <c r="A12813" s="3" t="s">
        <v>1681</v>
      </c>
      <c r="B12813" t="s">
        <v>1</v>
      </c>
      <c r="C12813" t="s">
        <v>14264</v>
      </c>
      <c r="D12813" t="s">
        <v>2</v>
      </c>
      <c r="E12813" s="4">
        <v>0.255</v>
      </c>
      <c r="F12813" s="25">
        <v>178</v>
      </c>
      <c r="P12813" s="29"/>
    </row>
    <row r="12814" spans="1:16" x14ac:dyDescent="0.25">
      <c r="A12814" s="3" t="s">
        <v>1681</v>
      </c>
      <c r="B12814" t="s">
        <v>1</v>
      </c>
      <c r="C12814" t="s">
        <v>14265</v>
      </c>
      <c r="D12814" t="s">
        <v>2</v>
      </c>
      <c r="E12814" s="4">
        <v>0.255</v>
      </c>
      <c r="F12814" s="25">
        <v>178</v>
      </c>
      <c r="P12814" s="29"/>
    </row>
    <row r="12815" spans="1:16" x14ac:dyDescent="0.25">
      <c r="A12815" s="3" t="s">
        <v>1681</v>
      </c>
      <c r="B12815" t="s">
        <v>1</v>
      </c>
      <c r="C12815" t="s">
        <v>14266</v>
      </c>
      <c r="D12815" t="s">
        <v>2</v>
      </c>
      <c r="E12815" s="4">
        <v>0.255</v>
      </c>
      <c r="F12815" s="25">
        <v>178</v>
      </c>
      <c r="P12815" s="29"/>
    </row>
    <row r="12816" spans="1:16" x14ac:dyDescent="0.25">
      <c r="A12816" s="3" t="s">
        <v>1681</v>
      </c>
      <c r="B12816" t="s">
        <v>1</v>
      </c>
      <c r="C12816" t="s">
        <v>6846</v>
      </c>
      <c r="D12816" t="s">
        <v>2</v>
      </c>
      <c r="E12816" s="4">
        <v>0.255</v>
      </c>
      <c r="F12816" s="25">
        <v>178</v>
      </c>
      <c r="P12816" s="29"/>
    </row>
    <row r="12817" spans="1:16" x14ac:dyDescent="0.25">
      <c r="A12817" s="3" t="s">
        <v>1681</v>
      </c>
      <c r="B12817" t="s">
        <v>1</v>
      </c>
      <c r="C12817" t="s">
        <v>4675</v>
      </c>
      <c r="D12817" t="s">
        <v>2</v>
      </c>
      <c r="E12817" s="4">
        <v>0.255</v>
      </c>
      <c r="F12817" s="25">
        <v>178</v>
      </c>
      <c r="P12817" s="29"/>
    </row>
    <row r="12818" spans="1:16" x14ac:dyDescent="0.25">
      <c r="A12818" s="3" t="s">
        <v>1681</v>
      </c>
      <c r="B12818" t="s">
        <v>1</v>
      </c>
      <c r="C12818" t="s">
        <v>8184</v>
      </c>
      <c r="D12818" t="s">
        <v>2</v>
      </c>
      <c r="E12818" s="4">
        <v>0.255</v>
      </c>
      <c r="F12818" s="25">
        <v>178</v>
      </c>
      <c r="P12818" s="29"/>
    </row>
    <row r="12819" spans="1:16" x14ac:dyDescent="0.25">
      <c r="A12819" s="3" t="s">
        <v>1681</v>
      </c>
      <c r="B12819" t="s">
        <v>1</v>
      </c>
      <c r="C12819" t="s">
        <v>12932</v>
      </c>
      <c r="D12819" t="s">
        <v>2</v>
      </c>
      <c r="E12819" s="4">
        <v>0.255</v>
      </c>
      <c r="F12819" s="25">
        <v>178</v>
      </c>
      <c r="P12819" s="29"/>
    </row>
    <row r="12820" spans="1:16" x14ac:dyDescent="0.25">
      <c r="A12820" s="3" t="s">
        <v>1681</v>
      </c>
      <c r="B12820" t="s">
        <v>1</v>
      </c>
      <c r="C12820" t="s">
        <v>6888</v>
      </c>
      <c r="D12820" t="s">
        <v>2</v>
      </c>
      <c r="E12820" s="4">
        <v>0.255</v>
      </c>
      <c r="F12820" s="25">
        <v>178</v>
      </c>
      <c r="P12820" s="29"/>
    </row>
    <row r="12821" spans="1:16" x14ac:dyDescent="0.25">
      <c r="A12821" s="3" t="s">
        <v>1681</v>
      </c>
      <c r="B12821" t="s">
        <v>1</v>
      </c>
      <c r="C12821" t="s">
        <v>6690</v>
      </c>
      <c r="D12821" t="s">
        <v>2</v>
      </c>
      <c r="E12821" s="4">
        <v>0.255</v>
      </c>
      <c r="F12821" s="25">
        <v>178</v>
      </c>
      <c r="P12821" s="29"/>
    </row>
    <row r="12822" spans="1:16" x14ac:dyDescent="0.25">
      <c r="A12822" s="3" t="s">
        <v>1681</v>
      </c>
      <c r="B12822" t="s">
        <v>1</v>
      </c>
      <c r="C12822" t="s">
        <v>13159</v>
      </c>
      <c r="D12822" t="s">
        <v>2</v>
      </c>
      <c r="E12822" s="4">
        <v>0.255</v>
      </c>
      <c r="F12822" s="25">
        <v>178</v>
      </c>
      <c r="P12822" s="29"/>
    </row>
    <row r="12823" spans="1:16" x14ac:dyDescent="0.25">
      <c r="A12823" s="3" t="s">
        <v>1681</v>
      </c>
      <c r="B12823" t="s">
        <v>1</v>
      </c>
      <c r="C12823" t="s">
        <v>11214</v>
      </c>
      <c r="D12823" t="s">
        <v>2</v>
      </c>
      <c r="E12823" s="4">
        <v>0.255</v>
      </c>
      <c r="F12823" s="25">
        <v>178</v>
      </c>
      <c r="P12823" s="29"/>
    </row>
    <row r="12824" spans="1:16" x14ac:dyDescent="0.25">
      <c r="A12824" s="3" t="s">
        <v>1681</v>
      </c>
      <c r="B12824" t="s">
        <v>1</v>
      </c>
      <c r="C12824" t="s">
        <v>9372</v>
      </c>
      <c r="D12824" t="s">
        <v>8</v>
      </c>
      <c r="E12824" s="4">
        <v>7.0000000000000007E-2</v>
      </c>
      <c r="F12824" s="25">
        <v>242</v>
      </c>
      <c r="P12824" s="29"/>
    </row>
    <row r="12825" spans="1:16" x14ac:dyDescent="0.25">
      <c r="A12825" s="3" t="s">
        <v>1681</v>
      </c>
      <c r="B12825" t="s">
        <v>1</v>
      </c>
      <c r="C12825" t="s">
        <v>8640</v>
      </c>
      <c r="D12825" t="s">
        <v>2</v>
      </c>
      <c r="E12825" s="4">
        <v>0.255</v>
      </c>
      <c r="F12825" s="25">
        <v>178</v>
      </c>
      <c r="P12825" s="29"/>
    </row>
    <row r="12826" spans="1:16" x14ac:dyDescent="0.25">
      <c r="A12826" s="3" t="s">
        <v>1681</v>
      </c>
      <c r="B12826" t="s">
        <v>1</v>
      </c>
      <c r="C12826" t="s">
        <v>7540</v>
      </c>
      <c r="D12826" t="s">
        <v>2</v>
      </c>
      <c r="E12826" s="4">
        <v>0.255</v>
      </c>
      <c r="F12826" s="25">
        <v>178</v>
      </c>
      <c r="P12826" s="29"/>
    </row>
    <row r="12827" spans="1:16" x14ac:dyDescent="0.25">
      <c r="A12827" s="3" t="s">
        <v>1681</v>
      </c>
      <c r="B12827" t="s">
        <v>1</v>
      </c>
      <c r="C12827" t="s">
        <v>10839</v>
      </c>
      <c r="D12827" t="s">
        <v>8</v>
      </c>
      <c r="E12827" s="4">
        <v>0.42599999999999999</v>
      </c>
      <c r="F12827" s="25">
        <v>170.1</v>
      </c>
      <c r="P12827" s="29"/>
    </row>
    <row r="12828" spans="1:16" x14ac:dyDescent="0.25">
      <c r="A12828" s="3" t="s">
        <v>1681</v>
      </c>
      <c r="B12828" t="s">
        <v>1</v>
      </c>
      <c r="C12828" t="s">
        <v>2422</v>
      </c>
      <c r="D12828" t="s">
        <v>2</v>
      </c>
      <c r="E12828" s="4">
        <v>0.255</v>
      </c>
      <c r="F12828" s="25">
        <v>178</v>
      </c>
      <c r="P12828" s="29"/>
    </row>
    <row r="12829" spans="1:16" x14ac:dyDescent="0.25">
      <c r="A12829" s="3" t="s">
        <v>1681</v>
      </c>
      <c r="B12829" t="s">
        <v>1</v>
      </c>
      <c r="C12829" t="s">
        <v>12605</v>
      </c>
      <c r="D12829" t="s">
        <v>2</v>
      </c>
      <c r="E12829" s="4">
        <v>0.255</v>
      </c>
      <c r="F12829" s="25">
        <v>178</v>
      </c>
      <c r="P12829" s="29"/>
    </row>
    <row r="12830" spans="1:16" x14ac:dyDescent="0.25">
      <c r="A12830" s="3" t="s">
        <v>1681</v>
      </c>
      <c r="B12830" t="s">
        <v>1</v>
      </c>
      <c r="C12830" t="s">
        <v>3027</v>
      </c>
      <c r="D12830" t="s">
        <v>2</v>
      </c>
      <c r="E12830" s="4">
        <v>0.255</v>
      </c>
      <c r="F12830" s="25">
        <v>178</v>
      </c>
      <c r="P12830" s="29"/>
    </row>
    <row r="12831" spans="1:16" x14ac:dyDescent="0.25">
      <c r="A12831" s="3" t="s">
        <v>1681</v>
      </c>
      <c r="B12831" t="s">
        <v>1</v>
      </c>
      <c r="C12831" t="s">
        <v>10178</v>
      </c>
      <c r="D12831" t="s">
        <v>2</v>
      </c>
      <c r="E12831" s="4">
        <v>0.255</v>
      </c>
      <c r="F12831" s="25">
        <v>178</v>
      </c>
      <c r="P12831" s="29"/>
    </row>
    <row r="12832" spans="1:16" x14ac:dyDescent="0.25">
      <c r="A12832" s="3" t="s">
        <v>1681</v>
      </c>
      <c r="B12832" t="s">
        <v>1</v>
      </c>
      <c r="C12832" t="s">
        <v>8032</v>
      </c>
      <c r="D12832" t="s">
        <v>2</v>
      </c>
      <c r="E12832" s="4">
        <v>0.255</v>
      </c>
      <c r="F12832" s="25">
        <v>178</v>
      </c>
      <c r="P12832" s="29"/>
    </row>
    <row r="12833" spans="1:16" x14ac:dyDescent="0.25">
      <c r="A12833" s="3" t="s">
        <v>1681</v>
      </c>
      <c r="B12833" t="s">
        <v>1</v>
      </c>
      <c r="C12833" t="s">
        <v>10889</v>
      </c>
      <c r="D12833" t="s">
        <v>2</v>
      </c>
      <c r="E12833" s="4">
        <v>0.255</v>
      </c>
      <c r="F12833" s="25">
        <v>178</v>
      </c>
      <c r="P12833" s="29"/>
    </row>
    <row r="12834" spans="1:16" x14ac:dyDescent="0.25">
      <c r="A12834" s="3" t="s">
        <v>1681</v>
      </c>
      <c r="B12834" t="s">
        <v>1</v>
      </c>
      <c r="C12834" t="s">
        <v>6779</v>
      </c>
      <c r="D12834" t="s">
        <v>2</v>
      </c>
      <c r="E12834" s="4">
        <v>0.255</v>
      </c>
      <c r="F12834" s="25">
        <v>178</v>
      </c>
      <c r="P12834" s="29"/>
    </row>
    <row r="12835" spans="1:16" x14ac:dyDescent="0.25">
      <c r="A12835" s="3" t="s">
        <v>1681</v>
      </c>
      <c r="B12835" t="s">
        <v>1</v>
      </c>
      <c r="C12835" t="s">
        <v>12776</v>
      </c>
      <c r="D12835" t="s">
        <v>2</v>
      </c>
      <c r="E12835" s="4">
        <v>0.255</v>
      </c>
      <c r="F12835" s="25">
        <v>178</v>
      </c>
      <c r="P12835" s="29"/>
    </row>
    <row r="12836" spans="1:16" x14ac:dyDescent="0.25">
      <c r="A12836" s="3" t="s">
        <v>1681</v>
      </c>
      <c r="B12836" t="s">
        <v>1</v>
      </c>
      <c r="C12836" t="s">
        <v>4547</v>
      </c>
      <c r="D12836" t="s">
        <v>2</v>
      </c>
      <c r="E12836" s="4">
        <v>0.255</v>
      </c>
      <c r="F12836" s="25">
        <v>178</v>
      </c>
      <c r="P12836" s="29"/>
    </row>
    <row r="12837" spans="1:16" x14ac:dyDescent="0.25">
      <c r="A12837" s="3" t="s">
        <v>1681</v>
      </c>
      <c r="B12837" t="s">
        <v>1</v>
      </c>
      <c r="C12837" t="s">
        <v>3797</v>
      </c>
      <c r="D12837" t="s">
        <v>2</v>
      </c>
      <c r="E12837" s="4">
        <v>0.255</v>
      </c>
      <c r="F12837" s="25">
        <v>178</v>
      </c>
      <c r="P12837" s="29"/>
    </row>
    <row r="12838" spans="1:16" x14ac:dyDescent="0.25">
      <c r="A12838" s="3" t="s">
        <v>1681</v>
      </c>
      <c r="B12838" t="s">
        <v>1</v>
      </c>
      <c r="C12838" t="s">
        <v>9055</v>
      </c>
      <c r="D12838" t="s">
        <v>2</v>
      </c>
      <c r="E12838" s="4">
        <v>0.255</v>
      </c>
      <c r="F12838" s="25">
        <v>178</v>
      </c>
      <c r="P12838" s="29"/>
    </row>
    <row r="12839" spans="1:16" x14ac:dyDescent="0.25">
      <c r="A12839" s="3" t="s">
        <v>1681</v>
      </c>
      <c r="B12839" t="s">
        <v>1</v>
      </c>
      <c r="C12839" t="s">
        <v>5589</v>
      </c>
      <c r="D12839" t="s">
        <v>2</v>
      </c>
      <c r="E12839" s="4">
        <v>0.255</v>
      </c>
      <c r="F12839" s="25">
        <v>178</v>
      </c>
      <c r="P12839" s="29"/>
    </row>
    <row r="12840" spans="1:16" x14ac:dyDescent="0.25">
      <c r="A12840" s="3" t="s">
        <v>1681</v>
      </c>
      <c r="B12840" t="s">
        <v>1</v>
      </c>
      <c r="C12840" t="s">
        <v>7354</v>
      </c>
      <c r="D12840" t="s">
        <v>2</v>
      </c>
      <c r="E12840" s="4">
        <v>0.255</v>
      </c>
      <c r="F12840" s="25">
        <v>178</v>
      </c>
      <c r="P12840" s="29"/>
    </row>
    <row r="12841" spans="1:16" x14ac:dyDescent="0.25">
      <c r="A12841" s="3" t="s">
        <v>1681</v>
      </c>
      <c r="B12841" t="s">
        <v>1</v>
      </c>
      <c r="C12841" t="s">
        <v>10896</v>
      </c>
      <c r="D12841" t="s">
        <v>2</v>
      </c>
      <c r="E12841" s="4">
        <v>0.255</v>
      </c>
      <c r="F12841" s="25">
        <v>178</v>
      </c>
      <c r="P12841" s="29"/>
    </row>
    <row r="12842" spans="1:16" x14ac:dyDescent="0.25">
      <c r="A12842" s="3" t="s">
        <v>1681</v>
      </c>
      <c r="B12842" t="s">
        <v>1</v>
      </c>
      <c r="C12842" t="s">
        <v>4812</v>
      </c>
      <c r="D12842" t="s">
        <v>2</v>
      </c>
      <c r="E12842" s="4">
        <v>0.255</v>
      </c>
      <c r="F12842" s="25">
        <v>178</v>
      </c>
      <c r="P12842" s="29"/>
    </row>
    <row r="12843" spans="1:16" x14ac:dyDescent="0.25">
      <c r="A12843" s="3" t="s">
        <v>1681</v>
      </c>
      <c r="B12843" t="s">
        <v>1</v>
      </c>
      <c r="C12843" t="s">
        <v>5145</v>
      </c>
      <c r="D12843" t="s">
        <v>2</v>
      </c>
      <c r="E12843" s="4">
        <v>0.255</v>
      </c>
      <c r="F12843" s="25">
        <v>178</v>
      </c>
      <c r="P12843" s="29"/>
    </row>
    <row r="12844" spans="1:16" x14ac:dyDescent="0.25">
      <c r="A12844" s="3" t="s">
        <v>1681</v>
      </c>
      <c r="B12844" t="s">
        <v>1</v>
      </c>
      <c r="C12844" t="s">
        <v>9262</v>
      </c>
      <c r="D12844" t="s">
        <v>2</v>
      </c>
      <c r="E12844" s="4">
        <v>0.39</v>
      </c>
      <c r="F12844" s="25">
        <v>172</v>
      </c>
      <c r="P12844" s="29"/>
    </row>
    <row r="12845" spans="1:16" x14ac:dyDescent="0.25">
      <c r="A12845" s="3" t="s">
        <v>1681</v>
      </c>
      <c r="B12845" t="s">
        <v>1</v>
      </c>
      <c r="C12845" t="s">
        <v>13379</v>
      </c>
      <c r="D12845" t="s">
        <v>2</v>
      </c>
      <c r="E12845" s="4">
        <v>0.255</v>
      </c>
      <c r="F12845" s="25">
        <v>178</v>
      </c>
      <c r="P12845" s="29"/>
    </row>
    <row r="12846" spans="1:16" x14ac:dyDescent="0.25">
      <c r="A12846" s="3" t="s">
        <v>1681</v>
      </c>
      <c r="B12846" t="s">
        <v>1</v>
      </c>
      <c r="C12846" t="s">
        <v>2427</v>
      </c>
      <c r="D12846" t="s">
        <v>2</v>
      </c>
      <c r="E12846" s="4">
        <v>0.255</v>
      </c>
      <c r="F12846" s="25">
        <v>178</v>
      </c>
      <c r="P12846" s="29"/>
    </row>
    <row r="12847" spans="1:16" x14ac:dyDescent="0.25">
      <c r="A12847" s="3" t="s">
        <v>1681</v>
      </c>
      <c r="B12847" t="s">
        <v>1</v>
      </c>
      <c r="C12847" t="s">
        <v>13663</v>
      </c>
      <c r="D12847" t="s">
        <v>2</v>
      </c>
      <c r="E12847" s="4">
        <v>0.39</v>
      </c>
      <c r="F12847" s="25">
        <v>172</v>
      </c>
      <c r="P12847" s="29"/>
    </row>
    <row r="12848" spans="1:16" x14ac:dyDescent="0.25">
      <c r="A12848" s="3" t="s">
        <v>1681</v>
      </c>
      <c r="B12848" t="s">
        <v>1</v>
      </c>
      <c r="C12848" t="s">
        <v>5834</v>
      </c>
      <c r="D12848" t="s">
        <v>2</v>
      </c>
      <c r="E12848" s="4">
        <v>0.255</v>
      </c>
      <c r="F12848" s="25">
        <v>178</v>
      </c>
      <c r="P12848" s="29"/>
    </row>
    <row r="12849" spans="1:16" x14ac:dyDescent="0.25">
      <c r="A12849" s="3" t="s">
        <v>1681</v>
      </c>
      <c r="B12849" t="s">
        <v>1</v>
      </c>
      <c r="C12849" t="s">
        <v>4450</v>
      </c>
      <c r="D12849" t="s">
        <v>2</v>
      </c>
      <c r="E12849" s="4">
        <v>0.255</v>
      </c>
      <c r="F12849" s="25">
        <v>178</v>
      </c>
      <c r="P12849" s="29"/>
    </row>
    <row r="12850" spans="1:16" x14ac:dyDescent="0.25">
      <c r="A12850" s="3" t="s">
        <v>1681</v>
      </c>
      <c r="B12850" t="s">
        <v>1</v>
      </c>
      <c r="C12850" t="s">
        <v>4250</v>
      </c>
      <c r="D12850" t="s">
        <v>2</v>
      </c>
      <c r="E12850" s="4">
        <v>0.255</v>
      </c>
      <c r="F12850" s="25">
        <v>178</v>
      </c>
      <c r="P12850" s="29"/>
    </row>
    <row r="12851" spans="1:16" x14ac:dyDescent="0.25">
      <c r="A12851" s="3" t="s">
        <v>1681</v>
      </c>
      <c r="B12851" t="s">
        <v>1</v>
      </c>
      <c r="C12851" t="s">
        <v>4036</v>
      </c>
      <c r="D12851" t="s">
        <v>2</v>
      </c>
      <c r="E12851" s="4">
        <v>0.255</v>
      </c>
      <c r="F12851" s="25">
        <v>178</v>
      </c>
      <c r="P12851" s="29"/>
    </row>
    <row r="12852" spans="1:16" x14ac:dyDescent="0.25">
      <c r="A12852" s="3" t="s">
        <v>1681</v>
      </c>
      <c r="B12852" t="s">
        <v>1</v>
      </c>
      <c r="C12852" t="s">
        <v>9582</v>
      </c>
      <c r="D12852" t="s">
        <v>2</v>
      </c>
      <c r="E12852" s="4">
        <v>0.255</v>
      </c>
      <c r="F12852" s="25">
        <v>178</v>
      </c>
      <c r="P12852" s="29"/>
    </row>
    <row r="12853" spans="1:16" x14ac:dyDescent="0.25">
      <c r="A12853" s="3" t="s">
        <v>1681</v>
      </c>
      <c r="B12853" t="s">
        <v>1</v>
      </c>
      <c r="C12853" t="s">
        <v>13570</v>
      </c>
      <c r="D12853" t="s">
        <v>2</v>
      </c>
      <c r="E12853" s="4">
        <v>0.255</v>
      </c>
      <c r="F12853" s="25">
        <v>178</v>
      </c>
      <c r="P12853" s="29"/>
    </row>
    <row r="12854" spans="1:16" x14ac:dyDescent="0.25">
      <c r="A12854" s="3" t="s">
        <v>1681</v>
      </c>
      <c r="B12854" t="s">
        <v>1</v>
      </c>
      <c r="C12854" t="s">
        <v>7264</v>
      </c>
      <c r="D12854" t="s">
        <v>2</v>
      </c>
      <c r="E12854" s="4">
        <v>0.255</v>
      </c>
      <c r="F12854" s="25">
        <v>178</v>
      </c>
      <c r="P12854" s="29"/>
    </row>
    <row r="12855" spans="1:16" x14ac:dyDescent="0.25">
      <c r="A12855" s="3" t="s">
        <v>1681</v>
      </c>
      <c r="B12855" t="s">
        <v>1</v>
      </c>
      <c r="C12855" t="s">
        <v>4469</v>
      </c>
      <c r="D12855" t="s">
        <v>2</v>
      </c>
      <c r="E12855" s="4">
        <v>0.24</v>
      </c>
      <c r="F12855" s="25">
        <v>215</v>
      </c>
      <c r="P12855" s="29"/>
    </row>
    <row r="12856" spans="1:16" x14ac:dyDescent="0.25">
      <c r="A12856" s="3" t="s">
        <v>1681</v>
      </c>
      <c r="B12856" t="s">
        <v>1</v>
      </c>
      <c r="C12856" t="s">
        <v>7718</v>
      </c>
      <c r="D12856" t="s">
        <v>2</v>
      </c>
      <c r="E12856" s="4">
        <v>0.255</v>
      </c>
      <c r="F12856" s="25">
        <v>178</v>
      </c>
      <c r="P12856" s="29"/>
    </row>
    <row r="12857" spans="1:16" x14ac:dyDescent="0.25">
      <c r="A12857" s="3" t="s">
        <v>1681</v>
      </c>
      <c r="B12857" t="s">
        <v>1</v>
      </c>
      <c r="C12857" t="s">
        <v>4832</v>
      </c>
      <c r="D12857" t="s">
        <v>2</v>
      </c>
      <c r="E12857" s="4">
        <v>0.255</v>
      </c>
      <c r="F12857" s="25">
        <v>178</v>
      </c>
      <c r="P12857" s="29"/>
    </row>
    <row r="12858" spans="1:16" x14ac:dyDescent="0.25">
      <c r="A12858" s="3" t="s">
        <v>1681</v>
      </c>
      <c r="B12858" t="s">
        <v>1</v>
      </c>
      <c r="C12858" t="s">
        <v>10021</v>
      </c>
      <c r="D12858" t="s">
        <v>2</v>
      </c>
      <c r="E12858" s="4">
        <v>0.21</v>
      </c>
      <c r="F12858" s="25">
        <v>200</v>
      </c>
      <c r="P12858" s="29"/>
    </row>
    <row r="12859" spans="1:16" x14ac:dyDescent="0.25">
      <c r="A12859" s="3" t="s">
        <v>1681</v>
      </c>
      <c r="B12859" t="s">
        <v>1</v>
      </c>
      <c r="C12859" t="s">
        <v>9013</v>
      </c>
      <c r="D12859" t="s">
        <v>2</v>
      </c>
      <c r="E12859" s="4">
        <v>0.24</v>
      </c>
      <c r="F12859" s="25">
        <v>215</v>
      </c>
      <c r="P12859" s="29"/>
    </row>
    <row r="12860" spans="1:16" x14ac:dyDescent="0.25">
      <c r="A12860" s="3" t="s">
        <v>1681</v>
      </c>
      <c r="B12860" t="s">
        <v>1</v>
      </c>
      <c r="C12860" t="s">
        <v>2473</v>
      </c>
      <c r="D12860" t="s">
        <v>2</v>
      </c>
      <c r="E12860" s="4">
        <v>0.21</v>
      </c>
      <c r="F12860" s="25">
        <v>200</v>
      </c>
      <c r="P12860" s="29"/>
    </row>
    <row r="12861" spans="1:16" x14ac:dyDescent="0.25">
      <c r="A12861" s="3" t="s">
        <v>1681</v>
      </c>
      <c r="B12861" t="s">
        <v>1</v>
      </c>
      <c r="C12861" t="s">
        <v>12303</v>
      </c>
      <c r="D12861" t="s">
        <v>2</v>
      </c>
      <c r="E12861" s="4">
        <v>0.21</v>
      </c>
      <c r="F12861" s="25">
        <v>200</v>
      </c>
      <c r="P12861" s="29"/>
    </row>
    <row r="12862" spans="1:16" x14ac:dyDescent="0.25">
      <c r="A12862" s="3" t="s">
        <v>1681</v>
      </c>
      <c r="B12862" t="s">
        <v>1</v>
      </c>
      <c r="C12862" t="s">
        <v>2434</v>
      </c>
      <c r="D12862" t="s">
        <v>2</v>
      </c>
      <c r="E12862" s="4">
        <v>0.255</v>
      </c>
      <c r="F12862" s="25">
        <v>178</v>
      </c>
      <c r="P12862" s="29"/>
    </row>
    <row r="12863" spans="1:16" x14ac:dyDescent="0.25">
      <c r="A12863" s="3" t="s">
        <v>1681</v>
      </c>
      <c r="B12863" t="s">
        <v>1</v>
      </c>
      <c r="C12863" t="s">
        <v>9081</v>
      </c>
      <c r="D12863" t="s">
        <v>2</v>
      </c>
      <c r="E12863" s="4">
        <v>0.255</v>
      </c>
      <c r="F12863" s="25">
        <v>178</v>
      </c>
      <c r="P12863" s="29"/>
    </row>
    <row r="12864" spans="1:16" x14ac:dyDescent="0.25">
      <c r="A12864" s="3" t="s">
        <v>1681</v>
      </c>
      <c r="B12864" t="s">
        <v>1</v>
      </c>
      <c r="C12864" t="s">
        <v>2687</v>
      </c>
      <c r="D12864" t="s">
        <v>8</v>
      </c>
      <c r="E12864" s="4">
        <v>1.2E-2</v>
      </c>
      <c r="F12864" s="25">
        <v>156.1</v>
      </c>
      <c r="P12864" s="29"/>
    </row>
    <row r="12865" spans="1:16" x14ac:dyDescent="0.25">
      <c r="A12865" s="3" t="s">
        <v>1681</v>
      </c>
      <c r="B12865" t="s">
        <v>1</v>
      </c>
      <c r="C12865" t="s">
        <v>11797</v>
      </c>
      <c r="D12865" t="s">
        <v>2</v>
      </c>
      <c r="E12865" s="4">
        <v>0.255</v>
      </c>
      <c r="F12865" s="25">
        <v>178</v>
      </c>
      <c r="P12865" s="29"/>
    </row>
    <row r="12866" spans="1:16" x14ac:dyDescent="0.25">
      <c r="A12866" s="3" t="s">
        <v>1681</v>
      </c>
      <c r="B12866" t="s">
        <v>1</v>
      </c>
      <c r="C12866" t="s">
        <v>11982</v>
      </c>
      <c r="D12866" t="s">
        <v>2</v>
      </c>
      <c r="E12866" s="4">
        <v>0.255</v>
      </c>
      <c r="F12866" s="25">
        <v>178</v>
      </c>
      <c r="P12866" s="29"/>
    </row>
    <row r="12867" spans="1:16" x14ac:dyDescent="0.25">
      <c r="A12867" s="3" t="s">
        <v>1681</v>
      </c>
      <c r="B12867" t="s">
        <v>1</v>
      </c>
      <c r="C12867" t="s">
        <v>3531</v>
      </c>
      <c r="D12867" t="s">
        <v>2</v>
      </c>
      <c r="E12867" s="4">
        <v>0.255</v>
      </c>
      <c r="F12867" s="25">
        <v>178</v>
      </c>
      <c r="P12867" s="29"/>
    </row>
    <row r="12868" spans="1:16" x14ac:dyDescent="0.25">
      <c r="A12868" s="3" t="s">
        <v>1681</v>
      </c>
      <c r="B12868" t="s">
        <v>1</v>
      </c>
      <c r="C12868" t="s">
        <v>3750</v>
      </c>
      <c r="D12868" t="s">
        <v>2</v>
      </c>
      <c r="E12868" s="4">
        <v>0.21</v>
      </c>
      <c r="F12868" s="25">
        <v>200</v>
      </c>
      <c r="P12868" s="29"/>
    </row>
    <row r="12869" spans="1:16" x14ac:dyDescent="0.25">
      <c r="A12869" s="3" t="s">
        <v>1681</v>
      </c>
      <c r="B12869" t="s">
        <v>1</v>
      </c>
      <c r="C12869" t="s">
        <v>8378</v>
      </c>
      <c r="D12869" t="s">
        <v>2</v>
      </c>
      <c r="E12869" s="4">
        <v>0.255</v>
      </c>
      <c r="F12869" s="25">
        <v>178</v>
      </c>
      <c r="P12869" s="29"/>
    </row>
    <row r="12870" spans="1:16" x14ac:dyDescent="0.25">
      <c r="A12870" s="3" t="s">
        <v>1681</v>
      </c>
      <c r="B12870" t="s">
        <v>1</v>
      </c>
      <c r="C12870" t="s">
        <v>10321</v>
      </c>
      <c r="D12870" t="s">
        <v>2</v>
      </c>
      <c r="E12870" s="4">
        <v>0.255</v>
      </c>
      <c r="F12870" s="25">
        <v>178</v>
      </c>
      <c r="P12870" s="29"/>
    </row>
    <row r="12871" spans="1:16" x14ac:dyDescent="0.25">
      <c r="A12871" s="3" t="s">
        <v>1681</v>
      </c>
      <c r="B12871" t="s">
        <v>1</v>
      </c>
      <c r="C12871" t="s">
        <v>5533</v>
      </c>
      <c r="D12871" t="s">
        <v>2</v>
      </c>
      <c r="E12871" s="4">
        <v>0.255</v>
      </c>
      <c r="F12871" s="25">
        <v>178</v>
      </c>
      <c r="P12871" s="29"/>
    </row>
    <row r="12872" spans="1:16" x14ac:dyDescent="0.25">
      <c r="A12872" s="3" t="s">
        <v>1681</v>
      </c>
      <c r="B12872" t="s">
        <v>1</v>
      </c>
      <c r="C12872" t="s">
        <v>9295</v>
      </c>
      <c r="D12872" t="s">
        <v>2</v>
      </c>
      <c r="E12872" s="4">
        <v>0.255</v>
      </c>
      <c r="F12872" s="25">
        <v>178</v>
      </c>
      <c r="P12872" s="29"/>
    </row>
    <row r="12873" spans="1:16" x14ac:dyDescent="0.25">
      <c r="A12873" s="3" t="s">
        <v>1681</v>
      </c>
      <c r="B12873" t="s">
        <v>1</v>
      </c>
      <c r="C12873" t="s">
        <v>7388</v>
      </c>
      <c r="D12873" t="s">
        <v>2</v>
      </c>
      <c r="E12873" s="4">
        <v>0.255</v>
      </c>
      <c r="F12873" s="25">
        <v>178</v>
      </c>
      <c r="P12873" s="29"/>
    </row>
    <row r="12874" spans="1:16" x14ac:dyDescent="0.25">
      <c r="A12874" s="3" t="s">
        <v>1681</v>
      </c>
      <c r="B12874" t="s">
        <v>1</v>
      </c>
      <c r="C12874" t="s">
        <v>3587</v>
      </c>
      <c r="D12874" t="s">
        <v>2</v>
      </c>
      <c r="E12874" s="4">
        <v>0.255</v>
      </c>
      <c r="F12874" s="25">
        <v>178</v>
      </c>
      <c r="P12874" s="29"/>
    </row>
    <row r="12875" spans="1:16" x14ac:dyDescent="0.25">
      <c r="A12875" s="3" t="s">
        <v>1681</v>
      </c>
      <c r="B12875" t="s">
        <v>1</v>
      </c>
      <c r="C12875" t="s">
        <v>8198</v>
      </c>
      <c r="D12875" t="s">
        <v>2</v>
      </c>
      <c r="E12875" s="4">
        <v>0.24</v>
      </c>
      <c r="F12875" s="25">
        <v>215</v>
      </c>
      <c r="P12875" s="29"/>
    </row>
    <row r="12876" spans="1:16" x14ac:dyDescent="0.25">
      <c r="A12876" s="3" t="s">
        <v>1681</v>
      </c>
      <c r="B12876" t="s">
        <v>1</v>
      </c>
      <c r="C12876" t="s">
        <v>5359</v>
      </c>
      <c r="D12876" t="s">
        <v>2</v>
      </c>
      <c r="E12876" s="4">
        <v>0.255</v>
      </c>
      <c r="F12876" s="25">
        <v>178</v>
      </c>
      <c r="P12876" s="29"/>
    </row>
    <row r="12877" spans="1:16" x14ac:dyDescent="0.25">
      <c r="A12877" s="3" t="s">
        <v>1681</v>
      </c>
      <c r="B12877" t="s">
        <v>1</v>
      </c>
      <c r="C12877" t="s">
        <v>12422</v>
      </c>
      <c r="D12877" t="s">
        <v>2</v>
      </c>
      <c r="E12877" s="4">
        <v>0.255</v>
      </c>
      <c r="F12877" s="25">
        <v>178</v>
      </c>
      <c r="P12877" s="29"/>
    </row>
    <row r="12878" spans="1:16" x14ac:dyDescent="0.25">
      <c r="A12878" s="3" t="s">
        <v>1681</v>
      </c>
      <c r="B12878" t="s">
        <v>1</v>
      </c>
      <c r="C12878" t="s">
        <v>7294</v>
      </c>
      <c r="D12878" t="s">
        <v>2</v>
      </c>
      <c r="E12878" s="4">
        <v>0.255</v>
      </c>
      <c r="F12878" s="25">
        <v>178</v>
      </c>
      <c r="P12878" s="29"/>
    </row>
    <row r="12879" spans="1:16" x14ac:dyDescent="0.25">
      <c r="A12879" s="3" t="s">
        <v>1681</v>
      </c>
      <c r="B12879" t="s">
        <v>1</v>
      </c>
      <c r="C12879" t="s">
        <v>13312</v>
      </c>
      <c r="D12879" t="s">
        <v>2</v>
      </c>
      <c r="E12879" s="4">
        <v>0.255</v>
      </c>
      <c r="F12879" s="25">
        <v>178</v>
      </c>
      <c r="P12879" s="29"/>
    </row>
    <row r="12880" spans="1:16" x14ac:dyDescent="0.25">
      <c r="A12880" s="3" t="s">
        <v>1681</v>
      </c>
      <c r="B12880" t="s">
        <v>1</v>
      </c>
      <c r="C12880" t="s">
        <v>9130</v>
      </c>
      <c r="D12880" t="s">
        <v>2</v>
      </c>
      <c r="E12880" s="4">
        <v>0.255</v>
      </c>
      <c r="F12880" s="25">
        <v>178</v>
      </c>
      <c r="P12880" s="29"/>
    </row>
    <row r="12881" spans="1:16" x14ac:dyDescent="0.25">
      <c r="A12881" s="3" t="s">
        <v>1681</v>
      </c>
      <c r="B12881" t="s">
        <v>1</v>
      </c>
      <c r="C12881" t="s">
        <v>5798</v>
      </c>
      <c r="D12881" t="s">
        <v>2</v>
      </c>
      <c r="E12881" s="4">
        <v>0.255</v>
      </c>
      <c r="F12881" s="25">
        <v>178</v>
      </c>
      <c r="P12881" s="29"/>
    </row>
    <row r="12882" spans="1:16" x14ac:dyDescent="0.25">
      <c r="A12882" s="3" t="s">
        <v>1681</v>
      </c>
      <c r="B12882" t="s">
        <v>1</v>
      </c>
      <c r="C12882" t="s">
        <v>4207</v>
      </c>
      <c r="D12882" t="s">
        <v>2</v>
      </c>
      <c r="E12882" s="4">
        <v>0.21</v>
      </c>
      <c r="F12882" s="25">
        <v>200</v>
      </c>
      <c r="P12882" s="29"/>
    </row>
    <row r="12883" spans="1:16" x14ac:dyDescent="0.25">
      <c r="A12883" s="3" t="s">
        <v>1681</v>
      </c>
      <c r="B12883" t="s">
        <v>1</v>
      </c>
      <c r="C12883" t="s">
        <v>3702</v>
      </c>
      <c r="D12883" t="s">
        <v>2</v>
      </c>
      <c r="E12883" s="4">
        <v>0.255</v>
      </c>
      <c r="F12883" s="25">
        <v>178</v>
      </c>
      <c r="P12883" s="29"/>
    </row>
    <row r="12884" spans="1:16" x14ac:dyDescent="0.25">
      <c r="A12884" s="3" t="s">
        <v>1681</v>
      </c>
      <c r="B12884" t="s">
        <v>1</v>
      </c>
      <c r="C12884" t="s">
        <v>3337</v>
      </c>
      <c r="D12884" t="s">
        <v>2</v>
      </c>
      <c r="E12884" s="4">
        <v>0.255</v>
      </c>
      <c r="F12884" s="25">
        <v>178</v>
      </c>
      <c r="P12884" s="29"/>
    </row>
    <row r="12885" spans="1:16" x14ac:dyDescent="0.25">
      <c r="A12885" s="3" t="s">
        <v>1681</v>
      </c>
      <c r="B12885" t="s">
        <v>1</v>
      </c>
      <c r="C12885" t="s">
        <v>9869</v>
      </c>
      <c r="D12885" t="s">
        <v>2</v>
      </c>
      <c r="E12885" s="4">
        <v>0.255</v>
      </c>
      <c r="F12885" s="25">
        <v>178</v>
      </c>
      <c r="P12885" s="29"/>
    </row>
    <row r="12886" spans="1:16" x14ac:dyDescent="0.25">
      <c r="A12886" s="3" t="s">
        <v>1681</v>
      </c>
      <c r="B12886" t="s">
        <v>1</v>
      </c>
      <c r="C12886" t="s">
        <v>10017</v>
      </c>
      <c r="D12886" t="s">
        <v>2</v>
      </c>
      <c r="E12886" s="4">
        <v>0.255</v>
      </c>
      <c r="F12886" s="25">
        <v>178</v>
      </c>
      <c r="P12886" s="29"/>
    </row>
    <row r="12887" spans="1:16" x14ac:dyDescent="0.25">
      <c r="A12887" s="3" t="s">
        <v>1681</v>
      </c>
      <c r="B12887" t="s">
        <v>1</v>
      </c>
      <c r="C12887" t="s">
        <v>12789</v>
      </c>
      <c r="D12887" t="s">
        <v>2</v>
      </c>
      <c r="E12887" s="4">
        <v>0.255</v>
      </c>
      <c r="F12887" s="25">
        <v>178</v>
      </c>
      <c r="P12887" s="29"/>
    </row>
    <row r="12888" spans="1:16" x14ac:dyDescent="0.25">
      <c r="A12888" s="3" t="s">
        <v>1681</v>
      </c>
      <c r="B12888" t="s">
        <v>1</v>
      </c>
      <c r="C12888" t="s">
        <v>2785</v>
      </c>
      <c r="D12888" t="s">
        <v>2</v>
      </c>
      <c r="E12888" s="4">
        <v>0.21</v>
      </c>
      <c r="F12888" s="25">
        <v>200</v>
      </c>
      <c r="P12888" s="29"/>
    </row>
    <row r="12889" spans="1:16" x14ac:dyDescent="0.25">
      <c r="A12889" s="3" t="s">
        <v>1681</v>
      </c>
      <c r="B12889" t="s">
        <v>1</v>
      </c>
      <c r="C12889" t="s">
        <v>8645</v>
      </c>
      <c r="D12889" t="s">
        <v>2</v>
      </c>
      <c r="E12889" s="4">
        <v>0.21</v>
      </c>
      <c r="F12889" s="25">
        <v>200</v>
      </c>
      <c r="P12889" s="29"/>
    </row>
    <row r="12890" spans="1:16" x14ac:dyDescent="0.25">
      <c r="A12890" s="3" t="s">
        <v>1681</v>
      </c>
      <c r="B12890" t="s">
        <v>1</v>
      </c>
      <c r="C12890" t="s">
        <v>9374</v>
      </c>
      <c r="D12890" t="s">
        <v>2</v>
      </c>
      <c r="E12890" s="4">
        <v>0.255</v>
      </c>
      <c r="F12890" s="25">
        <v>178</v>
      </c>
      <c r="P12890" s="29"/>
    </row>
    <row r="12891" spans="1:16" x14ac:dyDescent="0.25">
      <c r="A12891" s="3" t="s">
        <v>1681</v>
      </c>
      <c r="B12891" t="s">
        <v>1</v>
      </c>
      <c r="C12891" t="s">
        <v>6314</v>
      </c>
      <c r="D12891" t="s">
        <v>2</v>
      </c>
      <c r="E12891" s="4">
        <v>0.255</v>
      </c>
      <c r="F12891" s="25">
        <v>178</v>
      </c>
      <c r="P12891" s="29"/>
    </row>
    <row r="12892" spans="1:16" x14ac:dyDescent="0.25">
      <c r="A12892" s="3" t="s">
        <v>1681</v>
      </c>
      <c r="B12892" t="s">
        <v>1</v>
      </c>
      <c r="C12892" t="s">
        <v>7536</v>
      </c>
      <c r="D12892" t="s">
        <v>2</v>
      </c>
      <c r="E12892" s="4">
        <v>0.255</v>
      </c>
      <c r="F12892" s="25">
        <v>178</v>
      </c>
      <c r="P12892" s="29"/>
    </row>
    <row r="12893" spans="1:16" x14ac:dyDescent="0.25">
      <c r="A12893" s="3" t="s">
        <v>1681</v>
      </c>
      <c r="B12893" t="s">
        <v>1</v>
      </c>
      <c r="C12893" t="s">
        <v>9497</v>
      </c>
      <c r="D12893" t="s">
        <v>2</v>
      </c>
      <c r="E12893" s="4">
        <v>0.39</v>
      </c>
      <c r="F12893" s="25">
        <v>172</v>
      </c>
      <c r="P12893" s="29"/>
    </row>
    <row r="12894" spans="1:16" x14ac:dyDescent="0.25">
      <c r="A12894" s="3" t="s">
        <v>1681</v>
      </c>
      <c r="B12894" t="s">
        <v>1</v>
      </c>
      <c r="C12894" t="s">
        <v>3391</v>
      </c>
      <c r="D12894" t="s">
        <v>2</v>
      </c>
      <c r="E12894" s="4">
        <v>0.21</v>
      </c>
      <c r="F12894" s="25">
        <v>200</v>
      </c>
      <c r="P12894" s="29"/>
    </row>
    <row r="12895" spans="1:16" x14ac:dyDescent="0.25">
      <c r="A12895" s="3" t="s">
        <v>1681</v>
      </c>
      <c r="B12895" t="s">
        <v>1</v>
      </c>
      <c r="C12895" t="s">
        <v>5603</v>
      </c>
      <c r="D12895" t="s">
        <v>2</v>
      </c>
      <c r="E12895" s="4">
        <v>0.255</v>
      </c>
      <c r="F12895" s="25">
        <v>178</v>
      </c>
      <c r="P12895" s="29"/>
    </row>
    <row r="12896" spans="1:16" x14ac:dyDescent="0.25">
      <c r="A12896" s="3" t="s">
        <v>1681</v>
      </c>
      <c r="B12896" t="s">
        <v>1</v>
      </c>
      <c r="C12896" t="s">
        <v>3958</v>
      </c>
      <c r="D12896" t="s">
        <v>2</v>
      </c>
      <c r="E12896" s="4">
        <v>0.39</v>
      </c>
      <c r="F12896" s="25">
        <v>172</v>
      </c>
      <c r="P12896" s="29"/>
    </row>
    <row r="12897" spans="1:16" x14ac:dyDescent="0.25">
      <c r="A12897" s="3" t="s">
        <v>1681</v>
      </c>
      <c r="B12897" t="s">
        <v>1</v>
      </c>
      <c r="C12897" t="s">
        <v>10914</v>
      </c>
      <c r="D12897" t="s">
        <v>2</v>
      </c>
      <c r="E12897" s="4">
        <v>0.255</v>
      </c>
      <c r="F12897" s="25">
        <v>178</v>
      </c>
      <c r="P12897" s="29"/>
    </row>
    <row r="12898" spans="1:16" x14ac:dyDescent="0.25">
      <c r="A12898" s="3" t="s">
        <v>1681</v>
      </c>
      <c r="B12898" t="s">
        <v>1</v>
      </c>
      <c r="C12898" t="s">
        <v>5148</v>
      </c>
      <c r="D12898" t="s">
        <v>2</v>
      </c>
      <c r="E12898" s="4">
        <v>0.255</v>
      </c>
      <c r="F12898" s="25">
        <v>178</v>
      </c>
      <c r="P12898" s="29"/>
    </row>
    <row r="12899" spans="1:16" x14ac:dyDescent="0.25">
      <c r="A12899" s="3" t="s">
        <v>1681</v>
      </c>
      <c r="B12899" t="s">
        <v>1</v>
      </c>
      <c r="C12899" t="s">
        <v>13496</v>
      </c>
      <c r="D12899" t="s">
        <v>2</v>
      </c>
      <c r="E12899" s="4">
        <v>0.255</v>
      </c>
      <c r="F12899" s="25">
        <v>178</v>
      </c>
      <c r="P12899" s="29"/>
    </row>
    <row r="12900" spans="1:16" x14ac:dyDescent="0.25">
      <c r="A12900" s="3" t="s">
        <v>1681</v>
      </c>
      <c r="B12900" t="s">
        <v>1</v>
      </c>
      <c r="C12900" t="s">
        <v>5001</v>
      </c>
      <c r="D12900" t="s">
        <v>2</v>
      </c>
      <c r="E12900" s="4">
        <v>0.24</v>
      </c>
      <c r="F12900" s="25">
        <v>215</v>
      </c>
      <c r="P12900" s="29"/>
    </row>
    <row r="12901" spans="1:16" x14ac:dyDescent="0.25">
      <c r="A12901" s="3" t="s">
        <v>1681</v>
      </c>
      <c r="B12901" t="s">
        <v>1</v>
      </c>
      <c r="C12901" t="s">
        <v>8978</v>
      </c>
      <c r="D12901" t="s">
        <v>2</v>
      </c>
      <c r="E12901" s="4">
        <v>0.255</v>
      </c>
      <c r="F12901" s="25">
        <v>178</v>
      </c>
      <c r="P12901" s="29"/>
    </row>
    <row r="12902" spans="1:16" x14ac:dyDescent="0.25">
      <c r="A12902" s="3" t="s">
        <v>1681</v>
      </c>
      <c r="B12902" t="s">
        <v>1</v>
      </c>
      <c r="C12902" t="s">
        <v>7440</v>
      </c>
      <c r="D12902" t="s">
        <v>2</v>
      </c>
      <c r="E12902" s="4">
        <v>0.255</v>
      </c>
      <c r="F12902" s="25">
        <v>178</v>
      </c>
      <c r="P12902" s="29"/>
    </row>
    <row r="12903" spans="1:16" x14ac:dyDescent="0.25">
      <c r="A12903" s="3" t="s">
        <v>1681</v>
      </c>
      <c r="B12903" t="s">
        <v>1</v>
      </c>
      <c r="C12903" t="s">
        <v>4573</v>
      </c>
      <c r="D12903" t="s">
        <v>2</v>
      </c>
      <c r="E12903" s="4">
        <v>0.21</v>
      </c>
      <c r="F12903" s="25">
        <v>200</v>
      </c>
      <c r="P12903" s="29"/>
    </row>
    <row r="12904" spans="1:16" x14ac:dyDescent="0.25">
      <c r="A12904" s="3" t="s">
        <v>1681</v>
      </c>
      <c r="B12904" t="s">
        <v>1</v>
      </c>
      <c r="C12904" t="s">
        <v>8316</v>
      </c>
      <c r="D12904" t="s">
        <v>2</v>
      </c>
      <c r="E12904" s="4">
        <v>0.255</v>
      </c>
      <c r="F12904" s="25">
        <v>178</v>
      </c>
      <c r="P12904" s="29"/>
    </row>
    <row r="12905" spans="1:16" x14ac:dyDescent="0.25">
      <c r="A12905" s="3" t="s">
        <v>1681</v>
      </c>
      <c r="B12905" t="s">
        <v>1</v>
      </c>
      <c r="C12905" t="s">
        <v>3632</v>
      </c>
      <c r="D12905" t="s">
        <v>2</v>
      </c>
      <c r="E12905" s="4">
        <v>0.255</v>
      </c>
      <c r="F12905" s="25">
        <v>178</v>
      </c>
      <c r="P12905" s="29"/>
    </row>
    <row r="12906" spans="1:16" x14ac:dyDescent="0.25">
      <c r="A12906" s="3" t="s">
        <v>1681</v>
      </c>
      <c r="B12906" t="s">
        <v>1</v>
      </c>
      <c r="C12906" t="s">
        <v>3740</v>
      </c>
      <c r="D12906" t="s">
        <v>2</v>
      </c>
      <c r="E12906" s="4">
        <v>0.21</v>
      </c>
      <c r="F12906" s="25">
        <v>200</v>
      </c>
      <c r="P12906" s="29"/>
    </row>
    <row r="12907" spans="1:16" x14ac:dyDescent="0.25">
      <c r="A12907" s="3" t="s">
        <v>1681</v>
      </c>
      <c r="B12907" t="s">
        <v>1</v>
      </c>
      <c r="C12907" t="s">
        <v>12585</v>
      </c>
      <c r="D12907" t="s">
        <v>2</v>
      </c>
      <c r="E12907" s="4">
        <v>0.255</v>
      </c>
      <c r="F12907" s="25">
        <v>178</v>
      </c>
      <c r="P12907" s="29"/>
    </row>
    <row r="12908" spans="1:16" x14ac:dyDescent="0.25">
      <c r="A12908" s="3" t="s">
        <v>1681</v>
      </c>
      <c r="B12908" t="s">
        <v>1</v>
      </c>
      <c r="C12908" t="s">
        <v>8746</v>
      </c>
      <c r="D12908" t="s">
        <v>2</v>
      </c>
      <c r="E12908" s="4">
        <v>0.255</v>
      </c>
      <c r="F12908" s="25">
        <v>178</v>
      </c>
      <c r="P12908" s="29"/>
    </row>
    <row r="12909" spans="1:16" x14ac:dyDescent="0.25">
      <c r="A12909" s="3" t="s">
        <v>1681</v>
      </c>
      <c r="B12909" t="s">
        <v>1</v>
      </c>
      <c r="C12909" t="s">
        <v>9773</v>
      </c>
      <c r="D12909" t="s">
        <v>2</v>
      </c>
      <c r="E12909" s="4">
        <v>0.21</v>
      </c>
      <c r="F12909" s="25">
        <v>200</v>
      </c>
      <c r="P12909" s="29"/>
    </row>
    <row r="12910" spans="1:16" x14ac:dyDescent="0.25">
      <c r="A12910" s="3" t="s">
        <v>1472</v>
      </c>
      <c r="B12910" t="s">
        <v>1</v>
      </c>
      <c r="C12910" t="s">
        <v>8042</v>
      </c>
      <c r="D12910" t="s">
        <v>2</v>
      </c>
      <c r="E12910" s="4">
        <v>0.24</v>
      </c>
      <c r="F12910" s="25">
        <v>215</v>
      </c>
      <c r="P12910" s="29"/>
    </row>
    <row r="12911" spans="1:16" x14ac:dyDescent="0.25">
      <c r="A12911" s="3" t="s">
        <v>1472</v>
      </c>
      <c r="B12911" t="s">
        <v>1</v>
      </c>
      <c r="C12911" t="s">
        <v>10655</v>
      </c>
      <c r="D12911" t="s">
        <v>2</v>
      </c>
      <c r="E12911" s="4">
        <v>0.255</v>
      </c>
      <c r="F12911" s="25">
        <v>178</v>
      </c>
      <c r="P12911" s="29"/>
    </row>
    <row r="12912" spans="1:16" x14ac:dyDescent="0.25">
      <c r="A12912" s="3" t="s">
        <v>1472</v>
      </c>
      <c r="B12912" t="s">
        <v>1</v>
      </c>
      <c r="C12912" t="s">
        <v>6190</v>
      </c>
      <c r="D12912" t="s">
        <v>8</v>
      </c>
      <c r="E12912" s="4">
        <v>0.52200000000000002</v>
      </c>
      <c r="F12912" s="25">
        <v>232.2</v>
      </c>
      <c r="P12912" s="29"/>
    </row>
    <row r="12913" spans="1:16" x14ac:dyDescent="0.25">
      <c r="A12913" s="3" t="s">
        <v>1472</v>
      </c>
      <c r="B12913" t="s">
        <v>1</v>
      </c>
      <c r="C12913" t="s">
        <v>9984</v>
      </c>
      <c r="D12913" t="s">
        <v>2</v>
      </c>
      <c r="E12913" s="4">
        <v>0.255</v>
      </c>
      <c r="F12913" s="25">
        <v>178</v>
      </c>
      <c r="P12913" s="29"/>
    </row>
    <row r="12914" spans="1:16" x14ac:dyDescent="0.25">
      <c r="A12914" s="3" t="s">
        <v>1472</v>
      </c>
      <c r="B12914" t="s">
        <v>1</v>
      </c>
      <c r="C12914" t="s">
        <v>12062</v>
      </c>
      <c r="D12914" t="s">
        <v>2</v>
      </c>
      <c r="E12914" s="4">
        <v>0.24</v>
      </c>
      <c r="F12914" s="25">
        <v>215</v>
      </c>
      <c r="P12914" s="29"/>
    </row>
    <row r="12915" spans="1:16" x14ac:dyDescent="0.25">
      <c r="A12915" s="3" t="s">
        <v>1472</v>
      </c>
      <c r="B12915" t="s">
        <v>1</v>
      </c>
      <c r="C12915" t="s">
        <v>6523</v>
      </c>
      <c r="D12915" t="s">
        <v>2</v>
      </c>
      <c r="E12915" s="4">
        <v>0.255</v>
      </c>
      <c r="F12915" s="25">
        <v>178</v>
      </c>
      <c r="P12915" s="29"/>
    </row>
    <row r="12916" spans="1:16" x14ac:dyDescent="0.25">
      <c r="A12916" s="3" t="s">
        <v>1472</v>
      </c>
      <c r="B12916" t="s">
        <v>1</v>
      </c>
      <c r="C12916" t="s">
        <v>12220</v>
      </c>
      <c r="D12916" t="s">
        <v>2</v>
      </c>
      <c r="E12916" s="4">
        <v>0.255</v>
      </c>
      <c r="F12916" s="25">
        <v>178</v>
      </c>
      <c r="P12916" s="29"/>
    </row>
    <row r="12917" spans="1:16" x14ac:dyDescent="0.25">
      <c r="A12917" s="3" t="s">
        <v>1472</v>
      </c>
      <c r="B12917" t="s">
        <v>1</v>
      </c>
      <c r="C12917" t="s">
        <v>3528</v>
      </c>
      <c r="D12917" t="s">
        <v>2</v>
      </c>
      <c r="E12917" s="4">
        <v>0.255</v>
      </c>
      <c r="F12917" s="25">
        <v>178</v>
      </c>
      <c r="P12917" s="29"/>
    </row>
    <row r="12918" spans="1:16" x14ac:dyDescent="0.25">
      <c r="A12918" s="3" t="s">
        <v>1472</v>
      </c>
      <c r="B12918" t="s">
        <v>1</v>
      </c>
      <c r="C12918" t="s">
        <v>11374</v>
      </c>
      <c r="D12918" t="s">
        <v>2</v>
      </c>
      <c r="E12918" s="4">
        <v>0.255</v>
      </c>
      <c r="F12918" s="25">
        <v>178</v>
      </c>
      <c r="P12918" s="29"/>
    </row>
    <row r="12919" spans="1:16" x14ac:dyDescent="0.25">
      <c r="A12919" s="3" t="s">
        <v>1472</v>
      </c>
      <c r="B12919" t="s">
        <v>1</v>
      </c>
      <c r="C12919" t="s">
        <v>4691</v>
      </c>
      <c r="D12919" t="s">
        <v>2</v>
      </c>
      <c r="E12919" s="4">
        <v>0.255</v>
      </c>
      <c r="F12919" s="25">
        <v>178</v>
      </c>
      <c r="P12919" s="29"/>
    </row>
    <row r="12920" spans="1:16" x14ac:dyDescent="0.25">
      <c r="A12920" s="3" t="s">
        <v>1472</v>
      </c>
      <c r="B12920" t="s">
        <v>1</v>
      </c>
      <c r="C12920" t="s">
        <v>7392</v>
      </c>
      <c r="D12920" t="s">
        <v>8</v>
      </c>
      <c r="E12920" s="4">
        <v>0.59</v>
      </c>
      <c r="F12920" s="25">
        <v>150.30000000000001</v>
      </c>
      <c r="P12920" s="29"/>
    </row>
    <row r="12921" spans="1:16" x14ac:dyDescent="0.25">
      <c r="A12921" s="3" t="s">
        <v>1472</v>
      </c>
      <c r="B12921" t="s">
        <v>1</v>
      </c>
      <c r="C12921" t="s">
        <v>1581</v>
      </c>
      <c r="D12921" t="s">
        <v>8</v>
      </c>
      <c r="E12921" s="4">
        <v>0.55500000000000005</v>
      </c>
      <c r="F12921" s="25">
        <v>169.7</v>
      </c>
      <c r="P12921" s="29"/>
    </row>
    <row r="12922" spans="1:16" x14ac:dyDescent="0.25">
      <c r="A12922" s="3" t="s">
        <v>1472</v>
      </c>
      <c r="B12922" t="s">
        <v>1</v>
      </c>
      <c r="C12922" t="s">
        <v>12697</v>
      </c>
      <c r="D12922" t="s">
        <v>2</v>
      </c>
      <c r="E12922" s="4">
        <v>0.255</v>
      </c>
      <c r="F12922" s="25">
        <v>178</v>
      </c>
      <c r="P12922" s="29"/>
    </row>
    <row r="12923" spans="1:16" x14ac:dyDescent="0.25">
      <c r="A12923" s="3" t="s">
        <v>1472</v>
      </c>
      <c r="B12923" t="s">
        <v>1</v>
      </c>
      <c r="C12923" t="s">
        <v>13014</v>
      </c>
      <c r="D12923" t="s">
        <v>8</v>
      </c>
      <c r="E12923" s="4">
        <v>7.0000000000000007E-2</v>
      </c>
      <c r="F12923" s="25">
        <v>211</v>
      </c>
      <c r="P12923" s="29"/>
    </row>
    <row r="12924" spans="1:16" x14ac:dyDescent="0.25">
      <c r="A12924" s="3" t="s">
        <v>1472</v>
      </c>
      <c r="B12924" t="s">
        <v>1</v>
      </c>
      <c r="C12924" t="s">
        <v>6468</v>
      </c>
      <c r="D12924" t="s">
        <v>8</v>
      </c>
      <c r="E12924" s="4">
        <v>0.51100000000000001</v>
      </c>
      <c r="F12924" s="25">
        <v>148</v>
      </c>
      <c r="P12924" s="29"/>
    </row>
    <row r="12925" spans="1:16" x14ac:dyDescent="0.25">
      <c r="A12925" s="3" t="s">
        <v>1472</v>
      </c>
      <c r="B12925" t="s">
        <v>1</v>
      </c>
      <c r="C12925" t="s">
        <v>8502</v>
      </c>
      <c r="D12925" t="s">
        <v>2</v>
      </c>
      <c r="E12925" s="4">
        <v>0.255</v>
      </c>
      <c r="F12925" s="25">
        <v>178</v>
      </c>
      <c r="P12925" s="29"/>
    </row>
    <row r="12926" spans="1:16" x14ac:dyDescent="0.25">
      <c r="A12926" s="3" t="s">
        <v>1472</v>
      </c>
      <c r="B12926" t="s">
        <v>1</v>
      </c>
      <c r="C12926" t="s">
        <v>11457</v>
      </c>
      <c r="D12926" t="s">
        <v>2</v>
      </c>
      <c r="E12926" s="4">
        <v>0.255</v>
      </c>
      <c r="F12926" s="25">
        <v>178</v>
      </c>
      <c r="P12926" s="29"/>
    </row>
    <row r="12927" spans="1:16" x14ac:dyDescent="0.25">
      <c r="A12927" s="3" t="s">
        <v>1472</v>
      </c>
      <c r="B12927" t="s">
        <v>1</v>
      </c>
      <c r="C12927" t="s">
        <v>5377</v>
      </c>
      <c r="D12927" t="s">
        <v>8</v>
      </c>
      <c r="E12927" s="4">
        <v>0.44500000000000001</v>
      </c>
      <c r="F12927" s="25">
        <v>103.8</v>
      </c>
      <c r="P12927" s="29"/>
    </row>
    <row r="12928" spans="1:16" x14ac:dyDescent="0.25">
      <c r="A12928" s="3" t="s">
        <v>1472</v>
      </c>
      <c r="B12928" t="s">
        <v>1</v>
      </c>
      <c r="C12928" t="s">
        <v>4018</v>
      </c>
      <c r="D12928" t="s">
        <v>2</v>
      </c>
      <c r="E12928" s="4">
        <v>0.255</v>
      </c>
      <c r="F12928" s="25">
        <v>178</v>
      </c>
      <c r="P12928" s="29"/>
    </row>
    <row r="12929" spans="1:16" x14ac:dyDescent="0.25">
      <c r="A12929" s="3" t="s">
        <v>1472</v>
      </c>
      <c r="B12929" t="s">
        <v>1</v>
      </c>
      <c r="C12929" t="s">
        <v>6871</v>
      </c>
      <c r="D12929" t="s">
        <v>2</v>
      </c>
      <c r="E12929" s="4">
        <v>0.255</v>
      </c>
      <c r="F12929" s="25">
        <v>178</v>
      </c>
      <c r="P12929" s="29"/>
    </row>
    <row r="12930" spans="1:16" x14ac:dyDescent="0.25">
      <c r="A12930" s="3" t="s">
        <v>1472</v>
      </c>
      <c r="B12930" t="s">
        <v>1</v>
      </c>
      <c r="C12930" t="s">
        <v>5973</v>
      </c>
      <c r="D12930" t="s">
        <v>2</v>
      </c>
      <c r="E12930" s="4">
        <v>0.24</v>
      </c>
      <c r="F12930" s="25">
        <v>215</v>
      </c>
      <c r="P12930" s="29"/>
    </row>
    <row r="12931" spans="1:16" x14ac:dyDescent="0.25">
      <c r="A12931" s="3" t="s">
        <v>1472</v>
      </c>
      <c r="B12931" t="s">
        <v>1</v>
      </c>
      <c r="C12931" t="s">
        <v>4769</v>
      </c>
      <c r="D12931" t="s">
        <v>8</v>
      </c>
      <c r="E12931" s="4">
        <v>0.57399999999999995</v>
      </c>
      <c r="F12931" s="25">
        <v>132</v>
      </c>
      <c r="P12931" s="29"/>
    </row>
    <row r="12932" spans="1:16" x14ac:dyDescent="0.25">
      <c r="A12932" s="3" t="s">
        <v>1472</v>
      </c>
      <c r="B12932" t="s">
        <v>1</v>
      </c>
      <c r="C12932" t="s">
        <v>12901</v>
      </c>
      <c r="D12932" t="s">
        <v>2</v>
      </c>
      <c r="E12932" s="4">
        <v>0.255</v>
      </c>
      <c r="F12932" s="25">
        <v>178</v>
      </c>
      <c r="P12932" s="29"/>
    </row>
    <row r="12933" spans="1:16" x14ac:dyDescent="0.25">
      <c r="A12933" s="3" t="s">
        <v>1472</v>
      </c>
      <c r="B12933" t="s">
        <v>1</v>
      </c>
      <c r="C12933" t="s">
        <v>2143</v>
      </c>
      <c r="D12933" t="s">
        <v>8</v>
      </c>
      <c r="E12933" s="4">
        <v>0.63400000000000001</v>
      </c>
      <c r="F12933" s="25">
        <v>133.6</v>
      </c>
      <c r="P12933" s="29"/>
    </row>
    <row r="12934" spans="1:16" x14ac:dyDescent="0.25">
      <c r="A12934" s="3" t="s">
        <v>1472</v>
      </c>
      <c r="B12934" t="s">
        <v>1</v>
      </c>
      <c r="C12934" t="s">
        <v>5963</v>
      </c>
      <c r="D12934" t="s">
        <v>2</v>
      </c>
      <c r="E12934" s="4">
        <v>0.255</v>
      </c>
      <c r="F12934" s="25">
        <v>178</v>
      </c>
      <c r="P12934" s="29"/>
    </row>
    <row r="12935" spans="1:16" x14ac:dyDescent="0.25">
      <c r="A12935" s="3" t="s">
        <v>1472</v>
      </c>
      <c r="B12935" t="s">
        <v>1</v>
      </c>
      <c r="C12935" t="s">
        <v>8339</v>
      </c>
      <c r="D12935" t="s">
        <v>8</v>
      </c>
      <c r="E12935" s="4">
        <v>0.34899999999999998</v>
      </c>
      <c r="F12935" s="25">
        <v>131</v>
      </c>
      <c r="P12935" s="29"/>
    </row>
    <row r="12936" spans="1:16" x14ac:dyDescent="0.25">
      <c r="A12936" s="3" t="s">
        <v>1472</v>
      </c>
      <c r="B12936" t="s">
        <v>1</v>
      </c>
      <c r="C12936" t="s">
        <v>9975</v>
      </c>
      <c r="D12936" t="s">
        <v>8</v>
      </c>
      <c r="E12936" s="4">
        <v>0.52500000000000002</v>
      </c>
      <c r="F12936" s="25">
        <v>141.30000000000001</v>
      </c>
      <c r="P12936" s="29"/>
    </row>
    <row r="12937" spans="1:16" x14ac:dyDescent="0.25">
      <c r="A12937" s="3" t="s">
        <v>1472</v>
      </c>
      <c r="B12937" t="s">
        <v>1</v>
      </c>
      <c r="C12937" t="s">
        <v>6022</v>
      </c>
      <c r="D12937" t="s">
        <v>2</v>
      </c>
      <c r="E12937" s="4">
        <v>0.255</v>
      </c>
      <c r="F12937" s="25">
        <v>178</v>
      </c>
      <c r="P12937" s="29"/>
    </row>
    <row r="12938" spans="1:16" x14ac:dyDescent="0.25">
      <c r="A12938" s="3" t="s">
        <v>1472</v>
      </c>
      <c r="B12938" t="s">
        <v>1</v>
      </c>
      <c r="C12938" t="s">
        <v>2754</v>
      </c>
      <c r="D12938" t="s">
        <v>8</v>
      </c>
      <c r="E12938" s="4">
        <v>0.47299999999999998</v>
      </c>
      <c r="F12938" s="25">
        <v>136.6</v>
      </c>
      <c r="P12938" s="29"/>
    </row>
    <row r="12939" spans="1:16" x14ac:dyDescent="0.25">
      <c r="A12939" s="3" t="s">
        <v>1472</v>
      </c>
      <c r="B12939" t="s">
        <v>1</v>
      </c>
      <c r="C12939" t="s">
        <v>8506</v>
      </c>
      <c r="D12939" t="s">
        <v>2</v>
      </c>
      <c r="E12939" s="4">
        <v>0.255</v>
      </c>
      <c r="F12939" s="25">
        <v>178</v>
      </c>
      <c r="P12939" s="29"/>
    </row>
    <row r="12940" spans="1:16" x14ac:dyDescent="0.25">
      <c r="A12940" s="3" t="s">
        <v>1472</v>
      </c>
      <c r="B12940" t="s">
        <v>1</v>
      </c>
      <c r="C12940" t="s">
        <v>3321</v>
      </c>
      <c r="D12940" t="s">
        <v>2</v>
      </c>
      <c r="E12940" s="4">
        <v>0.255</v>
      </c>
      <c r="F12940" s="25">
        <v>178</v>
      </c>
      <c r="P12940" s="29"/>
    </row>
    <row r="12941" spans="1:16" x14ac:dyDescent="0.25">
      <c r="A12941" s="3" t="s">
        <v>1472</v>
      </c>
      <c r="B12941" t="s">
        <v>1</v>
      </c>
      <c r="C12941" t="s">
        <v>4698</v>
      </c>
      <c r="D12941" t="s">
        <v>2</v>
      </c>
      <c r="E12941" s="4">
        <v>0.255</v>
      </c>
      <c r="F12941" s="25">
        <v>178</v>
      </c>
      <c r="P12941" s="29"/>
    </row>
    <row r="12942" spans="1:16" x14ac:dyDescent="0.25">
      <c r="A12942" s="3" t="s">
        <v>1472</v>
      </c>
      <c r="B12942" t="s">
        <v>1</v>
      </c>
      <c r="C12942" t="s">
        <v>2466</v>
      </c>
      <c r="D12942" t="s">
        <v>2</v>
      </c>
      <c r="E12942" s="4">
        <v>0.255</v>
      </c>
      <c r="F12942" s="25">
        <v>178</v>
      </c>
      <c r="P12942" s="29"/>
    </row>
    <row r="12943" spans="1:16" x14ac:dyDescent="0.25">
      <c r="A12943" s="3" t="s">
        <v>1472</v>
      </c>
      <c r="B12943" t="s">
        <v>1</v>
      </c>
      <c r="C12943" t="s">
        <v>9256</v>
      </c>
      <c r="D12943" t="s">
        <v>2</v>
      </c>
      <c r="E12943" s="4">
        <v>0.255</v>
      </c>
      <c r="F12943" s="25">
        <v>178</v>
      </c>
      <c r="P12943" s="29"/>
    </row>
    <row r="12944" spans="1:16" x14ac:dyDescent="0.25">
      <c r="A12944" s="3" t="s">
        <v>1472</v>
      </c>
      <c r="B12944" t="s">
        <v>1</v>
      </c>
      <c r="C12944" t="s">
        <v>5337</v>
      </c>
      <c r="D12944" t="s">
        <v>2</v>
      </c>
      <c r="E12944" s="4">
        <v>0.255</v>
      </c>
      <c r="F12944" s="25">
        <v>178</v>
      </c>
      <c r="P12944" s="29"/>
    </row>
    <row r="12945" spans="1:16" x14ac:dyDescent="0.25">
      <c r="A12945" s="3" t="s">
        <v>1472</v>
      </c>
      <c r="B12945" t="s">
        <v>1</v>
      </c>
      <c r="C12945" t="s">
        <v>11626</v>
      </c>
      <c r="D12945" t="s">
        <v>2</v>
      </c>
      <c r="E12945" s="4">
        <v>0.255</v>
      </c>
      <c r="F12945" s="25">
        <v>178</v>
      </c>
      <c r="P12945" s="29"/>
    </row>
    <row r="12946" spans="1:16" x14ac:dyDescent="0.25">
      <c r="A12946" s="3" t="s">
        <v>1472</v>
      </c>
      <c r="B12946" t="s">
        <v>1</v>
      </c>
      <c r="C12946" t="s">
        <v>1931</v>
      </c>
      <c r="D12946" t="s">
        <v>8</v>
      </c>
      <c r="E12946" s="4">
        <v>0.496</v>
      </c>
      <c r="F12946" s="25">
        <v>133.6</v>
      </c>
      <c r="P12946" s="29"/>
    </row>
    <row r="12947" spans="1:16" x14ac:dyDescent="0.25">
      <c r="A12947" s="3" t="s">
        <v>1472</v>
      </c>
      <c r="B12947" t="s">
        <v>1</v>
      </c>
      <c r="C12947" t="s">
        <v>3554</v>
      </c>
      <c r="D12947" t="s">
        <v>2</v>
      </c>
      <c r="E12947" s="4">
        <v>0.255</v>
      </c>
      <c r="F12947" s="25">
        <v>178</v>
      </c>
      <c r="P12947" s="29"/>
    </row>
    <row r="12948" spans="1:16" x14ac:dyDescent="0.25">
      <c r="A12948" s="3" t="s">
        <v>1472</v>
      </c>
      <c r="B12948" t="s">
        <v>1</v>
      </c>
      <c r="C12948" t="s">
        <v>10296</v>
      </c>
      <c r="D12948" t="s">
        <v>8</v>
      </c>
      <c r="E12948" s="4">
        <v>0.59499999999999997</v>
      </c>
      <c r="F12948" s="25">
        <v>185.9</v>
      </c>
      <c r="P12948" s="29"/>
    </row>
    <row r="12949" spans="1:16" x14ac:dyDescent="0.25">
      <c r="A12949" s="3" t="s">
        <v>1472</v>
      </c>
      <c r="B12949" t="s">
        <v>1</v>
      </c>
      <c r="C12949" t="s">
        <v>6842</v>
      </c>
      <c r="D12949" t="s">
        <v>2</v>
      </c>
      <c r="E12949" s="4">
        <v>0.255</v>
      </c>
      <c r="F12949" s="25">
        <v>178</v>
      </c>
      <c r="P12949" s="29"/>
    </row>
    <row r="12950" spans="1:16" x14ac:dyDescent="0.25">
      <c r="A12950" s="3" t="s">
        <v>1472</v>
      </c>
      <c r="B12950" t="s">
        <v>1</v>
      </c>
      <c r="C12950" t="s">
        <v>3861</v>
      </c>
      <c r="D12950" t="s">
        <v>8</v>
      </c>
      <c r="E12950" s="4">
        <v>0.496</v>
      </c>
      <c r="F12950" s="25">
        <v>149.80000000000001</v>
      </c>
      <c r="P12950" s="29"/>
    </row>
    <row r="12951" spans="1:16" x14ac:dyDescent="0.25">
      <c r="A12951" s="3" t="s">
        <v>1472</v>
      </c>
      <c r="B12951" t="s">
        <v>1</v>
      </c>
      <c r="C12951" t="s">
        <v>8181</v>
      </c>
      <c r="D12951" t="s">
        <v>2</v>
      </c>
      <c r="E12951" s="4">
        <v>0.39</v>
      </c>
      <c r="F12951" s="25">
        <v>172</v>
      </c>
      <c r="P12951" s="29"/>
    </row>
    <row r="12952" spans="1:16" x14ac:dyDescent="0.25">
      <c r="A12952" s="3" t="s">
        <v>1472</v>
      </c>
      <c r="B12952" t="s">
        <v>1</v>
      </c>
      <c r="C12952" t="s">
        <v>10224</v>
      </c>
      <c r="D12952" t="s">
        <v>2</v>
      </c>
      <c r="E12952" s="4">
        <v>0.255</v>
      </c>
      <c r="F12952" s="25">
        <v>178</v>
      </c>
      <c r="P12952" s="29"/>
    </row>
    <row r="12953" spans="1:16" x14ac:dyDescent="0.25">
      <c r="A12953" s="3" t="s">
        <v>1472</v>
      </c>
      <c r="B12953" t="s">
        <v>1</v>
      </c>
      <c r="C12953" t="s">
        <v>9145</v>
      </c>
      <c r="D12953" t="s">
        <v>2</v>
      </c>
      <c r="E12953" s="4">
        <v>0.255</v>
      </c>
      <c r="F12953" s="25">
        <v>178</v>
      </c>
      <c r="P12953" s="29"/>
    </row>
    <row r="12954" spans="1:16" x14ac:dyDescent="0.25">
      <c r="A12954" s="3" t="s">
        <v>1472</v>
      </c>
      <c r="B12954" t="s">
        <v>1</v>
      </c>
      <c r="C12954" t="s">
        <v>10353</v>
      </c>
      <c r="D12954" t="s">
        <v>2</v>
      </c>
      <c r="E12954" s="4">
        <v>0.255</v>
      </c>
      <c r="F12954" s="25">
        <v>178</v>
      </c>
      <c r="P12954" s="29"/>
    </row>
    <row r="12955" spans="1:16" x14ac:dyDescent="0.25">
      <c r="A12955" s="3" t="s">
        <v>1472</v>
      </c>
      <c r="B12955" t="s">
        <v>1</v>
      </c>
      <c r="C12955" t="s">
        <v>3036</v>
      </c>
      <c r="D12955" t="s">
        <v>2</v>
      </c>
      <c r="E12955" s="4">
        <v>0.24</v>
      </c>
      <c r="F12955" s="25">
        <v>215</v>
      </c>
      <c r="P12955" s="29"/>
    </row>
    <row r="12956" spans="1:16" x14ac:dyDescent="0.25">
      <c r="A12956" s="3" t="s">
        <v>1472</v>
      </c>
      <c r="B12956" t="s">
        <v>1</v>
      </c>
      <c r="C12956" t="s">
        <v>7398</v>
      </c>
      <c r="D12956" t="s">
        <v>8</v>
      </c>
      <c r="E12956" s="4">
        <v>0.316</v>
      </c>
      <c r="F12956" s="25">
        <v>205.6</v>
      </c>
      <c r="P12956" s="29"/>
    </row>
    <row r="12957" spans="1:16" x14ac:dyDescent="0.25">
      <c r="A12957" s="3" t="s">
        <v>1472</v>
      </c>
      <c r="B12957" t="s">
        <v>1</v>
      </c>
      <c r="C12957" t="s">
        <v>2139</v>
      </c>
      <c r="D12957" t="s">
        <v>8</v>
      </c>
      <c r="E12957" s="4">
        <v>0.55100000000000005</v>
      </c>
      <c r="F12957" s="25">
        <v>213</v>
      </c>
      <c r="P12957" s="29"/>
    </row>
    <row r="12958" spans="1:16" x14ac:dyDescent="0.25">
      <c r="A12958" s="3" t="s">
        <v>1472</v>
      </c>
      <c r="B12958" t="s">
        <v>1</v>
      </c>
      <c r="C12958" t="s">
        <v>10700</v>
      </c>
      <c r="D12958" t="s">
        <v>2</v>
      </c>
      <c r="E12958" s="4">
        <v>0.255</v>
      </c>
      <c r="F12958" s="25">
        <v>178</v>
      </c>
      <c r="P12958" s="29"/>
    </row>
    <row r="12959" spans="1:16" x14ac:dyDescent="0.25">
      <c r="A12959" s="3" t="s">
        <v>1472</v>
      </c>
      <c r="B12959" t="s">
        <v>1</v>
      </c>
      <c r="C12959" t="s">
        <v>3000</v>
      </c>
      <c r="D12959" t="s">
        <v>2</v>
      </c>
      <c r="E12959" s="4">
        <v>0.255</v>
      </c>
      <c r="F12959" s="25">
        <v>178</v>
      </c>
      <c r="P12959" s="29"/>
    </row>
    <row r="12960" spans="1:16" x14ac:dyDescent="0.25">
      <c r="A12960" s="3" t="s">
        <v>1472</v>
      </c>
      <c r="B12960" t="s">
        <v>1</v>
      </c>
      <c r="C12960" t="s">
        <v>12108</v>
      </c>
      <c r="D12960" t="s">
        <v>2</v>
      </c>
      <c r="E12960" s="4">
        <v>0.255</v>
      </c>
      <c r="F12960" s="25">
        <v>178</v>
      </c>
      <c r="P12960" s="29"/>
    </row>
    <row r="12961" spans="1:16" x14ac:dyDescent="0.25">
      <c r="A12961" s="3" t="s">
        <v>1472</v>
      </c>
      <c r="B12961" t="s">
        <v>1</v>
      </c>
      <c r="C12961" t="s">
        <v>4403</v>
      </c>
      <c r="D12961" t="s">
        <v>2</v>
      </c>
      <c r="E12961" s="4">
        <v>0.255</v>
      </c>
      <c r="F12961" s="25">
        <v>178</v>
      </c>
      <c r="P12961" s="29"/>
    </row>
    <row r="12962" spans="1:16" x14ac:dyDescent="0.25">
      <c r="A12962" s="3" t="s">
        <v>1472</v>
      </c>
      <c r="B12962" t="s">
        <v>1</v>
      </c>
      <c r="C12962" t="s">
        <v>10687</v>
      </c>
      <c r="D12962" t="s">
        <v>2</v>
      </c>
      <c r="E12962" s="4">
        <v>0.255</v>
      </c>
      <c r="F12962" s="25">
        <v>178</v>
      </c>
      <c r="P12962" s="29"/>
    </row>
    <row r="12963" spans="1:16" x14ac:dyDescent="0.25">
      <c r="A12963" s="3" t="s">
        <v>1472</v>
      </c>
      <c r="B12963" t="s">
        <v>1</v>
      </c>
      <c r="C12963" t="s">
        <v>5680</v>
      </c>
      <c r="D12963" t="s">
        <v>2</v>
      </c>
      <c r="E12963" s="4">
        <v>0.255</v>
      </c>
      <c r="F12963" s="25">
        <v>178</v>
      </c>
      <c r="P12963" s="29"/>
    </row>
    <row r="12964" spans="1:16" x14ac:dyDescent="0.25">
      <c r="A12964" s="3" t="s">
        <v>1472</v>
      </c>
      <c r="B12964" t="s">
        <v>1</v>
      </c>
      <c r="C12964" t="s">
        <v>10917</v>
      </c>
      <c r="D12964" t="s">
        <v>2</v>
      </c>
      <c r="E12964" s="4">
        <v>0.255</v>
      </c>
      <c r="F12964" s="25">
        <v>178</v>
      </c>
      <c r="P12964" s="29"/>
    </row>
    <row r="12965" spans="1:16" x14ac:dyDescent="0.25">
      <c r="A12965" s="3" t="s">
        <v>1472</v>
      </c>
      <c r="B12965" t="s">
        <v>1</v>
      </c>
      <c r="C12965" t="s">
        <v>3217</v>
      </c>
      <c r="D12965" t="s">
        <v>2</v>
      </c>
      <c r="E12965" s="4">
        <v>0.24</v>
      </c>
      <c r="F12965" s="25">
        <v>215</v>
      </c>
      <c r="P12965" s="29"/>
    </row>
    <row r="12966" spans="1:16" x14ac:dyDescent="0.25">
      <c r="A12966" s="3" t="s">
        <v>1472</v>
      </c>
      <c r="B12966" t="s">
        <v>1</v>
      </c>
      <c r="C12966" t="s">
        <v>3626</v>
      </c>
      <c r="D12966" t="s">
        <v>2</v>
      </c>
      <c r="E12966" s="4">
        <v>0.255</v>
      </c>
      <c r="F12966" s="25">
        <v>178</v>
      </c>
      <c r="P12966" s="29"/>
    </row>
    <row r="12967" spans="1:16" x14ac:dyDescent="0.25">
      <c r="A12967" s="3" t="s">
        <v>1472</v>
      </c>
      <c r="B12967" t="s">
        <v>1</v>
      </c>
      <c r="C12967" t="s">
        <v>3487</v>
      </c>
      <c r="D12967" t="s">
        <v>2</v>
      </c>
      <c r="E12967" s="4">
        <v>0.255</v>
      </c>
      <c r="F12967" s="25">
        <v>178</v>
      </c>
      <c r="P12967" s="29"/>
    </row>
    <row r="12968" spans="1:16" x14ac:dyDescent="0.25">
      <c r="A12968" s="3" t="s">
        <v>1472</v>
      </c>
      <c r="B12968" t="s">
        <v>1</v>
      </c>
      <c r="C12968" t="s">
        <v>6117</v>
      </c>
      <c r="D12968" t="s">
        <v>2</v>
      </c>
      <c r="E12968" s="4">
        <v>0.21</v>
      </c>
      <c r="F12968" s="25">
        <v>200</v>
      </c>
      <c r="P12968" s="29"/>
    </row>
    <row r="12969" spans="1:16" x14ac:dyDescent="0.25">
      <c r="A12969" s="3" t="s">
        <v>1472</v>
      </c>
      <c r="B12969" t="s">
        <v>1</v>
      </c>
      <c r="C12969" t="s">
        <v>11034</v>
      </c>
      <c r="D12969" t="s">
        <v>2</v>
      </c>
      <c r="E12969" s="4">
        <v>0.24</v>
      </c>
      <c r="F12969" s="25">
        <v>215</v>
      </c>
      <c r="P12969" s="29"/>
    </row>
    <row r="12970" spans="1:16" x14ac:dyDescent="0.25">
      <c r="A12970" s="3" t="s">
        <v>1472</v>
      </c>
      <c r="B12970" t="s">
        <v>1</v>
      </c>
      <c r="C12970" t="s">
        <v>4815</v>
      </c>
      <c r="D12970" t="s">
        <v>8</v>
      </c>
      <c r="E12970" s="4">
        <v>0.27600000000000002</v>
      </c>
      <c r="F12970" s="25">
        <v>140.19999999999999</v>
      </c>
      <c r="P12970" s="29"/>
    </row>
    <row r="12971" spans="1:16" x14ac:dyDescent="0.25">
      <c r="A12971" s="3" t="s">
        <v>1472</v>
      </c>
      <c r="B12971" t="s">
        <v>1</v>
      </c>
      <c r="C12971" t="s">
        <v>9850</v>
      </c>
      <c r="D12971" t="s">
        <v>2</v>
      </c>
      <c r="E12971" s="4">
        <v>0.21</v>
      </c>
      <c r="F12971" s="25">
        <v>200</v>
      </c>
      <c r="P12971" s="29"/>
    </row>
    <row r="12972" spans="1:16" x14ac:dyDescent="0.25">
      <c r="A12972" s="3" t="s">
        <v>1472</v>
      </c>
      <c r="B12972" t="s">
        <v>1</v>
      </c>
      <c r="C12972" t="s">
        <v>10281</v>
      </c>
      <c r="D12972" t="s">
        <v>2</v>
      </c>
      <c r="E12972" s="4">
        <v>0.255</v>
      </c>
      <c r="F12972" s="25">
        <v>178</v>
      </c>
      <c r="P12972" s="29"/>
    </row>
    <row r="12973" spans="1:16" x14ac:dyDescent="0.25">
      <c r="A12973" s="3" t="s">
        <v>1472</v>
      </c>
      <c r="B12973" t="s">
        <v>1</v>
      </c>
      <c r="C12973" t="s">
        <v>10464</v>
      </c>
      <c r="D12973" t="s">
        <v>2</v>
      </c>
      <c r="E12973" s="4">
        <v>0.255</v>
      </c>
      <c r="F12973" s="25">
        <v>178</v>
      </c>
      <c r="P12973" s="29"/>
    </row>
    <row r="12974" spans="1:16" x14ac:dyDescent="0.25">
      <c r="A12974" s="3" t="s">
        <v>1472</v>
      </c>
      <c r="B12974" t="s">
        <v>1</v>
      </c>
      <c r="C12974" t="s">
        <v>2997</v>
      </c>
      <c r="D12974" t="s">
        <v>2</v>
      </c>
      <c r="E12974" s="4">
        <v>0.255</v>
      </c>
      <c r="F12974" s="25">
        <v>178</v>
      </c>
      <c r="P12974" s="29"/>
    </row>
    <row r="12975" spans="1:16" x14ac:dyDescent="0.25">
      <c r="A12975" s="3" t="s">
        <v>1472</v>
      </c>
      <c r="B12975" t="s">
        <v>1</v>
      </c>
      <c r="C12975" t="s">
        <v>2120</v>
      </c>
      <c r="D12975" t="s">
        <v>2</v>
      </c>
      <c r="E12975" s="4">
        <v>0.255</v>
      </c>
      <c r="F12975" s="25">
        <v>178</v>
      </c>
      <c r="P12975" s="29"/>
    </row>
    <row r="12976" spans="1:16" x14ac:dyDescent="0.25">
      <c r="A12976" s="3" t="s">
        <v>1472</v>
      </c>
      <c r="B12976" t="s">
        <v>1</v>
      </c>
      <c r="C12976" t="s">
        <v>13074</v>
      </c>
      <c r="D12976" t="s">
        <v>2</v>
      </c>
      <c r="E12976" s="4">
        <v>0.255</v>
      </c>
      <c r="F12976" s="25">
        <v>178</v>
      </c>
      <c r="P12976" s="29"/>
    </row>
    <row r="12977" spans="1:16" x14ac:dyDescent="0.25">
      <c r="A12977" s="3" t="s">
        <v>1472</v>
      </c>
      <c r="B12977" t="s">
        <v>1</v>
      </c>
      <c r="C12977" t="s">
        <v>7410</v>
      </c>
      <c r="D12977" t="s">
        <v>2</v>
      </c>
      <c r="E12977" s="4">
        <v>0.255</v>
      </c>
      <c r="F12977" s="25">
        <v>178</v>
      </c>
      <c r="P12977" s="29"/>
    </row>
    <row r="12978" spans="1:16" x14ac:dyDescent="0.25">
      <c r="A12978" s="3" t="s">
        <v>1472</v>
      </c>
      <c r="B12978" t="s">
        <v>1</v>
      </c>
      <c r="C12978" t="s">
        <v>10852</v>
      </c>
      <c r="D12978" t="s">
        <v>2</v>
      </c>
      <c r="E12978" s="4">
        <v>0.21</v>
      </c>
      <c r="F12978" s="25">
        <v>200</v>
      </c>
      <c r="P12978" s="29"/>
    </row>
    <row r="12979" spans="1:16" x14ac:dyDescent="0.25">
      <c r="A12979" s="3" t="s">
        <v>1472</v>
      </c>
      <c r="B12979" t="s">
        <v>1</v>
      </c>
      <c r="C12979" t="s">
        <v>2152</v>
      </c>
      <c r="D12979" t="s">
        <v>2</v>
      </c>
      <c r="E12979" s="4">
        <v>0.255</v>
      </c>
      <c r="F12979" s="25">
        <v>178</v>
      </c>
      <c r="P12979" s="29"/>
    </row>
    <row r="12980" spans="1:16" x14ac:dyDescent="0.25">
      <c r="A12980" s="3" t="s">
        <v>1472</v>
      </c>
      <c r="B12980" t="s">
        <v>1</v>
      </c>
      <c r="C12980" t="s">
        <v>8954</v>
      </c>
      <c r="D12980" t="s">
        <v>8</v>
      </c>
      <c r="E12980" s="4">
        <v>0.48399999999999999</v>
      </c>
      <c r="F12980" s="25">
        <v>134.69999999999999</v>
      </c>
      <c r="P12980" s="29"/>
    </row>
    <row r="12981" spans="1:16" x14ac:dyDescent="0.25">
      <c r="A12981" s="3" t="s">
        <v>1472</v>
      </c>
      <c r="B12981" t="s">
        <v>1</v>
      </c>
      <c r="C12981" t="s">
        <v>13621</v>
      </c>
      <c r="D12981" t="s">
        <v>2</v>
      </c>
      <c r="E12981" s="4">
        <v>0.255</v>
      </c>
      <c r="F12981" s="25">
        <v>178</v>
      </c>
      <c r="P12981" s="29"/>
    </row>
    <row r="12982" spans="1:16" x14ac:dyDescent="0.25">
      <c r="A12982" s="3" t="s">
        <v>1472</v>
      </c>
      <c r="B12982" t="s">
        <v>1</v>
      </c>
      <c r="C12982" t="s">
        <v>3869</v>
      </c>
      <c r="D12982" t="s">
        <v>2</v>
      </c>
      <c r="E12982" s="4">
        <v>0.255</v>
      </c>
      <c r="F12982" s="25">
        <v>178</v>
      </c>
      <c r="P12982" s="29"/>
    </row>
    <row r="12983" spans="1:16" x14ac:dyDescent="0.25">
      <c r="A12983" s="3" t="s">
        <v>1472</v>
      </c>
      <c r="B12983" t="s">
        <v>1</v>
      </c>
      <c r="C12983" t="s">
        <v>3558</v>
      </c>
      <c r="D12983" t="s">
        <v>2</v>
      </c>
      <c r="E12983" s="4">
        <v>0.255</v>
      </c>
      <c r="F12983" s="25">
        <v>178</v>
      </c>
      <c r="P12983" s="29"/>
    </row>
    <row r="12984" spans="1:16" x14ac:dyDescent="0.25">
      <c r="A12984" s="3" t="s">
        <v>1472</v>
      </c>
      <c r="B12984" t="s">
        <v>1</v>
      </c>
      <c r="C12984" t="s">
        <v>11481</v>
      </c>
      <c r="D12984" t="s">
        <v>8</v>
      </c>
      <c r="E12984" s="4">
        <v>0.34799999999999998</v>
      </c>
      <c r="F12984" s="25">
        <v>141.30000000000001</v>
      </c>
      <c r="P12984" s="29"/>
    </row>
    <row r="12985" spans="1:16" x14ac:dyDescent="0.25">
      <c r="A12985" s="3" t="s">
        <v>1472</v>
      </c>
      <c r="B12985" t="s">
        <v>1</v>
      </c>
      <c r="C12985" t="s">
        <v>2689</v>
      </c>
      <c r="D12985" t="s">
        <v>2</v>
      </c>
      <c r="E12985" s="4">
        <v>0.24</v>
      </c>
      <c r="F12985" s="25">
        <v>215</v>
      </c>
      <c r="P12985" s="29"/>
    </row>
    <row r="12986" spans="1:16" x14ac:dyDescent="0.25">
      <c r="A12986" s="3" t="s">
        <v>1472</v>
      </c>
      <c r="B12986" t="s">
        <v>1</v>
      </c>
      <c r="C12986" t="s">
        <v>13062</v>
      </c>
      <c r="D12986" t="s">
        <v>8</v>
      </c>
      <c r="E12986" s="4">
        <v>0.372</v>
      </c>
      <c r="F12986" s="25">
        <v>144.80000000000001</v>
      </c>
      <c r="P12986" s="29"/>
    </row>
    <row r="12987" spans="1:16" x14ac:dyDescent="0.25">
      <c r="A12987" s="3" t="s">
        <v>1472</v>
      </c>
      <c r="B12987" t="s">
        <v>1</v>
      </c>
      <c r="C12987" t="s">
        <v>4381</v>
      </c>
      <c r="D12987" t="s">
        <v>2</v>
      </c>
      <c r="E12987" s="4">
        <v>0.255</v>
      </c>
      <c r="F12987" s="25">
        <v>178</v>
      </c>
      <c r="P12987" s="29"/>
    </row>
    <row r="12988" spans="1:16" x14ac:dyDescent="0.25">
      <c r="A12988" s="3" t="s">
        <v>1472</v>
      </c>
      <c r="B12988" t="s">
        <v>1</v>
      </c>
      <c r="C12988" t="s">
        <v>1999</v>
      </c>
      <c r="D12988" t="s">
        <v>2</v>
      </c>
      <c r="E12988" s="4">
        <v>0.255</v>
      </c>
      <c r="F12988" s="25">
        <v>178</v>
      </c>
      <c r="P12988" s="29"/>
    </row>
    <row r="12989" spans="1:16" x14ac:dyDescent="0.25">
      <c r="A12989" s="3" t="s">
        <v>1472</v>
      </c>
      <c r="B12989" t="s">
        <v>1</v>
      </c>
      <c r="C12989" t="s">
        <v>6292</v>
      </c>
      <c r="D12989" t="s">
        <v>2</v>
      </c>
      <c r="E12989" s="4">
        <v>0.255</v>
      </c>
      <c r="F12989" s="25">
        <v>178</v>
      </c>
      <c r="P12989" s="29"/>
    </row>
    <row r="12990" spans="1:16" x14ac:dyDescent="0.25">
      <c r="A12990" s="3" t="s">
        <v>1472</v>
      </c>
      <c r="B12990" t="s">
        <v>1</v>
      </c>
      <c r="C12990" t="s">
        <v>13094</v>
      </c>
      <c r="D12990" t="s">
        <v>8</v>
      </c>
      <c r="E12990" s="4">
        <v>0.16</v>
      </c>
      <c r="F12990" s="25">
        <v>163.1</v>
      </c>
      <c r="P12990" s="29"/>
    </row>
    <row r="12991" spans="1:16" x14ac:dyDescent="0.25">
      <c r="A12991" s="3" t="s">
        <v>1472</v>
      </c>
      <c r="B12991" t="s">
        <v>1</v>
      </c>
      <c r="C12991" t="s">
        <v>2534</v>
      </c>
      <c r="D12991" t="s">
        <v>8</v>
      </c>
      <c r="E12991" s="4">
        <v>0.45800000000000002</v>
      </c>
      <c r="F12991" s="25">
        <v>156.69999999999999</v>
      </c>
      <c r="P12991" s="29"/>
    </row>
    <row r="12992" spans="1:16" x14ac:dyDescent="0.25">
      <c r="A12992" s="3" t="s">
        <v>1472</v>
      </c>
      <c r="B12992" t="s">
        <v>1</v>
      </c>
      <c r="C12992" t="s">
        <v>10746</v>
      </c>
      <c r="D12992" t="s">
        <v>2</v>
      </c>
      <c r="E12992" s="4">
        <v>0.21</v>
      </c>
      <c r="F12992" s="25">
        <v>200</v>
      </c>
      <c r="P12992" s="29"/>
    </row>
    <row r="12993" spans="1:16" x14ac:dyDescent="0.25">
      <c r="A12993" s="3" t="s">
        <v>1472</v>
      </c>
      <c r="B12993" t="s">
        <v>1</v>
      </c>
      <c r="C12993" t="s">
        <v>10595</v>
      </c>
      <c r="D12993" t="s">
        <v>2</v>
      </c>
      <c r="E12993" s="4">
        <v>0.255</v>
      </c>
      <c r="F12993" s="25">
        <v>178</v>
      </c>
      <c r="P12993" s="29"/>
    </row>
    <row r="12994" spans="1:16" x14ac:dyDescent="0.25">
      <c r="A12994" s="3" t="s">
        <v>1472</v>
      </c>
      <c r="B12994" t="s">
        <v>1</v>
      </c>
      <c r="C12994" t="s">
        <v>3899</v>
      </c>
      <c r="D12994" t="s">
        <v>2</v>
      </c>
      <c r="E12994" s="4">
        <v>0.255</v>
      </c>
      <c r="F12994" s="25">
        <v>178</v>
      </c>
      <c r="P12994" s="29"/>
    </row>
    <row r="12995" spans="1:16" x14ac:dyDescent="0.25">
      <c r="A12995" s="3" t="s">
        <v>1472</v>
      </c>
      <c r="B12995" t="s">
        <v>1</v>
      </c>
      <c r="C12995" t="s">
        <v>4992</v>
      </c>
      <c r="D12995" t="s">
        <v>2</v>
      </c>
      <c r="E12995" s="4">
        <v>0.255</v>
      </c>
      <c r="F12995" s="25">
        <v>178</v>
      </c>
      <c r="P12995" s="29"/>
    </row>
    <row r="12996" spans="1:16" x14ac:dyDescent="0.25">
      <c r="A12996" s="3" t="s">
        <v>1472</v>
      </c>
      <c r="B12996" t="s">
        <v>1</v>
      </c>
      <c r="C12996" t="s">
        <v>8269</v>
      </c>
      <c r="D12996" t="s">
        <v>2</v>
      </c>
      <c r="E12996" s="4">
        <v>0.255</v>
      </c>
      <c r="F12996" s="25">
        <v>178</v>
      </c>
      <c r="P12996" s="29"/>
    </row>
    <row r="12997" spans="1:16" x14ac:dyDescent="0.25">
      <c r="A12997" s="3" t="s">
        <v>1472</v>
      </c>
      <c r="B12997" t="s">
        <v>1</v>
      </c>
      <c r="C12997" t="s">
        <v>11911</v>
      </c>
      <c r="D12997" t="s">
        <v>2</v>
      </c>
      <c r="E12997" s="4">
        <v>0.255</v>
      </c>
      <c r="F12997" s="25">
        <v>178</v>
      </c>
      <c r="P12997" s="29"/>
    </row>
    <row r="12998" spans="1:16" x14ac:dyDescent="0.25">
      <c r="A12998" s="3" t="s">
        <v>1472</v>
      </c>
      <c r="B12998" t="s">
        <v>1</v>
      </c>
      <c r="C12998" t="s">
        <v>5868</v>
      </c>
      <c r="D12998" t="s">
        <v>2</v>
      </c>
      <c r="E12998" s="4">
        <v>0.21</v>
      </c>
      <c r="F12998" s="25">
        <v>200</v>
      </c>
      <c r="P12998" s="29"/>
    </row>
    <row r="12999" spans="1:16" x14ac:dyDescent="0.25">
      <c r="A12999" s="3" t="s">
        <v>1472</v>
      </c>
      <c r="B12999" t="s">
        <v>1</v>
      </c>
      <c r="C12999" t="s">
        <v>9475</v>
      </c>
      <c r="D12999" t="s">
        <v>2</v>
      </c>
      <c r="E12999" s="4">
        <v>0.21</v>
      </c>
      <c r="F12999" s="25">
        <v>200</v>
      </c>
      <c r="P12999" s="29"/>
    </row>
    <row r="13000" spans="1:16" x14ac:dyDescent="0.25">
      <c r="A13000" s="3" t="s">
        <v>1472</v>
      </c>
      <c r="B13000" t="s">
        <v>1</v>
      </c>
      <c r="C13000" t="s">
        <v>3293</v>
      </c>
      <c r="D13000" t="s">
        <v>8</v>
      </c>
      <c r="E13000" s="4">
        <v>0.65100000000000002</v>
      </c>
      <c r="F13000" s="25">
        <v>136.6</v>
      </c>
      <c r="P13000" s="29"/>
    </row>
    <row r="13001" spans="1:16" x14ac:dyDescent="0.25">
      <c r="A13001" s="3" t="s">
        <v>1472</v>
      </c>
      <c r="B13001" t="s">
        <v>1</v>
      </c>
      <c r="C13001" t="s">
        <v>1931</v>
      </c>
      <c r="D13001" t="s">
        <v>8</v>
      </c>
      <c r="E13001" s="4">
        <v>0.496</v>
      </c>
      <c r="F13001" s="25">
        <v>133.6</v>
      </c>
      <c r="P13001" s="29"/>
    </row>
    <row r="13002" spans="1:16" x14ac:dyDescent="0.25">
      <c r="A13002" s="3" t="s">
        <v>1472</v>
      </c>
      <c r="B13002" t="s">
        <v>1</v>
      </c>
      <c r="C13002" t="s">
        <v>6866</v>
      </c>
      <c r="D13002" t="s">
        <v>2</v>
      </c>
      <c r="E13002" s="4">
        <v>0.255</v>
      </c>
      <c r="F13002" s="25">
        <v>178</v>
      </c>
      <c r="P13002" s="29"/>
    </row>
    <row r="13003" spans="1:16" x14ac:dyDescent="0.25">
      <c r="A13003" s="3" t="s">
        <v>1472</v>
      </c>
      <c r="B13003" t="s">
        <v>1</v>
      </c>
      <c r="C13003" t="s">
        <v>4391</v>
      </c>
      <c r="D13003" t="s">
        <v>2</v>
      </c>
      <c r="E13003" s="4">
        <v>0.39</v>
      </c>
      <c r="F13003" s="25">
        <v>172</v>
      </c>
      <c r="P13003" s="29"/>
    </row>
    <row r="13004" spans="1:16" x14ac:dyDescent="0.25">
      <c r="A13004" s="3" t="s">
        <v>1472</v>
      </c>
      <c r="B13004" t="s">
        <v>1</v>
      </c>
      <c r="C13004" t="s">
        <v>5557</v>
      </c>
      <c r="D13004" t="s">
        <v>2</v>
      </c>
      <c r="E13004" s="4">
        <v>0.21</v>
      </c>
      <c r="F13004" s="25">
        <v>200</v>
      </c>
      <c r="P13004" s="29"/>
    </row>
    <row r="13005" spans="1:16" x14ac:dyDescent="0.25">
      <c r="A13005" s="3" t="s">
        <v>1472</v>
      </c>
      <c r="B13005" t="s">
        <v>1</v>
      </c>
      <c r="C13005" t="s">
        <v>2533</v>
      </c>
      <c r="D13005" t="s">
        <v>2</v>
      </c>
      <c r="E13005" s="4">
        <v>0.255</v>
      </c>
      <c r="F13005" s="25">
        <v>178</v>
      </c>
      <c r="P13005" s="29"/>
    </row>
    <row r="13006" spans="1:16" x14ac:dyDescent="0.25">
      <c r="A13006" s="3" t="s">
        <v>1472</v>
      </c>
      <c r="B13006" t="s">
        <v>1</v>
      </c>
      <c r="C13006" t="s">
        <v>6677</v>
      </c>
      <c r="D13006" t="s">
        <v>2</v>
      </c>
      <c r="E13006" s="4">
        <v>0.39</v>
      </c>
      <c r="F13006" s="25">
        <v>172</v>
      </c>
      <c r="P13006" s="29"/>
    </row>
    <row r="13007" spans="1:16" x14ac:dyDescent="0.25">
      <c r="A13007" s="3" t="s">
        <v>1472</v>
      </c>
      <c r="B13007" t="s">
        <v>1</v>
      </c>
      <c r="C13007" t="s">
        <v>6403</v>
      </c>
      <c r="D13007" t="s">
        <v>2</v>
      </c>
      <c r="E13007" s="4">
        <v>0.255</v>
      </c>
      <c r="F13007" s="25">
        <v>178</v>
      </c>
      <c r="P13007" s="29"/>
    </row>
    <row r="13008" spans="1:16" x14ac:dyDescent="0.25">
      <c r="A13008" s="3" t="s">
        <v>1472</v>
      </c>
      <c r="B13008" t="s">
        <v>1</v>
      </c>
      <c r="C13008" t="s">
        <v>3471</v>
      </c>
      <c r="D13008" t="s">
        <v>2</v>
      </c>
      <c r="E13008" s="4">
        <v>0.255</v>
      </c>
      <c r="F13008" s="25">
        <v>178</v>
      </c>
      <c r="P13008" s="29"/>
    </row>
    <row r="13009" spans="1:16" x14ac:dyDescent="0.25">
      <c r="A13009" s="3" t="s">
        <v>1472</v>
      </c>
      <c r="B13009" t="s">
        <v>1</v>
      </c>
      <c r="C13009" t="s">
        <v>4276</v>
      </c>
      <c r="D13009" t="s">
        <v>2</v>
      </c>
      <c r="E13009" s="4">
        <v>0.255</v>
      </c>
      <c r="F13009" s="25">
        <v>178</v>
      </c>
      <c r="P13009" s="29"/>
    </row>
    <row r="13010" spans="1:16" x14ac:dyDescent="0.25">
      <c r="A13010" s="3" t="s">
        <v>1472</v>
      </c>
      <c r="B13010" t="s">
        <v>1</v>
      </c>
      <c r="C13010" t="s">
        <v>10733</v>
      </c>
      <c r="D13010" t="s">
        <v>2</v>
      </c>
      <c r="E13010" s="4">
        <v>0.24</v>
      </c>
      <c r="F13010" s="25">
        <v>215</v>
      </c>
      <c r="P13010" s="29"/>
    </row>
    <row r="13011" spans="1:16" x14ac:dyDescent="0.25">
      <c r="A13011" s="3" t="s">
        <v>1472</v>
      </c>
      <c r="B13011" t="s">
        <v>1</v>
      </c>
      <c r="C13011" t="s">
        <v>6992</v>
      </c>
      <c r="D13011" t="s">
        <v>8</v>
      </c>
      <c r="E13011" s="4">
        <v>0.67400000000000004</v>
      </c>
      <c r="F13011" s="25">
        <v>225.3</v>
      </c>
      <c r="P13011" s="29"/>
    </row>
    <row r="13012" spans="1:16" x14ac:dyDescent="0.25">
      <c r="A13012" s="3" t="s">
        <v>1472</v>
      </c>
      <c r="B13012" t="s">
        <v>1</v>
      </c>
      <c r="C13012" t="s">
        <v>12022</v>
      </c>
      <c r="D13012" t="s">
        <v>2</v>
      </c>
      <c r="E13012" s="4">
        <v>0.255</v>
      </c>
      <c r="F13012" s="25">
        <v>178</v>
      </c>
      <c r="P13012" s="29"/>
    </row>
    <row r="13013" spans="1:16" x14ac:dyDescent="0.25">
      <c r="A13013" s="3" t="s">
        <v>1472</v>
      </c>
      <c r="B13013" t="s">
        <v>1</v>
      </c>
      <c r="C13013" t="s">
        <v>6089</v>
      </c>
      <c r="D13013" t="s">
        <v>2</v>
      </c>
      <c r="E13013" s="4">
        <v>0.21</v>
      </c>
      <c r="F13013" s="25">
        <v>200</v>
      </c>
      <c r="P13013" s="29"/>
    </row>
    <row r="13014" spans="1:16" x14ac:dyDescent="0.25">
      <c r="A13014" s="3" t="s">
        <v>1472</v>
      </c>
      <c r="B13014" t="s">
        <v>1</v>
      </c>
      <c r="C13014" t="s">
        <v>2963</v>
      </c>
      <c r="D13014" t="s">
        <v>8</v>
      </c>
      <c r="E13014" s="4">
        <v>0.40600000000000003</v>
      </c>
      <c r="F13014" s="25">
        <v>147.4</v>
      </c>
      <c r="P13014" s="29"/>
    </row>
    <row r="13015" spans="1:16" x14ac:dyDescent="0.25">
      <c r="A13015" s="3" t="s">
        <v>1472</v>
      </c>
      <c r="B13015" t="s">
        <v>1</v>
      </c>
      <c r="C13015" t="s">
        <v>11503</v>
      </c>
      <c r="D13015" t="s">
        <v>2</v>
      </c>
      <c r="E13015" s="4">
        <v>0.255</v>
      </c>
      <c r="F13015" s="25">
        <v>178</v>
      </c>
      <c r="P13015" s="29"/>
    </row>
    <row r="13016" spans="1:16" x14ac:dyDescent="0.25">
      <c r="A13016" s="3" t="s">
        <v>1472</v>
      </c>
      <c r="B13016" t="s">
        <v>1</v>
      </c>
      <c r="C13016" t="s">
        <v>12107</v>
      </c>
      <c r="D13016" t="s">
        <v>8</v>
      </c>
      <c r="E13016" s="4">
        <v>0.318</v>
      </c>
      <c r="F13016" s="25">
        <v>139.69999999999999</v>
      </c>
      <c r="P13016" s="29"/>
    </row>
    <row r="13017" spans="1:16" x14ac:dyDescent="0.25">
      <c r="A13017" s="3" t="s">
        <v>1472</v>
      </c>
      <c r="B13017" t="s">
        <v>1</v>
      </c>
      <c r="C13017" t="s">
        <v>5904</v>
      </c>
      <c r="D13017" t="s">
        <v>8</v>
      </c>
      <c r="E13017" s="4">
        <v>0.38600000000000001</v>
      </c>
      <c r="F13017" s="25">
        <v>135.4</v>
      </c>
      <c r="P13017" s="29"/>
    </row>
    <row r="13018" spans="1:16" x14ac:dyDescent="0.25">
      <c r="A13018" s="3" t="s">
        <v>1472</v>
      </c>
      <c r="B13018" t="s">
        <v>1</v>
      </c>
      <c r="C13018" t="s">
        <v>2181</v>
      </c>
      <c r="D13018" t="s">
        <v>2</v>
      </c>
      <c r="E13018" s="4">
        <v>0.255</v>
      </c>
      <c r="F13018" s="25">
        <v>178</v>
      </c>
      <c r="P13018" s="29"/>
    </row>
    <row r="13019" spans="1:16" x14ac:dyDescent="0.25">
      <c r="A13019" s="3" t="s">
        <v>1472</v>
      </c>
      <c r="B13019" t="s">
        <v>1</v>
      </c>
      <c r="C13019" t="s">
        <v>6602</v>
      </c>
      <c r="D13019" t="s">
        <v>2</v>
      </c>
      <c r="E13019" s="4">
        <v>0.21</v>
      </c>
      <c r="F13019" s="25">
        <v>200</v>
      </c>
      <c r="P13019" s="29"/>
    </row>
    <row r="13020" spans="1:16" x14ac:dyDescent="0.25">
      <c r="A13020" s="3" t="s">
        <v>1473</v>
      </c>
      <c r="B13020" t="s">
        <v>1</v>
      </c>
      <c r="C13020" t="s">
        <v>3069</v>
      </c>
      <c r="D13020" t="s">
        <v>2</v>
      </c>
      <c r="E13020" s="4">
        <v>0.24</v>
      </c>
      <c r="F13020" s="25">
        <v>215</v>
      </c>
      <c r="P13020" s="29"/>
    </row>
    <row r="13021" spans="1:16" x14ac:dyDescent="0.25">
      <c r="A13021" s="3" t="s">
        <v>1473</v>
      </c>
      <c r="B13021" t="s">
        <v>1</v>
      </c>
      <c r="C13021" t="s">
        <v>6184</v>
      </c>
      <c r="D13021" t="s">
        <v>2</v>
      </c>
      <c r="E13021" s="4">
        <v>0.255</v>
      </c>
      <c r="F13021" s="25">
        <v>178</v>
      </c>
      <c r="P13021" s="29"/>
    </row>
    <row r="13022" spans="1:16" x14ac:dyDescent="0.25">
      <c r="A13022" s="3" t="s">
        <v>1473</v>
      </c>
      <c r="B13022" t="s">
        <v>1</v>
      </c>
      <c r="C13022" t="s">
        <v>12348</v>
      </c>
      <c r="D13022" t="s">
        <v>8</v>
      </c>
      <c r="E13022" s="4">
        <v>0.52200000000000002</v>
      </c>
      <c r="F13022" s="25">
        <v>232.2</v>
      </c>
      <c r="P13022" s="29"/>
    </row>
    <row r="13023" spans="1:16" x14ac:dyDescent="0.25">
      <c r="A13023" s="3" t="s">
        <v>1473</v>
      </c>
      <c r="B13023" t="s">
        <v>1</v>
      </c>
      <c r="C13023" t="s">
        <v>12010</v>
      </c>
      <c r="D13023" t="s">
        <v>2</v>
      </c>
      <c r="E13023" s="4">
        <v>0.255</v>
      </c>
      <c r="F13023" s="25">
        <v>178</v>
      </c>
      <c r="P13023" s="29"/>
    </row>
    <row r="13024" spans="1:16" x14ac:dyDescent="0.25">
      <c r="A13024" s="3" t="s">
        <v>1473</v>
      </c>
      <c r="B13024" t="s">
        <v>1</v>
      </c>
      <c r="C13024" t="s">
        <v>6051</v>
      </c>
      <c r="D13024" t="s">
        <v>2</v>
      </c>
      <c r="E13024" s="4">
        <v>0.24</v>
      </c>
      <c r="F13024" s="25">
        <v>215</v>
      </c>
      <c r="P13024" s="29"/>
    </row>
    <row r="13025" spans="1:16" x14ac:dyDescent="0.25">
      <c r="A13025" s="3" t="s">
        <v>1473</v>
      </c>
      <c r="B13025" t="s">
        <v>1</v>
      </c>
      <c r="C13025" t="s">
        <v>8320</v>
      </c>
      <c r="D13025" t="s">
        <v>2</v>
      </c>
      <c r="E13025" s="4">
        <v>0.255</v>
      </c>
      <c r="F13025" s="25">
        <v>178</v>
      </c>
      <c r="P13025" s="29"/>
    </row>
    <row r="13026" spans="1:16" x14ac:dyDescent="0.25">
      <c r="A13026" s="3" t="s">
        <v>1473</v>
      </c>
      <c r="B13026" t="s">
        <v>1</v>
      </c>
      <c r="C13026" t="s">
        <v>13314</v>
      </c>
      <c r="D13026" t="s">
        <v>2</v>
      </c>
      <c r="E13026" s="4">
        <v>0.255</v>
      </c>
      <c r="F13026" s="25">
        <v>178</v>
      </c>
      <c r="P13026" s="29"/>
    </row>
    <row r="13027" spans="1:16" x14ac:dyDescent="0.25">
      <c r="A13027" s="3" t="s">
        <v>1473</v>
      </c>
      <c r="B13027" t="s">
        <v>1</v>
      </c>
      <c r="C13027" t="s">
        <v>4231</v>
      </c>
      <c r="D13027" t="s">
        <v>2</v>
      </c>
      <c r="E13027" s="4">
        <v>0.255</v>
      </c>
      <c r="F13027" s="25">
        <v>178</v>
      </c>
      <c r="P13027" s="29"/>
    </row>
    <row r="13028" spans="1:16" x14ac:dyDescent="0.25">
      <c r="A13028" s="3" t="s">
        <v>1473</v>
      </c>
      <c r="B13028" t="s">
        <v>1</v>
      </c>
      <c r="C13028" t="s">
        <v>12809</v>
      </c>
      <c r="D13028" t="s">
        <v>2</v>
      </c>
      <c r="E13028" s="4">
        <v>0.255</v>
      </c>
      <c r="F13028" s="25">
        <v>178</v>
      </c>
      <c r="P13028" s="29"/>
    </row>
    <row r="13029" spans="1:16" x14ac:dyDescent="0.25">
      <c r="A13029" s="3" t="s">
        <v>1473</v>
      </c>
      <c r="B13029" t="s">
        <v>1</v>
      </c>
      <c r="C13029" t="s">
        <v>6435</v>
      </c>
      <c r="D13029" t="s">
        <v>2</v>
      </c>
      <c r="E13029" s="4">
        <v>0.255</v>
      </c>
      <c r="F13029" s="25">
        <v>178</v>
      </c>
      <c r="P13029" s="29"/>
    </row>
    <row r="13030" spans="1:16" x14ac:dyDescent="0.25">
      <c r="A13030" s="3" t="s">
        <v>1473</v>
      </c>
      <c r="B13030" t="s">
        <v>1</v>
      </c>
      <c r="C13030" t="s">
        <v>2505</v>
      </c>
      <c r="D13030" t="s">
        <v>8</v>
      </c>
      <c r="E13030" s="4">
        <v>0.59</v>
      </c>
      <c r="F13030" s="25">
        <v>150.30000000000001</v>
      </c>
      <c r="P13030" s="29"/>
    </row>
    <row r="13031" spans="1:16" x14ac:dyDescent="0.25">
      <c r="A13031" s="3" t="s">
        <v>1473</v>
      </c>
      <c r="B13031" t="s">
        <v>1</v>
      </c>
      <c r="C13031" t="s">
        <v>2442</v>
      </c>
      <c r="D13031" t="s">
        <v>8</v>
      </c>
      <c r="E13031" s="4">
        <v>0.55500000000000005</v>
      </c>
      <c r="F13031" s="25">
        <v>169.7</v>
      </c>
      <c r="P13031" s="29"/>
    </row>
    <row r="13032" spans="1:16" x14ac:dyDescent="0.25">
      <c r="A13032" s="3" t="s">
        <v>1473</v>
      </c>
      <c r="B13032" t="s">
        <v>1</v>
      </c>
      <c r="C13032" t="s">
        <v>6169</v>
      </c>
      <c r="D13032" t="s">
        <v>2</v>
      </c>
      <c r="E13032" s="4">
        <v>0.255</v>
      </c>
      <c r="F13032" s="25">
        <v>178</v>
      </c>
      <c r="P13032" s="29"/>
    </row>
    <row r="13033" spans="1:16" x14ac:dyDescent="0.25">
      <c r="A13033" s="3" t="s">
        <v>1473</v>
      </c>
      <c r="B13033" t="s">
        <v>1</v>
      </c>
      <c r="C13033" t="s">
        <v>11969</v>
      </c>
      <c r="D13033" t="s">
        <v>8</v>
      </c>
      <c r="E13033" s="4">
        <v>7.0000000000000007E-2</v>
      </c>
      <c r="F13033" s="25">
        <v>211</v>
      </c>
      <c r="P13033" s="29"/>
    </row>
    <row r="13034" spans="1:16" x14ac:dyDescent="0.25">
      <c r="A13034" s="3" t="s">
        <v>1473</v>
      </c>
      <c r="B13034" t="s">
        <v>1</v>
      </c>
      <c r="C13034" t="s">
        <v>5716</v>
      </c>
      <c r="D13034" t="s">
        <v>8</v>
      </c>
      <c r="E13034" s="4">
        <v>0.51100000000000001</v>
      </c>
      <c r="F13034" s="25">
        <v>148</v>
      </c>
      <c r="P13034" s="29"/>
    </row>
    <row r="13035" spans="1:16" x14ac:dyDescent="0.25">
      <c r="A13035" s="3" t="s">
        <v>1473</v>
      </c>
      <c r="B13035" t="s">
        <v>1</v>
      </c>
      <c r="C13035" t="s">
        <v>8956</v>
      </c>
      <c r="D13035" t="s">
        <v>2</v>
      </c>
      <c r="E13035" s="4">
        <v>0.255</v>
      </c>
      <c r="F13035" s="25">
        <v>178</v>
      </c>
      <c r="P13035" s="29"/>
    </row>
    <row r="13036" spans="1:16" x14ac:dyDescent="0.25">
      <c r="A13036" s="3" t="s">
        <v>1473</v>
      </c>
      <c r="B13036" t="s">
        <v>1</v>
      </c>
      <c r="C13036" t="s">
        <v>7705</v>
      </c>
      <c r="D13036" t="s">
        <v>2</v>
      </c>
      <c r="E13036" s="4">
        <v>0.255</v>
      </c>
      <c r="F13036" s="25">
        <v>178</v>
      </c>
      <c r="P13036" s="29"/>
    </row>
    <row r="13037" spans="1:16" x14ac:dyDescent="0.25">
      <c r="A13037" s="3" t="s">
        <v>1473</v>
      </c>
      <c r="B13037" t="s">
        <v>1</v>
      </c>
      <c r="C13037" t="s">
        <v>2686</v>
      </c>
      <c r="D13037" t="s">
        <v>8</v>
      </c>
      <c r="E13037" s="4">
        <v>0.44500000000000001</v>
      </c>
      <c r="F13037" s="25">
        <v>103.8</v>
      </c>
      <c r="P13037" s="29"/>
    </row>
    <row r="13038" spans="1:16" x14ac:dyDescent="0.25">
      <c r="A13038" s="3" t="s">
        <v>1473</v>
      </c>
      <c r="B13038" t="s">
        <v>1</v>
      </c>
      <c r="C13038" t="s">
        <v>12301</v>
      </c>
      <c r="D13038" t="s">
        <v>2</v>
      </c>
      <c r="E13038" s="4">
        <v>0.255</v>
      </c>
      <c r="F13038" s="25">
        <v>178</v>
      </c>
      <c r="P13038" s="29"/>
    </row>
    <row r="13039" spans="1:16" x14ac:dyDescent="0.25">
      <c r="A13039" s="3" t="s">
        <v>1473</v>
      </c>
      <c r="B13039" t="s">
        <v>1</v>
      </c>
      <c r="C13039" t="s">
        <v>7091</v>
      </c>
      <c r="D13039" t="s">
        <v>2</v>
      </c>
      <c r="E13039" s="4">
        <v>0.255</v>
      </c>
      <c r="F13039" s="25">
        <v>178</v>
      </c>
      <c r="P13039" s="29"/>
    </row>
    <row r="13040" spans="1:16" x14ac:dyDescent="0.25">
      <c r="A13040" s="3" t="s">
        <v>1473</v>
      </c>
      <c r="B13040" t="s">
        <v>1</v>
      </c>
      <c r="C13040" t="s">
        <v>10418</v>
      </c>
      <c r="D13040" t="s">
        <v>2</v>
      </c>
      <c r="E13040" s="4">
        <v>0.24</v>
      </c>
      <c r="F13040" s="25">
        <v>215</v>
      </c>
      <c r="P13040" s="29"/>
    </row>
    <row r="13041" spans="1:16" x14ac:dyDescent="0.25">
      <c r="A13041" s="3" t="s">
        <v>1473</v>
      </c>
      <c r="B13041" t="s">
        <v>1</v>
      </c>
      <c r="C13041" t="s">
        <v>9526</v>
      </c>
      <c r="D13041" t="s">
        <v>8</v>
      </c>
      <c r="E13041" s="4">
        <v>0.57399999999999995</v>
      </c>
      <c r="F13041" s="25">
        <v>132</v>
      </c>
      <c r="P13041" s="29"/>
    </row>
    <row r="13042" spans="1:16" x14ac:dyDescent="0.25">
      <c r="A13042" s="3" t="s">
        <v>1473</v>
      </c>
      <c r="B13042" t="s">
        <v>1</v>
      </c>
      <c r="C13042" t="s">
        <v>11358</v>
      </c>
      <c r="D13042" t="s">
        <v>2</v>
      </c>
      <c r="E13042" s="4">
        <v>0.255</v>
      </c>
      <c r="F13042" s="25">
        <v>178</v>
      </c>
      <c r="P13042" s="29"/>
    </row>
    <row r="13043" spans="1:16" x14ac:dyDescent="0.25">
      <c r="A13043" s="3" t="s">
        <v>1473</v>
      </c>
      <c r="B13043" t="s">
        <v>1</v>
      </c>
      <c r="C13043" t="s">
        <v>12151</v>
      </c>
      <c r="D13043" t="s">
        <v>8</v>
      </c>
      <c r="E13043" s="4">
        <v>0.63400000000000001</v>
      </c>
      <c r="F13043" s="25">
        <v>133.6</v>
      </c>
      <c r="P13043" s="29"/>
    </row>
    <row r="13044" spans="1:16" x14ac:dyDescent="0.25">
      <c r="A13044" s="3" t="s">
        <v>1473</v>
      </c>
      <c r="B13044" t="s">
        <v>1</v>
      </c>
      <c r="C13044" t="s">
        <v>10783</v>
      </c>
      <c r="D13044" t="s">
        <v>2</v>
      </c>
      <c r="E13044" s="4">
        <v>0.255</v>
      </c>
      <c r="F13044" s="25">
        <v>178</v>
      </c>
      <c r="P13044" s="29"/>
    </row>
    <row r="13045" spans="1:16" x14ac:dyDescent="0.25">
      <c r="A13045" s="3" t="s">
        <v>1473</v>
      </c>
      <c r="B13045" t="s">
        <v>1</v>
      </c>
      <c r="C13045" t="s">
        <v>7847</v>
      </c>
      <c r="D13045" t="s">
        <v>8</v>
      </c>
      <c r="E13045" s="4">
        <v>0.34899999999999998</v>
      </c>
      <c r="F13045" s="25">
        <v>131</v>
      </c>
      <c r="P13045" s="29"/>
    </row>
    <row r="13046" spans="1:16" x14ac:dyDescent="0.25">
      <c r="A13046" s="3" t="s">
        <v>1473</v>
      </c>
      <c r="B13046" t="s">
        <v>1</v>
      </c>
      <c r="C13046" t="s">
        <v>6448</v>
      </c>
      <c r="D13046" t="s">
        <v>8</v>
      </c>
      <c r="E13046" s="4">
        <v>0.52500000000000002</v>
      </c>
      <c r="F13046" s="25">
        <v>141.30000000000001</v>
      </c>
      <c r="P13046" s="29"/>
    </row>
    <row r="13047" spans="1:16" x14ac:dyDescent="0.25">
      <c r="A13047" s="3" t="s">
        <v>1473</v>
      </c>
      <c r="B13047" t="s">
        <v>1</v>
      </c>
      <c r="C13047" t="s">
        <v>11512</v>
      </c>
      <c r="D13047" t="s">
        <v>2</v>
      </c>
      <c r="E13047" s="4">
        <v>0.255</v>
      </c>
      <c r="F13047" s="25">
        <v>178</v>
      </c>
      <c r="P13047" s="29"/>
    </row>
    <row r="13048" spans="1:16" x14ac:dyDescent="0.25">
      <c r="A13048" s="3" t="s">
        <v>1473</v>
      </c>
      <c r="B13048" t="s">
        <v>1</v>
      </c>
      <c r="C13048" t="s">
        <v>6977</v>
      </c>
      <c r="D13048" t="s">
        <v>8</v>
      </c>
      <c r="E13048" s="4">
        <v>0.46899999999999997</v>
      </c>
      <c r="F13048" s="25">
        <v>137.80000000000001</v>
      </c>
      <c r="P13048" s="29"/>
    </row>
    <row r="13049" spans="1:16" x14ac:dyDescent="0.25">
      <c r="A13049" s="3" t="s">
        <v>1473</v>
      </c>
      <c r="B13049" t="s">
        <v>1</v>
      </c>
      <c r="C13049" t="s">
        <v>9501</v>
      </c>
      <c r="D13049" t="s">
        <v>2</v>
      </c>
      <c r="E13049" s="4">
        <v>0.255</v>
      </c>
      <c r="F13049" s="25">
        <v>178</v>
      </c>
      <c r="P13049" s="29"/>
    </row>
    <row r="13050" spans="1:16" x14ac:dyDescent="0.25">
      <c r="A13050" s="3" t="s">
        <v>1473</v>
      </c>
      <c r="B13050" t="s">
        <v>1</v>
      </c>
      <c r="C13050" t="s">
        <v>5546</v>
      </c>
      <c r="D13050" t="s">
        <v>2</v>
      </c>
      <c r="E13050" s="4">
        <v>0.255</v>
      </c>
      <c r="F13050" s="25">
        <v>178</v>
      </c>
      <c r="P13050" s="29"/>
    </row>
    <row r="13051" spans="1:16" x14ac:dyDescent="0.25">
      <c r="A13051" s="3" t="s">
        <v>1473</v>
      </c>
      <c r="B13051" t="s">
        <v>1</v>
      </c>
      <c r="C13051" t="s">
        <v>12149</v>
      </c>
      <c r="D13051" t="s">
        <v>2</v>
      </c>
      <c r="E13051" s="4">
        <v>0.255</v>
      </c>
      <c r="F13051" s="25">
        <v>178</v>
      </c>
      <c r="P13051" s="29"/>
    </row>
    <row r="13052" spans="1:16" x14ac:dyDescent="0.25">
      <c r="A13052" s="3" t="s">
        <v>1473</v>
      </c>
      <c r="B13052" t="s">
        <v>1</v>
      </c>
      <c r="C13052" t="s">
        <v>12642</v>
      </c>
      <c r="D13052" t="s">
        <v>2</v>
      </c>
      <c r="E13052" s="4">
        <v>0.255</v>
      </c>
      <c r="F13052" s="25">
        <v>178</v>
      </c>
      <c r="P13052" s="29"/>
    </row>
    <row r="13053" spans="1:16" x14ac:dyDescent="0.25">
      <c r="A13053" s="3" t="s">
        <v>1473</v>
      </c>
      <c r="B13053" t="s">
        <v>1</v>
      </c>
      <c r="C13053" t="s">
        <v>4334</v>
      </c>
      <c r="D13053" t="s">
        <v>2</v>
      </c>
      <c r="E13053" s="4">
        <v>0.255</v>
      </c>
      <c r="F13053" s="25">
        <v>178</v>
      </c>
      <c r="P13053" s="29"/>
    </row>
    <row r="13054" spans="1:16" x14ac:dyDescent="0.25">
      <c r="A13054" s="3" t="s">
        <v>1473</v>
      </c>
      <c r="B13054" t="s">
        <v>1</v>
      </c>
      <c r="C13054" t="s">
        <v>12862</v>
      </c>
      <c r="D13054" t="s">
        <v>2</v>
      </c>
      <c r="E13054" s="4">
        <v>0.255</v>
      </c>
      <c r="F13054" s="25">
        <v>178</v>
      </c>
      <c r="P13054" s="29"/>
    </row>
    <row r="13055" spans="1:16" x14ac:dyDescent="0.25">
      <c r="A13055" s="3" t="s">
        <v>1473</v>
      </c>
      <c r="B13055" t="s">
        <v>1</v>
      </c>
      <c r="C13055" t="s">
        <v>11288</v>
      </c>
      <c r="D13055" t="s">
        <v>2</v>
      </c>
      <c r="E13055" s="4">
        <v>0.255</v>
      </c>
      <c r="F13055" s="25">
        <v>178</v>
      </c>
      <c r="P13055" s="29"/>
    </row>
    <row r="13056" spans="1:16" x14ac:dyDescent="0.25">
      <c r="A13056" s="3" t="s">
        <v>1473</v>
      </c>
      <c r="B13056" t="s">
        <v>1</v>
      </c>
      <c r="C13056" t="s">
        <v>1988</v>
      </c>
      <c r="D13056" t="s">
        <v>8</v>
      </c>
      <c r="E13056" s="4">
        <v>0.496</v>
      </c>
      <c r="F13056" s="25">
        <v>133.6</v>
      </c>
      <c r="P13056" s="29"/>
    </row>
    <row r="13057" spans="1:16" x14ac:dyDescent="0.25">
      <c r="A13057" s="3" t="s">
        <v>1473</v>
      </c>
      <c r="B13057" t="s">
        <v>1</v>
      </c>
      <c r="C13057" t="s">
        <v>10736</v>
      </c>
      <c r="D13057" t="s">
        <v>2</v>
      </c>
      <c r="E13057" s="4">
        <v>0.255</v>
      </c>
      <c r="F13057" s="25">
        <v>178</v>
      </c>
      <c r="P13057" s="29"/>
    </row>
    <row r="13058" spans="1:16" x14ac:dyDescent="0.25">
      <c r="A13058" s="3" t="s">
        <v>1473</v>
      </c>
      <c r="B13058" t="s">
        <v>1</v>
      </c>
      <c r="C13058" t="s">
        <v>8754</v>
      </c>
      <c r="D13058" t="s">
        <v>8</v>
      </c>
      <c r="E13058" s="4">
        <v>0.59499999999999997</v>
      </c>
      <c r="F13058" s="25">
        <v>185.9</v>
      </c>
      <c r="P13058" s="29"/>
    </row>
    <row r="13059" spans="1:16" x14ac:dyDescent="0.25">
      <c r="A13059" s="3" t="s">
        <v>1473</v>
      </c>
      <c r="B13059" t="s">
        <v>1</v>
      </c>
      <c r="C13059" t="s">
        <v>8264</v>
      </c>
      <c r="D13059" t="s">
        <v>2</v>
      </c>
      <c r="E13059" s="4">
        <v>0.255</v>
      </c>
      <c r="F13059" s="25">
        <v>178</v>
      </c>
      <c r="P13059" s="29"/>
    </row>
    <row r="13060" spans="1:16" x14ac:dyDescent="0.25">
      <c r="A13060" s="3" t="s">
        <v>1473</v>
      </c>
      <c r="B13060" t="s">
        <v>1</v>
      </c>
      <c r="C13060" t="s">
        <v>6735</v>
      </c>
      <c r="D13060" t="s">
        <v>8</v>
      </c>
      <c r="E13060" s="4">
        <v>0.496</v>
      </c>
      <c r="F13060" s="25">
        <v>149.80000000000001</v>
      </c>
      <c r="P13060" s="29"/>
    </row>
    <row r="13061" spans="1:16" x14ac:dyDescent="0.25">
      <c r="A13061" s="3" t="s">
        <v>1473</v>
      </c>
      <c r="B13061" t="s">
        <v>1</v>
      </c>
      <c r="C13061" t="s">
        <v>7365</v>
      </c>
      <c r="D13061" t="s">
        <v>2</v>
      </c>
      <c r="E13061" s="4">
        <v>0.39</v>
      </c>
      <c r="F13061" s="25">
        <v>172</v>
      </c>
      <c r="P13061" s="29"/>
    </row>
    <row r="13062" spans="1:16" x14ac:dyDescent="0.25">
      <c r="A13062" s="3" t="s">
        <v>1473</v>
      </c>
      <c r="B13062" t="s">
        <v>1</v>
      </c>
      <c r="C13062" t="s">
        <v>2491</v>
      </c>
      <c r="D13062" t="s">
        <v>2</v>
      </c>
      <c r="E13062" s="4">
        <v>0.255</v>
      </c>
      <c r="F13062" s="25">
        <v>178</v>
      </c>
      <c r="P13062" s="29"/>
    </row>
    <row r="13063" spans="1:16" x14ac:dyDescent="0.25">
      <c r="A13063" s="3" t="s">
        <v>1473</v>
      </c>
      <c r="B13063" t="s">
        <v>1</v>
      </c>
      <c r="C13063" t="s">
        <v>11984</v>
      </c>
      <c r="D13063" t="s">
        <v>2</v>
      </c>
      <c r="E13063" s="4">
        <v>0.255</v>
      </c>
      <c r="F13063" s="25">
        <v>178</v>
      </c>
      <c r="P13063" s="29"/>
    </row>
    <row r="13064" spans="1:16" x14ac:dyDescent="0.25">
      <c r="A13064" s="3" t="s">
        <v>1473</v>
      </c>
      <c r="B13064" t="s">
        <v>1</v>
      </c>
      <c r="C13064" t="s">
        <v>11355</v>
      </c>
      <c r="D13064" t="s">
        <v>2</v>
      </c>
      <c r="E13064" s="4">
        <v>0.255</v>
      </c>
      <c r="F13064" s="25">
        <v>178</v>
      </c>
      <c r="P13064" s="29"/>
    </row>
    <row r="13065" spans="1:16" x14ac:dyDescent="0.25">
      <c r="A13065" s="3" t="s">
        <v>1473</v>
      </c>
      <c r="B13065" t="s">
        <v>1</v>
      </c>
      <c r="C13065" t="s">
        <v>13580</v>
      </c>
      <c r="D13065" t="s">
        <v>2</v>
      </c>
      <c r="E13065" s="4">
        <v>0.24</v>
      </c>
      <c r="F13065" s="25">
        <v>215</v>
      </c>
      <c r="P13065" s="29"/>
    </row>
    <row r="13066" spans="1:16" x14ac:dyDescent="0.25">
      <c r="A13066" s="3" t="s">
        <v>1473</v>
      </c>
      <c r="B13066" t="s">
        <v>1</v>
      </c>
      <c r="C13066" t="s">
        <v>9064</v>
      </c>
      <c r="D13066" t="s">
        <v>8</v>
      </c>
      <c r="E13066" s="4">
        <v>0.316</v>
      </c>
      <c r="F13066" s="25">
        <v>205.6</v>
      </c>
      <c r="P13066" s="29"/>
    </row>
    <row r="13067" spans="1:16" x14ac:dyDescent="0.25">
      <c r="A13067" s="3" t="s">
        <v>1473</v>
      </c>
      <c r="B13067" t="s">
        <v>1</v>
      </c>
      <c r="C13067" t="s">
        <v>11241</v>
      </c>
      <c r="D13067" t="s">
        <v>8</v>
      </c>
      <c r="E13067" s="4">
        <v>0.55100000000000005</v>
      </c>
      <c r="F13067" s="25">
        <v>213</v>
      </c>
      <c r="P13067" s="29"/>
    </row>
    <row r="13068" spans="1:16" x14ac:dyDescent="0.25">
      <c r="A13068" s="3" t="s">
        <v>1473</v>
      </c>
      <c r="B13068" t="s">
        <v>1</v>
      </c>
      <c r="C13068" t="s">
        <v>11021</v>
      </c>
      <c r="D13068" t="s">
        <v>2</v>
      </c>
      <c r="E13068" s="4">
        <v>0.255</v>
      </c>
      <c r="F13068" s="25">
        <v>178</v>
      </c>
      <c r="P13068" s="29"/>
    </row>
    <row r="13069" spans="1:16" x14ac:dyDescent="0.25">
      <c r="A13069" s="3" t="s">
        <v>1473</v>
      </c>
      <c r="B13069" t="s">
        <v>1</v>
      </c>
      <c r="C13069" t="s">
        <v>9588</v>
      </c>
      <c r="D13069" t="s">
        <v>2</v>
      </c>
      <c r="E13069" s="4">
        <v>0.255</v>
      </c>
      <c r="F13069" s="25">
        <v>178</v>
      </c>
      <c r="P13069" s="29"/>
    </row>
    <row r="13070" spans="1:16" x14ac:dyDescent="0.25">
      <c r="A13070" s="3" t="s">
        <v>1473</v>
      </c>
      <c r="B13070" t="s">
        <v>1</v>
      </c>
      <c r="C13070" t="s">
        <v>9436</v>
      </c>
      <c r="D13070" t="s">
        <v>2</v>
      </c>
      <c r="E13070" s="4">
        <v>0.255</v>
      </c>
      <c r="F13070" s="25">
        <v>178</v>
      </c>
      <c r="P13070" s="29"/>
    </row>
    <row r="13071" spans="1:16" x14ac:dyDescent="0.25">
      <c r="A13071" s="3" t="s">
        <v>1473</v>
      </c>
      <c r="B13071" t="s">
        <v>1</v>
      </c>
      <c r="C13071" t="s">
        <v>6961</v>
      </c>
      <c r="D13071" t="s">
        <v>2</v>
      </c>
      <c r="E13071" s="4">
        <v>0.255</v>
      </c>
      <c r="F13071" s="25">
        <v>178</v>
      </c>
      <c r="P13071" s="29"/>
    </row>
    <row r="13072" spans="1:16" x14ac:dyDescent="0.25">
      <c r="A13072" s="3" t="s">
        <v>1473</v>
      </c>
      <c r="B13072" t="s">
        <v>1</v>
      </c>
      <c r="C13072" t="s">
        <v>10892</v>
      </c>
      <c r="D13072" t="s">
        <v>2</v>
      </c>
      <c r="E13072" s="4">
        <v>0.255</v>
      </c>
      <c r="F13072" s="25">
        <v>178</v>
      </c>
      <c r="P13072" s="29"/>
    </row>
    <row r="13073" spans="1:16" x14ac:dyDescent="0.25">
      <c r="A13073" s="3" t="s">
        <v>1473</v>
      </c>
      <c r="B13073" t="s">
        <v>1</v>
      </c>
      <c r="C13073" t="s">
        <v>8738</v>
      </c>
      <c r="D13073" t="s">
        <v>2</v>
      </c>
      <c r="E13073" s="4">
        <v>0.255</v>
      </c>
      <c r="F13073" s="25">
        <v>178</v>
      </c>
      <c r="P13073" s="29"/>
    </row>
    <row r="13074" spans="1:16" x14ac:dyDescent="0.25">
      <c r="A13074" s="3" t="s">
        <v>1473</v>
      </c>
      <c r="B13074" t="s">
        <v>1</v>
      </c>
      <c r="C13074" t="s">
        <v>7696</v>
      </c>
      <c r="D13074" t="s">
        <v>2</v>
      </c>
      <c r="E13074" s="4">
        <v>0.255</v>
      </c>
      <c r="F13074" s="25">
        <v>178</v>
      </c>
      <c r="P13074" s="29"/>
    </row>
    <row r="13075" spans="1:16" x14ac:dyDescent="0.25">
      <c r="A13075" s="3" t="s">
        <v>1473</v>
      </c>
      <c r="B13075" t="s">
        <v>1</v>
      </c>
      <c r="C13075" t="s">
        <v>5594</v>
      </c>
      <c r="D13075" t="s">
        <v>2</v>
      </c>
      <c r="E13075" s="4">
        <v>0.24</v>
      </c>
      <c r="F13075" s="25">
        <v>215</v>
      </c>
      <c r="P13075" s="29"/>
    </row>
    <row r="13076" spans="1:16" x14ac:dyDescent="0.25">
      <c r="A13076" s="3" t="s">
        <v>1473</v>
      </c>
      <c r="B13076" t="s">
        <v>1</v>
      </c>
      <c r="C13076" t="s">
        <v>4574</v>
      </c>
      <c r="D13076" t="s">
        <v>2</v>
      </c>
      <c r="E13076" s="4">
        <v>0.255</v>
      </c>
      <c r="F13076" s="25">
        <v>178</v>
      </c>
      <c r="P13076" s="29"/>
    </row>
    <row r="13077" spans="1:16" x14ac:dyDescent="0.25">
      <c r="A13077" s="3" t="s">
        <v>1473</v>
      </c>
      <c r="B13077" t="s">
        <v>1</v>
      </c>
      <c r="C13077" t="s">
        <v>6327</v>
      </c>
      <c r="D13077" t="s">
        <v>2</v>
      </c>
      <c r="E13077" s="4">
        <v>0.255</v>
      </c>
      <c r="F13077" s="25">
        <v>178</v>
      </c>
      <c r="P13077" s="29"/>
    </row>
    <row r="13078" spans="1:16" x14ac:dyDescent="0.25">
      <c r="A13078" s="3" t="s">
        <v>1473</v>
      </c>
      <c r="B13078" t="s">
        <v>1</v>
      </c>
      <c r="C13078" t="s">
        <v>13422</v>
      </c>
      <c r="D13078" t="s">
        <v>2</v>
      </c>
      <c r="E13078" s="4">
        <v>0.21</v>
      </c>
      <c r="F13078" s="25">
        <v>200</v>
      </c>
      <c r="P13078" s="29"/>
    </row>
    <row r="13079" spans="1:16" x14ac:dyDescent="0.25">
      <c r="A13079" s="3" t="s">
        <v>1473</v>
      </c>
      <c r="B13079" t="s">
        <v>1</v>
      </c>
      <c r="C13079" t="s">
        <v>12174</v>
      </c>
      <c r="D13079" t="s">
        <v>2</v>
      </c>
      <c r="E13079" s="4">
        <v>0.24</v>
      </c>
      <c r="F13079" s="25">
        <v>215</v>
      </c>
      <c r="P13079" s="29"/>
    </row>
    <row r="13080" spans="1:16" x14ac:dyDescent="0.25">
      <c r="A13080" s="3" t="s">
        <v>1473</v>
      </c>
      <c r="B13080" t="s">
        <v>1</v>
      </c>
      <c r="C13080" t="s">
        <v>3343</v>
      </c>
      <c r="D13080" t="s">
        <v>2</v>
      </c>
      <c r="E13080" s="4">
        <v>0.21</v>
      </c>
      <c r="F13080" s="25">
        <v>200</v>
      </c>
      <c r="P13080" s="29"/>
    </row>
    <row r="13081" spans="1:16" x14ac:dyDescent="0.25">
      <c r="A13081" s="3" t="s">
        <v>1473</v>
      </c>
      <c r="B13081" t="s">
        <v>1</v>
      </c>
      <c r="C13081" t="s">
        <v>10457</v>
      </c>
      <c r="D13081" t="s">
        <v>2</v>
      </c>
      <c r="E13081" s="4">
        <v>0.21</v>
      </c>
      <c r="F13081" s="25">
        <v>200</v>
      </c>
      <c r="P13081" s="29"/>
    </row>
    <row r="13082" spans="1:16" x14ac:dyDescent="0.25">
      <c r="A13082" s="3" t="s">
        <v>1473</v>
      </c>
      <c r="B13082" t="s">
        <v>1</v>
      </c>
      <c r="C13082" t="s">
        <v>7815</v>
      </c>
      <c r="D13082" t="s">
        <v>2</v>
      </c>
      <c r="E13082" s="4">
        <v>0.255</v>
      </c>
      <c r="F13082" s="25">
        <v>178</v>
      </c>
      <c r="P13082" s="29"/>
    </row>
    <row r="13083" spans="1:16" x14ac:dyDescent="0.25">
      <c r="A13083" s="3" t="s">
        <v>1473</v>
      </c>
      <c r="B13083" t="s">
        <v>1</v>
      </c>
      <c r="C13083" t="s">
        <v>4887</v>
      </c>
      <c r="D13083" t="s">
        <v>2</v>
      </c>
      <c r="E13083" s="4">
        <v>0.255</v>
      </c>
      <c r="F13083" s="25">
        <v>178</v>
      </c>
      <c r="P13083" s="29"/>
    </row>
    <row r="13084" spans="1:16" x14ac:dyDescent="0.25">
      <c r="A13084" s="3" t="s">
        <v>1473</v>
      </c>
      <c r="B13084" t="s">
        <v>1</v>
      </c>
      <c r="C13084" t="s">
        <v>13238</v>
      </c>
      <c r="D13084" t="s">
        <v>2</v>
      </c>
      <c r="E13084" s="4">
        <v>0.255</v>
      </c>
      <c r="F13084" s="25">
        <v>178</v>
      </c>
      <c r="P13084" s="29"/>
    </row>
    <row r="13085" spans="1:16" x14ac:dyDescent="0.25">
      <c r="A13085" s="3" t="s">
        <v>1473</v>
      </c>
      <c r="B13085" t="s">
        <v>1</v>
      </c>
      <c r="C13085" t="s">
        <v>6967</v>
      </c>
      <c r="D13085" t="s">
        <v>2</v>
      </c>
      <c r="E13085" s="4">
        <v>0.255</v>
      </c>
      <c r="F13085" s="25">
        <v>178</v>
      </c>
      <c r="P13085" s="29"/>
    </row>
    <row r="13086" spans="1:16" x14ac:dyDescent="0.25">
      <c r="A13086" s="3" t="s">
        <v>1473</v>
      </c>
      <c r="B13086" t="s">
        <v>1</v>
      </c>
      <c r="C13086" t="s">
        <v>7713</v>
      </c>
      <c r="D13086" t="s">
        <v>2</v>
      </c>
      <c r="E13086" s="4">
        <v>0.255</v>
      </c>
      <c r="F13086" s="25">
        <v>178</v>
      </c>
      <c r="P13086" s="29"/>
    </row>
    <row r="13087" spans="1:16" x14ac:dyDescent="0.25">
      <c r="A13087" s="3" t="s">
        <v>1473</v>
      </c>
      <c r="B13087" t="s">
        <v>1</v>
      </c>
      <c r="C13087" t="s">
        <v>6282</v>
      </c>
      <c r="D13087" t="s">
        <v>2</v>
      </c>
      <c r="E13087" s="4">
        <v>0.255</v>
      </c>
      <c r="F13087" s="25">
        <v>178</v>
      </c>
      <c r="P13087" s="29"/>
    </row>
    <row r="13088" spans="1:16" x14ac:dyDescent="0.25">
      <c r="A13088" s="3" t="s">
        <v>1473</v>
      </c>
      <c r="B13088" t="s">
        <v>1</v>
      </c>
      <c r="C13088" t="s">
        <v>2657</v>
      </c>
      <c r="D13088" t="s">
        <v>2</v>
      </c>
      <c r="E13088" s="4">
        <v>0.21</v>
      </c>
      <c r="F13088" s="25">
        <v>200</v>
      </c>
      <c r="P13088" s="29"/>
    </row>
    <row r="13089" spans="1:16" x14ac:dyDescent="0.25">
      <c r="A13089" s="3" t="s">
        <v>1473</v>
      </c>
      <c r="B13089" t="s">
        <v>1</v>
      </c>
      <c r="C13089" t="s">
        <v>3386</v>
      </c>
      <c r="D13089" t="s">
        <v>2</v>
      </c>
      <c r="E13089" s="4">
        <v>0.255</v>
      </c>
      <c r="F13089" s="25">
        <v>178</v>
      </c>
      <c r="P13089" s="29"/>
    </row>
    <row r="13090" spans="1:16" x14ac:dyDescent="0.25">
      <c r="A13090" s="3" t="s">
        <v>1473</v>
      </c>
      <c r="B13090" t="s">
        <v>1</v>
      </c>
      <c r="C13090" t="s">
        <v>2196</v>
      </c>
      <c r="D13090" t="s">
        <v>8</v>
      </c>
      <c r="E13090" s="4">
        <v>0.48399999999999999</v>
      </c>
      <c r="F13090" s="25">
        <v>134.69999999999999</v>
      </c>
      <c r="P13090" s="29"/>
    </row>
    <row r="13091" spans="1:16" x14ac:dyDescent="0.25">
      <c r="A13091" s="3" t="s">
        <v>1473</v>
      </c>
      <c r="B13091" t="s">
        <v>1</v>
      </c>
      <c r="C13091" t="s">
        <v>11584</v>
      </c>
      <c r="D13091" t="s">
        <v>2</v>
      </c>
      <c r="E13091" s="4">
        <v>0.255</v>
      </c>
      <c r="F13091" s="25">
        <v>178</v>
      </c>
      <c r="P13091" s="29"/>
    </row>
    <row r="13092" spans="1:16" x14ac:dyDescent="0.25">
      <c r="A13092" s="3" t="s">
        <v>1473</v>
      </c>
      <c r="B13092" t="s">
        <v>1</v>
      </c>
      <c r="C13092" t="s">
        <v>5045</v>
      </c>
      <c r="D13092" t="s">
        <v>2</v>
      </c>
      <c r="E13092" s="4">
        <v>0.255</v>
      </c>
      <c r="F13092" s="25">
        <v>178</v>
      </c>
      <c r="P13092" s="29"/>
    </row>
    <row r="13093" spans="1:16" x14ac:dyDescent="0.25">
      <c r="A13093" s="3" t="s">
        <v>1473</v>
      </c>
      <c r="B13093" t="s">
        <v>1</v>
      </c>
      <c r="C13093" t="s">
        <v>5105</v>
      </c>
      <c r="D13093" t="s">
        <v>2</v>
      </c>
      <c r="E13093" s="4">
        <v>0.255</v>
      </c>
      <c r="F13093" s="25">
        <v>178</v>
      </c>
      <c r="P13093" s="29"/>
    </row>
    <row r="13094" spans="1:16" x14ac:dyDescent="0.25">
      <c r="A13094" s="3" t="s">
        <v>1473</v>
      </c>
      <c r="B13094" t="s">
        <v>1</v>
      </c>
      <c r="C13094" t="s">
        <v>8684</v>
      </c>
      <c r="D13094" t="s">
        <v>8</v>
      </c>
      <c r="E13094" s="4">
        <v>0.34799999999999998</v>
      </c>
      <c r="F13094" s="25">
        <v>141.30000000000001</v>
      </c>
      <c r="P13094" s="29"/>
    </row>
    <row r="13095" spans="1:16" x14ac:dyDescent="0.25">
      <c r="A13095" s="3" t="s">
        <v>1473</v>
      </c>
      <c r="B13095" t="s">
        <v>1</v>
      </c>
      <c r="C13095" t="s">
        <v>3741</v>
      </c>
      <c r="D13095" t="s">
        <v>2</v>
      </c>
      <c r="E13095" s="4">
        <v>0.24</v>
      </c>
      <c r="F13095" s="25">
        <v>215</v>
      </c>
      <c r="P13095" s="29"/>
    </row>
    <row r="13096" spans="1:16" x14ac:dyDescent="0.25">
      <c r="A13096" s="3" t="s">
        <v>1473</v>
      </c>
      <c r="B13096" t="s">
        <v>1</v>
      </c>
      <c r="C13096" t="s">
        <v>6434</v>
      </c>
      <c r="D13096" t="s">
        <v>8</v>
      </c>
      <c r="E13096" s="4">
        <v>0.372</v>
      </c>
      <c r="F13096" s="25">
        <v>144.80000000000001</v>
      </c>
      <c r="P13096" s="29"/>
    </row>
    <row r="13097" spans="1:16" x14ac:dyDescent="0.25">
      <c r="A13097" s="3" t="s">
        <v>1473</v>
      </c>
      <c r="B13097" t="s">
        <v>1</v>
      </c>
      <c r="C13097" t="s">
        <v>12199</v>
      </c>
      <c r="D13097" t="s">
        <v>2</v>
      </c>
      <c r="E13097" s="4">
        <v>0.255</v>
      </c>
      <c r="F13097" s="25">
        <v>178</v>
      </c>
      <c r="P13097" s="29"/>
    </row>
    <row r="13098" spans="1:16" x14ac:dyDescent="0.25">
      <c r="A13098" s="3" t="s">
        <v>1473</v>
      </c>
      <c r="B13098" t="s">
        <v>1</v>
      </c>
      <c r="C13098" t="s">
        <v>3938</v>
      </c>
      <c r="D13098" t="s">
        <v>2</v>
      </c>
      <c r="E13098" s="4">
        <v>0.255</v>
      </c>
      <c r="F13098" s="25">
        <v>178</v>
      </c>
      <c r="P13098" s="29"/>
    </row>
    <row r="13099" spans="1:16" x14ac:dyDescent="0.25">
      <c r="A13099" s="3" t="s">
        <v>1473</v>
      </c>
      <c r="B13099" t="s">
        <v>1</v>
      </c>
      <c r="C13099" t="s">
        <v>9922</v>
      </c>
      <c r="D13099" t="s">
        <v>2</v>
      </c>
      <c r="E13099" s="4">
        <v>0.255</v>
      </c>
      <c r="F13099" s="25">
        <v>178</v>
      </c>
      <c r="P13099" s="29"/>
    </row>
    <row r="13100" spans="1:16" x14ac:dyDescent="0.25">
      <c r="A13100" s="3" t="s">
        <v>1473</v>
      </c>
      <c r="B13100" t="s">
        <v>1</v>
      </c>
      <c r="C13100" t="s">
        <v>5957</v>
      </c>
      <c r="D13100" t="s">
        <v>2</v>
      </c>
      <c r="E13100" s="4">
        <v>0.255</v>
      </c>
      <c r="F13100" s="25">
        <v>178</v>
      </c>
      <c r="P13100" s="29"/>
    </row>
    <row r="13101" spans="1:16" x14ac:dyDescent="0.25">
      <c r="A13101" s="3" t="s">
        <v>1473</v>
      </c>
      <c r="B13101" t="s">
        <v>1</v>
      </c>
      <c r="C13101" t="s">
        <v>4558</v>
      </c>
      <c r="D13101" t="s">
        <v>8</v>
      </c>
      <c r="E13101" s="4">
        <v>0.45800000000000002</v>
      </c>
      <c r="F13101" s="25">
        <v>156.69999999999999</v>
      </c>
      <c r="P13101" s="29"/>
    </row>
    <row r="13102" spans="1:16" x14ac:dyDescent="0.25">
      <c r="A13102" s="3" t="s">
        <v>1473</v>
      </c>
      <c r="B13102" t="s">
        <v>1</v>
      </c>
      <c r="C13102" t="s">
        <v>12534</v>
      </c>
      <c r="D13102" t="s">
        <v>2</v>
      </c>
      <c r="E13102" s="4">
        <v>0.21</v>
      </c>
      <c r="F13102" s="25">
        <v>200</v>
      </c>
      <c r="P13102" s="29"/>
    </row>
    <row r="13103" spans="1:16" x14ac:dyDescent="0.25">
      <c r="A13103" s="3" t="s">
        <v>1473</v>
      </c>
      <c r="B13103" t="s">
        <v>1</v>
      </c>
      <c r="C13103" t="s">
        <v>6095</v>
      </c>
      <c r="D13103" t="s">
        <v>2</v>
      </c>
      <c r="E13103" s="4">
        <v>0.255</v>
      </c>
      <c r="F13103" s="25">
        <v>178</v>
      </c>
      <c r="P13103" s="29"/>
    </row>
    <row r="13104" spans="1:16" x14ac:dyDescent="0.25">
      <c r="A13104" s="3" t="s">
        <v>1473</v>
      </c>
      <c r="B13104" t="s">
        <v>1</v>
      </c>
      <c r="C13104" t="s">
        <v>5051</v>
      </c>
      <c r="D13104" t="s">
        <v>2</v>
      </c>
      <c r="E13104" s="4">
        <v>0.255</v>
      </c>
      <c r="F13104" s="25">
        <v>178</v>
      </c>
      <c r="P13104" s="29"/>
    </row>
    <row r="13105" spans="1:16" x14ac:dyDescent="0.25">
      <c r="A13105" s="3" t="s">
        <v>1473</v>
      </c>
      <c r="B13105" t="s">
        <v>1</v>
      </c>
      <c r="C13105" t="s">
        <v>7538</v>
      </c>
      <c r="D13105" t="s">
        <v>2</v>
      </c>
      <c r="E13105" s="4">
        <v>0.255</v>
      </c>
      <c r="F13105" s="25">
        <v>178</v>
      </c>
      <c r="P13105" s="29"/>
    </row>
    <row r="13106" spans="1:16" x14ac:dyDescent="0.25">
      <c r="A13106" s="3" t="s">
        <v>1473</v>
      </c>
      <c r="B13106" t="s">
        <v>1</v>
      </c>
      <c r="C13106" t="s">
        <v>2866</v>
      </c>
      <c r="D13106" t="s">
        <v>2</v>
      </c>
      <c r="E13106" s="4">
        <v>0.255</v>
      </c>
      <c r="F13106" s="25">
        <v>178</v>
      </c>
      <c r="P13106" s="29"/>
    </row>
    <row r="13107" spans="1:16" x14ac:dyDescent="0.25">
      <c r="A13107" s="3" t="s">
        <v>1473</v>
      </c>
      <c r="B13107" t="s">
        <v>1</v>
      </c>
      <c r="C13107" t="s">
        <v>3690</v>
      </c>
      <c r="D13107" t="s">
        <v>8</v>
      </c>
      <c r="E13107" s="4">
        <v>0.5</v>
      </c>
      <c r="F13107" s="25">
        <v>139.69999999999999</v>
      </c>
      <c r="P13107" s="29"/>
    </row>
    <row r="13108" spans="1:16" x14ac:dyDescent="0.25">
      <c r="A13108" s="3" t="s">
        <v>1473</v>
      </c>
      <c r="B13108" t="s">
        <v>1</v>
      </c>
      <c r="C13108" t="s">
        <v>11477</v>
      </c>
      <c r="D13108" t="s">
        <v>2</v>
      </c>
      <c r="E13108" s="4">
        <v>0.21</v>
      </c>
      <c r="F13108" s="25">
        <v>200</v>
      </c>
      <c r="P13108" s="29"/>
    </row>
    <row r="13109" spans="1:16" x14ac:dyDescent="0.25">
      <c r="A13109" s="3" t="s">
        <v>1473</v>
      </c>
      <c r="B13109" t="s">
        <v>1</v>
      </c>
      <c r="C13109" t="s">
        <v>4281</v>
      </c>
      <c r="D13109" t="s">
        <v>2</v>
      </c>
      <c r="E13109" s="4">
        <v>0.21</v>
      </c>
      <c r="F13109" s="25">
        <v>200</v>
      </c>
      <c r="P13109" s="29"/>
    </row>
    <row r="13110" spans="1:16" x14ac:dyDescent="0.25">
      <c r="A13110" s="3" t="s">
        <v>1473</v>
      </c>
      <c r="B13110" t="s">
        <v>1</v>
      </c>
      <c r="C13110" t="s">
        <v>4089</v>
      </c>
      <c r="D13110" t="s">
        <v>8</v>
      </c>
      <c r="E13110" s="4">
        <v>0.65100000000000002</v>
      </c>
      <c r="F13110" s="25">
        <v>136.6</v>
      </c>
      <c r="P13110" s="29"/>
    </row>
    <row r="13111" spans="1:16" x14ac:dyDescent="0.25">
      <c r="A13111" s="3" t="s">
        <v>1473</v>
      </c>
      <c r="B13111" t="s">
        <v>1</v>
      </c>
      <c r="C13111" t="s">
        <v>1988</v>
      </c>
      <c r="D13111" t="s">
        <v>8</v>
      </c>
      <c r="E13111" s="4">
        <v>0.496</v>
      </c>
      <c r="F13111" s="25">
        <v>133.6</v>
      </c>
      <c r="P13111" s="29"/>
    </row>
    <row r="13112" spans="1:16" x14ac:dyDescent="0.25">
      <c r="A13112" s="3" t="s">
        <v>1473</v>
      </c>
      <c r="B13112" t="s">
        <v>1</v>
      </c>
      <c r="C13112" t="s">
        <v>3765</v>
      </c>
      <c r="D13112" t="s">
        <v>2</v>
      </c>
      <c r="E13112" s="4">
        <v>0.255</v>
      </c>
      <c r="F13112" s="25">
        <v>178</v>
      </c>
      <c r="P13112" s="29"/>
    </row>
    <row r="13113" spans="1:16" x14ac:dyDescent="0.25">
      <c r="A13113" s="3" t="s">
        <v>1473</v>
      </c>
      <c r="B13113" t="s">
        <v>1</v>
      </c>
      <c r="C13113" t="s">
        <v>13604</v>
      </c>
      <c r="D13113" t="s">
        <v>2</v>
      </c>
      <c r="E13113" s="4">
        <v>0.39</v>
      </c>
      <c r="F13113" s="25">
        <v>172</v>
      </c>
      <c r="P13113" s="29"/>
    </row>
    <row r="13114" spans="1:16" x14ac:dyDescent="0.25">
      <c r="A13114" s="3" t="s">
        <v>1473</v>
      </c>
      <c r="B13114" t="s">
        <v>1</v>
      </c>
      <c r="C13114" t="s">
        <v>11131</v>
      </c>
      <c r="D13114" t="s">
        <v>2</v>
      </c>
      <c r="E13114" s="4">
        <v>0.21</v>
      </c>
      <c r="F13114" s="25">
        <v>200</v>
      </c>
      <c r="P13114" s="29"/>
    </row>
    <row r="13115" spans="1:16" x14ac:dyDescent="0.25">
      <c r="A13115" s="3" t="s">
        <v>1473</v>
      </c>
      <c r="B13115" t="s">
        <v>1</v>
      </c>
      <c r="C13115" t="s">
        <v>5830</v>
      </c>
      <c r="D13115" t="s">
        <v>8</v>
      </c>
      <c r="E13115" s="4">
        <v>0.435</v>
      </c>
      <c r="F13115" s="25">
        <v>183.3</v>
      </c>
      <c r="P13115" s="29"/>
    </row>
    <row r="13116" spans="1:16" x14ac:dyDescent="0.25">
      <c r="A13116" s="3" t="s">
        <v>1473</v>
      </c>
      <c r="B13116" t="s">
        <v>1</v>
      </c>
      <c r="C13116" t="s">
        <v>10331</v>
      </c>
      <c r="D13116" t="s">
        <v>2</v>
      </c>
      <c r="E13116" s="4">
        <v>0.39</v>
      </c>
      <c r="F13116" s="25">
        <v>172</v>
      </c>
      <c r="P13116" s="29"/>
    </row>
    <row r="13117" spans="1:16" x14ac:dyDescent="0.25">
      <c r="A13117" s="3" t="s">
        <v>1473</v>
      </c>
      <c r="B13117" t="s">
        <v>1</v>
      </c>
      <c r="C13117" t="s">
        <v>6102</v>
      </c>
      <c r="D13117" t="s">
        <v>2</v>
      </c>
      <c r="E13117" s="4">
        <v>0.255</v>
      </c>
      <c r="F13117" s="25">
        <v>178</v>
      </c>
      <c r="P13117" s="29"/>
    </row>
    <row r="13118" spans="1:16" x14ac:dyDescent="0.25">
      <c r="A13118" s="3" t="s">
        <v>1473</v>
      </c>
      <c r="B13118" t="s">
        <v>1</v>
      </c>
      <c r="C13118" t="s">
        <v>12898</v>
      </c>
      <c r="D13118" t="s">
        <v>2</v>
      </c>
      <c r="E13118" s="4">
        <v>0.255</v>
      </c>
      <c r="F13118" s="25">
        <v>178</v>
      </c>
      <c r="P13118" s="29"/>
    </row>
    <row r="13119" spans="1:16" x14ac:dyDescent="0.25">
      <c r="A13119" s="3" t="s">
        <v>1473</v>
      </c>
      <c r="B13119" t="s">
        <v>1</v>
      </c>
      <c r="C13119" t="s">
        <v>4344</v>
      </c>
      <c r="D13119" t="s">
        <v>2</v>
      </c>
      <c r="E13119" s="4">
        <v>0.255</v>
      </c>
      <c r="F13119" s="25">
        <v>178</v>
      </c>
      <c r="P13119" s="29"/>
    </row>
    <row r="13120" spans="1:16" x14ac:dyDescent="0.25">
      <c r="A13120" s="3" t="s">
        <v>1473</v>
      </c>
      <c r="B13120" t="s">
        <v>1</v>
      </c>
      <c r="C13120" t="s">
        <v>9225</v>
      </c>
      <c r="D13120" t="s">
        <v>2</v>
      </c>
      <c r="E13120" s="4">
        <v>0.24</v>
      </c>
      <c r="F13120" s="25">
        <v>215</v>
      </c>
      <c r="P13120" s="29"/>
    </row>
    <row r="13121" spans="1:16" x14ac:dyDescent="0.25">
      <c r="A13121" s="3" t="s">
        <v>1473</v>
      </c>
      <c r="B13121" t="s">
        <v>1</v>
      </c>
      <c r="C13121" t="s">
        <v>11573</v>
      </c>
      <c r="D13121" t="s">
        <v>8</v>
      </c>
      <c r="E13121" s="4">
        <v>0.67400000000000004</v>
      </c>
      <c r="F13121" s="25">
        <v>225.3</v>
      </c>
      <c r="P13121" s="29"/>
    </row>
    <row r="13122" spans="1:16" x14ac:dyDescent="0.25">
      <c r="A13122" s="3" t="s">
        <v>1473</v>
      </c>
      <c r="B13122" t="s">
        <v>1</v>
      </c>
      <c r="C13122" t="s">
        <v>5166</v>
      </c>
      <c r="D13122" t="s">
        <v>8</v>
      </c>
      <c r="E13122" s="4">
        <v>0.61199999999999999</v>
      </c>
      <c r="F13122" s="25">
        <v>258.39999999999998</v>
      </c>
      <c r="P13122" s="29"/>
    </row>
    <row r="13123" spans="1:16" x14ac:dyDescent="0.25">
      <c r="A13123" s="3" t="s">
        <v>1473</v>
      </c>
      <c r="B13123" t="s">
        <v>1</v>
      </c>
      <c r="C13123" t="s">
        <v>6928</v>
      </c>
      <c r="D13123" t="s">
        <v>2</v>
      </c>
      <c r="E13123" s="4">
        <v>0.21</v>
      </c>
      <c r="F13123" s="25">
        <v>200</v>
      </c>
      <c r="P13123" s="29"/>
    </row>
    <row r="13124" spans="1:16" x14ac:dyDescent="0.25">
      <c r="A13124" s="3" t="s">
        <v>1473</v>
      </c>
      <c r="B13124" t="s">
        <v>1</v>
      </c>
      <c r="C13124" t="s">
        <v>12187</v>
      </c>
      <c r="D13124" t="s">
        <v>8</v>
      </c>
      <c r="E13124" s="4">
        <v>0.40600000000000003</v>
      </c>
      <c r="F13124" s="25">
        <v>147.4</v>
      </c>
      <c r="P13124" s="29"/>
    </row>
    <row r="13125" spans="1:16" x14ac:dyDescent="0.25">
      <c r="A13125" s="3" t="s">
        <v>1473</v>
      </c>
      <c r="B13125" t="s">
        <v>1</v>
      </c>
      <c r="C13125" t="s">
        <v>6409</v>
      </c>
      <c r="D13125" t="s">
        <v>2</v>
      </c>
      <c r="E13125" s="4">
        <v>0.255</v>
      </c>
      <c r="F13125" s="25">
        <v>178</v>
      </c>
      <c r="P13125" s="29"/>
    </row>
    <row r="13126" spans="1:16" x14ac:dyDescent="0.25">
      <c r="A13126" s="3" t="s">
        <v>1473</v>
      </c>
      <c r="B13126" t="s">
        <v>1</v>
      </c>
      <c r="C13126" t="s">
        <v>13249</v>
      </c>
      <c r="D13126" t="s">
        <v>8</v>
      </c>
      <c r="E13126" s="4">
        <v>0.318</v>
      </c>
      <c r="F13126" s="25">
        <v>139.69999999999999</v>
      </c>
      <c r="P13126" s="29"/>
    </row>
    <row r="13127" spans="1:16" x14ac:dyDescent="0.25">
      <c r="A13127" s="3" t="s">
        <v>1473</v>
      </c>
      <c r="B13127" t="s">
        <v>1</v>
      </c>
      <c r="C13127" t="s">
        <v>13571</v>
      </c>
      <c r="D13127" t="s">
        <v>8</v>
      </c>
      <c r="E13127" s="4">
        <v>0.38600000000000001</v>
      </c>
      <c r="F13127" s="25">
        <v>135.4</v>
      </c>
      <c r="P13127" s="29"/>
    </row>
    <row r="13128" spans="1:16" x14ac:dyDescent="0.25">
      <c r="A13128" s="3" t="s">
        <v>1473</v>
      </c>
      <c r="B13128" t="s">
        <v>1</v>
      </c>
      <c r="C13128" t="s">
        <v>11240</v>
      </c>
      <c r="D13128" t="s">
        <v>8</v>
      </c>
      <c r="E13128" s="4">
        <v>0.45500000000000002</v>
      </c>
      <c r="F13128" s="25">
        <v>169.6</v>
      </c>
      <c r="P13128" s="29"/>
    </row>
    <row r="13129" spans="1:16" x14ac:dyDescent="0.25">
      <c r="A13129" s="3" t="s">
        <v>1473</v>
      </c>
      <c r="B13129" t="s">
        <v>1</v>
      </c>
      <c r="C13129" t="s">
        <v>10081</v>
      </c>
      <c r="D13129" t="s">
        <v>2</v>
      </c>
      <c r="E13129" s="4">
        <v>0.21</v>
      </c>
      <c r="F13129" s="25">
        <v>200</v>
      </c>
      <c r="P13129" s="29"/>
    </row>
    <row r="13130" spans="1:16" x14ac:dyDescent="0.25">
      <c r="A13130" s="3" t="s">
        <v>1474</v>
      </c>
      <c r="B13130" t="s">
        <v>1</v>
      </c>
      <c r="C13130" t="s">
        <v>4828</v>
      </c>
      <c r="D13130" t="s">
        <v>2</v>
      </c>
      <c r="E13130" s="4">
        <v>0.24</v>
      </c>
      <c r="F13130" s="25">
        <v>215</v>
      </c>
      <c r="P13130" s="29"/>
    </row>
    <row r="13131" spans="1:16" x14ac:dyDescent="0.25">
      <c r="A13131" s="3" t="s">
        <v>1474</v>
      </c>
      <c r="B13131" t="s">
        <v>1</v>
      </c>
      <c r="C13131" t="s">
        <v>6277</v>
      </c>
      <c r="D13131" t="s">
        <v>2</v>
      </c>
      <c r="E13131" s="4">
        <v>0.255</v>
      </c>
      <c r="F13131" s="25">
        <v>178</v>
      </c>
      <c r="P13131" s="29"/>
    </row>
    <row r="13132" spans="1:16" x14ac:dyDescent="0.25">
      <c r="A13132" s="3" t="s">
        <v>1474</v>
      </c>
      <c r="B13132" t="s">
        <v>1</v>
      </c>
      <c r="C13132" t="s">
        <v>7595</v>
      </c>
      <c r="D13132" t="s">
        <v>8</v>
      </c>
      <c r="E13132" s="4">
        <v>0.40799999999999997</v>
      </c>
      <c r="F13132" s="25">
        <v>181.7</v>
      </c>
      <c r="P13132" s="29"/>
    </row>
    <row r="13133" spans="1:16" x14ac:dyDescent="0.25">
      <c r="A13133" s="3" t="s">
        <v>1474</v>
      </c>
      <c r="B13133" t="s">
        <v>1</v>
      </c>
      <c r="C13133" t="s">
        <v>7229</v>
      </c>
      <c r="D13133" t="s">
        <v>2</v>
      </c>
      <c r="E13133" s="4">
        <v>0.255</v>
      </c>
      <c r="F13133" s="25">
        <v>178</v>
      </c>
      <c r="P13133" s="29"/>
    </row>
    <row r="13134" spans="1:16" x14ac:dyDescent="0.25">
      <c r="A13134" s="3" t="s">
        <v>1474</v>
      </c>
      <c r="B13134" t="s">
        <v>1</v>
      </c>
      <c r="C13134" t="s">
        <v>5765</v>
      </c>
      <c r="D13134" t="s">
        <v>2</v>
      </c>
      <c r="E13134" s="4">
        <v>0.24</v>
      </c>
      <c r="F13134" s="25">
        <v>215</v>
      </c>
      <c r="P13134" s="29"/>
    </row>
    <row r="13135" spans="1:16" x14ac:dyDescent="0.25">
      <c r="A13135" s="3" t="s">
        <v>1474</v>
      </c>
      <c r="B13135" t="s">
        <v>1</v>
      </c>
      <c r="C13135" t="s">
        <v>11404</v>
      </c>
      <c r="D13135" t="s">
        <v>8</v>
      </c>
      <c r="E13135" s="4">
        <v>0.436</v>
      </c>
      <c r="F13135" s="25">
        <v>182.9</v>
      </c>
      <c r="P13135" s="29"/>
    </row>
    <row r="13136" spans="1:16" x14ac:dyDescent="0.25">
      <c r="A13136" s="3" t="s">
        <v>1474</v>
      </c>
      <c r="B13136" t="s">
        <v>1</v>
      </c>
      <c r="C13136" t="s">
        <v>9495</v>
      </c>
      <c r="D13136" t="s">
        <v>2</v>
      </c>
      <c r="E13136" s="4">
        <v>0.255</v>
      </c>
      <c r="F13136" s="25">
        <v>178</v>
      </c>
      <c r="P13136" s="29"/>
    </row>
    <row r="13137" spans="1:16" x14ac:dyDescent="0.25">
      <c r="A13137" s="3" t="s">
        <v>1474</v>
      </c>
      <c r="B13137" t="s">
        <v>1</v>
      </c>
      <c r="C13137" t="s">
        <v>6303</v>
      </c>
      <c r="D13137" t="s">
        <v>2</v>
      </c>
      <c r="E13137" s="4">
        <v>0.255</v>
      </c>
      <c r="F13137" s="25">
        <v>178</v>
      </c>
      <c r="P13137" s="29"/>
    </row>
    <row r="13138" spans="1:16" x14ac:dyDescent="0.25">
      <c r="A13138" s="3" t="s">
        <v>1474</v>
      </c>
      <c r="B13138" t="s">
        <v>1</v>
      </c>
      <c r="C13138" t="s">
        <v>3076</v>
      </c>
      <c r="D13138" t="s">
        <v>8</v>
      </c>
      <c r="E13138" s="4">
        <v>7.0000000000000007E-2</v>
      </c>
      <c r="F13138" s="25">
        <v>147</v>
      </c>
      <c r="P13138" s="29"/>
    </row>
    <row r="13139" spans="1:16" x14ac:dyDescent="0.25">
      <c r="A13139" s="3" t="s">
        <v>1474</v>
      </c>
      <c r="B13139" t="s">
        <v>1</v>
      </c>
      <c r="C13139" t="s">
        <v>11856</v>
      </c>
      <c r="D13139" t="s">
        <v>2</v>
      </c>
      <c r="E13139" s="4">
        <v>0.255</v>
      </c>
      <c r="F13139" s="25">
        <v>178</v>
      </c>
      <c r="P13139" s="29"/>
    </row>
    <row r="13140" spans="1:16" x14ac:dyDescent="0.25">
      <c r="A13140" s="3" t="s">
        <v>1474</v>
      </c>
      <c r="B13140" t="s">
        <v>1</v>
      </c>
      <c r="C13140" t="s">
        <v>12352</v>
      </c>
      <c r="D13140" t="s">
        <v>8</v>
      </c>
      <c r="E13140" s="4">
        <v>0.59399999999999997</v>
      </c>
      <c r="F13140" s="25">
        <v>202.4</v>
      </c>
      <c r="P13140" s="29"/>
    </row>
    <row r="13141" spans="1:16" x14ac:dyDescent="0.25">
      <c r="A13141" s="3" t="s">
        <v>1474</v>
      </c>
      <c r="B13141" t="s">
        <v>1</v>
      </c>
      <c r="C13141" t="s">
        <v>6636</v>
      </c>
      <c r="D13141" t="s">
        <v>2</v>
      </c>
      <c r="E13141" s="4">
        <v>0.255</v>
      </c>
      <c r="F13141" s="25">
        <v>178</v>
      </c>
      <c r="P13141" s="29"/>
    </row>
    <row r="13142" spans="1:16" x14ac:dyDescent="0.25">
      <c r="A13142" s="3" t="s">
        <v>1474</v>
      </c>
      <c r="B13142" t="s">
        <v>1</v>
      </c>
      <c r="C13142" t="s">
        <v>10501</v>
      </c>
      <c r="D13142" t="s">
        <v>2</v>
      </c>
      <c r="E13142" s="4">
        <v>0.255</v>
      </c>
      <c r="F13142" s="25">
        <v>178</v>
      </c>
      <c r="P13142" s="29"/>
    </row>
    <row r="13143" spans="1:16" x14ac:dyDescent="0.25">
      <c r="A13143" s="3" t="s">
        <v>1474</v>
      </c>
      <c r="B13143" t="s">
        <v>1</v>
      </c>
      <c r="C13143" t="s">
        <v>11394</v>
      </c>
      <c r="D13143" t="s">
        <v>8</v>
      </c>
      <c r="E13143" s="4">
        <v>7.0000000000000007E-2</v>
      </c>
      <c r="F13143" s="25">
        <v>242</v>
      </c>
      <c r="P13143" s="29"/>
    </row>
    <row r="13144" spans="1:16" x14ac:dyDescent="0.25">
      <c r="A13144" s="3" t="s">
        <v>1474</v>
      </c>
      <c r="B13144" t="s">
        <v>1</v>
      </c>
      <c r="C13144" t="s">
        <v>7888</v>
      </c>
      <c r="D13144" t="s">
        <v>8</v>
      </c>
      <c r="E13144" s="4">
        <v>0.45100000000000001</v>
      </c>
      <c r="F13144" s="25">
        <v>167.1</v>
      </c>
      <c r="P13144" s="29"/>
    </row>
    <row r="13145" spans="1:16" x14ac:dyDescent="0.25">
      <c r="A13145" s="3" t="s">
        <v>1474</v>
      </c>
      <c r="B13145" t="s">
        <v>1</v>
      </c>
      <c r="C13145" t="s">
        <v>5854</v>
      </c>
      <c r="D13145" t="s">
        <v>8</v>
      </c>
      <c r="E13145" s="4">
        <v>0.499</v>
      </c>
      <c r="F13145" s="25">
        <v>182.3</v>
      </c>
      <c r="P13145" s="29"/>
    </row>
    <row r="13146" spans="1:16" x14ac:dyDescent="0.25">
      <c r="A13146" s="3" t="s">
        <v>1474</v>
      </c>
      <c r="B13146" t="s">
        <v>1</v>
      </c>
      <c r="C13146" t="s">
        <v>7526</v>
      </c>
      <c r="D13146" t="s">
        <v>2</v>
      </c>
      <c r="E13146" s="4">
        <v>0.255</v>
      </c>
      <c r="F13146" s="25">
        <v>178</v>
      </c>
      <c r="P13146" s="29"/>
    </row>
    <row r="13147" spans="1:16" x14ac:dyDescent="0.25">
      <c r="A13147" s="3" t="s">
        <v>1474</v>
      </c>
      <c r="B13147" t="s">
        <v>1</v>
      </c>
      <c r="C13147" t="s">
        <v>3979</v>
      </c>
      <c r="D13147" t="s">
        <v>2</v>
      </c>
      <c r="E13147" s="4">
        <v>0.255</v>
      </c>
      <c r="F13147" s="25">
        <v>178</v>
      </c>
      <c r="P13147" s="29"/>
    </row>
    <row r="13148" spans="1:16" x14ac:dyDescent="0.25">
      <c r="A13148" s="3" t="s">
        <v>1474</v>
      </c>
      <c r="B13148" t="s">
        <v>1</v>
      </c>
      <c r="C13148" t="s">
        <v>7267</v>
      </c>
      <c r="D13148" t="s">
        <v>2</v>
      </c>
      <c r="E13148" s="4">
        <v>0.255</v>
      </c>
      <c r="F13148" s="25">
        <v>178</v>
      </c>
      <c r="P13148" s="29"/>
    </row>
    <row r="13149" spans="1:16" x14ac:dyDescent="0.25">
      <c r="A13149" s="3" t="s">
        <v>1474</v>
      </c>
      <c r="B13149" t="s">
        <v>1</v>
      </c>
      <c r="C13149" t="s">
        <v>7877</v>
      </c>
      <c r="D13149" t="s">
        <v>2</v>
      </c>
      <c r="E13149" s="4">
        <v>0.255</v>
      </c>
      <c r="F13149" s="25">
        <v>178</v>
      </c>
      <c r="P13149" s="29"/>
    </row>
    <row r="13150" spans="1:16" x14ac:dyDescent="0.25">
      <c r="A13150" s="3" t="s">
        <v>1474</v>
      </c>
      <c r="B13150" t="s">
        <v>1</v>
      </c>
      <c r="C13150" t="s">
        <v>4631</v>
      </c>
      <c r="D13150" t="s">
        <v>2</v>
      </c>
      <c r="E13150" s="4">
        <v>0.24</v>
      </c>
      <c r="F13150" s="25">
        <v>215</v>
      </c>
      <c r="P13150" s="29"/>
    </row>
    <row r="13151" spans="1:16" x14ac:dyDescent="0.25">
      <c r="A13151" s="3" t="s">
        <v>1474</v>
      </c>
      <c r="B13151" t="s">
        <v>1</v>
      </c>
      <c r="C13151" t="s">
        <v>4669</v>
      </c>
      <c r="D13151" t="s">
        <v>8</v>
      </c>
      <c r="E13151" s="4">
        <v>0.48299999999999998</v>
      </c>
      <c r="F13151" s="25">
        <v>177.3</v>
      </c>
      <c r="P13151" s="29"/>
    </row>
    <row r="13152" spans="1:16" x14ac:dyDescent="0.25">
      <c r="A13152" s="3" t="s">
        <v>1474</v>
      </c>
      <c r="B13152" t="s">
        <v>1</v>
      </c>
      <c r="C13152" t="s">
        <v>8499</v>
      </c>
      <c r="D13152" t="s">
        <v>2</v>
      </c>
      <c r="E13152" s="4">
        <v>0.255</v>
      </c>
      <c r="F13152" s="25">
        <v>178</v>
      </c>
      <c r="P13152" s="29"/>
    </row>
    <row r="13153" spans="1:16" x14ac:dyDescent="0.25">
      <c r="A13153" s="3" t="s">
        <v>1474</v>
      </c>
      <c r="B13153" t="s">
        <v>1</v>
      </c>
      <c r="C13153" t="s">
        <v>7690</v>
      </c>
      <c r="D13153" t="s">
        <v>8</v>
      </c>
      <c r="E13153" s="4">
        <v>0.48899999999999999</v>
      </c>
      <c r="F13153" s="25">
        <v>178.8</v>
      </c>
      <c r="P13153" s="29"/>
    </row>
    <row r="13154" spans="1:16" x14ac:dyDescent="0.25">
      <c r="A13154" s="3" t="s">
        <v>1474</v>
      </c>
      <c r="B13154" t="s">
        <v>1</v>
      </c>
      <c r="C13154" t="s">
        <v>8420</v>
      </c>
      <c r="D13154" t="s">
        <v>2</v>
      </c>
      <c r="E13154" s="4">
        <v>0.255</v>
      </c>
      <c r="F13154" s="25">
        <v>178</v>
      </c>
      <c r="P13154" s="29"/>
    </row>
    <row r="13155" spans="1:16" x14ac:dyDescent="0.25">
      <c r="A13155" s="3" t="s">
        <v>1474</v>
      </c>
      <c r="B13155" t="s">
        <v>1</v>
      </c>
      <c r="C13155" t="s">
        <v>6014</v>
      </c>
      <c r="D13155" t="s">
        <v>8</v>
      </c>
      <c r="E13155" s="4">
        <v>0.64800000000000002</v>
      </c>
      <c r="F13155" s="25">
        <v>153.30000000000001</v>
      </c>
      <c r="P13155" s="29"/>
    </row>
    <row r="13156" spans="1:16" x14ac:dyDescent="0.25">
      <c r="A13156" s="3" t="s">
        <v>1474</v>
      </c>
      <c r="B13156" t="s">
        <v>1</v>
      </c>
      <c r="C13156" t="s">
        <v>3549</v>
      </c>
      <c r="D13156" t="s">
        <v>2</v>
      </c>
      <c r="E13156" s="4">
        <v>0.255</v>
      </c>
      <c r="F13156" s="25">
        <v>178</v>
      </c>
      <c r="P13156" s="29"/>
    </row>
    <row r="13157" spans="1:16" x14ac:dyDescent="0.25">
      <c r="A13157" s="3" t="s">
        <v>1474</v>
      </c>
      <c r="B13157" t="s">
        <v>1</v>
      </c>
      <c r="C13157" t="s">
        <v>3021</v>
      </c>
      <c r="D13157" t="s">
        <v>2</v>
      </c>
      <c r="E13157" s="4">
        <v>0.255</v>
      </c>
      <c r="F13157" s="25">
        <v>178</v>
      </c>
      <c r="P13157" s="29"/>
    </row>
    <row r="13158" spans="1:16" x14ac:dyDescent="0.25">
      <c r="A13158" s="3" t="s">
        <v>1474</v>
      </c>
      <c r="B13158" t="s">
        <v>1</v>
      </c>
      <c r="C13158" t="s">
        <v>11623</v>
      </c>
      <c r="D13158" t="s">
        <v>8</v>
      </c>
      <c r="E13158" s="4">
        <v>0.498</v>
      </c>
      <c r="F13158" s="25">
        <v>225.8</v>
      </c>
      <c r="P13158" s="29"/>
    </row>
    <row r="13159" spans="1:16" x14ac:dyDescent="0.25">
      <c r="A13159" s="3" t="s">
        <v>1474</v>
      </c>
      <c r="B13159" t="s">
        <v>1</v>
      </c>
      <c r="C13159" t="s">
        <v>6175</v>
      </c>
      <c r="D13159" t="s">
        <v>2</v>
      </c>
      <c r="E13159" s="4">
        <v>0.255</v>
      </c>
      <c r="F13159" s="25">
        <v>178</v>
      </c>
      <c r="P13159" s="29"/>
    </row>
    <row r="13160" spans="1:16" x14ac:dyDescent="0.25">
      <c r="A13160" s="3" t="s">
        <v>1474</v>
      </c>
      <c r="B13160" t="s">
        <v>1</v>
      </c>
      <c r="C13160" t="s">
        <v>13033</v>
      </c>
      <c r="D13160" t="s">
        <v>2</v>
      </c>
      <c r="E13160" s="4">
        <v>0.255</v>
      </c>
      <c r="F13160" s="25">
        <v>178</v>
      </c>
      <c r="P13160" s="29"/>
    </row>
    <row r="13161" spans="1:16" x14ac:dyDescent="0.25">
      <c r="A13161" s="3" t="s">
        <v>1474</v>
      </c>
      <c r="B13161" t="s">
        <v>1</v>
      </c>
      <c r="C13161" t="s">
        <v>6400</v>
      </c>
      <c r="D13161" t="s">
        <v>2</v>
      </c>
      <c r="E13161" s="4">
        <v>0.255</v>
      </c>
      <c r="F13161" s="25">
        <v>178</v>
      </c>
      <c r="P13161" s="29"/>
    </row>
    <row r="13162" spans="1:16" x14ac:dyDescent="0.25">
      <c r="A13162" s="3" t="s">
        <v>1474</v>
      </c>
      <c r="B13162" t="s">
        <v>1</v>
      </c>
      <c r="C13162" t="s">
        <v>12240</v>
      </c>
      <c r="D13162" t="s">
        <v>8</v>
      </c>
      <c r="E13162" s="4">
        <v>0.38900000000000001</v>
      </c>
      <c r="F13162" s="25">
        <v>174.9</v>
      </c>
      <c r="P13162" s="29"/>
    </row>
    <row r="13163" spans="1:16" x14ac:dyDescent="0.25">
      <c r="A13163" s="3" t="s">
        <v>1474</v>
      </c>
      <c r="B13163" t="s">
        <v>1</v>
      </c>
      <c r="C13163" t="s">
        <v>6478</v>
      </c>
      <c r="D13163" t="s">
        <v>2</v>
      </c>
      <c r="E13163" s="4">
        <v>0.255</v>
      </c>
      <c r="F13163" s="25">
        <v>178</v>
      </c>
      <c r="P13163" s="29"/>
    </row>
    <row r="13164" spans="1:16" x14ac:dyDescent="0.25">
      <c r="A13164" s="3" t="s">
        <v>1474</v>
      </c>
      <c r="B13164" t="s">
        <v>1</v>
      </c>
      <c r="C13164" t="s">
        <v>10223</v>
      </c>
      <c r="D13164" t="s">
        <v>2</v>
      </c>
      <c r="E13164" s="4">
        <v>0.255</v>
      </c>
      <c r="F13164" s="25">
        <v>178</v>
      </c>
      <c r="P13164" s="29"/>
    </row>
    <row r="13165" spans="1:16" x14ac:dyDescent="0.25">
      <c r="A13165" s="3" t="s">
        <v>1474</v>
      </c>
      <c r="B13165" t="s">
        <v>1</v>
      </c>
      <c r="C13165" t="s">
        <v>3659</v>
      </c>
      <c r="D13165" t="s">
        <v>2</v>
      </c>
      <c r="E13165" s="4">
        <v>0.255</v>
      </c>
      <c r="F13165" s="25">
        <v>178</v>
      </c>
      <c r="P13165" s="29"/>
    </row>
    <row r="13166" spans="1:16" x14ac:dyDescent="0.25">
      <c r="A13166" s="3" t="s">
        <v>1474</v>
      </c>
      <c r="B13166" t="s">
        <v>1</v>
      </c>
      <c r="C13166" t="s">
        <v>3169</v>
      </c>
      <c r="D13166" t="s">
        <v>8</v>
      </c>
      <c r="E13166" s="4">
        <v>0.435</v>
      </c>
      <c r="F13166" s="25">
        <v>183.3</v>
      </c>
      <c r="P13166" s="29"/>
    </row>
    <row r="13167" spans="1:16" x14ac:dyDescent="0.25">
      <c r="A13167" s="3" t="s">
        <v>1474</v>
      </c>
      <c r="B13167" t="s">
        <v>1</v>
      </c>
      <c r="C13167" t="s">
        <v>11521</v>
      </c>
      <c r="D13167" t="s">
        <v>2</v>
      </c>
      <c r="E13167" s="4">
        <v>0.255</v>
      </c>
      <c r="F13167" s="25">
        <v>178</v>
      </c>
      <c r="P13167" s="29"/>
    </row>
    <row r="13168" spans="1:16" x14ac:dyDescent="0.25">
      <c r="A13168" s="3" t="s">
        <v>1474</v>
      </c>
      <c r="B13168" t="s">
        <v>1</v>
      </c>
      <c r="C13168" t="s">
        <v>7922</v>
      </c>
      <c r="D13168" t="s">
        <v>2</v>
      </c>
      <c r="E13168" s="4">
        <v>0.39</v>
      </c>
      <c r="F13168" s="25">
        <v>172</v>
      </c>
      <c r="P13168" s="29"/>
    </row>
    <row r="13169" spans="1:16" x14ac:dyDescent="0.25">
      <c r="A13169" s="3" t="s">
        <v>1474</v>
      </c>
      <c r="B13169" t="s">
        <v>1</v>
      </c>
      <c r="C13169" t="s">
        <v>5241</v>
      </c>
      <c r="D13169" t="s">
        <v>2</v>
      </c>
      <c r="E13169" s="4">
        <v>0.255</v>
      </c>
      <c r="F13169" s="25">
        <v>178</v>
      </c>
      <c r="P13169" s="29"/>
    </row>
    <row r="13170" spans="1:16" x14ac:dyDescent="0.25">
      <c r="A13170" s="3" t="s">
        <v>1474</v>
      </c>
      <c r="B13170" t="s">
        <v>1</v>
      </c>
      <c r="C13170" t="s">
        <v>1976</v>
      </c>
      <c r="D13170" t="s">
        <v>8</v>
      </c>
      <c r="E13170" s="4">
        <v>0.46300000000000002</v>
      </c>
      <c r="F13170" s="25">
        <v>153.80000000000001</v>
      </c>
      <c r="P13170" s="29"/>
    </row>
    <row r="13171" spans="1:16" x14ac:dyDescent="0.25">
      <c r="A13171" s="3" t="s">
        <v>1474</v>
      </c>
      <c r="B13171" t="s">
        <v>1</v>
      </c>
      <c r="C13171" t="s">
        <v>5858</v>
      </c>
      <c r="D13171" t="s">
        <v>2</v>
      </c>
      <c r="E13171" s="4">
        <v>0.39</v>
      </c>
      <c r="F13171" s="25">
        <v>172</v>
      </c>
      <c r="P13171" s="29"/>
    </row>
    <row r="13172" spans="1:16" x14ac:dyDescent="0.25">
      <c r="A13172" s="3" t="s">
        <v>1474</v>
      </c>
      <c r="B13172" t="s">
        <v>1</v>
      </c>
      <c r="C13172" t="s">
        <v>5089</v>
      </c>
      <c r="D13172" t="s">
        <v>2</v>
      </c>
      <c r="E13172" s="4">
        <v>0.255</v>
      </c>
      <c r="F13172" s="25">
        <v>178</v>
      </c>
      <c r="P13172" s="29"/>
    </row>
    <row r="13173" spans="1:16" x14ac:dyDescent="0.25">
      <c r="A13173" s="3" t="s">
        <v>1474</v>
      </c>
      <c r="B13173" t="s">
        <v>1</v>
      </c>
      <c r="C13173" t="s">
        <v>7714</v>
      </c>
      <c r="D13173" t="s">
        <v>2</v>
      </c>
      <c r="E13173" s="4">
        <v>0.255</v>
      </c>
      <c r="F13173" s="25">
        <v>178</v>
      </c>
      <c r="P13173" s="29"/>
    </row>
    <row r="13174" spans="1:16" x14ac:dyDescent="0.25">
      <c r="A13174" s="3" t="s">
        <v>1474</v>
      </c>
      <c r="B13174" t="s">
        <v>1</v>
      </c>
      <c r="C13174" t="s">
        <v>4453</v>
      </c>
      <c r="D13174" t="s">
        <v>2</v>
      </c>
      <c r="E13174" s="4">
        <v>0.255</v>
      </c>
      <c r="F13174" s="25">
        <v>178</v>
      </c>
      <c r="P13174" s="29"/>
    </row>
    <row r="13175" spans="1:16" x14ac:dyDescent="0.25">
      <c r="A13175" s="3" t="s">
        <v>1474</v>
      </c>
      <c r="B13175" t="s">
        <v>1</v>
      </c>
      <c r="C13175" t="s">
        <v>3121</v>
      </c>
      <c r="D13175" t="s">
        <v>2</v>
      </c>
      <c r="E13175" s="4">
        <v>0.24</v>
      </c>
      <c r="F13175" s="25">
        <v>215</v>
      </c>
      <c r="P13175" s="29"/>
    </row>
    <row r="13176" spans="1:16" x14ac:dyDescent="0.25">
      <c r="A13176" s="3" t="s">
        <v>1474</v>
      </c>
      <c r="B13176" t="s">
        <v>1</v>
      </c>
      <c r="C13176" t="s">
        <v>7914</v>
      </c>
      <c r="D13176" t="s">
        <v>2</v>
      </c>
      <c r="E13176" s="4">
        <v>0.255</v>
      </c>
      <c r="F13176" s="25">
        <v>178</v>
      </c>
      <c r="P13176" s="29"/>
    </row>
    <row r="13177" spans="1:16" x14ac:dyDescent="0.25">
      <c r="A13177" s="3" t="s">
        <v>1474</v>
      </c>
      <c r="B13177" t="s">
        <v>1</v>
      </c>
      <c r="C13177" t="s">
        <v>6026</v>
      </c>
      <c r="D13177" t="s">
        <v>2</v>
      </c>
      <c r="E13177" s="4">
        <v>0.255</v>
      </c>
      <c r="F13177" s="25">
        <v>178</v>
      </c>
      <c r="P13177" s="29"/>
    </row>
    <row r="13178" spans="1:16" x14ac:dyDescent="0.25">
      <c r="A13178" s="3" t="s">
        <v>1474</v>
      </c>
      <c r="B13178" t="s">
        <v>1</v>
      </c>
      <c r="C13178" t="s">
        <v>4193</v>
      </c>
      <c r="D13178" t="s">
        <v>2</v>
      </c>
      <c r="E13178" s="4">
        <v>0.255</v>
      </c>
      <c r="F13178" s="25">
        <v>178</v>
      </c>
      <c r="P13178" s="29"/>
    </row>
    <row r="13179" spans="1:16" x14ac:dyDescent="0.25">
      <c r="A13179" s="3" t="s">
        <v>1474</v>
      </c>
      <c r="B13179" t="s">
        <v>1</v>
      </c>
      <c r="C13179" t="s">
        <v>4146</v>
      </c>
      <c r="D13179" t="s">
        <v>2</v>
      </c>
      <c r="E13179" s="4">
        <v>0.255</v>
      </c>
      <c r="F13179" s="25">
        <v>178</v>
      </c>
      <c r="P13179" s="29"/>
    </row>
    <row r="13180" spans="1:16" x14ac:dyDescent="0.25">
      <c r="A13180" s="3" t="s">
        <v>1474</v>
      </c>
      <c r="B13180" t="s">
        <v>1</v>
      </c>
      <c r="C13180" t="s">
        <v>8084</v>
      </c>
      <c r="D13180" t="s">
        <v>2</v>
      </c>
      <c r="E13180" s="4">
        <v>0.255</v>
      </c>
      <c r="F13180" s="25">
        <v>178</v>
      </c>
      <c r="P13180" s="29"/>
    </row>
    <row r="13181" spans="1:16" x14ac:dyDescent="0.25">
      <c r="A13181" s="3" t="s">
        <v>1474</v>
      </c>
      <c r="B13181" t="s">
        <v>1</v>
      </c>
      <c r="C13181" t="s">
        <v>7451</v>
      </c>
      <c r="D13181" t="s">
        <v>2</v>
      </c>
      <c r="E13181" s="4">
        <v>0.255</v>
      </c>
      <c r="F13181" s="25">
        <v>178</v>
      </c>
      <c r="P13181" s="29"/>
    </row>
    <row r="13182" spans="1:16" x14ac:dyDescent="0.25">
      <c r="A13182" s="3" t="s">
        <v>1474</v>
      </c>
      <c r="B13182" t="s">
        <v>1</v>
      </c>
      <c r="C13182" t="s">
        <v>5495</v>
      </c>
      <c r="D13182" t="s">
        <v>2</v>
      </c>
      <c r="E13182" s="4">
        <v>0.255</v>
      </c>
      <c r="F13182" s="25">
        <v>178</v>
      </c>
      <c r="P13182" s="29"/>
    </row>
    <row r="13183" spans="1:16" x14ac:dyDescent="0.25">
      <c r="A13183" s="3" t="s">
        <v>1474</v>
      </c>
      <c r="B13183" t="s">
        <v>1</v>
      </c>
      <c r="C13183" t="s">
        <v>12021</v>
      </c>
      <c r="D13183" t="s">
        <v>2</v>
      </c>
      <c r="E13183" s="4">
        <v>0.255</v>
      </c>
      <c r="F13183" s="25">
        <v>178</v>
      </c>
      <c r="P13183" s="29"/>
    </row>
    <row r="13184" spans="1:16" x14ac:dyDescent="0.25">
      <c r="A13184" s="3" t="s">
        <v>1474</v>
      </c>
      <c r="B13184" t="s">
        <v>1</v>
      </c>
      <c r="C13184" t="s">
        <v>11875</v>
      </c>
      <c r="D13184" t="s">
        <v>2</v>
      </c>
      <c r="E13184" s="4">
        <v>0.255</v>
      </c>
      <c r="F13184" s="25">
        <v>178</v>
      </c>
      <c r="P13184" s="29"/>
    </row>
    <row r="13185" spans="1:16" x14ac:dyDescent="0.25">
      <c r="A13185" s="3" t="s">
        <v>1474</v>
      </c>
      <c r="B13185" t="s">
        <v>1</v>
      </c>
      <c r="C13185" t="s">
        <v>9220</v>
      </c>
      <c r="D13185" t="s">
        <v>2</v>
      </c>
      <c r="E13185" s="4">
        <v>0.24</v>
      </c>
      <c r="F13185" s="25">
        <v>215</v>
      </c>
      <c r="P13185" s="29"/>
    </row>
    <row r="13186" spans="1:16" x14ac:dyDescent="0.25">
      <c r="A13186" s="3" t="s">
        <v>1474</v>
      </c>
      <c r="B13186" t="s">
        <v>1</v>
      </c>
      <c r="C13186" t="s">
        <v>2141</v>
      </c>
      <c r="D13186" t="s">
        <v>8</v>
      </c>
      <c r="E13186" s="4">
        <v>0.42699999999999999</v>
      </c>
      <c r="F13186" s="25">
        <v>171.6</v>
      </c>
      <c r="P13186" s="29"/>
    </row>
    <row r="13187" spans="1:16" x14ac:dyDescent="0.25">
      <c r="A13187" s="3" t="s">
        <v>1474</v>
      </c>
      <c r="B13187" t="s">
        <v>1</v>
      </c>
      <c r="C13187" t="s">
        <v>2852</v>
      </c>
      <c r="D13187" t="s">
        <v>2</v>
      </c>
      <c r="E13187" s="4">
        <v>0.255</v>
      </c>
      <c r="F13187" s="25">
        <v>178</v>
      </c>
      <c r="P13187" s="29"/>
    </row>
    <row r="13188" spans="1:16" x14ac:dyDescent="0.25">
      <c r="A13188" s="3" t="s">
        <v>1474</v>
      </c>
      <c r="B13188" t="s">
        <v>1</v>
      </c>
      <c r="C13188" t="s">
        <v>10082</v>
      </c>
      <c r="D13188" t="s">
        <v>2</v>
      </c>
      <c r="E13188" s="4">
        <v>0.21</v>
      </c>
      <c r="F13188" s="25">
        <v>200</v>
      </c>
      <c r="P13188" s="29"/>
    </row>
    <row r="13189" spans="1:16" x14ac:dyDescent="0.25">
      <c r="A13189" s="3" t="s">
        <v>1474</v>
      </c>
      <c r="B13189" t="s">
        <v>1</v>
      </c>
      <c r="C13189" t="s">
        <v>10898</v>
      </c>
      <c r="D13189" t="s">
        <v>2</v>
      </c>
      <c r="E13189" s="4">
        <v>0.24</v>
      </c>
      <c r="F13189" s="25">
        <v>215</v>
      </c>
      <c r="P13189" s="29"/>
    </row>
    <row r="13190" spans="1:16" x14ac:dyDescent="0.25">
      <c r="A13190" s="3" t="s">
        <v>1474</v>
      </c>
      <c r="B13190" t="s">
        <v>1</v>
      </c>
      <c r="C13190" t="s">
        <v>7919</v>
      </c>
      <c r="D13190" t="s">
        <v>8</v>
      </c>
      <c r="E13190" s="4">
        <v>0.32500000000000001</v>
      </c>
      <c r="F13190" s="25">
        <v>201.7</v>
      </c>
      <c r="P13190" s="29"/>
    </row>
    <row r="13191" spans="1:16" x14ac:dyDescent="0.25">
      <c r="A13191" s="3" t="s">
        <v>1474</v>
      </c>
      <c r="B13191" t="s">
        <v>1</v>
      </c>
      <c r="C13191" t="s">
        <v>10371</v>
      </c>
      <c r="D13191" t="s">
        <v>2</v>
      </c>
      <c r="E13191" s="4">
        <v>0.21</v>
      </c>
      <c r="F13191" s="25">
        <v>200</v>
      </c>
      <c r="P13191" s="29"/>
    </row>
    <row r="13192" spans="1:16" x14ac:dyDescent="0.25">
      <c r="A13192" s="3" t="s">
        <v>1474</v>
      </c>
      <c r="B13192" t="s">
        <v>1</v>
      </c>
      <c r="C13192" t="s">
        <v>6495</v>
      </c>
      <c r="D13192" t="s">
        <v>8</v>
      </c>
      <c r="E13192" s="4">
        <v>0.38</v>
      </c>
      <c r="F13192" s="25">
        <v>170.7</v>
      </c>
      <c r="P13192" s="29"/>
    </row>
    <row r="13193" spans="1:16" x14ac:dyDescent="0.25">
      <c r="A13193" s="3" t="s">
        <v>1474</v>
      </c>
      <c r="B13193" t="s">
        <v>1</v>
      </c>
      <c r="C13193" t="s">
        <v>6291</v>
      </c>
      <c r="D13193" t="s">
        <v>8</v>
      </c>
      <c r="E13193" s="4">
        <v>7.0000000000000007E-2</v>
      </c>
      <c r="F13193" s="25">
        <v>147</v>
      </c>
      <c r="P13193" s="29"/>
    </row>
    <row r="13194" spans="1:16" x14ac:dyDescent="0.25">
      <c r="A13194" s="3" t="s">
        <v>1474</v>
      </c>
      <c r="B13194" t="s">
        <v>1</v>
      </c>
      <c r="C13194" t="s">
        <v>9087</v>
      </c>
      <c r="D13194" t="s">
        <v>2</v>
      </c>
      <c r="E13194" s="4">
        <v>0.255</v>
      </c>
      <c r="F13194" s="25">
        <v>178</v>
      </c>
      <c r="P13194" s="29"/>
    </row>
    <row r="13195" spans="1:16" x14ac:dyDescent="0.25">
      <c r="A13195" s="3" t="s">
        <v>1474</v>
      </c>
      <c r="B13195" t="s">
        <v>1</v>
      </c>
      <c r="C13195" t="s">
        <v>6196</v>
      </c>
      <c r="D13195" t="s">
        <v>2</v>
      </c>
      <c r="E13195" s="4">
        <v>0.255</v>
      </c>
      <c r="F13195" s="25">
        <v>178</v>
      </c>
      <c r="P13195" s="29"/>
    </row>
    <row r="13196" spans="1:16" x14ac:dyDescent="0.25">
      <c r="A13196" s="3" t="s">
        <v>1474</v>
      </c>
      <c r="B13196" t="s">
        <v>1</v>
      </c>
      <c r="C13196" t="s">
        <v>13050</v>
      </c>
      <c r="D13196" t="s">
        <v>2</v>
      </c>
      <c r="E13196" s="4">
        <v>0.255</v>
      </c>
      <c r="F13196" s="25">
        <v>178</v>
      </c>
      <c r="P13196" s="29"/>
    </row>
    <row r="13197" spans="1:16" x14ac:dyDescent="0.25">
      <c r="A13197" s="3" t="s">
        <v>1474</v>
      </c>
      <c r="B13197" t="s">
        <v>1</v>
      </c>
      <c r="C13197" t="s">
        <v>6004</v>
      </c>
      <c r="D13197" t="s">
        <v>2</v>
      </c>
      <c r="E13197" s="4">
        <v>0.255</v>
      </c>
      <c r="F13197" s="25">
        <v>178</v>
      </c>
      <c r="P13197" s="29"/>
    </row>
    <row r="13198" spans="1:16" x14ac:dyDescent="0.25">
      <c r="A13198" s="3" t="s">
        <v>1474</v>
      </c>
      <c r="B13198" t="s">
        <v>1</v>
      </c>
      <c r="C13198" t="s">
        <v>13204</v>
      </c>
      <c r="D13198" t="s">
        <v>2</v>
      </c>
      <c r="E13198" s="4">
        <v>0.21</v>
      </c>
      <c r="F13198" s="25">
        <v>200</v>
      </c>
      <c r="P13198" s="29"/>
    </row>
    <row r="13199" spans="1:16" x14ac:dyDescent="0.25">
      <c r="A13199" s="3" t="s">
        <v>1474</v>
      </c>
      <c r="B13199" t="s">
        <v>1</v>
      </c>
      <c r="C13199" t="s">
        <v>3138</v>
      </c>
      <c r="D13199" t="s">
        <v>8</v>
      </c>
      <c r="E13199" s="4">
        <v>0.51800000000000002</v>
      </c>
      <c r="F13199" s="25">
        <v>145.30000000000001</v>
      </c>
      <c r="P13199" s="29"/>
    </row>
    <row r="13200" spans="1:16" x14ac:dyDescent="0.25">
      <c r="A13200" s="3" t="s">
        <v>1474</v>
      </c>
      <c r="B13200" t="s">
        <v>1</v>
      </c>
      <c r="C13200" t="s">
        <v>3431</v>
      </c>
      <c r="D13200" t="s">
        <v>8</v>
      </c>
      <c r="E13200" s="4">
        <v>0.51200000000000001</v>
      </c>
      <c r="F13200" s="25">
        <v>227.3</v>
      </c>
      <c r="P13200" s="29"/>
    </row>
    <row r="13201" spans="1:16" x14ac:dyDescent="0.25">
      <c r="A13201" s="3" t="s">
        <v>1474</v>
      </c>
      <c r="B13201" t="s">
        <v>1</v>
      </c>
      <c r="C13201" t="s">
        <v>4935</v>
      </c>
      <c r="D13201" t="s">
        <v>2</v>
      </c>
      <c r="E13201" s="4">
        <v>0.255</v>
      </c>
      <c r="F13201" s="25">
        <v>178</v>
      </c>
      <c r="P13201" s="29"/>
    </row>
    <row r="13202" spans="1:16" x14ac:dyDescent="0.25">
      <c r="A13202" s="3" t="s">
        <v>1474</v>
      </c>
      <c r="B13202" t="s">
        <v>1</v>
      </c>
      <c r="C13202" t="s">
        <v>2496</v>
      </c>
      <c r="D13202" t="s">
        <v>8</v>
      </c>
      <c r="E13202" s="4">
        <v>0.436</v>
      </c>
      <c r="F13202" s="25">
        <v>170.3</v>
      </c>
      <c r="P13202" s="29"/>
    </row>
    <row r="13203" spans="1:16" x14ac:dyDescent="0.25">
      <c r="A13203" s="3" t="s">
        <v>1474</v>
      </c>
      <c r="B13203" t="s">
        <v>1</v>
      </c>
      <c r="C13203" t="s">
        <v>8382</v>
      </c>
      <c r="D13203" t="s">
        <v>2</v>
      </c>
      <c r="E13203" s="4">
        <v>0.255</v>
      </c>
      <c r="F13203" s="25">
        <v>178</v>
      </c>
      <c r="P13203" s="29"/>
    </row>
    <row r="13204" spans="1:16" x14ac:dyDescent="0.25">
      <c r="A13204" s="3" t="s">
        <v>1474</v>
      </c>
      <c r="B13204" t="s">
        <v>1</v>
      </c>
      <c r="C13204" t="s">
        <v>4223</v>
      </c>
      <c r="D13204" t="s">
        <v>8</v>
      </c>
      <c r="E13204" s="4">
        <v>0.496</v>
      </c>
      <c r="F13204" s="25">
        <v>163.4</v>
      </c>
      <c r="P13204" s="29"/>
    </row>
    <row r="13205" spans="1:16" x14ac:dyDescent="0.25">
      <c r="A13205" s="3" t="s">
        <v>1474</v>
      </c>
      <c r="B13205" t="s">
        <v>1</v>
      </c>
      <c r="C13205" t="s">
        <v>11776</v>
      </c>
      <c r="D13205" t="s">
        <v>2</v>
      </c>
      <c r="E13205" s="4">
        <v>0.24</v>
      </c>
      <c r="F13205" s="25">
        <v>215</v>
      </c>
      <c r="P13205" s="29"/>
    </row>
    <row r="13206" spans="1:16" x14ac:dyDescent="0.25">
      <c r="A13206" s="3" t="s">
        <v>1474</v>
      </c>
      <c r="B13206" t="s">
        <v>1</v>
      </c>
      <c r="C13206" t="s">
        <v>11891</v>
      </c>
      <c r="D13206" t="s">
        <v>8</v>
      </c>
      <c r="E13206" s="4">
        <v>0.58699999999999997</v>
      </c>
      <c r="F13206" s="25">
        <v>179.5</v>
      </c>
      <c r="P13206" s="29"/>
    </row>
    <row r="13207" spans="1:16" x14ac:dyDescent="0.25">
      <c r="A13207" s="3" t="s">
        <v>1474</v>
      </c>
      <c r="B13207" t="s">
        <v>1</v>
      </c>
      <c r="C13207" t="s">
        <v>12429</v>
      </c>
      <c r="D13207" t="s">
        <v>8</v>
      </c>
      <c r="E13207" s="4">
        <v>0.46700000000000003</v>
      </c>
      <c r="F13207" s="25">
        <v>158.19999999999999</v>
      </c>
      <c r="P13207" s="29"/>
    </row>
    <row r="13208" spans="1:16" x14ac:dyDescent="0.25">
      <c r="A13208" s="3" t="s">
        <v>1474</v>
      </c>
      <c r="B13208" t="s">
        <v>1</v>
      </c>
      <c r="C13208" t="s">
        <v>4843</v>
      </c>
      <c r="D13208" t="s">
        <v>8</v>
      </c>
      <c r="E13208" s="4">
        <v>0.41199999999999998</v>
      </c>
      <c r="F13208" s="25">
        <v>171</v>
      </c>
      <c r="P13208" s="29"/>
    </row>
    <row r="13209" spans="1:16" x14ac:dyDescent="0.25">
      <c r="A13209" s="3" t="s">
        <v>1474</v>
      </c>
      <c r="B13209" t="s">
        <v>1</v>
      </c>
      <c r="C13209" t="s">
        <v>13368</v>
      </c>
      <c r="D13209" t="s">
        <v>2</v>
      </c>
      <c r="E13209" s="4">
        <v>0.255</v>
      </c>
      <c r="F13209" s="25">
        <v>178</v>
      </c>
      <c r="P13209" s="29"/>
    </row>
    <row r="13210" spans="1:16" x14ac:dyDescent="0.25">
      <c r="A13210" s="3" t="s">
        <v>1474</v>
      </c>
      <c r="B13210" t="s">
        <v>1</v>
      </c>
      <c r="C13210" t="s">
        <v>3638</v>
      </c>
      <c r="D13210" t="s">
        <v>8</v>
      </c>
      <c r="E13210" s="4">
        <v>0.55800000000000005</v>
      </c>
      <c r="F13210" s="25">
        <v>192.3</v>
      </c>
      <c r="P13210" s="29"/>
    </row>
    <row r="13211" spans="1:16" x14ac:dyDescent="0.25">
      <c r="A13211" s="3" t="s">
        <v>1474</v>
      </c>
      <c r="B13211" t="s">
        <v>1</v>
      </c>
      <c r="C13211" t="s">
        <v>9594</v>
      </c>
      <c r="D13211" t="s">
        <v>8</v>
      </c>
      <c r="E13211" s="4">
        <v>0.53100000000000003</v>
      </c>
      <c r="F13211" s="25">
        <v>126.1</v>
      </c>
      <c r="P13211" s="29"/>
    </row>
    <row r="13212" spans="1:16" x14ac:dyDescent="0.25">
      <c r="A13212" s="3" t="s">
        <v>1474</v>
      </c>
      <c r="B13212" t="s">
        <v>1</v>
      </c>
      <c r="C13212" t="s">
        <v>7299</v>
      </c>
      <c r="D13212" t="s">
        <v>2</v>
      </c>
      <c r="E13212" s="4">
        <v>0.21</v>
      </c>
      <c r="F13212" s="25">
        <v>200</v>
      </c>
      <c r="P13212" s="29"/>
    </row>
    <row r="13213" spans="1:16" x14ac:dyDescent="0.25">
      <c r="A13213" s="3" t="s">
        <v>1474</v>
      </c>
      <c r="B13213" t="s">
        <v>1</v>
      </c>
      <c r="C13213" t="s">
        <v>1927</v>
      </c>
      <c r="D13213" t="s">
        <v>2</v>
      </c>
      <c r="E13213" s="4">
        <v>0.255</v>
      </c>
      <c r="F13213" s="25">
        <v>178</v>
      </c>
      <c r="P13213" s="29"/>
    </row>
    <row r="13214" spans="1:16" x14ac:dyDescent="0.25">
      <c r="A13214" s="3" t="s">
        <v>1474</v>
      </c>
      <c r="B13214" t="s">
        <v>1</v>
      </c>
      <c r="C13214" t="s">
        <v>12139</v>
      </c>
      <c r="D13214" t="s">
        <v>2</v>
      </c>
      <c r="E13214" s="4">
        <v>0.255</v>
      </c>
      <c r="F13214" s="25">
        <v>178</v>
      </c>
      <c r="P13214" s="29"/>
    </row>
    <row r="13215" spans="1:16" x14ac:dyDescent="0.25">
      <c r="A13215" s="3" t="s">
        <v>1474</v>
      </c>
      <c r="B13215" t="s">
        <v>1</v>
      </c>
      <c r="C13215" t="s">
        <v>7397</v>
      </c>
      <c r="D13215" t="s">
        <v>2</v>
      </c>
      <c r="E13215" s="4">
        <v>0.255</v>
      </c>
      <c r="F13215" s="25">
        <v>178</v>
      </c>
      <c r="P13215" s="29"/>
    </row>
    <row r="13216" spans="1:16" x14ac:dyDescent="0.25">
      <c r="A13216" s="3" t="s">
        <v>1474</v>
      </c>
      <c r="B13216" t="s">
        <v>1</v>
      </c>
      <c r="C13216" t="s">
        <v>11860</v>
      </c>
      <c r="D13216" t="s">
        <v>8</v>
      </c>
      <c r="E13216" s="4">
        <v>0.45700000000000002</v>
      </c>
      <c r="F13216" s="25">
        <v>165.6</v>
      </c>
      <c r="P13216" s="29"/>
    </row>
    <row r="13217" spans="1:16" x14ac:dyDescent="0.25">
      <c r="A13217" s="3" t="s">
        <v>1474</v>
      </c>
      <c r="B13217" t="s">
        <v>1</v>
      </c>
      <c r="C13217" t="s">
        <v>10761</v>
      </c>
      <c r="D13217" t="s">
        <v>8</v>
      </c>
      <c r="E13217" s="4">
        <v>0.48799999999999999</v>
      </c>
      <c r="F13217" s="25">
        <v>132.4</v>
      </c>
      <c r="P13217" s="29"/>
    </row>
    <row r="13218" spans="1:16" x14ac:dyDescent="0.25">
      <c r="A13218" s="3" t="s">
        <v>1474</v>
      </c>
      <c r="B13218" t="s">
        <v>1</v>
      </c>
      <c r="C13218" t="s">
        <v>3790</v>
      </c>
      <c r="D13218" t="s">
        <v>2</v>
      </c>
      <c r="E13218" s="4">
        <v>0.21</v>
      </c>
      <c r="F13218" s="25">
        <v>200</v>
      </c>
      <c r="P13218" s="29"/>
    </row>
    <row r="13219" spans="1:16" x14ac:dyDescent="0.25">
      <c r="A13219" s="3" t="s">
        <v>1474</v>
      </c>
      <c r="B13219" t="s">
        <v>1</v>
      </c>
      <c r="C13219" t="s">
        <v>9347</v>
      </c>
      <c r="D13219" t="s">
        <v>2</v>
      </c>
      <c r="E13219" s="4">
        <v>0.21</v>
      </c>
      <c r="F13219" s="25">
        <v>200</v>
      </c>
      <c r="P13219" s="29"/>
    </row>
    <row r="13220" spans="1:16" x14ac:dyDescent="0.25">
      <c r="A13220" s="3" t="s">
        <v>1474</v>
      </c>
      <c r="B13220" t="s">
        <v>1</v>
      </c>
      <c r="C13220" t="s">
        <v>13522</v>
      </c>
      <c r="D13220" t="s">
        <v>2</v>
      </c>
      <c r="E13220" s="4">
        <v>0.255</v>
      </c>
      <c r="F13220" s="25">
        <v>178</v>
      </c>
      <c r="P13220" s="29"/>
    </row>
    <row r="13221" spans="1:16" x14ac:dyDescent="0.25">
      <c r="A13221" s="3" t="s">
        <v>1474</v>
      </c>
      <c r="B13221" t="s">
        <v>1</v>
      </c>
      <c r="C13221" t="s">
        <v>2227</v>
      </c>
      <c r="D13221" t="s">
        <v>8</v>
      </c>
      <c r="E13221" s="4">
        <v>0.496</v>
      </c>
      <c r="F13221" s="25">
        <v>149.80000000000001</v>
      </c>
      <c r="P13221" s="29"/>
    </row>
    <row r="13222" spans="1:16" x14ac:dyDescent="0.25">
      <c r="A13222" s="3" t="s">
        <v>1474</v>
      </c>
      <c r="B13222" t="s">
        <v>1</v>
      </c>
      <c r="C13222" t="s">
        <v>3746</v>
      </c>
      <c r="D13222" t="s">
        <v>2</v>
      </c>
      <c r="E13222" s="4">
        <v>0.255</v>
      </c>
      <c r="F13222" s="25">
        <v>178</v>
      </c>
      <c r="P13222" s="29"/>
    </row>
    <row r="13223" spans="1:16" x14ac:dyDescent="0.25">
      <c r="A13223" s="3" t="s">
        <v>1474</v>
      </c>
      <c r="B13223" t="s">
        <v>1</v>
      </c>
      <c r="C13223" t="s">
        <v>8281</v>
      </c>
      <c r="D13223" t="s">
        <v>8</v>
      </c>
      <c r="E13223" s="4">
        <v>0.753</v>
      </c>
      <c r="F13223" s="25">
        <v>123</v>
      </c>
      <c r="P13223" s="29"/>
    </row>
    <row r="13224" spans="1:16" x14ac:dyDescent="0.25">
      <c r="A13224" s="3" t="s">
        <v>1474</v>
      </c>
      <c r="B13224" t="s">
        <v>1</v>
      </c>
      <c r="C13224" t="s">
        <v>10289</v>
      </c>
      <c r="D13224" t="s">
        <v>2</v>
      </c>
      <c r="E13224" s="4">
        <v>0.21</v>
      </c>
      <c r="F13224" s="25">
        <v>200</v>
      </c>
      <c r="P13224" s="29"/>
    </row>
    <row r="13225" spans="1:16" x14ac:dyDescent="0.25">
      <c r="A13225" s="3" t="s">
        <v>1474</v>
      </c>
      <c r="B13225" t="s">
        <v>1</v>
      </c>
      <c r="C13225" t="s">
        <v>1976</v>
      </c>
      <c r="D13225" t="s">
        <v>8</v>
      </c>
      <c r="E13225" s="4">
        <v>0.46300000000000002</v>
      </c>
      <c r="F13225" s="25">
        <v>153.80000000000001</v>
      </c>
      <c r="P13225" s="29"/>
    </row>
    <row r="13226" spans="1:16" x14ac:dyDescent="0.25">
      <c r="A13226" s="3" t="s">
        <v>1474</v>
      </c>
      <c r="B13226" t="s">
        <v>1</v>
      </c>
      <c r="C13226" t="s">
        <v>6740</v>
      </c>
      <c r="D13226" t="s">
        <v>2</v>
      </c>
      <c r="E13226" s="4">
        <v>0.39</v>
      </c>
      <c r="F13226" s="25">
        <v>172</v>
      </c>
      <c r="P13226" s="29"/>
    </row>
    <row r="13227" spans="1:16" x14ac:dyDescent="0.25">
      <c r="A13227" s="3" t="s">
        <v>1474</v>
      </c>
      <c r="B13227" t="s">
        <v>1</v>
      </c>
      <c r="C13227" t="s">
        <v>7310</v>
      </c>
      <c r="D13227" t="s">
        <v>2</v>
      </c>
      <c r="E13227" s="4">
        <v>0.255</v>
      </c>
      <c r="F13227" s="25">
        <v>178</v>
      </c>
      <c r="P13227" s="29"/>
    </row>
    <row r="13228" spans="1:16" x14ac:dyDescent="0.25">
      <c r="A13228" s="3" t="s">
        <v>1474</v>
      </c>
      <c r="B13228" t="s">
        <v>1</v>
      </c>
      <c r="C13228" t="s">
        <v>2232</v>
      </c>
      <c r="D13228" t="s">
        <v>2</v>
      </c>
      <c r="E13228" s="4">
        <v>0.255</v>
      </c>
      <c r="F13228" s="25">
        <v>178</v>
      </c>
      <c r="P13228" s="29"/>
    </row>
    <row r="13229" spans="1:16" x14ac:dyDescent="0.25">
      <c r="A13229" s="3" t="s">
        <v>1474</v>
      </c>
      <c r="B13229" t="s">
        <v>1</v>
      </c>
      <c r="C13229" t="s">
        <v>11570</v>
      </c>
      <c r="D13229" t="s">
        <v>2</v>
      </c>
      <c r="E13229" s="4">
        <v>0.255</v>
      </c>
      <c r="F13229" s="25">
        <v>178</v>
      </c>
      <c r="P13229" s="29"/>
    </row>
    <row r="13230" spans="1:16" x14ac:dyDescent="0.25">
      <c r="A13230" s="3" t="s">
        <v>1474</v>
      </c>
      <c r="B13230" t="s">
        <v>1</v>
      </c>
      <c r="C13230" t="s">
        <v>9096</v>
      </c>
      <c r="D13230" t="s">
        <v>2</v>
      </c>
      <c r="E13230" s="4">
        <v>0.24</v>
      </c>
      <c r="F13230" s="25">
        <v>215</v>
      </c>
      <c r="P13230" s="29"/>
    </row>
    <row r="13231" spans="1:16" x14ac:dyDescent="0.25">
      <c r="A13231" s="3" t="s">
        <v>1474</v>
      </c>
      <c r="B13231" t="s">
        <v>1</v>
      </c>
      <c r="C13231" t="s">
        <v>10195</v>
      </c>
      <c r="D13231" t="s">
        <v>8</v>
      </c>
      <c r="E13231" s="4">
        <v>0.51300000000000001</v>
      </c>
      <c r="F13231" s="25">
        <v>158.19999999999999</v>
      </c>
      <c r="P13231" s="29"/>
    </row>
    <row r="13232" spans="1:16" x14ac:dyDescent="0.25">
      <c r="A13232" s="3" t="s">
        <v>1474</v>
      </c>
      <c r="B13232" t="s">
        <v>1</v>
      </c>
      <c r="C13232" t="s">
        <v>13247</v>
      </c>
      <c r="D13232" t="s">
        <v>8</v>
      </c>
      <c r="E13232" s="4">
        <v>0.42</v>
      </c>
      <c r="F13232" s="25">
        <v>249.9</v>
      </c>
      <c r="P13232" s="29"/>
    </row>
    <row r="13233" spans="1:16" x14ac:dyDescent="0.25">
      <c r="A13233" s="3" t="s">
        <v>1474</v>
      </c>
      <c r="B13233" t="s">
        <v>1</v>
      </c>
      <c r="C13233" t="s">
        <v>13191</v>
      </c>
      <c r="D13233" t="s">
        <v>2</v>
      </c>
      <c r="E13233" s="4">
        <v>0.21</v>
      </c>
      <c r="F13233" s="25">
        <v>200</v>
      </c>
      <c r="P13233" s="29"/>
    </row>
    <row r="13234" spans="1:16" x14ac:dyDescent="0.25">
      <c r="A13234" s="3" t="s">
        <v>1474</v>
      </c>
      <c r="B13234" t="s">
        <v>1</v>
      </c>
      <c r="C13234" t="s">
        <v>12158</v>
      </c>
      <c r="D13234" t="s">
        <v>8</v>
      </c>
      <c r="E13234" s="4">
        <v>0.443</v>
      </c>
      <c r="F13234" s="25">
        <v>180.6</v>
      </c>
      <c r="P13234" s="29"/>
    </row>
    <row r="13235" spans="1:16" x14ac:dyDescent="0.25">
      <c r="A13235" s="3" t="s">
        <v>1474</v>
      </c>
      <c r="B13235" t="s">
        <v>1</v>
      </c>
      <c r="C13235" t="s">
        <v>3268</v>
      </c>
      <c r="D13235" t="s">
        <v>8</v>
      </c>
      <c r="E13235" s="4">
        <v>0.36599999999999999</v>
      </c>
      <c r="F13235" s="25">
        <v>206.1</v>
      </c>
      <c r="P13235" s="29"/>
    </row>
    <row r="13236" spans="1:16" x14ac:dyDescent="0.25">
      <c r="A13236" s="3" t="s">
        <v>1474</v>
      </c>
      <c r="B13236" t="s">
        <v>1</v>
      </c>
      <c r="C13236" t="s">
        <v>13541</v>
      </c>
      <c r="D13236" t="s">
        <v>2</v>
      </c>
      <c r="E13236" s="4">
        <v>0.21</v>
      </c>
      <c r="F13236" s="25">
        <v>200</v>
      </c>
      <c r="P13236" s="29"/>
    </row>
    <row r="13237" spans="1:16" x14ac:dyDescent="0.25">
      <c r="A13237" s="3" t="s">
        <v>1474</v>
      </c>
      <c r="B13237" t="s">
        <v>1</v>
      </c>
      <c r="C13237" t="s">
        <v>8931</v>
      </c>
      <c r="D13237" t="s">
        <v>2</v>
      </c>
      <c r="E13237" s="4">
        <v>0.255</v>
      </c>
      <c r="F13237" s="25">
        <v>178</v>
      </c>
      <c r="P13237" s="29"/>
    </row>
    <row r="13238" spans="1:16" x14ac:dyDescent="0.25">
      <c r="A13238" s="3" t="s">
        <v>1474</v>
      </c>
      <c r="B13238" t="s">
        <v>1</v>
      </c>
      <c r="C13238" t="s">
        <v>8889</v>
      </c>
      <c r="D13238" t="s">
        <v>8</v>
      </c>
      <c r="E13238" s="4">
        <v>0.56200000000000006</v>
      </c>
      <c r="F13238" s="25">
        <v>206.3</v>
      </c>
      <c r="P13238" s="29"/>
    </row>
    <row r="13239" spans="1:16" x14ac:dyDescent="0.25">
      <c r="A13239" s="3" t="s">
        <v>1474</v>
      </c>
      <c r="B13239" t="s">
        <v>1</v>
      </c>
      <c r="C13239" t="s">
        <v>4840</v>
      </c>
      <c r="D13239" t="s">
        <v>2</v>
      </c>
      <c r="E13239" s="4">
        <v>0.21</v>
      </c>
      <c r="F13239" s="25">
        <v>200</v>
      </c>
      <c r="P13239" s="29"/>
    </row>
    <row r="13240" spans="1:16" x14ac:dyDescent="0.25">
      <c r="A13240" s="3" t="s">
        <v>1682</v>
      </c>
      <c r="B13240" t="s">
        <v>1</v>
      </c>
      <c r="C13240" t="s">
        <v>12450</v>
      </c>
      <c r="D13240" t="s">
        <v>2</v>
      </c>
      <c r="E13240" s="4">
        <v>0.24</v>
      </c>
      <c r="F13240" s="25">
        <v>215</v>
      </c>
      <c r="P13240" s="29"/>
    </row>
    <row r="13241" spans="1:16" x14ac:dyDescent="0.25">
      <c r="A13241" s="3" t="s">
        <v>1682</v>
      </c>
      <c r="B13241" t="s">
        <v>1</v>
      </c>
      <c r="C13241" t="s">
        <v>7831</v>
      </c>
      <c r="D13241" t="s">
        <v>2</v>
      </c>
      <c r="E13241" s="4">
        <v>0.255</v>
      </c>
      <c r="F13241" s="25">
        <v>178</v>
      </c>
      <c r="P13241" s="29"/>
    </row>
    <row r="13242" spans="1:16" x14ac:dyDescent="0.25">
      <c r="A13242" s="3" t="s">
        <v>1682</v>
      </c>
      <c r="B13242" t="s">
        <v>1</v>
      </c>
      <c r="C13242" t="s">
        <v>6559</v>
      </c>
      <c r="D13242" t="s">
        <v>8</v>
      </c>
      <c r="E13242" s="4">
        <v>0.40799999999999997</v>
      </c>
      <c r="F13242" s="25">
        <v>181.7</v>
      </c>
      <c r="P13242" s="29"/>
    </row>
    <row r="13243" spans="1:16" x14ac:dyDescent="0.25">
      <c r="A13243" s="3" t="s">
        <v>1682</v>
      </c>
      <c r="B13243" t="s">
        <v>1</v>
      </c>
      <c r="C13243" t="s">
        <v>6854</v>
      </c>
      <c r="D13243" t="s">
        <v>2</v>
      </c>
      <c r="E13243" s="4">
        <v>0.255</v>
      </c>
      <c r="F13243" s="25">
        <v>178</v>
      </c>
      <c r="P13243" s="29"/>
    </row>
    <row r="13244" spans="1:16" x14ac:dyDescent="0.25">
      <c r="A13244" s="3" t="s">
        <v>1682</v>
      </c>
      <c r="B13244" t="s">
        <v>1</v>
      </c>
      <c r="C13244" t="s">
        <v>5781</v>
      </c>
      <c r="D13244" t="s">
        <v>2</v>
      </c>
      <c r="E13244" s="4">
        <v>0.24</v>
      </c>
      <c r="F13244" s="25">
        <v>215</v>
      </c>
      <c r="P13244" s="29"/>
    </row>
    <row r="13245" spans="1:16" x14ac:dyDescent="0.25">
      <c r="A13245" s="3" t="s">
        <v>1682</v>
      </c>
      <c r="B13245" t="s">
        <v>1</v>
      </c>
      <c r="C13245" t="s">
        <v>3933</v>
      </c>
      <c r="D13245" t="s">
        <v>8</v>
      </c>
      <c r="E13245" s="4">
        <v>0.436</v>
      </c>
      <c r="F13245" s="25">
        <v>182.9</v>
      </c>
      <c r="P13245" s="29"/>
    </row>
    <row r="13246" spans="1:16" x14ac:dyDescent="0.25">
      <c r="A13246" s="3" t="s">
        <v>1682</v>
      </c>
      <c r="B13246" t="s">
        <v>1</v>
      </c>
      <c r="C13246" t="s">
        <v>8758</v>
      </c>
      <c r="D13246" t="s">
        <v>2</v>
      </c>
      <c r="E13246" s="4">
        <v>0.255</v>
      </c>
      <c r="F13246" s="25">
        <v>178</v>
      </c>
      <c r="P13246" s="29"/>
    </row>
    <row r="13247" spans="1:16" x14ac:dyDescent="0.25">
      <c r="A13247" s="3" t="s">
        <v>1682</v>
      </c>
      <c r="B13247" t="s">
        <v>1</v>
      </c>
      <c r="C13247" t="s">
        <v>12846</v>
      </c>
      <c r="D13247" t="s">
        <v>2</v>
      </c>
      <c r="E13247" s="4">
        <v>0.255</v>
      </c>
      <c r="F13247" s="25">
        <v>178</v>
      </c>
      <c r="P13247" s="29"/>
    </row>
    <row r="13248" spans="1:16" x14ac:dyDescent="0.25">
      <c r="A13248" s="3" t="s">
        <v>1682</v>
      </c>
      <c r="B13248" t="s">
        <v>1</v>
      </c>
      <c r="C13248" t="s">
        <v>3974</v>
      </c>
      <c r="D13248" t="s">
        <v>8</v>
      </c>
      <c r="E13248" s="4">
        <v>7.0000000000000007E-2</v>
      </c>
      <c r="F13248" s="25">
        <v>147</v>
      </c>
      <c r="P13248" s="29"/>
    </row>
    <row r="13249" spans="1:16" x14ac:dyDescent="0.25">
      <c r="A13249" s="3" t="s">
        <v>1682</v>
      </c>
      <c r="B13249" t="s">
        <v>1</v>
      </c>
      <c r="C13249" t="s">
        <v>5792</v>
      </c>
      <c r="D13249" t="s">
        <v>2</v>
      </c>
      <c r="E13249" s="4">
        <v>0.255</v>
      </c>
      <c r="F13249" s="25">
        <v>178</v>
      </c>
      <c r="P13249" s="29"/>
    </row>
    <row r="13250" spans="1:16" x14ac:dyDescent="0.25">
      <c r="A13250" s="3" t="s">
        <v>1682</v>
      </c>
      <c r="B13250" t="s">
        <v>1</v>
      </c>
      <c r="C13250" t="s">
        <v>3484</v>
      </c>
      <c r="D13250" t="s">
        <v>8</v>
      </c>
      <c r="E13250" s="4">
        <v>0.59399999999999997</v>
      </c>
      <c r="F13250" s="25">
        <v>202.4</v>
      </c>
      <c r="P13250" s="29"/>
    </row>
    <row r="13251" spans="1:16" x14ac:dyDescent="0.25">
      <c r="A13251" s="3" t="s">
        <v>1682</v>
      </c>
      <c r="B13251" t="s">
        <v>1</v>
      </c>
      <c r="C13251" t="s">
        <v>2969</v>
      </c>
      <c r="D13251" t="s">
        <v>2</v>
      </c>
      <c r="E13251" s="4">
        <v>0.255</v>
      </c>
      <c r="F13251" s="25">
        <v>178</v>
      </c>
      <c r="P13251" s="29"/>
    </row>
    <row r="13252" spans="1:16" x14ac:dyDescent="0.25">
      <c r="A13252" s="3" t="s">
        <v>1682</v>
      </c>
      <c r="B13252" t="s">
        <v>1</v>
      </c>
      <c r="C13252" t="s">
        <v>9234</v>
      </c>
      <c r="D13252" t="s">
        <v>2</v>
      </c>
      <c r="E13252" s="4">
        <v>0.255</v>
      </c>
      <c r="F13252" s="25">
        <v>178</v>
      </c>
      <c r="P13252" s="29"/>
    </row>
    <row r="13253" spans="1:16" x14ac:dyDescent="0.25">
      <c r="A13253" s="3" t="s">
        <v>1682</v>
      </c>
      <c r="B13253" t="s">
        <v>1</v>
      </c>
      <c r="C13253" t="s">
        <v>11122</v>
      </c>
      <c r="D13253" t="s">
        <v>8</v>
      </c>
      <c r="E13253" s="4">
        <v>7.0000000000000007E-2</v>
      </c>
      <c r="F13253" s="25">
        <v>242</v>
      </c>
      <c r="P13253" s="29"/>
    </row>
    <row r="13254" spans="1:16" x14ac:dyDescent="0.25">
      <c r="A13254" s="3" t="s">
        <v>1682</v>
      </c>
      <c r="B13254" t="s">
        <v>1</v>
      </c>
      <c r="C13254" t="s">
        <v>12089</v>
      </c>
      <c r="D13254" t="s">
        <v>8</v>
      </c>
      <c r="E13254" s="4">
        <v>0.45100000000000001</v>
      </c>
      <c r="F13254" s="25">
        <v>167.1</v>
      </c>
      <c r="P13254" s="29"/>
    </row>
    <row r="13255" spans="1:16" x14ac:dyDescent="0.25">
      <c r="A13255" s="3" t="s">
        <v>1682</v>
      </c>
      <c r="B13255" t="s">
        <v>1</v>
      </c>
      <c r="C13255" t="s">
        <v>9848</v>
      </c>
      <c r="D13255" t="s">
        <v>8</v>
      </c>
      <c r="E13255" s="4">
        <v>0.499</v>
      </c>
      <c r="F13255" s="25">
        <v>182.3</v>
      </c>
      <c r="P13255" s="29"/>
    </row>
    <row r="13256" spans="1:16" x14ac:dyDescent="0.25">
      <c r="A13256" s="3" t="s">
        <v>1682</v>
      </c>
      <c r="B13256" t="s">
        <v>1</v>
      </c>
      <c r="C13256" t="s">
        <v>10458</v>
      </c>
      <c r="D13256" t="s">
        <v>2</v>
      </c>
      <c r="E13256" s="4">
        <v>0.255</v>
      </c>
      <c r="F13256" s="25">
        <v>178</v>
      </c>
      <c r="P13256" s="29"/>
    </row>
    <row r="13257" spans="1:16" x14ac:dyDescent="0.25">
      <c r="A13257" s="3" t="s">
        <v>1682</v>
      </c>
      <c r="B13257" t="s">
        <v>1</v>
      </c>
      <c r="C13257" t="s">
        <v>3096</v>
      </c>
      <c r="D13257" t="s">
        <v>2</v>
      </c>
      <c r="E13257" s="4">
        <v>0.255</v>
      </c>
      <c r="F13257" s="25">
        <v>178</v>
      </c>
      <c r="P13257" s="29"/>
    </row>
    <row r="13258" spans="1:16" x14ac:dyDescent="0.25">
      <c r="A13258" s="3" t="s">
        <v>1682</v>
      </c>
      <c r="B13258" t="s">
        <v>1</v>
      </c>
      <c r="C13258" t="s">
        <v>7342</v>
      </c>
      <c r="D13258" t="s">
        <v>2</v>
      </c>
      <c r="E13258" s="4">
        <v>0.255</v>
      </c>
      <c r="F13258" s="25">
        <v>178</v>
      </c>
      <c r="P13258" s="29"/>
    </row>
    <row r="13259" spans="1:16" x14ac:dyDescent="0.25">
      <c r="A13259" s="3" t="s">
        <v>1682</v>
      </c>
      <c r="B13259" t="s">
        <v>1</v>
      </c>
      <c r="C13259" t="s">
        <v>5230</v>
      </c>
      <c r="D13259" t="s">
        <v>2</v>
      </c>
      <c r="E13259" s="4">
        <v>0.255</v>
      </c>
      <c r="F13259" s="25">
        <v>178</v>
      </c>
      <c r="P13259" s="29"/>
    </row>
    <row r="13260" spans="1:16" x14ac:dyDescent="0.25">
      <c r="A13260" s="3" t="s">
        <v>1682</v>
      </c>
      <c r="B13260" t="s">
        <v>1</v>
      </c>
      <c r="C13260" t="s">
        <v>12079</v>
      </c>
      <c r="D13260" t="s">
        <v>2</v>
      </c>
      <c r="E13260" s="4">
        <v>0.24</v>
      </c>
      <c r="F13260" s="25">
        <v>215</v>
      </c>
      <c r="P13260" s="29"/>
    </row>
    <row r="13261" spans="1:16" x14ac:dyDescent="0.25">
      <c r="A13261" s="3" t="s">
        <v>1682</v>
      </c>
      <c r="B13261" t="s">
        <v>1</v>
      </c>
      <c r="C13261" t="s">
        <v>6006</v>
      </c>
      <c r="D13261" t="s">
        <v>8</v>
      </c>
      <c r="E13261" s="4">
        <v>0.48299999999999998</v>
      </c>
      <c r="F13261" s="25">
        <v>177.3</v>
      </c>
      <c r="P13261" s="29"/>
    </row>
    <row r="13262" spans="1:16" x14ac:dyDescent="0.25">
      <c r="A13262" s="3" t="s">
        <v>1682</v>
      </c>
      <c r="B13262" t="s">
        <v>1</v>
      </c>
      <c r="C13262" t="s">
        <v>11928</v>
      </c>
      <c r="D13262" t="s">
        <v>2</v>
      </c>
      <c r="E13262" s="4">
        <v>0.255</v>
      </c>
      <c r="F13262" s="25">
        <v>178</v>
      </c>
      <c r="P13262" s="29"/>
    </row>
    <row r="13263" spans="1:16" x14ac:dyDescent="0.25">
      <c r="A13263" s="3" t="s">
        <v>1682</v>
      </c>
      <c r="B13263" t="s">
        <v>1</v>
      </c>
      <c r="C13263" t="s">
        <v>2914</v>
      </c>
      <c r="D13263" t="s">
        <v>8</v>
      </c>
      <c r="E13263" s="4">
        <v>0.48899999999999999</v>
      </c>
      <c r="F13263" s="25">
        <v>178.8</v>
      </c>
      <c r="P13263" s="29"/>
    </row>
    <row r="13264" spans="1:16" x14ac:dyDescent="0.25">
      <c r="A13264" s="3" t="s">
        <v>1682</v>
      </c>
      <c r="B13264" t="s">
        <v>1</v>
      </c>
      <c r="C13264" t="s">
        <v>3533</v>
      </c>
      <c r="D13264" t="s">
        <v>2</v>
      </c>
      <c r="E13264" s="4">
        <v>0.255</v>
      </c>
      <c r="F13264" s="25">
        <v>178</v>
      </c>
      <c r="P13264" s="29"/>
    </row>
    <row r="13265" spans="1:16" x14ac:dyDescent="0.25">
      <c r="A13265" s="3" t="s">
        <v>1682</v>
      </c>
      <c r="B13265" t="s">
        <v>1</v>
      </c>
      <c r="C13265" t="s">
        <v>8072</v>
      </c>
      <c r="D13265" t="s">
        <v>8</v>
      </c>
      <c r="E13265" s="4">
        <v>0.64800000000000002</v>
      </c>
      <c r="F13265" s="25">
        <v>153.30000000000001</v>
      </c>
      <c r="P13265" s="29"/>
    </row>
    <row r="13266" spans="1:16" x14ac:dyDescent="0.25">
      <c r="A13266" s="3" t="s">
        <v>1682</v>
      </c>
      <c r="B13266" t="s">
        <v>1</v>
      </c>
      <c r="C13266" t="s">
        <v>2928</v>
      </c>
      <c r="D13266" t="s">
        <v>2</v>
      </c>
      <c r="E13266" s="4">
        <v>0.255</v>
      </c>
      <c r="F13266" s="25">
        <v>178</v>
      </c>
      <c r="P13266" s="29"/>
    </row>
    <row r="13267" spans="1:16" x14ac:dyDescent="0.25">
      <c r="A13267" s="3" t="s">
        <v>1682</v>
      </c>
      <c r="B13267" t="s">
        <v>1</v>
      </c>
      <c r="C13267" t="s">
        <v>2759</v>
      </c>
      <c r="D13267" t="s">
        <v>2</v>
      </c>
      <c r="E13267" s="4">
        <v>0.255</v>
      </c>
      <c r="F13267" s="25">
        <v>178</v>
      </c>
      <c r="P13267" s="29"/>
    </row>
    <row r="13268" spans="1:16" x14ac:dyDescent="0.25">
      <c r="A13268" s="3" t="s">
        <v>1682</v>
      </c>
      <c r="B13268" t="s">
        <v>1</v>
      </c>
      <c r="C13268" t="s">
        <v>3313</v>
      </c>
      <c r="D13268" t="s">
        <v>8</v>
      </c>
      <c r="E13268" s="4">
        <v>0.498</v>
      </c>
      <c r="F13268" s="25">
        <v>225.8</v>
      </c>
      <c r="P13268" s="29"/>
    </row>
    <row r="13269" spans="1:16" x14ac:dyDescent="0.25">
      <c r="A13269" s="3" t="s">
        <v>1682</v>
      </c>
      <c r="B13269" t="s">
        <v>1</v>
      </c>
      <c r="C13269" t="s">
        <v>2438</v>
      </c>
      <c r="D13269" t="s">
        <v>2</v>
      </c>
      <c r="E13269" s="4">
        <v>0.255</v>
      </c>
      <c r="F13269" s="25">
        <v>178</v>
      </c>
      <c r="P13269" s="29"/>
    </row>
    <row r="13270" spans="1:16" x14ac:dyDescent="0.25">
      <c r="A13270" s="3" t="s">
        <v>1682</v>
      </c>
      <c r="B13270" t="s">
        <v>1</v>
      </c>
      <c r="C13270" t="s">
        <v>10266</v>
      </c>
      <c r="D13270" t="s">
        <v>2</v>
      </c>
      <c r="E13270" s="4">
        <v>0.255</v>
      </c>
      <c r="F13270" s="25">
        <v>178</v>
      </c>
      <c r="P13270" s="29"/>
    </row>
    <row r="13271" spans="1:16" x14ac:dyDescent="0.25">
      <c r="A13271" s="3" t="s">
        <v>1682</v>
      </c>
      <c r="B13271" t="s">
        <v>1</v>
      </c>
      <c r="C13271" t="s">
        <v>3135</v>
      </c>
      <c r="D13271" t="s">
        <v>2</v>
      </c>
      <c r="E13271" s="4">
        <v>0.255</v>
      </c>
      <c r="F13271" s="25">
        <v>178</v>
      </c>
      <c r="P13271" s="29"/>
    </row>
    <row r="13272" spans="1:16" x14ac:dyDescent="0.25">
      <c r="A13272" s="3" t="s">
        <v>1682</v>
      </c>
      <c r="B13272" t="s">
        <v>1</v>
      </c>
      <c r="C13272" t="s">
        <v>6608</v>
      </c>
      <c r="D13272" t="s">
        <v>8</v>
      </c>
      <c r="E13272" s="4">
        <v>0.38900000000000001</v>
      </c>
      <c r="F13272" s="25">
        <v>174.9</v>
      </c>
      <c r="P13272" s="29"/>
    </row>
    <row r="13273" spans="1:16" x14ac:dyDescent="0.25">
      <c r="A13273" s="3" t="s">
        <v>1682</v>
      </c>
      <c r="B13273" t="s">
        <v>1</v>
      </c>
      <c r="C13273" t="s">
        <v>10919</v>
      </c>
      <c r="D13273" t="s">
        <v>2</v>
      </c>
      <c r="E13273" s="4">
        <v>0.255</v>
      </c>
      <c r="F13273" s="25">
        <v>178</v>
      </c>
      <c r="P13273" s="29"/>
    </row>
    <row r="13274" spans="1:16" x14ac:dyDescent="0.25">
      <c r="A13274" s="3" t="s">
        <v>1682</v>
      </c>
      <c r="B13274" t="s">
        <v>1</v>
      </c>
      <c r="C13274" t="s">
        <v>7920</v>
      </c>
      <c r="D13274" t="s">
        <v>2</v>
      </c>
      <c r="E13274" s="4">
        <v>0.255</v>
      </c>
      <c r="F13274" s="25">
        <v>178</v>
      </c>
      <c r="P13274" s="29"/>
    </row>
    <row r="13275" spans="1:16" x14ac:dyDescent="0.25">
      <c r="A13275" s="3" t="s">
        <v>1682</v>
      </c>
      <c r="B13275" t="s">
        <v>1</v>
      </c>
      <c r="C13275" t="s">
        <v>9824</v>
      </c>
      <c r="D13275" t="s">
        <v>2</v>
      </c>
      <c r="E13275" s="4">
        <v>0.255</v>
      </c>
      <c r="F13275" s="25">
        <v>178</v>
      </c>
      <c r="P13275" s="29"/>
    </row>
    <row r="13276" spans="1:16" x14ac:dyDescent="0.25">
      <c r="A13276" s="3" t="s">
        <v>1682</v>
      </c>
      <c r="B13276" t="s">
        <v>1</v>
      </c>
      <c r="C13276" t="s">
        <v>5050</v>
      </c>
      <c r="D13276" t="s">
        <v>8</v>
      </c>
      <c r="E13276" s="4">
        <v>0.435</v>
      </c>
      <c r="F13276" s="25">
        <v>183.3</v>
      </c>
      <c r="P13276" s="29"/>
    </row>
    <row r="13277" spans="1:16" x14ac:dyDescent="0.25">
      <c r="A13277" s="3" t="s">
        <v>1682</v>
      </c>
      <c r="B13277" t="s">
        <v>1</v>
      </c>
      <c r="C13277" t="s">
        <v>8642</v>
      </c>
      <c r="D13277" t="s">
        <v>2</v>
      </c>
      <c r="E13277" s="4">
        <v>0.255</v>
      </c>
      <c r="F13277" s="25">
        <v>178</v>
      </c>
      <c r="P13277" s="29"/>
    </row>
    <row r="13278" spans="1:16" x14ac:dyDescent="0.25">
      <c r="A13278" s="3" t="s">
        <v>1682</v>
      </c>
      <c r="B13278" t="s">
        <v>1</v>
      </c>
      <c r="C13278" t="s">
        <v>10473</v>
      </c>
      <c r="D13278" t="s">
        <v>2</v>
      </c>
      <c r="E13278" s="4">
        <v>0.39</v>
      </c>
      <c r="F13278" s="25">
        <v>172</v>
      </c>
      <c r="P13278" s="29"/>
    </row>
    <row r="13279" spans="1:16" x14ac:dyDescent="0.25">
      <c r="A13279" s="3" t="s">
        <v>1682</v>
      </c>
      <c r="B13279" t="s">
        <v>1</v>
      </c>
      <c r="C13279" t="s">
        <v>10190</v>
      </c>
      <c r="D13279" t="s">
        <v>2</v>
      </c>
      <c r="E13279" s="4">
        <v>0.255</v>
      </c>
      <c r="F13279" s="25">
        <v>178</v>
      </c>
      <c r="P13279" s="29"/>
    </row>
    <row r="13280" spans="1:16" x14ac:dyDescent="0.25">
      <c r="A13280" s="3" t="s">
        <v>1682</v>
      </c>
      <c r="B13280" t="s">
        <v>1</v>
      </c>
      <c r="C13280" t="s">
        <v>2048</v>
      </c>
      <c r="D13280" t="s">
        <v>8</v>
      </c>
      <c r="E13280" s="4">
        <v>0.46300000000000002</v>
      </c>
      <c r="F13280" s="25">
        <v>153.80000000000001</v>
      </c>
      <c r="P13280" s="29"/>
    </row>
    <row r="13281" spans="1:16" x14ac:dyDescent="0.25">
      <c r="A13281" s="3" t="s">
        <v>1682</v>
      </c>
      <c r="B13281" t="s">
        <v>1</v>
      </c>
      <c r="C13281" t="s">
        <v>12804</v>
      </c>
      <c r="D13281" t="s">
        <v>2</v>
      </c>
      <c r="E13281" s="4">
        <v>0.39</v>
      </c>
      <c r="F13281" s="25">
        <v>172</v>
      </c>
      <c r="P13281" s="29"/>
    </row>
    <row r="13282" spans="1:16" x14ac:dyDescent="0.25">
      <c r="A13282" s="3" t="s">
        <v>1682</v>
      </c>
      <c r="B13282" t="s">
        <v>1</v>
      </c>
      <c r="C13282" t="s">
        <v>8582</v>
      </c>
      <c r="D13282" t="s">
        <v>2</v>
      </c>
      <c r="E13282" s="4">
        <v>0.255</v>
      </c>
      <c r="F13282" s="25">
        <v>178</v>
      </c>
      <c r="P13282" s="29"/>
    </row>
    <row r="13283" spans="1:16" x14ac:dyDescent="0.25">
      <c r="A13283" s="3" t="s">
        <v>1682</v>
      </c>
      <c r="B13283" t="s">
        <v>1</v>
      </c>
      <c r="C13283" t="s">
        <v>3782</v>
      </c>
      <c r="D13283" t="s">
        <v>2</v>
      </c>
      <c r="E13283" s="4">
        <v>0.255</v>
      </c>
      <c r="F13283" s="25">
        <v>178</v>
      </c>
      <c r="P13283" s="29"/>
    </row>
    <row r="13284" spans="1:16" x14ac:dyDescent="0.25">
      <c r="A13284" s="3" t="s">
        <v>1682</v>
      </c>
      <c r="B13284" t="s">
        <v>1</v>
      </c>
      <c r="C13284" t="s">
        <v>6094</v>
      </c>
      <c r="D13284" t="s">
        <v>2</v>
      </c>
      <c r="E13284" s="4">
        <v>0.255</v>
      </c>
      <c r="F13284" s="25">
        <v>178</v>
      </c>
      <c r="P13284" s="29"/>
    </row>
    <row r="13285" spans="1:16" x14ac:dyDescent="0.25">
      <c r="A13285" s="3" t="s">
        <v>1682</v>
      </c>
      <c r="B13285" t="s">
        <v>1</v>
      </c>
      <c r="C13285" t="s">
        <v>10745</v>
      </c>
      <c r="D13285" t="s">
        <v>2</v>
      </c>
      <c r="E13285" s="4">
        <v>0.24</v>
      </c>
      <c r="F13285" s="25">
        <v>215</v>
      </c>
      <c r="P13285" s="29"/>
    </row>
    <row r="13286" spans="1:16" x14ac:dyDescent="0.25">
      <c r="A13286" s="3" t="s">
        <v>1682</v>
      </c>
      <c r="B13286" t="s">
        <v>1</v>
      </c>
      <c r="C13286" t="s">
        <v>6300</v>
      </c>
      <c r="D13286" t="s">
        <v>2</v>
      </c>
      <c r="E13286" s="4">
        <v>0.255</v>
      </c>
      <c r="F13286" s="25">
        <v>178</v>
      </c>
      <c r="P13286" s="29"/>
    </row>
    <row r="13287" spans="1:16" x14ac:dyDescent="0.25">
      <c r="A13287" s="3" t="s">
        <v>1682</v>
      </c>
      <c r="B13287" t="s">
        <v>1</v>
      </c>
      <c r="C13287" t="s">
        <v>11050</v>
      </c>
      <c r="D13287" t="s">
        <v>2</v>
      </c>
      <c r="E13287" s="4">
        <v>0.255</v>
      </c>
      <c r="F13287" s="25">
        <v>178</v>
      </c>
      <c r="P13287" s="29"/>
    </row>
    <row r="13288" spans="1:16" x14ac:dyDescent="0.25">
      <c r="A13288" s="3" t="s">
        <v>1682</v>
      </c>
      <c r="B13288" t="s">
        <v>1</v>
      </c>
      <c r="C13288" t="s">
        <v>5529</v>
      </c>
      <c r="D13288" t="s">
        <v>2</v>
      </c>
      <c r="E13288" s="4">
        <v>0.255</v>
      </c>
      <c r="F13288" s="25">
        <v>178</v>
      </c>
      <c r="P13288" s="29"/>
    </row>
    <row r="13289" spans="1:16" x14ac:dyDescent="0.25">
      <c r="A13289" s="3" t="s">
        <v>1682</v>
      </c>
      <c r="B13289" t="s">
        <v>1</v>
      </c>
      <c r="C13289" t="s">
        <v>3224</v>
      </c>
      <c r="D13289" t="s">
        <v>2</v>
      </c>
      <c r="E13289" s="4">
        <v>0.255</v>
      </c>
      <c r="F13289" s="25">
        <v>178</v>
      </c>
      <c r="P13289" s="29"/>
    </row>
    <row r="13290" spans="1:16" x14ac:dyDescent="0.25">
      <c r="A13290" s="3" t="s">
        <v>1682</v>
      </c>
      <c r="B13290" t="s">
        <v>1</v>
      </c>
      <c r="C13290" t="s">
        <v>2523</v>
      </c>
      <c r="D13290" t="s">
        <v>2</v>
      </c>
      <c r="E13290" s="4">
        <v>0.255</v>
      </c>
      <c r="F13290" s="25">
        <v>178</v>
      </c>
      <c r="P13290" s="29"/>
    </row>
    <row r="13291" spans="1:16" x14ac:dyDescent="0.25">
      <c r="A13291" s="3" t="s">
        <v>1682</v>
      </c>
      <c r="B13291" t="s">
        <v>1</v>
      </c>
      <c r="C13291" t="s">
        <v>12355</v>
      </c>
      <c r="D13291" t="s">
        <v>2</v>
      </c>
      <c r="E13291" s="4">
        <v>0.255</v>
      </c>
      <c r="F13291" s="25">
        <v>178</v>
      </c>
      <c r="P13291" s="29"/>
    </row>
    <row r="13292" spans="1:16" x14ac:dyDescent="0.25">
      <c r="A13292" s="3" t="s">
        <v>1682</v>
      </c>
      <c r="B13292" t="s">
        <v>1</v>
      </c>
      <c r="C13292" t="s">
        <v>6885</v>
      </c>
      <c r="D13292" t="s">
        <v>2</v>
      </c>
      <c r="E13292" s="4">
        <v>0.255</v>
      </c>
      <c r="F13292" s="25">
        <v>178</v>
      </c>
      <c r="P13292" s="29"/>
    </row>
    <row r="13293" spans="1:16" x14ac:dyDescent="0.25">
      <c r="A13293" s="3" t="s">
        <v>1682</v>
      </c>
      <c r="B13293" t="s">
        <v>1</v>
      </c>
      <c r="C13293" t="s">
        <v>6078</v>
      </c>
      <c r="D13293" t="s">
        <v>2</v>
      </c>
      <c r="E13293" s="4">
        <v>0.255</v>
      </c>
      <c r="F13293" s="25">
        <v>178</v>
      </c>
      <c r="P13293" s="29"/>
    </row>
    <row r="13294" spans="1:16" x14ac:dyDescent="0.25">
      <c r="A13294" s="3" t="s">
        <v>1682</v>
      </c>
      <c r="B13294" t="s">
        <v>1</v>
      </c>
      <c r="C13294" t="s">
        <v>8820</v>
      </c>
      <c r="D13294" t="s">
        <v>2</v>
      </c>
      <c r="E13294" s="4">
        <v>0.255</v>
      </c>
      <c r="F13294" s="25">
        <v>178</v>
      </c>
      <c r="P13294" s="29"/>
    </row>
    <row r="13295" spans="1:16" x14ac:dyDescent="0.25">
      <c r="A13295" s="3" t="s">
        <v>1682</v>
      </c>
      <c r="B13295" t="s">
        <v>1</v>
      </c>
      <c r="C13295" t="s">
        <v>10127</v>
      </c>
      <c r="D13295" t="s">
        <v>2</v>
      </c>
      <c r="E13295" s="4">
        <v>0.24</v>
      </c>
      <c r="F13295" s="25">
        <v>215</v>
      </c>
      <c r="P13295" s="29"/>
    </row>
    <row r="13296" spans="1:16" x14ac:dyDescent="0.25">
      <c r="A13296" s="3" t="s">
        <v>1682</v>
      </c>
      <c r="B13296" t="s">
        <v>1</v>
      </c>
      <c r="C13296" t="s">
        <v>2160</v>
      </c>
      <c r="D13296" t="s">
        <v>8</v>
      </c>
      <c r="E13296" s="4">
        <v>0.42699999999999999</v>
      </c>
      <c r="F13296" s="25">
        <v>171.6</v>
      </c>
      <c r="P13296" s="29"/>
    </row>
    <row r="13297" spans="1:16" x14ac:dyDescent="0.25">
      <c r="A13297" s="3" t="s">
        <v>1682</v>
      </c>
      <c r="B13297" t="s">
        <v>1</v>
      </c>
      <c r="C13297" t="s">
        <v>5948</v>
      </c>
      <c r="D13297" t="s">
        <v>2</v>
      </c>
      <c r="E13297" s="4">
        <v>0.255</v>
      </c>
      <c r="F13297" s="25">
        <v>178</v>
      </c>
      <c r="P13297" s="29"/>
    </row>
    <row r="13298" spans="1:16" x14ac:dyDescent="0.25">
      <c r="A13298" s="3" t="s">
        <v>1682</v>
      </c>
      <c r="B13298" t="s">
        <v>1</v>
      </c>
      <c r="C13298" t="s">
        <v>3068</v>
      </c>
      <c r="D13298" t="s">
        <v>2</v>
      </c>
      <c r="E13298" s="4">
        <v>0.21</v>
      </c>
      <c r="F13298" s="25">
        <v>200</v>
      </c>
      <c r="P13298" s="29"/>
    </row>
    <row r="13299" spans="1:16" x14ac:dyDescent="0.25">
      <c r="A13299" s="3" t="s">
        <v>1682</v>
      </c>
      <c r="B13299" t="s">
        <v>1</v>
      </c>
      <c r="C13299" t="s">
        <v>10629</v>
      </c>
      <c r="D13299" t="s">
        <v>2</v>
      </c>
      <c r="E13299" s="4">
        <v>0.24</v>
      </c>
      <c r="F13299" s="25">
        <v>215</v>
      </c>
      <c r="P13299" s="29"/>
    </row>
    <row r="13300" spans="1:16" x14ac:dyDescent="0.25">
      <c r="A13300" s="3" t="s">
        <v>1682</v>
      </c>
      <c r="B13300" t="s">
        <v>1</v>
      </c>
      <c r="C13300" t="s">
        <v>3617</v>
      </c>
      <c r="D13300" t="s">
        <v>8</v>
      </c>
      <c r="E13300" s="4">
        <v>0.32500000000000001</v>
      </c>
      <c r="F13300" s="25">
        <v>201.7</v>
      </c>
      <c r="P13300" s="29"/>
    </row>
    <row r="13301" spans="1:16" x14ac:dyDescent="0.25">
      <c r="A13301" s="3" t="s">
        <v>1682</v>
      </c>
      <c r="B13301" t="s">
        <v>1</v>
      </c>
      <c r="C13301" t="s">
        <v>10661</v>
      </c>
      <c r="D13301" t="s">
        <v>2</v>
      </c>
      <c r="E13301" s="4">
        <v>0.21</v>
      </c>
      <c r="F13301" s="25">
        <v>200</v>
      </c>
      <c r="P13301" s="29"/>
    </row>
    <row r="13302" spans="1:16" x14ac:dyDescent="0.25">
      <c r="A13302" s="3" t="s">
        <v>1682</v>
      </c>
      <c r="B13302" t="s">
        <v>1</v>
      </c>
      <c r="C13302" t="s">
        <v>5812</v>
      </c>
      <c r="D13302" t="s">
        <v>8</v>
      </c>
      <c r="E13302" s="4">
        <v>0.38</v>
      </c>
      <c r="F13302" s="25">
        <v>170.7</v>
      </c>
      <c r="P13302" s="29"/>
    </row>
    <row r="13303" spans="1:16" x14ac:dyDescent="0.25">
      <c r="A13303" s="3" t="s">
        <v>1682</v>
      </c>
      <c r="B13303" t="s">
        <v>1</v>
      </c>
      <c r="C13303" t="s">
        <v>3412</v>
      </c>
      <c r="D13303" t="s">
        <v>8</v>
      </c>
      <c r="E13303" s="4">
        <v>7.0000000000000007E-2</v>
      </c>
      <c r="F13303" s="25">
        <v>147</v>
      </c>
      <c r="P13303" s="29"/>
    </row>
    <row r="13304" spans="1:16" x14ac:dyDescent="0.25">
      <c r="A13304" s="3" t="s">
        <v>1682</v>
      </c>
      <c r="B13304" t="s">
        <v>1</v>
      </c>
      <c r="C13304" t="s">
        <v>5253</v>
      </c>
      <c r="D13304" t="s">
        <v>2</v>
      </c>
      <c r="E13304" s="4">
        <v>0.255</v>
      </c>
      <c r="F13304" s="25">
        <v>178</v>
      </c>
      <c r="P13304" s="29"/>
    </row>
    <row r="13305" spans="1:16" x14ac:dyDescent="0.25">
      <c r="A13305" s="3" t="s">
        <v>1682</v>
      </c>
      <c r="B13305" t="s">
        <v>1</v>
      </c>
      <c r="C13305" t="s">
        <v>2727</v>
      </c>
      <c r="D13305" t="s">
        <v>2</v>
      </c>
      <c r="E13305" s="4">
        <v>0.255</v>
      </c>
      <c r="F13305" s="25">
        <v>178</v>
      </c>
      <c r="P13305" s="29"/>
    </row>
    <row r="13306" spans="1:16" x14ac:dyDescent="0.25">
      <c r="A13306" s="3" t="s">
        <v>1682</v>
      </c>
      <c r="B13306" t="s">
        <v>1</v>
      </c>
      <c r="C13306" t="s">
        <v>3162</v>
      </c>
      <c r="D13306" t="s">
        <v>2</v>
      </c>
      <c r="E13306" s="4">
        <v>0.255</v>
      </c>
      <c r="F13306" s="25">
        <v>178</v>
      </c>
      <c r="P13306" s="29"/>
    </row>
    <row r="13307" spans="1:16" x14ac:dyDescent="0.25">
      <c r="A13307" s="3" t="s">
        <v>1682</v>
      </c>
      <c r="B13307" t="s">
        <v>1</v>
      </c>
      <c r="C13307" t="s">
        <v>7362</v>
      </c>
      <c r="D13307" t="s">
        <v>2</v>
      </c>
      <c r="E13307" s="4">
        <v>0.255</v>
      </c>
      <c r="F13307" s="25">
        <v>178</v>
      </c>
      <c r="P13307" s="29"/>
    </row>
    <row r="13308" spans="1:16" x14ac:dyDescent="0.25">
      <c r="A13308" s="3" t="s">
        <v>1682</v>
      </c>
      <c r="B13308" t="s">
        <v>1</v>
      </c>
      <c r="C13308" t="s">
        <v>11427</v>
      </c>
      <c r="D13308" t="s">
        <v>2</v>
      </c>
      <c r="E13308" s="4">
        <v>0.21</v>
      </c>
      <c r="F13308" s="25">
        <v>200</v>
      </c>
      <c r="P13308" s="29"/>
    </row>
    <row r="13309" spans="1:16" x14ac:dyDescent="0.25">
      <c r="A13309" s="3" t="s">
        <v>1682</v>
      </c>
      <c r="B13309" t="s">
        <v>1</v>
      </c>
      <c r="C13309" t="s">
        <v>10497</v>
      </c>
      <c r="D13309" t="s">
        <v>8</v>
      </c>
      <c r="E13309" s="4">
        <v>0.51800000000000002</v>
      </c>
      <c r="F13309" s="25">
        <v>145.30000000000001</v>
      </c>
      <c r="P13309" s="29"/>
    </row>
    <row r="13310" spans="1:16" x14ac:dyDescent="0.25">
      <c r="A13310" s="3" t="s">
        <v>1682</v>
      </c>
      <c r="B13310" t="s">
        <v>1</v>
      </c>
      <c r="C13310" t="s">
        <v>3410</v>
      </c>
      <c r="D13310" t="s">
        <v>8</v>
      </c>
      <c r="E13310" s="4">
        <v>0.51200000000000001</v>
      </c>
      <c r="F13310" s="25">
        <v>227.3</v>
      </c>
      <c r="P13310" s="29"/>
    </row>
    <row r="13311" spans="1:16" x14ac:dyDescent="0.25">
      <c r="A13311" s="3" t="s">
        <v>1682</v>
      </c>
      <c r="B13311" t="s">
        <v>1</v>
      </c>
      <c r="C13311" t="s">
        <v>2679</v>
      </c>
      <c r="D13311" t="s">
        <v>2</v>
      </c>
      <c r="E13311" s="4">
        <v>0.255</v>
      </c>
      <c r="F13311" s="25">
        <v>178</v>
      </c>
      <c r="P13311" s="29"/>
    </row>
    <row r="13312" spans="1:16" x14ac:dyDescent="0.25">
      <c r="A13312" s="3" t="s">
        <v>1682</v>
      </c>
      <c r="B13312" t="s">
        <v>1</v>
      </c>
      <c r="C13312" t="s">
        <v>3773</v>
      </c>
      <c r="D13312" t="s">
        <v>8</v>
      </c>
      <c r="E13312" s="4">
        <v>0.436</v>
      </c>
      <c r="F13312" s="25">
        <v>170.3</v>
      </c>
      <c r="P13312" s="29"/>
    </row>
    <row r="13313" spans="1:16" x14ac:dyDescent="0.25">
      <c r="A13313" s="3" t="s">
        <v>1682</v>
      </c>
      <c r="B13313" t="s">
        <v>1</v>
      </c>
      <c r="C13313" t="s">
        <v>7643</v>
      </c>
      <c r="D13313" t="s">
        <v>2</v>
      </c>
      <c r="E13313" s="4">
        <v>0.255</v>
      </c>
      <c r="F13313" s="25">
        <v>178</v>
      </c>
      <c r="P13313" s="29"/>
    </row>
    <row r="13314" spans="1:16" x14ac:dyDescent="0.25">
      <c r="A13314" s="3" t="s">
        <v>1682</v>
      </c>
      <c r="B13314" t="s">
        <v>1</v>
      </c>
      <c r="C13314" t="s">
        <v>5465</v>
      </c>
      <c r="D13314" t="s">
        <v>8</v>
      </c>
      <c r="E13314" s="4">
        <v>0.496</v>
      </c>
      <c r="F13314" s="25">
        <v>163.4</v>
      </c>
      <c r="P13314" s="29"/>
    </row>
    <row r="13315" spans="1:16" x14ac:dyDescent="0.25">
      <c r="A13315" s="3" t="s">
        <v>1682</v>
      </c>
      <c r="B13315" t="s">
        <v>1</v>
      </c>
      <c r="C13315" t="s">
        <v>3175</v>
      </c>
      <c r="D13315" t="s">
        <v>2</v>
      </c>
      <c r="E13315" s="4">
        <v>0.24</v>
      </c>
      <c r="F13315" s="25">
        <v>215</v>
      </c>
      <c r="P13315" s="29"/>
    </row>
    <row r="13316" spans="1:16" x14ac:dyDescent="0.25">
      <c r="A13316" s="3" t="s">
        <v>1682</v>
      </c>
      <c r="B13316" t="s">
        <v>1</v>
      </c>
      <c r="C13316" t="s">
        <v>10882</v>
      </c>
      <c r="D13316" t="s">
        <v>8</v>
      </c>
      <c r="E13316" s="4">
        <v>0.58699999999999997</v>
      </c>
      <c r="F13316" s="25">
        <v>179.5</v>
      </c>
      <c r="P13316" s="29"/>
    </row>
    <row r="13317" spans="1:16" x14ac:dyDescent="0.25">
      <c r="A13317" s="3" t="s">
        <v>1682</v>
      </c>
      <c r="B13317" t="s">
        <v>1</v>
      </c>
      <c r="C13317" t="s">
        <v>2407</v>
      </c>
      <c r="D13317" t="s">
        <v>8</v>
      </c>
      <c r="E13317" s="4">
        <v>0.46700000000000003</v>
      </c>
      <c r="F13317" s="25">
        <v>158.19999999999999</v>
      </c>
      <c r="P13317" s="29"/>
    </row>
    <row r="13318" spans="1:16" x14ac:dyDescent="0.25">
      <c r="A13318" s="3" t="s">
        <v>1682</v>
      </c>
      <c r="B13318" t="s">
        <v>1</v>
      </c>
      <c r="C13318" t="s">
        <v>7315</v>
      </c>
      <c r="D13318" t="s">
        <v>8</v>
      </c>
      <c r="E13318" s="4">
        <v>0.41199999999999998</v>
      </c>
      <c r="F13318" s="25">
        <v>171</v>
      </c>
      <c r="P13318" s="29"/>
    </row>
    <row r="13319" spans="1:16" x14ac:dyDescent="0.25">
      <c r="A13319" s="3" t="s">
        <v>1682</v>
      </c>
      <c r="B13319" t="s">
        <v>1</v>
      </c>
      <c r="C13319" t="s">
        <v>3552</v>
      </c>
      <c r="D13319" t="s">
        <v>2</v>
      </c>
      <c r="E13319" s="4">
        <v>0.255</v>
      </c>
      <c r="F13319" s="25">
        <v>178</v>
      </c>
      <c r="P13319" s="29"/>
    </row>
    <row r="13320" spans="1:16" x14ac:dyDescent="0.25">
      <c r="A13320" s="3" t="s">
        <v>1682</v>
      </c>
      <c r="B13320" t="s">
        <v>1</v>
      </c>
      <c r="C13320" t="s">
        <v>5196</v>
      </c>
      <c r="D13320" t="s">
        <v>8</v>
      </c>
      <c r="E13320" s="4">
        <v>0.55800000000000005</v>
      </c>
      <c r="F13320" s="25">
        <v>192.3</v>
      </c>
      <c r="P13320" s="29"/>
    </row>
    <row r="13321" spans="1:16" x14ac:dyDescent="0.25">
      <c r="A13321" s="3" t="s">
        <v>1682</v>
      </c>
      <c r="B13321" t="s">
        <v>1</v>
      </c>
      <c r="C13321" t="s">
        <v>7753</v>
      </c>
      <c r="D13321" t="s">
        <v>8</v>
      </c>
      <c r="E13321" s="4">
        <v>0.53100000000000003</v>
      </c>
      <c r="F13321" s="25">
        <v>126.1</v>
      </c>
      <c r="P13321" s="29"/>
    </row>
    <row r="13322" spans="1:16" x14ac:dyDescent="0.25">
      <c r="A13322" s="3" t="s">
        <v>1682</v>
      </c>
      <c r="B13322" t="s">
        <v>1</v>
      </c>
      <c r="C13322" t="s">
        <v>4026</v>
      </c>
      <c r="D13322" t="s">
        <v>2</v>
      </c>
      <c r="E13322" s="4">
        <v>0.21</v>
      </c>
      <c r="F13322" s="25">
        <v>200</v>
      </c>
      <c r="P13322" s="29"/>
    </row>
    <row r="13323" spans="1:16" x14ac:dyDescent="0.25">
      <c r="A13323" s="3" t="s">
        <v>1682</v>
      </c>
      <c r="B13323" t="s">
        <v>1</v>
      </c>
      <c r="C13323" t="s">
        <v>2621</v>
      </c>
      <c r="D13323" t="s">
        <v>2</v>
      </c>
      <c r="E13323" s="4">
        <v>0.255</v>
      </c>
      <c r="F13323" s="25">
        <v>178</v>
      </c>
      <c r="P13323" s="29"/>
    </row>
    <row r="13324" spans="1:16" x14ac:dyDescent="0.25">
      <c r="A13324" s="3" t="s">
        <v>1682</v>
      </c>
      <c r="B13324" t="s">
        <v>1</v>
      </c>
      <c r="C13324" t="s">
        <v>2501</v>
      </c>
      <c r="D13324" t="s">
        <v>2</v>
      </c>
      <c r="E13324" s="4">
        <v>0.255</v>
      </c>
      <c r="F13324" s="25">
        <v>178</v>
      </c>
      <c r="P13324" s="29"/>
    </row>
    <row r="13325" spans="1:16" x14ac:dyDescent="0.25">
      <c r="A13325" s="3" t="s">
        <v>1682</v>
      </c>
      <c r="B13325" t="s">
        <v>1</v>
      </c>
      <c r="C13325" t="s">
        <v>6623</v>
      </c>
      <c r="D13325" t="s">
        <v>2</v>
      </c>
      <c r="E13325" s="4">
        <v>0.255</v>
      </c>
      <c r="F13325" s="25">
        <v>178</v>
      </c>
      <c r="P13325" s="29"/>
    </row>
    <row r="13326" spans="1:16" x14ac:dyDescent="0.25">
      <c r="A13326" s="3" t="s">
        <v>1682</v>
      </c>
      <c r="B13326" t="s">
        <v>1</v>
      </c>
      <c r="C13326" t="s">
        <v>12645</v>
      </c>
      <c r="D13326" t="s">
        <v>8</v>
      </c>
      <c r="E13326" s="4">
        <v>0.45700000000000002</v>
      </c>
      <c r="F13326" s="25">
        <v>165.6</v>
      </c>
      <c r="P13326" s="29"/>
    </row>
    <row r="13327" spans="1:16" x14ac:dyDescent="0.25">
      <c r="A13327" s="3" t="s">
        <v>1682</v>
      </c>
      <c r="B13327" t="s">
        <v>1</v>
      </c>
      <c r="C13327" t="s">
        <v>10121</v>
      </c>
      <c r="D13327" t="s">
        <v>8</v>
      </c>
      <c r="E13327" s="4">
        <v>0.48799999999999999</v>
      </c>
      <c r="F13327" s="25">
        <v>132.4</v>
      </c>
      <c r="P13327" s="29"/>
    </row>
    <row r="13328" spans="1:16" x14ac:dyDescent="0.25">
      <c r="A13328" s="3" t="s">
        <v>1682</v>
      </c>
      <c r="B13328" t="s">
        <v>1</v>
      </c>
      <c r="C13328" t="s">
        <v>2832</v>
      </c>
      <c r="D13328" t="s">
        <v>2</v>
      </c>
      <c r="E13328" s="4">
        <v>0.21</v>
      </c>
      <c r="F13328" s="25">
        <v>200</v>
      </c>
      <c r="P13328" s="29"/>
    </row>
    <row r="13329" spans="1:16" x14ac:dyDescent="0.25">
      <c r="A13329" s="3" t="s">
        <v>1682</v>
      </c>
      <c r="B13329" t="s">
        <v>1</v>
      </c>
      <c r="C13329" t="s">
        <v>11098</v>
      </c>
      <c r="D13329" t="s">
        <v>2</v>
      </c>
      <c r="E13329" s="4">
        <v>0.21</v>
      </c>
      <c r="F13329" s="25">
        <v>200</v>
      </c>
      <c r="P13329" s="29"/>
    </row>
    <row r="13330" spans="1:16" x14ac:dyDescent="0.25">
      <c r="A13330" s="3" t="s">
        <v>1682</v>
      </c>
      <c r="B13330" t="s">
        <v>1</v>
      </c>
      <c r="C13330" t="s">
        <v>13682</v>
      </c>
      <c r="D13330" t="s">
        <v>2</v>
      </c>
      <c r="E13330" s="4">
        <v>0.255</v>
      </c>
      <c r="F13330" s="25">
        <v>178</v>
      </c>
      <c r="P13330" s="29"/>
    </row>
    <row r="13331" spans="1:16" x14ac:dyDescent="0.25">
      <c r="A13331" s="3" t="s">
        <v>1682</v>
      </c>
      <c r="B13331" t="s">
        <v>1</v>
      </c>
      <c r="C13331" t="s">
        <v>12616</v>
      </c>
      <c r="D13331" t="s">
        <v>8</v>
      </c>
      <c r="E13331" s="4">
        <v>0.496</v>
      </c>
      <c r="F13331" s="25">
        <v>149.80000000000001</v>
      </c>
      <c r="P13331" s="29"/>
    </row>
    <row r="13332" spans="1:16" x14ac:dyDescent="0.25">
      <c r="A13332" s="3" t="s">
        <v>1682</v>
      </c>
      <c r="B13332" t="s">
        <v>1</v>
      </c>
      <c r="C13332" t="s">
        <v>4149</v>
      </c>
      <c r="D13332" t="s">
        <v>2</v>
      </c>
      <c r="E13332" s="4">
        <v>0.255</v>
      </c>
      <c r="F13332" s="25">
        <v>178</v>
      </c>
      <c r="P13332" s="29"/>
    </row>
    <row r="13333" spans="1:16" x14ac:dyDescent="0.25">
      <c r="A13333" s="3" t="s">
        <v>1682</v>
      </c>
      <c r="B13333" t="s">
        <v>1</v>
      </c>
      <c r="C13333" t="s">
        <v>4754</v>
      </c>
      <c r="D13333" t="s">
        <v>8</v>
      </c>
      <c r="E13333" s="4">
        <v>0.753</v>
      </c>
      <c r="F13333" s="25">
        <v>123</v>
      </c>
      <c r="P13333" s="29"/>
    </row>
    <row r="13334" spans="1:16" x14ac:dyDescent="0.25">
      <c r="A13334" s="3" t="s">
        <v>1682</v>
      </c>
      <c r="B13334" t="s">
        <v>1</v>
      </c>
      <c r="C13334" t="s">
        <v>4527</v>
      </c>
      <c r="D13334" t="s">
        <v>2</v>
      </c>
      <c r="E13334" s="4">
        <v>0.21</v>
      </c>
      <c r="F13334" s="25">
        <v>200</v>
      </c>
      <c r="P13334" s="29"/>
    </row>
    <row r="13335" spans="1:16" x14ac:dyDescent="0.25">
      <c r="A13335" s="3" t="s">
        <v>1682</v>
      </c>
      <c r="B13335" t="s">
        <v>1</v>
      </c>
      <c r="C13335" t="s">
        <v>2048</v>
      </c>
      <c r="D13335" t="s">
        <v>8</v>
      </c>
      <c r="E13335" s="4">
        <v>0.46300000000000002</v>
      </c>
      <c r="F13335" s="25">
        <v>153.80000000000001</v>
      </c>
      <c r="P13335" s="29"/>
    </row>
    <row r="13336" spans="1:16" x14ac:dyDescent="0.25">
      <c r="A13336" s="3" t="s">
        <v>1682</v>
      </c>
      <c r="B13336" t="s">
        <v>1</v>
      </c>
      <c r="C13336" t="s">
        <v>10455</v>
      </c>
      <c r="D13336" t="s">
        <v>2</v>
      </c>
      <c r="E13336" s="4">
        <v>0.39</v>
      </c>
      <c r="F13336" s="25">
        <v>172</v>
      </c>
      <c r="P13336" s="29"/>
    </row>
    <row r="13337" spans="1:16" x14ac:dyDescent="0.25">
      <c r="A13337" s="3" t="s">
        <v>1682</v>
      </c>
      <c r="B13337" t="s">
        <v>1</v>
      </c>
      <c r="C13337" t="s">
        <v>3883</v>
      </c>
      <c r="D13337" t="s">
        <v>2</v>
      </c>
      <c r="E13337" s="4">
        <v>0.255</v>
      </c>
      <c r="F13337" s="25">
        <v>178</v>
      </c>
      <c r="P13337" s="29"/>
    </row>
    <row r="13338" spans="1:16" x14ac:dyDescent="0.25">
      <c r="A13338" s="3" t="s">
        <v>1682</v>
      </c>
      <c r="B13338" t="s">
        <v>1</v>
      </c>
      <c r="C13338" t="s">
        <v>12725</v>
      </c>
      <c r="D13338" t="s">
        <v>2</v>
      </c>
      <c r="E13338" s="4">
        <v>0.255</v>
      </c>
      <c r="F13338" s="25">
        <v>178</v>
      </c>
      <c r="P13338" s="29"/>
    </row>
    <row r="13339" spans="1:16" x14ac:dyDescent="0.25">
      <c r="A13339" s="3" t="s">
        <v>1682</v>
      </c>
      <c r="B13339" t="s">
        <v>1</v>
      </c>
      <c r="C13339" t="s">
        <v>11950</v>
      </c>
      <c r="D13339" t="s">
        <v>2</v>
      </c>
      <c r="E13339" s="4">
        <v>0.255</v>
      </c>
      <c r="F13339" s="25">
        <v>178</v>
      </c>
      <c r="P13339" s="29"/>
    </row>
    <row r="13340" spans="1:16" x14ac:dyDescent="0.25">
      <c r="A13340" s="3" t="s">
        <v>1682</v>
      </c>
      <c r="B13340" t="s">
        <v>1</v>
      </c>
      <c r="C13340" t="s">
        <v>9714</v>
      </c>
      <c r="D13340" t="s">
        <v>2</v>
      </c>
      <c r="E13340" s="4">
        <v>0.24</v>
      </c>
      <c r="F13340" s="25">
        <v>215</v>
      </c>
      <c r="P13340" s="29"/>
    </row>
    <row r="13341" spans="1:16" x14ac:dyDescent="0.25">
      <c r="A13341" s="3" t="s">
        <v>1682</v>
      </c>
      <c r="B13341" t="s">
        <v>1</v>
      </c>
      <c r="C13341" t="s">
        <v>8516</v>
      </c>
      <c r="D13341" t="s">
        <v>8</v>
      </c>
      <c r="E13341" s="4">
        <v>0.51300000000000001</v>
      </c>
      <c r="F13341" s="25">
        <v>158.19999999999999</v>
      </c>
      <c r="P13341" s="29"/>
    </row>
    <row r="13342" spans="1:16" x14ac:dyDescent="0.25">
      <c r="A13342" s="3" t="s">
        <v>1682</v>
      </c>
      <c r="B13342" t="s">
        <v>1</v>
      </c>
      <c r="C13342" t="s">
        <v>1987</v>
      </c>
      <c r="D13342" t="s">
        <v>8</v>
      </c>
      <c r="E13342" s="4">
        <v>0.42</v>
      </c>
      <c r="F13342" s="25">
        <v>249.9</v>
      </c>
      <c r="P13342" s="29"/>
    </row>
    <row r="13343" spans="1:16" x14ac:dyDescent="0.25">
      <c r="A13343" s="3" t="s">
        <v>1682</v>
      </c>
      <c r="B13343" t="s">
        <v>1</v>
      </c>
      <c r="C13343" t="s">
        <v>12985</v>
      </c>
      <c r="D13343" t="s">
        <v>2</v>
      </c>
      <c r="E13343" s="4">
        <v>0.21</v>
      </c>
      <c r="F13343" s="25">
        <v>200</v>
      </c>
      <c r="P13343" s="29"/>
    </row>
    <row r="13344" spans="1:16" x14ac:dyDescent="0.25">
      <c r="A13344" s="3" t="s">
        <v>1682</v>
      </c>
      <c r="B13344" t="s">
        <v>1</v>
      </c>
      <c r="C13344" t="s">
        <v>5152</v>
      </c>
      <c r="D13344" t="s">
        <v>8</v>
      </c>
      <c r="E13344" s="4">
        <v>0.443</v>
      </c>
      <c r="F13344" s="25">
        <v>180.6</v>
      </c>
      <c r="P13344" s="29"/>
    </row>
    <row r="13345" spans="1:16" x14ac:dyDescent="0.25">
      <c r="A13345" s="3" t="s">
        <v>1682</v>
      </c>
      <c r="B13345" t="s">
        <v>1</v>
      </c>
      <c r="C13345" t="s">
        <v>5681</v>
      </c>
      <c r="D13345" t="s">
        <v>8</v>
      </c>
      <c r="E13345" s="4">
        <v>0.36599999999999999</v>
      </c>
      <c r="F13345" s="25">
        <v>206.1</v>
      </c>
      <c r="P13345" s="29"/>
    </row>
    <row r="13346" spans="1:16" x14ac:dyDescent="0.25">
      <c r="A13346" s="3" t="s">
        <v>1682</v>
      </c>
      <c r="B13346" t="s">
        <v>1</v>
      </c>
      <c r="C13346" t="s">
        <v>5065</v>
      </c>
      <c r="D13346" t="s">
        <v>2</v>
      </c>
      <c r="E13346" s="4">
        <v>0.21</v>
      </c>
      <c r="F13346" s="25">
        <v>200</v>
      </c>
      <c r="P13346" s="29"/>
    </row>
    <row r="13347" spans="1:16" x14ac:dyDescent="0.25">
      <c r="A13347" s="3" t="s">
        <v>1682</v>
      </c>
      <c r="B13347" t="s">
        <v>1</v>
      </c>
      <c r="C13347" t="s">
        <v>8766</v>
      </c>
      <c r="D13347" t="s">
        <v>2</v>
      </c>
      <c r="E13347" s="4">
        <v>0.255</v>
      </c>
      <c r="F13347" s="25">
        <v>178</v>
      </c>
      <c r="P13347" s="29"/>
    </row>
    <row r="13348" spans="1:16" x14ac:dyDescent="0.25">
      <c r="A13348" s="3" t="s">
        <v>1682</v>
      </c>
      <c r="B13348" t="s">
        <v>1</v>
      </c>
      <c r="C13348" t="s">
        <v>11837</v>
      </c>
      <c r="D13348" t="s">
        <v>8</v>
      </c>
      <c r="E13348" s="4">
        <v>0.56200000000000006</v>
      </c>
      <c r="F13348" s="25">
        <v>206.3</v>
      </c>
      <c r="P13348" s="29"/>
    </row>
    <row r="13349" spans="1:16" x14ac:dyDescent="0.25">
      <c r="A13349" s="3" t="s">
        <v>1682</v>
      </c>
      <c r="B13349" t="s">
        <v>1</v>
      </c>
      <c r="C13349" t="s">
        <v>4679</v>
      </c>
      <c r="D13349" t="s">
        <v>2</v>
      </c>
      <c r="E13349" s="4">
        <v>0.21</v>
      </c>
      <c r="F13349" s="25">
        <v>200</v>
      </c>
      <c r="P13349" s="29"/>
    </row>
    <row r="13350" spans="1:16" x14ac:dyDescent="0.25">
      <c r="A13350" s="3" t="s">
        <v>1683</v>
      </c>
      <c r="B13350" t="s">
        <v>1</v>
      </c>
      <c r="C13350" t="s">
        <v>7700</v>
      </c>
      <c r="D13350" t="s">
        <v>2</v>
      </c>
      <c r="E13350" s="4">
        <v>0.24</v>
      </c>
      <c r="F13350" s="25">
        <v>215</v>
      </c>
      <c r="P13350" s="29"/>
    </row>
    <row r="13351" spans="1:16" x14ac:dyDescent="0.25">
      <c r="A13351" s="3" t="s">
        <v>1683</v>
      </c>
      <c r="B13351" t="s">
        <v>1</v>
      </c>
      <c r="C13351" t="s">
        <v>8487</v>
      </c>
      <c r="D13351" t="s">
        <v>2</v>
      </c>
      <c r="E13351" s="4">
        <v>0.255</v>
      </c>
      <c r="F13351" s="25">
        <v>178</v>
      </c>
      <c r="P13351" s="29"/>
    </row>
    <row r="13352" spans="1:16" x14ac:dyDescent="0.25">
      <c r="A13352" s="3" t="s">
        <v>1683</v>
      </c>
      <c r="B13352" t="s">
        <v>1</v>
      </c>
      <c r="C13352" t="s">
        <v>8349</v>
      </c>
      <c r="D13352" t="s">
        <v>2</v>
      </c>
      <c r="E13352" s="4">
        <v>0.255</v>
      </c>
      <c r="F13352" s="25">
        <v>178</v>
      </c>
      <c r="P13352" s="29"/>
    </row>
    <row r="13353" spans="1:16" x14ac:dyDescent="0.25">
      <c r="A13353" s="3" t="s">
        <v>1683</v>
      </c>
      <c r="B13353" t="s">
        <v>1</v>
      </c>
      <c r="C13353" t="s">
        <v>2744</v>
      </c>
      <c r="D13353" t="s">
        <v>8</v>
      </c>
      <c r="E13353" s="4">
        <v>0.42</v>
      </c>
      <c r="F13353" s="25">
        <v>144.5</v>
      </c>
      <c r="P13353" s="29"/>
    </row>
    <row r="13354" spans="1:16" x14ac:dyDescent="0.25">
      <c r="A13354" s="3" t="s">
        <v>1683</v>
      </c>
      <c r="B13354" t="s">
        <v>1</v>
      </c>
      <c r="C13354" t="s">
        <v>8161</v>
      </c>
      <c r="D13354" t="s">
        <v>2</v>
      </c>
      <c r="E13354" s="4">
        <v>0.24</v>
      </c>
      <c r="F13354" s="25">
        <v>215</v>
      </c>
      <c r="P13354" s="29"/>
    </row>
    <row r="13355" spans="1:16" x14ac:dyDescent="0.25">
      <c r="A13355" s="3" t="s">
        <v>1683</v>
      </c>
      <c r="B13355" t="s">
        <v>1</v>
      </c>
      <c r="C13355" t="s">
        <v>1925</v>
      </c>
      <c r="D13355" t="s">
        <v>2</v>
      </c>
      <c r="E13355" s="4">
        <v>0.255</v>
      </c>
      <c r="F13355" s="25">
        <v>178</v>
      </c>
      <c r="P13355" s="29"/>
    </row>
    <row r="13356" spans="1:16" x14ac:dyDescent="0.25">
      <c r="A13356" s="3" t="s">
        <v>1683</v>
      </c>
      <c r="B13356" t="s">
        <v>1</v>
      </c>
      <c r="C13356" t="s">
        <v>3001</v>
      </c>
      <c r="D13356" t="s">
        <v>8</v>
      </c>
      <c r="E13356" s="4">
        <v>0.40400000000000003</v>
      </c>
      <c r="F13356" s="25">
        <v>230.9</v>
      </c>
      <c r="P13356" s="29"/>
    </row>
    <row r="13357" spans="1:16" x14ac:dyDescent="0.25">
      <c r="A13357" s="3" t="s">
        <v>1683</v>
      </c>
      <c r="B13357" t="s">
        <v>1</v>
      </c>
      <c r="C13357" t="s">
        <v>4369</v>
      </c>
      <c r="D13357" t="s">
        <v>2</v>
      </c>
      <c r="E13357" s="4">
        <v>0.255</v>
      </c>
      <c r="F13357" s="25">
        <v>178</v>
      </c>
      <c r="P13357" s="29"/>
    </row>
    <row r="13358" spans="1:16" x14ac:dyDescent="0.25">
      <c r="A13358" s="3" t="s">
        <v>1683</v>
      </c>
      <c r="B13358" t="s">
        <v>1</v>
      </c>
      <c r="C13358" t="s">
        <v>5498</v>
      </c>
      <c r="D13358" t="s">
        <v>2</v>
      </c>
      <c r="E13358" s="4">
        <v>0.255</v>
      </c>
      <c r="F13358" s="25">
        <v>178</v>
      </c>
      <c r="P13358" s="29"/>
    </row>
    <row r="13359" spans="1:16" x14ac:dyDescent="0.25">
      <c r="A13359" s="3" t="s">
        <v>1683</v>
      </c>
      <c r="B13359" t="s">
        <v>1</v>
      </c>
      <c r="C13359" t="s">
        <v>9519</v>
      </c>
      <c r="D13359" t="s">
        <v>2</v>
      </c>
      <c r="E13359" s="4">
        <v>0.255</v>
      </c>
      <c r="F13359" s="25">
        <v>178</v>
      </c>
      <c r="P13359" s="29"/>
    </row>
    <row r="13360" spans="1:16" x14ac:dyDescent="0.25">
      <c r="A13360" s="3" t="s">
        <v>1683</v>
      </c>
      <c r="B13360" t="s">
        <v>1</v>
      </c>
      <c r="C13360" t="s">
        <v>2563</v>
      </c>
      <c r="D13360" t="s">
        <v>8</v>
      </c>
      <c r="E13360" s="4">
        <v>0.47699999999999998</v>
      </c>
      <c r="F13360" s="25">
        <v>235.2</v>
      </c>
      <c r="P13360" s="29"/>
    </row>
    <row r="13361" spans="1:16" x14ac:dyDescent="0.25">
      <c r="A13361" s="3" t="s">
        <v>1683</v>
      </c>
      <c r="B13361" t="s">
        <v>1</v>
      </c>
      <c r="C13361" t="s">
        <v>11175</v>
      </c>
      <c r="D13361" t="s">
        <v>8</v>
      </c>
      <c r="E13361" s="4">
        <v>0.36399999999999999</v>
      </c>
      <c r="F13361" s="25">
        <v>254.9</v>
      </c>
      <c r="P13361" s="29"/>
    </row>
    <row r="13362" spans="1:16" x14ac:dyDescent="0.25">
      <c r="A13362" s="3" t="s">
        <v>1683</v>
      </c>
      <c r="B13362" t="s">
        <v>1</v>
      </c>
      <c r="C13362" t="s">
        <v>6197</v>
      </c>
      <c r="D13362" t="s">
        <v>2</v>
      </c>
      <c r="E13362" s="4">
        <v>0.255</v>
      </c>
      <c r="F13362" s="25">
        <v>178</v>
      </c>
      <c r="P13362" s="29"/>
    </row>
    <row r="13363" spans="1:16" x14ac:dyDescent="0.25">
      <c r="A13363" s="3" t="s">
        <v>1683</v>
      </c>
      <c r="B13363" t="s">
        <v>1</v>
      </c>
      <c r="C13363" t="s">
        <v>10978</v>
      </c>
      <c r="D13363" t="s">
        <v>2</v>
      </c>
      <c r="E13363" s="4">
        <v>0.255</v>
      </c>
      <c r="F13363" s="25">
        <v>178</v>
      </c>
      <c r="P13363" s="29"/>
    </row>
    <row r="13364" spans="1:16" x14ac:dyDescent="0.25">
      <c r="A13364" s="3" t="s">
        <v>1683</v>
      </c>
      <c r="B13364" t="s">
        <v>1</v>
      </c>
      <c r="C13364" t="s">
        <v>7839</v>
      </c>
      <c r="D13364" t="s">
        <v>8</v>
      </c>
      <c r="E13364" s="4">
        <v>0.40699999999999997</v>
      </c>
      <c r="F13364" s="25">
        <v>287.3</v>
      </c>
      <c r="P13364" s="29"/>
    </row>
    <row r="13365" spans="1:16" x14ac:dyDescent="0.25">
      <c r="A13365" s="3" t="s">
        <v>1683</v>
      </c>
      <c r="B13365" t="s">
        <v>1</v>
      </c>
      <c r="C13365" t="s">
        <v>2804</v>
      </c>
      <c r="D13365" t="s">
        <v>8</v>
      </c>
      <c r="E13365" s="4">
        <v>0.39500000000000002</v>
      </c>
      <c r="F13365" s="25">
        <v>202</v>
      </c>
      <c r="P13365" s="29"/>
    </row>
    <row r="13366" spans="1:16" x14ac:dyDescent="0.25">
      <c r="A13366" s="3" t="s">
        <v>1683</v>
      </c>
      <c r="B13366" t="s">
        <v>1</v>
      </c>
      <c r="C13366" t="s">
        <v>9066</v>
      </c>
      <c r="D13366" t="s">
        <v>2</v>
      </c>
      <c r="E13366" s="4">
        <v>0.255</v>
      </c>
      <c r="F13366" s="25">
        <v>178</v>
      </c>
      <c r="P13366" s="29"/>
    </row>
    <row r="13367" spans="1:16" x14ac:dyDescent="0.25">
      <c r="A13367" s="3" t="s">
        <v>1683</v>
      </c>
      <c r="B13367" t="s">
        <v>1</v>
      </c>
      <c r="C13367" t="s">
        <v>3360</v>
      </c>
      <c r="D13367" t="s">
        <v>2</v>
      </c>
      <c r="E13367" s="4">
        <v>0.255</v>
      </c>
      <c r="F13367" s="25">
        <v>178</v>
      </c>
      <c r="P13367" s="29"/>
    </row>
    <row r="13368" spans="1:16" x14ac:dyDescent="0.25">
      <c r="A13368" s="3" t="s">
        <v>1683</v>
      </c>
      <c r="B13368" t="s">
        <v>1</v>
      </c>
      <c r="C13368" t="s">
        <v>10843</v>
      </c>
      <c r="D13368" t="s">
        <v>2</v>
      </c>
      <c r="E13368" s="4">
        <v>0.255</v>
      </c>
      <c r="F13368" s="25">
        <v>178</v>
      </c>
      <c r="P13368" s="29"/>
    </row>
    <row r="13369" spans="1:16" x14ac:dyDescent="0.25">
      <c r="A13369" s="3" t="s">
        <v>1683</v>
      </c>
      <c r="B13369" t="s">
        <v>1</v>
      </c>
      <c r="C13369" t="s">
        <v>7177</v>
      </c>
      <c r="D13369" t="s">
        <v>2</v>
      </c>
      <c r="E13369" s="4">
        <v>0.255</v>
      </c>
      <c r="F13369" s="25">
        <v>178</v>
      </c>
      <c r="P13369" s="29"/>
    </row>
    <row r="13370" spans="1:16" x14ac:dyDescent="0.25">
      <c r="A13370" s="3" t="s">
        <v>1683</v>
      </c>
      <c r="B13370" t="s">
        <v>1</v>
      </c>
      <c r="C13370" t="s">
        <v>2742</v>
      </c>
      <c r="D13370" t="s">
        <v>2</v>
      </c>
      <c r="E13370" s="4">
        <v>0.24</v>
      </c>
      <c r="F13370" s="25">
        <v>215</v>
      </c>
      <c r="P13370" s="29"/>
    </row>
    <row r="13371" spans="1:16" x14ac:dyDescent="0.25">
      <c r="A13371" s="3" t="s">
        <v>1683</v>
      </c>
      <c r="B13371" t="s">
        <v>1</v>
      </c>
      <c r="C13371" t="s">
        <v>11740</v>
      </c>
      <c r="D13371" t="s">
        <v>2</v>
      </c>
      <c r="E13371" s="4">
        <v>0.255</v>
      </c>
      <c r="F13371" s="25">
        <v>178</v>
      </c>
      <c r="P13371" s="29"/>
    </row>
    <row r="13372" spans="1:16" x14ac:dyDescent="0.25">
      <c r="A13372" s="3" t="s">
        <v>1683</v>
      </c>
      <c r="B13372" t="s">
        <v>1</v>
      </c>
      <c r="C13372" t="s">
        <v>10129</v>
      </c>
      <c r="D13372" t="s">
        <v>2</v>
      </c>
      <c r="E13372" s="4">
        <v>0.255</v>
      </c>
      <c r="F13372" s="25">
        <v>178</v>
      </c>
      <c r="P13372" s="29"/>
    </row>
    <row r="13373" spans="1:16" x14ac:dyDescent="0.25">
      <c r="A13373" s="3" t="s">
        <v>1683</v>
      </c>
      <c r="B13373" t="s">
        <v>1</v>
      </c>
      <c r="C13373" t="s">
        <v>4707</v>
      </c>
      <c r="D13373" t="s">
        <v>2</v>
      </c>
      <c r="E13373" s="4">
        <v>0.255</v>
      </c>
      <c r="F13373" s="25">
        <v>178</v>
      </c>
      <c r="P13373" s="29"/>
    </row>
    <row r="13374" spans="1:16" x14ac:dyDescent="0.25">
      <c r="A13374" s="3" t="s">
        <v>1683</v>
      </c>
      <c r="B13374" t="s">
        <v>1</v>
      </c>
      <c r="C13374" t="s">
        <v>6750</v>
      </c>
      <c r="D13374" t="s">
        <v>2</v>
      </c>
      <c r="E13374" s="4">
        <v>0.255</v>
      </c>
      <c r="F13374" s="25">
        <v>178</v>
      </c>
      <c r="P13374" s="29"/>
    </row>
    <row r="13375" spans="1:16" x14ac:dyDescent="0.25">
      <c r="A13375" s="3" t="s">
        <v>1683</v>
      </c>
      <c r="B13375" t="s">
        <v>1</v>
      </c>
      <c r="C13375" t="s">
        <v>5265</v>
      </c>
      <c r="D13375" t="s">
        <v>8</v>
      </c>
      <c r="E13375" s="4">
        <v>0.53400000000000003</v>
      </c>
      <c r="F13375" s="25">
        <v>172.3</v>
      </c>
      <c r="P13375" s="29"/>
    </row>
    <row r="13376" spans="1:16" x14ac:dyDescent="0.25">
      <c r="A13376" s="3" t="s">
        <v>1683</v>
      </c>
      <c r="B13376" t="s">
        <v>1</v>
      </c>
      <c r="C13376" t="s">
        <v>4478</v>
      </c>
      <c r="D13376" t="s">
        <v>2</v>
      </c>
      <c r="E13376" s="4">
        <v>0.255</v>
      </c>
      <c r="F13376" s="25">
        <v>178</v>
      </c>
      <c r="P13376" s="29"/>
    </row>
    <row r="13377" spans="1:16" x14ac:dyDescent="0.25">
      <c r="A13377" s="3" t="s">
        <v>1683</v>
      </c>
      <c r="B13377" t="s">
        <v>1</v>
      </c>
      <c r="C13377" t="s">
        <v>3912</v>
      </c>
      <c r="D13377" t="s">
        <v>2</v>
      </c>
      <c r="E13377" s="4">
        <v>0.255</v>
      </c>
      <c r="F13377" s="25">
        <v>178</v>
      </c>
      <c r="P13377" s="29"/>
    </row>
    <row r="13378" spans="1:16" x14ac:dyDescent="0.25">
      <c r="A13378" s="3" t="s">
        <v>1683</v>
      </c>
      <c r="B13378" t="s">
        <v>1</v>
      </c>
      <c r="C13378" t="s">
        <v>11360</v>
      </c>
      <c r="D13378" t="s">
        <v>8</v>
      </c>
      <c r="E13378" s="4">
        <v>0.64400000000000002</v>
      </c>
      <c r="F13378" s="25">
        <v>203.9</v>
      </c>
      <c r="P13378" s="29"/>
    </row>
    <row r="13379" spans="1:16" x14ac:dyDescent="0.25">
      <c r="A13379" s="3" t="s">
        <v>1683</v>
      </c>
      <c r="B13379" t="s">
        <v>1</v>
      </c>
      <c r="C13379" t="s">
        <v>13371</v>
      </c>
      <c r="D13379" t="s">
        <v>2</v>
      </c>
      <c r="E13379" s="4">
        <v>0.255</v>
      </c>
      <c r="F13379" s="25">
        <v>178</v>
      </c>
      <c r="P13379" s="29"/>
    </row>
    <row r="13380" spans="1:16" x14ac:dyDescent="0.25">
      <c r="A13380" s="3" t="s">
        <v>1683</v>
      </c>
      <c r="B13380" t="s">
        <v>1</v>
      </c>
      <c r="C13380" t="s">
        <v>4519</v>
      </c>
      <c r="D13380" t="s">
        <v>2</v>
      </c>
      <c r="E13380" s="4">
        <v>0.255</v>
      </c>
      <c r="F13380" s="25">
        <v>178</v>
      </c>
      <c r="P13380" s="29"/>
    </row>
    <row r="13381" spans="1:16" x14ac:dyDescent="0.25">
      <c r="A13381" s="3" t="s">
        <v>1683</v>
      </c>
      <c r="B13381" t="s">
        <v>1</v>
      </c>
      <c r="C13381" t="s">
        <v>10834</v>
      </c>
      <c r="D13381" t="s">
        <v>2</v>
      </c>
      <c r="E13381" s="4">
        <v>0.255</v>
      </c>
      <c r="F13381" s="25">
        <v>178</v>
      </c>
      <c r="P13381" s="29"/>
    </row>
    <row r="13382" spans="1:16" x14ac:dyDescent="0.25">
      <c r="A13382" s="3" t="s">
        <v>1683</v>
      </c>
      <c r="B13382" t="s">
        <v>1</v>
      </c>
      <c r="C13382" t="s">
        <v>11757</v>
      </c>
      <c r="D13382" t="s">
        <v>2</v>
      </c>
      <c r="E13382" s="4">
        <v>0.255</v>
      </c>
      <c r="F13382" s="25">
        <v>178</v>
      </c>
      <c r="P13382" s="29"/>
    </row>
    <row r="13383" spans="1:16" x14ac:dyDescent="0.25">
      <c r="A13383" s="3" t="s">
        <v>1683</v>
      </c>
      <c r="B13383" t="s">
        <v>1</v>
      </c>
      <c r="C13383" t="s">
        <v>6743</v>
      </c>
      <c r="D13383" t="s">
        <v>2</v>
      </c>
      <c r="E13383" s="4">
        <v>0.255</v>
      </c>
      <c r="F13383" s="25">
        <v>178</v>
      </c>
      <c r="P13383" s="29"/>
    </row>
    <row r="13384" spans="1:16" x14ac:dyDescent="0.25">
      <c r="A13384" s="3" t="s">
        <v>1683</v>
      </c>
      <c r="B13384" t="s">
        <v>1</v>
      </c>
      <c r="C13384" t="s">
        <v>6769</v>
      </c>
      <c r="D13384" t="s">
        <v>2</v>
      </c>
      <c r="E13384" s="4">
        <v>0.255</v>
      </c>
      <c r="F13384" s="25">
        <v>178</v>
      </c>
      <c r="P13384" s="29"/>
    </row>
    <row r="13385" spans="1:16" x14ac:dyDescent="0.25">
      <c r="A13385" s="3" t="s">
        <v>1683</v>
      </c>
      <c r="B13385" t="s">
        <v>1</v>
      </c>
      <c r="C13385" t="s">
        <v>6010</v>
      </c>
      <c r="D13385" t="s">
        <v>2</v>
      </c>
      <c r="E13385" s="4">
        <v>0.255</v>
      </c>
      <c r="F13385" s="25">
        <v>178</v>
      </c>
      <c r="P13385" s="29"/>
    </row>
    <row r="13386" spans="1:16" x14ac:dyDescent="0.25">
      <c r="A13386" s="3" t="s">
        <v>1683</v>
      </c>
      <c r="B13386" t="s">
        <v>1</v>
      </c>
      <c r="C13386" t="s">
        <v>6003</v>
      </c>
      <c r="D13386" t="s">
        <v>2</v>
      </c>
      <c r="E13386" s="4">
        <v>0.255</v>
      </c>
      <c r="F13386" s="25">
        <v>178</v>
      </c>
      <c r="P13386" s="29"/>
    </row>
    <row r="13387" spans="1:16" x14ac:dyDescent="0.25">
      <c r="A13387" s="3" t="s">
        <v>1683</v>
      </c>
      <c r="B13387" t="s">
        <v>1</v>
      </c>
      <c r="C13387" t="s">
        <v>2957</v>
      </c>
      <c r="D13387" t="s">
        <v>2</v>
      </c>
      <c r="E13387" s="4">
        <v>0.255</v>
      </c>
      <c r="F13387" s="25">
        <v>178</v>
      </c>
      <c r="P13387" s="29"/>
    </row>
    <row r="13388" spans="1:16" x14ac:dyDescent="0.25">
      <c r="A13388" s="3" t="s">
        <v>1683</v>
      </c>
      <c r="B13388" t="s">
        <v>1</v>
      </c>
      <c r="C13388" t="s">
        <v>10734</v>
      </c>
      <c r="D13388" t="s">
        <v>8</v>
      </c>
      <c r="E13388" s="4">
        <v>0.434</v>
      </c>
      <c r="F13388" s="25">
        <v>148.30000000000001</v>
      </c>
      <c r="P13388" s="29"/>
    </row>
    <row r="13389" spans="1:16" x14ac:dyDescent="0.25">
      <c r="A13389" s="3" t="s">
        <v>1683</v>
      </c>
      <c r="B13389" t="s">
        <v>1</v>
      </c>
      <c r="C13389" t="s">
        <v>2214</v>
      </c>
      <c r="D13389" t="s">
        <v>8</v>
      </c>
      <c r="E13389" s="4">
        <v>0.55700000000000005</v>
      </c>
      <c r="F13389" s="25">
        <v>218.7</v>
      </c>
      <c r="P13389" s="29"/>
    </row>
    <row r="13390" spans="1:16" x14ac:dyDescent="0.25">
      <c r="A13390" s="3" t="s">
        <v>1683</v>
      </c>
      <c r="B13390" t="s">
        <v>1</v>
      </c>
      <c r="C13390" t="s">
        <v>2128</v>
      </c>
      <c r="D13390" t="s">
        <v>8</v>
      </c>
      <c r="E13390" s="4">
        <v>0.32500000000000001</v>
      </c>
      <c r="F13390" s="25">
        <v>201.7</v>
      </c>
      <c r="P13390" s="29"/>
    </row>
    <row r="13391" spans="1:16" x14ac:dyDescent="0.25">
      <c r="A13391" s="3" t="s">
        <v>1683</v>
      </c>
      <c r="B13391" t="s">
        <v>1</v>
      </c>
      <c r="C13391" t="s">
        <v>8494</v>
      </c>
      <c r="D13391" t="s">
        <v>2</v>
      </c>
      <c r="E13391" s="4">
        <v>0.39</v>
      </c>
      <c r="F13391" s="25">
        <v>172</v>
      </c>
      <c r="P13391" s="29"/>
    </row>
    <row r="13392" spans="1:16" x14ac:dyDescent="0.25">
      <c r="A13392" s="3" t="s">
        <v>1683</v>
      </c>
      <c r="B13392" t="s">
        <v>1</v>
      </c>
      <c r="C13392" t="s">
        <v>11711</v>
      </c>
      <c r="D13392" t="s">
        <v>2</v>
      </c>
      <c r="E13392" s="4">
        <v>0.255</v>
      </c>
      <c r="F13392" s="25">
        <v>178</v>
      </c>
      <c r="P13392" s="29"/>
    </row>
    <row r="13393" spans="1:16" x14ac:dyDescent="0.25">
      <c r="A13393" s="3" t="s">
        <v>1683</v>
      </c>
      <c r="B13393" t="s">
        <v>1</v>
      </c>
      <c r="C13393" t="s">
        <v>6275</v>
      </c>
      <c r="D13393" t="s">
        <v>2</v>
      </c>
      <c r="E13393" s="4">
        <v>0.255</v>
      </c>
      <c r="F13393" s="25">
        <v>178</v>
      </c>
      <c r="P13393" s="29"/>
    </row>
    <row r="13394" spans="1:16" x14ac:dyDescent="0.25">
      <c r="A13394" s="3" t="s">
        <v>1683</v>
      </c>
      <c r="B13394" t="s">
        <v>1</v>
      </c>
      <c r="C13394" t="s">
        <v>5949</v>
      </c>
      <c r="D13394" t="s">
        <v>2</v>
      </c>
      <c r="E13394" s="4">
        <v>0.255</v>
      </c>
      <c r="F13394" s="25">
        <v>178</v>
      </c>
      <c r="P13394" s="29"/>
    </row>
    <row r="13395" spans="1:16" x14ac:dyDescent="0.25">
      <c r="A13395" s="3" t="s">
        <v>1683</v>
      </c>
      <c r="B13395" t="s">
        <v>1</v>
      </c>
      <c r="C13395" t="s">
        <v>6791</v>
      </c>
      <c r="D13395" t="s">
        <v>2</v>
      </c>
      <c r="E13395" s="4">
        <v>0.24</v>
      </c>
      <c r="F13395" s="25">
        <v>215</v>
      </c>
      <c r="P13395" s="29"/>
    </row>
    <row r="13396" spans="1:16" x14ac:dyDescent="0.25">
      <c r="A13396" s="3" t="s">
        <v>1683</v>
      </c>
      <c r="B13396" t="s">
        <v>1</v>
      </c>
      <c r="C13396" t="s">
        <v>11169</v>
      </c>
      <c r="D13396" t="s">
        <v>8</v>
      </c>
      <c r="E13396" s="4">
        <v>0.44800000000000001</v>
      </c>
      <c r="F13396" s="25">
        <v>209.3</v>
      </c>
      <c r="P13396" s="29"/>
    </row>
    <row r="13397" spans="1:16" x14ac:dyDescent="0.25">
      <c r="A13397" s="3" t="s">
        <v>1683</v>
      </c>
      <c r="B13397" t="s">
        <v>1</v>
      </c>
      <c r="C13397" t="s">
        <v>7608</v>
      </c>
      <c r="D13397" t="s">
        <v>8</v>
      </c>
      <c r="E13397" s="4">
        <v>0.54300000000000004</v>
      </c>
      <c r="F13397" s="25">
        <v>213.9</v>
      </c>
      <c r="P13397" s="29"/>
    </row>
    <row r="13398" spans="1:16" x14ac:dyDescent="0.25">
      <c r="A13398" s="3" t="s">
        <v>1683</v>
      </c>
      <c r="B13398" t="s">
        <v>1</v>
      </c>
      <c r="C13398" t="s">
        <v>3064</v>
      </c>
      <c r="D13398" t="s">
        <v>8</v>
      </c>
      <c r="E13398" s="4">
        <v>0.41</v>
      </c>
      <c r="F13398" s="25">
        <v>191</v>
      </c>
      <c r="P13398" s="29"/>
    </row>
    <row r="13399" spans="1:16" x14ac:dyDescent="0.25">
      <c r="A13399" s="3" t="s">
        <v>1683</v>
      </c>
      <c r="B13399" t="s">
        <v>1</v>
      </c>
      <c r="C13399" t="s">
        <v>13054</v>
      </c>
      <c r="D13399" t="s">
        <v>2</v>
      </c>
      <c r="E13399" s="4">
        <v>0.255</v>
      </c>
      <c r="F13399" s="25">
        <v>178</v>
      </c>
      <c r="P13399" s="29"/>
    </row>
    <row r="13400" spans="1:16" x14ac:dyDescent="0.25">
      <c r="A13400" s="3" t="s">
        <v>1683</v>
      </c>
      <c r="B13400" t="s">
        <v>1</v>
      </c>
      <c r="C13400" t="s">
        <v>4788</v>
      </c>
      <c r="D13400" t="s">
        <v>2</v>
      </c>
      <c r="E13400" s="4">
        <v>0.255</v>
      </c>
      <c r="F13400" s="25">
        <v>178</v>
      </c>
      <c r="P13400" s="29"/>
    </row>
    <row r="13401" spans="1:16" x14ac:dyDescent="0.25">
      <c r="A13401" s="3" t="s">
        <v>1683</v>
      </c>
      <c r="B13401" t="s">
        <v>1</v>
      </c>
      <c r="C13401" t="s">
        <v>5132</v>
      </c>
      <c r="D13401" t="s">
        <v>8</v>
      </c>
      <c r="E13401" s="4">
        <v>0.56100000000000005</v>
      </c>
      <c r="F13401" s="25">
        <v>238.5</v>
      </c>
      <c r="P13401" s="29"/>
    </row>
    <row r="13402" spans="1:16" x14ac:dyDescent="0.25">
      <c r="A13402" s="3" t="s">
        <v>1683</v>
      </c>
      <c r="B13402" t="s">
        <v>1</v>
      </c>
      <c r="C13402" t="s">
        <v>12552</v>
      </c>
      <c r="D13402" t="s">
        <v>2</v>
      </c>
      <c r="E13402" s="4">
        <v>0.255</v>
      </c>
      <c r="F13402" s="25">
        <v>178</v>
      </c>
      <c r="P13402" s="29"/>
    </row>
    <row r="13403" spans="1:16" x14ac:dyDescent="0.25">
      <c r="A13403" s="3" t="s">
        <v>1683</v>
      </c>
      <c r="B13403" t="s">
        <v>1</v>
      </c>
      <c r="C13403" t="s">
        <v>8743</v>
      </c>
      <c r="D13403" t="s">
        <v>2</v>
      </c>
      <c r="E13403" s="4">
        <v>0.255</v>
      </c>
      <c r="F13403" s="25">
        <v>178</v>
      </c>
      <c r="P13403" s="29"/>
    </row>
    <row r="13404" spans="1:16" x14ac:dyDescent="0.25">
      <c r="A13404" s="3" t="s">
        <v>1683</v>
      </c>
      <c r="B13404" t="s">
        <v>1</v>
      </c>
      <c r="C13404" t="s">
        <v>12559</v>
      </c>
      <c r="D13404" t="s">
        <v>2</v>
      </c>
      <c r="E13404" s="4">
        <v>0.255</v>
      </c>
      <c r="F13404" s="25">
        <v>178</v>
      </c>
      <c r="P13404" s="29"/>
    </row>
    <row r="13405" spans="1:16" x14ac:dyDescent="0.25">
      <c r="A13405" s="3" t="s">
        <v>1683</v>
      </c>
      <c r="B13405" t="s">
        <v>1</v>
      </c>
      <c r="C13405" t="s">
        <v>4480</v>
      </c>
      <c r="D13405" t="s">
        <v>2</v>
      </c>
      <c r="E13405" s="4">
        <v>0.24</v>
      </c>
      <c r="F13405" s="25">
        <v>215</v>
      </c>
      <c r="P13405" s="29"/>
    </row>
    <row r="13406" spans="1:16" x14ac:dyDescent="0.25">
      <c r="A13406" s="3" t="s">
        <v>1683</v>
      </c>
      <c r="B13406" t="s">
        <v>1</v>
      </c>
      <c r="C13406" t="s">
        <v>7284</v>
      </c>
      <c r="D13406" t="s">
        <v>2</v>
      </c>
      <c r="E13406" s="4">
        <v>0.255</v>
      </c>
      <c r="F13406" s="25">
        <v>178</v>
      </c>
      <c r="P13406" s="29"/>
    </row>
    <row r="13407" spans="1:16" x14ac:dyDescent="0.25">
      <c r="A13407" s="3" t="s">
        <v>1683</v>
      </c>
      <c r="B13407" t="s">
        <v>1</v>
      </c>
      <c r="C13407" t="s">
        <v>9884</v>
      </c>
      <c r="D13407" t="s">
        <v>8</v>
      </c>
      <c r="E13407" s="4">
        <v>0.41</v>
      </c>
      <c r="F13407" s="25">
        <v>186.7</v>
      </c>
      <c r="P13407" s="29"/>
    </row>
    <row r="13408" spans="1:16" x14ac:dyDescent="0.25">
      <c r="A13408" s="3" t="s">
        <v>1683</v>
      </c>
      <c r="B13408" t="s">
        <v>1</v>
      </c>
      <c r="C13408" t="s">
        <v>1947</v>
      </c>
      <c r="D13408" t="s">
        <v>8</v>
      </c>
      <c r="E13408" s="4">
        <v>0.46500000000000002</v>
      </c>
      <c r="F13408" s="25">
        <v>286.5</v>
      </c>
      <c r="P13408" s="29"/>
    </row>
    <row r="13409" spans="1:16" x14ac:dyDescent="0.25">
      <c r="A13409" s="3" t="s">
        <v>1683</v>
      </c>
      <c r="B13409" t="s">
        <v>1</v>
      </c>
      <c r="C13409" t="s">
        <v>5243</v>
      </c>
      <c r="D13409" t="s">
        <v>2</v>
      </c>
      <c r="E13409" s="4">
        <v>0.24</v>
      </c>
      <c r="F13409" s="25">
        <v>215</v>
      </c>
      <c r="P13409" s="29"/>
    </row>
    <row r="13410" spans="1:16" x14ac:dyDescent="0.25">
      <c r="A13410" s="3" t="s">
        <v>1683</v>
      </c>
      <c r="B13410" t="s">
        <v>1</v>
      </c>
      <c r="C13410" t="s">
        <v>1925</v>
      </c>
      <c r="D13410" t="s">
        <v>2</v>
      </c>
      <c r="E13410" s="4">
        <v>0.21</v>
      </c>
      <c r="F13410" s="25">
        <v>200</v>
      </c>
      <c r="P13410" s="29"/>
    </row>
    <row r="13411" spans="1:16" x14ac:dyDescent="0.25">
      <c r="A13411" s="3" t="s">
        <v>1683</v>
      </c>
      <c r="B13411" t="s">
        <v>1</v>
      </c>
      <c r="C13411" t="s">
        <v>2061</v>
      </c>
      <c r="D13411" t="s">
        <v>8</v>
      </c>
      <c r="E13411" s="4">
        <v>0.51900000000000002</v>
      </c>
      <c r="F13411" s="25">
        <v>256.5</v>
      </c>
      <c r="P13411" s="29"/>
    </row>
    <row r="13412" spans="1:16" x14ac:dyDescent="0.25">
      <c r="A13412" s="3" t="s">
        <v>1683</v>
      </c>
      <c r="B13412" t="s">
        <v>1</v>
      </c>
      <c r="C13412" t="s">
        <v>12537</v>
      </c>
      <c r="D13412" t="s">
        <v>8</v>
      </c>
      <c r="E13412" s="4">
        <v>0.40500000000000003</v>
      </c>
      <c r="F13412" s="25">
        <v>227.4</v>
      </c>
      <c r="P13412" s="29"/>
    </row>
    <row r="13413" spans="1:16" x14ac:dyDescent="0.25">
      <c r="A13413" s="3" t="s">
        <v>1683</v>
      </c>
      <c r="B13413" t="s">
        <v>1</v>
      </c>
      <c r="C13413" t="s">
        <v>9472</v>
      </c>
      <c r="D13413" t="s">
        <v>2</v>
      </c>
      <c r="E13413" s="4">
        <v>0.255</v>
      </c>
      <c r="F13413" s="25">
        <v>178</v>
      </c>
      <c r="P13413" s="29"/>
    </row>
    <row r="13414" spans="1:16" x14ac:dyDescent="0.25">
      <c r="A13414" s="3" t="s">
        <v>1683</v>
      </c>
      <c r="B13414" t="s">
        <v>1</v>
      </c>
      <c r="C13414" t="s">
        <v>11866</v>
      </c>
      <c r="D13414" t="s">
        <v>2</v>
      </c>
      <c r="E13414" s="4">
        <v>0.255</v>
      </c>
      <c r="F13414" s="25">
        <v>178</v>
      </c>
      <c r="P13414" s="29"/>
    </row>
    <row r="13415" spans="1:16" x14ac:dyDescent="0.25">
      <c r="A13415" s="3" t="s">
        <v>1683</v>
      </c>
      <c r="B13415" t="s">
        <v>1</v>
      </c>
      <c r="C13415" t="s">
        <v>6114</v>
      </c>
      <c r="D13415" t="s">
        <v>2</v>
      </c>
      <c r="E13415" s="4">
        <v>0.255</v>
      </c>
      <c r="F13415" s="25">
        <v>178</v>
      </c>
      <c r="P13415" s="29"/>
    </row>
    <row r="13416" spans="1:16" x14ac:dyDescent="0.25">
      <c r="A13416" s="3" t="s">
        <v>1683</v>
      </c>
      <c r="B13416" t="s">
        <v>1</v>
      </c>
      <c r="C13416" t="s">
        <v>9806</v>
      </c>
      <c r="D13416" t="s">
        <v>2</v>
      </c>
      <c r="E13416" s="4">
        <v>0.255</v>
      </c>
      <c r="F13416" s="25">
        <v>178</v>
      </c>
      <c r="P13416" s="29"/>
    </row>
    <row r="13417" spans="1:16" x14ac:dyDescent="0.25">
      <c r="A13417" s="3" t="s">
        <v>1683</v>
      </c>
      <c r="B13417" t="s">
        <v>1</v>
      </c>
      <c r="C13417" t="s">
        <v>3763</v>
      </c>
      <c r="D13417" t="s">
        <v>2</v>
      </c>
      <c r="E13417" s="4">
        <v>0.255</v>
      </c>
      <c r="F13417" s="25">
        <v>178</v>
      </c>
      <c r="P13417" s="29"/>
    </row>
    <row r="13418" spans="1:16" x14ac:dyDescent="0.25">
      <c r="A13418" s="3" t="s">
        <v>1683</v>
      </c>
      <c r="B13418" t="s">
        <v>1</v>
      </c>
      <c r="C13418" t="s">
        <v>1992</v>
      </c>
      <c r="D13418" t="s">
        <v>2</v>
      </c>
      <c r="E13418" s="4">
        <v>0.21</v>
      </c>
      <c r="F13418" s="25">
        <v>200</v>
      </c>
      <c r="P13418" s="29"/>
    </row>
    <row r="13419" spans="1:16" x14ac:dyDescent="0.25">
      <c r="A13419" s="3" t="s">
        <v>1683</v>
      </c>
      <c r="B13419" t="s">
        <v>1</v>
      </c>
      <c r="C13419" t="s">
        <v>3683</v>
      </c>
      <c r="D13419" t="s">
        <v>2</v>
      </c>
      <c r="E13419" s="4">
        <v>0.255</v>
      </c>
      <c r="F13419" s="25">
        <v>178</v>
      </c>
      <c r="P13419" s="29"/>
    </row>
    <row r="13420" spans="1:16" x14ac:dyDescent="0.25">
      <c r="A13420" s="3" t="s">
        <v>1683</v>
      </c>
      <c r="B13420" t="s">
        <v>1</v>
      </c>
      <c r="C13420" t="s">
        <v>11439</v>
      </c>
      <c r="D13420" t="s">
        <v>8</v>
      </c>
      <c r="E13420" s="4">
        <v>0.46</v>
      </c>
      <c r="F13420" s="25">
        <v>165.5</v>
      </c>
      <c r="P13420" s="29"/>
    </row>
    <row r="13421" spans="1:16" x14ac:dyDescent="0.25">
      <c r="A13421" s="3" t="s">
        <v>1683</v>
      </c>
      <c r="B13421" t="s">
        <v>1</v>
      </c>
      <c r="C13421" t="s">
        <v>4028</v>
      </c>
      <c r="D13421" t="s">
        <v>8</v>
      </c>
      <c r="E13421" s="4">
        <v>0.55900000000000005</v>
      </c>
      <c r="F13421" s="25">
        <v>198.4</v>
      </c>
      <c r="P13421" s="29"/>
    </row>
    <row r="13422" spans="1:16" x14ac:dyDescent="0.25">
      <c r="A13422" s="3" t="s">
        <v>1683</v>
      </c>
      <c r="B13422" t="s">
        <v>1</v>
      </c>
      <c r="C13422" t="s">
        <v>10654</v>
      </c>
      <c r="D13422" t="s">
        <v>2</v>
      </c>
      <c r="E13422" s="4">
        <v>0.255</v>
      </c>
      <c r="F13422" s="25">
        <v>178</v>
      </c>
      <c r="P13422" s="29"/>
    </row>
    <row r="13423" spans="1:16" x14ac:dyDescent="0.25">
      <c r="A13423" s="3" t="s">
        <v>1683</v>
      </c>
      <c r="B13423" t="s">
        <v>1</v>
      </c>
      <c r="C13423" t="s">
        <v>10578</v>
      </c>
      <c r="D13423" t="s">
        <v>2</v>
      </c>
      <c r="E13423" s="4">
        <v>0.255</v>
      </c>
      <c r="F13423" s="25">
        <v>178</v>
      </c>
      <c r="P13423" s="29"/>
    </row>
    <row r="13424" spans="1:16" x14ac:dyDescent="0.25">
      <c r="A13424" s="3" t="s">
        <v>1683</v>
      </c>
      <c r="B13424" t="s">
        <v>1</v>
      </c>
      <c r="C13424" t="s">
        <v>11366</v>
      </c>
      <c r="D13424" t="s">
        <v>2</v>
      </c>
      <c r="E13424" s="4">
        <v>0.255</v>
      </c>
      <c r="F13424" s="25">
        <v>178</v>
      </c>
      <c r="P13424" s="29"/>
    </row>
    <row r="13425" spans="1:16" x14ac:dyDescent="0.25">
      <c r="A13425" s="3" t="s">
        <v>1683</v>
      </c>
      <c r="B13425" t="s">
        <v>1</v>
      </c>
      <c r="C13425" t="s">
        <v>9751</v>
      </c>
      <c r="D13425" t="s">
        <v>2</v>
      </c>
      <c r="E13425" s="4">
        <v>0.24</v>
      </c>
      <c r="F13425" s="25">
        <v>215</v>
      </c>
      <c r="P13425" s="29"/>
    </row>
    <row r="13426" spans="1:16" x14ac:dyDescent="0.25">
      <c r="A13426" s="3" t="s">
        <v>1683</v>
      </c>
      <c r="B13426" t="s">
        <v>1</v>
      </c>
      <c r="C13426" t="s">
        <v>7928</v>
      </c>
      <c r="D13426" t="s">
        <v>2</v>
      </c>
      <c r="E13426" s="4">
        <v>0.255</v>
      </c>
      <c r="F13426" s="25">
        <v>178</v>
      </c>
      <c r="P13426" s="29"/>
    </row>
    <row r="13427" spans="1:16" x14ac:dyDescent="0.25">
      <c r="A13427" s="3" t="s">
        <v>1683</v>
      </c>
      <c r="B13427" t="s">
        <v>1</v>
      </c>
      <c r="C13427" t="s">
        <v>3621</v>
      </c>
      <c r="D13427" t="s">
        <v>2</v>
      </c>
      <c r="E13427" s="4">
        <v>0.255</v>
      </c>
      <c r="F13427" s="25">
        <v>178</v>
      </c>
      <c r="P13427" s="29"/>
    </row>
    <row r="13428" spans="1:16" x14ac:dyDescent="0.25">
      <c r="A13428" s="3" t="s">
        <v>1683</v>
      </c>
      <c r="B13428" t="s">
        <v>1</v>
      </c>
      <c r="C13428" t="s">
        <v>10417</v>
      </c>
      <c r="D13428" t="s">
        <v>2</v>
      </c>
      <c r="E13428" s="4">
        <v>0.255</v>
      </c>
      <c r="F13428" s="25">
        <v>178</v>
      </c>
      <c r="P13428" s="29"/>
    </row>
    <row r="13429" spans="1:16" x14ac:dyDescent="0.25">
      <c r="A13429" s="3" t="s">
        <v>1683</v>
      </c>
      <c r="B13429" t="s">
        <v>1</v>
      </c>
      <c r="C13429" t="s">
        <v>6399</v>
      </c>
      <c r="D13429" t="s">
        <v>2</v>
      </c>
      <c r="E13429" s="4">
        <v>0.255</v>
      </c>
      <c r="F13429" s="25">
        <v>178</v>
      </c>
      <c r="P13429" s="29"/>
    </row>
    <row r="13430" spans="1:16" x14ac:dyDescent="0.25">
      <c r="A13430" s="3" t="s">
        <v>1683</v>
      </c>
      <c r="B13430" t="s">
        <v>1</v>
      </c>
      <c r="C13430" t="s">
        <v>6621</v>
      </c>
      <c r="D13430" t="s">
        <v>2</v>
      </c>
      <c r="E13430" s="4">
        <v>0.255</v>
      </c>
      <c r="F13430" s="25">
        <v>178</v>
      </c>
      <c r="P13430" s="29"/>
    </row>
    <row r="13431" spans="1:16" x14ac:dyDescent="0.25">
      <c r="A13431" s="3" t="s">
        <v>1683</v>
      </c>
      <c r="B13431" t="s">
        <v>1</v>
      </c>
      <c r="C13431" t="s">
        <v>12109</v>
      </c>
      <c r="D13431" t="s">
        <v>8</v>
      </c>
      <c r="E13431" s="4">
        <v>0.50600000000000001</v>
      </c>
      <c r="F13431" s="25">
        <v>194.5</v>
      </c>
      <c r="P13431" s="29"/>
    </row>
    <row r="13432" spans="1:16" x14ac:dyDescent="0.25">
      <c r="A13432" s="3" t="s">
        <v>1683</v>
      </c>
      <c r="B13432" t="s">
        <v>1</v>
      </c>
      <c r="C13432" t="s">
        <v>1919</v>
      </c>
      <c r="D13432" t="s">
        <v>2</v>
      </c>
      <c r="E13432" s="4">
        <v>0.21</v>
      </c>
      <c r="F13432" s="25">
        <v>200</v>
      </c>
      <c r="P13432" s="29"/>
    </row>
    <row r="13433" spans="1:16" x14ac:dyDescent="0.25">
      <c r="A13433" s="3" t="s">
        <v>1683</v>
      </c>
      <c r="B13433" t="s">
        <v>1</v>
      </c>
      <c r="C13433" t="s">
        <v>13457</v>
      </c>
      <c r="D13433" t="s">
        <v>8</v>
      </c>
      <c r="E13433" s="4">
        <v>0.34799999999999998</v>
      </c>
      <c r="F13433" s="25">
        <v>240.5</v>
      </c>
      <c r="P13433" s="29"/>
    </row>
    <row r="13434" spans="1:16" x14ac:dyDescent="0.25">
      <c r="A13434" s="3" t="s">
        <v>1683</v>
      </c>
      <c r="B13434" t="s">
        <v>1</v>
      </c>
      <c r="C13434" t="s">
        <v>6012</v>
      </c>
      <c r="D13434" t="s">
        <v>2</v>
      </c>
      <c r="E13434" s="4">
        <v>0.255</v>
      </c>
      <c r="F13434" s="25">
        <v>178</v>
      </c>
      <c r="P13434" s="29"/>
    </row>
    <row r="13435" spans="1:16" x14ac:dyDescent="0.25">
      <c r="A13435" s="3" t="s">
        <v>1683</v>
      </c>
      <c r="B13435" t="s">
        <v>1</v>
      </c>
      <c r="C13435" t="s">
        <v>7433</v>
      </c>
      <c r="D13435" t="s">
        <v>2</v>
      </c>
      <c r="E13435" s="4">
        <v>0.255</v>
      </c>
      <c r="F13435" s="25">
        <v>178</v>
      </c>
      <c r="P13435" s="29"/>
    </row>
    <row r="13436" spans="1:16" x14ac:dyDescent="0.25">
      <c r="A13436" s="3" t="s">
        <v>1683</v>
      </c>
      <c r="B13436" t="s">
        <v>1</v>
      </c>
      <c r="C13436" t="s">
        <v>8949</v>
      </c>
      <c r="D13436" t="s">
        <v>2</v>
      </c>
      <c r="E13436" s="4">
        <v>0.255</v>
      </c>
      <c r="F13436" s="25">
        <v>178</v>
      </c>
      <c r="P13436" s="29"/>
    </row>
    <row r="13437" spans="1:16" x14ac:dyDescent="0.25">
      <c r="A13437" s="3" t="s">
        <v>1683</v>
      </c>
      <c r="B13437" t="s">
        <v>1</v>
      </c>
      <c r="C13437" t="s">
        <v>4912</v>
      </c>
      <c r="D13437" t="s">
        <v>2</v>
      </c>
      <c r="E13437" s="4">
        <v>0.255</v>
      </c>
      <c r="F13437" s="25">
        <v>178</v>
      </c>
      <c r="P13437" s="29"/>
    </row>
    <row r="13438" spans="1:16" x14ac:dyDescent="0.25">
      <c r="A13438" s="3" t="s">
        <v>1683</v>
      </c>
      <c r="B13438" t="s">
        <v>1</v>
      </c>
      <c r="C13438" t="s">
        <v>11407</v>
      </c>
      <c r="D13438" t="s">
        <v>2</v>
      </c>
      <c r="E13438" s="4">
        <v>0.21</v>
      </c>
      <c r="F13438" s="25">
        <v>200</v>
      </c>
      <c r="P13438" s="29"/>
    </row>
    <row r="13439" spans="1:16" x14ac:dyDescent="0.25">
      <c r="A13439" s="3" t="s">
        <v>1683</v>
      </c>
      <c r="B13439" t="s">
        <v>1</v>
      </c>
      <c r="C13439" t="s">
        <v>1955</v>
      </c>
      <c r="D13439" t="s">
        <v>2</v>
      </c>
      <c r="E13439" s="4">
        <v>0.21</v>
      </c>
      <c r="F13439" s="25">
        <v>200</v>
      </c>
      <c r="P13439" s="29"/>
    </row>
    <row r="13440" spans="1:16" x14ac:dyDescent="0.25">
      <c r="A13440" s="3" t="s">
        <v>1683</v>
      </c>
      <c r="B13440" t="s">
        <v>1</v>
      </c>
      <c r="C13440" t="s">
        <v>6050</v>
      </c>
      <c r="D13440" t="s">
        <v>2</v>
      </c>
      <c r="E13440" s="4">
        <v>0.255</v>
      </c>
      <c r="F13440" s="25">
        <v>178</v>
      </c>
      <c r="P13440" s="29"/>
    </row>
    <row r="13441" spans="1:16" x14ac:dyDescent="0.25">
      <c r="A13441" s="3" t="s">
        <v>1683</v>
      </c>
      <c r="B13441" t="s">
        <v>1</v>
      </c>
      <c r="C13441" t="s">
        <v>11904</v>
      </c>
      <c r="D13441" t="s">
        <v>2</v>
      </c>
      <c r="E13441" s="4">
        <v>0.255</v>
      </c>
      <c r="F13441" s="25">
        <v>178</v>
      </c>
      <c r="P13441" s="29"/>
    </row>
    <row r="13442" spans="1:16" x14ac:dyDescent="0.25">
      <c r="A13442" s="3" t="s">
        <v>1683</v>
      </c>
      <c r="B13442" t="s">
        <v>1</v>
      </c>
      <c r="C13442" t="s">
        <v>2017</v>
      </c>
      <c r="D13442" t="s">
        <v>8</v>
      </c>
      <c r="E13442" s="4">
        <v>0.45800000000000002</v>
      </c>
      <c r="F13442" s="25">
        <v>124.8</v>
      </c>
      <c r="P13442" s="29"/>
    </row>
    <row r="13443" spans="1:16" x14ac:dyDescent="0.25">
      <c r="A13443" s="3" t="s">
        <v>1683</v>
      </c>
      <c r="B13443" t="s">
        <v>1</v>
      </c>
      <c r="C13443" t="s">
        <v>3677</v>
      </c>
      <c r="D13443" t="s">
        <v>2</v>
      </c>
      <c r="E13443" s="4">
        <v>0.39</v>
      </c>
      <c r="F13443" s="25">
        <v>172</v>
      </c>
      <c r="P13443" s="29"/>
    </row>
    <row r="13444" spans="1:16" x14ac:dyDescent="0.25">
      <c r="A13444" s="3" t="s">
        <v>1683</v>
      </c>
      <c r="B13444" t="s">
        <v>1</v>
      </c>
      <c r="C13444" t="s">
        <v>2208</v>
      </c>
      <c r="D13444" t="s">
        <v>2</v>
      </c>
      <c r="E13444" s="4">
        <v>0.21</v>
      </c>
      <c r="F13444" s="25">
        <v>200</v>
      </c>
      <c r="P13444" s="29"/>
    </row>
    <row r="13445" spans="1:16" x14ac:dyDescent="0.25">
      <c r="A13445" s="3" t="s">
        <v>1683</v>
      </c>
      <c r="B13445" t="s">
        <v>1</v>
      </c>
      <c r="C13445" t="s">
        <v>5415</v>
      </c>
      <c r="D13445" t="s">
        <v>8</v>
      </c>
      <c r="E13445" s="4">
        <v>0.436</v>
      </c>
      <c r="F13445" s="25">
        <v>182.9</v>
      </c>
      <c r="P13445" s="29"/>
    </row>
    <row r="13446" spans="1:16" x14ac:dyDescent="0.25">
      <c r="A13446" s="3" t="s">
        <v>1683</v>
      </c>
      <c r="B13446" t="s">
        <v>1</v>
      </c>
      <c r="C13446" t="s">
        <v>4610</v>
      </c>
      <c r="D13446" t="s">
        <v>2</v>
      </c>
      <c r="E13446" s="4">
        <v>0.39</v>
      </c>
      <c r="F13446" s="25">
        <v>172</v>
      </c>
      <c r="P13446" s="29"/>
    </row>
    <row r="13447" spans="1:16" x14ac:dyDescent="0.25">
      <c r="A13447" s="3" t="s">
        <v>1683</v>
      </c>
      <c r="B13447" t="s">
        <v>1</v>
      </c>
      <c r="C13447" t="s">
        <v>3124</v>
      </c>
      <c r="D13447" t="s">
        <v>2</v>
      </c>
      <c r="E13447" s="4">
        <v>0.255</v>
      </c>
      <c r="F13447" s="25">
        <v>178</v>
      </c>
      <c r="P13447" s="29"/>
    </row>
    <row r="13448" spans="1:16" x14ac:dyDescent="0.25">
      <c r="A13448" s="3" t="s">
        <v>1683</v>
      </c>
      <c r="B13448" t="s">
        <v>1</v>
      </c>
      <c r="C13448" t="s">
        <v>5732</v>
      </c>
      <c r="D13448" t="s">
        <v>2</v>
      </c>
      <c r="E13448" s="4">
        <v>0.255</v>
      </c>
      <c r="F13448" s="25">
        <v>178</v>
      </c>
      <c r="P13448" s="29"/>
    </row>
    <row r="13449" spans="1:16" x14ac:dyDescent="0.25">
      <c r="A13449" s="3" t="s">
        <v>1683</v>
      </c>
      <c r="B13449" t="s">
        <v>1</v>
      </c>
      <c r="C13449" t="s">
        <v>3906</v>
      </c>
      <c r="D13449" t="s">
        <v>2</v>
      </c>
      <c r="E13449" s="4">
        <v>0.255</v>
      </c>
      <c r="F13449" s="25">
        <v>178</v>
      </c>
      <c r="P13449" s="29"/>
    </row>
    <row r="13450" spans="1:16" x14ac:dyDescent="0.25">
      <c r="A13450" s="3" t="s">
        <v>1683</v>
      </c>
      <c r="B13450" t="s">
        <v>1</v>
      </c>
      <c r="C13450" t="s">
        <v>10555</v>
      </c>
      <c r="D13450" t="s">
        <v>2</v>
      </c>
      <c r="E13450" s="4">
        <v>0.24</v>
      </c>
      <c r="F13450" s="25">
        <v>215</v>
      </c>
      <c r="P13450" s="29"/>
    </row>
    <row r="13451" spans="1:16" x14ac:dyDescent="0.25">
      <c r="A13451" s="3" t="s">
        <v>1683</v>
      </c>
      <c r="B13451" t="s">
        <v>1</v>
      </c>
      <c r="C13451" t="s">
        <v>2652</v>
      </c>
      <c r="D13451" t="s">
        <v>2</v>
      </c>
      <c r="E13451" s="4">
        <v>0.255</v>
      </c>
      <c r="F13451" s="25">
        <v>178</v>
      </c>
      <c r="P13451" s="29"/>
    </row>
    <row r="13452" spans="1:16" x14ac:dyDescent="0.25">
      <c r="A13452" s="3" t="s">
        <v>1683</v>
      </c>
      <c r="B13452" t="s">
        <v>1</v>
      </c>
      <c r="C13452" t="s">
        <v>2005</v>
      </c>
      <c r="D13452" t="s">
        <v>2</v>
      </c>
      <c r="E13452" s="4">
        <v>0.255</v>
      </c>
      <c r="F13452" s="25">
        <v>178</v>
      </c>
      <c r="P13452" s="29"/>
    </row>
    <row r="13453" spans="1:16" x14ac:dyDescent="0.25">
      <c r="A13453" s="3" t="s">
        <v>1683</v>
      </c>
      <c r="B13453" t="s">
        <v>1</v>
      </c>
      <c r="C13453" t="s">
        <v>2178</v>
      </c>
      <c r="D13453" t="s">
        <v>8</v>
      </c>
      <c r="E13453" s="4">
        <v>0.27700000000000002</v>
      </c>
      <c r="F13453" s="25">
        <v>141.19999999999999</v>
      </c>
      <c r="P13453" s="29"/>
    </row>
    <row r="13454" spans="1:16" x14ac:dyDescent="0.25">
      <c r="A13454" s="3" t="s">
        <v>1683</v>
      </c>
      <c r="B13454" t="s">
        <v>1</v>
      </c>
      <c r="C13454" t="s">
        <v>8989</v>
      </c>
      <c r="D13454" t="s">
        <v>2</v>
      </c>
      <c r="E13454" s="4">
        <v>0.255</v>
      </c>
      <c r="F13454" s="25">
        <v>178</v>
      </c>
      <c r="P13454" s="29"/>
    </row>
    <row r="13455" spans="1:16" x14ac:dyDescent="0.25">
      <c r="A13455" s="3" t="s">
        <v>1683</v>
      </c>
      <c r="B13455" t="s">
        <v>1</v>
      </c>
      <c r="C13455" t="s">
        <v>11632</v>
      </c>
      <c r="D13455" t="s">
        <v>2</v>
      </c>
      <c r="E13455" s="4">
        <v>0.255</v>
      </c>
      <c r="F13455" s="25">
        <v>178</v>
      </c>
      <c r="P13455" s="29"/>
    </row>
    <row r="13456" spans="1:16" x14ac:dyDescent="0.25">
      <c r="A13456" s="3" t="s">
        <v>1683</v>
      </c>
      <c r="B13456" t="s">
        <v>1</v>
      </c>
      <c r="C13456" t="s">
        <v>1986</v>
      </c>
      <c r="D13456" t="s">
        <v>2</v>
      </c>
      <c r="E13456" s="4">
        <v>0.21</v>
      </c>
      <c r="F13456" s="25">
        <v>200</v>
      </c>
      <c r="P13456" s="29"/>
    </row>
    <row r="13457" spans="1:16" x14ac:dyDescent="0.25">
      <c r="A13457" s="3" t="s">
        <v>1683</v>
      </c>
      <c r="B13457" t="s">
        <v>1</v>
      </c>
      <c r="C13457" t="s">
        <v>11083</v>
      </c>
      <c r="D13457" t="s">
        <v>8</v>
      </c>
      <c r="E13457" s="4">
        <v>0.42599999999999999</v>
      </c>
      <c r="F13457" s="25">
        <v>179.5</v>
      </c>
      <c r="P13457" s="29"/>
    </row>
    <row r="13458" spans="1:16" x14ac:dyDescent="0.25">
      <c r="A13458" s="3" t="s">
        <v>1683</v>
      </c>
      <c r="B13458" t="s">
        <v>1</v>
      </c>
      <c r="C13458" t="s">
        <v>4323</v>
      </c>
      <c r="D13458" t="s">
        <v>2</v>
      </c>
      <c r="E13458" s="4">
        <v>0.255</v>
      </c>
      <c r="F13458" s="25">
        <v>178</v>
      </c>
      <c r="P13458" s="29"/>
    </row>
    <row r="13459" spans="1:16" x14ac:dyDescent="0.25">
      <c r="A13459" s="3" t="s">
        <v>1683</v>
      </c>
      <c r="B13459" t="s">
        <v>1</v>
      </c>
      <c r="C13459" t="s">
        <v>6870</v>
      </c>
      <c r="D13459" t="s">
        <v>2</v>
      </c>
      <c r="E13459" s="4">
        <v>0.21</v>
      </c>
      <c r="F13459" s="25">
        <v>200</v>
      </c>
      <c r="P13459" s="29"/>
    </row>
    <row r="13460" spans="1:16" x14ac:dyDescent="0.25">
      <c r="A13460" s="3" t="s">
        <v>110</v>
      </c>
      <c r="B13460" t="s">
        <v>1</v>
      </c>
      <c r="C13460" t="s">
        <v>14267</v>
      </c>
      <c r="D13460" t="s">
        <v>2</v>
      </c>
      <c r="E13460" s="4">
        <v>0.39</v>
      </c>
      <c r="F13460" s="25">
        <v>172</v>
      </c>
      <c r="P13460" s="29"/>
    </row>
    <row r="13461" spans="1:16" x14ac:dyDescent="0.25">
      <c r="A13461" s="3" t="s">
        <v>110</v>
      </c>
      <c r="B13461" t="s">
        <v>1</v>
      </c>
      <c r="C13461" t="s">
        <v>14268</v>
      </c>
      <c r="D13461" t="s">
        <v>2</v>
      </c>
      <c r="E13461" s="4">
        <v>0.39</v>
      </c>
      <c r="F13461" s="25">
        <v>172</v>
      </c>
      <c r="P13461" s="29"/>
    </row>
    <row r="13462" spans="1:16" x14ac:dyDescent="0.25">
      <c r="A13462" s="3" t="s">
        <v>110</v>
      </c>
      <c r="B13462" t="s">
        <v>1</v>
      </c>
      <c r="C13462" t="s">
        <v>14269</v>
      </c>
      <c r="D13462" t="s">
        <v>2</v>
      </c>
      <c r="E13462" s="4">
        <v>0.39</v>
      </c>
      <c r="F13462" s="25">
        <v>172</v>
      </c>
      <c r="P13462" s="29"/>
    </row>
    <row r="13463" spans="1:16" x14ac:dyDescent="0.25">
      <c r="A13463" s="3" t="s">
        <v>110</v>
      </c>
      <c r="B13463" t="s">
        <v>1</v>
      </c>
      <c r="C13463" t="s">
        <v>14270</v>
      </c>
      <c r="D13463" t="s">
        <v>2</v>
      </c>
      <c r="E13463" s="4">
        <v>0.39</v>
      </c>
      <c r="F13463" s="25">
        <v>172</v>
      </c>
      <c r="P13463" s="29"/>
    </row>
    <row r="13464" spans="1:16" x14ac:dyDescent="0.25">
      <c r="A13464" s="3" t="s">
        <v>110</v>
      </c>
      <c r="B13464" t="s">
        <v>1</v>
      </c>
      <c r="C13464" t="s">
        <v>14271</v>
      </c>
      <c r="D13464" t="s">
        <v>2</v>
      </c>
      <c r="E13464" s="4">
        <v>0.39</v>
      </c>
      <c r="F13464" s="25">
        <v>172</v>
      </c>
      <c r="P13464" s="29"/>
    </row>
    <row r="13465" spans="1:16" x14ac:dyDescent="0.25">
      <c r="A13465" s="3" t="s">
        <v>110</v>
      </c>
      <c r="B13465" t="s">
        <v>1</v>
      </c>
      <c r="C13465" t="s">
        <v>11051</v>
      </c>
      <c r="D13465" t="s">
        <v>2</v>
      </c>
      <c r="E13465" s="4">
        <v>0.39</v>
      </c>
      <c r="F13465" s="25">
        <v>172</v>
      </c>
      <c r="P13465" s="29"/>
    </row>
    <row r="13466" spans="1:16" x14ac:dyDescent="0.25">
      <c r="A13466" s="3" t="s">
        <v>110</v>
      </c>
      <c r="B13466" t="s">
        <v>1</v>
      </c>
      <c r="C13466" t="s">
        <v>8977</v>
      </c>
      <c r="D13466" t="s">
        <v>2</v>
      </c>
      <c r="E13466" s="4">
        <v>0.39</v>
      </c>
      <c r="F13466" s="25">
        <v>172</v>
      </c>
      <c r="P13466" s="29"/>
    </row>
    <row r="13467" spans="1:16" x14ac:dyDescent="0.25">
      <c r="A13467" s="3" t="s">
        <v>110</v>
      </c>
      <c r="B13467" t="s">
        <v>1</v>
      </c>
      <c r="C13467" t="s">
        <v>9246</v>
      </c>
      <c r="D13467" t="s">
        <v>2</v>
      </c>
      <c r="E13467" s="4">
        <v>0.39</v>
      </c>
      <c r="F13467" s="25">
        <v>172</v>
      </c>
      <c r="P13467" s="29"/>
    </row>
    <row r="13468" spans="1:16" x14ac:dyDescent="0.25">
      <c r="A13468" s="3" t="s">
        <v>110</v>
      </c>
      <c r="B13468" t="s">
        <v>1</v>
      </c>
      <c r="C13468" t="s">
        <v>9044</v>
      </c>
      <c r="D13468" t="s">
        <v>2</v>
      </c>
      <c r="E13468" s="4">
        <v>0.39</v>
      </c>
      <c r="F13468" s="25">
        <v>172</v>
      </c>
      <c r="P13468" s="29"/>
    </row>
    <row r="13469" spans="1:16" x14ac:dyDescent="0.25">
      <c r="A13469" s="3" t="s">
        <v>110</v>
      </c>
      <c r="B13469" t="s">
        <v>1</v>
      </c>
      <c r="C13469" t="s">
        <v>7971</v>
      </c>
      <c r="D13469" t="s">
        <v>2</v>
      </c>
      <c r="E13469" s="4">
        <v>0.39</v>
      </c>
      <c r="F13469" s="25">
        <v>172</v>
      </c>
      <c r="P13469" s="29"/>
    </row>
    <row r="13470" spans="1:16" x14ac:dyDescent="0.25">
      <c r="A13470" s="3" t="s">
        <v>110</v>
      </c>
      <c r="B13470" t="s">
        <v>1</v>
      </c>
      <c r="C13470" t="s">
        <v>4004</v>
      </c>
      <c r="D13470" t="s">
        <v>2</v>
      </c>
      <c r="E13470" s="4">
        <v>0.39</v>
      </c>
      <c r="F13470" s="25">
        <v>172</v>
      </c>
      <c r="P13470" s="29"/>
    </row>
    <row r="13471" spans="1:16" x14ac:dyDescent="0.25">
      <c r="A13471" s="3" t="s">
        <v>110</v>
      </c>
      <c r="B13471" t="s">
        <v>1</v>
      </c>
      <c r="C13471" t="s">
        <v>3261</v>
      </c>
      <c r="D13471" t="s">
        <v>2</v>
      </c>
      <c r="E13471" s="4">
        <v>0.39</v>
      </c>
      <c r="F13471" s="25">
        <v>172</v>
      </c>
      <c r="P13471" s="29"/>
    </row>
    <row r="13472" spans="1:16" x14ac:dyDescent="0.25">
      <c r="A13472" s="3" t="s">
        <v>110</v>
      </c>
      <c r="B13472" t="s">
        <v>1</v>
      </c>
      <c r="C13472" t="s">
        <v>13443</v>
      </c>
      <c r="D13472" t="s">
        <v>2</v>
      </c>
      <c r="E13472" s="4">
        <v>0.39</v>
      </c>
      <c r="F13472" s="25">
        <v>172</v>
      </c>
      <c r="P13472" s="29"/>
    </row>
    <row r="13473" spans="1:16" x14ac:dyDescent="0.25">
      <c r="A13473" s="3" t="s">
        <v>110</v>
      </c>
      <c r="B13473" t="s">
        <v>1</v>
      </c>
      <c r="C13473" t="s">
        <v>12644</v>
      </c>
      <c r="D13473" t="s">
        <v>2</v>
      </c>
      <c r="E13473" s="4">
        <v>0.39</v>
      </c>
      <c r="F13473" s="25">
        <v>172</v>
      </c>
      <c r="P13473" s="29"/>
    </row>
    <row r="13474" spans="1:16" x14ac:dyDescent="0.25">
      <c r="A13474" s="3" t="s">
        <v>110</v>
      </c>
      <c r="B13474" t="s">
        <v>1</v>
      </c>
      <c r="C13474" t="s">
        <v>9254</v>
      </c>
      <c r="D13474" t="s">
        <v>2</v>
      </c>
      <c r="E13474" s="4">
        <v>0.39</v>
      </c>
      <c r="F13474" s="25">
        <v>172</v>
      </c>
      <c r="P13474" s="29"/>
    </row>
    <row r="13475" spans="1:16" x14ac:dyDescent="0.25">
      <c r="A13475" s="3" t="s">
        <v>110</v>
      </c>
      <c r="B13475" t="s">
        <v>1</v>
      </c>
      <c r="C13475" t="s">
        <v>9364</v>
      </c>
      <c r="D13475" t="s">
        <v>2</v>
      </c>
      <c r="E13475" s="4">
        <v>0.39</v>
      </c>
      <c r="F13475" s="25">
        <v>172</v>
      </c>
      <c r="P13475" s="29"/>
    </row>
    <row r="13476" spans="1:16" x14ac:dyDescent="0.25">
      <c r="A13476" s="3" t="s">
        <v>110</v>
      </c>
      <c r="B13476" t="s">
        <v>1</v>
      </c>
      <c r="C13476" t="s">
        <v>3826</v>
      </c>
      <c r="D13476" t="s">
        <v>8</v>
      </c>
      <c r="E13476" s="4">
        <v>0.69899999999999995</v>
      </c>
      <c r="F13476" s="25">
        <v>133.69999999999999</v>
      </c>
      <c r="P13476" s="29"/>
    </row>
    <row r="13477" spans="1:16" x14ac:dyDescent="0.25">
      <c r="A13477" s="3" t="s">
        <v>110</v>
      </c>
      <c r="B13477" t="s">
        <v>1</v>
      </c>
      <c r="C13477" t="s">
        <v>7474</v>
      </c>
      <c r="D13477" t="s">
        <v>8</v>
      </c>
      <c r="E13477" s="4">
        <v>0.55300000000000005</v>
      </c>
      <c r="F13477" s="25">
        <v>244.8</v>
      </c>
      <c r="P13477" s="29"/>
    </row>
    <row r="13478" spans="1:16" x14ac:dyDescent="0.25">
      <c r="A13478" s="3" t="s">
        <v>110</v>
      </c>
      <c r="B13478" t="s">
        <v>1</v>
      </c>
      <c r="C13478" t="s">
        <v>6020</v>
      </c>
      <c r="D13478" t="s">
        <v>2</v>
      </c>
      <c r="E13478" s="4">
        <v>0.39</v>
      </c>
      <c r="F13478" s="25">
        <v>172</v>
      </c>
      <c r="P13478" s="29"/>
    </row>
    <row r="13479" spans="1:16" x14ac:dyDescent="0.25">
      <c r="A13479" s="3" t="s">
        <v>110</v>
      </c>
      <c r="B13479" t="s">
        <v>1</v>
      </c>
      <c r="C13479" t="s">
        <v>12937</v>
      </c>
      <c r="D13479" t="s">
        <v>2</v>
      </c>
      <c r="E13479" s="4">
        <v>0.39</v>
      </c>
      <c r="F13479" s="25">
        <v>172</v>
      </c>
      <c r="P13479" s="29"/>
    </row>
    <row r="13480" spans="1:16" x14ac:dyDescent="0.25">
      <c r="A13480" s="3" t="s">
        <v>110</v>
      </c>
      <c r="B13480" t="s">
        <v>1</v>
      </c>
      <c r="C13480" t="s">
        <v>9213</v>
      </c>
      <c r="D13480" t="s">
        <v>2</v>
      </c>
      <c r="E13480" s="4">
        <v>0.39</v>
      </c>
      <c r="F13480" s="25">
        <v>172</v>
      </c>
      <c r="P13480" s="29"/>
    </row>
    <row r="13481" spans="1:16" x14ac:dyDescent="0.25">
      <c r="A13481" s="3" t="s">
        <v>110</v>
      </c>
      <c r="B13481" t="s">
        <v>1</v>
      </c>
      <c r="C13481" t="s">
        <v>10621</v>
      </c>
      <c r="D13481" t="s">
        <v>2</v>
      </c>
      <c r="E13481" s="4">
        <v>0.39</v>
      </c>
      <c r="F13481" s="25">
        <v>172</v>
      </c>
      <c r="P13481" s="29"/>
    </row>
    <row r="13482" spans="1:16" x14ac:dyDescent="0.25">
      <c r="A13482" s="3" t="s">
        <v>110</v>
      </c>
      <c r="B13482" t="s">
        <v>1</v>
      </c>
      <c r="C13482" t="s">
        <v>11992</v>
      </c>
      <c r="D13482" t="s">
        <v>2</v>
      </c>
      <c r="E13482" s="4">
        <v>0.39</v>
      </c>
      <c r="F13482" s="25">
        <v>172</v>
      </c>
      <c r="P13482" s="29"/>
    </row>
    <row r="13483" spans="1:16" x14ac:dyDescent="0.25">
      <c r="A13483" s="3" t="s">
        <v>110</v>
      </c>
      <c r="B13483" t="s">
        <v>1</v>
      </c>
      <c r="C13483" t="s">
        <v>5757</v>
      </c>
      <c r="D13483" t="s">
        <v>2</v>
      </c>
      <c r="E13483" s="4">
        <v>0.39</v>
      </c>
      <c r="F13483" s="25">
        <v>172</v>
      </c>
      <c r="P13483" s="29"/>
    </row>
    <row r="13484" spans="1:16" x14ac:dyDescent="0.25">
      <c r="A13484" s="3" t="s">
        <v>110</v>
      </c>
      <c r="B13484" t="s">
        <v>1</v>
      </c>
      <c r="C13484" t="s">
        <v>6758</v>
      </c>
      <c r="D13484" t="s">
        <v>8</v>
      </c>
      <c r="E13484" s="4">
        <v>0.52400000000000002</v>
      </c>
      <c r="F13484" s="25">
        <v>121.2</v>
      </c>
      <c r="P13484" s="29"/>
    </row>
    <row r="13485" spans="1:16" x14ac:dyDescent="0.25">
      <c r="A13485" s="3" t="s">
        <v>110</v>
      </c>
      <c r="B13485" t="s">
        <v>1</v>
      </c>
      <c r="C13485" t="s">
        <v>5218</v>
      </c>
      <c r="D13485" t="s">
        <v>2</v>
      </c>
      <c r="E13485" s="4">
        <v>0.39</v>
      </c>
      <c r="F13485" s="25">
        <v>172</v>
      </c>
      <c r="P13485" s="29"/>
    </row>
    <row r="13486" spans="1:16" x14ac:dyDescent="0.25">
      <c r="A13486" s="3" t="s">
        <v>110</v>
      </c>
      <c r="B13486" t="s">
        <v>1</v>
      </c>
      <c r="C13486" t="s">
        <v>11686</v>
      </c>
      <c r="D13486" t="s">
        <v>2</v>
      </c>
      <c r="E13486" s="4">
        <v>0.39</v>
      </c>
      <c r="F13486" s="25">
        <v>172</v>
      </c>
      <c r="P13486" s="29"/>
    </row>
    <row r="13487" spans="1:16" x14ac:dyDescent="0.25">
      <c r="A13487" s="3" t="s">
        <v>110</v>
      </c>
      <c r="B13487" t="s">
        <v>1</v>
      </c>
      <c r="C13487" t="s">
        <v>6234</v>
      </c>
      <c r="D13487" t="s">
        <v>2</v>
      </c>
      <c r="E13487" s="4">
        <v>0.39</v>
      </c>
      <c r="F13487" s="25">
        <v>172</v>
      </c>
      <c r="P13487" s="29"/>
    </row>
    <row r="13488" spans="1:16" x14ac:dyDescent="0.25">
      <c r="A13488" s="3" t="s">
        <v>110</v>
      </c>
      <c r="B13488" t="s">
        <v>1</v>
      </c>
      <c r="C13488" t="s">
        <v>11140</v>
      </c>
      <c r="D13488" t="s">
        <v>8</v>
      </c>
      <c r="E13488" s="4">
        <v>0.67700000000000005</v>
      </c>
      <c r="F13488" s="25">
        <v>190.4</v>
      </c>
      <c r="P13488" s="29"/>
    </row>
    <row r="13489" spans="1:16" x14ac:dyDescent="0.25">
      <c r="A13489" s="3" t="s">
        <v>110</v>
      </c>
      <c r="B13489" t="s">
        <v>1</v>
      </c>
      <c r="C13489" t="s">
        <v>8550</v>
      </c>
      <c r="D13489" t="s">
        <v>2</v>
      </c>
      <c r="E13489" s="4">
        <v>0.39</v>
      </c>
      <c r="F13489" s="25">
        <v>172</v>
      </c>
      <c r="P13489" s="29"/>
    </row>
    <row r="13490" spans="1:16" x14ac:dyDescent="0.25">
      <c r="A13490" s="3" t="s">
        <v>110</v>
      </c>
      <c r="B13490" t="s">
        <v>1</v>
      </c>
      <c r="C13490" t="s">
        <v>12954</v>
      </c>
      <c r="D13490" t="s">
        <v>2</v>
      </c>
      <c r="E13490" s="4">
        <v>0.39</v>
      </c>
      <c r="F13490" s="25">
        <v>172</v>
      </c>
      <c r="P13490" s="29"/>
    </row>
    <row r="13491" spans="1:16" x14ac:dyDescent="0.25">
      <c r="A13491" s="3" t="s">
        <v>110</v>
      </c>
      <c r="B13491" t="s">
        <v>1</v>
      </c>
      <c r="C13491" t="s">
        <v>12737</v>
      </c>
      <c r="D13491" t="s">
        <v>2</v>
      </c>
      <c r="E13491" s="4">
        <v>0.39</v>
      </c>
      <c r="F13491" s="25">
        <v>172</v>
      </c>
      <c r="P13491" s="29"/>
    </row>
    <row r="13492" spans="1:16" x14ac:dyDescent="0.25">
      <c r="A13492" s="3" t="s">
        <v>110</v>
      </c>
      <c r="B13492" t="s">
        <v>1</v>
      </c>
      <c r="C13492" t="s">
        <v>6627</v>
      </c>
      <c r="D13492" t="s">
        <v>2</v>
      </c>
      <c r="E13492" s="4">
        <v>0.39</v>
      </c>
      <c r="F13492" s="25">
        <v>172</v>
      </c>
      <c r="P13492" s="29"/>
    </row>
    <row r="13493" spans="1:16" x14ac:dyDescent="0.25">
      <c r="A13493" s="3" t="s">
        <v>110</v>
      </c>
      <c r="B13493" t="s">
        <v>1</v>
      </c>
      <c r="C13493" t="s">
        <v>4385</v>
      </c>
      <c r="D13493" t="s">
        <v>2</v>
      </c>
      <c r="E13493" s="4">
        <v>0.39</v>
      </c>
      <c r="F13493" s="25">
        <v>172</v>
      </c>
      <c r="P13493" s="29"/>
    </row>
    <row r="13494" spans="1:16" x14ac:dyDescent="0.25">
      <c r="A13494" s="3" t="s">
        <v>110</v>
      </c>
      <c r="B13494" t="s">
        <v>1</v>
      </c>
      <c r="C13494" t="s">
        <v>9528</v>
      </c>
      <c r="D13494" t="s">
        <v>2</v>
      </c>
      <c r="E13494" s="4">
        <v>0.39</v>
      </c>
      <c r="F13494" s="25">
        <v>172</v>
      </c>
      <c r="P13494" s="29"/>
    </row>
    <row r="13495" spans="1:16" x14ac:dyDescent="0.25">
      <c r="A13495" s="3" t="s">
        <v>110</v>
      </c>
      <c r="B13495" t="s">
        <v>1</v>
      </c>
      <c r="C13495" t="s">
        <v>11756</v>
      </c>
      <c r="D13495" t="s">
        <v>2</v>
      </c>
      <c r="E13495" s="4">
        <v>0.39</v>
      </c>
      <c r="F13495" s="25">
        <v>172</v>
      </c>
      <c r="P13495" s="29"/>
    </row>
    <row r="13496" spans="1:16" x14ac:dyDescent="0.25">
      <c r="A13496" s="3" t="s">
        <v>110</v>
      </c>
      <c r="B13496" t="s">
        <v>1</v>
      </c>
      <c r="C13496" t="s">
        <v>5776</v>
      </c>
      <c r="D13496" t="s">
        <v>2</v>
      </c>
      <c r="E13496" s="4">
        <v>0.39</v>
      </c>
      <c r="F13496" s="25">
        <v>172</v>
      </c>
      <c r="P13496" s="29"/>
    </row>
    <row r="13497" spans="1:16" x14ac:dyDescent="0.25">
      <c r="A13497" s="3" t="s">
        <v>110</v>
      </c>
      <c r="B13497" t="s">
        <v>1</v>
      </c>
      <c r="C13497" t="s">
        <v>3061</v>
      </c>
      <c r="D13497" t="s">
        <v>2</v>
      </c>
      <c r="E13497" s="4">
        <v>0.39</v>
      </c>
      <c r="F13497" s="25">
        <v>172</v>
      </c>
      <c r="P13497" s="29"/>
    </row>
    <row r="13498" spans="1:16" x14ac:dyDescent="0.25">
      <c r="A13498" s="3" t="s">
        <v>110</v>
      </c>
      <c r="B13498" t="s">
        <v>1</v>
      </c>
      <c r="C13498" t="s">
        <v>9833</v>
      </c>
      <c r="D13498" t="s">
        <v>2</v>
      </c>
      <c r="E13498" s="4">
        <v>0.39</v>
      </c>
      <c r="F13498" s="25">
        <v>172</v>
      </c>
      <c r="P13498" s="29"/>
    </row>
    <row r="13499" spans="1:16" x14ac:dyDescent="0.25">
      <c r="A13499" s="3" t="s">
        <v>110</v>
      </c>
      <c r="B13499" t="s">
        <v>1</v>
      </c>
      <c r="C13499" t="s">
        <v>4440</v>
      </c>
      <c r="D13499" t="s">
        <v>8</v>
      </c>
      <c r="E13499" s="4">
        <v>0.753</v>
      </c>
      <c r="F13499" s="25">
        <v>123</v>
      </c>
      <c r="P13499" s="29"/>
    </row>
    <row r="13500" spans="1:16" x14ac:dyDescent="0.25">
      <c r="A13500" s="3" t="s">
        <v>110</v>
      </c>
      <c r="B13500" t="s">
        <v>1</v>
      </c>
      <c r="C13500" t="s">
        <v>5117</v>
      </c>
      <c r="D13500" t="s">
        <v>2</v>
      </c>
      <c r="E13500" s="4">
        <v>0.39</v>
      </c>
      <c r="F13500" s="25">
        <v>172</v>
      </c>
      <c r="P13500" s="29"/>
    </row>
    <row r="13501" spans="1:16" x14ac:dyDescent="0.25">
      <c r="A13501" s="3" t="s">
        <v>110</v>
      </c>
      <c r="B13501" t="s">
        <v>1</v>
      </c>
      <c r="C13501" t="s">
        <v>11454</v>
      </c>
      <c r="D13501" t="s">
        <v>2</v>
      </c>
      <c r="E13501" s="4">
        <v>0.39</v>
      </c>
      <c r="F13501" s="25">
        <v>172</v>
      </c>
      <c r="P13501" s="29"/>
    </row>
    <row r="13502" spans="1:16" x14ac:dyDescent="0.25">
      <c r="A13502" s="3" t="s">
        <v>110</v>
      </c>
      <c r="B13502" t="s">
        <v>1</v>
      </c>
      <c r="C13502" t="s">
        <v>8398</v>
      </c>
      <c r="D13502" t="s">
        <v>2</v>
      </c>
      <c r="E13502" s="4">
        <v>0.39</v>
      </c>
      <c r="F13502" s="25">
        <v>172</v>
      </c>
      <c r="P13502" s="29"/>
    </row>
    <row r="13503" spans="1:16" x14ac:dyDescent="0.25">
      <c r="A13503" s="3" t="s">
        <v>110</v>
      </c>
      <c r="B13503" t="s">
        <v>1</v>
      </c>
      <c r="C13503" t="s">
        <v>12824</v>
      </c>
      <c r="D13503" t="s">
        <v>2</v>
      </c>
      <c r="E13503" s="4">
        <v>0.39</v>
      </c>
      <c r="F13503" s="25">
        <v>172</v>
      </c>
      <c r="P13503" s="29"/>
    </row>
    <row r="13504" spans="1:16" x14ac:dyDescent="0.25">
      <c r="A13504" s="3" t="s">
        <v>110</v>
      </c>
      <c r="B13504" t="s">
        <v>1</v>
      </c>
      <c r="C13504" t="s">
        <v>3035</v>
      </c>
      <c r="D13504" t="s">
        <v>2</v>
      </c>
      <c r="E13504" s="4">
        <v>0.39</v>
      </c>
      <c r="F13504" s="25">
        <v>172</v>
      </c>
      <c r="P13504" s="29"/>
    </row>
    <row r="13505" spans="1:16" x14ac:dyDescent="0.25">
      <c r="A13505" s="3" t="s">
        <v>110</v>
      </c>
      <c r="B13505" t="s">
        <v>1</v>
      </c>
      <c r="C13505" t="s">
        <v>10209</v>
      </c>
      <c r="D13505" t="s">
        <v>2</v>
      </c>
      <c r="E13505" s="4">
        <v>0.39</v>
      </c>
      <c r="F13505" s="25">
        <v>172</v>
      </c>
      <c r="P13505" s="29"/>
    </row>
    <row r="13506" spans="1:16" x14ac:dyDescent="0.25">
      <c r="A13506" s="3" t="s">
        <v>110</v>
      </c>
      <c r="B13506" t="s">
        <v>1</v>
      </c>
      <c r="C13506" t="s">
        <v>5539</v>
      </c>
      <c r="D13506" t="s">
        <v>2</v>
      </c>
      <c r="E13506" s="4">
        <v>0.39</v>
      </c>
      <c r="F13506" s="25">
        <v>172</v>
      </c>
      <c r="P13506" s="29"/>
    </row>
    <row r="13507" spans="1:16" x14ac:dyDescent="0.25">
      <c r="A13507" s="3" t="s">
        <v>110</v>
      </c>
      <c r="B13507" t="s">
        <v>1</v>
      </c>
      <c r="C13507" t="s">
        <v>10902</v>
      </c>
      <c r="D13507" t="s">
        <v>2</v>
      </c>
      <c r="E13507" s="4">
        <v>0.39</v>
      </c>
      <c r="F13507" s="25">
        <v>172</v>
      </c>
      <c r="P13507" s="29"/>
    </row>
    <row r="13508" spans="1:16" x14ac:dyDescent="0.25">
      <c r="A13508" s="3" t="s">
        <v>110</v>
      </c>
      <c r="B13508" t="s">
        <v>1</v>
      </c>
      <c r="C13508" t="s">
        <v>10080</v>
      </c>
      <c r="D13508" t="s">
        <v>2</v>
      </c>
      <c r="E13508" s="4">
        <v>0.39</v>
      </c>
      <c r="F13508" s="25">
        <v>172</v>
      </c>
      <c r="P13508" s="29"/>
    </row>
    <row r="13509" spans="1:16" x14ac:dyDescent="0.25">
      <c r="A13509" s="3" t="s">
        <v>110</v>
      </c>
      <c r="B13509" t="s">
        <v>1</v>
      </c>
      <c r="C13509" t="s">
        <v>13278</v>
      </c>
      <c r="D13509" t="s">
        <v>2</v>
      </c>
      <c r="E13509" s="4">
        <v>0.39</v>
      </c>
      <c r="F13509" s="25">
        <v>172</v>
      </c>
      <c r="P13509" s="29"/>
    </row>
    <row r="13510" spans="1:16" x14ac:dyDescent="0.25">
      <c r="A13510" s="3" t="s">
        <v>110</v>
      </c>
      <c r="B13510" t="s">
        <v>1</v>
      </c>
      <c r="C13510" t="s">
        <v>6913</v>
      </c>
      <c r="D13510" t="s">
        <v>2</v>
      </c>
      <c r="E13510" s="4">
        <v>0.39</v>
      </c>
      <c r="F13510" s="25">
        <v>172</v>
      </c>
      <c r="P13510" s="29"/>
    </row>
    <row r="13511" spans="1:16" x14ac:dyDescent="0.25">
      <c r="A13511" s="3" t="s">
        <v>110</v>
      </c>
      <c r="B13511" t="s">
        <v>1</v>
      </c>
      <c r="C13511" t="s">
        <v>11671</v>
      </c>
      <c r="D13511" t="s">
        <v>2</v>
      </c>
      <c r="E13511" s="4">
        <v>0.39</v>
      </c>
      <c r="F13511" s="25">
        <v>172</v>
      </c>
      <c r="P13511" s="29"/>
    </row>
    <row r="13512" spans="1:16" x14ac:dyDescent="0.25">
      <c r="A13512" s="3" t="s">
        <v>110</v>
      </c>
      <c r="B13512" t="s">
        <v>1</v>
      </c>
      <c r="C13512" t="s">
        <v>13637</v>
      </c>
      <c r="D13512" t="s">
        <v>8</v>
      </c>
      <c r="E13512" s="4">
        <v>0.434</v>
      </c>
      <c r="F13512" s="25">
        <v>148.30000000000001</v>
      </c>
      <c r="P13512" s="29"/>
    </row>
    <row r="13513" spans="1:16" x14ac:dyDescent="0.25">
      <c r="A13513" s="3" t="s">
        <v>110</v>
      </c>
      <c r="B13513" t="s">
        <v>1</v>
      </c>
      <c r="C13513" t="s">
        <v>13210</v>
      </c>
      <c r="D13513" t="s">
        <v>2</v>
      </c>
      <c r="E13513" s="4">
        <v>0.39</v>
      </c>
      <c r="F13513" s="25">
        <v>172</v>
      </c>
      <c r="P13513" s="29"/>
    </row>
    <row r="13514" spans="1:16" x14ac:dyDescent="0.25">
      <c r="A13514" s="3" t="s">
        <v>110</v>
      </c>
      <c r="B13514" t="s">
        <v>1</v>
      </c>
      <c r="C13514" t="s">
        <v>9615</v>
      </c>
      <c r="D13514" t="s">
        <v>2</v>
      </c>
      <c r="E13514" s="4">
        <v>0.39</v>
      </c>
      <c r="F13514" s="25">
        <v>172</v>
      </c>
      <c r="P13514" s="29"/>
    </row>
    <row r="13515" spans="1:16" x14ac:dyDescent="0.25">
      <c r="A13515" s="3" t="s">
        <v>110</v>
      </c>
      <c r="B13515" t="s">
        <v>1</v>
      </c>
      <c r="C13515" t="s">
        <v>8292</v>
      </c>
      <c r="D13515" t="s">
        <v>2</v>
      </c>
      <c r="E13515" s="4">
        <v>0.39</v>
      </c>
      <c r="F13515" s="25">
        <v>172</v>
      </c>
      <c r="P13515" s="29"/>
    </row>
    <row r="13516" spans="1:16" x14ac:dyDescent="0.25">
      <c r="A13516" s="3" t="s">
        <v>110</v>
      </c>
      <c r="B13516" t="s">
        <v>1</v>
      </c>
      <c r="C13516" t="s">
        <v>4206</v>
      </c>
      <c r="D13516" t="s">
        <v>2</v>
      </c>
      <c r="E13516" s="4">
        <v>0.39</v>
      </c>
      <c r="F13516" s="25">
        <v>172</v>
      </c>
      <c r="P13516" s="29"/>
    </row>
    <row r="13517" spans="1:16" x14ac:dyDescent="0.25">
      <c r="A13517" s="3" t="s">
        <v>110</v>
      </c>
      <c r="B13517" t="s">
        <v>1</v>
      </c>
      <c r="C13517" t="s">
        <v>3761</v>
      </c>
      <c r="D13517" t="s">
        <v>2</v>
      </c>
      <c r="E13517" s="4">
        <v>0.39</v>
      </c>
      <c r="F13517" s="25">
        <v>172</v>
      </c>
      <c r="P13517" s="29"/>
    </row>
    <row r="13518" spans="1:16" x14ac:dyDescent="0.25">
      <c r="A13518" s="3" t="s">
        <v>110</v>
      </c>
      <c r="B13518" t="s">
        <v>1</v>
      </c>
      <c r="C13518" t="s">
        <v>3397</v>
      </c>
      <c r="D13518" t="s">
        <v>2</v>
      </c>
      <c r="E13518" s="4">
        <v>0.39</v>
      </c>
      <c r="F13518" s="25">
        <v>172</v>
      </c>
      <c r="P13518" s="29"/>
    </row>
    <row r="13519" spans="1:16" x14ac:dyDescent="0.25">
      <c r="A13519" s="3" t="s">
        <v>110</v>
      </c>
      <c r="B13519" t="s">
        <v>1</v>
      </c>
      <c r="C13519" t="s">
        <v>9740</v>
      </c>
      <c r="D13519" t="s">
        <v>2</v>
      </c>
      <c r="E13519" s="4">
        <v>0.39</v>
      </c>
      <c r="F13519" s="25">
        <v>172</v>
      </c>
      <c r="P13519" s="29"/>
    </row>
    <row r="13520" spans="1:16" x14ac:dyDescent="0.25">
      <c r="A13520" s="3" t="s">
        <v>110</v>
      </c>
      <c r="B13520" t="s">
        <v>1</v>
      </c>
      <c r="C13520" t="s">
        <v>5483</v>
      </c>
      <c r="D13520" t="s">
        <v>2</v>
      </c>
      <c r="E13520" s="4">
        <v>0.39</v>
      </c>
      <c r="F13520" s="25">
        <v>172</v>
      </c>
      <c r="P13520" s="29"/>
    </row>
    <row r="13521" spans="1:16" x14ac:dyDescent="0.25">
      <c r="A13521" s="3" t="s">
        <v>110</v>
      </c>
      <c r="B13521" t="s">
        <v>1</v>
      </c>
      <c r="C13521" t="s">
        <v>12213</v>
      </c>
      <c r="D13521" t="s">
        <v>8</v>
      </c>
      <c r="E13521" s="4">
        <v>0.48599999999999999</v>
      </c>
      <c r="F13521" s="25">
        <v>148.80000000000001</v>
      </c>
      <c r="P13521" s="29"/>
    </row>
    <row r="13522" spans="1:16" x14ac:dyDescent="0.25">
      <c r="A13522" s="3" t="s">
        <v>110</v>
      </c>
      <c r="B13522" t="s">
        <v>1</v>
      </c>
      <c r="C13522" t="s">
        <v>12595</v>
      </c>
      <c r="D13522" t="s">
        <v>8</v>
      </c>
      <c r="E13522" s="4">
        <v>0.79600000000000004</v>
      </c>
      <c r="F13522" s="25">
        <v>112.6</v>
      </c>
      <c r="P13522" s="29"/>
    </row>
    <row r="13523" spans="1:16" x14ac:dyDescent="0.25">
      <c r="A13523" s="3" t="s">
        <v>110</v>
      </c>
      <c r="B13523" t="s">
        <v>1</v>
      </c>
      <c r="C13523" t="s">
        <v>4542</v>
      </c>
      <c r="D13523" t="s">
        <v>2</v>
      </c>
      <c r="E13523" s="4">
        <v>0.39</v>
      </c>
      <c r="F13523" s="25">
        <v>172</v>
      </c>
      <c r="P13523" s="29"/>
    </row>
    <row r="13524" spans="1:16" x14ac:dyDescent="0.25">
      <c r="A13524" s="3" t="s">
        <v>110</v>
      </c>
      <c r="B13524" t="s">
        <v>1</v>
      </c>
      <c r="C13524" t="s">
        <v>5919</v>
      </c>
      <c r="D13524" t="s">
        <v>8</v>
      </c>
      <c r="E13524" s="4">
        <v>0.44400000000000001</v>
      </c>
      <c r="F13524" s="25">
        <v>213.1</v>
      </c>
      <c r="P13524" s="29"/>
    </row>
    <row r="13525" spans="1:16" x14ac:dyDescent="0.25">
      <c r="A13525" s="3" t="s">
        <v>110</v>
      </c>
      <c r="B13525" t="s">
        <v>1</v>
      </c>
      <c r="C13525" t="s">
        <v>3817</v>
      </c>
      <c r="D13525" t="s">
        <v>2</v>
      </c>
      <c r="E13525" s="4">
        <v>0.39</v>
      </c>
      <c r="F13525" s="25">
        <v>172</v>
      </c>
      <c r="P13525" s="29"/>
    </row>
    <row r="13526" spans="1:16" x14ac:dyDescent="0.25">
      <c r="A13526" s="3" t="s">
        <v>110</v>
      </c>
      <c r="B13526" t="s">
        <v>1</v>
      </c>
      <c r="C13526" t="s">
        <v>8191</v>
      </c>
      <c r="D13526" t="s">
        <v>2</v>
      </c>
      <c r="E13526" s="4">
        <v>0.39</v>
      </c>
      <c r="F13526" s="25">
        <v>172</v>
      </c>
      <c r="P13526" s="29"/>
    </row>
    <row r="13527" spans="1:16" x14ac:dyDescent="0.25">
      <c r="A13527" s="3" t="s">
        <v>110</v>
      </c>
      <c r="B13527" t="s">
        <v>1</v>
      </c>
      <c r="C13527" t="s">
        <v>7155</v>
      </c>
      <c r="D13527" t="s">
        <v>2</v>
      </c>
      <c r="E13527" s="4">
        <v>0.39</v>
      </c>
      <c r="F13527" s="25">
        <v>172</v>
      </c>
      <c r="P13527" s="29"/>
    </row>
    <row r="13528" spans="1:16" x14ac:dyDescent="0.25">
      <c r="A13528" s="3" t="s">
        <v>110</v>
      </c>
      <c r="B13528" t="s">
        <v>1</v>
      </c>
      <c r="C13528" t="s">
        <v>10347</v>
      </c>
      <c r="D13528" t="s">
        <v>2</v>
      </c>
      <c r="E13528" s="4">
        <v>0.39</v>
      </c>
      <c r="F13528" s="25">
        <v>172</v>
      </c>
      <c r="P13528" s="29"/>
    </row>
    <row r="13529" spans="1:16" x14ac:dyDescent="0.25">
      <c r="A13529" s="3" t="s">
        <v>110</v>
      </c>
      <c r="B13529" t="s">
        <v>1</v>
      </c>
      <c r="C13529" t="s">
        <v>9960</v>
      </c>
      <c r="D13529" t="s">
        <v>8</v>
      </c>
      <c r="E13529" s="4">
        <v>0.52500000000000002</v>
      </c>
      <c r="F13529" s="25">
        <v>163</v>
      </c>
      <c r="P13529" s="29"/>
    </row>
    <row r="13530" spans="1:16" x14ac:dyDescent="0.25">
      <c r="A13530" s="3" t="s">
        <v>110</v>
      </c>
      <c r="B13530" t="s">
        <v>1</v>
      </c>
      <c r="C13530" t="s">
        <v>9658</v>
      </c>
      <c r="D13530" t="s">
        <v>2</v>
      </c>
      <c r="E13530" s="4">
        <v>0.39</v>
      </c>
      <c r="F13530" s="25">
        <v>172</v>
      </c>
      <c r="P13530" s="29"/>
    </row>
    <row r="13531" spans="1:16" x14ac:dyDescent="0.25">
      <c r="A13531" s="3" t="s">
        <v>110</v>
      </c>
      <c r="B13531" t="s">
        <v>1</v>
      </c>
      <c r="C13531" t="s">
        <v>5295</v>
      </c>
      <c r="D13531" t="s">
        <v>2</v>
      </c>
      <c r="E13531" s="4">
        <v>0.39</v>
      </c>
      <c r="F13531" s="25">
        <v>172</v>
      </c>
      <c r="P13531" s="29"/>
    </row>
    <row r="13532" spans="1:16" x14ac:dyDescent="0.25">
      <c r="A13532" s="3" t="s">
        <v>110</v>
      </c>
      <c r="B13532" t="s">
        <v>1</v>
      </c>
      <c r="C13532" t="s">
        <v>8056</v>
      </c>
      <c r="D13532" t="s">
        <v>2</v>
      </c>
      <c r="E13532" s="4">
        <v>0.39</v>
      </c>
      <c r="F13532" s="25">
        <v>172</v>
      </c>
      <c r="P13532" s="29"/>
    </row>
    <row r="13533" spans="1:16" x14ac:dyDescent="0.25">
      <c r="A13533" s="3" t="s">
        <v>110</v>
      </c>
      <c r="B13533" t="s">
        <v>1</v>
      </c>
      <c r="C13533" t="s">
        <v>10887</v>
      </c>
      <c r="D13533" t="s">
        <v>2</v>
      </c>
      <c r="E13533" s="4">
        <v>0.39</v>
      </c>
      <c r="F13533" s="25">
        <v>172</v>
      </c>
      <c r="P13533" s="29"/>
    </row>
    <row r="13534" spans="1:16" x14ac:dyDescent="0.25">
      <c r="A13534" s="3" t="s">
        <v>110</v>
      </c>
      <c r="B13534" t="s">
        <v>1</v>
      </c>
      <c r="C13534" t="s">
        <v>8681</v>
      </c>
      <c r="D13534" t="s">
        <v>8</v>
      </c>
      <c r="E13534" s="4">
        <v>0.45600000000000002</v>
      </c>
      <c r="F13534" s="25">
        <v>235.8</v>
      </c>
      <c r="P13534" s="29"/>
    </row>
    <row r="13535" spans="1:16" x14ac:dyDescent="0.25">
      <c r="A13535" s="3" t="s">
        <v>110</v>
      </c>
      <c r="B13535" t="s">
        <v>1</v>
      </c>
      <c r="C13535" t="s">
        <v>10359</v>
      </c>
      <c r="D13535" t="s">
        <v>2</v>
      </c>
      <c r="E13535" s="4">
        <v>0.39</v>
      </c>
      <c r="F13535" s="25">
        <v>172</v>
      </c>
      <c r="P13535" s="29"/>
    </row>
    <row r="13536" spans="1:16" x14ac:dyDescent="0.25">
      <c r="A13536" s="3" t="s">
        <v>110</v>
      </c>
      <c r="B13536" t="s">
        <v>1</v>
      </c>
      <c r="C13536" t="s">
        <v>12111</v>
      </c>
      <c r="D13536" t="s">
        <v>2</v>
      </c>
      <c r="E13536" s="4">
        <v>0.39</v>
      </c>
      <c r="F13536" s="25">
        <v>172</v>
      </c>
      <c r="P13536" s="29"/>
    </row>
    <row r="13537" spans="1:16" x14ac:dyDescent="0.25">
      <c r="A13537" s="3" t="s">
        <v>110</v>
      </c>
      <c r="B13537" t="s">
        <v>1</v>
      </c>
      <c r="C13537" t="s">
        <v>11955</v>
      </c>
      <c r="D13537" t="s">
        <v>2</v>
      </c>
      <c r="E13537" s="4">
        <v>0.39</v>
      </c>
      <c r="F13537" s="25">
        <v>172</v>
      </c>
      <c r="P13537" s="29"/>
    </row>
    <row r="13538" spans="1:16" x14ac:dyDescent="0.25">
      <c r="A13538" s="3" t="s">
        <v>110</v>
      </c>
      <c r="B13538" t="s">
        <v>1</v>
      </c>
      <c r="C13538" t="s">
        <v>7024</v>
      </c>
      <c r="D13538" t="s">
        <v>2</v>
      </c>
      <c r="E13538" s="4">
        <v>0.39</v>
      </c>
      <c r="F13538" s="25">
        <v>172</v>
      </c>
      <c r="P13538" s="29"/>
    </row>
    <row r="13539" spans="1:16" x14ac:dyDescent="0.25">
      <c r="A13539" s="3" t="s">
        <v>110</v>
      </c>
      <c r="B13539" t="s">
        <v>1</v>
      </c>
      <c r="C13539" t="s">
        <v>4578</v>
      </c>
      <c r="D13539" t="s">
        <v>2</v>
      </c>
      <c r="E13539" s="4">
        <v>0.39</v>
      </c>
      <c r="F13539" s="25">
        <v>172</v>
      </c>
      <c r="P13539" s="29"/>
    </row>
    <row r="13540" spans="1:16" x14ac:dyDescent="0.25">
      <c r="A13540" s="3" t="s">
        <v>110</v>
      </c>
      <c r="B13540" t="s">
        <v>1</v>
      </c>
      <c r="C13540" t="s">
        <v>4915</v>
      </c>
      <c r="D13540" t="s">
        <v>2</v>
      </c>
      <c r="E13540" s="4">
        <v>0.39</v>
      </c>
      <c r="F13540" s="25">
        <v>172</v>
      </c>
      <c r="P13540" s="29"/>
    </row>
    <row r="13541" spans="1:16" x14ac:dyDescent="0.25">
      <c r="A13541" s="3" t="s">
        <v>110</v>
      </c>
      <c r="B13541" t="s">
        <v>1</v>
      </c>
      <c r="C13541" t="s">
        <v>8564</v>
      </c>
      <c r="D13541" t="s">
        <v>2</v>
      </c>
      <c r="E13541" s="4">
        <v>0.39</v>
      </c>
      <c r="F13541" s="25">
        <v>172</v>
      </c>
      <c r="P13541" s="29"/>
    </row>
    <row r="13542" spans="1:16" x14ac:dyDescent="0.25">
      <c r="A13542" s="3" t="s">
        <v>110</v>
      </c>
      <c r="B13542" t="s">
        <v>1</v>
      </c>
      <c r="C13542" t="s">
        <v>13590</v>
      </c>
      <c r="D13542" t="s">
        <v>8</v>
      </c>
      <c r="E13542" s="4">
        <v>0.59499999999999997</v>
      </c>
      <c r="F13542" s="25">
        <v>185.9</v>
      </c>
      <c r="P13542" s="29"/>
    </row>
    <row r="13543" spans="1:16" x14ac:dyDescent="0.25">
      <c r="A13543" s="3" t="s">
        <v>110</v>
      </c>
      <c r="B13543" t="s">
        <v>1</v>
      </c>
      <c r="C13543" t="s">
        <v>7464</v>
      </c>
      <c r="D13543" t="s">
        <v>2</v>
      </c>
      <c r="E13543" s="4">
        <v>0.39</v>
      </c>
      <c r="F13543" s="25">
        <v>172</v>
      </c>
      <c r="P13543" s="29"/>
    </row>
    <row r="13544" spans="1:16" x14ac:dyDescent="0.25">
      <c r="A13544" s="3" t="s">
        <v>110</v>
      </c>
      <c r="B13544" t="s">
        <v>1</v>
      </c>
      <c r="C13544" t="s">
        <v>4690</v>
      </c>
      <c r="D13544" t="s">
        <v>2</v>
      </c>
      <c r="E13544" s="4">
        <v>0.39</v>
      </c>
      <c r="F13544" s="25">
        <v>172</v>
      </c>
      <c r="P13544" s="29"/>
    </row>
    <row r="13545" spans="1:16" x14ac:dyDescent="0.25">
      <c r="A13545" s="3" t="s">
        <v>110</v>
      </c>
      <c r="B13545" t="s">
        <v>1</v>
      </c>
      <c r="C13545" t="s">
        <v>12890</v>
      </c>
      <c r="D13545" t="s">
        <v>2</v>
      </c>
      <c r="E13545" s="4">
        <v>0.39</v>
      </c>
      <c r="F13545" s="25">
        <v>172</v>
      </c>
      <c r="P13545" s="29"/>
    </row>
    <row r="13546" spans="1:16" x14ac:dyDescent="0.25">
      <c r="A13546" s="3" t="s">
        <v>110</v>
      </c>
      <c r="B13546" t="s">
        <v>1</v>
      </c>
      <c r="C13546" t="s">
        <v>5514</v>
      </c>
      <c r="D13546" t="s">
        <v>2</v>
      </c>
      <c r="E13546" s="4">
        <v>0.39</v>
      </c>
      <c r="F13546" s="25">
        <v>172</v>
      </c>
      <c r="P13546" s="29"/>
    </row>
    <row r="13547" spans="1:16" x14ac:dyDescent="0.25">
      <c r="A13547" s="3" t="s">
        <v>110</v>
      </c>
      <c r="B13547" t="s">
        <v>1</v>
      </c>
      <c r="C13547" t="s">
        <v>13233</v>
      </c>
      <c r="D13547" t="s">
        <v>2</v>
      </c>
      <c r="E13547" s="4">
        <v>0.39</v>
      </c>
      <c r="F13547" s="25">
        <v>172</v>
      </c>
      <c r="P13547" s="29"/>
    </row>
    <row r="13548" spans="1:16" x14ac:dyDescent="0.25">
      <c r="A13548" s="3" t="s">
        <v>110</v>
      </c>
      <c r="B13548" t="s">
        <v>1</v>
      </c>
      <c r="C13548" t="s">
        <v>9470</v>
      </c>
      <c r="D13548" t="s">
        <v>2</v>
      </c>
      <c r="E13548" s="4">
        <v>0.39</v>
      </c>
      <c r="F13548" s="25">
        <v>172</v>
      </c>
      <c r="P13548" s="29"/>
    </row>
    <row r="13549" spans="1:16" x14ac:dyDescent="0.25">
      <c r="A13549" s="3" t="s">
        <v>110</v>
      </c>
      <c r="B13549" t="s">
        <v>1</v>
      </c>
      <c r="C13549" t="s">
        <v>6605</v>
      </c>
      <c r="D13549" t="s">
        <v>2</v>
      </c>
      <c r="E13549" s="4">
        <v>0.39</v>
      </c>
      <c r="F13549" s="25">
        <v>172</v>
      </c>
      <c r="P13549" s="29"/>
    </row>
    <row r="13550" spans="1:16" x14ac:dyDescent="0.25">
      <c r="A13550" s="3" t="s">
        <v>110</v>
      </c>
      <c r="B13550" t="s">
        <v>1</v>
      </c>
      <c r="C13550" t="s">
        <v>10097</v>
      </c>
      <c r="D13550" t="s">
        <v>8</v>
      </c>
      <c r="E13550" s="4">
        <v>0.45200000000000001</v>
      </c>
      <c r="F13550" s="25">
        <v>263.10000000000002</v>
      </c>
      <c r="P13550" s="29"/>
    </row>
    <row r="13551" spans="1:16" x14ac:dyDescent="0.25">
      <c r="A13551" s="3" t="s">
        <v>110</v>
      </c>
      <c r="B13551" t="s">
        <v>1</v>
      </c>
      <c r="C13551" t="s">
        <v>5638</v>
      </c>
      <c r="D13551" t="s">
        <v>2</v>
      </c>
      <c r="E13551" s="4">
        <v>0.39</v>
      </c>
      <c r="F13551" s="25">
        <v>172</v>
      </c>
      <c r="P13551" s="29"/>
    </row>
    <row r="13552" spans="1:16" x14ac:dyDescent="0.25">
      <c r="A13552" s="3" t="s">
        <v>110</v>
      </c>
      <c r="B13552" t="s">
        <v>1</v>
      </c>
      <c r="C13552" t="s">
        <v>12453</v>
      </c>
      <c r="D13552" t="s">
        <v>2</v>
      </c>
      <c r="E13552" s="4">
        <v>0.39</v>
      </c>
      <c r="F13552" s="25">
        <v>172</v>
      </c>
      <c r="P13552" s="29"/>
    </row>
    <row r="13553" spans="1:16" x14ac:dyDescent="0.25">
      <c r="A13553" s="3" t="s">
        <v>110</v>
      </c>
      <c r="B13553" t="s">
        <v>1</v>
      </c>
      <c r="C13553" t="s">
        <v>12904</v>
      </c>
      <c r="D13553" t="s">
        <v>2</v>
      </c>
      <c r="E13553" s="4">
        <v>0.39</v>
      </c>
      <c r="F13553" s="25">
        <v>172</v>
      </c>
      <c r="P13553" s="29"/>
    </row>
    <row r="13554" spans="1:16" x14ac:dyDescent="0.25">
      <c r="A13554" s="3" t="s">
        <v>110</v>
      </c>
      <c r="B13554" t="s">
        <v>1</v>
      </c>
      <c r="C13554" t="s">
        <v>6031</v>
      </c>
      <c r="D13554" t="s">
        <v>2</v>
      </c>
      <c r="E13554" s="4">
        <v>0.39</v>
      </c>
      <c r="F13554" s="25">
        <v>172</v>
      </c>
      <c r="P13554" s="29"/>
    </row>
    <row r="13555" spans="1:16" x14ac:dyDescent="0.25">
      <c r="A13555" s="3" t="s">
        <v>110</v>
      </c>
      <c r="B13555" t="s">
        <v>1</v>
      </c>
      <c r="C13555" t="s">
        <v>4957</v>
      </c>
      <c r="D13555" t="s">
        <v>2</v>
      </c>
      <c r="E13555" s="4">
        <v>0.39</v>
      </c>
      <c r="F13555" s="25">
        <v>172</v>
      </c>
      <c r="P13555" s="29"/>
    </row>
    <row r="13556" spans="1:16" x14ac:dyDescent="0.25">
      <c r="A13556" s="3" t="s">
        <v>110</v>
      </c>
      <c r="B13556" t="s">
        <v>1</v>
      </c>
      <c r="C13556" t="s">
        <v>11262</v>
      </c>
      <c r="D13556" t="s">
        <v>2</v>
      </c>
      <c r="E13556" s="4">
        <v>0.39</v>
      </c>
      <c r="F13556" s="25">
        <v>172</v>
      </c>
      <c r="P13556" s="29"/>
    </row>
    <row r="13557" spans="1:16" x14ac:dyDescent="0.25">
      <c r="A13557" s="3" t="s">
        <v>110</v>
      </c>
      <c r="B13557" t="s">
        <v>1</v>
      </c>
      <c r="C13557" t="s">
        <v>6709</v>
      </c>
      <c r="D13557" t="s">
        <v>2</v>
      </c>
      <c r="E13557" s="4">
        <v>0.39</v>
      </c>
      <c r="F13557" s="25">
        <v>172</v>
      </c>
      <c r="P13557" s="29"/>
    </row>
    <row r="13558" spans="1:16" x14ac:dyDescent="0.25">
      <c r="A13558" s="3" t="s">
        <v>1297</v>
      </c>
      <c r="B13558" t="s">
        <v>1</v>
      </c>
      <c r="C13558" t="s">
        <v>14272</v>
      </c>
      <c r="D13558" t="s">
        <v>2</v>
      </c>
      <c r="E13558" s="4">
        <v>0.39</v>
      </c>
      <c r="F13558" s="25">
        <v>172</v>
      </c>
      <c r="P13558" s="29"/>
    </row>
    <row r="13559" spans="1:16" x14ac:dyDescent="0.25">
      <c r="A13559" s="3" t="s">
        <v>1297</v>
      </c>
      <c r="B13559" t="s">
        <v>1</v>
      </c>
      <c r="C13559" t="s">
        <v>14273</v>
      </c>
      <c r="D13559" t="s">
        <v>2</v>
      </c>
      <c r="E13559" s="4">
        <v>0.39</v>
      </c>
      <c r="F13559" s="25">
        <v>172</v>
      </c>
      <c r="P13559" s="29"/>
    </row>
    <row r="13560" spans="1:16" x14ac:dyDescent="0.25">
      <c r="A13560" s="3" t="s">
        <v>1297</v>
      </c>
      <c r="B13560" t="s">
        <v>1</v>
      </c>
      <c r="C13560" t="s">
        <v>14274</v>
      </c>
      <c r="D13560" t="s">
        <v>2</v>
      </c>
      <c r="E13560" s="4">
        <v>0.39</v>
      </c>
      <c r="F13560" s="25">
        <v>172</v>
      </c>
      <c r="P13560" s="29"/>
    </row>
    <row r="13561" spans="1:16" x14ac:dyDescent="0.25">
      <c r="A13561" s="3" t="s">
        <v>1297</v>
      </c>
      <c r="B13561" t="s">
        <v>1</v>
      </c>
      <c r="C13561" t="s">
        <v>14275</v>
      </c>
      <c r="D13561" t="s">
        <v>2</v>
      </c>
      <c r="E13561" s="4">
        <v>0.39</v>
      </c>
      <c r="F13561" s="25">
        <v>172</v>
      </c>
      <c r="P13561" s="29"/>
    </row>
    <row r="13562" spans="1:16" x14ac:dyDescent="0.25">
      <c r="A13562" s="3" t="s">
        <v>1297</v>
      </c>
      <c r="B13562" t="s">
        <v>1</v>
      </c>
      <c r="C13562" t="s">
        <v>14276</v>
      </c>
      <c r="D13562" t="s">
        <v>2</v>
      </c>
      <c r="E13562" s="4">
        <v>0.39</v>
      </c>
      <c r="F13562" s="25">
        <v>172</v>
      </c>
      <c r="P13562" s="29"/>
    </row>
    <row r="13563" spans="1:16" x14ac:dyDescent="0.25">
      <c r="A13563" s="3" t="s">
        <v>1297</v>
      </c>
      <c r="B13563" t="s">
        <v>1</v>
      </c>
      <c r="C13563" t="s">
        <v>10244</v>
      </c>
      <c r="D13563" t="s">
        <v>2</v>
      </c>
      <c r="E13563" s="4">
        <v>0.39</v>
      </c>
      <c r="F13563" s="25">
        <v>172</v>
      </c>
      <c r="P13563" s="29"/>
    </row>
    <row r="13564" spans="1:16" x14ac:dyDescent="0.25">
      <c r="A13564" s="3" t="s">
        <v>1297</v>
      </c>
      <c r="B13564" t="s">
        <v>1</v>
      </c>
      <c r="C13564" t="s">
        <v>9735</v>
      </c>
      <c r="D13564" t="s">
        <v>2</v>
      </c>
      <c r="E13564" s="4">
        <v>0.39</v>
      </c>
      <c r="F13564" s="25">
        <v>172</v>
      </c>
      <c r="P13564" s="29"/>
    </row>
    <row r="13565" spans="1:16" x14ac:dyDescent="0.25">
      <c r="A13565" s="3" t="s">
        <v>1297</v>
      </c>
      <c r="B13565" t="s">
        <v>1</v>
      </c>
      <c r="C13565" t="s">
        <v>6324</v>
      </c>
      <c r="D13565" t="s">
        <v>2</v>
      </c>
      <c r="E13565" s="4">
        <v>0.39</v>
      </c>
      <c r="F13565" s="25">
        <v>172</v>
      </c>
      <c r="P13565" s="29"/>
    </row>
    <row r="13566" spans="1:16" x14ac:dyDescent="0.25">
      <c r="A13566" s="3" t="s">
        <v>1297</v>
      </c>
      <c r="B13566" t="s">
        <v>1</v>
      </c>
      <c r="C13566" t="s">
        <v>3163</v>
      </c>
      <c r="D13566" t="s">
        <v>2</v>
      </c>
      <c r="E13566" s="4">
        <v>0.39</v>
      </c>
      <c r="F13566" s="25">
        <v>172</v>
      </c>
      <c r="P13566" s="29"/>
    </row>
    <row r="13567" spans="1:16" x14ac:dyDescent="0.25">
      <c r="A13567" s="3" t="s">
        <v>1297</v>
      </c>
      <c r="B13567" t="s">
        <v>1</v>
      </c>
      <c r="C13567" t="s">
        <v>4903</v>
      </c>
      <c r="D13567" t="s">
        <v>2</v>
      </c>
      <c r="E13567" s="4">
        <v>0.39</v>
      </c>
      <c r="F13567" s="25">
        <v>172</v>
      </c>
      <c r="P13567" s="29"/>
    </row>
    <row r="13568" spans="1:16" x14ac:dyDescent="0.25">
      <c r="A13568" s="3" t="s">
        <v>1297</v>
      </c>
      <c r="B13568" t="s">
        <v>1</v>
      </c>
      <c r="C13568" t="s">
        <v>6115</v>
      </c>
      <c r="D13568" t="s">
        <v>2</v>
      </c>
      <c r="E13568" s="4">
        <v>0.39</v>
      </c>
      <c r="F13568" s="25">
        <v>172</v>
      </c>
      <c r="P13568" s="29"/>
    </row>
    <row r="13569" spans="1:16" x14ac:dyDescent="0.25">
      <c r="A13569" s="3" t="s">
        <v>1297</v>
      </c>
      <c r="B13569" t="s">
        <v>1</v>
      </c>
      <c r="C13569" t="s">
        <v>8898</v>
      </c>
      <c r="D13569" t="s">
        <v>2</v>
      </c>
      <c r="E13569" s="4">
        <v>0.39</v>
      </c>
      <c r="F13569" s="25">
        <v>172</v>
      </c>
      <c r="P13569" s="29"/>
    </row>
    <row r="13570" spans="1:16" x14ac:dyDescent="0.25">
      <c r="A13570" s="3" t="s">
        <v>1297</v>
      </c>
      <c r="B13570" t="s">
        <v>1</v>
      </c>
      <c r="C13570" t="s">
        <v>7537</v>
      </c>
      <c r="D13570" t="s">
        <v>2</v>
      </c>
      <c r="E13570" s="4">
        <v>0.39</v>
      </c>
      <c r="F13570" s="25">
        <v>172</v>
      </c>
      <c r="P13570" s="29"/>
    </row>
    <row r="13571" spans="1:16" x14ac:dyDescent="0.25">
      <c r="A13571" s="3" t="s">
        <v>1297</v>
      </c>
      <c r="B13571" t="s">
        <v>1</v>
      </c>
      <c r="C13571" t="s">
        <v>3891</v>
      </c>
      <c r="D13571" t="s">
        <v>2</v>
      </c>
      <c r="E13571" s="4">
        <v>0.39</v>
      </c>
      <c r="F13571" s="25">
        <v>172</v>
      </c>
      <c r="P13571" s="29"/>
    </row>
    <row r="13572" spans="1:16" x14ac:dyDescent="0.25">
      <c r="A13572" s="3" t="s">
        <v>1297</v>
      </c>
      <c r="B13572" t="s">
        <v>1</v>
      </c>
      <c r="C13572" t="s">
        <v>2761</v>
      </c>
      <c r="D13572" t="s">
        <v>2</v>
      </c>
      <c r="E13572" s="4">
        <v>0.39</v>
      </c>
      <c r="F13572" s="25">
        <v>172</v>
      </c>
      <c r="P13572" s="29"/>
    </row>
    <row r="13573" spans="1:16" x14ac:dyDescent="0.25">
      <c r="A13573" s="3" t="s">
        <v>1297</v>
      </c>
      <c r="B13573" t="s">
        <v>1</v>
      </c>
      <c r="C13573" t="s">
        <v>8130</v>
      </c>
      <c r="D13573" t="s">
        <v>2</v>
      </c>
      <c r="E13573" s="4">
        <v>0.39</v>
      </c>
      <c r="F13573" s="25">
        <v>172</v>
      </c>
      <c r="P13573" s="29"/>
    </row>
    <row r="13574" spans="1:16" x14ac:dyDescent="0.25">
      <c r="A13574" s="3" t="s">
        <v>1297</v>
      </c>
      <c r="B13574" t="s">
        <v>1</v>
      </c>
      <c r="C13574" t="s">
        <v>7226</v>
      </c>
      <c r="D13574" t="s">
        <v>8</v>
      </c>
      <c r="E13574" s="4">
        <v>0.69899999999999995</v>
      </c>
      <c r="F13574" s="25">
        <v>133.69999999999999</v>
      </c>
      <c r="P13574" s="29"/>
    </row>
    <row r="13575" spans="1:16" x14ac:dyDescent="0.25">
      <c r="A13575" s="3" t="s">
        <v>1297</v>
      </c>
      <c r="B13575" t="s">
        <v>1</v>
      </c>
      <c r="C13575" t="s">
        <v>10274</v>
      </c>
      <c r="D13575" t="s">
        <v>8</v>
      </c>
      <c r="E13575" s="4">
        <v>0.55300000000000005</v>
      </c>
      <c r="F13575" s="25">
        <v>244.8</v>
      </c>
      <c r="P13575" s="29"/>
    </row>
    <row r="13576" spans="1:16" x14ac:dyDescent="0.25">
      <c r="A13576" s="3" t="s">
        <v>1297</v>
      </c>
      <c r="B13576" t="s">
        <v>1</v>
      </c>
      <c r="C13576" t="s">
        <v>4035</v>
      </c>
      <c r="D13576" t="s">
        <v>2</v>
      </c>
      <c r="E13576" s="4">
        <v>0.39</v>
      </c>
      <c r="F13576" s="25">
        <v>172</v>
      </c>
      <c r="P13576" s="29"/>
    </row>
    <row r="13577" spans="1:16" x14ac:dyDescent="0.25">
      <c r="A13577" s="3" t="s">
        <v>1297</v>
      </c>
      <c r="B13577" t="s">
        <v>1</v>
      </c>
      <c r="C13577" t="s">
        <v>4181</v>
      </c>
      <c r="D13577" t="s">
        <v>2</v>
      </c>
      <c r="E13577" s="4">
        <v>0.39</v>
      </c>
      <c r="F13577" s="25">
        <v>172</v>
      </c>
      <c r="P13577" s="29"/>
    </row>
    <row r="13578" spans="1:16" x14ac:dyDescent="0.25">
      <c r="A13578" s="3" t="s">
        <v>1297</v>
      </c>
      <c r="B13578" t="s">
        <v>1</v>
      </c>
      <c r="C13578" t="s">
        <v>7965</v>
      </c>
      <c r="D13578" t="s">
        <v>2</v>
      </c>
      <c r="E13578" s="4">
        <v>0.39</v>
      </c>
      <c r="F13578" s="25">
        <v>172</v>
      </c>
      <c r="P13578" s="29"/>
    </row>
    <row r="13579" spans="1:16" x14ac:dyDescent="0.25">
      <c r="A13579" s="3" t="s">
        <v>1297</v>
      </c>
      <c r="B13579" t="s">
        <v>1</v>
      </c>
      <c r="C13579" t="s">
        <v>7422</v>
      </c>
      <c r="D13579" t="s">
        <v>2</v>
      </c>
      <c r="E13579" s="4">
        <v>0.39</v>
      </c>
      <c r="F13579" s="25">
        <v>172</v>
      </c>
      <c r="P13579" s="29"/>
    </row>
    <row r="13580" spans="1:16" x14ac:dyDescent="0.25">
      <c r="A13580" s="3" t="s">
        <v>1297</v>
      </c>
      <c r="B13580" t="s">
        <v>1</v>
      </c>
      <c r="C13580" t="s">
        <v>4375</v>
      </c>
      <c r="D13580" t="s">
        <v>2</v>
      </c>
      <c r="E13580" s="4">
        <v>0.39</v>
      </c>
      <c r="F13580" s="25">
        <v>172</v>
      </c>
      <c r="P13580" s="29"/>
    </row>
    <row r="13581" spans="1:16" x14ac:dyDescent="0.25">
      <c r="A13581" s="3" t="s">
        <v>1297</v>
      </c>
      <c r="B13581" t="s">
        <v>1</v>
      </c>
      <c r="C13581" t="s">
        <v>8553</v>
      </c>
      <c r="D13581" t="s">
        <v>2</v>
      </c>
      <c r="E13581" s="4">
        <v>0.39</v>
      </c>
      <c r="F13581" s="25">
        <v>172</v>
      </c>
      <c r="P13581" s="29"/>
    </row>
    <row r="13582" spans="1:16" x14ac:dyDescent="0.25">
      <c r="A13582" s="3" t="s">
        <v>1297</v>
      </c>
      <c r="B13582" t="s">
        <v>1</v>
      </c>
      <c r="C13582" t="s">
        <v>13357</v>
      </c>
      <c r="D13582" t="s">
        <v>8</v>
      </c>
      <c r="E13582" s="4">
        <v>0.52400000000000002</v>
      </c>
      <c r="F13582" s="25">
        <v>121.2</v>
      </c>
      <c r="P13582" s="29"/>
    </row>
    <row r="13583" spans="1:16" x14ac:dyDescent="0.25">
      <c r="A13583" s="3" t="s">
        <v>1297</v>
      </c>
      <c r="B13583" t="s">
        <v>1</v>
      </c>
      <c r="C13583" t="s">
        <v>4571</v>
      </c>
      <c r="D13583" t="s">
        <v>2</v>
      </c>
      <c r="E13583" s="4">
        <v>0.39</v>
      </c>
      <c r="F13583" s="25">
        <v>172</v>
      </c>
      <c r="P13583" s="29"/>
    </row>
    <row r="13584" spans="1:16" x14ac:dyDescent="0.25">
      <c r="A13584" s="3" t="s">
        <v>1297</v>
      </c>
      <c r="B13584" t="s">
        <v>1</v>
      </c>
      <c r="C13584" t="s">
        <v>11001</v>
      </c>
      <c r="D13584" t="s">
        <v>2</v>
      </c>
      <c r="E13584" s="4">
        <v>0.39</v>
      </c>
      <c r="F13584" s="25">
        <v>172</v>
      </c>
      <c r="P13584" s="29"/>
    </row>
    <row r="13585" spans="1:16" x14ac:dyDescent="0.25">
      <c r="A13585" s="3" t="s">
        <v>1297</v>
      </c>
      <c r="B13585" t="s">
        <v>1</v>
      </c>
      <c r="C13585" t="s">
        <v>8856</v>
      </c>
      <c r="D13585" t="s">
        <v>2</v>
      </c>
      <c r="E13585" s="4">
        <v>0.39</v>
      </c>
      <c r="F13585" s="25">
        <v>172</v>
      </c>
      <c r="P13585" s="29"/>
    </row>
    <row r="13586" spans="1:16" x14ac:dyDescent="0.25">
      <c r="A13586" s="3" t="s">
        <v>1297</v>
      </c>
      <c r="B13586" t="s">
        <v>1</v>
      </c>
      <c r="C13586" t="s">
        <v>6351</v>
      </c>
      <c r="D13586" t="s">
        <v>8</v>
      </c>
      <c r="E13586" s="4">
        <v>0.67700000000000005</v>
      </c>
      <c r="F13586" s="25">
        <v>190.4</v>
      </c>
      <c r="P13586" s="29"/>
    </row>
    <row r="13587" spans="1:16" x14ac:dyDescent="0.25">
      <c r="A13587" s="3" t="s">
        <v>1297</v>
      </c>
      <c r="B13587" t="s">
        <v>1</v>
      </c>
      <c r="C13587" t="s">
        <v>8341</v>
      </c>
      <c r="D13587" t="s">
        <v>2</v>
      </c>
      <c r="E13587" s="4">
        <v>0.39</v>
      </c>
      <c r="F13587" s="25">
        <v>172</v>
      </c>
      <c r="P13587" s="29"/>
    </row>
    <row r="13588" spans="1:16" x14ac:dyDescent="0.25">
      <c r="A13588" s="3" t="s">
        <v>1297</v>
      </c>
      <c r="B13588" t="s">
        <v>1</v>
      </c>
      <c r="C13588" t="s">
        <v>12962</v>
      </c>
      <c r="D13588" t="s">
        <v>2</v>
      </c>
      <c r="E13588" s="4">
        <v>0.39</v>
      </c>
      <c r="F13588" s="25">
        <v>172</v>
      </c>
      <c r="P13588" s="29"/>
    </row>
    <row r="13589" spans="1:16" x14ac:dyDescent="0.25">
      <c r="A13589" s="3" t="s">
        <v>1297</v>
      </c>
      <c r="B13589" t="s">
        <v>1</v>
      </c>
      <c r="C13589" t="s">
        <v>7126</v>
      </c>
      <c r="D13589" t="s">
        <v>2</v>
      </c>
      <c r="E13589" s="4">
        <v>0.39</v>
      </c>
      <c r="F13589" s="25">
        <v>172</v>
      </c>
      <c r="P13589" s="29"/>
    </row>
    <row r="13590" spans="1:16" x14ac:dyDescent="0.25">
      <c r="A13590" s="3" t="s">
        <v>1297</v>
      </c>
      <c r="B13590" t="s">
        <v>1</v>
      </c>
      <c r="C13590" t="s">
        <v>8534</v>
      </c>
      <c r="D13590" t="s">
        <v>2</v>
      </c>
      <c r="E13590" s="4">
        <v>0.39</v>
      </c>
      <c r="F13590" s="25">
        <v>172</v>
      </c>
      <c r="P13590" s="29"/>
    </row>
    <row r="13591" spans="1:16" x14ac:dyDescent="0.25">
      <c r="A13591" s="3" t="s">
        <v>1297</v>
      </c>
      <c r="B13591" t="s">
        <v>1</v>
      </c>
      <c r="C13591" t="s">
        <v>9148</v>
      </c>
      <c r="D13591" t="s">
        <v>2</v>
      </c>
      <c r="E13591" s="4">
        <v>0.39</v>
      </c>
      <c r="F13591" s="25">
        <v>172</v>
      </c>
      <c r="P13591" s="29"/>
    </row>
    <row r="13592" spans="1:16" x14ac:dyDescent="0.25">
      <c r="A13592" s="3" t="s">
        <v>1297</v>
      </c>
      <c r="B13592" t="s">
        <v>1</v>
      </c>
      <c r="C13592" t="s">
        <v>7740</v>
      </c>
      <c r="D13592" t="s">
        <v>2</v>
      </c>
      <c r="E13592" s="4">
        <v>0.39</v>
      </c>
      <c r="F13592" s="25">
        <v>172</v>
      </c>
      <c r="P13592" s="29"/>
    </row>
    <row r="13593" spans="1:16" x14ac:dyDescent="0.25">
      <c r="A13593" s="3" t="s">
        <v>1297</v>
      </c>
      <c r="B13593" t="s">
        <v>1</v>
      </c>
      <c r="C13593" t="s">
        <v>11000</v>
      </c>
      <c r="D13593" t="s">
        <v>2</v>
      </c>
      <c r="E13593" s="4">
        <v>0.39</v>
      </c>
      <c r="F13593" s="25">
        <v>172</v>
      </c>
      <c r="P13593" s="29"/>
    </row>
    <row r="13594" spans="1:16" x14ac:dyDescent="0.25">
      <c r="A13594" s="3" t="s">
        <v>1297</v>
      </c>
      <c r="B13594" t="s">
        <v>1</v>
      </c>
      <c r="C13594" t="s">
        <v>4175</v>
      </c>
      <c r="D13594" t="s">
        <v>2</v>
      </c>
      <c r="E13594" s="4">
        <v>0.39</v>
      </c>
      <c r="F13594" s="25">
        <v>172</v>
      </c>
      <c r="P13594" s="29"/>
    </row>
    <row r="13595" spans="1:16" x14ac:dyDescent="0.25">
      <c r="A13595" s="3" t="s">
        <v>1297</v>
      </c>
      <c r="B13595" t="s">
        <v>1</v>
      </c>
      <c r="C13595" t="s">
        <v>8315</v>
      </c>
      <c r="D13595" t="s">
        <v>2</v>
      </c>
      <c r="E13595" s="4">
        <v>0.39</v>
      </c>
      <c r="F13595" s="25">
        <v>172</v>
      </c>
      <c r="P13595" s="29"/>
    </row>
    <row r="13596" spans="1:16" x14ac:dyDescent="0.25">
      <c r="A13596" s="3" t="s">
        <v>1297</v>
      </c>
      <c r="B13596" t="s">
        <v>1</v>
      </c>
      <c r="C13596" t="s">
        <v>10648</v>
      </c>
      <c r="D13596" t="s">
        <v>2</v>
      </c>
      <c r="E13596" s="4">
        <v>0.39</v>
      </c>
      <c r="F13596" s="25">
        <v>172</v>
      </c>
      <c r="P13596" s="29"/>
    </row>
    <row r="13597" spans="1:16" x14ac:dyDescent="0.25">
      <c r="A13597" s="3" t="s">
        <v>1297</v>
      </c>
      <c r="B13597" t="s">
        <v>1</v>
      </c>
      <c r="C13597" t="s">
        <v>10907</v>
      </c>
      <c r="D13597" t="s">
        <v>8</v>
      </c>
      <c r="E13597" s="4">
        <v>0.753</v>
      </c>
      <c r="F13597" s="25">
        <v>123</v>
      </c>
      <c r="P13597" s="29"/>
    </row>
    <row r="13598" spans="1:16" x14ac:dyDescent="0.25">
      <c r="A13598" s="3" t="s">
        <v>1297</v>
      </c>
      <c r="B13598" t="s">
        <v>1</v>
      </c>
      <c r="C13598" t="s">
        <v>8859</v>
      </c>
      <c r="D13598" t="s">
        <v>2</v>
      </c>
      <c r="E13598" s="4">
        <v>0.39</v>
      </c>
      <c r="F13598" s="25">
        <v>172</v>
      </c>
      <c r="P13598" s="29"/>
    </row>
    <row r="13599" spans="1:16" x14ac:dyDescent="0.25">
      <c r="A13599" s="3" t="s">
        <v>1297</v>
      </c>
      <c r="B13599" t="s">
        <v>1</v>
      </c>
      <c r="C13599" t="s">
        <v>10162</v>
      </c>
      <c r="D13599" t="s">
        <v>2</v>
      </c>
      <c r="E13599" s="4">
        <v>0.39</v>
      </c>
      <c r="F13599" s="25">
        <v>172</v>
      </c>
      <c r="P13599" s="29"/>
    </row>
    <row r="13600" spans="1:16" x14ac:dyDescent="0.25">
      <c r="A13600" s="3" t="s">
        <v>1297</v>
      </c>
      <c r="B13600" t="s">
        <v>1</v>
      </c>
      <c r="C13600" t="s">
        <v>6615</v>
      </c>
      <c r="D13600" t="s">
        <v>2</v>
      </c>
      <c r="E13600" s="4">
        <v>0.39</v>
      </c>
      <c r="F13600" s="25">
        <v>172</v>
      </c>
      <c r="P13600" s="29"/>
    </row>
    <row r="13601" spans="1:16" x14ac:dyDescent="0.25">
      <c r="A13601" s="3" t="s">
        <v>1297</v>
      </c>
      <c r="B13601" t="s">
        <v>1</v>
      </c>
      <c r="C13601" t="s">
        <v>12354</v>
      </c>
      <c r="D13601" t="s">
        <v>2</v>
      </c>
      <c r="E13601" s="4">
        <v>0.39</v>
      </c>
      <c r="F13601" s="25">
        <v>172</v>
      </c>
      <c r="P13601" s="29"/>
    </row>
    <row r="13602" spans="1:16" x14ac:dyDescent="0.25">
      <c r="A13602" s="3" t="s">
        <v>1297</v>
      </c>
      <c r="B13602" t="s">
        <v>1</v>
      </c>
      <c r="C13602" t="s">
        <v>8278</v>
      </c>
      <c r="D13602" t="s">
        <v>2</v>
      </c>
      <c r="E13602" s="4">
        <v>0.39</v>
      </c>
      <c r="F13602" s="25">
        <v>172</v>
      </c>
      <c r="P13602" s="29"/>
    </row>
    <row r="13603" spans="1:16" x14ac:dyDescent="0.25">
      <c r="A13603" s="3" t="s">
        <v>1297</v>
      </c>
      <c r="B13603" t="s">
        <v>1</v>
      </c>
      <c r="C13603" t="s">
        <v>5300</v>
      </c>
      <c r="D13603" t="s">
        <v>2</v>
      </c>
      <c r="E13603" s="4">
        <v>0.39</v>
      </c>
      <c r="F13603" s="25">
        <v>172</v>
      </c>
      <c r="P13603" s="29"/>
    </row>
    <row r="13604" spans="1:16" x14ac:dyDescent="0.25">
      <c r="A13604" s="3" t="s">
        <v>1297</v>
      </c>
      <c r="B13604" t="s">
        <v>1</v>
      </c>
      <c r="C13604" t="s">
        <v>8322</v>
      </c>
      <c r="D13604" t="s">
        <v>2</v>
      </c>
      <c r="E13604" s="4">
        <v>0.39</v>
      </c>
      <c r="F13604" s="25">
        <v>172</v>
      </c>
      <c r="P13604" s="29"/>
    </row>
    <row r="13605" spans="1:16" x14ac:dyDescent="0.25">
      <c r="A13605" s="3" t="s">
        <v>1297</v>
      </c>
      <c r="B13605" t="s">
        <v>1</v>
      </c>
      <c r="C13605" t="s">
        <v>12695</v>
      </c>
      <c r="D13605" t="s">
        <v>2</v>
      </c>
      <c r="E13605" s="4">
        <v>0.39</v>
      </c>
      <c r="F13605" s="25">
        <v>172</v>
      </c>
      <c r="P13605" s="29"/>
    </row>
    <row r="13606" spans="1:16" x14ac:dyDescent="0.25">
      <c r="A13606" s="3" t="s">
        <v>1297</v>
      </c>
      <c r="B13606" t="s">
        <v>1</v>
      </c>
      <c r="C13606" t="s">
        <v>10795</v>
      </c>
      <c r="D13606" t="s">
        <v>2</v>
      </c>
      <c r="E13606" s="4">
        <v>0.39</v>
      </c>
      <c r="F13606" s="25">
        <v>172</v>
      </c>
      <c r="P13606" s="29"/>
    </row>
    <row r="13607" spans="1:16" x14ac:dyDescent="0.25">
      <c r="A13607" s="3" t="s">
        <v>1297</v>
      </c>
      <c r="B13607" t="s">
        <v>1</v>
      </c>
      <c r="C13607" t="s">
        <v>6996</v>
      </c>
      <c r="D13607" t="s">
        <v>2</v>
      </c>
      <c r="E13607" s="4">
        <v>0.39</v>
      </c>
      <c r="F13607" s="25">
        <v>172</v>
      </c>
      <c r="P13607" s="29"/>
    </row>
    <row r="13608" spans="1:16" x14ac:dyDescent="0.25">
      <c r="A13608" s="3" t="s">
        <v>1297</v>
      </c>
      <c r="B13608" t="s">
        <v>1</v>
      </c>
      <c r="C13608" t="s">
        <v>7057</v>
      </c>
      <c r="D13608" t="s">
        <v>2</v>
      </c>
      <c r="E13608" s="4">
        <v>0.39</v>
      </c>
      <c r="F13608" s="25">
        <v>172</v>
      </c>
      <c r="P13608" s="29"/>
    </row>
    <row r="13609" spans="1:16" x14ac:dyDescent="0.25">
      <c r="A13609" s="3" t="s">
        <v>1297</v>
      </c>
      <c r="B13609" t="s">
        <v>1</v>
      </c>
      <c r="C13609" t="s">
        <v>9126</v>
      </c>
      <c r="D13609" t="s">
        <v>2</v>
      </c>
      <c r="E13609" s="4">
        <v>0.39</v>
      </c>
      <c r="F13609" s="25">
        <v>172</v>
      </c>
      <c r="P13609" s="29"/>
    </row>
    <row r="13610" spans="1:16" x14ac:dyDescent="0.25">
      <c r="A13610" s="3" t="s">
        <v>1297</v>
      </c>
      <c r="B13610" t="s">
        <v>1</v>
      </c>
      <c r="C13610" t="s">
        <v>8566</v>
      </c>
      <c r="D13610" t="s">
        <v>8</v>
      </c>
      <c r="E13610" s="4">
        <v>0.434</v>
      </c>
      <c r="F13610" s="25">
        <v>148.30000000000001</v>
      </c>
      <c r="P13610" s="29"/>
    </row>
    <row r="13611" spans="1:16" x14ac:dyDescent="0.25">
      <c r="A13611" s="3" t="s">
        <v>1297</v>
      </c>
      <c r="B13611" t="s">
        <v>1</v>
      </c>
      <c r="C13611" t="s">
        <v>11752</v>
      </c>
      <c r="D13611" t="s">
        <v>2</v>
      </c>
      <c r="E13611" s="4">
        <v>0.39</v>
      </c>
      <c r="F13611" s="25">
        <v>172</v>
      </c>
      <c r="P13611" s="29"/>
    </row>
    <row r="13612" spans="1:16" x14ac:dyDescent="0.25">
      <c r="A13612" s="3" t="s">
        <v>1297</v>
      </c>
      <c r="B13612" t="s">
        <v>1</v>
      </c>
      <c r="C13612" t="s">
        <v>7529</v>
      </c>
      <c r="D13612" t="s">
        <v>2</v>
      </c>
      <c r="E13612" s="4">
        <v>0.39</v>
      </c>
      <c r="F13612" s="25">
        <v>172</v>
      </c>
      <c r="P13612" s="29"/>
    </row>
    <row r="13613" spans="1:16" x14ac:dyDescent="0.25">
      <c r="A13613" s="3" t="s">
        <v>1297</v>
      </c>
      <c r="B13613" t="s">
        <v>1</v>
      </c>
      <c r="C13613" t="s">
        <v>3791</v>
      </c>
      <c r="D13613" t="s">
        <v>2</v>
      </c>
      <c r="E13613" s="4">
        <v>0.39</v>
      </c>
      <c r="F13613" s="25">
        <v>172</v>
      </c>
      <c r="P13613" s="29"/>
    </row>
    <row r="13614" spans="1:16" x14ac:dyDescent="0.25">
      <c r="A13614" s="3" t="s">
        <v>1297</v>
      </c>
      <c r="B13614" t="s">
        <v>1</v>
      </c>
      <c r="C13614" t="s">
        <v>9496</v>
      </c>
      <c r="D13614" t="s">
        <v>2</v>
      </c>
      <c r="E13614" s="4">
        <v>0.39</v>
      </c>
      <c r="F13614" s="25">
        <v>172</v>
      </c>
      <c r="P13614" s="29"/>
    </row>
    <row r="13615" spans="1:16" x14ac:dyDescent="0.25">
      <c r="A13615" s="3" t="s">
        <v>1297</v>
      </c>
      <c r="B13615" t="s">
        <v>1</v>
      </c>
      <c r="C13615" t="s">
        <v>4715</v>
      </c>
      <c r="D13615" t="s">
        <v>2</v>
      </c>
      <c r="E13615" s="4">
        <v>0.39</v>
      </c>
      <c r="F13615" s="25">
        <v>172</v>
      </c>
      <c r="P13615" s="29"/>
    </row>
    <row r="13616" spans="1:16" x14ac:dyDescent="0.25">
      <c r="A13616" s="3" t="s">
        <v>1297</v>
      </c>
      <c r="B13616" t="s">
        <v>1</v>
      </c>
      <c r="C13616" t="s">
        <v>2738</v>
      </c>
      <c r="D13616" t="s">
        <v>2</v>
      </c>
      <c r="E13616" s="4">
        <v>0.39</v>
      </c>
      <c r="F13616" s="25">
        <v>172</v>
      </c>
      <c r="P13616" s="29"/>
    </row>
    <row r="13617" spans="1:16" x14ac:dyDescent="0.25">
      <c r="A13617" s="3" t="s">
        <v>1297</v>
      </c>
      <c r="B13617" t="s">
        <v>1</v>
      </c>
      <c r="C13617" t="s">
        <v>2910</v>
      </c>
      <c r="D13617" t="s">
        <v>2</v>
      </c>
      <c r="E13617" s="4">
        <v>0.39</v>
      </c>
      <c r="F13617" s="25">
        <v>172</v>
      </c>
      <c r="P13617" s="29"/>
    </row>
    <row r="13618" spans="1:16" x14ac:dyDescent="0.25">
      <c r="A13618" s="3" t="s">
        <v>1297</v>
      </c>
      <c r="B13618" t="s">
        <v>1</v>
      </c>
      <c r="C13618" t="s">
        <v>8539</v>
      </c>
      <c r="D13618" t="s">
        <v>2</v>
      </c>
      <c r="E13618" s="4">
        <v>0.39</v>
      </c>
      <c r="F13618" s="25">
        <v>172</v>
      </c>
      <c r="P13618" s="29"/>
    </row>
    <row r="13619" spans="1:16" x14ac:dyDescent="0.25">
      <c r="A13619" s="3" t="s">
        <v>1297</v>
      </c>
      <c r="B13619" t="s">
        <v>1</v>
      </c>
      <c r="C13619" t="s">
        <v>7075</v>
      </c>
      <c r="D13619" t="s">
        <v>8</v>
      </c>
      <c r="E13619" s="4">
        <v>0.48599999999999999</v>
      </c>
      <c r="F13619" s="25">
        <v>148.80000000000001</v>
      </c>
      <c r="P13619" s="29"/>
    </row>
    <row r="13620" spans="1:16" x14ac:dyDescent="0.25">
      <c r="A13620" s="3" t="s">
        <v>1297</v>
      </c>
      <c r="B13620" t="s">
        <v>1</v>
      </c>
      <c r="C13620" t="s">
        <v>12161</v>
      </c>
      <c r="D13620" t="s">
        <v>8</v>
      </c>
      <c r="E13620" s="4">
        <v>0.79600000000000004</v>
      </c>
      <c r="F13620" s="25">
        <v>112.6</v>
      </c>
      <c r="P13620" s="29"/>
    </row>
    <row r="13621" spans="1:16" x14ac:dyDescent="0.25">
      <c r="A13621" s="3" t="s">
        <v>1297</v>
      </c>
      <c r="B13621" t="s">
        <v>1</v>
      </c>
      <c r="C13621" t="s">
        <v>5272</v>
      </c>
      <c r="D13621" t="s">
        <v>2</v>
      </c>
      <c r="E13621" s="4">
        <v>0.39</v>
      </c>
      <c r="F13621" s="25">
        <v>172</v>
      </c>
      <c r="P13621" s="29"/>
    </row>
    <row r="13622" spans="1:16" x14ac:dyDescent="0.25">
      <c r="A13622" s="3" t="s">
        <v>1297</v>
      </c>
      <c r="B13622" t="s">
        <v>1</v>
      </c>
      <c r="C13622" t="s">
        <v>8972</v>
      </c>
      <c r="D13622" t="s">
        <v>8</v>
      </c>
      <c r="E13622" s="4">
        <v>0.44400000000000001</v>
      </c>
      <c r="F13622" s="25">
        <v>213.1</v>
      </c>
      <c r="P13622" s="29"/>
    </row>
    <row r="13623" spans="1:16" x14ac:dyDescent="0.25">
      <c r="A13623" s="3" t="s">
        <v>1297</v>
      </c>
      <c r="B13623" t="s">
        <v>1</v>
      </c>
      <c r="C13623" t="s">
        <v>2627</v>
      </c>
      <c r="D13623" t="s">
        <v>2</v>
      </c>
      <c r="E13623" s="4">
        <v>0.39</v>
      </c>
      <c r="F13623" s="25">
        <v>172</v>
      </c>
      <c r="P13623" s="29"/>
    </row>
    <row r="13624" spans="1:16" x14ac:dyDescent="0.25">
      <c r="A13624" s="3" t="s">
        <v>1297</v>
      </c>
      <c r="B13624" t="s">
        <v>1</v>
      </c>
      <c r="C13624" t="s">
        <v>2789</v>
      </c>
      <c r="D13624" t="s">
        <v>2</v>
      </c>
      <c r="E13624" s="4">
        <v>0.39</v>
      </c>
      <c r="F13624" s="25">
        <v>172</v>
      </c>
      <c r="P13624" s="29"/>
    </row>
    <row r="13625" spans="1:16" x14ac:dyDescent="0.25">
      <c r="A13625" s="3" t="s">
        <v>1297</v>
      </c>
      <c r="B13625" t="s">
        <v>1</v>
      </c>
      <c r="C13625" t="s">
        <v>10771</v>
      </c>
      <c r="D13625" t="s">
        <v>2</v>
      </c>
      <c r="E13625" s="4">
        <v>0.39</v>
      </c>
      <c r="F13625" s="25">
        <v>172</v>
      </c>
      <c r="P13625" s="29"/>
    </row>
    <row r="13626" spans="1:16" x14ac:dyDescent="0.25">
      <c r="A13626" s="3" t="s">
        <v>1297</v>
      </c>
      <c r="B13626" t="s">
        <v>1</v>
      </c>
      <c r="C13626" t="s">
        <v>2452</v>
      </c>
      <c r="D13626" t="s">
        <v>2</v>
      </c>
      <c r="E13626" s="4">
        <v>0.39</v>
      </c>
      <c r="F13626" s="25">
        <v>172</v>
      </c>
      <c r="P13626" s="29"/>
    </row>
    <row r="13627" spans="1:16" x14ac:dyDescent="0.25">
      <c r="A13627" s="3" t="s">
        <v>1297</v>
      </c>
      <c r="B13627" t="s">
        <v>1</v>
      </c>
      <c r="C13627" t="s">
        <v>6079</v>
      </c>
      <c r="D13627" t="s">
        <v>8</v>
      </c>
      <c r="E13627" s="4">
        <v>0.52500000000000002</v>
      </c>
      <c r="F13627" s="25">
        <v>163</v>
      </c>
      <c r="P13627" s="29"/>
    </row>
    <row r="13628" spans="1:16" x14ac:dyDescent="0.25">
      <c r="A13628" s="3" t="s">
        <v>1297</v>
      </c>
      <c r="B13628" t="s">
        <v>1</v>
      </c>
      <c r="C13628" t="s">
        <v>3244</v>
      </c>
      <c r="D13628" t="s">
        <v>2</v>
      </c>
      <c r="E13628" s="4">
        <v>0.39</v>
      </c>
      <c r="F13628" s="25">
        <v>172</v>
      </c>
      <c r="P13628" s="29"/>
    </row>
    <row r="13629" spans="1:16" x14ac:dyDescent="0.25">
      <c r="A13629" s="3" t="s">
        <v>1297</v>
      </c>
      <c r="B13629" t="s">
        <v>1</v>
      </c>
      <c r="C13629" t="s">
        <v>5453</v>
      </c>
      <c r="D13629" t="s">
        <v>2</v>
      </c>
      <c r="E13629" s="4">
        <v>0.39</v>
      </c>
      <c r="F13629" s="25">
        <v>172</v>
      </c>
      <c r="P13629" s="29"/>
    </row>
    <row r="13630" spans="1:16" x14ac:dyDescent="0.25">
      <c r="A13630" s="3" t="s">
        <v>1297</v>
      </c>
      <c r="B13630" t="s">
        <v>1</v>
      </c>
      <c r="C13630" t="s">
        <v>7878</v>
      </c>
      <c r="D13630" t="s">
        <v>2</v>
      </c>
      <c r="E13630" s="4">
        <v>0.39</v>
      </c>
      <c r="F13630" s="25">
        <v>172</v>
      </c>
      <c r="P13630" s="29"/>
    </row>
    <row r="13631" spans="1:16" x14ac:dyDescent="0.25">
      <c r="A13631" s="3" t="s">
        <v>1297</v>
      </c>
      <c r="B13631" t="s">
        <v>1</v>
      </c>
      <c r="C13631" t="s">
        <v>4002</v>
      </c>
      <c r="D13631" t="s">
        <v>2</v>
      </c>
      <c r="E13631" s="4">
        <v>0.39</v>
      </c>
      <c r="F13631" s="25">
        <v>172</v>
      </c>
      <c r="P13631" s="29"/>
    </row>
    <row r="13632" spans="1:16" x14ac:dyDescent="0.25">
      <c r="A13632" s="3" t="s">
        <v>1297</v>
      </c>
      <c r="B13632" t="s">
        <v>1</v>
      </c>
      <c r="C13632" t="s">
        <v>12893</v>
      </c>
      <c r="D13632" t="s">
        <v>8</v>
      </c>
      <c r="E13632" s="4">
        <v>0.45600000000000002</v>
      </c>
      <c r="F13632" s="25">
        <v>235.8</v>
      </c>
      <c r="P13632" s="29"/>
    </row>
    <row r="13633" spans="1:16" x14ac:dyDescent="0.25">
      <c r="A13633" s="3" t="s">
        <v>1297</v>
      </c>
      <c r="B13633" t="s">
        <v>1</v>
      </c>
      <c r="C13633" t="s">
        <v>6856</v>
      </c>
      <c r="D13633" t="s">
        <v>2</v>
      </c>
      <c r="E13633" s="4">
        <v>0.39</v>
      </c>
      <c r="F13633" s="25">
        <v>172</v>
      </c>
      <c r="P13633" s="29"/>
    </row>
    <row r="13634" spans="1:16" x14ac:dyDescent="0.25">
      <c r="A13634" s="3" t="s">
        <v>1297</v>
      </c>
      <c r="B13634" t="s">
        <v>1</v>
      </c>
      <c r="C13634" t="s">
        <v>13315</v>
      </c>
      <c r="D13634" t="s">
        <v>2</v>
      </c>
      <c r="E13634" s="4">
        <v>0.39</v>
      </c>
      <c r="F13634" s="25">
        <v>172</v>
      </c>
      <c r="P13634" s="29"/>
    </row>
    <row r="13635" spans="1:16" x14ac:dyDescent="0.25">
      <c r="A13635" s="3" t="s">
        <v>1297</v>
      </c>
      <c r="B13635" t="s">
        <v>1</v>
      </c>
      <c r="C13635" t="s">
        <v>11328</v>
      </c>
      <c r="D13635" t="s">
        <v>2</v>
      </c>
      <c r="E13635" s="4">
        <v>0.39</v>
      </c>
      <c r="F13635" s="25">
        <v>172</v>
      </c>
      <c r="P13635" s="29"/>
    </row>
    <row r="13636" spans="1:16" x14ac:dyDescent="0.25">
      <c r="A13636" s="3" t="s">
        <v>1297</v>
      </c>
      <c r="B13636" t="s">
        <v>1</v>
      </c>
      <c r="C13636" t="s">
        <v>8071</v>
      </c>
      <c r="D13636" t="s">
        <v>2</v>
      </c>
      <c r="E13636" s="4">
        <v>0.39</v>
      </c>
      <c r="F13636" s="25">
        <v>172</v>
      </c>
      <c r="P13636" s="29"/>
    </row>
    <row r="13637" spans="1:16" x14ac:dyDescent="0.25">
      <c r="A13637" s="3" t="s">
        <v>1297</v>
      </c>
      <c r="B13637" t="s">
        <v>1</v>
      </c>
      <c r="C13637" t="s">
        <v>12720</v>
      </c>
      <c r="D13637" t="s">
        <v>2</v>
      </c>
      <c r="E13637" s="4">
        <v>0.39</v>
      </c>
      <c r="F13637" s="25">
        <v>172</v>
      </c>
      <c r="P13637" s="29"/>
    </row>
    <row r="13638" spans="1:16" x14ac:dyDescent="0.25">
      <c r="A13638" s="3" t="s">
        <v>1297</v>
      </c>
      <c r="B13638" t="s">
        <v>1</v>
      </c>
      <c r="C13638" t="s">
        <v>8549</v>
      </c>
      <c r="D13638" t="s">
        <v>2</v>
      </c>
      <c r="E13638" s="4">
        <v>0.39</v>
      </c>
      <c r="F13638" s="25">
        <v>172</v>
      </c>
      <c r="P13638" s="29"/>
    </row>
    <row r="13639" spans="1:16" x14ac:dyDescent="0.25">
      <c r="A13639" s="3" t="s">
        <v>1297</v>
      </c>
      <c r="B13639" t="s">
        <v>1</v>
      </c>
      <c r="C13639" t="s">
        <v>2941</v>
      </c>
      <c r="D13639" t="s">
        <v>2</v>
      </c>
      <c r="E13639" s="4">
        <v>0.39</v>
      </c>
      <c r="F13639" s="25">
        <v>172</v>
      </c>
      <c r="P13639" s="29"/>
    </row>
    <row r="13640" spans="1:16" x14ac:dyDescent="0.25">
      <c r="A13640" s="3" t="s">
        <v>1297</v>
      </c>
      <c r="B13640" t="s">
        <v>1</v>
      </c>
      <c r="C13640" t="s">
        <v>3819</v>
      </c>
      <c r="D13640" t="s">
        <v>8</v>
      </c>
      <c r="E13640" s="4">
        <v>0.59499999999999997</v>
      </c>
      <c r="F13640" s="25">
        <v>185.9</v>
      </c>
      <c r="P13640" s="29"/>
    </row>
    <row r="13641" spans="1:16" x14ac:dyDescent="0.25">
      <c r="A13641" s="3" t="s">
        <v>1297</v>
      </c>
      <c r="B13641" t="s">
        <v>1</v>
      </c>
      <c r="C13641" t="s">
        <v>6375</v>
      </c>
      <c r="D13641" t="s">
        <v>2</v>
      </c>
      <c r="E13641" s="4">
        <v>0.39</v>
      </c>
      <c r="F13641" s="25">
        <v>172</v>
      </c>
      <c r="P13641" s="29"/>
    </row>
    <row r="13642" spans="1:16" x14ac:dyDescent="0.25">
      <c r="A13642" s="3" t="s">
        <v>1297</v>
      </c>
      <c r="B13642" t="s">
        <v>1</v>
      </c>
      <c r="C13642" t="s">
        <v>6628</v>
      </c>
      <c r="D13642" t="s">
        <v>2</v>
      </c>
      <c r="E13642" s="4">
        <v>0.39</v>
      </c>
      <c r="F13642" s="25">
        <v>172</v>
      </c>
      <c r="P13642" s="29"/>
    </row>
    <row r="13643" spans="1:16" x14ac:dyDescent="0.25">
      <c r="A13643" s="3" t="s">
        <v>1297</v>
      </c>
      <c r="B13643" t="s">
        <v>1</v>
      </c>
      <c r="C13643" t="s">
        <v>8523</v>
      </c>
      <c r="D13643" t="s">
        <v>2</v>
      </c>
      <c r="E13643" s="4">
        <v>0.39</v>
      </c>
      <c r="F13643" s="25">
        <v>172</v>
      </c>
      <c r="P13643" s="29"/>
    </row>
    <row r="13644" spans="1:16" x14ac:dyDescent="0.25">
      <c r="A13644" s="3" t="s">
        <v>1297</v>
      </c>
      <c r="B13644" t="s">
        <v>1</v>
      </c>
      <c r="C13644" t="s">
        <v>5288</v>
      </c>
      <c r="D13644" t="s">
        <v>2</v>
      </c>
      <c r="E13644" s="4">
        <v>0.39</v>
      </c>
      <c r="F13644" s="25">
        <v>172</v>
      </c>
      <c r="P13644" s="29"/>
    </row>
    <row r="13645" spans="1:16" x14ac:dyDescent="0.25">
      <c r="A13645" s="3" t="s">
        <v>1297</v>
      </c>
      <c r="B13645" t="s">
        <v>1</v>
      </c>
      <c r="C13645" t="s">
        <v>11018</v>
      </c>
      <c r="D13645" t="s">
        <v>2</v>
      </c>
      <c r="E13645" s="4">
        <v>0.39</v>
      </c>
      <c r="F13645" s="25">
        <v>172</v>
      </c>
      <c r="P13645" s="29"/>
    </row>
    <row r="13646" spans="1:16" x14ac:dyDescent="0.25">
      <c r="A13646" s="3" t="s">
        <v>1297</v>
      </c>
      <c r="B13646" t="s">
        <v>1</v>
      </c>
      <c r="C13646" t="s">
        <v>6875</v>
      </c>
      <c r="D13646" t="s">
        <v>2</v>
      </c>
      <c r="E13646" s="4">
        <v>0.39</v>
      </c>
      <c r="F13646" s="25">
        <v>172</v>
      </c>
      <c r="P13646" s="29"/>
    </row>
    <row r="13647" spans="1:16" x14ac:dyDescent="0.25">
      <c r="A13647" s="3" t="s">
        <v>1297</v>
      </c>
      <c r="B13647" t="s">
        <v>1</v>
      </c>
      <c r="C13647" t="s">
        <v>11981</v>
      </c>
      <c r="D13647" t="s">
        <v>2</v>
      </c>
      <c r="E13647" s="4">
        <v>0.39</v>
      </c>
      <c r="F13647" s="25">
        <v>172</v>
      </c>
      <c r="P13647" s="29"/>
    </row>
    <row r="13648" spans="1:16" x14ac:dyDescent="0.25">
      <c r="A13648" s="3" t="s">
        <v>1297</v>
      </c>
      <c r="B13648" t="s">
        <v>1</v>
      </c>
      <c r="C13648" t="s">
        <v>12556</v>
      </c>
      <c r="D13648" t="s">
        <v>8</v>
      </c>
      <c r="E13648" s="4">
        <v>0.45200000000000001</v>
      </c>
      <c r="F13648" s="25">
        <v>263.10000000000002</v>
      </c>
      <c r="P13648" s="29"/>
    </row>
    <row r="13649" spans="1:16" x14ac:dyDescent="0.25">
      <c r="A13649" s="3" t="s">
        <v>1297</v>
      </c>
      <c r="B13649" t="s">
        <v>1</v>
      </c>
      <c r="C13649" t="s">
        <v>7169</v>
      </c>
      <c r="D13649" t="s">
        <v>2</v>
      </c>
      <c r="E13649" s="4">
        <v>0.39</v>
      </c>
      <c r="F13649" s="25">
        <v>172</v>
      </c>
      <c r="P13649" s="29"/>
    </row>
    <row r="13650" spans="1:16" x14ac:dyDescent="0.25">
      <c r="A13650" s="3" t="s">
        <v>1297</v>
      </c>
      <c r="B13650" t="s">
        <v>1</v>
      </c>
      <c r="C13650" t="s">
        <v>10221</v>
      </c>
      <c r="D13650" t="s">
        <v>2</v>
      </c>
      <c r="E13650" s="4">
        <v>0.39</v>
      </c>
      <c r="F13650" s="25">
        <v>172</v>
      </c>
      <c r="P13650" s="29"/>
    </row>
    <row r="13651" spans="1:16" x14ac:dyDescent="0.25">
      <c r="A13651" s="3" t="s">
        <v>1297</v>
      </c>
      <c r="B13651" t="s">
        <v>1</v>
      </c>
      <c r="C13651" t="s">
        <v>9370</v>
      </c>
      <c r="D13651" t="s">
        <v>2</v>
      </c>
      <c r="E13651" s="4">
        <v>0.39</v>
      </c>
      <c r="F13651" s="25">
        <v>172</v>
      </c>
      <c r="P13651" s="29"/>
    </row>
    <row r="13652" spans="1:16" x14ac:dyDescent="0.25">
      <c r="A13652" s="3" t="s">
        <v>1297</v>
      </c>
      <c r="B13652" t="s">
        <v>1</v>
      </c>
      <c r="C13652" t="s">
        <v>7494</v>
      </c>
      <c r="D13652" t="s">
        <v>2</v>
      </c>
      <c r="E13652" s="4">
        <v>0.39</v>
      </c>
      <c r="F13652" s="25">
        <v>172</v>
      </c>
      <c r="P13652" s="29"/>
    </row>
    <row r="13653" spans="1:16" x14ac:dyDescent="0.25">
      <c r="A13653" s="3" t="s">
        <v>1297</v>
      </c>
      <c r="B13653" t="s">
        <v>1</v>
      </c>
      <c r="C13653" t="s">
        <v>9702</v>
      </c>
      <c r="D13653" t="s">
        <v>2</v>
      </c>
      <c r="E13653" s="4">
        <v>0.39</v>
      </c>
      <c r="F13653" s="25">
        <v>172</v>
      </c>
      <c r="P13653" s="29"/>
    </row>
    <row r="13654" spans="1:16" x14ac:dyDescent="0.25">
      <c r="A13654" s="3" t="s">
        <v>1297</v>
      </c>
      <c r="B13654" t="s">
        <v>1</v>
      </c>
      <c r="C13654" t="s">
        <v>4963</v>
      </c>
      <c r="D13654" t="s">
        <v>2</v>
      </c>
      <c r="E13654" s="4">
        <v>0.39</v>
      </c>
      <c r="F13654" s="25">
        <v>172</v>
      </c>
      <c r="P13654" s="29"/>
    </row>
    <row r="13655" spans="1:16" x14ac:dyDescent="0.25">
      <c r="A13655" s="3" t="s">
        <v>1297</v>
      </c>
      <c r="B13655" t="s">
        <v>1</v>
      </c>
      <c r="C13655" t="s">
        <v>9601</v>
      </c>
      <c r="D13655" t="s">
        <v>2</v>
      </c>
      <c r="E13655" s="4">
        <v>0.39</v>
      </c>
      <c r="F13655" s="25">
        <v>172</v>
      </c>
      <c r="P13655" s="29"/>
    </row>
    <row r="13656" spans="1:16" x14ac:dyDescent="0.25">
      <c r="A13656" s="3" t="s">
        <v>1684</v>
      </c>
      <c r="B13656" t="s">
        <v>1</v>
      </c>
      <c r="C13656" t="s">
        <v>10617</v>
      </c>
      <c r="D13656" t="s">
        <v>2</v>
      </c>
      <c r="E13656" s="4">
        <v>0.39</v>
      </c>
      <c r="F13656" s="25">
        <v>172</v>
      </c>
      <c r="P13656" s="29"/>
    </row>
    <row r="13657" spans="1:16" x14ac:dyDescent="0.25">
      <c r="A13657" s="3" t="s">
        <v>1684</v>
      </c>
      <c r="B13657" t="s">
        <v>1</v>
      </c>
      <c r="C13657" t="s">
        <v>4293</v>
      </c>
      <c r="D13657" t="s">
        <v>2</v>
      </c>
      <c r="E13657" s="4">
        <v>0.39</v>
      </c>
      <c r="F13657" s="25">
        <v>172</v>
      </c>
      <c r="P13657" s="29"/>
    </row>
    <row r="13658" spans="1:16" x14ac:dyDescent="0.25">
      <c r="A13658" s="3" t="s">
        <v>1684</v>
      </c>
      <c r="B13658" t="s">
        <v>1</v>
      </c>
      <c r="C13658" t="s">
        <v>8082</v>
      </c>
      <c r="D13658" t="s">
        <v>2</v>
      </c>
      <c r="E13658" s="4">
        <v>0.39</v>
      </c>
      <c r="F13658" s="25">
        <v>172</v>
      </c>
      <c r="P13658" s="29"/>
    </row>
    <row r="13659" spans="1:16" x14ac:dyDescent="0.25">
      <c r="A13659" s="3" t="s">
        <v>1684</v>
      </c>
      <c r="B13659" t="s">
        <v>1</v>
      </c>
      <c r="C13659" t="s">
        <v>7732</v>
      </c>
      <c r="D13659" t="s">
        <v>2</v>
      </c>
      <c r="E13659" s="4">
        <v>0.39</v>
      </c>
      <c r="F13659" s="25">
        <v>172</v>
      </c>
      <c r="P13659" s="29"/>
    </row>
    <row r="13660" spans="1:16" x14ac:dyDescent="0.25">
      <c r="A13660" s="3" t="s">
        <v>1684</v>
      </c>
      <c r="B13660" t="s">
        <v>1</v>
      </c>
      <c r="C13660" t="s">
        <v>8400</v>
      </c>
      <c r="D13660" t="s">
        <v>2</v>
      </c>
      <c r="E13660" s="4">
        <v>0.39</v>
      </c>
      <c r="F13660" s="25">
        <v>172</v>
      </c>
      <c r="P13660" s="29"/>
    </row>
    <row r="13661" spans="1:16" x14ac:dyDescent="0.25">
      <c r="A13661" s="3" t="s">
        <v>1684</v>
      </c>
      <c r="B13661" t="s">
        <v>1</v>
      </c>
      <c r="C13661" t="s">
        <v>11321</v>
      </c>
      <c r="D13661" t="s">
        <v>2</v>
      </c>
      <c r="E13661" s="4">
        <v>0.39</v>
      </c>
      <c r="F13661" s="25">
        <v>172</v>
      </c>
      <c r="P13661" s="29"/>
    </row>
    <row r="13662" spans="1:16" x14ac:dyDescent="0.25">
      <c r="A13662" s="3" t="s">
        <v>1684</v>
      </c>
      <c r="B13662" t="s">
        <v>1</v>
      </c>
      <c r="C13662" t="s">
        <v>5633</v>
      </c>
      <c r="D13662" t="s">
        <v>2</v>
      </c>
      <c r="E13662" s="4">
        <v>0.39</v>
      </c>
      <c r="F13662" s="25">
        <v>172</v>
      </c>
      <c r="P13662" s="29"/>
    </row>
    <row r="13663" spans="1:16" x14ac:dyDescent="0.25">
      <c r="A13663" s="3" t="s">
        <v>1684</v>
      </c>
      <c r="B13663" t="s">
        <v>1</v>
      </c>
      <c r="C13663" t="s">
        <v>13303</v>
      </c>
      <c r="D13663" t="s">
        <v>2</v>
      </c>
      <c r="E13663" s="4">
        <v>0.39</v>
      </c>
      <c r="F13663" s="25">
        <v>172</v>
      </c>
      <c r="P13663" s="29"/>
    </row>
    <row r="13664" spans="1:16" x14ac:dyDescent="0.25">
      <c r="A13664" s="3" t="s">
        <v>1684</v>
      </c>
      <c r="B13664" t="s">
        <v>1</v>
      </c>
      <c r="C13664" t="s">
        <v>4570</v>
      </c>
      <c r="D13664" t="s">
        <v>2</v>
      </c>
      <c r="E13664" s="4">
        <v>0.39</v>
      </c>
      <c r="F13664" s="25">
        <v>172</v>
      </c>
      <c r="P13664" s="29"/>
    </row>
    <row r="13665" spans="1:16" x14ac:dyDescent="0.25">
      <c r="A13665" s="3" t="s">
        <v>1684</v>
      </c>
      <c r="B13665" t="s">
        <v>1</v>
      </c>
      <c r="C13665" t="s">
        <v>4473</v>
      </c>
      <c r="D13665" t="s">
        <v>2</v>
      </c>
      <c r="E13665" s="4">
        <v>0.39</v>
      </c>
      <c r="F13665" s="25">
        <v>172</v>
      </c>
      <c r="P13665" s="29"/>
    </row>
    <row r="13666" spans="1:16" x14ac:dyDescent="0.25">
      <c r="A13666" s="3" t="s">
        <v>1684</v>
      </c>
      <c r="B13666" t="s">
        <v>1</v>
      </c>
      <c r="C13666" t="s">
        <v>11042</v>
      </c>
      <c r="D13666" t="s">
        <v>2</v>
      </c>
      <c r="E13666" s="4">
        <v>0.39</v>
      </c>
      <c r="F13666" s="25">
        <v>172</v>
      </c>
      <c r="P13666" s="29"/>
    </row>
    <row r="13667" spans="1:16" x14ac:dyDescent="0.25">
      <c r="A13667" s="3" t="s">
        <v>1684</v>
      </c>
      <c r="B13667" t="s">
        <v>1</v>
      </c>
      <c r="C13667" t="s">
        <v>11107</v>
      </c>
      <c r="D13667" t="s">
        <v>2</v>
      </c>
      <c r="E13667" s="4">
        <v>0.39</v>
      </c>
      <c r="F13667" s="25">
        <v>172</v>
      </c>
      <c r="P13667" s="29"/>
    </row>
    <row r="13668" spans="1:16" x14ac:dyDescent="0.25">
      <c r="A13668" s="3" t="s">
        <v>1684</v>
      </c>
      <c r="B13668" t="s">
        <v>1</v>
      </c>
      <c r="C13668" t="s">
        <v>12589</v>
      </c>
      <c r="D13668" t="s">
        <v>8</v>
      </c>
      <c r="E13668" s="4">
        <v>0.69899999999999995</v>
      </c>
      <c r="F13668" s="25">
        <v>133.69999999999999</v>
      </c>
      <c r="P13668" s="29"/>
    </row>
    <row r="13669" spans="1:16" x14ac:dyDescent="0.25">
      <c r="A13669" s="3" t="s">
        <v>1684</v>
      </c>
      <c r="B13669" t="s">
        <v>1</v>
      </c>
      <c r="C13669" t="s">
        <v>6158</v>
      </c>
      <c r="D13669" t="s">
        <v>8</v>
      </c>
      <c r="E13669" s="4">
        <v>0.55300000000000005</v>
      </c>
      <c r="F13669" s="25">
        <v>244.8</v>
      </c>
      <c r="P13669" s="29"/>
    </row>
    <row r="13670" spans="1:16" x14ac:dyDescent="0.25">
      <c r="A13670" s="3" t="s">
        <v>1684</v>
      </c>
      <c r="B13670" t="s">
        <v>1</v>
      </c>
      <c r="C13670" t="s">
        <v>12387</v>
      </c>
      <c r="D13670" t="s">
        <v>2</v>
      </c>
      <c r="E13670" s="4">
        <v>0.39</v>
      </c>
      <c r="F13670" s="25">
        <v>172</v>
      </c>
      <c r="P13670" s="29"/>
    </row>
    <row r="13671" spans="1:16" x14ac:dyDescent="0.25">
      <c r="A13671" s="3" t="s">
        <v>1684</v>
      </c>
      <c r="B13671" t="s">
        <v>1</v>
      </c>
      <c r="C13671" t="s">
        <v>9301</v>
      </c>
      <c r="D13671" t="s">
        <v>2</v>
      </c>
      <c r="E13671" s="4">
        <v>0.39</v>
      </c>
      <c r="F13671" s="25">
        <v>172</v>
      </c>
      <c r="P13671" s="29"/>
    </row>
    <row r="13672" spans="1:16" x14ac:dyDescent="0.25">
      <c r="A13672" s="3" t="s">
        <v>1684</v>
      </c>
      <c r="B13672" t="s">
        <v>1</v>
      </c>
      <c r="C13672" t="s">
        <v>3568</v>
      </c>
      <c r="D13672" t="s">
        <v>2</v>
      </c>
      <c r="E13672" s="4">
        <v>0.39</v>
      </c>
      <c r="F13672" s="25">
        <v>172</v>
      </c>
      <c r="P13672" s="29"/>
    </row>
    <row r="13673" spans="1:16" x14ac:dyDescent="0.25">
      <c r="A13673" s="3" t="s">
        <v>1684</v>
      </c>
      <c r="B13673" t="s">
        <v>1</v>
      </c>
      <c r="C13673" t="s">
        <v>12730</v>
      </c>
      <c r="D13673" t="s">
        <v>2</v>
      </c>
      <c r="E13673" s="4">
        <v>0.39</v>
      </c>
      <c r="F13673" s="25">
        <v>172</v>
      </c>
      <c r="P13673" s="29"/>
    </row>
    <row r="13674" spans="1:16" x14ac:dyDescent="0.25">
      <c r="A13674" s="3" t="s">
        <v>1684</v>
      </c>
      <c r="B13674" t="s">
        <v>1</v>
      </c>
      <c r="C13674" t="s">
        <v>6975</v>
      </c>
      <c r="D13674" t="s">
        <v>2</v>
      </c>
      <c r="E13674" s="4">
        <v>0.39</v>
      </c>
      <c r="F13674" s="25">
        <v>172</v>
      </c>
      <c r="P13674" s="29"/>
    </row>
    <row r="13675" spans="1:16" x14ac:dyDescent="0.25">
      <c r="A13675" s="3" t="s">
        <v>1684</v>
      </c>
      <c r="B13675" t="s">
        <v>1</v>
      </c>
      <c r="C13675" t="s">
        <v>6206</v>
      </c>
      <c r="D13675" t="s">
        <v>2</v>
      </c>
      <c r="E13675" s="4">
        <v>0.39</v>
      </c>
      <c r="F13675" s="25">
        <v>172</v>
      </c>
      <c r="P13675" s="29"/>
    </row>
    <row r="13676" spans="1:16" x14ac:dyDescent="0.25">
      <c r="A13676" s="3" t="s">
        <v>1684</v>
      </c>
      <c r="B13676" t="s">
        <v>1</v>
      </c>
      <c r="C13676" t="s">
        <v>9700</v>
      </c>
      <c r="D13676" t="s">
        <v>8</v>
      </c>
      <c r="E13676" s="4">
        <v>0.52400000000000002</v>
      </c>
      <c r="F13676" s="25">
        <v>121.2</v>
      </c>
      <c r="P13676" s="29"/>
    </row>
    <row r="13677" spans="1:16" x14ac:dyDescent="0.25">
      <c r="A13677" s="3" t="s">
        <v>1684</v>
      </c>
      <c r="B13677" t="s">
        <v>1</v>
      </c>
      <c r="C13677" t="s">
        <v>3770</v>
      </c>
      <c r="D13677" t="s">
        <v>2</v>
      </c>
      <c r="E13677" s="4">
        <v>0.39</v>
      </c>
      <c r="F13677" s="25">
        <v>172</v>
      </c>
      <c r="P13677" s="29"/>
    </row>
    <row r="13678" spans="1:16" x14ac:dyDescent="0.25">
      <c r="A13678" s="3" t="s">
        <v>1684</v>
      </c>
      <c r="B13678" t="s">
        <v>1</v>
      </c>
      <c r="C13678" t="s">
        <v>10934</v>
      </c>
      <c r="D13678" t="s">
        <v>2</v>
      </c>
      <c r="E13678" s="4">
        <v>0.39</v>
      </c>
      <c r="F13678" s="25">
        <v>172</v>
      </c>
      <c r="P13678" s="29"/>
    </row>
    <row r="13679" spans="1:16" x14ac:dyDescent="0.25">
      <c r="A13679" s="3" t="s">
        <v>1684</v>
      </c>
      <c r="B13679" t="s">
        <v>1</v>
      </c>
      <c r="C13679" t="s">
        <v>7175</v>
      </c>
      <c r="D13679" t="s">
        <v>2</v>
      </c>
      <c r="E13679" s="4">
        <v>0.39</v>
      </c>
      <c r="F13679" s="25">
        <v>172</v>
      </c>
      <c r="P13679" s="29"/>
    </row>
    <row r="13680" spans="1:16" x14ac:dyDescent="0.25">
      <c r="A13680" s="3" t="s">
        <v>1684</v>
      </c>
      <c r="B13680" t="s">
        <v>1</v>
      </c>
      <c r="C13680" t="s">
        <v>2690</v>
      </c>
      <c r="D13680" t="s">
        <v>2</v>
      </c>
      <c r="E13680" s="4">
        <v>0.39</v>
      </c>
      <c r="F13680" s="25">
        <v>172</v>
      </c>
      <c r="P13680" s="29"/>
    </row>
    <row r="13681" spans="1:16" x14ac:dyDescent="0.25">
      <c r="A13681" s="3" t="s">
        <v>1684</v>
      </c>
      <c r="B13681" t="s">
        <v>1</v>
      </c>
      <c r="C13681" t="s">
        <v>8695</v>
      </c>
      <c r="D13681" t="s">
        <v>8</v>
      </c>
      <c r="E13681" s="4">
        <v>0.67700000000000005</v>
      </c>
      <c r="F13681" s="25">
        <v>190.4</v>
      </c>
      <c r="P13681" s="29"/>
    </row>
    <row r="13682" spans="1:16" x14ac:dyDescent="0.25">
      <c r="A13682" s="3" t="s">
        <v>1684</v>
      </c>
      <c r="B13682" t="s">
        <v>1</v>
      </c>
      <c r="C13682" t="s">
        <v>12928</v>
      </c>
      <c r="D13682" t="s">
        <v>2</v>
      </c>
      <c r="E13682" s="4">
        <v>0.39</v>
      </c>
      <c r="F13682" s="25">
        <v>172</v>
      </c>
      <c r="P13682" s="29"/>
    </row>
    <row r="13683" spans="1:16" x14ac:dyDescent="0.25">
      <c r="A13683" s="3" t="s">
        <v>1684</v>
      </c>
      <c r="B13683" t="s">
        <v>1</v>
      </c>
      <c r="C13683" t="s">
        <v>9573</v>
      </c>
      <c r="D13683" t="s">
        <v>2</v>
      </c>
      <c r="E13683" s="4">
        <v>0.39</v>
      </c>
      <c r="F13683" s="25">
        <v>172</v>
      </c>
      <c r="P13683" s="29"/>
    </row>
    <row r="13684" spans="1:16" x14ac:dyDescent="0.25">
      <c r="A13684" s="3" t="s">
        <v>1684</v>
      </c>
      <c r="B13684" t="s">
        <v>1</v>
      </c>
      <c r="C13684" t="s">
        <v>6881</v>
      </c>
      <c r="D13684" t="s">
        <v>2</v>
      </c>
      <c r="E13684" s="4">
        <v>0.39</v>
      </c>
      <c r="F13684" s="25">
        <v>172</v>
      </c>
      <c r="P13684" s="29"/>
    </row>
    <row r="13685" spans="1:16" x14ac:dyDescent="0.25">
      <c r="A13685" s="3" t="s">
        <v>1684</v>
      </c>
      <c r="B13685" t="s">
        <v>1</v>
      </c>
      <c r="C13685" t="s">
        <v>5394</v>
      </c>
      <c r="D13685" t="s">
        <v>2</v>
      </c>
      <c r="E13685" s="4">
        <v>0.39</v>
      </c>
      <c r="F13685" s="25">
        <v>172</v>
      </c>
      <c r="P13685" s="29"/>
    </row>
    <row r="13686" spans="1:16" x14ac:dyDescent="0.25">
      <c r="A13686" s="3" t="s">
        <v>1684</v>
      </c>
      <c r="B13686" t="s">
        <v>1</v>
      </c>
      <c r="C13686" t="s">
        <v>6058</v>
      </c>
      <c r="D13686" t="s">
        <v>2</v>
      </c>
      <c r="E13686" s="4">
        <v>0.39</v>
      </c>
      <c r="F13686" s="25">
        <v>172</v>
      </c>
      <c r="P13686" s="29"/>
    </row>
    <row r="13687" spans="1:16" x14ac:dyDescent="0.25">
      <c r="A13687" s="3" t="s">
        <v>1684</v>
      </c>
      <c r="B13687" t="s">
        <v>1</v>
      </c>
      <c r="C13687" t="s">
        <v>4564</v>
      </c>
      <c r="D13687" t="s">
        <v>2</v>
      </c>
      <c r="E13687" s="4">
        <v>0.39</v>
      </c>
      <c r="F13687" s="25">
        <v>172</v>
      </c>
      <c r="P13687" s="29"/>
    </row>
    <row r="13688" spans="1:16" x14ac:dyDescent="0.25">
      <c r="A13688" s="3" t="s">
        <v>1684</v>
      </c>
      <c r="B13688" t="s">
        <v>1</v>
      </c>
      <c r="C13688" t="s">
        <v>10982</v>
      </c>
      <c r="D13688" t="s">
        <v>2</v>
      </c>
      <c r="E13688" s="4">
        <v>0.39</v>
      </c>
      <c r="F13688" s="25">
        <v>172</v>
      </c>
      <c r="P13688" s="29"/>
    </row>
    <row r="13689" spans="1:16" x14ac:dyDescent="0.25">
      <c r="A13689" s="3" t="s">
        <v>1684</v>
      </c>
      <c r="B13689" t="s">
        <v>1</v>
      </c>
      <c r="C13689" t="s">
        <v>4023</v>
      </c>
      <c r="D13689" t="s">
        <v>2</v>
      </c>
      <c r="E13689" s="4">
        <v>0.39</v>
      </c>
      <c r="F13689" s="25">
        <v>172</v>
      </c>
      <c r="P13689" s="29"/>
    </row>
    <row r="13690" spans="1:16" x14ac:dyDescent="0.25">
      <c r="A13690" s="3" t="s">
        <v>1684</v>
      </c>
      <c r="B13690" t="s">
        <v>1</v>
      </c>
      <c r="C13690" t="s">
        <v>13695</v>
      </c>
      <c r="D13690" t="s">
        <v>2</v>
      </c>
      <c r="E13690" s="4">
        <v>0.39</v>
      </c>
      <c r="F13690" s="25">
        <v>172</v>
      </c>
      <c r="P13690" s="29"/>
    </row>
    <row r="13691" spans="1:16" x14ac:dyDescent="0.25">
      <c r="A13691" s="3" t="s">
        <v>1684</v>
      </c>
      <c r="B13691" t="s">
        <v>1</v>
      </c>
      <c r="C13691" t="s">
        <v>4499</v>
      </c>
      <c r="D13691" t="s">
        <v>2</v>
      </c>
      <c r="E13691" s="4">
        <v>0.39</v>
      </c>
      <c r="F13691" s="25">
        <v>172</v>
      </c>
      <c r="P13691" s="29"/>
    </row>
    <row r="13692" spans="1:16" x14ac:dyDescent="0.25">
      <c r="A13692" s="3" t="s">
        <v>1684</v>
      </c>
      <c r="B13692" t="s">
        <v>1</v>
      </c>
      <c r="C13692" t="s">
        <v>7915</v>
      </c>
      <c r="D13692" t="s">
        <v>8</v>
      </c>
      <c r="E13692" s="4">
        <v>0.753</v>
      </c>
      <c r="F13692" s="25">
        <v>123</v>
      </c>
      <c r="P13692" s="29"/>
    </row>
    <row r="13693" spans="1:16" x14ac:dyDescent="0.25">
      <c r="A13693" s="3" t="s">
        <v>1684</v>
      </c>
      <c r="B13693" t="s">
        <v>1</v>
      </c>
      <c r="C13693" t="s">
        <v>12289</v>
      </c>
      <c r="D13693" t="s">
        <v>2</v>
      </c>
      <c r="E13693" s="4">
        <v>0.39</v>
      </c>
      <c r="F13693" s="25">
        <v>172</v>
      </c>
      <c r="P13693" s="29"/>
    </row>
    <row r="13694" spans="1:16" x14ac:dyDescent="0.25">
      <c r="A13694" s="3" t="s">
        <v>1684</v>
      </c>
      <c r="B13694" t="s">
        <v>1</v>
      </c>
      <c r="C13694" t="s">
        <v>13564</v>
      </c>
      <c r="D13694" t="s">
        <v>2</v>
      </c>
      <c r="E13694" s="4">
        <v>0.39</v>
      </c>
      <c r="F13694" s="25">
        <v>172</v>
      </c>
      <c r="P13694" s="29"/>
    </row>
    <row r="13695" spans="1:16" x14ac:dyDescent="0.25">
      <c r="A13695" s="3" t="s">
        <v>1684</v>
      </c>
      <c r="B13695" t="s">
        <v>1</v>
      </c>
      <c r="C13695" t="s">
        <v>6036</v>
      </c>
      <c r="D13695" t="s">
        <v>2</v>
      </c>
      <c r="E13695" s="4">
        <v>0.39</v>
      </c>
      <c r="F13695" s="25">
        <v>172</v>
      </c>
      <c r="P13695" s="29"/>
    </row>
    <row r="13696" spans="1:16" x14ac:dyDescent="0.25">
      <c r="A13696" s="3" t="s">
        <v>1684</v>
      </c>
      <c r="B13696" t="s">
        <v>1</v>
      </c>
      <c r="C13696" t="s">
        <v>8911</v>
      </c>
      <c r="D13696" t="s">
        <v>2</v>
      </c>
      <c r="E13696" s="4">
        <v>0.39</v>
      </c>
      <c r="F13696" s="25">
        <v>172</v>
      </c>
      <c r="P13696" s="29"/>
    </row>
    <row r="13697" spans="1:16" x14ac:dyDescent="0.25">
      <c r="A13697" s="3" t="s">
        <v>1684</v>
      </c>
      <c r="B13697" t="s">
        <v>1</v>
      </c>
      <c r="C13697" t="s">
        <v>5118</v>
      </c>
      <c r="D13697" t="s">
        <v>2</v>
      </c>
      <c r="E13697" s="4">
        <v>0.39</v>
      </c>
      <c r="F13697" s="25">
        <v>172</v>
      </c>
      <c r="P13697" s="29"/>
    </row>
    <row r="13698" spans="1:16" x14ac:dyDescent="0.25">
      <c r="A13698" s="3" t="s">
        <v>1684</v>
      </c>
      <c r="B13698" t="s">
        <v>1</v>
      </c>
      <c r="C13698" t="s">
        <v>5399</v>
      </c>
      <c r="D13698" t="s">
        <v>2</v>
      </c>
      <c r="E13698" s="4">
        <v>0.39</v>
      </c>
      <c r="F13698" s="25">
        <v>172</v>
      </c>
      <c r="P13698" s="29"/>
    </row>
    <row r="13699" spans="1:16" x14ac:dyDescent="0.25">
      <c r="A13699" s="3" t="s">
        <v>1684</v>
      </c>
      <c r="B13699" t="s">
        <v>1</v>
      </c>
      <c r="C13699" t="s">
        <v>9635</v>
      </c>
      <c r="D13699" t="s">
        <v>2</v>
      </c>
      <c r="E13699" s="4">
        <v>0.39</v>
      </c>
      <c r="F13699" s="25">
        <v>172</v>
      </c>
      <c r="P13699" s="29"/>
    </row>
    <row r="13700" spans="1:16" x14ac:dyDescent="0.25">
      <c r="A13700" s="3" t="s">
        <v>1684</v>
      </c>
      <c r="B13700" t="s">
        <v>1</v>
      </c>
      <c r="C13700" t="s">
        <v>6617</v>
      </c>
      <c r="D13700" t="s">
        <v>2</v>
      </c>
      <c r="E13700" s="4">
        <v>0.39</v>
      </c>
      <c r="F13700" s="25">
        <v>172</v>
      </c>
      <c r="P13700" s="29"/>
    </row>
    <row r="13701" spans="1:16" x14ac:dyDescent="0.25">
      <c r="A13701" s="3" t="s">
        <v>1684</v>
      </c>
      <c r="B13701" t="s">
        <v>1</v>
      </c>
      <c r="C13701" t="s">
        <v>2503</v>
      </c>
      <c r="D13701" t="s">
        <v>2</v>
      </c>
      <c r="E13701" s="4">
        <v>0.39</v>
      </c>
      <c r="F13701" s="25">
        <v>172</v>
      </c>
      <c r="P13701" s="29"/>
    </row>
    <row r="13702" spans="1:16" x14ac:dyDescent="0.25">
      <c r="A13702" s="3" t="s">
        <v>1684</v>
      </c>
      <c r="B13702" t="s">
        <v>1</v>
      </c>
      <c r="C13702" t="s">
        <v>9021</v>
      </c>
      <c r="D13702" t="s">
        <v>2</v>
      </c>
      <c r="E13702" s="4">
        <v>0.39</v>
      </c>
      <c r="F13702" s="25">
        <v>172</v>
      </c>
      <c r="P13702" s="29"/>
    </row>
    <row r="13703" spans="1:16" x14ac:dyDescent="0.25">
      <c r="A13703" s="3" t="s">
        <v>1684</v>
      </c>
      <c r="B13703" t="s">
        <v>1</v>
      </c>
      <c r="C13703" t="s">
        <v>8367</v>
      </c>
      <c r="D13703" t="s">
        <v>2</v>
      </c>
      <c r="E13703" s="4">
        <v>0.39</v>
      </c>
      <c r="F13703" s="25">
        <v>172</v>
      </c>
      <c r="P13703" s="29"/>
    </row>
    <row r="13704" spans="1:16" x14ac:dyDescent="0.25">
      <c r="A13704" s="3" t="s">
        <v>1684</v>
      </c>
      <c r="B13704" t="s">
        <v>1</v>
      </c>
      <c r="C13704" t="s">
        <v>5585</v>
      </c>
      <c r="D13704" t="s">
        <v>2</v>
      </c>
      <c r="E13704" s="4">
        <v>0.39</v>
      </c>
      <c r="F13704" s="25">
        <v>172</v>
      </c>
      <c r="P13704" s="29"/>
    </row>
    <row r="13705" spans="1:16" x14ac:dyDescent="0.25">
      <c r="A13705" s="3" t="s">
        <v>1684</v>
      </c>
      <c r="B13705" t="s">
        <v>1</v>
      </c>
      <c r="C13705" t="s">
        <v>6981</v>
      </c>
      <c r="D13705" t="s">
        <v>2</v>
      </c>
      <c r="E13705" s="4">
        <v>0.39</v>
      </c>
      <c r="F13705" s="25">
        <v>172</v>
      </c>
      <c r="P13705" s="29"/>
    </row>
    <row r="13706" spans="1:16" x14ac:dyDescent="0.25">
      <c r="A13706" s="3" t="s">
        <v>1684</v>
      </c>
      <c r="B13706" t="s">
        <v>1</v>
      </c>
      <c r="C13706" t="s">
        <v>6952</v>
      </c>
      <c r="D13706" t="s">
        <v>2</v>
      </c>
      <c r="E13706" s="4">
        <v>0.39</v>
      </c>
      <c r="F13706" s="25">
        <v>172</v>
      </c>
      <c r="P13706" s="29"/>
    </row>
    <row r="13707" spans="1:16" x14ac:dyDescent="0.25">
      <c r="A13707" s="3" t="s">
        <v>1684</v>
      </c>
      <c r="B13707" t="s">
        <v>1</v>
      </c>
      <c r="C13707" t="s">
        <v>4069</v>
      </c>
      <c r="D13707" t="s">
        <v>2</v>
      </c>
      <c r="E13707" s="4">
        <v>0.39</v>
      </c>
      <c r="F13707" s="25">
        <v>172</v>
      </c>
      <c r="P13707" s="29"/>
    </row>
    <row r="13708" spans="1:16" x14ac:dyDescent="0.25">
      <c r="A13708" s="3" t="s">
        <v>1684</v>
      </c>
      <c r="B13708" t="s">
        <v>1</v>
      </c>
      <c r="C13708" t="s">
        <v>2618</v>
      </c>
      <c r="D13708" t="s">
        <v>8</v>
      </c>
      <c r="E13708" s="4">
        <v>0.434</v>
      </c>
      <c r="F13708" s="25">
        <v>148.30000000000001</v>
      </c>
      <c r="P13708" s="29"/>
    </row>
    <row r="13709" spans="1:16" x14ac:dyDescent="0.25">
      <c r="A13709" s="3" t="s">
        <v>1684</v>
      </c>
      <c r="B13709" t="s">
        <v>1</v>
      </c>
      <c r="C13709" t="s">
        <v>2931</v>
      </c>
      <c r="D13709" t="s">
        <v>2</v>
      </c>
      <c r="E13709" s="4">
        <v>0.39</v>
      </c>
      <c r="F13709" s="25">
        <v>172</v>
      </c>
      <c r="P13709" s="29"/>
    </row>
    <row r="13710" spans="1:16" x14ac:dyDescent="0.25">
      <c r="A13710" s="3" t="s">
        <v>1684</v>
      </c>
      <c r="B13710" t="s">
        <v>1</v>
      </c>
      <c r="C13710" t="s">
        <v>4971</v>
      </c>
      <c r="D13710" t="s">
        <v>2</v>
      </c>
      <c r="E13710" s="4">
        <v>0.39</v>
      </c>
      <c r="F13710" s="25">
        <v>172</v>
      </c>
      <c r="P13710" s="29"/>
    </row>
    <row r="13711" spans="1:16" x14ac:dyDescent="0.25">
      <c r="A13711" s="3" t="s">
        <v>1684</v>
      </c>
      <c r="B13711" t="s">
        <v>1</v>
      </c>
      <c r="C13711" t="s">
        <v>8208</v>
      </c>
      <c r="D13711" t="s">
        <v>2</v>
      </c>
      <c r="E13711" s="4">
        <v>0.39</v>
      </c>
      <c r="F13711" s="25">
        <v>172</v>
      </c>
      <c r="P13711" s="29"/>
    </row>
    <row r="13712" spans="1:16" x14ac:dyDescent="0.25">
      <c r="A13712" s="3" t="s">
        <v>1684</v>
      </c>
      <c r="B13712" t="s">
        <v>1</v>
      </c>
      <c r="C13712" t="s">
        <v>4013</v>
      </c>
      <c r="D13712" t="s">
        <v>2</v>
      </c>
      <c r="E13712" s="4">
        <v>0.39</v>
      </c>
      <c r="F13712" s="25">
        <v>172</v>
      </c>
      <c r="P13712" s="29"/>
    </row>
    <row r="13713" spans="1:16" x14ac:dyDescent="0.25">
      <c r="A13713" s="3" t="s">
        <v>1684</v>
      </c>
      <c r="B13713" t="s">
        <v>1</v>
      </c>
      <c r="C13713" t="s">
        <v>4723</v>
      </c>
      <c r="D13713" t="s">
        <v>2</v>
      </c>
      <c r="E13713" s="4">
        <v>0.39</v>
      </c>
      <c r="F13713" s="25">
        <v>172</v>
      </c>
      <c r="P13713" s="29"/>
    </row>
    <row r="13714" spans="1:16" x14ac:dyDescent="0.25">
      <c r="A13714" s="3" t="s">
        <v>1684</v>
      </c>
      <c r="B13714" t="s">
        <v>1</v>
      </c>
      <c r="C13714" t="s">
        <v>8654</v>
      </c>
      <c r="D13714" t="s">
        <v>2</v>
      </c>
      <c r="E13714" s="4">
        <v>0.39</v>
      </c>
      <c r="F13714" s="25">
        <v>172</v>
      </c>
      <c r="P13714" s="29"/>
    </row>
    <row r="13715" spans="1:16" x14ac:dyDescent="0.25">
      <c r="A13715" s="3" t="s">
        <v>1684</v>
      </c>
      <c r="B13715" t="s">
        <v>1</v>
      </c>
      <c r="C13715" t="s">
        <v>13206</v>
      </c>
      <c r="D13715" t="s">
        <v>2</v>
      </c>
      <c r="E13715" s="4">
        <v>0.39</v>
      </c>
      <c r="F13715" s="25">
        <v>172</v>
      </c>
    </row>
    <row r="13716" spans="1:16" x14ac:dyDescent="0.25">
      <c r="A13716" s="3" t="s">
        <v>1684</v>
      </c>
      <c r="B13716" t="s">
        <v>1</v>
      </c>
      <c r="C13716" t="s">
        <v>8444</v>
      </c>
      <c r="D13716" t="s">
        <v>2</v>
      </c>
      <c r="E13716" s="4">
        <v>0.39</v>
      </c>
      <c r="F13716" s="25">
        <v>172</v>
      </c>
    </row>
    <row r="13717" spans="1:16" x14ac:dyDescent="0.25">
      <c r="A13717" s="3" t="s">
        <v>1684</v>
      </c>
      <c r="B13717" t="s">
        <v>1</v>
      </c>
      <c r="C13717" t="s">
        <v>11536</v>
      </c>
      <c r="D13717" t="s">
        <v>8</v>
      </c>
      <c r="E13717" s="4">
        <v>0.48599999999999999</v>
      </c>
      <c r="F13717" s="25">
        <v>148.80000000000001</v>
      </c>
    </row>
    <row r="13718" spans="1:16" x14ac:dyDescent="0.25">
      <c r="A13718" s="3" t="s">
        <v>1684</v>
      </c>
      <c r="B13718" t="s">
        <v>1</v>
      </c>
      <c r="C13718" t="s">
        <v>7178</v>
      </c>
      <c r="D13718" t="s">
        <v>8</v>
      </c>
      <c r="E13718" s="4">
        <v>0.79600000000000004</v>
      </c>
      <c r="F13718" s="25">
        <v>112.6</v>
      </c>
    </row>
    <row r="13719" spans="1:16" x14ac:dyDescent="0.25">
      <c r="A13719" s="3" t="s">
        <v>1684</v>
      </c>
      <c r="B13719" t="s">
        <v>1</v>
      </c>
      <c r="C13719" t="s">
        <v>3188</v>
      </c>
      <c r="D13719" t="s">
        <v>2</v>
      </c>
      <c r="E13719" s="4">
        <v>0.39</v>
      </c>
      <c r="F13719" s="25">
        <v>172</v>
      </c>
    </row>
    <row r="13720" spans="1:16" x14ac:dyDescent="0.25">
      <c r="A13720" s="3" t="s">
        <v>1684</v>
      </c>
      <c r="B13720" t="s">
        <v>1</v>
      </c>
      <c r="C13720" t="s">
        <v>2843</v>
      </c>
      <c r="D13720" t="s">
        <v>8</v>
      </c>
      <c r="E13720" s="4">
        <v>0.44400000000000001</v>
      </c>
      <c r="F13720" s="25">
        <v>213.1</v>
      </c>
    </row>
    <row r="13721" spans="1:16" x14ac:dyDescent="0.25">
      <c r="A13721" s="3" t="s">
        <v>1684</v>
      </c>
      <c r="B13721" t="s">
        <v>1</v>
      </c>
      <c r="C13721" t="s">
        <v>3950</v>
      </c>
      <c r="D13721" t="s">
        <v>2</v>
      </c>
      <c r="E13721" s="4">
        <v>0.39</v>
      </c>
      <c r="F13721" s="25">
        <v>172</v>
      </c>
    </row>
    <row r="13722" spans="1:16" x14ac:dyDescent="0.25">
      <c r="A13722" s="3" t="s">
        <v>1684</v>
      </c>
      <c r="B13722" t="s">
        <v>1</v>
      </c>
      <c r="C13722" t="s">
        <v>8359</v>
      </c>
      <c r="D13722" t="s">
        <v>2</v>
      </c>
      <c r="E13722" s="4">
        <v>0.39</v>
      </c>
      <c r="F13722" s="25">
        <v>172</v>
      </c>
    </row>
    <row r="13723" spans="1:16" x14ac:dyDescent="0.25">
      <c r="A13723" s="3" t="s">
        <v>1684</v>
      </c>
      <c r="B13723" t="s">
        <v>1</v>
      </c>
      <c r="C13723" t="s">
        <v>5628</v>
      </c>
      <c r="D13723" t="s">
        <v>2</v>
      </c>
      <c r="E13723" s="4">
        <v>0.39</v>
      </c>
      <c r="F13723" s="25">
        <v>172</v>
      </c>
    </row>
    <row r="13724" spans="1:16" x14ac:dyDescent="0.25">
      <c r="A13724" s="3" t="s">
        <v>1684</v>
      </c>
      <c r="B13724" t="s">
        <v>1</v>
      </c>
      <c r="C13724" t="s">
        <v>5624</v>
      </c>
      <c r="D13724" t="s">
        <v>2</v>
      </c>
      <c r="E13724" s="4">
        <v>0.39</v>
      </c>
      <c r="F13724" s="25">
        <v>172</v>
      </c>
    </row>
    <row r="13725" spans="1:16" x14ac:dyDescent="0.25">
      <c r="A13725" s="3" t="s">
        <v>1684</v>
      </c>
      <c r="B13725" t="s">
        <v>1</v>
      </c>
      <c r="C13725" t="s">
        <v>6835</v>
      </c>
      <c r="D13725" t="s">
        <v>8</v>
      </c>
      <c r="E13725" s="4">
        <v>0.52500000000000002</v>
      </c>
      <c r="F13725" s="25">
        <v>163</v>
      </c>
    </row>
    <row r="13726" spans="1:16" x14ac:dyDescent="0.25">
      <c r="A13726" s="3" t="s">
        <v>1684</v>
      </c>
      <c r="B13726" t="s">
        <v>1</v>
      </c>
      <c r="C13726" t="s">
        <v>9677</v>
      </c>
      <c r="D13726" t="s">
        <v>2</v>
      </c>
      <c r="E13726" s="4">
        <v>0.39</v>
      </c>
      <c r="F13726" s="25">
        <v>172</v>
      </c>
    </row>
    <row r="13727" spans="1:16" x14ac:dyDescent="0.25">
      <c r="A13727" s="3" t="s">
        <v>1684</v>
      </c>
      <c r="B13727" t="s">
        <v>1</v>
      </c>
      <c r="C13727" t="s">
        <v>4252</v>
      </c>
      <c r="D13727" t="s">
        <v>2</v>
      </c>
      <c r="E13727" s="4">
        <v>0.39</v>
      </c>
      <c r="F13727" s="25">
        <v>172</v>
      </c>
    </row>
    <row r="13728" spans="1:16" x14ac:dyDescent="0.25">
      <c r="A13728" s="3" t="s">
        <v>1684</v>
      </c>
      <c r="B13728" t="s">
        <v>1</v>
      </c>
      <c r="C13728" t="s">
        <v>9489</v>
      </c>
      <c r="D13728" t="s">
        <v>2</v>
      </c>
      <c r="E13728" s="4">
        <v>0.39</v>
      </c>
      <c r="F13728" s="25">
        <v>172</v>
      </c>
    </row>
    <row r="13729" spans="1:6" x14ac:dyDescent="0.25">
      <c r="A13729" s="3" t="s">
        <v>1684</v>
      </c>
      <c r="B13729" t="s">
        <v>1</v>
      </c>
      <c r="C13729" t="s">
        <v>6986</v>
      </c>
      <c r="D13729" t="s">
        <v>2</v>
      </c>
      <c r="E13729" s="4">
        <v>0.39</v>
      </c>
      <c r="F13729" s="25">
        <v>172</v>
      </c>
    </row>
    <row r="13730" spans="1:6" x14ac:dyDescent="0.25">
      <c r="A13730" s="3" t="s">
        <v>1684</v>
      </c>
      <c r="B13730" t="s">
        <v>1</v>
      </c>
      <c r="C13730" t="s">
        <v>6801</v>
      </c>
      <c r="D13730" t="s">
        <v>8</v>
      </c>
      <c r="E13730" s="4">
        <v>0.45600000000000002</v>
      </c>
      <c r="F13730" s="25">
        <v>235.8</v>
      </c>
    </row>
    <row r="13731" spans="1:6" x14ac:dyDescent="0.25">
      <c r="A13731" s="3" t="s">
        <v>1684</v>
      </c>
      <c r="B13731" t="s">
        <v>1</v>
      </c>
      <c r="C13731" t="s">
        <v>6882</v>
      </c>
      <c r="D13731" t="s">
        <v>2</v>
      </c>
      <c r="E13731" s="4">
        <v>0.39</v>
      </c>
      <c r="F13731" s="25">
        <v>172</v>
      </c>
    </row>
    <row r="13732" spans="1:6" x14ac:dyDescent="0.25">
      <c r="A13732" s="3" t="s">
        <v>1684</v>
      </c>
      <c r="B13732" t="s">
        <v>1</v>
      </c>
      <c r="C13732" t="s">
        <v>12027</v>
      </c>
      <c r="D13732" t="s">
        <v>2</v>
      </c>
      <c r="E13732" s="4">
        <v>0.39</v>
      </c>
      <c r="F13732" s="25">
        <v>172</v>
      </c>
    </row>
    <row r="13733" spans="1:6" x14ac:dyDescent="0.25">
      <c r="A13733" s="3" t="s">
        <v>1684</v>
      </c>
      <c r="B13733" t="s">
        <v>1</v>
      </c>
      <c r="C13733" t="s">
        <v>3401</v>
      </c>
      <c r="D13733" t="s">
        <v>2</v>
      </c>
      <c r="E13733" s="4">
        <v>0.39</v>
      </c>
      <c r="F13733" s="25">
        <v>172</v>
      </c>
    </row>
    <row r="13734" spans="1:6" x14ac:dyDescent="0.25">
      <c r="A13734" s="3" t="s">
        <v>1684</v>
      </c>
      <c r="B13734" t="s">
        <v>1</v>
      </c>
      <c r="C13734" t="s">
        <v>6695</v>
      </c>
      <c r="D13734" t="s">
        <v>2</v>
      </c>
      <c r="E13734" s="4">
        <v>0.39</v>
      </c>
      <c r="F13734" s="25">
        <v>172</v>
      </c>
    </row>
    <row r="13735" spans="1:6" x14ac:dyDescent="0.25">
      <c r="A13735" s="3" t="s">
        <v>1684</v>
      </c>
      <c r="B13735" t="s">
        <v>1</v>
      </c>
      <c r="C13735" t="s">
        <v>7868</v>
      </c>
      <c r="D13735" t="s">
        <v>2</v>
      </c>
      <c r="E13735" s="4">
        <v>0.39</v>
      </c>
      <c r="F13735" s="25">
        <v>172</v>
      </c>
    </row>
    <row r="13736" spans="1:6" x14ac:dyDescent="0.25">
      <c r="A13736" s="3" t="s">
        <v>1684</v>
      </c>
      <c r="B13736" t="s">
        <v>1</v>
      </c>
      <c r="C13736" t="s">
        <v>6373</v>
      </c>
      <c r="D13736" t="s">
        <v>2</v>
      </c>
      <c r="E13736" s="4">
        <v>0.39</v>
      </c>
      <c r="F13736" s="25">
        <v>172</v>
      </c>
    </row>
    <row r="13737" spans="1:6" x14ac:dyDescent="0.25">
      <c r="A13737" s="3" t="s">
        <v>1684</v>
      </c>
      <c r="B13737" t="s">
        <v>1</v>
      </c>
      <c r="C13737" t="s">
        <v>12245</v>
      </c>
      <c r="D13737" t="s">
        <v>2</v>
      </c>
      <c r="E13737" s="4">
        <v>0.39</v>
      </c>
      <c r="F13737" s="25">
        <v>172</v>
      </c>
    </row>
    <row r="13738" spans="1:6" x14ac:dyDescent="0.25">
      <c r="A13738" s="3" t="s">
        <v>1684</v>
      </c>
      <c r="B13738" t="s">
        <v>1</v>
      </c>
      <c r="C13738" t="s">
        <v>10036</v>
      </c>
      <c r="D13738" t="s">
        <v>8</v>
      </c>
      <c r="E13738" s="4">
        <v>0.59499999999999997</v>
      </c>
      <c r="F13738" s="25">
        <v>185.9</v>
      </c>
    </row>
    <row r="13739" spans="1:6" x14ac:dyDescent="0.25">
      <c r="A13739" s="3" t="s">
        <v>1684</v>
      </c>
      <c r="B13739" t="s">
        <v>1</v>
      </c>
      <c r="C13739" t="s">
        <v>13344</v>
      </c>
      <c r="D13739" t="s">
        <v>2</v>
      </c>
      <c r="E13739" s="4">
        <v>0.39</v>
      </c>
      <c r="F13739" s="25">
        <v>172</v>
      </c>
    </row>
    <row r="13740" spans="1:6" x14ac:dyDescent="0.25">
      <c r="A13740" s="3" t="s">
        <v>1684</v>
      </c>
      <c r="B13740" t="s">
        <v>1</v>
      </c>
      <c r="C13740" t="s">
        <v>6741</v>
      </c>
      <c r="D13740" t="s">
        <v>2</v>
      </c>
      <c r="E13740" s="4">
        <v>0.39</v>
      </c>
      <c r="F13740" s="25">
        <v>172</v>
      </c>
    </row>
    <row r="13741" spans="1:6" x14ac:dyDescent="0.25">
      <c r="A13741" s="3" t="s">
        <v>1684</v>
      </c>
      <c r="B13741" t="s">
        <v>1</v>
      </c>
      <c r="C13741" t="s">
        <v>4268</v>
      </c>
      <c r="D13741" t="s">
        <v>2</v>
      </c>
      <c r="E13741" s="4">
        <v>0.39</v>
      </c>
      <c r="F13741" s="25">
        <v>172</v>
      </c>
    </row>
    <row r="13742" spans="1:6" x14ac:dyDescent="0.25">
      <c r="A13742" s="3" t="s">
        <v>1684</v>
      </c>
      <c r="B13742" t="s">
        <v>1</v>
      </c>
      <c r="C13742" t="s">
        <v>6052</v>
      </c>
      <c r="D13742" t="s">
        <v>2</v>
      </c>
      <c r="E13742" s="4">
        <v>0.39</v>
      </c>
      <c r="F13742" s="25">
        <v>172</v>
      </c>
    </row>
    <row r="13743" spans="1:6" x14ac:dyDescent="0.25">
      <c r="A13743" s="3" t="s">
        <v>1684</v>
      </c>
      <c r="B13743" t="s">
        <v>1</v>
      </c>
      <c r="C13743" t="s">
        <v>3529</v>
      </c>
      <c r="D13743" t="s">
        <v>2</v>
      </c>
      <c r="E13743" s="4">
        <v>0.39</v>
      </c>
      <c r="F13743" s="25">
        <v>172</v>
      </c>
    </row>
    <row r="13744" spans="1:6" x14ac:dyDescent="0.25">
      <c r="A13744" s="3" t="s">
        <v>1684</v>
      </c>
      <c r="B13744" t="s">
        <v>1</v>
      </c>
      <c r="C13744" t="s">
        <v>11078</v>
      </c>
      <c r="D13744" t="s">
        <v>2</v>
      </c>
      <c r="E13744" s="4">
        <v>0.39</v>
      </c>
      <c r="F13744" s="25">
        <v>172</v>
      </c>
    </row>
    <row r="13745" spans="1:6" x14ac:dyDescent="0.25">
      <c r="A13745" s="3" t="s">
        <v>1684</v>
      </c>
      <c r="B13745" t="s">
        <v>1</v>
      </c>
      <c r="C13745" t="s">
        <v>11141</v>
      </c>
      <c r="D13745" t="s">
        <v>2</v>
      </c>
      <c r="E13745" s="4">
        <v>0.39</v>
      </c>
      <c r="F13745" s="25">
        <v>172</v>
      </c>
    </row>
    <row r="13746" spans="1:6" x14ac:dyDescent="0.25">
      <c r="A13746" s="3" t="s">
        <v>1684</v>
      </c>
      <c r="B13746" t="s">
        <v>1</v>
      </c>
      <c r="C13746" t="s">
        <v>4251</v>
      </c>
      <c r="D13746" t="s">
        <v>8</v>
      </c>
      <c r="E13746" s="4">
        <v>0.45200000000000001</v>
      </c>
      <c r="F13746" s="25">
        <v>263.10000000000002</v>
      </c>
    </row>
    <row r="13747" spans="1:6" x14ac:dyDescent="0.25">
      <c r="A13747" s="3" t="s">
        <v>1684</v>
      </c>
      <c r="B13747" t="s">
        <v>1</v>
      </c>
      <c r="C13747" t="s">
        <v>7605</v>
      </c>
      <c r="D13747" t="s">
        <v>2</v>
      </c>
      <c r="E13747" s="4">
        <v>0.39</v>
      </c>
      <c r="F13747" s="25">
        <v>172</v>
      </c>
    </row>
    <row r="13748" spans="1:6" x14ac:dyDescent="0.25">
      <c r="A13748" s="3" t="s">
        <v>1684</v>
      </c>
      <c r="B13748" t="s">
        <v>1</v>
      </c>
      <c r="C13748" t="s">
        <v>3301</v>
      </c>
      <c r="D13748" t="s">
        <v>2</v>
      </c>
      <c r="E13748" s="4">
        <v>0.39</v>
      </c>
      <c r="F13748" s="25">
        <v>172</v>
      </c>
    </row>
    <row r="13749" spans="1:6" x14ac:dyDescent="0.25">
      <c r="A13749" s="3" t="s">
        <v>1684</v>
      </c>
      <c r="B13749" t="s">
        <v>1</v>
      </c>
      <c r="C13749" t="s">
        <v>12009</v>
      </c>
      <c r="D13749" t="s">
        <v>2</v>
      </c>
      <c r="E13749" s="4">
        <v>0.39</v>
      </c>
      <c r="F13749" s="25">
        <v>172</v>
      </c>
    </row>
    <row r="13750" spans="1:6" x14ac:dyDescent="0.25">
      <c r="A13750" s="3" t="s">
        <v>1684</v>
      </c>
      <c r="B13750" t="s">
        <v>1</v>
      </c>
      <c r="C13750" t="s">
        <v>11690</v>
      </c>
      <c r="D13750" t="s">
        <v>2</v>
      </c>
      <c r="E13750" s="4">
        <v>0.39</v>
      </c>
      <c r="F13750" s="25">
        <v>172</v>
      </c>
    </row>
    <row r="13751" spans="1:6" x14ac:dyDescent="0.25">
      <c r="A13751" s="3" t="s">
        <v>1684</v>
      </c>
      <c r="B13751" t="s">
        <v>1</v>
      </c>
      <c r="C13751" t="s">
        <v>12802</v>
      </c>
      <c r="D13751" t="s">
        <v>2</v>
      </c>
      <c r="E13751" s="4">
        <v>0.39</v>
      </c>
      <c r="F13751" s="25">
        <v>172</v>
      </c>
    </row>
    <row r="13752" spans="1:6" x14ac:dyDescent="0.25">
      <c r="A13752" s="3" t="s">
        <v>1684</v>
      </c>
      <c r="B13752" t="s">
        <v>1</v>
      </c>
      <c r="C13752" t="s">
        <v>10216</v>
      </c>
      <c r="D13752" t="s">
        <v>2</v>
      </c>
      <c r="E13752" s="4">
        <v>0.39</v>
      </c>
      <c r="F13752" s="25">
        <v>172</v>
      </c>
    </row>
    <row r="13753" spans="1:6" x14ac:dyDescent="0.25">
      <c r="A13753" s="3" t="s">
        <v>1684</v>
      </c>
      <c r="B13753" t="s">
        <v>1</v>
      </c>
      <c r="C13753" t="s">
        <v>7544</v>
      </c>
      <c r="D13753" t="s">
        <v>2</v>
      </c>
      <c r="E13753" s="4">
        <v>0.39</v>
      </c>
      <c r="F13753" s="25">
        <v>172</v>
      </c>
    </row>
    <row r="13754" spans="1:6" x14ac:dyDescent="0.25">
      <c r="A13754" s="3" t="s">
        <v>1685</v>
      </c>
      <c r="B13754" t="s">
        <v>1</v>
      </c>
      <c r="C13754" t="s">
        <v>13516</v>
      </c>
      <c r="D13754" t="s">
        <v>2</v>
      </c>
      <c r="E13754" s="4">
        <v>0.39</v>
      </c>
      <c r="F13754" s="25">
        <v>172</v>
      </c>
    </row>
    <row r="13755" spans="1:6" x14ac:dyDescent="0.25">
      <c r="A13755" s="3" t="s">
        <v>1685</v>
      </c>
      <c r="B13755" t="s">
        <v>1</v>
      </c>
      <c r="C13755" t="s">
        <v>2509</v>
      </c>
      <c r="D13755" t="s">
        <v>2</v>
      </c>
      <c r="E13755" s="4">
        <v>0.39</v>
      </c>
      <c r="F13755" s="25">
        <v>172</v>
      </c>
    </row>
    <row r="13756" spans="1:6" x14ac:dyDescent="0.25">
      <c r="A13756" s="3" t="s">
        <v>1685</v>
      </c>
      <c r="B13756" t="s">
        <v>1</v>
      </c>
      <c r="C13756" t="s">
        <v>10981</v>
      </c>
      <c r="D13756" t="s">
        <v>2</v>
      </c>
      <c r="E13756" s="4">
        <v>0.39</v>
      </c>
      <c r="F13756" s="25">
        <v>172</v>
      </c>
    </row>
    <row r="13757" spans="1:6" x14ac:dyDescent="0.25">
      <c r="A13757" s="3" t="s">
        <v>1685</v>
      </c>
      <c r="B13757" t="s">
        <v>1</v>
      </c>
      <c r="C13757" t="s">
        <v>13331</v>
      </c>
      <c r="D13757" t="s">
        <v>2</v>
      </c>
      <c r="E13757" s="4">
        <v>0.39</v>
      </c>
      <c r="F13757" s="25">
        <v>172</v>
      </c>
    </row>
    <row r="13758" spans="1:6" x14ac:dyDescent="0.25">
      <c r="A13758" s="3" t="s">
        <v>1685</v>
      </c>
      <c r="B13758" t="s">
        <v>1</v>
      </c>
      <c r="C13758" t="s">
        <v>10208</v>
      </c>
      <c r="D13758" t="s">
        <v>2</v>
      </c>
      <c r="E13758" s="4">
        <v>0.39</v>
      </c>
      <c r="F13758" s="25">
        <v>172</v>
      </c>
    </row>
    <row r="13759" spans="1:6" x14ac:dyDescent="0.25">
      <c r="A13759" s="3" t="s">
        <v>1685</v>
      </c>
      <c r="B13759" t="s">
        <v>1</v>
      </c>
      <c r="C13759" t="s">
        <v>11902</v>
      </c>
      <c r="D13759" t="s">
        <v>2</v>
      </c>
      <c r="E13759" s="4">
        <v>0.39</v>
      </c>
      <c r="F13759" s="25">
        <v>172</v>
      </c>
    </row>
    <row r="13760" spans="1:6" x14ac:dyDescent="0.25">
      <c r="A13760" s="3" t="s">
        <v>1685</v>
      </c>
      <c r="B13760" t="s">
        <v>1</v>
      </c>
      <c r="C13760" t="s">
        <v>2623</v>
      </c>
      <c r="D13760" t="s">
        <v>2</v>
      </c>
      <c r="E13760" s="4">
        <v>0.39</v>
      </c>
      <c r="F13760" s="25">
        <v>172</v>
      </c>
    </row>
    <row r="13761" spans="1:6" x14ac:dyDescent="0.25">
      <c r="A13761" s="3" t="s">
        <v>1685</v>
      </c>
      <c r="B13761" t="s">
        <v>1</v>
      </c>
      <c r="C13761" t="s">
        <v>3936</v>
      </c>
      <c r="D13761" t="s">
        <v>2</v>
      </c>
      <c r="E13761" s="4">
        <v>0.39</v>
      </c>
      <c r="F13761" s="25">
        <v>172</v>
      </c>
    </row>
    <row r="13762" spans="1:6" x14ac:dyDescent="0.25">
      <c r="A13762" s="3" t="s">
        <v>1685</v>
      </c>
      <c r="B13762" t="s">
        <v>1</v>
      </c>
      <c r="C13762" t="s">
        <v>7710</v>
      </c>
      <c r="D13762" t="s">
        <v>2</v>
      </c>
      <c r="E13762" s="4">
        <v>0.39</v>
      </c>
      <c r="F13762" s="25">
        <v>172</v>
      </c>
    </row>
    <row r="13763" spans="1:6" x14ac:dyDescent="0.25">
      <c r="A13763" s="3" t="s">
        <v>1685</v>
      </c>
      <c r="B13763" t="s">
        <v>1</v>
      </c>
      <c r="C13763" t="s">
        <v>12977</v>
      </c>
      <c r="D13763" t="s">
        <v>2</v>
      </c>
      <c r="E13763" s="4">
        <v>0.39</v>
      </c>
      <c r="F13763" s="25">
        <v>172</v>
      </c>
    </row>
    <row r="13764" spans="1:6" x14ac:dyDescent="0.25">
      <c r="A13764" s="3" t="s">
        <v>1685</v>
      </c>
      <c r="B13764" t="s">
        <v>1</v>
      </c>
      <c r="C13764" t="s">
        <v>5236</v>
      </c>
      <c r="D13764" t="s">
        <v>2</v>
      </c>
      <c r="E13764" s="4">
        <v>0.39</v>
      </c>
      <c r="F13764" s="25">
        <v>172</v>
      </c>
    </row>
    <row r="13765" spans="1:6" x14ac:dyDescent="0.25">
      <c r="A13765" s="3" t="s">
        <v>1685</v>
      </c>
      <c r="B13765" t="s">
        <v>1</v>
      </c>
      <c r="C13765" t="s">
        <v>4969</v>
      </c>
      <c r="D13765" t="s">
        <v>2</v>
      </c>
      <c r="E13765" s="4">
        <v>0.39</v>
      </c>
      <c r="F13765" s="25">
        <v>172</v>
      </c>
    </row>
    <row r="13766" spans="1:6" x14ac:dyDescent="0.25">
      <c r="A13766" s="3" t="s">
        <v>1685</v>
      </c>
      <c r="B13766" t="s">
        <v>1</v>
      </c>
      <c r="C13766" t="s">
        <v>13355</v>
      </c>
      <c r="D13766" t="s">
        <v>8</v>
      </c>
      <c r="E13766" s="4">
        <v>0.69899999999999995</v>
      </c>
      <c r="F13766" s="25">
        <v>133.69999999999999</v>
      </c>
    </row>
    <row r="13767" spans="1:6" x14ac:dyDescent="0.25">
      <c r="A13767" s="3" t="s">
        <v>1685</v>
      </c>
      <c r="B13767" t="s">
        <v>1</v>
      </c>
      <c r="C13767" t="s">
        <v>10228</v>
      </c>
      <c r="D13767" t="s">
        <v>8</v>
      </c>
      <c r="E13767" s="4">
        <v>0.55300000000000005</v>
      </c>
      <c r="F13767" s="25">
        <v>244.8</v>
      </c>
    </row>
    <row r="13768" spans="1:6" x14ac:dyDescent="0.25">
      <c r="A13768" s="3" t="s">
        <v>1685</v>
      </c>
      <c r="B13768" t="s">
        <v>1</v>
      </c>
      <c r="C13768" t="s">
        <v>10463</v>
      </c>
      <c r="D13768" t="s">
        <v>2</v>
      </c>
      <c r="E13768" s="4">
        <v>0.39</v>
      </c>
      <c r="F13768" s="25">
        <v>172</v>
      </c>
    </row>
    <row r="13769" spans="1:6" x14ac:dyDescent="0.25">
      <c r="A13769" s="3" t="s">
        <v>1685</v>
      </c>
      <c r="B13769" t="s">
        <v>1</v>
      </c>
      <c r="C13769" t="s">
        <v>4772</v>
      </c>
      <c r="D13769" t="s">
        <v>2</v>
      </c>
      <c r="E13769" s="4">
        <v>0.39</v>
      </c>
      <c r="F13769" s="25">
        <v>172</v>
      </c>
    </row>
    <row r="13770" spans="1:6" x14ac:dyDescent="0.25">
      <c r="A13770" s="3" t="s">
        <v>1685</v>
      </c>
      <c r="B13770" t="s">
        <v>1</v>
      </c>
      <c r="C13770" t="s">
        <v>3106</v>
      </c>
      <c r="D13770" t="s">
        <v>2</v>
      </c>
      <c r="E13770" s="4">
        <v>0.39</v>
      </c>
      <c r="F13770" s="25">
        <v>172</v>
      </c>
    </row>
    <row r="13771" spans="1:6" x14ac:dyDescent="0.25">
      <c r="A13771" s="3" t="s">
        <v>1685</v>
      </c>
      <c r="B13771" t="s">
        <v>1</v>
      </c>
      <c r="C13771" t="s">
        <v>5361</v>
      </c>
      <c r="D13771" t="s">
        <v>2</v>
      </c>
      <c r="E13771" s="4">
        <v>0.39</v>
      </c>
      <c r="F13771" s="25">
        <v>172</v>
      </c>
    </row>
    <row r="13772" spans="1:6" x14ac:dyDescent="0.25">
      <c r="A13772" s="3" t="s">
        <v>1685</v>
      </c>
      <c r="B13772" t="s">
        <v>1</v>
      </c>
      <c r="C13772" t="s">
        <v>6847</v>
      </c>
      <c r="D13772" t="s">
        <v>2</v>
      </c>
      <c r="E13772" s="4">
        <v>0.39</v>
      </c>
      <c r="F13772" s="25">
        <v>172</v>
      </c>
    </row>
    <row r="13773" spans="1:6" x14ac:dyDescent="0.25">
      <c r="A13773" s="3" t="s">
        <v>1685</v>
      </c>
      <c r="B13773" t="s">
        <v>1</v>
      </c>
      <c r="C13773" t="s">
        <v>7277</v>
      </c>
      <c r="D13773" t="s">
        <v>2</v>
      </c>
      <c r="E13773" s="4">
        <v>0.39</v>
      </c>
      <c r="F13773" s="25">
        <v>172</v>
      </c>
    </row>
    <row r="13774" spans="1:6" x14ac:dyDescent="0.25">
      <c r="A13774" s="3" t="s">
        <v>1685</v>
      </c>
      <c r="B13774" t="s">
        <v>1</v>
      </c>
      <c r="C13774" t="s">
        <v>11338</v>
      </c>
      <c r="D13774" t="s">
        <v>8</v>
      </c>
      <c r="E13774" s="4">
        <v>0.52400000000000002</v>
      </c>
      <c r="F13774" s="25">
        <v>121.2</v>
      </c>
    </row>
    <row r="13775" spans="1:6" x14ac:dyDescent="0.25">
      <c r="A13775" s="3" t="s">
        <v>1685</v>
      </c>
      <c r="B13775" t="s">
        <v>1</v>
      </c>
      <c r="C13775" t="s">
        <v>9904</v>
      </c>
      <c r="D13775" t="s">
        <v>2</v>
      </c>
      <c r="E13775" s="4">
        <v>0.39</v>
      </c>
      <c r="F13775" s="25">
        <v>172</v>
      </c>
    </row>
    <row r="13776" spans="1:6" x14ac:dyDescent="0.25">
      <c r="A13776" s="3" t="s">
        <v>1685</v>
      </c>
      <c r="B13776" t="s">
        <v>1</v>
      </c>
      <c r="C13776" t="s">
        <v>7291</v>
      </c>
      <c r="D13776" t="s">
        <v>2</v>
      </c>
      <c r="E13776" s="4">
        <v>0.39</v>
      </c>
      <c r="F13776" s="25">
        <v>172</v>
      </c>
    </row>
    <row r="13777" spans="1:6" x14ac:dyDescent="0.25">
      <c r="A13777" s="3" t="s">
        <v>1685</v>
      </c>
      <c r="B13777" t="s">
        <v>1</v>
      </c>
      <c r="C13777" t="s">
        <v>8242</v>
      </c>
      <c r="D13777" t="s">
        <v>2</v>
      </c>
      <c r="E13777" s="4">
        <v>0.39</v>
      </c>
      <c r="F13777" s="25">
        <v>172</v>
      </c>
    </row>
    <row r="13778" spans="1:6" x14ac:dyDescent="0.25">
      <c r="A13778" s="3" t="s">
        <v>1685</v>
      </c>
      <c r="B13778" t="s">
        <v>1</v>
      </c>
      <c r="C13778" t="s">
        <v>11830</v>
      </c>
      <c r="D13778" t="s">
        <v>2</v>
      </c>
      <c r="E13778" s="4">
        <v>0.39</v>
      </c>
      <c r="F13778" s="25">
        <v>172</v>
      </c>
    </row>
    <row r="13779" spans="1:6" x14ac:dyDescent="0.25">
      <c r="A13779" s="3" t="s">
        <v>1685</v>
      </c>
      <c r="B13779" t="s">
        <v>1</v>
      </c>
      <c r="C13779" t="s">
        <v>6365</v>
      </c>
      <c r="D13779" t="s">
        <v>8</v>
      </c>
      <c r="E13779" s="4">
        <v>0.67700000000000005</v>
      </c>
      <c r="F13779" s="25">
        <v>190.4</v>
      </c>
    </row>
    <row r="13780" spans="1:6" x14ac:dyDescent="0.25">
      <c r="A13780" s="3" t="s">
        <v>1685</v>
      </c>
      <c r="B13780" t="s">
        <v>1</v>
      </c>
      <c r="C13780" t="s">
        <v>9749</v>
      </c>
      <c r="D13780" t="s">
        <v>2</v>
      </c>
      <c r="E13780" s="4">
        <v>0.39</v>
      </c>
      <c r="F13780" s="25">
        <v>172</v>
      </c>
    </row>
    <row r="13781" spans="1:6" x14ac:dyDescent="0.25">
      <c r="A13781" s="3" t="s">
        <v>1685</v>
      </c>
      <c r="B13781" t="s">
        <v>1</v>
      </c>
      <c r="C13781" t="s">
        <v>5103</v>
      </c>
      <c r="D13781" t="s">
        <v>2</v>
      </c>
      <c r="E13781" s="4">
        <v>0.39</v>
      </c>
      <c r="F13781" s="25">
        <v>172</v>
      </c>
    </row>
    <row r="13782" spans="1:6" x14ac:dyDescent="0.25">
      <c r="A13782" s="3" t="s">
        <v>1685</v>
      </c>
      <c r="B13782" t="s">
        <v>1</v>
      </c>
      <c r="C13782" t="s">
        <v>5031</v>
      </c>
      <c r="D13782" t="s">
        <v>2</v>
      </c>
      <c r="E13782" s="4">
        <v>0.39</v>
      </c>
      <c r="F13782" s="25">
        <v>172</v>
      </c>
    </row>
    <row r="13783" spans="1:6" x14ac:dyDescent="0.25">
      <c r="A13783" s="3" t="s">
        <v>1685</v>
      </c>
      <c r="B13783" t="s">
        <v>1</v>
      </c>
      <c r="C13783" t="s">
        <v>4645</v>
      </c>
      <c r="D13783" t="s">
        <v>2</v>
      </c>
      <c r="E13783" s="4">
        <v>0.39</v>
      </c>
      <c r="F13783" s="25">
        <v>172</v>
      </c>
    </row>
    <row r="13784" spans="1:6" x14ac:dyDescent="0.25">
      <c r="A13784" s="3" t="s">
        <v>1685</v>
      </c>
      <c r="B13784" t="s">
        <v>1</v>
      </c>
      <c r="C13784" t="s">
        <v>6611</v>
      </c>
      <c r="D13784" t="s">
        <v>2</v>
      </c>
      <c r="E13784" s="4">
        <v>0.39</v>
      </c>
      <c r="F13784" s="25">
        <v>172</v>
      </c>
    </row>
    <row r="13785" spans="1:6" x14ac:dyDescent="0.25">
      <c r="A13785" s="3" t="s">
        <v>1685</v>
      </c>
      <c r="B13785" t="s">
        <v>1</v>
      </c>
      <c r="C13785" t="s">
        <v>13438</v>
      </c>
      <c r="D13785" t="s">
        <v>2</v>
      </c>
      <c r="E13785" s="4">
        <v>0.39</v>
      </c>
      <c r="F13785" s="25">
        <v>172</v>
      </c>
    </row>
    <row r="13786" spans="1:6" x14ac:dyDescent="0.25">
      <c r="A13786" s="3" t="s">
        <v>1685</v>
      </c>
      <c r="B13786" t="s">
        <v>1</v>
      </c>
      <c r="C13786" t="s">
        <v>7443</v>
      </c>
      <c r="D13786" t="s">
        <v>2</v>
      </c>
      <c r="E13786" s="4">
        <v>0.39</v>
      </c>
      <c r="F13786" s="25">
        <v>172</v>
      </c>
    </row>
    <row r="13787" spans="1:6" x14ac:dyDescent="0.25">
      <c r="A13787" s="3" t="s">
        <v>1685</v>
      </c>
      <c r="B13787" t="s">
        <v>1</v>
      </c>
      <c r="C13787" t="s">
        <v>7004</v>
      </c>
      <c r="D13787" t="s">
        <v>2</v>
      </c>
      <c r="E13787" s="4">
        <v>0.39</v>
      </c>
      <c r="F13787" s="25">
        <v>172</v>
      </c>
    </row>
    <row r="13788" spans="1:6" x14ac:dyDescent="0.25">
      <c r="A13788" s="3" t="s">
        <v>1685</v>
      </c>
      <c r="B13788" t="s">
        <v>1</v>
      </c>
      <c r="C13788" t="s">
        <v>2599</v>
      </c>
      <c r="D13788" t="s">
        <v>2</v>
      </c>
      <c r="E13788" s="4">
        <v>0.39</v>
      </c>
      <c r="F13788" s="25">
        <v>172</v>
      </c>
    </row>
    <row r="13789" spans="1:6" x14ac:dyDescent="0.25">
      <c r="A13789" s="3" t="s">
        <v>1685</v>
      </c>
      <c r="B13789" t="s">
        <v>1</v>
      </c>
      <c r="C13789" t="s">
        <v>3182</v>
      </c>
      <c r="D13789" t="s">
        <v>2</v>
      </c>
      <c r="E13789" s="4">
        <v>0.39</v>
      </c>
      <c r="F13789" s="25">
        <v>172</v>
      </c>
    </row>
    <row r="13790" spans="1:6" x14ac:dyDescent="0.25">
      <c r="A13790" s="3" t="s">
        <v>1685</v>
      </c>
      <c r="B13790" t="s">
        <v>1</v>
      </c>
      <c r="C13790" t="s">
        <v>10557</v>
      </c>
      <c r="D13790" t="s">
        <v>8</v>
      </c>
      <c r="E13790" s="4">
        <v>0.753</v>
      </c>
      <c r="F13790" s="25">
        <v>123</v>
      </c>
    </row>
    <row r="13791" spans="1:6" x14ac:dyDescent="0.25">
      <c r="A13791" s="3" t="s">
        <v>1685</v>
      </c>
      <c r="B13791" t="s">
        <v>1</v>
      </c>
      <c r="C13791" t="s">
        <v>12193</v>
      </c>
      <c r="D13791" t="s">
        <v>2</v>
      </c>
      <c r="E13791" s="4">
        <v>0.39</v>
      </c>
      <c r="F13791" s="25">
        <v>172</v>
      </c>
    </row>
    <row r="13792" spans="1:6" x14ac:dyDescent="0.25">
      <c r="A13792" s="3" t="s">
        <v>1685</v>
      </c>
      <c r="B13792" t="s">
        <v>1</v>
      </c>
      <c r="C13792" t="s">
        <v>3109</v>
      </c>
      <c r="D13792" t="s">
        <v>2</v>
      </c>
      <c r="E13792" s="4">
        <v>0.39</v>
      </c>
      <c r="F13792" s="25">
        <v>172</v>
      </c>
    </row>
    <row r="13793" spans="1:6" x14ac:dyDescent="0.25">
      <c r="A13793" s="3" t="s">
        <v>1685</v>
      </c>
      <c r="B13793" t="s">
        <v>1</v>
      </c>
      <c r="C13793" t="s">
        <v>5820</v>
      </c>
      <c r="D13793" t="s">
        <v>2</v>
      </c>
      <c r="E13793" s="4">
        <v>0.39</v>
      </c>
      <c r="F13793" s="25">
        <v>172</v>
      </c>
    </row>
    <row r="13794" spans="1:6" x14ac:dyDescent="0.25">
      <c r="A13794" s="3" t="s">
        <v>1685</v>
      </c>
      <c r="B13794" t="s">
        <v>1</v>
      </c>
      <c r="C13794" t="s">
        <v>13534</v>
      </c>
      <c r="D13794" t="s">
        <v>2</v>
      </c>
      <c r="E13794" s="4">
        <v>0.39</v>
      </c>
      <c r="F13794" s="25">
        <v>172</v>
      </c>
    </row>
    <row r="13795" spans="1:6" x14ac:dyDescent="0.25">
      <c r="A13795" s="3" t="s">
        <v>1685</v>
      </c>
      <c r="B13795" t="s">
        <v>1</v>
      </c>
      <c r="C13795" t="s">
        <v>3717</v>
      </c>
      <c r="D13795" t="s">
        <v>2</v>
      </c>
      <c r="E13795" s="4">
        <v>0.39</v>
      </c>
      <c r="F13795" s="25">
        <v>172</v>
      </c>
    </row>
    <row r="13796" spans="1:6" x14ac:dyDescent="0.25">
      <c r="A13796" s="3" t="s">
        <v>1685</v>
      </c>
      <c r="B13796" t="s">
        <v>1</v>
      </c>
      <c r="C13796" t="s">
        <v>4081</v>
      </c>
      <c r="D13796" t="s">
        <v>2</v>
      </c>
      <c r="E13796" s="4">
        <v>0.39</v>
      </c>
      <c r="F13796" s="25">
        <v>172</v>
      </c>
    </row>
    <row r="13797" spans="1:6" x14ac:dyDescent="0.25">
      <c r="A13797" s="3" t="s">
        <v>1685</v>
      </c>
      <c r="B13797" t="s">
        <v>1</v>
      </c>
      <c r="C13797" t="s">
        <v>7183</v>
      </c>
      <c r="D13797" t="s">
        <v>2</v>
      </c>
      <c r="E13797" s="4">
        <v>0.39</v>
      </c>
      <c r="F13797" s="25">
        <v>172</v>
      </c>
    </row>
    <row r="13798" spans="1:6" x14ac:dyDescent="0.25">
      <c r="A13798" s="3" t="s">
        <v>1685</v>
      </c>
      <c r="B13798" t="s">
        <v>1</v>
      </c>
      <c r="C13798" t="s">
        <v>8267</v>
      </c>
      <c r="D13798" t="s">
        <v>2</v>
      </c>
      <c r="E13798" s="4">
        <v>0.39</v>
      </c>
      <c r="F13798" s="25">
        <v>172</v>
      </c>
    </row>
    <row r="13799" spans="1:6" x14ac:dyDescent="0.25">
      <c r="A13799" s="3" t="s">
        <v>1685</v>
      </c>
      <c r="B13799" t="s">
        <v>1</v>
      </c>
      <c r="C13799" t="s">
        <v>11708</v>
      </c>
      <c r="D13799" t="s">
        <v>2</v>
      </c>
      <c r="E13799" s="4">
        <v>0.39</v>
      </c>
      <c r="F13799" s="25">
        <v>172</v>
      </c>
    </row>
    <row r="13800" spans="1:6" x14ac:dyDescent="0.25">
      <c r="A13800" s="3" t="s">
        <v>1685</v>
      </c>
      <c r="B13800" t="s">
        <v>1</v>
      </c>
      <c r="C13800" t="s">
        <v>10857</v>
      </c>
      <c r="D13800" t="s">
        <v>2</v>
      </c>
      <c r="E13800" s="4">
        <v>0.39</v>
      </c>
      <c r="F13800" s="25">
        <v>172</v>
      </c>
    </row>
    <row r="13801" spans="1:6" x14ac:dyDescent="0.25">
      <c r="A13801" s="3" t="s">
        <v>1685</v>
      </c>
      <c r="B13801" t="s">
        <v>1</v>
      </c>
      <c r="C13801" t="s">
        <v>5586</v>
      </c>
      <c r="D13801" t="s">
        <v>2</v>
      </c>
      <c r="E13801" s="4">
        <v>0.39</v>
      </c>
      <c r="F13801" s="25">
        <v>172</v>
      </c>
    </row>
    <row r="13802" spans="1:6" x14ac:dyDescent="0.25">
      <c r="A13802" s="3" t="s">
        <v>1685</v>
      </c>
      <c r="B13802" t="s">
        <v>1</v>
      </c>
      <c r="C13802" t="s">
        <v>4787</v>
      </c>
      <c r="D13802" t="s">
        <v>2</v>
      </c>
      <c r="E13802" s="4">
        <v>0.39</v>
      </c>
      <c r="F13802" s="25">
        <v>172</v>
      </c>
    </row>
    <row r="13803" spans="1:6" x14ac:dyDescent="0.25">
      <c r="A13803" s="3" t="s">
        <v>1685</v>
      </c>
      <c r="B13803" t="s">
        <v>1</v>
      </c>
      <c r="C13803" t="s">
        <v>6949</v>
      </c>
      <c r="D13803" t="s">
        <v>2</v>
      </c>
      <c r="E13803" s="4">
        <v>0.39</v>
      </c>
      <c r="F13803" s="25">
        <v>172</v>
      </c>
    </row>
    <row r="13804" spans="1:6" x14ac:dyDescent="0.25">
      <c r="A13804" s="3" t="s">
        <v>1685</v>
      </c>
      <c r="B13804" t="s">
        <v>1</v>
      </c>
      <c r="C13804" t="s">
        <v>8355</v>
      </c>
      <c r="D13804" t="s">
        <v>2</v>
      </c>
      <c r="E13804" s="4">
        <v>0.39</v>
      </c>
      <c r="F13804" s="25">
        <v>172</v>
      </c>
    </row>
    <row r="13805" spans="1:6" x14ac:dyDescent="0.25">
      <c r="A13805" s="3" t="s">
        <v>1685</v>
      </c>
      <c r="B13805" t="s">
        <v>1</v>
      </c>
      <c r="C13805" t="s">
        <v>5994</v>
      </c>
      <c r="D13805" t="s">
        <v>2</v>
      </c>
      <c r="E13805" s="4">
        <v>0.39</v>
      </c>
      <c r="F13805" s="25">
        <v>172</v>
      </c>
    </row>
    <row r="13806" spans="1:6" x14ac:dyDescent="0.25">
      <c r="A13806" s="3" t="s">
        <v>1685</v>
      </c>
      <c r="B13806" t="s">
        <v>1</v>
      </c>
      <c r="C13806" t="s">
        <v>11665</v>
      </c>
      <c r="D13806" t="s">
        <v>8</v>
      </c>
      <c r="E13806" s="4">
        <v>0.434</v>
      </c>
      <c r="F13806" s="25">
        <v>148.30000000000001</v>
      </c>
    </row>
    <row r="13807" spans="1:6" x14ac:dyDescent="0.25">
      <c r="A13807" s="3" t="s">
        <v>1685</v>
      </c>
      <c r="B13807" t="s">
        <v>1</v>
      </c>
      <c r="C13807" t="s">
        <v>3450</v>
      </c>
      <c r="D13807" t="s">
        <v>2</v>
      </c>
      <c r="E13807" s="4">
        <v>0.39</v>
      </c>
      <c r="F13807" s="25">
        <v>172</v>
      </c>
    </row>
    <row r="13808" spans="1:6" x14ac:dyDescent="0.25">
      <c r="A13808" s="3" t="s">
        <v>1685</v>
      </c>
      <c r="B13808" t="s">
        <v>1</v>
      </c>
      <c r="C13808" t="s">
        <v>4916</v>
      </c>
      <c r="D13808" t="s">
        <v>2</v>
      </c>
      <c r="E13808" s="4">
        <v>0.39</v>
      </c>
      <c r="F13808" s="25">
        <v>172</v>
      </c>
    </row>
    <row r="13809" spans="1:6" x14ac:dyDescent="0.25">
      <c r="A13809" s="3" t="s">
        <v>1685</v>
      </c>
      <c r="B13809" t="s">
        <v>1</v>
      </c>
      <c r="C13809" t="s">
        <v>2605</v>
      </c>
      <c r="D13809" t="s">
        <v>2</v>
      </c>
      <c r="E13809" s="4">
        <v>0.39</v>
      </c>
      <c r="F13809" s="25">
        <v>172</v>
      </c>
    </row>
    <row r="13810" spans="1:6" x14ac:dyDescent="0.25">
      <c r="A13810" s="3" t="s">
        <v>1685</v>
      </c>
      <c r="B13810" t="s">
        <v>1</v>
      </c>
      <c r="C13810" t="s">
        <v>8638</v>
      </c>
      <c r="D13810" t="s">
        <v>2</v>
      </c>
      <c r="E13810" s="4">
        <v>0.39</v>
      </c>
      <c r="F13810" s="25">
        <v>172</v>
      </c>
    </row>
    <row r="13811" spans="1:6" x14ac:dyDescent="0.25">
      <c r="A13811" s="3" t="s">
        <v>1685</v>
      </c>
      <c r="B13811" t="s">
        <v>1</v>
      </c>
      <c r="C13811" t="s">
        <v>10946</v>
      </c>
      <c r="D13811" t="s">
        <v>2</v>
      </c>
      <c r="E13811" s="4">
        <v>0.39</v>
      </c>
      <c r="F13811" s="25">
        <v>172</v>
      </c>
    </row>
    <row r="13812" spans="1:6" x14ac:dyDescent="0.25">
      <c r="A13812" s="3" t="s">
        <v>1685</v>
      </c>
      <c r="B13812" t="s">
        <v>1</v>
      </c>
      <c r="C13812" t="s">
        <v>7346</v>
      </c>
      <c r="D13812" t="s">
        <v>2</v>
      </c>
      <c r="E13812" s="4">
        <v>0.39</v>
      </c>
      <c r="F13812" s="25">
        <v>172</v>
      </c>
    </row>
    <row r="13813" spans="1:6" x14ac:dyDescent="0.25">
      <c r="A13813" s="3" t="s">
        <v>1685</v>
      </c>
      <c r="B13813" t="s">
        <v>1</v>
      </c>
      <c r="C13813" t="s">
        <v>12423</v>
      </c>
      <c r="D13813" t="s">
        <v>2</v>
      </c>
      <c r="E13813" s="4">
        <v>0.39</v>
      </c>
      <c r="F13813" s="25">
        <v>172</v>
      </c>
    </row>
    <row r="13814" spans="1:6" x14ac:dyDescent="0.25">
      <c r="A13814" s="3" t="s">
        <v>1685</v>
      </c>
      <c r="B13814" t="s">
        <v>1</v>
      </c>
      <c r="C13814" t="s">
        <v>4999</v>
      </c>
      <c r="D13814" t="s">
        <v>2</v>
      </c>
      <c r="E13814" s="4">
        <v>0.39</v>
      </c>
      <c r="F13814" s="25">
        <v>172</v>
      </c>
    </row>
    <row r="13815" spans="1:6" x14ac:dyDescent="0.25">
      <c r="A13815" s="3" t="s">
        <v>1685</v>
      </c>
      <c r="B13815" t="s">
        <v>1</v>
      </c>
      <c r="C13815" t="s">
        <v>12544</v>
      </c>
      <c r="D13815" t="s">
        <v>8</v>
      </c>
      <c r="E13815" s="4">
        <v>0.48599999999999999</v>
      </c>
      <c r="F13815" s="25">
        <v>148.80000000000001</v>
      </c>
    </row>
    <row r="13816" spans="1:6" x14ac:dyDescent="0.25">
      <c r="A13816" s="3" t="s">
        <v>1685</v>
      </c>
      <c r="B13816" t="s">
        <v>1</v>
      </c>
      <c r="C13816" t="s">
        <v>5336</v>
      </c>
      <c r="D13816" t="s">
        <v>8</v>
      </c>
      <c r="E13816" s="4">
        <v>0.79600000000000004</v>
      </c>
      <c r="F13816" s="25">
        <v>112.6</v>
      </c>
    </row>
    <row r="13817" spans="1:6" x14ac:dyDescent="0.25">
      <c r="A13817" s="3" t="s">
        <v>1685</v>
      </c>
      <c r="B13817" t="s">
        <v>1</v>
      </c>
      <c r="C13817" t="s">
        <v>10821</v>
      </c>
      <c r="D13817" t="s">
        <v>2</v>
      </c>
      <c r="E13817" s="4">
        <v>0.39</v>
      </c>
      <c r="F13817" s="25">
        <v>172</v>
      </c>
    </row>
    <row r="13818" spans="1:6" x14ac:dyDescent="0.25">
      <c r="A13818" s="3" t="s">
        <v>1685</v>
      </c>
      <c r="B13818" t="s">
        <v>1</v>
      </c>
      <c r="C13818" t="s">
        <v>5217</v>
      </c>
      <c r="D13818" t="s">
        <v>8</v>
      </c>
      <c r="E13818" s="4">
        <v>0.44400000000000001</v>
      </c>
      <c r="F13818" s="25">
        <v>213.1</v>
      </c>
    </row>
    <row r="13819" spans="1:6" x14ac:dyDescent="0.25">
      <c r="A13819" s="3" t="s">
        <v>1685</v>
      </c>
      <c r="B13819" t="s">
        <v>1</v>
      </c>
      <c r="C13819" t="s">
        <v>9776</v>
      </c>
      <c r="D13819" t="s">
        <v>2</v>
      </c>
      <c r="E13819" s="4">
        <v>0.39</v>
      </c>
      <c r="F13819" s="25">
        <v>172</v>
      </c>
    </row>
    <row r="13820" spans="1:6" x14ac:dyDescent="0.25">
      <c r="A13820" s="3" t="s">
        <v>1685</v>
      </c>
      <c r="B13820" t="s">
        <v>1</v>
      </c>
      <c r="C13820" t="s">
        <v>2470</v>
      </c>
      <c r="D13820" t="s">
        <v>2</v>
      </c>
      <c r="E13820" s="4">
        <v>0.39</v>
      </c>
      <c r="F13820" s="25">
        <v>172</v>
      </c>
    </row>
    <row r="13821" spans="1:6" x14ac:dyDescent="0.25">
      <c r="A13821" s="3" t="s">
        <v>1685</v>
      </c>
      <c r="B13821" t="s">
        <v>1</v>
      </c>
      <c r="C13821" t="s">
        <v>7031</v>
      </c>
      <c r="D13821" t="s">
        <v>2</v>
      </c>
      <c r="E13821" s="4">
        <v>0.39</v>
      </c>
      <c r="F13821" s="25">
        <v>172</v>
      </c>
    </row>
    <row r="13822" spans="1:6" x14ac:dyDescent="0.25">
      <c r="A13822" s="3" t="s">
        <v>1685</v>
      </c>
      <c r="B13822" t="s">
        <v>1</v>
      </c>
      <c r="C13822" t="s">
        <v>8807</v>
      </c>
      <c r="D13822" t="s">
        <v>2</v>
      </c>
      <c r="E13822" s="4">
        <v>0.39</v>
      </c>
      <c r="F13822" s="25">
        <v>172</v>
      </c>
    </row>
    <row r="13823" spans="1:6" x14ac:dyDescent="0.25">
      <c r="A13823" s="3" t="s">
        <v>1685</v>
      </c>
      <c r="B13823" t="s">
        <v>1</v>
      </c>
      <c r="C13823" t="s">
        <v>4449</v>
      </c>
      <c r="D13823" t="s">
        <v>8</v>
      </c>
      <c r="E13823" s="4">
        <v>0.52500000000000002</v>
      </c>
      <c r="F13823" s="25">
        <v>163</v>
      </c>
    </row>
    <row r="13824" spans="1:6" x14ac:dyDescent="0.25">
      <c r="A13824" s="3" t="s">
        <v>1685</v>
      </c>
      <c r="B13824" t="s">
        <v>1</v>
      </c>
      <c r="C13824" t="s">
        <v>7377</v>
      </c>
      <c r="D13824" t="s">
        <v>2</v>
      </c>
      <c r="E13824" s="4">
        <v>0.39</v>
      </c>
      <c r="F13824" s="25">
        <v>172</v>
      </c>
    </row>
    <row r="13825" spans="1:6" x14ac:dyDescent="0.25">
      <c r="A13825" s="3" t="s">
        <v>1685</v>
      </c>
      <c r="B13825" t="s">
        <v>1</v>
      </c>
      <c r="C13825" t="s">
        <v>4590</v>
      </c>
      <c r="D13825" t="s">
        <v>2</v>
      </c>
      <c r="E13825" s="4">
        <v>0.39</v>
      </c>
      <c r="F13825" s="25">
        <v>172</v>
      </c>
    </row>
    <row r="13826" spans="1:6" x14ac:dyDescent="0.25">
      <c r="A13826" s="3" t="s">
        <v>1685</v>
      </c>
      <c r="B13826" t="s">
        <v>1</v>
      </c>
      <c r="C13826" t="s">
        <v>7013</v>
      </c>
      <c r="D13826" t="s">
        <v>2</v>
      </c>
      <c r="E13826" s="4">
        <v>0.39</v>
      </c>
      <c r="F13826" s="25">
        <v>172</v>
      </c>
    </row>
    <row r="13827" spans="1:6" x14ac:dyDescent="0.25">
      <c r="A13827" s="3" t="s">
        <v>1685</v>
      </c>
      <c r="B13827" t="s">
        <v>1</v>
      </c>
      <c r="C13827" t="s">
        <v>10766</v>
      </c>
      <c r="D13827" t="s">
        <v>2</v>
      </c>
      <c r="E13827" s="4">
        <v>0.39</v>
      </c>
      <c r="F13827" s="25">
        <v>172</v>
      </c>
    </row>
    <row r="13828" spans="1:6" x14ac:dyDescent="0.25">
      <c r="A13828" s="3" t="s">
        <v>1685</v>
      </c>
      <c r="B13828" t="s">
        <v>1</v>
      </c>
      <c r="C13828" t="s">
        <v>9403</v>
      </c>
      <c r="D13828" t="s">
        <v>8</v>
      </c>
      <c r="E13828" s="4">
        <v>0.45600000000000002</v>
      </c>
      <c r="F13828" s="25">
        <v>235.8</v>
      </c>
    </row>
    <row r="13829" spans="1:6" x14ac:dyDescent="0.25">
      <c r="A13829" s="3" t="s">
        <v>1685</v>
      </c>
      <c r="B13829" t="s">
        <v>1</v>
      </c>
      <c r="C13829" t="s">
        <v>8301</v>
      </c>
      <c r="D13829" t="s">
        <v>2</v>
      </c>
      <c r="E13829" s="4">
        <v>0.39</v>
      </c>
      <c r="F13829" s="25">
        <v>172</v>
      </c>
    </row>
    <row r="13830" spans="1:6" x14ac:dyDescent="0.25">
      <c r="A13830" s="3" t="s">
        <v>1685</v>
      </c>
      <c r="B13830" t="s">
        <v>1</v>
      </c>
      <c r="C13830" t="s">
        <v>7434</v>
      </c>
      <c r="D13830" t="s">
        <v>2</v>
      </c>
      <c r="E13830" s="4">
        <v>0.39</v>
      </c>
      <c r="F13830" s="25">
        <v>172</v>
      </c>
    </row>
    <row r="13831" spans="1:6" x14ac:dyDescent="0.25">
      <c r="A13831" s="3" t="s">
        <v>1685</v>
      </c>
      <c r="B13831" t="s">
        <v>1</v>
      </c>
      <c r="C13831" t="s">
        <v>11065</v>
      </c>
      <c r="D13831" t="s">
        <v>2</v>
      </c>
      <c r="E13831" s="4">
        <v>0.39</v>
      </c>
      <c r="F13831" s="25">
        <v>172</v>
      </c>
    </row>
    <row r="13832" spans="1:6" x14ac:dyDescent="0.25">
      <c r="A13832" s="3" t="s">
        <v>1685</v>
      </c>
      <c r="B13832" t="s">
        <v>1</v>
      </c>
      <c r="C13832" t="s">
        <v>3259</v>
      </c>
      <c r="D13832" t="s">
        <v>2</v>
      </c>
      <c r="E13832" s="4">
        <v>0.39</v>
      </c>
      <c r="F13832" s="25">
        <v>172</v>
      </c>
    </row>
    <row r="13833" spans="1:6" x14ac:dyDescent="0.25">
      <c r="A13833" s="3" t="s">
        <v>1685</v>
      </c>
      <c r="B13833" t="s">
        <v>1</v>
      </c>
      <c r="C13833" t="s">
        <v>5423</v>
      </c>
      <c r="D13833" t="s">
        <v>2</v>
      </c>
      <c r="E13833" s="4">
        <v>0.39</v>
      </c>
      <c r="F13833" s="25">
        <v>172</v>
      </c>
    </row>
    <row r="13834" spans="1:6" x14ac:dyDescent="0.25">
      <c r="A13834" s="3" t="s">
        <v>1685</v>
      </c>
      <c r="B13834" t="s">
        <v>1</v>
      </c>
      <c r="C13834" t="s">
        <v>5334</v>
      </c>
      <c r="D13834" t="s">
        <v>2</v>
      </c>
      <c r="E13834" s="4">
        <v>0.39</v>
      </c>
      <c r="F13834" s="25">
        <v>172</v>
      </c>
    </row>
    <row r="13835" spans="1:6" x14ac:dyDescent="0.25">
      <c r="A13835" s="3" t="s">
        <v>1685</v>
      </c>
      <c r="B13835" t="s">
        <v>1</v>
      </c>
      <c r="C13835" t="s">
        <v>5330</v>
      </c>
      <c r="D13835" t="s">
        <v>2</v>
      </c>
      <c r="E13835" s="4">
        <v>0.39</v>
      </c>
      <c r="F13835" s="25">
        <v>172</v>
      </c>
    </row>
    <row r="13836" spans="1:6" x14ac:dyDescent="0.25">
      <c r="A13836" s="3" t="s">
        <v>1685</v>
      </c>
      <c r="B13836" t="s">
        <v>1</v>
      </c>
      <c r="C13836" t="s">
        <v>9827</v>
      </c>
      <c r="D13836" t="s">
        <v>8</v>
      </c>
      <c r="E13836" s="4">
        <v>0.59499999999999997</v>
      </c>
      <c r="F13836" s="25">
        <v>185.9</v>
      </c>
    </row>
    <row r="13837" spans="1:6" x14ac:dyDescent="0.25">
      <c r="A13837" s="3" t="s">
        <v>1685</v>
      </c>
      <c r="B13837" t="s">
        <v>1</v>
      </c>
      <c r="C13837" t="s">
        <v>8296</v>
      </c>
      <c r="D13837" t="s">
        <v>2</v>
      </c>
      <c r="E13837" s="4">
        <v>0.39</v>
      </c>
      <c r="F13837" s="25">
        <v>172</v>
      </c>
    </row>
    <row r="13838" spans="1:6" x14ac:dyDescent="0.25">
      <c r="A13838" s="3" t="s">
        <v>1685</v>
      </c>
      <c r="B13838" t="s">
        <v>1</v>
      </c>
      <c r="C13838" t="s">
        <v>6577</v>
      </c>
      <c r="D13838" t="s">
        <v>2</v>
      </c>
      <c r="E13838" s="4">
        <v>0.39</v>
      </c>
      <c r="F13838" s="25">
        <v>172</v>
      </c>
    </row>
    <row r="13839" spans="1:6" x14ac:dyDescent="0.25">
      <c r="A13839" s="3" t="s">
        <v>1685</v>
      </c>
      <c r="B13839" t="s">
        <v>1</v>
      </c>
      <c r="C13839" t="s">
        <v>11775</v>
      </c>
      <c r="D13839" t="s">
        <v>2</v>
      </c>
      <c r="E13839" s="4">
        <v>0.39</v>
      </c>
      <c r="F13839" s="25">
        <v>172</v>
      </c>
    </row>
    <row r="13840" spans="1:6" x14ac:dyDescent="0.25">
      <c r="A13840" s="3" t="s">
        <v>1685</v>
      </c>
      <c r="B13840" t="s">
        <v>1</v>
      </c>
      <c r="C13840" t="s">
        <v>5275</v>
      </c>
      <c r="D13840" t="s">
        <v>2</v>
      </c>
      <c r="E13840" s="4">
        <v>0.39</v>
      </c>
      <c r="F13840" s="25">
        <v>172</v>
      </c>
    </row>
    <row r="13841" spans="1:6" x14ac:dyDescent="0.25">
      <c r="A13841" s="3" t="s">
        <v>1685</v>
      </c>
      <c r="B13841" t="s">
        <v>1</v>
      </c>
      <c r="C13841" t="s">
        <v>11850</v>
      </c>
      <c r="D13841" t="s">
        <v>2</v>
      </c>
      <c r="E13841" s="4">
        <v>0.39</v>
      </c>
      <c r="F13841" s="25">
        <v>172</v>
      </c>
    </row>
    <row r="13842" spans="1:6" x14ac:dyDescent="0.25">
      <c r="A13842" s="3" t="s">
        <v>1685</v>
      </c>
      <c r="B13842" t="s">
        <v>1</v>
      </c>
      <c r="C13842" t="s">
        <v>13328</v>
      </c>
      <c r="D13842" t="s">
        <v>2</v>
      </c>
      <c r="E13842" s="4">
        <v>0.39</v>
      </c>
      <c r="F13842" s="25">
        <v>172</v>
      </c>
    </row>
    <row r="13843" spans="1:6" x14ac:dyDescent="0.25">
      <c r="A13843" s="3" t="s">
        <v>1685</v>
      </c>
      <c r="B13843" t="s">
        <v>1</v>
      </c>
      <c r="C13843" t="s">
        <v>10016</v>
      </c>
      <c r="D13843" t="s">
        <v>2</v>
      </c>
      <c r="E13843" s="4">
        <v>0.39</v>
      </c>
      <c r="F13843" s="25">
        <v>172</v>
      </c>
    </row>
    <row r="13844" spans="1:6" x14ac:dyDescent="0.25">
      <c r="A13844" s="3" t="s">
        <v>1685</v>
      </c>
      <c r="B13844" t="s">
        <v>1</v>
      </c>
      <c r="C13844" t="s">
        <v>7302</v>
      </c>
      <c r="D13844" t="s">
        <v>8</v>
      </c>
      <c r="E13844" s="4">
        <v>0.45200000000000001</v>
      </c>
      <c r="F13844" s="25">
        <v>263.10000000000002</v>
      </c>
    </row>
    <row r="13845" spans="1:6" x14ac:dyDescent="0.25">
      <c r="A13845" s="3" t="s">
        <v>1685</v>
      </c>
      <c r="B13845" t="s">
        <v>1</v>
      </c>
      <c r="C13845" t="s">
        <v>6797</v>
      </c>
      <c r="D13845" t="s">
        <v>2</v>
      </c>
      <c r="E13845" s="4">
        <v>0.39</v>
      </c>
      <c r="F13845" s="25">
        <v>172</v>
      </c>
    </row>
    <row r="13846" spans="1:6" x14ac:dyDescent="0.25">
      <c r="A13846" s="3" t="s">
        <v>1685</v>
      </c>
      <c r="B13846" t="s">
        <v>1</v>
      </c>
      <c r="C13846" t="s">
        <v>13063</v>
      </c>
      <c r="D13846" t="s">
        <v>2</v>
      </c>
      <c r="E13846" s="4">
        <v>0.39</v>
      </c>
      <c r="F13846" s="25">
        <v>172</v>
      </c>
    </row>
    <row r="13847" spans="1:6" x14ac:dyDescent="0.25">
      <c r="A13847" s="3" t="s">
        <v>1685</v>
      </c>
      <c r="B13847" t="s">
        <v>1</v>
      </c>
      <c r="C13847" t="s">
        <v>4948</v>
      </c>
      <c r="D13847" t="s">
        <v>2</v>
      </c>
      <c r="E13847" s="4">
        <v>0.39</v>
      </c>
      <c r="F13847" s="25">
        <v>172</v>
      </c>
    </row>
    <row r="13848" spans="1:6" x14ac:dyDescent="0.25">
      <c r="A13848" s="3" t="s">
        <v>1685</v>
      </c>
      <c r="B13848" t="s">
        <v>1</v>
      </c>
      <c r="C13848" t="s">
        <v>3115</v>
      </c>
      <c r="D13848" t="s">
        <v>2</v>
      </c>
      <c r="E13848" s="4">
        <v>0.39</v>
      </c>
      <c r="F13848" s="25">
        <v>172</v>
      </c>
    </row>
    <row r="13849" spans="1:6" x14ac:dyDescent="0.25">
      <c r="A13849" s="3" t="s">
        <v>1685</v>
      </c>
      <c r="B13849" t="s">
        <v>1</v>
      </c>
      <c r="C13849" t="s">
        <v>3303</v>
      </c>
      <c r="D13849" t="s">
        <v>2</v>
      </c>
      <c r="E13849" s="4">
        <v>0.39</v>
      </c>
      <c r="F13849" s="25">
        <v>172</v>
      </c>
    </row>
    <row r="13850" spans="1:6" x14ac:dyDescent="0.25">
      <c r="A13850" s="3" t="s">
        <v>1685</v>
      </c>
      <c r="B13850" t="s">
        <v>1</v>
      </c>
      <c r="C13850" t="s">
        <v>12141</v>
      </c>
      <c r="D13850" t="s">
        <v>2</v>
      </c>
      <c r="E13850" s="4">
        <v>0.39</v>
      </c>
      <c r="F13850" s="25">
        <v>172</v>
      </c>
    </row>
    <row r="13851" spans="1:6" x14ac:dyDescent="0.25">
      <c r="A13851" s="3" t="s">
        <v>1685</v>
      </c>
      <c r="B13851" t="s">
        <v>1</v>
      </c>
      <c r="C13851" t="s">
        <v>6578</v>
      </c>
      <c r="D13851" t="s">
        <v>2</v>
      </c>
      <c r="E13851" s="4">
        <v>0.39</v>
      </c>
      <c r="F13851" s="25">
        <v>172</v>
      </c>
    </row>
    <row r="13852" spans="1:6" x14ac:dyDescent="0.25">
      <c r="A13852" s="3" t="s">
        <v>1686</v>
      </c>
      <c r="B13852" t="s">
        <v>1</v>
      </c>
      <c r="C13852" t="s">
        <v>8282</v>
      </c>
      <c r="D13852" t="s">
        <v>2</v>
      </c>
      <c r="E13852" s="4">
        <v>0.24</v>
      </c>
      <c r="F13852" s="25">
        <v>215</v>
      </c>
    </row>
    <row r="13853" spans="1:6" x14ac:dyDescent="0.25">
      <c r="A13853" s="3" t="s">
        <v>1686</v>
      </c>
      <c r="B13853" t="s">
        <v>1</v>
      </c>
      <c r="C13853" t="s">
        <v>12459</v>
      </c>
      <c r="D13853" t="s">
        <v>2</v>
      </c>
      <c r="E13853" s="4">
        <v>0.24</v>
      </c>
      <c r="F13853" s="25">
        <v>215</v>
      </c>
    </row>
    <row r="13854" spans="1:6" x14ac:dyDescent="0.25">
      <c r="A13854" s="3" t="s">
        <v>1686</v>
      </c>
      <c r="B13854" t="s">
        <v>1</v>
      </c>
      <c r="C13854" t="s">
        <v>7557</v>
      </c>
      <c r="D13854" t="s">
        <v>2</v>
      </c>
      <c r="E13854" s="4">
        <v>0.24</v>
      </c>
      <c r="F13854" s="25">
        <v>215</v>
      </c>
    </row>
    <row r="13855" spans="1:6" x14ac:dyDescent="0.25">
      <c r="A13855" s="3" t="s">
        <v>1686</v>
      </c>
      <c r="B13855" t="s">
        <v>1</v>
      </c>
      <c r="C13855" t="s">
        <v>8515</v>
      </c>
      <c r="D13855" t="s">
        <v>2</v>
      </c>
      <c r="E13855" s="4">
        <v>0.24</v>
      </c>
      <c r="F13855" s="25">
        <v>215</v>
      </c>
    </row>
    <row r="13856" spans="1:6" x14ac:dyDescent="0.25">
      <c r="A13856" s="3" t="s">
        <v>1686</v>
      </c>
      <c r="B13856" t="s">
        <v>1</v>
      </c>
      <c r="C13856" t="s">
        <v>12951</v>
      </c>
      <c r="D13856" t="s">
        <v>2</v>
      </c>
      <c r="E13856" s="4">
        <v>0.24</v>
      </c>
      <c r="F13856" s="25">
        <v>215</v>
      </c>
    </row>
    <row r="13857" spans="1:6" x14ac:dyDescent="0.25">
      <c r="A13857" s="3" t="s">
        <v>1686</v>
      </c>
      <c r="B13857" t="s">
        <v>1</v>
      </c>
      <c r="C13857" t="s">
        <v>10066</v>
      </c>
      <c r="D13857" t="s">
        <v>2</v>
      </c>
      <c r="E13857" s="4">
        <v>0.24</v>
      </c>
      <c r="F13857" s="25">
        <v>215</v>
      </c>
    </row>
    <row r="13858" spans="1:6" x14ac:dyDescent="0.25">
      <c r="A13858" s="3" t="s">
        <v>1686</v>
      </c>
      <c r="B13858" t="s">
        <v>1</v>
      </c>
      <c r="C13858" t="s">
        <v>2930</v>
      </c>
      <c r="D13858" t="s">
        <v>2</v>
      </c>
      <c r="E13858" s="4">
        <v>0.24</v>
      </c>
      <c r="F13858" s="25">
        <v>215</v>
      </c>
    </row>
    <row r="13859" spans="1:6" x14ac:dyDescent="0.25">
      <c r="A13859" s="3" t="s">
        <v>1686</v>
      </c>
      <c r="B13859" t="s">
        <v>1</v>
      </c>
      <c r="C13859" t="s">
        <v>4292</v>
      </c>
      <c r="D13859" t="s">
        <v>2</v>
      </c>
      <c r="E13859" s="4">
        <v>0.24</v>
      </c>
      <c r="F13859" s="25">
        <v>215</v>
      </c>
    </row>
    <row r="13860" spans="1:6" x14ac:dyDescent="0.25">
      <c r="A13860" s="3" t="s">
        <v>1686</v>
      </c>
      <c r="B13860" t="s">
        <v>1</v>
      </c>
      <c r="C13860" t="s">
        <v>13168</v>
      </c>
      <c r="D13860" t="s">
        <v>2</v>
      </c>
      <c r="E13860" s="4">
        <v>0.24</v>
      </c>
      <c r="F13860" s="25">
        <v>215</v>
      </c>
    </row>
    <row r="13861" spans="1:6" x14ac:dyDescent="0.25">
      <c r="A13861" s="3" t="s">
        <v>1686</v>
      </c>
      <c r="B13861" t="s">
        <v>1</v>
      </c>
      <c r="C13861" t="s">
        <v>12896</v>
      </c>
      <c r="D13861" t="s">
        <v>2</v>
      </c>
      <c r="E13861" s="4">
        <v>0.24</v>
      </c>
      <c r="F13861" s="25">
        <v>215</v>
      </c>
    </row>
    <row r="13862" spans="1:6" x14ac:dyDescent="0.25">
      <c r="A13862" s="3" t="s">
        <v>1686</v>
      </c>
      <c r="B13862" t="s">
        <v>1</v>
      </c>
      <c r="C13862" t="s">
        <v>10665</v>
      </c>
      <c r="D13862" t="s">
        <v>2</v>
      </c>
      <c r="E13862" s="4">
        <v>0.24</v>
      </c>
      <c r="F13862" s="25">
        <v>215</v>
      </c>
    </row>
    <row r="13863" spans="1:6" x14ac:dyDescent="0.25">
      <c r="A13863" s="3" t="s">
        <v>1686</v>
      </c>
      <c r="B13863" t="s">
        <v>1</v>
      </c>
      <c r="C13863" t="s">
        <v>13616</v>
      </c>
      <c r="D13863" t="s">
        <v>8</v>
      </c>
      <c r="E13863" s="4">
        <v>7.0000000000000007E-2</v>
      </c>
      <c r="F13863" s="25">
        <v>286</v>
      </c>
    </row>
    <row r="13864" spans="1:6" x14ac:dyDescent="0.25">
      <c r="A13864" s="3" t="s">
        <v>1686</v>
      </c>
      <c r="B13864" t="s">
        <v>1</v>
      </c>
      <c r="C13864" t="s">
        <v>4210</v>
      </c>
      <c r="D13864" t="s">
        <v>8</v>
      </c>
      <c r="E13864" s="4">
        <v>0.49099999999999999</v>
      </c>
      <c r="F13864" s="25">
        <v>235.5</v>
      </c>
    </row>
    <row r="13865" spans="1:6" x14ac:dyDescent="0.25">
      <c r="A13865" s="3" t="s">
        <v>1686</v>
      </c>
      <c r="B13865" t="s">
        <v>1</v>
      </c>
      <c r="C13865" t="s">
        <v>13118</v>
      </c>
      <c r="D13865" t="s">
        <v>2</v>
      </c>
      <c r="E13865" s="4">
        <v>0.24</v>
      </c>
      <c r="F13865" s="25">
        <v>215</v>
      </c>
    </row>
    <row r="13866" spans="1:6" x14ac:dyDescent="0.25">
      <c r="A13866" s="3" t="s">
        <v>1686</v>
      </c>
      <c r="B13866" t="s">
        <v>1</v>
      </c>
      <c r="C13866" t="s">
        <v>6007</v>
      </c>
      <c r="D13866" t="s">
        <v>2</v>
      </c>
      <c r="E13866" s="4">
        <v>0.24</v>
      </c>
      <c r="F13866" s="25">
        <v>215</v>
      </c>
    </row>
    <row r="13867" spans="1:6" x14ac:dyDescent="0.25">
      <c r="A13867" s="3" t="s">
        <v>1686</v>
      </c>
      <c r="B13867" t="s">
        <v>1</v>
      </c>
      <c r="C13867" t="s">
        <v>12173</v>
      </c>
      <c r="D13867" t="s">
        <v>2</v>
      </c>
      <c r="E13867" s="4">
        <v>0.24</v>
      </c>
      <c r="F13867" s="25">
        <v>215</v>
      </c>
    </row>
    <row r="13868" spans="1:6" x14ac:dyDescent="0.25">
      <c r="A13868" s="3" t="s">
        <v>1686</v>
      </c>
      <c r="B13868" t="s">
        <v>1</v>
      </c>
      <c r="C13868" t="s">
        <v>9342</v>
      </c>
      <c r="D13868" t="s">
        <v>2</v>
      </c>
      <c r="E13868" s="4">
        <v>0.24</v>
      </c>
      <c r="F13868" s="25">
        <v>215</v>
      </c>
    </row>
    <row r="13869" spans="1:6" x14ac:dyDescent="0.25">
      <c r="A13869" s="3" t="s">
        <v>1686</v>
      </c>
      <c r="B13869" t="s">
        <v>1</v>
      </c>
      <c r="C13869" t="s">
        <v>6013</v>
      </c>
      <c r="D13869" t="s">
        <v>2</v>
      </c>
      <c r="E13869" s="4">
        <v>0.24</v>
      </c>
      <c r="F13869" s="25">
        <v>215</v>
      </c>
    </row>
    <row r="13870" spans="1:6" x14ac:dyDescent="0.25">
      <c r="A13870" s="3" t="s">
        <v>1686</v>
      </c>
      <c r="B13870" t="s">
        <v>1</v>
      </c>
      <c r="C13870" t="s">
        <v>11852</v>
      </c>
      <c r="D13870" t="s">
        <v>2</v>
      </c>
      <c r="E13870" s="4">
        <v>0.24</v>
      </c>
      <c r="F13870" s="25">
        <v>215</v>
      </c>
    </row>
    <row r="13871" spans="1:6" x14ac:dyDescent="0.25">
      <c r="A13871" s="3" t="s">
        <v>1686</v>
      </c>
      <c r="B13871" t="s">
        <v>1</v>
      </c>
      <c r="C13871" t="s">
        <v>13425</v>
      </c>
      <c r="D13871" t="s">
        <v>2</v>
      </c>
      <c r="E13871" s="4">
        <v>0.24</v>
      </c>
      <c r="F13871" s="25">
        <v>215</v>
      </c>
    </row>
    <row r="13872" spans="1:6" x14ac:dyDescent="0.25">
      <c r="A13872" s="3" t="s">
        <v>1686</v>
      </c>
      <c r="B13872" t="s">
        <v>1</v>
      </c>
      <c r="C13872" t="s">
        <v>5669</v>
      </c>
      <c r="D13872" t="s">
        <v>2</v>
      </c>
      <c r="E13872" s="4">
        <v>0.24</v>
      </c>
      <c r="F13872" s="25">
        <v>215</v>
      </c>
    </row>
    <row r="13873" spans="1:6" x14ac:dyDescent="0.25">
      <c r="A13873" s="3" t="s">
        <v>1686</v>
      </c>
      <c r="B13873" t="s">
        <v>1</v>
      </c>
      <c r="C13873" t="s">
        <v>2498</v>
      </c>
      <c r="D13873" t="s">
        <v>2</v>
      </c>
      <c r="E13873" s="4">
        <v>0.24</v>
      </c>
      <c r="F13873" s="25">
        <v>215</v>
      </c>
    </row>
    <row r="13874" spans="1:6" x14ac:dyDescent="0.25">
      <c r="A13874" s="3" t="s">
        <v>1686</v>
      </c>
      <c r="B13874" t="s">
        <v>1</v>
      </c>
      <c r="C13874" t="s">
        <v>4070</v>
      </c>
      <c r="D13874" t="s">
        <v>8</v>
      </c>
      <c r="E13874" s="4">
        <v>0.38400000000000001</v>
      </c>
      <c r="F13874" s="25">
        <v>278</v>
      </c>
    </row>
    <row r="13875" spans="1:6" x14ac:dyDescent="0.25">
      <c r="A13875" s="3" t="s">
        <v>1686</v>
      </c>
      <c r="B13875" t="s">
        <v>1</v>
      </c>
      <c r="C13875" t="s">
        <v>12783</v>
      </c>
      <c r="D13875" t="s">
        <v>2</v>
      </c>
      <c r="E13875" s="4">
        <v>0.24</v>
      </c>
      <c r="F13875" s="25">
        <v>215</v>
      </c>
    </row>
    <row r="13876" spans="1:6" x14ac:dyDescent="0.25">
      <c r="A13876" s="3" t="s">
        <v>1686</v>
      </c>
      <c r="B13876" t="s">
        <v>1</v>
      </c>
      <c r="C13876" t="s">
        <v>11080</v>
      </c>
      <c r="D13876" t="s">
        <v>2</v>
      </c>
      <c r="E13876" s="4">
        <v>0.24</v>
      </c>
      <c r="F13876" s="25">
        <v>215</v>
      </c>
    </row>
    <row r="13877" spans="1:6" x14ac:dyDescent="0.25">
      <c r="A13877" s="3" t="s">
        <v>1686</v>
      </c>
      <c r="B13877" t="s">
        <v>1</v>
      </c>
      <c r="C13877" t="s">
        <v>3572</v>
      </c>
      <c r="D13877" t="s">
        <v>2</v>
      </c>
      <c r="E13877" s="4">
        <v>0.24</v>
      </c>
      <c r="F13877" s="25">
        <v>215</v>
      </c>
    </row>
    <row r="13878" spans="1:6" x14ac:dyDescent="0.25">
      <c r="A13878" s="3" t="s">
        <v>1686</v>
      </c>
      <c r="B13878" t="s">
        <v>1</v>
      </c>
      <c r="C13878" t="s">
        <v>2665</v>
      </c>
      <c r="D13878" t="s">
        <v>2</v>
      </c>
      <c r="E13878" s="4">
        <v>0.24</v>
      </c>
      <c r="F13878" s="25">
        <v>215</v>
      </c>
    </row>
    <row r="13879" spans="1:6" x14ac:dyDescent="0.25">
      <c r="A13879" s="3" t="s">
        <v>1686</v>
      </c>
      <c r="B13879" t="s">
        <v>1</v>
      </c>
      <c r="C13879" t="s">
        <v>12966</v>
      </c>
      <c r="D13879" t="s">
        <v>2</v>
      </c>
      <c r="E13879" s="4">
        <v>0.24</v>
      </c>
      <c r="F13879" s="25">
        <v>215</v>
      </c>
    </row>
    <row r="13880" spans="1:6" x14ac:dyDescent="0.25">
      <c r="A13880" s="3" t="s">
        <v>1686</v>
      </c>
      <c r="B13880" t="s">
        <v>1</v>
      </c>
      <c r="C13880" t="s">
        <v>10695</v>
      </c>
      <c r="D13880" t="s">
        <v>2</v>
      </c>
      <c r="E13880" s="4">
        <v>0.24</v>
      </c>
      <c r="F13880" s="25">
        <v>215</v>
      </c>
    </row>
    <row r="13881" spans="1:6" x14ac:dyDescent="0.25">
      <c r="A13881" s="3" t="s">
        <v>1686</v>
      </c>
      <c r="B13881" t="s">
        <v>1</v>
      </c>
      <c r="C13881" t="s">
        <v>6556</v>
      </c>
      <c r="D13881" t="s">
        <v>2</v>
      </c>
      <c r="E13881" s="4">
        <v>0.24</v>
      </c>
      <c r="F13881" s="25">
        <v>215</v>
      </c>
    </row>
    <row r="13882" spans="1:6" x14ac:dyDescent="0.25">
      <c r="A13882" s="3" t="s">
        <v>1686</v>
      </c>
      <c r="B13882" t="s">
        <v>1</v>
      </c>
      <c r="C13882" t="s">
        <v>12580</v>
      </c>
      <c r="D13882" t="s">
        <v>2</v>
      </c>
      <c r="E13882" s="4">
        <v>0.24</v>
      </c>
      <c r="F13882" s="25">
        <v>215</v>
      </c>
    </row>
    <row r="13883" spans="1:6" x14ac:dyDescent="0.25">
      <c r="A13883" s="3" t="s">
        <v>1686</v>
      </c>
      <c r="B13883" t="s">
        <v>1</v>
      </c>
      <c r="C13883" t="s">
        <v>3657</v>
      </c>
      <c r="D13883" t="s">
        <v>2</v>
      </c>
      <c r="E13883" s="4">
        <v>0.24</v>
      </c>
      <c r="F13883" s="25">
        <v>215</v>
      </c>
    </row>
    <row r="13884" spans="1:6" x14ac:dyDescent="0.25">
      <c r="A13884" s="3" t="s">
        <v>1686</v>
      </c>
      <c r="B13884" t="s">
        <v>1</v>
      </c>
      <c r="C13884" t="s">
        <v>8761</v>
      </c>
      <c r="D13884" t="s">
        <v>2</v>
      </c>
      <c r="E13884" s="4">
        <v>0.24</v>
      </c>
      <c r="F13884" s="25">
        <v>215</v>
      </c>
    </row>
    <row r="13885" spans="1:6" x14ac:dyDescent="0.25">
      <c r="A13885" s="3" t="s">
        <v>1686</v>
      </c>
      <c r="B13885" t="s">
        <v>1</v>
      </c>
      <c r="C13885" t="s">
        <v>7240</v>
      </c>
      <c r="D13885" t="s">
        <v>2</v>
      </c>
      <c r="E13885" s="4">
        <v>0.24</v>
      </c>
      <c r="F13885" s="25">
        <v>215</v>
      </c>
    </row>
    <row r="13886" spans="1:6" x14ac:dyDescent="0.25">
      <c r="A13886" s="3" t="s">
        <v>1686</v>
      </c>
      <c r="B13886" t="s">
        <v>1</v>
      </c>
      <c r="C13886" t="s">
        <v>8993</v>
      </c>
      <c r="D13886" t="s">
        <v>2</v>
      </c>
      <c r="E13886" s="4">
        <v>0.24</v>
      </c>
      <c r="F13886" s="25">
        <v>215</v>
      </c>
    </row>
    <row r="13887" spans="1:6" x14ac:dyDescent="0.25">
      <c r="A13887" s="3" t="s">
        <v>1686</v>
      </c>
      <c r="B13887" t="s">
        <v>1</v>
      </c>
      <c r="C13887" t="s">
        <v>7800</v>
      </c>
      <c r="D13887" t="s">
        <v>2</v>
      </c>
      <c r="E13887" s="4">
        <v>0.24</v>
      </c>
      <c r="F13887" s="25">
        <v>215</v>
      </c>
    </row>
    <row r="13888" spans="1:6" x14ac:dyDescent="0.25">
      <c r="A13888" s="3" t="s">
        <v>1686</v>
      </c>
      <c r="B13888" t="s">
        <v>1</v>
      </c>
      <c r="C13888" t="s">
        <v>13151</v>
      </c>
      <c r="D13888" t="s">
        <v>2</v>
      </c>
      <c r="E13888" s="4">
        <v>0.24</v>
      </c>
      <c r="F13888" s="25">
        <v>215</v>
      </c>
    </row>
    <row r="13889" spans="1:6" x14ac:dyDescent="0.25">
      <c r="A13889" s="3" t="s">
        <v>1686</v>
      </c>
      <c r="B13889" t="s">
        <v>1</v>
      </c>
      <c r="C13889" t="s">
        <v>11442</v>
      </c>
      <c r="D13889" t="s">
        <v>2</v>
      </c>
      <c r="E13889" s="4">
        <v>0.24</v>
      </c>
      <c r="F13889" s="25">
        <v>215</v>
      </c>
    </row>
    <row r="13890" spans="1:6" x14ac:dyDescent="0.25">
      <c r="A13890" s="3" t="s">
        <v>1686</v>
      </c>
      <c r="B13890" t="s">
        <v>1</v>
      </c>
      <c r="C13890" t="s">
        <v>7412</v>
      </c>
      <c r="D13890" t="s">
        <v>2</v>
      </c>
      <c r="E13890" s="4">
        <v>0.24</v>
      </c>
      <c r="F13890" s="25">
        <v>215</v>
      </c>
    </row>
    <row r="13891" spans="1:6" x14ac:dyDescent="0.25">
      <c r="A13891" s="3" t="s">
        <v>1686</v>
      </c>
      <c r="B13891" t="s">
        <v>1</v>
      </c>
      <c r="C13891" t="s">
        <v>7367</v>
      </c>
      <c r="D13891" t="s">
        <v>2</v>
      </c>
      <c r="E13891" s="4">
        <v>0.24</v>
      </c>
      <c r="F13891" s="25">
        <v>215</v>
      </c>
    </row>
    <row r="13892" spans="1:6" x14ac:dyDescent="0.25">
      <c r="A13892" s="3" t="s">
        <v>1686</v>
      </c>
      <c r="B13892" t="s">
        <v>1</v>
      </c>
      <c r="C13892" t="s">
        <v>5933</v>
      </c>
      <c r="D13892" t="s">
        <v>2</v>
      </c>
      <c r="E13892" s="4">
        <v>0.24</v>
      </c>
      <c r="F13892" s="25">
        <v>215</v>
      </c>
    </row>
    <row r="13893" spans="1:6" x14ac:dyDescent="0.25">
      <c r="A13893" s="3" t="s">
        <v>1686</v>
      </c>
      <c r="B13893" t="s">
        <v>1</v>
      </c>
      <c r="C13893" t="s">
        <v>12530</v>
      </c>
      <c r="D13893" t="s">
        <v>2</v>
      </c>
      <c r="E13893" s="4">
        <v>0.24</v>
      </c>
      <c r="F13893" s="25">
        <v>215</v>
      </c>
    </row>
    <row r="13894" spans="1:6" x14ac:dyDescent="0.25">
      <c r="A13894" s="3" t="s">
        <v>1686</v>
      </c>
      <c r="B13894" t="s">
        <v>1</v>
      </c>
      <c r="C13894" t="s">
        <v>12952</v>
      </c>
      <c r="D13894" t="s">
        <v>2</v>
      </c>
      <c r="E13894" s="4">
        <v>0.24</v>
      </c>
      <c r="F13894" s="25">
        <v>215</v>
      </c>
    </row>
    <row r="13895" spans="1:6" x14ac:dyDescent="0.25">
      <c r="A13895" s="3" t="s">
        <v>1686</v>
      </c>
      <c r="B13895" t="s">
        <v>1</v>
      </c>
      <c r="C13895" t="s">
        <v>4123</v>
      </c>
      <c r="D13895" t="s">
        <v>2</v>
      </c>
      <c r="E13895" s="4">
        <v>0.24</v>
      </c>
      <c r="F13895" s="25">
        <v>215</v>
      </c>
    </row>
    <row r="13896" spans="1:6" x14ac:dyDescent="0.25">
      <c r="A13896" s="3" t="s">
        <v>1686</v>
      </c>
      <c r="B13896" t="s">
        <v>1</v>
      </c>
      <c r="C13896" t="s">
        <v>6570</v>
      </c>
      <c r="D13896" t="s">
        <v>2</v>
      </c>
      <c r="E13896" s="4">
        <v>0.24</v>
      </c>
      <c r="F13896" s="25">
        <v>215</v>
      </c>
    </row>
    <row r="13897" spans="1:6" x14ac:dyDescent="0.25">
      <c r="A13897" s="3" t="s">
        <v>1686</v>
      </c>
      <c r="B13897" t="s">
        <v>1</v>
      </c>
      <c r="C13897" t="s">
        <v>2638</v>
      </c>
      <c r="D13897" t="s">
        <v>2</v>
      </c>
      <c r="E13897" s="4">
        <v>0.24</v>
      </c>
      <c r="F13897" s="25">
        <v>215</v>
      </c>
    </row>
    <row r="13898" spans="1:6" x14ac:dyDescent="0.25">
      <c r="A13898" s="3" t="s">
        <v>1686</v>
      </c>
      <c r="B13898" t="s">
        <v>1</v>
      </c>
      <c r="C13898" t="s">
        <v>2802</v>
      </c>
      <c r="D13898" t="s">
        <v>2</v>
      </c>
      <c r="E13898" s="4">
        <v>0.24</v>
      </c>
      <c r="F13898" s="25">
        <v>215</v>
      </c>
    </row>
    <row r="13899" spans="1:6" x14ac:dyDescent="0.25">
      <c r="A13899" s="3" t="s">
        <v>1686</v>
      </c>
      <c r="B13899" t="s">
        <v>1</v>
      </c>
      <c r="C13899" t="s">
        <v>8847</v>
      </c>
      <c r="D13899" t="s">
        <v>2</v>
      </c>
      <c r="E13899" s="4">
        <v>0.24</v>
      </c>
      <c r="F13899" s="25">
        <v>215</v>
      </c>
    </row>
    <row r="13900" spans="1:6" x14ac:dyDescent="0.25">
      <c r="A13900" s="3" t="s">
        <v>1686</v>
      </c>
      <c r="B13900" t="s">
        <v>1</v>
      </c>
      <c r="C13900" t="s">
        <v>13337</v>
      </c>
      <c r="D13900" t="s">
        <v>2</v>
      </c>
      <c r="E13900" s="4">
        <v>0.24</v>
      </c>
      <c r="F13900" s="25">
        <v>215</v>
      </c>
    </row>
    <row r="13901" spans="1:6" x14ac:dyDescent="0.25">
      <c r="A13901" s="3" t="s">
        <v>1686</v>
      </c>
      <c r="B13901" t="s">
        <v>1</v>
      </c>
      <c r="C13901" t="s">
        <v>11198</v>
      </c>
      <c r="D13901" t="s">
        <v>2</v>
      </c>
      <c r="E13901" s="4">
        <v>0.24</v>
      </c>
      <c r="F13901" s="25">
        <v>215</v>
      </c>
    </row>
    <row r="13902" spans="1:6" x14ac:dyDescent="0.25">
      <c r="A13902" s="3" t="s">
        <v>1686</v>
      </c>
      <c r="B13902" t="s">
        <v>1</v>
      </c>
      <c r="C13902" t="s">
        <v>6462</v>
      </c>
      <c r="D13902" t="s">
        <v>2</v>
      </c>
      <c r="E13902" s="4">
        <v>0.24</v>
      </c>
      <c r="F13902" s="25">
        <v>215</v>
      </c>
    </row>
    <row r="13903" spans="1:6" x14ac:dyDescent="0.25">
      <c r="A13903" s="3" t="s">
        <v>1686</v>
      </c>
      <c r="B13903" t="s">
        <v>1</v>
      </c>
      <c r="C13903" t="s">
        <v>7822</v>
      </c>
      <c r="D13903" t="s">
        <v>2</v>
      </c>
      <c r="E13903" s="4">
        <v>0.24</v>
      </c>
      <c r="F13903" s="25">
        <v>215</v>
      </c>
    </row>
    <row r="13904" spans="1:6" x14ac:dyDescent="0.25">
      <c r="A13904" s="3" t="s">
        <v>1686</v>
      </c>
      <c r="B13904" t="s">
        <v>1</v>
      </c>
      <c r="C13904" t="s">
        <v>8849</v>
      </c>
      <c r="D13904" t="s">
        <v>2</v>
      </c>
      <c r="E13904" s="4">
        <v>0.24</v>
      </c>
      <c r="F13904" s="25">
        <v>215</v>
      </c>
    </row>
    <row r="13905" spans="1:6" x14ac:dyDescent="0.25">
      <c r="A13905" s="3" t="s">
        <v>1686</v>
      </c>
      <c r="B13905" t="s">
        <v>1</v>
      </c>
      <c r="C13905" t="s">
        <v>2454</v>
      </c>
      <c r="D13905" t="s">
        <v>2</v>
      </c>
      <c r="E13905" s="4">
        <v>0.24</v>
      </c>
      <c r="F13905" s="25">
        <v>215</v>
      </c>
    </row>
    <row r="13906" spans="1:6" x14ac:dyDescent="0.25">
      <c r="A13906" s="3" t="s">
        <v>1686</v>
      </c>
      <c r="B13906" t="s">
        <v>1</v>
      </c>
      <c r="C13906" t="s">
        <v>13567</v>
      </c>
      <c r="D13906" t="s">
        <v>2</v>
      </c>
      <c r="E13906" s="4">
        <v>0.24</v>
      </c>
      <c r="F13906" s="25">
        <v>215</v>
      </c>
    </row>
    <row r="13907" spans="1:6" x14ac:dyDescent="0.25">
      <c r="A13907" s="3" t="s">
        <v>1686</v>
      </c>
      <c r="B13907" t="s">
        <v>1</v>
      </c>
      <c r="C13907" t="s">
        <v>3941</v>
      </c>
      <c r="D13907" t="s">
        <v>2</v>
      </c>
      <c r="E13907" s="4">
        <v>0.24</v>
      </c>
      <c r="F13907" s="25">
        <v>215</v>
      </c>
    </row>
    <row r="13908" spans="1:6" x14ac:dyDescent="0.25">
      <c r="A13908" s="3" t="s">
        <v>1686</v>
      </c>
      <c r="B13908" t="s">
        <v>1</v>
      </c>
      <c r="C13908" t="s">
        <v>12727</v>
      </c>
      <c r="D13908" t="s">
        <v>2</v>
      </c>
      <c r="E13908" s="4">
        <v>0.24</v>
      </c>
      <c r="F13908" s="25">
        <v>215</v>
      </c>
    </row>
    <row r="13909" spans="1:6" x14ac:dyDescent="0.25">
      <c r="A13909" s="3" t="s">
        <v>1686</v>
      </c>
      <c r="B13909" t="s">
        <v>1</v>
      </c>
      <c r="C13909" t="s">
        <v>3555</v>
      </c>
      <c r="D13909" t="s">
        <v>2</v>
      </c>
      <c r="E13909" s="4">
        <v>0.24</v>
      </c>
      <c r="F13909" s="25">
        <v>215</v>
      </c>
    </row>
    <row r="13910" spans="1:6" x14ac:dyDescent="0.25">
      <c r="A13910" s="3" t="s">
        <v>1686</v>
      </c>
      <c r="B13910" t="s">
        <v>1</v>
      </c>
      <c r="C13910" t="s">
        <v>3745</v>
      </c>
      <c r="D13910" t="s">
        <v>2</v>
      </c>
      <c r="E13910" s="4">
        <v>0.24</v>
      </c>
      <c r="F13910" s="25">
        <v>215</v>
      </c>
    </row>
    <row r="13911" spans="1:6" x14ac:dyDescent="0.25">
      <c r="A13911" s="3" t="s">
        <v>1686</v>
      </c>
      <c r="B13911" t="s">
        <v>1</v>
      </c>
      <c r="C13911" t="s">
        <v>4487</v>
      </c>
      <c r="D13911" t="s">
        <v>2</v>
      </c>
      <c r="E13911" s="4">
        <v>0.24</v>
      </c>
      <c r="F13911" s="25">
        <v>215</v>
      </c>
    </row>
    <row r="13912" spans="1:6" x14ac:dyDescent="0.25">
      <c r="A13912" s="3" t="s">
        <v>1686</v>
      </c>
      <c r="B13912" t="s">
        <v>1</v>
      </c>
      <c r="C13912" t="s">
        <v>4927</v>
      </c>
      <c r="D13912" t="s">
        <v>2</v>
      </c>
      <c r="E13912" s="4">
        <v>0.24</v>
      </c>
      <c r="F13912" s="25">
        <v>215</v>
      </c>
    </row>
    <row r="13913" spans="1:6" x14ac:dyDescent="0.25">
      <c r="A13913" s="3" t="s">
        <v>1686</v>
      </c>
      <c r="B13913" t="s">
        <v>1</v>
      </c>
      <c r="C13913" t="s">
        <v>6541</v>
      </c>
      <c r="D13913" t="s">
        <v>2</v>
      </c>
      <c r="E13913" s="4">
        <v>0.24</v>
      </c>
      <c r="F13913" s="25">
        <v>215</v>
      </c>
    </row>
    <row r="13914" spans="1:6" x14ac:dyDescent="0.25">
      <c r="A13914" s="3" t="s">
        <v>1686</v>
      </c>
      <c r="B13914" t="s">
        <v>1</v>
      </c>
      <c r="C13914" t="s">
        <v>2421</v>
      </c>
      <c r="D13914" t="s">
        <v>2</v>
      </c>
      <c r="E13914" s="4">
        <v>0.24</v>
      </c>
      <c r="F13914" s="25">
        <v>215</v>
      </c>
    </row>
    <row r="13915" spans="1:6" x14ac:dyDescent="0.25">
      <c r="A13915" s="3" t="s">
        <v>1686</v>
      </c>
      <c r="B13915" t="s">
        <v>1</v>
      </c>
      <c r="C13915" t="s">
        <v>10835</v>
      </c>
      <c r="D13915" t="s">
        <v>2</v>
      </c>
      <c r="E13915" s="4">
        <v>0.24</v>
      </c>
      <c r="F13915" s="25">
        <v>215</v>
      </c>
    </row>
    <row r="13916" spans="1:6" x14ac:dyDescent="0.25">
      <c r="A13916" s="3" t="s">
        <v>1686</v>
      </c>
      <c r="B13916" t="s">
        <v>1</v>
      </c>
      <c r="C13916" t="s">
        <v>13539</v>
      </c>
      <c r="D13916" t="s">
        <v>2</v>
      </c>
      <c r="E13916" s="4">
        <v>0.24</v>
      </c>
      <c r="F13916" s="25">
        <v>215</v>
      </c>
    </row>
    <row r="13917" spans="1:6" x14ac:dyDescent="0.25">
      <c r="A13917" s="3" t="s">
        <v>1686</v>
      </c>
      <c r="B13917" t="s">
        <v>1</v>
      </c>
      <c r="C13917" t="s">
        <v>12029</v>
      </c>
      <c r="D13917" t="s">
        <v>2</v>
      </c>
      <c r="E13917" s="4">
        <v>0.24</v>
      </c>
      <c r="F13917" s="25">
        <v>215</v>
      </c>
    </row>
    <row r="13918" spans="1:6" x14ac:dyDescent="0.25">
      <c r="A13918" s="3" t="s">
        <v>1686</v>
      </c>
      <c r="B13918" t="s">
        <v>1</v>
      </c>
      <c r="C13918" t="s">
        <v>11717</v>
      </c>
      <c r="D13918" t="s">
        <v>2</v>
      </c>
      <c r="E13918" s="4">
        <v>0.24</v>
      </c>
      <c r="F13918" s="25">
        <v>215</v>
      </c>
    </row>
    <row r="13919" spans="1:6" x14ac:dyDescent="0.25">
      <c r="A13919" s="3" t="s">
        <v>1686</v>
      </c>
      <c r="B13919" t="s">
        <v>1</v>
      </c>
      <c r="C13919" t="s">
        <v>8120</v>
      </c>
      <c r="D13919" t="s">
        <v>2</v>
      </c>
      <c r="E13919" s="4">
        <v>0.24</v>
      </c>
      <c r="F13919" s="25">
        <v>215</v>
      </c>
    </row>
    <row r="13920" spans="1:6" x14ac:dyDescent="0.25">
      <c r="A13920" s="3" t="s">
        <v>1686</v>
      </c>
      <c r="B13920" t="s">
        <v>1</v>
      </c>
      <c r="C13920" t="s">
        <v>2641</v>
      </c>
      <c r="D13920" t="s">
        <v>2</v>
      </c>
      <c r="E13920" s="4">
        <v>0.24</v>
      </c>
      <c r="F13920" s="25">
        <v>215</v>
      </c>
    </row>
    <row r="13921" spans="1:6" x14ac:dyDescent="0.25">
      <c r="A13921" s="3" t="s">
        <v>1686</v>
      </c>
      <c r="B13921" t="s">
        <v>1</v>
      </c>
      <c r="C13921" t="s">
        <v>10231</v>
      </c>
      <c r="D13921" t="s">
        <v>2</v>
      </c>
      <c r="E13921" s="4">
        <v>0.24</v>
      </c>
      <c r="F13921" s="25">
        <v>215</v>
      </c>
    </row>
    <row r="13922" spans="1:6" x14ac:dyDescent="0.25">
      <c r="A13922" s="3" t="s">
        <v>1686</v>
      </c>
      <c r="B13922" t="s">
        <v>1</v>
      </c>
      <c r="C13922" t="s">
        <v>6781</v>
      </c>
      <c r="D13922" t="s">
        <v>2</v>
      </c>
      <c r="E13922" s="4">
        <v>0.24</v>
      </c>
      <c r="F13922" s="25">
        <v>215</v>
      </c>
    </row>
    <row r="13923" spans="1:6" x14ac:dyDescent="0.25">
      <c r="A13923" s="3" t="s">
        <v>1686</v>
      </c>
      <c r="B13923" t="s">
        <v>1</v>
      </c>
      <c r="C13923" t="s">
        <v>3367</v>
      </c>
      <c r="D13923" t="s">
        <v>2</v>
      </c>
      <c r="E13923" s="4">
        <v>0.24</v>
      </c>
      <c r="F13923" s="25">
        <v>215</v>
      </c>
    </row>
    <row r="13924" spans="1:6" x14ac:dyDescent="0.25">
      <c r="A13924" s="3" t="s">
        <v>1686</v>
      </c>
      <c r="B13924" t="s">
        <v>1</v>
      </c>
      <c r="C13924" t="s">
        <v>10643</v>
      </c>
      <c r="D13924" t="s">
        <v>2</v>
      </c>
      <c r="E13924" s="4">
        <v>0.24</v>
      </c>
      <c r="F13924" s="25">
        <v>215</v>
      </c>
    </row>
    <row r="13925" spans="1:6" x14ac:dyDescent="0.25">
      <c r="A13925" s="3" t="s">
        <v>1686</v>
      </c>
      <c r="B13925" t="s">
        <v>1</v>
      </c>
      <c r="C13925" t="s">
        <v>10300</v>
      </c>
      <c r="D13925" t="s">
        <v>2</v>
      </c>
      <c r="E13925" s="4">
        <v>0.24</v>
      </c>
      <c r="F13925" s="25">
        <v>215</v>
      </c>
    </row>
    <row r="13926" spans="1:6" x14ac:dyDescent="0.25">
      <c r="A13926" s="3" t="s">
        <v>1686</v>
      </c>
      <c r="B13926" t="s">
        <v>1</v>
      </c>
      <c r="C13926" t="s">
        <v>7617</v>
      </c>
      <c r="D13926" t="s">
        <v>2</v>
      </c>
      <c r="E13926" s="4">
        <v>0.24</v>
      </c>
      <c r="F13926" s="25">
        <v>215</v>
      </c>
    </row>
    <row r="13927" spans="1:6" x14ac:dyDescent="0.25">
      <c r="A13927" s="3" t="s">
        <v>1686</v>
      </c>
      <c r="B13927" t="s">
        <v>1</v>
      </c>
      <c r="C13927" t="s">
        <v>2981</v>
      </c>
      <c r="D13927" t="s">
        <v>2</v>
      </c>
      <c r="E13927" s="4">
        <v>0.24</v>
      </c>
      <c r="F13927" s="25">
        <v>215</v>
      </c>
    </row>
    <row r="13928" spans="1:6" x14ac:dyDescent="0.25">
      <c r="A13928" s="3" t="s">
        <v>1686</v>
      </c>
      <c r="B13928" t="s">
        <v>1</v>
      </c>
      <c r="C13928" t="s">
        <v>13254</v>
      </c>
      <c r="D13928" t="s">
        <v>2</v>
      </c>
      <c r="E13928" s="4">
        <v>0.24</v>
      </c>
      <c r="F13928" s="25">
        <v>215</v>
      </c>
    </row>
    <row r="13929" spans="1:6" x14ac:dyDescent="0.25">
      <c r="A13929" s="3" t="s">
        <v>1686</v>
      </c>
      <c r="B13929" t="s">
        <v>1</v>
      </c>
      <c r="C13929" t="s">
        <v>5712</v>
      </c>
      <c r="D13929" t="s">
        <v>2</v>
      </c>
      <c r="E13929" s="4">
        <v>0.24</v>
      </c>
      <c r="F13929" s="25">
        <v>215</v>
      </c>
    </row>
    <row r="13930" spans="1:6" x14ac:dyDescent="0.25">
      <c r="A13930" s="3" t="s">
        <v>1686</v>
      </c>
      <c r="B13930" t="s">
        <v>1</v>
      </c>
      <c r="C13930" t="s">
        <v>6354</v>
      </c>
      <c r="D13930" t="s">
        <v>2</v>
      </c>
      <c r="E13930" s="4">
        <v>0.24</v>
      </c>
      <c r="F13930" s="25">
        <v>215</v>
      </c>
    </row>
    <row r="13931" spans="1:6" x14ac:dyDescent="0.25">
      <c r="A13931" s="3" t="s">
        <v>1686</v>
      </c>
      <c r="B13931" t="s">
        <v>1</v>
      </c>
      <c r="C13931" t="s">
        <v>6310</v>
      </c>
      <c r="D13931" t="s">
        <v>2</v>
      </c>
      <c r="E13931" s="4">
        <v>0.24</v>
      </c>
      <c r="F13931" s="25">
        <v>215</v>
      </c>
    </row>
    <row r="13932" spans="1:6" x14ac:dyDescent="0.25">
      <c r="A13932" s="3" t="s">
        <v>1686</v>
      </c>
      <c r="B13932" t="s">
        <v>1</v>
      </c>
      <c r="C13932" t="s">
        <v>10452</v>
      </c>
      <c r="D13932" t="s">
        <v>2</v>
      </c>
      <c r="E13932" s="4">
        <v>0.24</v>
      </c>
      <c r="F13932" s="25">
        <v>215</v>
      </c>
    </row>
    <row r="13933" spans="1:6" x14ac:dyDescent="0.25">
      <c r="A13933" s="3" t="s">
        <v>1686</v>
      </c>
      <c r="B13933" t="s">
        <v>1</v>
      </c>
      <c r="C13933" t="s">
        <v>10140</v>
      </c>
      <c r="D13933" t="s">
        <v>2</v>
      </c>
      <c r="E13933" s="4">
        <v>0.24</v>
      </c>
      <c r="F13933" s="25">
        <v>215</v>
      </c>
    </row>
    <row r="13934" spans="1:6" x14ac:dyDescent="0.25">
      <c r="A13934" s="3" t="s">
        <v>1686</v>
      </c>
      <c r="B13934" t="s">
        <v>1</v>
      </c>
      <c r="C13934" t="s">
        <v>11192</v>
      </c>
      <c r="D13934" t="s">
        <v>2</v>
      </c>
      <c r="E13934" s="4">
        <v>0.24</v>
      </c>
      <c r="F13934" s="25">
        <v>215</v>
      </c>
    </row>
    <row r="13935" spans="1:6" x14ac:dyDescent="0.25">
      <c r="A13935" s="3" t="s">
        <v>1686</v>
      </c>
      <c r="B13935" t="s">
        <v>1</v>
      </c>
      <c r="C13935" t="s">
        <v>4636</v>
      </c>
      <c r="D13935" t="s">
        <v>2</v>
      </c>
      <c r="E13935" s="4">
        <v>0.24</v>
      </c>
      <c r="F13935" s="25">
        <v>215</v>
      </c>
    </row>
    <row r="13936" spans="1:6" x14ac:dyDescent="0.25">
      <c r="A13936" s="3" t="s">
        <v>1686</v>
      </c>
      <c r="B13936" t="s">
        <v>1</v>
      </c>
      <c r="C13936" t="s">
        <v>6293</v>
      </c>
      <c r="D13936" t="s">
        <v>2</v>
      </c>
      <c r="E13936" s="4">
        <v>0.24</v>
      </c>
      <c r="F13936" s="25">
        <v>215</v>
      </c>
    </row>
    <row r="13937" spans="1:6" x14ac:dyDescent="0.25">
      <c r="A13937" s="3" t="s">
        <v>1686</v>
      </c>
      <c r="B13937" t="s">
        <v>1</v>
      </c>
      <c r="C13937" t="s">
        <v>12912</v>
      </c>
      <c r="D13937" t="s">
        <v>2</v>
      </c>
      <c r="E13937" s="4">
        <v>0.24</v>
      </c>
      <c r="F13937" s="25">
        <v>215</v>
      </c>
    </row>
    <row r="13938" spans="1:6" x14ac:dyDescent="0.25">
      <c r="A13938" s="3" t="s">
        <v>1686</v>
      </c>
      <c r="B13938" t="s">
        <v>1</v>
      </c>
      <c r="C13938" t="s">
        <v>7034</v>
      </c>
      <c r="D13938" t="s">
        <v>2</v>
      </c>
      <c r="E13938" s="4">
        <v>0.24</v>
      </c>
      <c r="F13938" s="25">
        <v>215</v>
      </c>
    </row>
    <row r="13939" spans="1:6" x14ac:dyDescent="0.25">
      <c r="A13939" s="3" t="s">
        <v>1686</v>
      </c>
      <c r="B13939" t="s">
        <v>1</v>
      </c>
      <c r="C13939" t="s">
        <v>11783</v>
      </c>
      <c r="D13939" t="s">
        <v>2</v>
      </c>
      <c r="E13939" s="4">
        <v>0.24</v>
      </c>
      <c r="F13939" s="25">
        <v>215</v>
      </c>
    </row>
    <row r="13940" spans="1:6" x14ac:dyDescent="0.25">
      <c r="A13940" s="3" t="s">
        <v>1686</v>
      </c>
      <c r="B13940" t="s">
        <v>1</v>
      </c>
      <c r="C13940" t="s">
        <v>3781</v>
      </c>
      <c r="D13940" t="s">
        <v>2</v>
      </c>
      <c r="E13940" s="4">
        <v>0.24</v>
      </c>
      <c r="F13940" s="25">
        <v>215</v>
      </c>
    </row>
    <row r="13941" spans="1:6" x14ac:dyDescent="0.25">
      <c r="A13941" s="3" t="s">
        <v>1686</v>
      </c>
      <c r="B13941" t="s">
        <v>1</v>
      </c>
      <c r="C13941" t="s">
        <v>7349</v>
      </c>
      <c r="D13941" t="s">
        <v>2</v>
      </c>
      <c r="E13941" s="4">
        <v>0.24</v>
      </c>
      <c r="F13941" s="25">
        <v>215</v>
      </c>
    </row>
    <row r="13942" spans="1:6" x14ac:dyDescent="0.25">
      <c r="A13942" s="3" t="s">
        <v>1686</v>
      </c>
      <c r="B13942" t="s">
        <v>1</v>
      </c>
      <c r="C13942" t="s">
        <v>3588</v>
      </c>
      <c r="D13942" t="s">
        <v>2</v>
      </c>
      <c r="E13942" s="4">
        <v>0.24</v>
      </c>
      <c r="F13942" s="25">
        <v>215</v>
      </c>
    </row>
    <row r="13943" spans="1:6" x14ac:dyDescent="0.25">
      <c r="A13943" s="3" t="s">
        <v>1686</v>
      </c>
      <c r="B13943" t="s">
        <v>1</v>
      </c>
      <c r="C13943" t="s">
        <v>9760</v>
      </c>
      <c r="D13943" t="s">
        <v>2</v>
      </c>
      <c r="E13943" s="4">
        <v>0.24</v>
      </c>
      <c r="F13943" s="25">
        <v>215</v>
      </c>
    </row>
    <row r="13944" spans="1:6" x14ac:dyDescent="0.25">
      <c r="A13944" s="3" t="s">
        <v>1686</v>
      </c>
      <c r="B13944" t="s">
        <v>1</v>
      </c>
      <c r="C13944" t="s">
        <v>12148</v>
      </c>
      <c r="D13944" t="s">
        <v>2</v>
      </c>
      <c r="E13944" s="4">
        <v>0.24</v>
      </c>
      <c r="F13944" s="25">
        <v>215</v>
      </c>
    </row>
    <row r="13945" spans="1:6" x14ac:dyDescent="0.25">
      <c r="A13945" s="3" t="s">
        <v>1686</v>
      </c>
      <c r="B13945" t="s">
        <v>1</v>
      </c>
      <c r="C13945" t="s">
        <v>12381</v>
      </c>
      <c r="D13945" t="s">
        <v>2</v>
      </c>
      <c r="E13945" s="4">
        <v>0.24</v>
      </c>
      <c r="F13945" s="25">
        <v>215</v>
      </c>
    </row>
    <row r="13946" spans="1:6" x14ac:dyDescent="0.25">
      <c r="A13946" s="3" t="s">
        <v>1686</v>
      </c>
      <c r="B13946" t="s">
        <v>1</v>
      </c>
      <c r="C13946" t="s">
        <v>8854</v>
      </c>
      <c r="D13946" t="s">
        <v>2</v>
      </c>
      <c r="E13946" s="4">
        <v>0.24</v>
      </c>
      <c r="F13946" s="25">
        <v>215</v>
      </c>
    </row>
    <row r="13947" spans="1:6" x14ac:dyDescent="0.25">
      <c r="A13947" s="3" t="s">
        <v>1686</v>
      </c>
      <c r="B13947" t="s">
        <v>1</v>
      </c>
      <c r="C13947" t="s">
        <v>12994</v>
      </c>
      <c r="D13947" t="s">
        <v>2</v>
      </c>
      <c r="E13947" s="4">
        <v>0.24</v>
      </c>
      <c r="F13947" s="25">
        <v>215</v>
      </c>
    </row>
    <row r="13948" spans="1:6" x14ac:dyDescent="0.25">
      <c r="A13948" s="3" t="s">
        <v>1686</v>
      </c>
      <c r="B13948" t="s">
        <v>1</v>
      </c>
      <c r="C13948" t="s">
        <v>8665</v>
      </c>
      <c r="D13948" t="s">
        <v>2</v>
      </c>
      <c r="E13948" s="4">
        <v>0.24</v>
      </c>
      <c r="F13948" s="25">
        <v>215</v>
      </c>
    </row>
    <row r="13949" spans="1:6" x14ac:dyDescent="0.25">
      <c r="A13949" s="3" t="s">
        <v>1686</v>
      </c>
      <c r="B13949" t="s">
        <v>1</v>
      </c>
      <c r="C13949" t="s">
        <v>3726</v>
      </c>
      <c r="D13949" t="s">
        <v>2</v>
      </c>
      <c r="E13949" s="4">
        <v>0.24</v>
      </c>
      <c r="F13949" s="25">
        <v>215</v>
      </c>
    </row>
    <row r="13950" spans="1:6" x14ac:dyDescent="0.25">
      <c r="A13950" s="3" t="s">
        <v>1687</v>
      </c>
      <c r="B13950" t="s">
        <v>1</v>
      </c>
      <c r="C13950" t="s">
        <v>5764</v>
      </c>
      <c r="D13950" t="s">
        <v>2</v>
      </c>
      <c r="E13950" s="4">
        <v>0.24</v>
      </c>
      <c r="F13950" s="25">
        <v>215</v>
      </c>
    </row>
    <row r="13951" spans="1:6" x14ac:dyDescent="0.25">
      <c r="A13951" s="3" t="s">
        <v>1687</v>
      </c>
      <c r="B13951" t="s">
        <v>1</v>
      </c>
      <c r="C13951" t="s">
        <v>5588</v>
      </c>
      <c r="D13951" t="s">
        <v>2</v>
      </c>
      <c r="E13951" s="4">
        <v>0.24</v>
      </c>
      <c r="F13951" s="25">
        <v>215</v>
      </c>
    </row>
    <row r="13952" spans="1:6" x14ac:dyDescent="0.25">
      <c r="A13952" s="3" t="s">
        <v>1687</v>
      </c>
      <c r="B13952" t="s">
        <v>1</v>
      </c>
      <c r="C13952" t="s">
        <v>2890</v>
      </c>
      <c r="D13952" t="s">
        <v>2</v>
      </c>
      <c r="E13952" s="4">
        <v>0.24</v>
      </c>
      <c r="F13952" s="25">
        <v>215</v>
      </c>
    </row>
    <row r="13953" spans="1:6" x14ac:dyDescent="0.25">
      <c r="A13953" s="3" t="s">
        <v>1687</v>
      </c>
      <c r="B13953" t="s">
        <v>1</v>
      </c>
      <c r="C13953" t="s">
        <v>11768</v>
      </c>
      <c r="D13953" t="s">
        <v>2</v>
      </c>
      <c r="E13953" s="4">
        <v>0.24</v>
      </c>
      <c r="F13953" s="25">
        <v>215</v>
      </c>
    </row>
    <row r="13954" spans="1:6" x14ac:dyDescent="0.25">
      <c r="A13954" s="3" t="s">
        <v>1687</v>
      </c>
      <c r="B13954" t="s">
        <v>1</v>
      </c>
      <c r="C13954" t="s">
        <v>8657</v>
      </c>
      <c r="D13954" t="s">
        <v>2</v>
      </c>
      <c r="E13954" s="4">
        <v>0.24</v>
      </c>
      <c r="F13954" s="25">
        <v>215</v>
      </c>
    </row>
    <row r="13955" spans="1:6" x14ac:dyDescent="0.25">
      <c r="A13955" s="3" t="s">
        <v>1687</v>
      </c>
      <c r="B13955" t="s">
        <v>1</v>
      </c>
      <c r="C13955" t="s">
        <v>7445</v>
      </c>
      <c r="D13955" t="s">
        <v>2</v>
      </c>
      <c r="E13955" s="4">
        <v>0.24</v>
      </c>
      <c r="F13955" s="25">
        <v>215</v>
      </c>
    </row>
    <row r="13956" spans="1:6" x14ac:dyDescent="0.25">
      <c r="A13956" s="3" t="s">
        <v>1687</v>
      </c>
      <c r="B13956" t="s">
        <v>1</v>
      </c>
      <c r="C13956" t="s">
        <v>5173</v>
      </c>
      <c r="D13956" t="s">
        <v>2</v>
      </c>
      <c r="E13956" s="4">
        <v>0.24</v>
      </c>
      <c r="F13956" s="25">
        <v>215</v>
      </c>
    </row>
    <row r="13957" spans="1:6" x14ac:dyDescent="0.25">
      <c r="A13957" s="3" t="s">
        <v>1687</v>
      </c>
      <c r="B13957" t="s">
        <v>1</v>
      </c>
      <c r="C13957" t="s">
        <v>2441</v>
      </c>
      <c r="D13957" t="s">
        <v>2</v>
      </c>
      <c r="E13957" s="4">
        <v>0.24</v>
      </c>
      <c r="F13957" s="25">
        <v>215</v>
      </c>
    </row>
    <row r="13958" spans="1:6" x14ac:dyDescent="0.25">
      <c r="A13958" s="3" t="s">
        <v>1687</v>
      </c>
      <c r="B13958" t="s">
        <v>1</v>
      </c>
      <c r="C13958" t="s">
        <v>5709</v>
      </c>
      <c r="D13958" t="s">
        <v>2</v>
      </c>
      <c r="E13958" s="4">
        <v>0.24</v>
      </c>
      <c r="F13958" s="25">
        <v>215</v>
      </c>
    </row>
    <row r="13959" spans="1:6" x14ac:dyDescent="0.25">
      <c r="A13959" s="3" t="s">
        <v>1687</v>
      </c>
      <c r="B13959" t="s">
        <v>1</v>
      </c>
      <c r="C13959" t="s">
        <v>7946</v>
      </c>
      <c r="D13959" t="s">
        <v>2</v>
      </c>
      <c r="E13959" s="4">
        <v>0.24</v>
      </c>
      <c r="F13959" s="25">
        <v>215</v>
      </c>
    </row>
    <row r="13960" spans="1:6" x14ac:dyDescent="0.25">
      <c r="A13960" s="3" t="s">
        <v>1687</v>
      </c>
      <c r="B13960" t="s">
        <v>1</v>
      </c>
      <c r="C13960" t="s">
        <v>8940</v>
      </c>
      <c r="D13960" t="s">
        <v>2</v>
      </c>
      <c r="E13960" s="4">
        <v>0.24</v>
      </c>
      <c r="F13960" s="25">
        <v>215</v>
      </c>
    </row>
    <row r="13961" spans="1:6" x14ac:dyDescent="0.25">
      <c r="A13961" s="3" t="s">
        <v>1687</v>
      </c>
      <c r="B13961" t="s">
        <v>1</v>
      </c>
      <c r="C13961" t="s">
        <v>8621</v>
      </c>
      <c r="D13961" t="s">
        <v>8</v>
      </c>
      <c r="E13961" s="4">
        <v>7.0000000000000007E-2</v>
      </c>
      <c r="F13961" s="25">
        <v>286</v>
      </c>
    </row>
    <row r="13962" spans="1:6" x14ac:dyDescent="0.25">
      <c r="A13962" s="3" t="s">
        <v>1687</v>
      </c>
      <c r="B13962" t="s">
        <v>1</v>
      </c>
      <c r="C13962" t="s">
        <v>2739</v>
      </c>
      <c r="D13962" t="s">
        <v>8</v>
      </c>
      <c r="E13962" s="4">
        <v>0.49099999999999999</v>
      </c>
      <c r="F13962" s="25">
        <v>235.5</v>
      </c>
    </row>
    <row r="13963" spans="1:6" x14ac:dyDescent="0.25">
      <c r="A13963" s="3" t="s">
        <v>1687</v>
      </c>
      <c r="B13963" t="s">
        <v>1</v>
      </c>
      <c r="C13963" t="s">
        <v>4211</v>
      </c>
      <c r="D13963" t="s">
        <v>2</v>
      </c>
      <c r="E13963" s="4">
        <v>0.24</v>
      </c>
      <c r="F13963" s="25">
        <v>215</v>
      </c>
    </row>
    <row r="13964" spans="1:6" x14ac:dyDescent="0.25">
      <c r="A13964" s="3" t="s">
        <v>1687</v>
      </c>
      <c r="B13964" t="s">
        <v>1</v>
      </c>
      <c r="C13964" t="s">
        <v>13374</v>
      </c>
      <c r="D13964" t="s">
        <v>2</v>
      </c>
      <c r="E13964" s="4">
        <v>0.24</v>
      </c>
      <c r="F13964" s="25">
        <v>215</v>
      </c>
    </row>
    <row r="13965" spans="1:6" x14ac:dyDescent="0.25">
      <c r="A13965" s="3" t="s">
        <v>1687</v>
      </c>
      <c r="B13965" t="s">
        <v>1</v>
      </c>
      <c r="C13965" t="s">
        <v>7350</v>
      </c>
      <c r="D13965" t="s">
        <v>2</v>
      </c>
      <c r="E13965" s="4">
        <v>0.24</v>
      </c>
      <c r="F13965" s="25">
        <v>215</v>
      </c>
    </row>
    <row r="13966" spans="1:6" x14ac:dyDescent="0.25">
      <c r="A13966" s="3" t="s">
        <v>1687</v>
      </c>
      <c r="B13966" t="s">
        <v>1</v>
      </c>
      <c r="C13966" t="s">
        <v>12657</v>
      </c>
      <c r="D13966" t="s">
        <v>2</v>
      </c>
      <c r="E13966" s="4">
        <v>0.24</v>
      </c>
      <c r="F13966" s="25">
        <v>215</v>
      </c>
    </row>
    <row r="13967" spans="1:6" x14ac:dyDescent="0.25">
      <c r="A13967" s="3" t="s">
        <v>1687</v>
      </c>
      <c r="B13967" t="s">
        <v>1</v>
      </c>
      <c r="C13967" t="s">
        <v>8990</v>
      </c>
      <c r="D13967" t="s">
        <v>2</v>
      </c>
      <c r="E13967" s="4">
        <v>0.24</v>
      </c>
      <c r="F13967" s="25">
        <v>215</v>
      </c>
    </row>
    <row r="13968" spans="1:6" x14ac:dyDescent="0.25">
      <c r="A13968" s="3" t="s">
        <v>1687</v>
      </c>
      <c r="B13968" t="s">
        <v>1</v>
      </c>
      <c r="C13968" t="s">
        <v>4162</v>
      </c>
      <c r="D13968" t="s">
        <v>2</v>
      </c>
      <c r="E13968" s="4">
        <v>0.24</v>
      </c>
      <c r="F13968" s="25">
        <v>215</v>
      </c>
    </row>
    <row r="13969" spans="1:6" x14ac:dyDescent="0.25">
      <c r="A13969" s="3" t="s">
        <v>1687</v>
      </c>
      <c r="B13969" t="s">
        <v>1</v>
      </c>
      <c r="C13969" t="s">
        <v>10844</v>
      </c>
      <c r="D13969" t="s">
        <v>2</v>
      </c>
      <c r="E13969" s="4">
        <v>0.24</v>
      </c>
      <c r="F13969" s="25">
        <v>215</v>
      </c>
    </row>
    <row r="13970" spans="1:6" x14ac:dyDescent="0.25">
      <c r="A13970" s="3" t="s">
        <v>1687</v>
      </c>
      <c r="B13970" t="s">
        <v>1</v>
      </c>
      <c r="C13970" t="s">
        <v>9460</v>
      </c>
      <c r="D13970" t="s">
        <v>2</v>
      </c>
      <c r="E13970" s="4">
        <v>0.24</v>
      </c>
      <c r="F13970" s="25">
        <v>215</v>
      </c>
    </row>
    <row r="13971" spans="1:6" x14ac:dyDescent="0.25">
      <c r="A13971" s="3" t="s">
        <v>1687</v>
      </c>
      <c r="B13971" t="s">
        <v>1</v>
      </c>
      <c r="C13971" t="s">
        <v>3199</v>
      </c>
      <c r="D13971" t="s">
        <v>2</v>
      </c>
      <c r="E13971" s="4">
        <v>0.24</v>
      </c>
      <c r="F13971" s="25">
        <v>215</v>
      </c>
    </row>
    <row r="13972" spans="1:6" x14ac:dyDescent="0.25">
      <c r="A13972" s="3" t="s">
        <v>1687</v>
      </c>
      <c r="B13972" t="s">
        <v>1</v>
      </c>
      <c r="C13972" t="s">
        <v>5141</v>
      </c>
      <c r="D13972" t="s">
        <v>8</v>
      </c>
      <c r="E13972" s="4">
        <v>0.38400000000000001</v>
      </c>
      <c r="F13972" s="25">
        <v>278</v>
      </c>
    </row>
    <row r="13973" spans="1:6" x14ac:dyDescent="0.25">
      <c r="A13973" s="3" t="s">
        <v>1687</v>
      </c>
      <c r="B13973" t="s">
        <v>1</v>
      </c>
      <c r="C13973" t="s">
        <v>6889</v>
      </c>
      <c r="D13973" t="s">
        <v>2</v>
      </c>
      <c r="E13973" s="4">
        <v>0.24</v>
      </c>
      <c r="F13973" s="25">
        <v>215</v>
      </c>
    </row>
    <row r="13974" spans="1:6" x14ac:dyDescent="0.25">
      <c r="A13974" s="3" t="s">
        <v>1687</v>
      </c>
      <c r="B13974" t="s">
        <v>1</v>
      </c>
      <c r="C13974" t="s">
        <v>5493</v>
      </c>
      <c r="D13974" t="s">
        <v>2</v>
      </c>
      <c r="E13974" s="4">
        <v>0.24</v>
      </c>
      <c r="F13974" s="25">
        <v>215</v>
      </c>
    </row>
    <row r="13975" spans="1:6" x14ac:dyDescent="0.25">
      <c r="A13975" s="3" t="s">
        <v>1687</v>
      </c>
      <c r="B13975" t="s">
        <v>1</v>
      </c>
      <c r="C13975" t="s">
        <v>6962</v>
      </c>
      <c r="D13975" t="s">
        <v>2</v>
      </c>
      <c r="E13975" s="4">
        <v>0.24</v>
      </c>
      <c r="F13975" s="25">
        <v>215</v>
      </c>
    </row>
    <row r="13976" spans="1:6" x14ac:dyDescent="0.25">
      <c r="A13976" s="3" t="s">
        <v>1687</v>
      </c>
      <c r="B13976" t="s">
        <v>1</v>
      </c>
      <c r="C13976" t="s">
        <v>9928</v>
      </c>
      <c r="D13976" t="s">
        <v>2</v>
      </c>
      <c r="E13976" s="4">
        <v>0.24</v>
      </c>
      <c r="F13976" s="25">
        <v>215</v>
      </c>
    </row>
    <row r="13977" spans="1:6" x14ac:dyDescent="0.25">
      <c r="A13977" s="3" t="s">
        <v>1687</v>
      </c>
      <c r="B13977" t="s">
        <v>1</v>
      </c>
      <c r="C13977" t="s">
        <v>9217</v>
      </c>
      <c r="D13977" t="s">
        <v>2</v>
      </c>
      <c r="E13977" s="4">
        <v>0.24</v>
      </c>
      <c r="F13977" s="25">
        <v>215</v>
      </c>
    </row>
    <row r="13978" spans="1:6" x14ac:dyDescent="0.25">
      <c r="A13978" s="3" t="s">
        <v>1687</v>
      </c>
      <c r="B13978" t="s">
        <v>1</v>
      </c>
      <c r="C13978" t="s">
        <v>10614</v>
      </c>
      <c r="D13978" t="s">
        <v>2</v>
      </c>
      <c r="E13978" s="4">
        <v>0.24</v>
      </c>
      <c r="F13978" s="25">
        <v>215</v>
      </c>
    </row>
    <row r="13979" spans="1:6" x14ac:dyDescent="0.25">
      <c r="A13979" s="3" t="s">
        <v>1687</v>
      </c>
      <c r="B13979" t="s">
        <v>1</v>
      </c>
      <c r="C13979" t="s">
        <v>2640</v>
      </c>
      <c r="D13979" t="s">
        <v>2</v>
      </c>
      <c r="E13979" s="4">
        <v>0.24</v>
      </c>
      <c r="F13979" s="25">
        <v>215</v>
      </c>
    </row>
    <row r="13980" spans="1:6" x14ac:dyDescent="0.25">
      <c r="A13980" s="3" t="s">
        <v>1687</v>
      </c>
      <c r="B13980" t="s">
        <v>1</v>
      </c>
      <c r="C13980" t="s">
        <v>6759</v>
      </c>
      <c r="D13980" t="s">
        <v>2</v>
      </c>
      <c r="E13980" s="4">
        <v>0.24</v>
      </c>
      <c r="F13980" s="25">
        <v>215</v>
      </c>
    </row>
    <row r="13981" spans="1:6" x14ac:dyDescent="0.25">
      <c r="A13981" s="3" t="s">
        <v>1687</v>
      </c>
      <c r="B13981" t="s">
        <v>1</v>
      </c>
      <c r="C13981" t="s">
        <v>5396</v>
      </c>
      <c r="D13981" t="s">
        <v>2</v>
      </c>
      <c r="E13981" s="4">
        <v>0.24</v>
      </c>
      <c r="F13981" s="25">
        <v>215</v>
      </c>
    </row>
    <row r="13982" spans="1:6" x14ac:dyDescent="0.25">
      <c r="A13982" s="3" t="s">
        <v>1687</v>
      </c>
      <c r="B13982" t="s">
        <v>1</v>
      </c>
      <c r="C13982" t="s">
        <v>2625</v>
      </c>
      <c r="D13982" t="s">
        <v>2</v>
      </c>
      <c r="E13982" s="4">
        <v>0.24</v>
      </c>
      <c r="F13982" s="25">
        <v>215</v>
      </c>
    </row>
    <row r="13983" spans="1:6" x14ac:dyDescent="0.25">
      <c r="A13983" s="3" t="s">
        <v>1687</v>
      </c>
      <c r="B13983" t="s">
        <v>1</v>
      </c>
      <c r="C13983" t="s">
        <v>4677</v>
      </c>
      <c r="D13983" t="s">
        <v>2</v>
      </c>
      <c r="E13983" s="4">
        <v>0.24</v>
      </c>
      <c r="F13983" s="25">
        <v>215</v>
      </c>
    </row>
    <row r="13984" spans="1:6" x14ac:dyDescent="0.25">
      <c r="A13984" s="3" t="s">
        <v>1687</v>
      </c>
      <c r="B13984" t="s">
        <v>1</v>
      </c>
      <c r="C13984" t="s">
        <v>4038</v>
      </c>
      <c r="D13984" t="s">
        <v>2</v>
      </c>
      <c r="E13984" s="4">
        <v>0.24</v>
      </c>
      <c r="F13984" s="25">
        <v>215</v>
      </c>
    </row>
    <row r="13985" spans="1:6" x14ac:dyDescent="0.25">
      <c r="A13985" s="3" t="s">
        <v>1687</v>
      </c>
      <c r="B13985" t="s">
        <v>1</v>
      </c>
      <c r="C13985" t="s">
        <v>2986</v>
      </c>
      <c r="D13985" t="s">
        <v>2</v>
      </c>
      <c r="E13985" s="4">
        <v>0.24</v>
      </c>
      <c r="F13985" s="25">
        <v>215</v>
      </c>
    </row>
    <row r="13986" spans="1:6" x14ac:dyDescent="0.25">
      <c r="A13986" s="3" t="s">
        <v>1687</v>
      </c>
      <c r="B13986" t="s">
        <v>1</v>
      </c>
      <c r="C13986" t="s">
        <v>4264</v>
      </c>
      <c r="D13986" t="s">
        <v>2</v>
      </c>
      <c r="E13986" s="4">
        <v>0.24</v>
      </c>
      <c r="F13986" s="25">
        <v>215</v>
      </c>
    </row>
    <row r="13987" spans="1:6" x14ac:dyDescent="0.25">
      <c r="A13987" s="3" t="s">
        <v>1687</v>
      </c>
      <c r="B13987" t="s">
        <v>1</v>
      </c>
      <c r="C13987" t="s">
        <v>13230</v>
      </c>
      <c r="D13987" t="s">
        <v>2</v>
      </c>
      <c r="E13987" s="4">
        <v>0.24</v>
      </c>
      <c r="F13987" s="25">
        <v>215</v>
      </c>
    </row>
    <row r="13988" spans="1:6" x14ac:dyDescent="0.25">
      <c r="A13988" s="3" t="s">
        <v>1687</v>
      </c>
      <c r="B13988" t="s">
        <v>1</v>
      </c>
      <c r="C13988" t="s">
        <v>2918</v>
      </c>
      <c r="D13988" t="s">
        <v>2</v>
      </c>
      <c r="E13988" s="4">
        <v>0.24</v>
      </c>
      <c r="F13988" s="25">
        <v>215</v>
      </c>
    </row>
    <row r="13989" spans="1:6" x14ac:dyDescent="0.25">
      <c r="A13989" s="3" t="s">
        <v>1687</v>
      </c>
      <c r="B13989" t="s">
        <v>1</v>
      </c>
      <c r="C13989" t="s">
        <v>3486</v>
      </c>
      <c r="D13989" t="s">
        <v>2</v>
      </c>
      <c r="E13989" s="4">
        <v>0.24</v>
      </c>
      <c r="F13989" s="25">
        <v>215</v>
      </c>
    </row>
    <row r="13990" spans="1:6" x14ac:dyDescent="0.25">
      <c r="A13990" s="3" t="s">
        <v>1687</v>
      </c>
      <c r="B13990" t="s">
        <v>1</v>
      </c>
      <c r="C13990" t="s">
        <v>9391</v>
      </c>
      <c r="D13990" t="s">
        <v>2</v>
      </c>
      <c r="E13990" s="4">
        <v>0.24</v>
      </c>
      <c r="F13990" s="25">
        <v>215</v>
      </c>
    </row>
    <row r="13991" spans="1:6" x14ac:dyDescent="0.25">
      <c r="A13991" s="3" t="s">
        <v>1687</v>
      </c>
      <c r="B13991" t="s">
        <v>1</v>
      </c>
      <c r="C13991" t="s">
        <v>13670</v>
      </c>
      <c r="D13991" t="s">
        <v>2</v>
      </c>
      <c r="E13991" s="4">
        <v>0.24</v>
      </c>
      <c r="F13991" s="25">
        <v>215</v>
      </c>
    </row>
    <row r="13992" spans="1:6" x14ac:dyDescent="0.25">
      <c r="A13992" s="3" t="s">
        <v>1687</v>
      </c>
      <c r="B13992" t="s">
        <v>1</v>
      </c>
      <c r="C13992" t="s">
        <v>8150</v>
      </c>
      <c r="D13992" t="s">
        <v>2</v>
      </c>
      <c r="E13992" s="4">
        <v>0.24</v>
      </c>
      <c r="F13992" s="25">
        <v>215</v>
      </c>
    </row>
    <row r="13993" spans="1:6" x14ac:dyDescent="0.25">
      <c r="A13993" s="3" t="s">
        <v>1687</v>
      </c>
      <c r="B13993" t="s">
        <v>1</v>
      </c>
      <c r="C13993" t="s">
        <v>9611</v>
      </c>
      <c r="D13993" t="s">
        <v>2</v>
      </c>
      <c r="E13993" s="4">
        <v>0.24</v>
      </c>
      <c r="F13993" s="25">
        <v>215</v>
      </c>
    </row>
    <row r="13994" spans="1:6" x14ac:dyDescent="0.25">
      <c r="A13994" s="3" t="s">
        <v>1687</v>
      </c>
      <c r="B13994" t="s">
        <v>1</v>
      </c>
      <c r="C13994" t="s">
        <v>4961</v>
      </c>
      <c r="D13994" t="s">
        <v>2</v>
      </c>
      <c r="E13994" s="4">
        <v>0.24</v>
      </c>
      <c r="F13994" s="25">
        <v>215</v>
      </c>
    </row>
    <row r="13995" spans="1:6" x14ac:dyDescent="0.25">
      <c r="A13995" s="3" t="s">
        <v>1687</v>
      </c>
      <c r="B13995" t="s">
        <v>1</v>
      </c>
      <c r="C13995" t="s">
        <v>7514</v>
      </c>
      <c r="D13995" t="s">
        <v>2</v>
      </c>
      <c r="E13995" s="4">
        <v>0.24</v>
      </c>
      <c r="F13995" s="25">
        <v>215</v>
      </c>
    </row>
    <row r="13996" spans="1:6" x14ac:dyDescent="0.25">
      <c r="A13996" s="3" t="s">
        <v>1687</v>
      </c>
      <c r="B13996" t="s">
        <v>1</v>
      </c>
      <c r="C13996" t="s">
        <v>6342</v>
      </c>
      <c r="D13996" t="s">
        <v>2</v>
      </c>
      <c r="E13996" s="4">
        <v>0.24</v>
      </c>
      <c r="F13996" s="25">
        <v>215</v>
      </c>
    </row>
    <row r="13997" spans="1:6" x14ac:dyDescent="0.25">
      <c r="A13997" s="3" t="s">
        <v>1687</v>
      </c>
      <c r="B13997" t="s">
        <v>1</v>
      </c>
      <c r="C13997" t="s">
        <v>9196</v>
      </c>
      <c r="D13997" t="s">
        <v>2</v>
      </c>
      <c r="E13997" s="4">
        <v>0.24</v>
      </c>
      <c r="F13997" s="25">
        <v>215</v>
      </c>
    </row>
    <row r="13998" spans="1:6" x14ac:dyDescent="0.25">
      <c r="A13998" s="3" t="s">
        <v>1687</v>
      </c>
      <c r="B13998" t="s">
        <v>1</v>
      </c>
      <c r="C13998" t="s">
        <v>10183</v>
      </c>
      <c r="D13998" t="s">
        <v>2</v>
      </c>
      <c r="E13998" s="4">
        <v>0.24</v>
      </c>
      <c r="F13998" s="25">
        <v>215</v>
      </c>
    </row>
    <row r="13999" spans="1:6" x14ac:dyDescent="0.25">
      <c r="A13999" s="3" t="s">
        <v>1687</v>
      </c>
      <c r="B13999" t="s">
        <v>1</v>
      </c>
      <c r="C13999" t="s">
        <v>13367</v>
      </c>
      <c r="D13999" t="s">
        <v>2</v>
      </c>
      <c r="E13999" s="4">
        <v>0.24</v>
      </c>
      <c r="F13999" s="25">
        <v>215</v>
      </c>
    </row>
    <row r="14000" spans="1:6" x14ac:dyDescent="0.25">
      <c r="A14000" s="3" t="s">
        <v>1687</v>
      </c>
      <c r="B14000" t="s">
        <v>1</v>
      </c>
      <c r="C14000" t="s">
        <v>7568</v>
      </c>
      <c r="D14000" t="s">
        <v>2</v>
      </c>
      <c r="E14000" s="4">
        <v>0.24</v>
      </c>
      <c r="F14000" s="25">
        <v>215</v>
      </c>
    </row>
    <row r="14001" spans="1:6" x14ac:dyDescent="0.25">
      <c r="A14001" s="3" t="s">
        <v>1687</v>
      </c>
      <c r="B14001" t="s">
        <v>1</v>
      </c>
      <c r="C14001" t="s">
        <v>12389</v>
      </c>
      <c r="D14001" t="s">
        <v>2</v>
      </c>
      <c r="E14001" s="4">
        <v>0.24</v>
      </c>
      <c r="F14001" s="25">
        <v>215</v>
      </c>
    </row>
    <row r="14002" spans="1:6" x14ac:dyDescent="0.25">
      <c r="A14002" s="3" t="s">
        <v>1687</v>
      </c>
      <c r="B14002" t="s">
        <v>1</v>
      </c>
      <c r="C14002" t="s">
        <v>6982</v>
      </c>
      <c r="D14002" t="s">
        <v>2</v>
      </c>
      <c r="E14002" s="4">
        <v>0.24</v>
      </c>
      <c r="F14002" s="25">
        <v>215</v>
      </c>
    </row>
    <row r="14003" spans="1:6" x14ac:dyDescent="0.25">
      <c r="A14003" s="3" t="s">
        <v>1687</v>
      </c>
      <c r="B14003" t="s">
        <v>1</v>
      </c>
      <c r="C14003" t="s">
        <v>13154</v>
      </c>
      <c r="D14003" t="s">
        <v>2</v>
      </c>
      <c r="E14003" s="4">
        <v>0.24</v>
      </c>
      <c r="F14003" s="25">
        <v>215</v>
      </c>
    </row>
    <row r="14004" spans="1:6" x14ac:dyDescent="0.25">
      <c r="A14004" s="3" t="s">
        <v>1687</v>
      </c>
      <c r="B14004" t="s">
        <v>1</v>
      </c>
      <c r="C14004" t="s">
        <v>12167</v>
      </c>
      <c r="D14004" t="s">
        <v>2</v>
      </c>
      <c r="E14004" s="4">
        <v>0.24</v>
      </c>
      <c r="F14004" s="25">
        <v>215</v>
      </c>
    </row>
    <row r="14005" spans="1:6" x14ac:dyDescent="0.25">
      <c r="A14005" s="3" t="s">
        <v>1687</v>
      </c>
      <c r="B14005" t="s">
        <v>1</v>
      </c>
      <c r="C14005" t="s">
        <v>3131</v>
      </c>
      <c r="D14005" t="s">
        <v>2</v>
      </c>
      <c r="E14005" s="4">
        <v>0.24</v>
      </c>
      <c r="F14005" s="25">
        <v>215</v>
      </c>
    </row>
    <row r="14006" spans="1:6" x14ac:dyDescent="0.25">
      <c r="A14006" s="3" t="s">
        <v>1687</v>
      </c>
      <c r="B14006" t="s">
        <v>1</v>
      </c>
      <c r="C14006" t="s">
        <v>8238</v>
      </c>
      <c r="D14006" t="s">
        <v>2</v>
      </c>
      <c r="E14006" s="4">
        <v>0.24</v>
      </c>
      <c r="F14006" s="25">
        <v>215</v>
      </c>
    </row>
    <row r="14007" spans="1:6" x14ac:dyDescent="0.25">
      <c r="A14007" s="3" t="s">
        <v>1687</v>
      </c>
      <c r="B14007" t="s">
        <v>1</v>
      </c>
      <c r="C14007" t="s">
        <v>9494</v>
      </c>
      <c r="D14007" t="s">
        <v>2</v>
      </c>
      <c r="E14007" s="4">
        <v>0.24</v>
      </c>
      <c r="F14007" s="25">
        <v>215</v>
      </c>
    </row>
    <row r="14008" spans="1:6" x14ac:dyDescent="0.25">
      <c r="A14008" s="3" t="s">
        <v>1687</v>
      </c>
      <c r="B14008" t="s">
        <v>1</v>
      </c>
      <c r="C14008" t="s">
        <v>11773</v>
      </c>
      <c r="D14008" t="s">
        <v>2</v>
      </c>
      <c r="E14008" s="4">
        <v>0.24</v>
      </c>
      <c r="F14008" s="25">
        <v>215</v>
      </c>
    </row>
    <row r="14009" spans="1:6" x14ac:dyDescent="0.25">
      <c r="A14009" s="3" t="s">
        <v>1687</v>
      </c>
      <c r="B14009" t="s">
        <v>1</v>
      </c>
      <c r="C14009" t="s">
        <v>13261</v>
      </c>
      <c r="D14009" t="s">
        <v>2</v>
      </c>
      <c r="E14009" s="4">
        <v>0.24</v>
      </c>
      <c r="F14009" s="25">
        <v>215</v>
      </c>
    </row>
    <row r="14010" spans="1:6" x14ac:dyDescent="0.25">
      <c r="A14010" s="3" t="s">
        <v>1687</v>
      </c>
      <c r="B14010" t="s">
        <v>1</v>
      </c>
      <c r="C14010" t="s">
        <v>10370</v>
      </c>
      <c r="D14010" t="s">
        <v>2</v>
      </c>
      <c r="E14010" s="4">
        <v>0.24</v>
      </c>
      <c r="F14010" s="25">
        <v>215</v>
      </c>
    </row>
    <row r="14011" spans="1:6" x14ac:dyDescent="0.25">
      <c r="A14011" s="3" t="s">
        <v>1687</v>
      </c>
      <c r="B14011" t="s">
        <v>1</v>
      </c>
      <c r="C14011" t="s">
        <v>10405</v>
      </c>
      <c r="D14011" t="s">
        <v>2</v>
      </c>
      <c r="E14011" s="4">
        <v>0.24</v>
      </c>
      <c r="F14011" s="25">
        <v>215</v>
      </c>
    </row>
    <row r="14012" spans="1:6" x14ac:dyDescent="0.25">
      <c r="A14012" s="3" t="s">
        <v>1687</v>
      </c>
      <c r="B14012" t="s">
        <v>1</v>
      </c>
      <c r="C14012" t="s">
        <v>7110</v>
      </c>
      <c r="D14012" t="s">
        <v>2</v>
      </c>
      <c r="E14012" s="4">
        <v>0.24</v>
      </c>
      <c r="F14012" s="25">
        <v>215</v>
      </c>
    </row>
    <row r="14013" spans="1:6" x14ac:dyDescent="0.25">
      <c r="A14013" s="3" t="s">
        <v>1687</v>
      </c>
      <c r="B14013" t="s">
        <v>1</v>
      </c>
      <c r="C14013" t="s">
        <v>12177</v>
      </c>
      <c r="D14013" t="s">
        <v>2</v>
      </c>
      <c r="E14013" s="4">
        <v>0.24</v>
      </c>
      <c r="F14013" s="25">
        <v>215</v>
      </c>
    </row>
    <row r="14014" spans="1:6" x14ac:dyDescent="0.25">
      <c r="A14014" s="3" t="s">
        <v>1687</v>
      </c>
      <c r="B14014" t="s">
        <v>1</v>
      </c>
      <c r="C14014" t="s">
        <v>7973</v>
      </c>
      <c r="D14014" t="s">
        <v>2</v>
      </c>
      <c r="E14014" s="4">
        <v>0.24</v>
      </c>
      <c r="F14014" s="25">
        <v>215</v>
      </c>
    </row>
    <row r="14015" spans="1:6" x14ac:dyDescent="0.25">
      <c r="A14015" s="3" t="s">
        <v>1687</v>
      </c>
      <c r="B14015" t="s">
        <v>1</v>
      </c>
      <c r="C14015" t="s">
        <v>2410</v>
      </c>
      <c r="D14015" t="s">
        <v>2</v>
      </c>
      <c r="E14015" s="4">
        <v>0.24</v>
      </c>
      <c r="F14015" s="25">
        <v>215</v>
      </c>
    </row>
    <row r="14016" spans="1:6" x14ac:dyDescent="0.25">
      <c r="A14016" s="3" t="s">
        <v>1687</v>
      </c>
      <c r="B14016" t="s">
        <v>1</v>
      </c>
      <c r="C14016" t="s">
        <v>5267</v>
      </c>
      <c r="D14016" t="s">
        <v>2</v>
      </c>
      <c r="E14016" s="4">
        <v>0.24</v>
      </c>
      <c r="F14016" s="25">
        <v>215</v>
      </c>
    </row>
    <row r="14017" spans="1:6" x14ac:dyDescent="0.25">
      <c r="A14017" s="3" t="s">
        <v>1687</v>
      </c>
      <c r="B14017" t="s">
        <v>1</v>
      </c>
      <c r="C14017" t="s">
        <v>11351</v>
      </c>
      <c r="D14017" t="s">
        <v>2</v>
      </c>
      <c r="E14017" s="4">
        <v>0.24</v>
      </c>
      <c r="F14017" s="25">
        <v>215</v>
      </c>
    </row>
    <row r="14018" spans="1:6" x14ac:dyDescent="0.25">
      <c r="A14018" s="3" t="s">
        <v>1687</v>
      </c>
      <c r="B14018" t="s">
        <v>1</v>
      </c>
      <c r="C14018" t="s">
        <v>13329</v>
      </c>
      <c r="D14018" t="s">
        <v>2</v>
      </c>
      <c r="E14018" s="4">
        <v>0.24</v>
      </c>
      <c r="F14018" s="25">
        <v>215</v>
      </c>
    </row>
    <row r="14019" spans="1:6" x14ac:dyDescent="0.25">
      <c r="A14019" s="3" t="s">
        <v>1687</v>
      </c>
      <c r="B14019" t="s">
        <v>1</v>
      </c>
      <c r="C14019" t="s">
        <v>8923</v>
      </c>
      <c r="D14019" t="s">
        <v>2</v>
      </c>
      <c r="E14019" s="4">
        <v>0.24</v>
      </c>
      <c r="F14019" s="25">
        <v>215</v>
      </c>
    </row>
    <row r="14020" spans="1:6" x14ac:dyDescent="0.25">
      <c r="A14020" s="3" t="s">
        <v>1687</v>
      </c>
      <c r="B14020" t="s">
        <v>1</v>
      </c>
      <c r="C14020" t="s">
        <v>7009</v>
      </c>
      <c r="D14020" t="s">
        <v>2</v>
      </c>
      <c r="E14020" s="4">
        <v>0.24</v>
      </c>
      <c r="F14020" s="25">
        <v>215</v>
      </c>
    </row>
    <row r="14021" spans="1:6" x14ac:dyDescent="0.25">
      <c r="A14021" s="3" t="s">
        <v>1687</v>
      </c>
      <c r="B14021" t="s">
        <v>1</v>
      </c>
      <c r="C14021" t="s">
        <v>10772</v>
      </c>
      <c r="D14021" t="s">
        <v>2</v>
      </c>
      <c r="E14021" s="4">
        <v>0.24</v>
      </c>
      <c r="F14021" s="25">
        <v>215</v>
      </c>
    </row>
    <row r="14022" spans="1:6" x14ac:dyDescent="0.25">
      <c r="A14022" s="3" t="s">
        <v>1687</v>
      </c>
      <c r="B14022" t="s">
        <v>1</v>
      </c>
      <c r="C14022" t="s">
        <v>8287</v>
      </c>
      <c r="D14022" t="s">
        <v>2</v>
      </c>
      <c r="E14022" s="4">
        <v>0.24</v>
      </c>
      <c r="F14022" s="25">
        <v>215</v>
      </c>
    </row>
    <row r="14023" spans="1:6" x14ac:dyDescent="0.25">
      <c r="A14023" s="3" t="s">
        <v>1687</v>
      </c>
      <c r="B14023" t="s">
        <v>1</v>
      </c>
      <c r="C14023" t="s">
        <v>11226</v>
      </c>
      <c r="D14023" t="s">
        <v>2</v>
      </c>
      <c r="E14023" s="4">
        <v>0.24</v>
      </c>
      <c r="F14023" s="25">
        <v>215</v>
      </c>
    </row>
    <row r="14024" spans="1:6" x14ac:dyDescent="0.25">
      <c r="A14024" s="3" t="s">
        <v>1687</v>
      </c>
      <c r="B14024" t="s">
        <v>1</v>
      </c>
      <c r="C14024" t="s">
        <v>12565</v>
      </c>
      <c r="D14024" t="s">
        <v>2</v>
      </c>
      <c r="E14024" s="4">
        <v>0.24</v>
      </c>
      <c r="F14024" s="25">
        <v>215</v>
      </c>
    </row>
    <row r="14025" spans="1:6" x14ac:dyDescent="0.25">
      <c r="A14025" s="3" t="s">
        <v>1687</v>
      </c>
      <c r="B14025" t="s">
        <v>1</v>
      </c>
      <c r="C14025" t="s">
        <v>5665</v>
      </c>
      <c r="D14025" t="s">
        <v>2</v>
      </c>
      <c r="E14025" s="4">
        <v>0.24</v>
      </c>
      <c r="F14025" s="25">
        <v>215</v>
      </c>
    </row>
    <row r="14026" spans="1:6" x14ac:dyDescent="0.25">
      <c r="A14026" s="3" t="s">
        <v>1687</v>
      </c>
      <c r="B14026" t="s">
        <v>1</v>
      </c>
      <c r="C14026" t="s">
        <v>7835</v>
      </c>
      <c r="D14026" t="s">
        <v>2</v>
      </c>
      <c r="E14026" s="4">
        <v>0.24</v>
      </c>
      <c r="F14026" s="25">
        <v>215</v>
      </c>
    </row>
    <row r="14027" spans="1:6" x14ac:dyDescent="0.25">
      <c r="A14027" s="3" t="s">
        <v>1687</v>
      </c>
      <c r="B14027" t="s">
        <v>1</v>
      </c>
      <c r="C14027" t="s">
        <v>11675</v>
      </c>
      <c r="D14027" t="s">
        <v>2</v>
      </c>
      <c r="E14027" s="4">
        <v>0.24</v>
      </c>
      <c r="F14027" s="25">
        <v>215</v>
      </c>
    </row>
    <row r="14028" spans="1:6" x14ac:dyDescent="0.25">
      <c r="A14028" s="3" t="s">
        <v>1687</v>
      </c>
      <c r="B14028" t="s">
        <v>1</v>
      </c>
      <c r="C14028" t="s">
        <v>12224</v>
      </c>
      <c r="D14028" t="s">
        <v>2</v>
      </c>
      <c r="E14028" s="4">
        <v>0.24</v>
      </c>
      <c r="F14028" s="25">
        <v>215</v>
      </c>
    </row>
    <row r="14029" spans="1:6" x14ac:dyDescent="0.25">
      <c r="A14029" s="3" t="s">
        <v>1687</v>
      </c>
      <c r="B14029" t="s">
        <v>1</v>
      </c>
      <c r="C14029" t="s">
        <v>4616</v>
      </c>
      <c r="D14029" t="s">
        <v>2</v>
      </c>
      <c r="E14029" s="4">
        <v>0.24</v>
      </c>
      <c r="F14029" s="25">
        <v>215</v>
      </c>
    </row>
    <row r="14030" spans="1:6" x14ac:dyDescent="0.25">
      <c r="A14030" s="3" t="s">
        <v>1687</v>
      </c>
      <c r="B14030" t="s">
        <v>1</v>
      </c>
      <c r="C14030" t="s">
        <v>2519</v>
      </c>
      <c r="D14030" t="s">
        <v>2</v>
      </c>
      <c r="E14030" s="4">
        <v>0.24</v>
      </c>
      <c r="F14030" s="25">
        <v>215</v>
      </c>
    </row>
    <row r="14031" spans="1:6" x14ac:dyDescent="0.25">
      <c r="A14031" s="3" t="s">
        <v>1687</v>
      </c>
      <c r="B14031" t="s">
        <v>1</v>
      </c>
      <c r="C14031" t="s">
        <v>3307</v>
      </c>
      <c r="D14031" t="s">
        <v>2</v>
      </c>
      <c r="E14031" s="4">
        <v>0.24</v>
      </c>
      <c r="F14031" s="25">
        <v>215</v>
      </c>
    </row>
    <row r="14032" spans="1:6" x14ac:dyDescent="0.25">
      <c r="A14032" s="3" t="s">
        <v>1687</v>
      </c>
      <c r="B14032" t="s">
        <v>1</v>
      </c>
      <c r="C14032" t="s">
        <v>3520</v>
      </c>
      <c r="D14032" t="s">
        <v>2</v>
      </c>
      <c r="E14032" s="4">
        <v>0.24</v>
      </c>
      <c r="F14032" s="25">
        <v>215</v>
      </c>
    </row>
    <row r="14033" spans="1:6" x14ac:dyDescent="0.25">
      <c r="A14033" s="3" t="s">
        <v>1687</v>
      </c>
      <c r="B14033" t="s">
        <v>1</v>
      </c>
      <c r="C14033" t="s">
        <v>9899</v>
      </c>
      <c r="D14033" t="s">
        <v>2</v>
      </c>
      <c r="E14033" s="4">
        <v>0.24</v>
      </c>
      <c r="F14033" s="25">
        <v>215</v>
      </c>
    </row>
    <row r="14034" spans="1:6" x14ac:dyDescent="0.25">
      <c r="A14034" s="3" t="s">
        <v>1687</v>
      </c>
      <c r="B14034" t="s">
        <v>1</v>
      </c>
      <c r="C14034" t="s">
        <v>8443</v>
      </c>
      <c r="D14034" t="s">
        <v>2</v>
      </c>
      <c r="E14034" s="4">
        <v>0.24</v>
      </c>
      <c r="F14034" s="25">
        <v>215</v>
      </c>
    </row>
    <row r="14035" spans="1:6" x14ac:dyDescent="0.25">
      <c r="A14035" s="3" t="s">
        <v>1687</v>
      </c>
      <c r="B14035" t="s">
        <v>1</v>
      </c>
      <c r="C14035" t="s">
        <v>6437</v>
      </c>
      <c r="D14035" t="s">
        <v>2</v>
      </c>
      <c r="E14035" s="4">
        <v>0.24</v>
      </c>
      <c r="F14035" s="25">
        <v>215</v>
      </c>
    </row>
    <row r="14036" spans="1:6" x14ac:dyDescent="0.25">
      <c r="A14036" s="3" t="s">
        <v>1687</v>
      </c>
      <c r="B14036" t="s">
        <v>1</v>
      </c>
      <c r="C14036" t="s">
        <v>11364</v>
      </c>
      <c r="D14036" t="s">
        <v>2</v>
      </c>
      <c r="E14036" s="4">
        <v>0.24</v>
      </c>
      <c r="F14036" s="25">
        <v>215</v>
      </c>
    </row>
    <row r="14037" spans="1:6" x14ac:dyDescent="0.25">
      <c r="A14037" s="3" t="s">
        <v>1687</v>
      </c>
      <c r="B14037" t="s">
        <v>1</v>
      </c>
      <c r="C14037" t="s">
        <v>5782</v>
      </c>
      <c r="D14037" t="s">
        <v>2</v>
      </c>
      <c r="E14037" s="4">
        <v>0.24</v>
      </c>
      <c r="F14037" s="25">
        <v>215</v>
      </c>
    </row>
    <row r="14038" spans="1:6" x14ac:dyDescent="0.25">
      <c r="A14038" s="3" t="s">
        <v>1687</v>
      </c>
      <c r="B14038" t="s">
        <v>1</v>
      </c>
      <c r="C14038" t="s">
        <v>2459</v>
      </c>
      <c r="D14038" t="s">
        <v>2</v>
      </c>
      <c r="E14038" s="4">
        <v>0.24</v>
      </c>
      <c r="F14038" s="25">
        <v>215</v>
      </c>
    </row>
    <row r="14039" spans="1:6" x14ac:dyDescent="0.25">
      <c r="A14039" s="3" t="s">
        <v>1687</v>
      </c>
      <c r="B14039" t="s">
        <v>1</v>
      </c>
      <c r="C14039" t="s">
        <v>11067</v>
      </c>
      <c r="D14039" t="s">
        <v>2</v>
      </c>
      <c r="E14039" s="4">
        <v>0.24</v>
      </c>
      <c r="F14039" s="25">
        <v>215</v>
      </c>
    </row>
    <row r="14040" spans="1:6" x14ac:dyDescent="0.25">
      <c r="A14040" s="3" t="s">
        <v>1687</v>
      </c>
      <c r="B14040" t="s">
        <v>1</v>
      </c>
      <c r="C14040" t="s">
        <v>8687</v>
      </c>
      <c r="D14040" t="s">
        <v>2</v>
      </c>
      <c r="E14040" s="4">
        <v>0.24</v>
      </c>
      <c r="F14040" s="25">
        <v>215</v>
      </c>
    </row>
    <row r="14041" spans="1:6" x14ac:dyDescent="0.25">
      <c r="A14041" s="3" t="s">
        <v>1687</v>
      </c>
      <c r="B14041" t="s">
        <v>1</v>
      </c>
      <c r="C14041" t="s">
        <v>6071</v>
      </c>
      <c r="D14041" t="s">
        <v>2</v>
      </c>
      <c r="E14041" s="4">
        <v>0.24</v>
      </c>
      <c r="F14041" s="25">
        <v>215</v>
      </c>
    </row>
    <row r="14042" spans="1:6" x14ac:dyDescent="0.25">
      <c r="A14042" s="3" t="s">
        <v>1687</v>
      </c>
      <c r="B14042" t="s">
        <v>1</v>
      </c>
      <c r="C14042" t="s">
        <v>13461</v>
      </c>
      <c r="D14042" t="s">
        <v>2</v>
      </c>
      <c r="E14042" s="4">
        <v>0.24</v>
      </c>
      <c r="F14042" s="25">
        <v>215</v>
      </c>
    </row>
    <row r="14043" spans="1:6" x14ac:dyDescent="0.25">
      <c r="A14043" s="3" t="s">
        <v>1687</v>
      </c>
      <c r="B14043" t="s">
        <v>1</v>
      </c>
      <c r="C14043" t="s">
        <v>10407</v>
      </c>
      <c r="D14043" t="s">
        <v>2</v>
      </c>
      <c r="E14043" s="4">
        <v>0.24</v>
      </c>
      <c r="F14043" s="25">
        <v>215</v>
      </c>
    </row>
    <row r="14044" spans="1:6" x14ac:dyDescent="0.25">
      <c r="A14044" s="3" t="s">
        <v>1687</v>
      </c>
      <c r="B14044" t="s">
        <v>1</v>
      </c>
      <c r="C14044" t="s">
        <v>11882</v>
      </c>
      <c r="D14044" t="s">
        <v>2</v>
      </c>
      <c r="E14044" s="4">
        <v>0.24</v>
      </c>
      <c r="F14044" s="25">
        <v>215</v>
      </c>
    </row>
    <row r="14045" spans="1:6" x14ac:dyDescent="0.25">
      <c r="A14045" s="3" t="s">
        <v>1687</v>
      </c>
      <c r="B14045" t="s">
        <v>1</v>
      </c>
      <c r="C14045" t="s">
        <v>12197</v>
      </c>
      <c r="D14045" t="s">
        <v>2</v>
      </c>
      <c r="E14045" s="4">
        <v>0.24</v>
      </c>
      <c r="F14045" s="25">
        <v>215</v>
      </c>
    </row>
    <row r="14046" spans="1:6" x14ac:dyDescent="0.25">
      <c r="A14046" s="3" t="s">
        <v>1687</v>
      </c>
      <c r="B14046" t="s">
        <v>1</v>
      </c>
      <c r="C14046" t="s">
        <v>12687</v>
      </c>
      <c r="D14046" t="s">
        <v>2</v>
      </c>
      <c r="E14046" s="4">
        <v>0.24</v>
      </c>
      <c r="F14046" s="25">
        <v>215</v>
      </c>
    </row>
    <row r="14047" spans="1:6" x14ac:dyDescent="0.25">
      <c r="A14047" s="3" t="s">
        <v>1687</v>
      </c>
      <c r="B14047" t="s">
        <v>1</v>
      </c>
      <c r="C14047" t="s">
        <v>7123</v>
      </c>
      <c r="D14047" t="s">
        <v>2</v>
      </c>
      <c r="E14047" s="4">
        <v>0.24</v>
      </c>
      <c r="F14047" s="25">
        <v>215</v>
      </c>
    </row>
    <row r="14048" spans="1:6" x14ac:dyDescent="0.25">
      <c r="A14048" s="3" t="s">
        <v>1688</v>
      </c>
      <c r="B14048" t="s">
        <v>1</v>
      </c>
      <c r="C14048" t="s">
        <v>10415</v>
      </c>
      <c r="D14048" t="s">
        <v>2</v>
      </c>
      <c r="E14048" s="4">
        <v>0.24</v>
      </c>
      <c r="F14048" s="25">
        <v>215</v>
      </c>
    </row>
    <row r="14049" spans="1:6" x14ac:dyDescent="0.25">
      <c r="A14049" s="3" t="s">
        <v>1688</v>
      </c>
      <c r="B14049" t="s">
        <v>1</v>
      </c>
      <c r="C14049" t="s">
        <v>5458</v>
      </c>
      <c r="D14049" t="s">
        <v>2</v>
      </c>
      <c r="E14049" s="4">
        <v>0.24</v>
      </c>
      <c r="F14049" s="25">
        <v>215</v>
      </c>
    </row>
    <row r="14050" spans="1:6" x14ac:dyDescent="0.25">
      <c r="A14050" s="3" t="s">
        <v>1688</v>
      </c>
      <c r="B14050" t="s">
        <v>1</v>
      </c>
      <c r="C14050" t="s">
        <v>10197</v>
      </c>
      <c r="D14050" t="s">
        <v>2</v>
      </c>
      <c r="E14050" s="4">
        <v>0.24</v>
      </c>
      <c r="F14050" s="25">
        <v>215</v>
      </c>
    </row>
    <row r="14051" spans="1:6" x14ac:dyDescent="0.25">
      <c r="A14051" s="3" t="s">
        <v>1688</v>
      </c>
      <c r="B14051" t="s">
        <v>1</v>
      </c>
      <c r="C14051" t="s">
        <v>3595</v>
      </c>
      <c r="D14051" t="s">
        <v>2</v>
      </c>
      <c r="E14051" s="4">
        <v>0.24</v>
      </c>
      <c r="F14051" s="25">
        <v>215</v>
      </c>
    </row>
    <row r="14052" spans="1:6" x14ac:dyDescent="0.25">
      <c r="A14052" s="3" t="s">
        <v>1688</v>
      </c>
      <c r="B14052" t="s">
        <v>1</v>
      </c>
      <c r="C14052" t="s">
        <v>6060</v>
      </c>
      <c r="D14052" t="s">
        <v>2</v>
      </c>
      <c r="E14052" s="4">
        <v>0.24</v>
      </c>
      <c r="F14052" s="25">
        <v>215</v>
      </c>
    </row>
    <row r="14053" spans="1:6" x14ac:dyDescent="0.25">
      <c r="A14053" s="3" t="s">
        <v>1688</v>
      </c>
      <c r="B14053" t="s">
        <v>1</v>
      </c>
      <c r="C14053" t="s">
        <v>8710</v>
      </c>
      <c r="D14053" t="s">
        <v>2</v>
      </c>
      <c r="E14053" s="4">
        <v>0.24</v>
      </c>
      <c r="F14053" s="25">
        <v>215</v>
      </c>
    </row>
    <row r="14054" spans="1:6" x14ac:dyDescent="0.25">
      <c r="A14054" s="3" t="s">
        <v>1688</v>
      </c>
      <c r="B14054" t="s">
        <v>1</v>
      </c>
      <c r="C14054" t="s">
        <v>11106</v>
      </c>
      <c r="D14054" t="s">
        <v>2</v>
      </c>
      <c r="E14054" s="4">
        <v>0.24</v>
      </c>
      <c r="F14054" s="25">
        <v>215</v>
      </c>
    </row>
    <row r="14055" spans="1:6" x14ac:dyDescent="0.25">
      <c r="A14055" s="3" t="s">
        <v>1688</v>
      </c>
      <c r="B14055" t="s">
        <v>1</v>
      </c>
      <c r="C14055" t="s">
        <v>12751</v>
      </c>
      <c r="D14055" t="s">
        <v>2</v>
      </c>
      <c r="E14055" s="4">
        <v>0.24</v>
      </c>
      <c r="F14055" s="25">
        <v>215</v>
      </c>
    </row>
    <row r="14056" spans="1:6" x14ac:dyDescent="0.25">
      <c r="A14056" s="3" t="s">
        <v>1688</v>
      </c>
      <c r="B14056" t="s">
        <v>1</v>
      </c>
      <c r="C14056" t="s">
        <v>13211</v>
      </c>
      <c r="D14056" t="s">
        <v>2</v>
      </c>
      <c r="E14056" s="4">
        <v>0.24</v>
      </c>
      <c r="F14056" s="25">
        <v>215</v>
      </c>
    </row>
    <row r="14057" spans="1:6" x14ac:dyDescent="0.25">
      <c r="A14057" s="3" t="s">
        <v>1688</v>
      </c>
      <c r="B14057" t="s">
        <v>1</v>
      </c>
      <c r="C14057" t="s">
        <v>2520</v>
      </c>
      <c r="D14057" t="s">
        <v>2</v>
      </c>
      <c r="E14057" s="4">
        <v>0.24</v>
      </c>
      <c r="F14057" s="25">
        <v>215</v>
      </c>
    </row>
    <row r="14058" spans="1:6" x14ac:dyDescent="0.25">
      <c r="A14058" s="3" t="s">
        <v>1688</v>
      </c>
      <c r="B14058" t="s">
        <v>1</v>
      </c>
      <c r="C14058" t="s">
        <v>13244</v>
      </c>
      <c r="D14058" t="s">
        <v>2</v>
      </c>
      <c r="E14058" s="4">
        <v>0.24</v>
      </c>
      <c r="F14058" s="25">
        <v>215</v>
      </c>
    </row>
    <row r="14059" spans="1:6" x14ac:dyDescent="0.25">
      <c r="A14059" s="3" t="s">
        <v>1688</v>
      </c>
      <c r="B14059" t="s">
        <v>1</v>
      </c>
      <c r="C14059" t="s">
        <v>2782</v>
      </c>
      <c r="D14059" t="s">
        <v>2</v>
      </c>
      <c r="E14059" s="4">
        <v>0.24</v>
      </c>
      <c r="F14059" s="25">
        <v>215</v>
      </c>
    </row>
    <row r="14060" spans="1:6" x14ac:dyDescent="0.25">
      <c r="A14060" s="3" t="s">
        <v>1688</v>
      </c>
      <c r="B14060" t="s">
        <v>1</v>
      </c>
      <c r="C14060" t="s">
        <v>5233</v>
      </c>
      <c r="D14060" t="s">
        <v>2</v>
      </c>
      <c r="E14060" s="4">
        <v>0.24</v>
      </c>
      <c r="F14060" s="25">
        <v>215</v>
      </c>
    </row>
    <row r="14061" spans="1:6" x14ac:dyDescent="0.25">
      <c r="A14061" s="3" t="s">
        <v>1688</v>
      </c>
      <c r="B14061" t="s">
        <v>1</v>
      </c>
      <c r="C14061" t="s">
        <v>10329</v>
      </c>
      <c r="D14061" t="s">
        <v>2</v>
      </c>
      <c r="E14061" s="4">
        <v>0.24</v>
      </c>
      <c r="F14061" s="25">
        <v>215</v>
      </c>
    </row>
    <row r="14062" spans="1:6" x14ac:dyDescent="0.25">
      <c r="A14062" s="3" t="s">
        <v>1688</v>
      </c>
      <c r="B14062" t="s">
        <v>1</v>
      </c>
      <c r="C14062" t="s">
        <v>13070</v>
      </c>
      <c r="D14062" t="s">
        <v>2</v>
      </c>
      <c r="E14062" s="4">
        <v>0.24</v>
      </c>
      <c r="F14062" s="25">
        <v>215</v>
      </c>
    </row>
    <row r="14063" spans="1:6" x14ac:dyDescent="0.25">
      <c r="A14063" s="3" t="s">
        <v>1688</v>
      </c>
      <c r="B14063" t="s">
        <v>1</v>
      </c>
      <c r="C14063" t="s">
        <v>8001</v>
      </c>
      <c r="D14063" t="s">
        <v>2</v>
      </c>
      <c r="E14063" s="4">
        <v>0.24</v>
      </c>
      <c r="F14063" s="25">
        <v>215</v>
      </c>
    </row>
    <row r="14064" spans="1:6" x14ac:dyDescent="0.25">
      <c r="A14064" s="3" t="s">
        <v>1688</v>
      </c>
      <c r="B14064" t="s">
        <v>1</v>
      </c>
      <c r="C14064" t="s">
        <v>10599</v>
      </c>
      <c r="D14064" t="s">
        <v>2</v>
      </c>
      <c r="E14064" s="4">
        <v>0.24</v>
      </c>
      <c r="F14064" s="25">
        <v>215</v>
      </c>
    </row>
    <row r="14065" spans="1:6" x14ac:dyDescent="0.25">
      <c r="A14065" s="3" t="s">
        <v>1688</v>
      </c>
      <c r="B14065" t="s">
        <v>1</v>
      </c>
      <c r="C14065" t="s">
        <v>6483</v>
      </c>
      <c r="D14065" t="s">
        <v>2</v>
      </c>
      <c r="E14065" s="4">
        <v>0.24</v>
      </c>
      <c r="F14065" s="25">
        <v>215</v>
      </c>
    </row>
    <row r="14066" spans="1:6" x14ac:dyDescent="0.25">
      <c r="A14066" s="3" t="s">
        <v>1688</v>
      </c>
      <c r="B14066" t="s">
        <v>1</v>
      </c>
      <c r="C14066" t="s">
        <v>5857</v>
      </c>
      <c r="D14066" t="s">
        <v>2</v>
      </c>
      <c r="E14066" s="4">
        <v>0.24</v>
      </c>
      <c r="F14066" s="25">
        <v>215</v>
      </c>
    </row>
    <row r="14067" spans="1:6" x14ac:dyDescent="0.25">
      <c r="A14067" s="3" t="s">
        <v>1688</v>
      </c>
      <c r="B14067" t="s">
        <v>1</v>
      </c>
      <c r="C14067" t="s">
        <v>3299</v>
      </c>
      <c r="D14067" t="s">
        <v>2</v>
      </c>
      <c r="E14067" s="4">
        <v>0.24</v>
      </c>
      <c r="F14067" s="25">
        <v>215</v>
      </c>
    </row>
    <row r="14068" spans="1:6" x14ac:dyDescent="0.25">
      <c r="A14068" s="3" t="s">
        <v>1688</v>
      </c>
      <c r="B14068" t="s">
        <v>1</v>
      </c>
      <c r="C14068" t="s">
        <v>2855</v>
      </c>
      <c r="D14068" t="s">
        <v>2</v>
      </c>
      <c r="E14068" s="4">
        <v>0.24</v>
      </c>
      <c r="F14068" s="25">
        <v>215</v>
      </c>
    </row>
    <row r="14069" spans="1:6" x14ac:dyDescent="0.25">
      <c r="A14069" s="3" t="s">
        <v>1688</v>
      </c>
      <c r="B14069" t="s">
        <v>1</v>
      </c>
      <c r="C14069" t="s">
        <v>7196</v>
      </c>
      <c r="D14069" t="s">
        <v>2</v>
      </c>
      <c r="E14069" s="4">
        <v>0.24</v>
      </c>
      <c r="F14069" s="25">
        <v>215</v>
      </c>
    </row>
    <row r="14070" spans="1:6" x14ac:dyDescent="0.25">
      <c r="A14070" s="3" t="s">
        <v>1688</v>
      </c>
      <c r="B14070" t="s">
        <v>1</v>
      </c>
      <c r="C14070" t="s">
        <v>10565</v>
      </c>
      <c r="D14070" t="s">
        <v>2</v>
      </c>
      <c r="E14070" s="4">
        <v>0.24</v>
      </c>
      <c r="F14070" s="25">
        <v>215</v>
      </c>
    </row>
    <row r="14071" spans="1:6" x14ac:dyDescent="0.25">
      <c r="A14071" s="3" t="s">
        <v>1688</v>
      </c>
      <c r="B14071" t="s">
        <v>1</v>
      </c>
      <c r="C14071" t="s">
        <v>13280</v>
      </c>
      <c r="D14071" t="s">
        <v>2</v>
      </c>
      <c r="E14071" s="4">
        <v>0.24</v>
      </c>
      <c r="F14071" s="25">
        <v>215</v>
      </c>
    </row>
    <row r="14072" spans="1:6" x14ac:dyDescent="0.25">
      <c r="A14072" s="3" t="s">
        <v>1688</v>
      </c>
      <c r="B14072" t="s">
        <v>1</v>
      </c>
      <c r="C14072" t="s">
        <v>7407</v>
      </c>
      <c r="D14072" t="s">
        <v>2</v>
      </c>
      <c r="E14072" s="4">
        <v>0.24</v>
      </c>
      <c r="F14072" s="25">
        <v>215</v>
      </c>
    </row>
    <row r="14073" spans="1:6" x14ac:dyDescent="0.25">
      <c r="A14073" s="3" t="s">
        <v>1688</v>
      </c>
      <c r="B14073" t="s">
        <v>1</v>
      </c>
      <c r="C14073" t="s">
        <v>2813</v>
      </c>
      <c r="D14073" t="s">
        <v>2</v>
      </c>
      <c r="E14073" s="4">
        <v>0.24</v>
      </c>
      <c r="F14073" s="25">
        <v>215</v>
      </c>
    </row>
    <row r="14074" spans="1:6" x14ac:dyDescent="0.25">
      <c r="A14074" s="3" t="s">
        <v>1688</v>
      </c>
      <c r="B14074" t="s">
        <v>1</v>
      </c>
      <c r="C14074" t="s">
        <v>3399</v>
      </c>
      <c r="D14074" t="s">
        <v>2</v>
      </c>
      <c r="E14074" s="4">
        <v>0.24</v>
      </c>
      <c r="F14074" s="25">
        <v>215</v>
      </c>
    </row>
    <row r="14075" spans="1:6" x14ac:dyDescent="0.25">
      <c r="A14075" s="3" t="s">
        <v>1688</v>
      </c>
      <c r="B14075" t="s">
        <v>1</v>
      </c>
      <c r="C14075" t="s">
        <v>8819</v>
      </c>
      <c r="D14075" t="s">
        <v>2</v>
      </c>
      <c r="E14075" s="4">
        <v>0.24</v>
      </c>
      <c r="F14075" s="25">
        <v>215</v>
      </c>
    </row>
    <row r="14076" spans="1:6" x14ac:dyDescent="0.25">
      <c r="A14076" s="3" t="s">
        <v>1688</v>
      </c>
      <c r="B14076" t="s">
        <v>1</v>
      </c>
      <c r="C14076" t="s">
        <v>3173</v>
      </c>
      <c r="D14076" t="s">
        <v>2</v>
      </c>
      <c r="E14076" s="4">
        <v>0.24</v>
      </c>
      <c r="F14076" s="25">
        <v>215</v>
      </c>
    </row>
    <row r="14077" spans="1:6" x14ac:dyDescent="0.25">
      <c r="A14077" s="3" t="s">
        <v>1688</v>
      </c>
      <c r="B14077" t="s">
        <v>1</v>
      </c>
      <c r="C14077" t="s">
        <v>5532</v>
      </c>
      <c r="D14077" t="s">
        <v>2</v>
      </c>
      <c r="E14077" s="4">
        <v>0.24</v>
      </c>
      <c r="F14077" s="25">
        <v>215</v>
      </c>
    </row>
    <row r="14078" spans="1:6" x14ac:dyDescent="0.25">
      <c r="A14078" s="3" t="s">
        <v>1688</v>
      </c>
      <c r="B14078" t="s">
        <v>1</v>
      </c>
      <c r="C14078" t="s">
        <v>10910</v>
      </c>
      <c r="D14078" t="s">
        <v>2</v>
      </c>
      <c r="E14078" s="4">
        <v>0.24</v>
      </c>
      <c r="F14078" s="25">
        <v>215</v>
      </c>
    </row>
    <row r="14079" spans="1:6" x14ac:dyDescent="0.25">
      <c r="A14079" s="3" t="s">
        <v>1688</v>
      </c>
      <c r="B14079" t="s">
        <v>1</v>
      </c>
      <c r="C14079" t="s">
        <v>8422</v>
      </c>
      <c r="D14079" t="s">
        <v>2</v>
      </c>
      <c r="E14079" s="4">
        <v>0.24</v>
      </c>
      <c r="F14079" s="25">
        <v>215</v>
      </c>
    </row>
    <row r="14080" spans="1:6" x14ac:dyDescent="0.25">
      <c r="A14080" s="3" t="s">
        <v>1688</v>
      </c>
      <c r="B14080" t="s">
        <v>1</v>
      </c>
      <c r="C14080" t="s">
        <v>9666</v>
      </c>
      <c r="D14080" t="s">
        <v>2</v>
      </c>
      <c r="E14080" s="4">
        <v>0.24</v>
      </c>
      <c r="F14080" s="25">
        <v>215</v>
      </c>
    </row>
    <row r="14081" spans="1:6" x14ac:dyDescent="0.25">
      <c r="A14081" s="3" t="s">
        <v>1688</v>
      </c>
      <c r="B14081" t="s">
        <v>1</v>
      </c>
      <c r="C14081" t="s">
        <v>3815</v>
      </c>
      <c r="D14081" t="s">
        <v>2</v>
      </c>
      <c r="E14081" s="4">
        <v>0.24</v>
      </c>
      <c r="F14081" s="25">
        <v>215</v>
      </c>
    </row>
    <row r="14082" spans="1:6" x14ac:dyDescent="0.25">
      <c r="A14082" s="3" t="s">
        <v>1688</v>
      </c>
      <c r="B14082" t="s">
        <v>1</v>
      </c>
      <c r="C14082" t="s">
        <v>12770</v>
      </c>
      <c r="D14082" t="s">
        <v>2</v>
      </c>
      <c r="E14082" s="4">
        <v>0.24</v>
      </c>
      <c r="F14082" s="25">
        <v>215</v>
      </c>
    </row>
    <row r="14083" spans="1:6" x14ac:dyDescent="0.25">
      <c r="A14083" s="3" t="s">
        <v>1688</v>
      </c>
      <c r="B14083" t="s">
        <v>1</v>
      </c>
      <c r="C14083" t="s">
        <v>8658</v>
      </c>
      <c r="D14083" t="s">
        <v>2</v>
      </c>
      <c r="E14083" s="4">
        <v>0.24</v>
      </c>
      <c r="F14083" s="25">
        <v>215</v>
      </c>
    </row>
    <row r="14084" spans="1:6" x14ac:dyDescent="0.25">
      <c r="A14084" s="3" t="s">
        <v>1688</v>
      </c>
      <c r="B14084" t="s">
        <v>1</v>
      </c>
      <c r="C14084" t="s">
        <v>11673</v>
      </c>
      <c r="D14084" t="s">
        <v>2</v>
      </c>
      <c r="E14084" s="4">
        <v>0.24</v>
      </c>
      <c r="F14084" s="25">
        <v>215</v>
      </c>
    </row>
    <row r="14085" spans="1:6" x14ac:dyDescent="0.25">
      <c r="A14085" s="3" t="s">
        <v>1688</v>
      </c>
      <c r="B14085" t="s">
        <v>1</v>
      </c>
      <c r="C14085" t="s">
        <v>3728</v>
      </c>
      <c r="D14085" t="s">
        <v>2</v>
      </c>
      <c r="E14085" s="4">
        <v>0.24</v>
      </c>
      <c r="F14085" s="25">
        <v>215</v>
      </c>
    </row>
    <row r="14086" spans="1:6" x14ac:dyDescent="0.25">
      <c r="A14086" s="3" t="s">
        <v>1688</v>
      </c>
      <c r="B14086" t="s">
        <v>1</v>
      </c>
      <c r="C14086" t="s">
        <v>13300</v>
      </c>
      <c r="D14086" t="s">
        <v>2</v>
      </c>
      <c r="E14086" s="4">
        <v>0.24</v>
      </c>
      <c r="F14086" s="25">
        <v>215</v>
      </c>
    </row>
    <row r="14087" spans="1:6" x14ac:dyDescent="0.25">
      <c r="A14087" s="3" t="s">
        <v>1688</v>
      </c>
      <c r="B14087" t="s">
        <v>1</v>
      </c>
      <c r="C14087" t="s">
        <v>3110</v>
      </c>
      <c r="D14087" t="s">
        <v>2</v>
      </c>
      <c r="E14087" s="4">
        <v>0.24</v>
      </c>
      <c r="F14087" s="25">
        <v>215</v>
      </c>
    </row>
    <row r="14088" spans="1:6" x14ac:dyDescent="0.25">
      <c r="A14088" s="3" t="s">
        <v>1688</v>
      </c>
      <c r="B14088" t="s">
        <v>1</v>
      </c>
      <c r="C14088" t="s">
        <v>2567</v>
      </c>
      <c r="D14088" t="s">
        <v>2</v>
      </c>
      <c r="E14088" s="4">
        <v>0.24</v>
      </c>
      <c r="F14088" s="25">
        <v>215</v>
      </c>
    </row>
    <row r="14089" spans="1:6" x14ac:dyDescent="0.25">
      <c r="A14089" s="3" t="s">
        <v>1688</v>
      </c>
      <c r="B14089" t="s">
        <v>1</v>
      </c>
      <c r="C14089" t="s">
        <v>10584</v>
      </c>
      <c r="D14089" t="s">
        <v>2</v>
      </c>
      <c r="E14089" s="4">
        <v>0.24</v>
      </c>
      <c r="F14089" s="25">
        <v>215</v>
      </c>
    </row>
    <row r="14090" spans="1:6" x14ac:dyDescent="0.25">
      <c r="A14090" s="3" t="s">
        <v>1688</v>
      </c>
      <c r="B14090" t="s">
        <v>1</v>
      </c>
      <c r="C14090" t="s">
        <v>12807</v>
      </c>
      <c r="D14090" t="s">
        <v>2</v>
      </c>
      <c r="E14090" s="4">
        <v>0.24</v>
      </c>
      <c r="F14090" s="25">
        <v>215</v>
      </c>
    </row>
    <row r="14091" spans="1:6" x14ac:dyDescent="0.25">
      <c r="A14091" s="3" t="s">
        <v>1688</v>
      </c>
      <c r="B14091" t="s">
        <v>1</v>
      </c>
      <c r="C14091" t="s">
        <v>4405</v>
      </c>
      <c r="D14091" t="s">
        <v>2</v>
      </c>
      <c r="E14091" s="4">
        <v>0.24</v>
      </c>
      <c r="F14091" s="25">
        <v>215</v>
      </c>
    </row>
    <row r="14092" spans="1:6" x14ac:dyDescent="0.25">
      <c r="A14092" s="3" t="s">
        <v>1688</v>
      </c>
      <c r="B14092" t="s">
        <v>1</v>
      </c>
      <c r="C14092" t="s">
        <v>2439</v>
      </c>
      <c r="D14092" t="s">
        <v>2</v>
      </c>
      <c r="E14092" s="4">
        <v>0.24</v>
      </c>
      <c r="F14092" s="25">
        <v>215</v>
      </c>
    </row>
    <row r="14093" spans="1:6" x14ac:dyDescent="0.25">
      <c r="A14093" s="3" t="s">
        <v>1688</v>
      </c>
      <c r="B14093" t="s">
        <v>1</v>
      </c>
      <c r="C14093" t="s">
        <v>13274</v>
      </c>
      <c r="D14093" t="s">
        <v>2</v>
      </c>
      <c r="E14093" s="4">
        <v>0.24</v>
      </c>
      <c r="F14093" s="25">
        <v>215</v>
      </c>
    </row>
    <row r="14094" spans="1:6" x14ac:dyDescent="0.25">
      <c r="A14094" s="3" t="s">
        <v>1688</v>
      </c>
      <c r="B14094" t="s">
        <v>1</v>
      </c>
      <c r="C14094" t="s">
        <v>5610</v>
      </c>
      <c r="D14094" t="s">
        <v>2</v>
      </c>
      <c r="E14094" s="4">
        <v>0.24</v>
      </c>
      <c r="F14094" s="25">
        <v>215</v>
      </c>
    </row>
    <row r="14095" spans="1:6" x14ac:dyDescent="0.25">
      <c r="A14095" s="3" t="s">
        <v>1688</v>
      </c>
      <c r="B14095" t="s">
        <v>1</v>
      </c>
      <c r="C14095" t="s">
        <v>9675</v>
      </c>
      <c r="D14095" t="s">
        <v>2</v>
      </c>
      <c r="E14095" s="4">
        <v>0.24</v>
      </c>
      <c r="F14095" s="25">
        <v>215</v>
      </c>
    </row>
    <row r="14096" spans="1:6" x14ac:dyDescent="0.25">
      <c r="A14096" s="3" t="s">
        <v>1688</v>
      </c>
      <c r="B14096" t="s">
        <v>1</v>
      </c>
      <c r="C14096" t="s">
        <v>7787</v>
      </c>
      <c r="D14096" t="s">
        <v>2</v>
      </c>
      <c r="E14096" s="4">
        <v>0.24</v>
      </c>
      <c r="F14096" s="25">
        <v>215</v>
      </c>
    </row>
    <row r="14097" spans="1:6" x14ac:dyDescent="0.25">
      <c r="A14097" s="3" t="s">
        <v>1688</v>
      </c>
      <c r="B14097" t="s">
        <v>1</v>
      </c>
      <c r="C14097" t="s">
        <v>7767</v>
      </c>
      <c r="D14097" t="s">
        <v>2</v>
      </c>
      <c r="E14097" s="4">
        <v>0.24</v>
      </c>
      <c r="F14097" s="25">
        <v>215</v>
      </c>
    </row>
    <row r="14098" spans="1:6" x14ac:dyDescent="0.25">
      <c r="A14098" s="3" t="s">
        <v>1688</v>
      </c>
      <c r="B14098" t="s">
        <v>1</v>
      </c>
      <c r="C14098" t="s">
        <v>5131</v>
      </c>
      <c r="D14098" t="s">
        <v>2</v>
      </c>
      <c r="E14098" s="4">
        <v>0.24</v>
      </c>
      <c r="F14098" s="25">
        <v>215</v>
      </c>
    </row>
    <row r="14099" spans="1:6" x14ac:dyDescent="0.25">
      <c r="A14099" s="3" t="s">
        <v>1688</v>
      </c>
      <c r="B14099" t="s">
        <v>1</v>
      </c>
      <c r="C14099" t="s">
        <v>12531</v>
      </c>
      <c r="D14099" t="s">
        <v>2</v>
      </c>
      <c r="E14099" s="4">
        <v>0.24</v>
      </c>
      <c r="F14099" s="25">
        <v>215</v>
      </c>
    </row>
    <row r="14100" spans="1:6" x14ac:dyDescent="0.25">
      <c r="A14100" s="3" t="s">
        <v>1688</v>
      </c>
      <c r="B14100" t="s">
        <v>1</v>
      </c>
      <c r="C14100" t="s">
        <v>12991</v>
      </c>
      <c r="D14100" t="s">
        <v>2</v>
      </c>
      <c r="E14100" s="4">
        <v>0.24</v>
      </c>
      <c r="F14100" s="25">
        <v>215</v>
      </c>
    </row>
    <row r="14101" spans="1:6" x14ac:dyDescent="0.25">
      <c r="A14101" s="3" t="s">
        <v>1688</v>
      </c>
      <c r="B14101" t="s">
        <v>1</v>
      </c>
      <c r="C14101" t="s">
        <v>8116</v>
      </c>
      <c r="D14101" t="s">
        <v>2</v>
      </c>
      <c r="E14101" s="4">
        <v>0.24</v>
      </c>
      <c r="F14101" s="25">
        <v>215</v>
      </c>
    </row>
    <row r="14102" spans="1:6" x14ac:dyDescent="0.25">
      <c r="A14102" s="3" t="s">
        <v>1688</v>
      </c>
      <c r="B14102" t="s">
        <v>1</v>
      </c>
      <c r="C14102" t="s">
        <v>8742</v>
      </c>
      <c r="D14102" t="s">
        <v>2</v>
      </c>
      <c r="E14102" s="4">
        <v>0.24</v>
      </c>
      <c r="F14102" s="25">
        <v>215</v>
      </c>
    </row>
    <row r="14103" spans="1:6" x14ac:dyDescent="0.25">
      <c r="A14103" s="3" t="s">
        <v>1688</v>
      </c>
      <c r="B14103" t="s">
        <v>1</v>
      </c>
      <c r="C14103" t="s">
        <v>10559</v>
      </c>
      <c r="D14103" t="s">
        <v>2</v>
      </c>
      <c r="E14103" s="4">
        <v>0.24</v>
      </c>
      <c r="F14103" s="25">
        <v>215</v>
      </c>
    </row>
    <row r="14104" spans="1:6" x14ac:dyDescent="0.25">
      <c r="A14104" s="3" t="s">
        <v>1688</v>
      </c>
      <c r="B14104" t="s">
        <v>1</v>
      </c>
      <c r="C14104" t="s">
        <v>4870</v>
      </c>
      <c r="D14104" t="s">
        <v>2</v>
      </c>
      <c r="E14104" s="4">
        <v>0.24</v>
      </c>
      <c r="F14104" s="25">
        <v>215</v>
      </c>
    </row>
    <row r="14105" spans="1:6" x14ac:dyDescent="0.25">
      <c r="A14105" s="3" t="s">
        <v>1688</v>
      </c>
      <c r="B14105" t="s">
        <v>1</v>
      </c>
      <c r="C14105" t="s">
        <v>10213</v>
      </c>
      <c r="D14105" t="s">
        <v>2</v>
      </c>
      <c r="E14105" s="4">
        <v>0.24</v>
      </c>
      <c r="F14105" s="25">
        <v>215</v>
      </c>
    </row>
    <row r="14106" spans="1:6" x14ac:dyDescent="0.25">
      <c r="A14106" s="3" t="s">
        <v>1688</v>
      </c>
      <c r="B14106" t="s">
        <v>1</v>
      </c>
      <c r="C14106" t="s">
        <v>3651</v>
      </c>
      <c r="D14106" t="s">
        <v>2</v>
      </c>
      <c r="E14106" s="4">
        <v>0.24</v>
      </c>
      <c r="F14106" s="25">
        <v>215</v>
      </c>
    </row>
    <row r="14107" spans="1:6" x14ac:dyDescent="0.25">
      <c r="A14107" s="3" t="s">
        <v>1688</v>
      </c>
      <c r="B14107" t="s">
        <v>1</v>
      </c>
      <c r="C14107" t="s">
        <v>7399</v>
      </c>
      <c r="D14107" t="s">
        <v>2</v>
      </c>
      <c r="E14107" s="4">
        <v>0.24</v>
      </c>
      <c r="F14107" s="25">
        <v>215</v>
      </c>
    </row>
    <row r="14108" spans="1:6" x14ac:dyDescent="0.25">
      <c r="A14108" s="3" t="s">
        <v>1688</v>
      </c>
      <c r="B14108" t="s">
        <v>1</v>
      </c>
      <c r="C14108" t="s">
        <v>7612</v>
      </c>
      <c r="D14108" t="s">
        <v>2</v>
      </c>
      <c r="E14108" s="4">
        <v>0.24</v>
      </c>
      <c r="F14108" s="25">
        <v>215</v>
      </c>
    </row>
    <row r="14109" spans="1:6" x14ac:dyDescent="0.25">
      <c r="A14109" s="3" t="s">
        <v>1688</v>
      </c>
      <c r="B14109" t="s">
        <v>1</v>
      </c>
      <c r="C14109" t="s">
        <v>5133</v>
      </c>
      <c r="D14109" t="s">
        <v>2</v>
      </c>
      <c r="E14109" s="4">
        <v>0.24</v>
      </c>
      <c r="F14109" s="25">
        <v>215</v>
      </c>
    </row>
    <row r="14110" spans="1:6" x14ac:dyDescent="0.25">
      <c r="A14110" s="3" t="s">
        <v>1688</v>
      </c>
      <c r="B14110" t="s">
        <v>1</v>
      </c>
      <c r="C14110" t="s">
        <v>8721</v>
      </c>
      <c r="D14110" t="s">
        <v>2</v>
      </c>
      <c r="E14110" s="4">
        <v>0.24</v>
      </c>
      <c r="F14110" s="25">
        <v>215</v>
      </c>
    </row>
    <row r="14111" spans="1:6" x14ac:dyDescent="0.25">
      <c r="A14111" s="3" t="s">
        <v>1688</v>
      </c>
      <c r="B14111" t="s">
        <v>1</v>
      </c>
      <c r="C14111" t="s">
        <v>6446</v>
      </c>
      <c r="D14111" t="s">
        <v>2</v>
      </c>
      <c r="E14111" s="4">
        <v>0.24</v>
      </c>
      <c r="F14111" s="25">
        <v>215</v>
      </c>
    </row>
    <row r="14112" spans="1:6" x14ac:dyDescent="0.25">
      <c r="A14112" s="3" t="s">
        <v>1688</v>
      </c>
      <c r="B14112" t="s">
        <v>1</v>
      </c>
      <c r="C14112" t="s">
        <v>11627</v>
      </c>
      <c r="D14112" t="s">
        <v>2</v>
      </c>
      <c r="E14112" s="4">
        <v>0.24</v>
      </c>
      <c r="F14112" s="25">
        <v>215</v>
      </c>
    </row>
    <row r="14113" spans="1:6" x14ac:dyDescent="0.25">
      <c r="A14113" s="3" t="s">
        <v>1688</v>
      </c>
      <c r="B14113" t="s">
        <v>1</v>
      </c>
      <c r="C14113" t="s">
        <v>7575</v>
      </c>
      <c r="D14113" t="s">
        <v>2</v>
      </c>
      <c r="E14113" s="4">
        <v>0.24</v>
      </c>
      <c r="F14113" s="25">
        <v>215</v>
      </c>
    </row>
    <row r="14114" spans="1:6" x14ac:dyDescent="0.25">
      <c r="A14114" s="3" t="s">
        <v>1688</v>
      </c>
      <c r="B14114" t="s">
        <v>1</v>
      </c>
      <c r="C14114" t="s">
        <v>12262</v>
      </c>
      <c r="D14114" t="s">
        <v>2</v>
      </c>
      <c r="E14114" s="4">
        <v>0.24</v>
      </c>
      <c r="F14114" s="25">
        <v>215</v>
      </c>
    </row>
    <row r="14115" spans="1:6" x14ac:dyDescent="0.25">
      <c r="A14115" s="3" t="s">
        <v>1688</v>
      </c>
      <c r="B14115" t="s">
        <v>1</v>
      </c>
      <c r="C14115" t="s">
        <v>6564</v>
      </c>
      <c r="D14115" t="s">
        <v>2</v>
      </c>
      <c r="E14115" s="4">
        <v>0.24</v>
      </c>
      <c r="F14115" s="25">
        <v>215</v>
      </c>
    </row>
    <row r="14116" spans="1:6" x14ac:dyDescent="0.25">
      <c r="A14116" s="3" t="s">
        <v>1688</v>
      </c>
      <c r="B14116" t="s">
        <v>1</v>
      </c>
      <c r="C14116" t="s">
        <v>11397</v>
      </c>
      <c r="D14116" t="s">
        <v>2</v>
      </c>
      <c r="E14116" s="4">
        <v>0.24</v>
      </c>
      <c r="F14116" s="25">
        <v>215</v>
      </c>
    </row>
    <row r="14117" spans="1:6" x14ac:dyDescent="0.25">
      <c r="A14117" s="3" t="s">
        <v>1688</v>
      </c>
      <c r="B14117" t="s">
        <v>1</v>
      </c>
      <c r="C14117" t="s">
        <v>4140</v>
      </c>
      <c r="D14117" t="s">
        <v>2</v>
      </c>
      <c r="E14117" s="4">
        <v>0.24</v>
      </c>
      <c r="F14117" s="25">
        <v>215</v>
      </c>
    </row>
    <row r="14118" spans="1:6" x14ac:dyDescent="0.25">
      <c r="A14118" s="3" t="s">
        <v>1688</v>
      </c>
      <c r="B14118" t="s">
        <v>1</v>
      </c>
      <c r="C14118" t="s">
        <v>2536</v>
      </c>
      <c r="D14118" t="s">
        <v>2</v>
      </c>
      <c r="E14118" s="4">
        <v>0.24</v>
      </c>
      <c r="F14118" s="25">
        <v>215</v>
      </c>
    </row>
    <row r="14119" spans="1:6" x14ac:dyDescent="0.25">
      <c r="A14119" s="3" t="s">
        <v>1688</v>
      </c>
      <c r="B14119" t="s">
        <v>1</v>
      </c>
      <c r="C14119" t="s">
        <v>5925</v>
      </c>
      <c r="D14119" t="s">
        <v>2</v>
      </c>
      <c r="E14119" s="4">
        <v>0.24</v>
      </c>
      <c r="F14119" s="25">
        <v>215</v>
      </c>
    </row>
    <row r="14120" spans="1:6" x14ac:dyDescent="0.25">
      <c r="A14120" s="3" t="s">
        <v>1688</v>
      </c>
      <c r="B14120" t="s">
        <v>1</v>
      </c>
      <c r="C14120" t="s">
        <v>8275</v>
      </c>
      <c r="D14120" t="s">
        <v>2</v>
      </c>
      <c r="E14120" s="4">
        <v>0.24</v>
      </c>
      <c r="F14120" s="25">
        <v>215</v>
      </c>
    </row>
    <row r="14121" spans="1:6" x14ac:dyDescent="0.25">
      <c r="A14121" s="3" t="s">
        <v>1688</v>
      </c>
      <c r="B14121" t="s">
        <v>1</v>
      </c>
      <c r="C14121" t="s">
        <v>9757</v>
      </c>
      <c r="D14121" t="s">
        <v>2</v>
      </c>
      <c r="E14121" s="4">
        <v>0.24</v>
      </c>
      <c r="F14121" s="25">
        <v>215</v>
      </c>
    </row>
    <row r="14122" spans="1:6" x14ac:dyDescent="0.25">
      <c r="A14122" s="3" t="s">
        <v>1688</v>
      </c>
      <c r="B14122" t="s">
        <v>1</v>
      </c>
      <c r="C14122" t="s">
        <v>5566</v>
      </c>
      <c r="D14122" t="s">
        <v>2</v>
      </c>
      <c r="E14122" s="4">
        <v>0.24</v>
      </c>
      <c r="F14122" s="25">
        <v>215</v>
      </c>
    </row>
    <row r="14123" spans="1:6" x14ac:dyDescent="0.25">
      <c r="A14123" s="3" t="s">
        <v>1688</v>
      </c>
      <c r="B14123" t="s">
        <v>1</v>
      </c>
      <c r="C14123" t="s">
        <v>3295</v>
      </c>
      <c r="D14123" t="s">
        <v>2</v>
      </c>
      <c r="E14123" s="4">
        <v>0.24</v>
      </c>
      <c r="F14123" s="25">
        <v>215</v>
      </c>
    </row>
    <row r="14124" spans="1:6" x14ac:dyDescent="0.25">
      <c r="A14124" s="3" t="s">
        <v>1688</v>
      </c>
      <c r="B14124" t="s">
        <v>1</v>
      </c>
      <c r="C14124" t="s">
        <v>11297</v>
      </c>
      <c r="D14124" t="s">
        <v>2</v>
      </c>
      <c r="E14124" s="4">
        <v>0.24</v>
      </c>
      <c r="F14124" s="25">
        <v>215</v>
      </c>
    </row>
    <row r="14125" spans="1:6" x14ac:dyDescent="0.25">
      <c r="A14125" s="3" t="s">
        <v>1688</v>
      </c>
      <c r="B14125" t="s">
        <v>1</v>
      </c>
      <c r="C14125" t="s">
        <v>10782</v>
      </c>
      <c r="D14125" t="s">
        <v>2</v>
      </c>
      <c r="E14125" s="4">
        <v>0.24</v>
      </c>
      <c r="F14125" s="25">
        <v>215</v>
      </c>
    </row>
    <row r="14126" spans="1:6" x14ac:dyDescent="0.25">
      <c r="A14126" s="3" t="s">
        <v>1688</v>
      </c>
      <c r="B14126" t="s">
        <v>1</v>
      </c>
      <c r="C14126" t="s">
        <v>12762</v>
      </c>
      <c r="D14126" t="s">
        <v>2</v>
      </c>
      <c r="E14126" s="4">
        <v>0.24</v>
      </c>
      <c r="F14126" s="25">
        <v>215</v>
      </c>
    </row>
    <row r="14127" spans="1:6" x14ac:dyDescent="0.25">
      <c r="A14127" s="3" t="s">
        <v>1688</v>
      </c>
      <c r="B14127" t="s">
        <v>1</v>
      </c>
      <c r="C14127" t="s">
        <v>7872</v>
      </c>
      <c r="D14127" t="s">
        <v>2</v>
      </c>
      <c r="E14127" s="4">
        <v>0.24</v>
      </c>
      <c r="F14127" s="25">
        <v>215</v>
      </c>
    </row>
    <row r="14128" spans="1:6" x14ac:dyDescent="0.25">
      <c r="A14128" s="3" t="s">
        <v>1688</v>
      </c>
      <c r="B14128" t="s">
        <v>1</v>
      </c>
      <c r="C14128" t="s">
        <v>7114</v>
      </c>
      <c r="D14128" t="s">
        <v>2</v>
      </c>
      <c r="E14128" s="4">
        <v>0.24</v>
      </c>
      <c r="F14128" s="25">
        <v>215</v>
      </c>
    </row>
    <row r="14129" spans="1:6" x14ac:dyDescent="0.25">
      <c r="A14129" s="3" t="s">
        <v>1688</v>
      </c>
      <c r="B14129" t="s">
        <v>1</v>
      </c>
      <c r="C14129" t="s">
        <v>12711</v>
      </c>
      <c r="D14129" t="s">
        <v>2</v>
      </c>
      <c r="E14129" s="4">
        <v>0.24</v>
      </c>
      <c r="F14129" s="25">
        <v>215</v>
      </c>
    </row>
    <row r="14130" spans="1:6" x14ac:dyDescent="0.25">
      <c r="A14130" s="3" t="s">
        <v>1688</v>
      </c>
      <c r="B14130" t="s">
        <v>1</v>
      </c>
      <c r="C14130" t="s">
        <v>4809</v>
      </c>
      <c r="D14130" t="s">
        <v>2</v>
      </c>
      <c r="E14130" s="4">
        <v>0.24</v>
      </c>
      <c r="F14130" s="25">
        <v>215</v>
      </c>
    </row>
    <row r="14131" spans="1:6" x14ac:dyDescent="0.25">
      <c r="A14131" s="3" t="s">
        <v>1688</v>
      </c>
      <c r="B14131" t="s">
        <v>1</v>
      </c>
      <c r="C14131" t="s">
        <v>10808</v>
      </c>
      <c r="D14131" t="s">
        <v>2</v>
      </c>
      <c r="E14131" s="4">
        <v>0.24</v>
      </c>
      <c r="F14131" s="25">
        <v>215</v>
      </c>
    </row>
    <row r="14132" spans="1:6" x14ac:dyDescent="0.25">
      <c r="A14132" s="3" t="s">
        <v>1688</v>
      </c>
      <c r="B14132" t="s">
        <v>1</v>
      </c>
      <c r="C14132" t="s">
        <v>4726</v>
      </c>
      <c r="D14132" t="s">
        <v>2</v>
      </c>
      <c r="E14132" s="4">
        <v>0.24</v>
      </c>
      <c r="F14132" s="25">
        <v>215</v>
      </c>
    </row>
    <row r="14133" spans="1:6" x14ac:dyDescent="0.25">
      <c r="A14133" s="3" t="s">
        <v>1688</v>
      </c>
      <c r="B14133" t="s">
        <v>1</v>
      </c>
      <c r="C14133" t="s">
        <v>8821</v>
      </c>
      <c r="D14133" t="s">
        <v>2</v>
      </c>
      <c r="E14133" s="4">
        <v>0.24</v>
      </c>
      <c r="F14133" s="25">
        <v>215</v>
      </c>
    </row>
    <row r="14134" spans="1:6" x14ac:dyDescent="0.25">
      <c r="A14134" s="3" t="s">
        <v>1688</v>
      </c>
      <c r="B14134" t="s">
        <v>1</v>
      </c>
      <c r="C14134" t="s">
        <v>7754</v>
      </c>
      <c r="D14134" t="s">
        <v>2</v>
      </c>
      <c r="E14134" s="4">
        <v>0.24</v>
      </c>
      <c r="F14134" s="25">
        <v>215</v>
      </c>
    </row>
    <row r="14135" spans="1:6" x14ac:dyDescent="0.25">
      <c r="A14135" s="3" t="s">
        <v>1688</v>
      </c>
      <c r="B14135" t="s">
        <v>1</v>
      </c>
      <c r="C14135" t="s">
        <v>9103</v>
      </c>
      <c r="D14135" t="s">
        <v>2</v>
      </c>
      <c r="E14135" s="4">
        <v>0.24</v>
      </c>
      <c r="F14135" s="25">
        <v>215</v>
      </c>
    </row>
    <row r="14136" spans="1:6" x14ac:dyDescent="0.25">
      <c r="A14136" s="3" t="s">
        <v>1688</v>
      </c>
      <c r="B14136" t="s">
        <v>1</v>
      </c>
      <c r="C14136" t="s">
        <v>11571</v>
      </c>
      <c r="D14136" t="s">
        <v>2</v>
      </c>
      <c r="E14136" s="4">
        <v>0.24</v>
      </c>
      <c r="F14136" s="25">
        <v>215</v>
      </c>
    </row>
    <row r="14137" spans="1:6" x14ac:dyDescent="0.25">
      <c r="A14137" s="3" t="s">
        <v>1688</v>
      </c>
      <c r="B14137" t="s">
        <v>1</v>
      </c>
      <c r="C14137" t="s">
        <v>3211</v>
      </c>
      <c r="D14137" t="s">
        <v>2</v>
      </c>
      <c r="E14137" s="4">
        <v>0.24</v>
      </c>
      <c r="F14137" s="25">
        <v>215</v>
      </c>
    </row>
    <row r="14138" spans="1:6" x14ac:dyDescent="0.25">
      <c r="A14138" s="3" t="s">
        <v>1688</v>
      </c>
      <c r="B14138" t="s">
        <v>1</v>
      </c>
      <c r="C14138" t="s">
        <v>5675</v>
      </c>
      <c r="D14138" t="s">
        <v>2</v>
      </c>
      <c r="E14138" s="4">
        <v>0.24</v>
      </c>
      <c r="F14138" s="25">
        <v>215</v>
      </c>
    </row>
    <row r="14139" spans="1:6" x14ac:dyDescent="0.25">
      <c r="A14139" s="3" t="s">
        <v>1688</v>
      </c>
      <c r="B14139" t="s">
        <v>1</v>
      </c>
      <c r="C14139" t="s">
        <v>5881</v>
      </c>
      <c r="D14139" t="s">
        <v>2</v>
      </c>
      <c r="E14139" s="4">
        <v>0.24</v>
      </c>
      <c r="F14139" s="25">
        <v>215</v>
      </c>
    </row>
    <row r="14140" spans="1:6" x14ac:dyDescent="0.25">
      <c r="A14140" s="3" t="s">
        <v>1688</v>
      </c>
      <c r="B14140" t="s">
        <v>1</v>
      </c>
      <c r="C14140" t="s">
        <v>11207</v>
      </c>
      <c r="D14140" t="s">
        <v>2</v>
      </c>
      <c r="E14140" s="4">
        <v>0.24</v>
      </c>
      <c r="F14140" s="25">
        <v>215</v>
      </c>
    </row>
    <row r="14141" spans="1:6" x14ac:dyDescent="0.25">
      <c r="A14141" s="3" t="s">
        <v>1688</v>
      </c>
      <c r="B14141" t="s">
        <v>1</v>
      </c>
      <c r="C14141" t="s">
        <v>8801</v>
      </c>
      <c r="D14141" t="s">
        <v>2</v>
      </c>
      <c r="E14141" s="4">
        <v>0.24</v>
      </c>
      <c r="F14141" s="25">
        <v>215</v>
      </c>
    </row>
    <row r="14142" spans="1:6" x14ac:dyDescent="0.25">
      <c r="A14142" s="3" t="s">
        <v>1688</v>
      </c>
      <c r="B14142" t="s">
        <v>1</v>
      </c>
      <c r="C14142" t="s">
        <v>3205</v>
      </c>
      <c r="D14142" t="s">
        <v>2</v>
      </c>
      <c r="E14142" s="4">
        <v>0.24</v>
      </c>
      <c r="F14142" s="25">
        <v>215</v>
      </c>
    </row>
    <row r="14143" spans="1:6" x14ac:dyDescent="0.25">
      <c r="A14143" s="3" t="s">
        <v>1688</v>
      </c>
      <c r="B14143" t="s">
        <v>1</v>
      </c>
      <c r="C14143" t="s">
        <v>10867</v>
      </c>
      <c r="D14143" t="s">
        <v>2</v>
      </c>
      <c r="E14143" s="4">
        <v>0.24</v>
      </c>
      <c r="F14143" s="25">
        <v>215</v>
      </c>
    </row>
    <row r="14144" spans="1:6" x14ac:dyDescent="0.25">
      <c r="A14144" s="3" t="s">
        <v>1688</v>
      </c>
      <c r="B14144" t="s">
        <v>1</v>
      </c>
      <c r="C14144" t="s">
        <v>11195</v>
      </c>
      <c r="D14144" t="s">
        <v>2</v>
      </c>
      <c r="E14144" s="4">
        <v>0.24</v>
      </c>
      <c r="F14144" s="25">
        <v>215</v>
      </c>
    </row>
    <row r="14145" spans="1:6" x14ac:dyDescent="0.25">
      <c r="A14145" s="3" t="s">
        <v>1688</v>
      </c>
      <c r="B14145" t="s">
        <v>1</v>
      </c>
      <c r="C14145" t="s">
        <v>7209</v>
      </c>
      <c r="D14145" t="s">
        <v>2</v>
      </c>
      <c r="E14145" s="4">
        <v>0.24</v>
      </c>
      <c r="F14145" s="25">
        <v>215</v>
      </c>
    </row>
    <row r="14146" spans="1:6" x14ac:dyDescent="0.25">
      <c r="A14146" s="3" t="s">
        <v>1689</v>
      </c>
      <c r="B14146" t="s">
        <v>1</v>
      </c>
      <c r="C14146" t="s">
        <v>3527</v>
      </c>
      <c r="D14146" t="s">
        <v>2</v>
      </c>
      <c r="E14146" s="4">
        <v>0.24</v>
      </c>
      <c r="F14146" s="25">
        <v>215</v>
      </c>
    </row>
    <row r="14147" spans="1:6" x14ac:dyDescent="0.25">
      <c r="A14147" s="3" t="s">
        <v>1689</v>
      </c>
      <c r="B14147" t="s">
        <v>1</v>
      </c>
      <c r="C14147" t="s">
        <v>5448</v>
      </c>
      <c r="D14147" t="s">
        <v>8</v>
      </c>
      <c r="E14147" s="4">
        <v>0.46400000000000002</v>
      </c>
      <c r="F14147" s="25">
        <v>108</v>
      </c>
    </row>
    <row r="14148" spans="1:6" x14ac:dyDescent="0.25">
      <c r="A14148" s="3" t="s">
        <v>1689</v>
      </c>
      <c r="B14148" t="s">
        <v>1</v>
      </c>
      <c r="C14148" t="s">
        <v>3895</v>
      </c>
      <c r="D14148" t="s">
        <v>4</v>
      </c>
      <c r="E14148" s="4">
        <v>0.45400000000000001</v>
      </c>
      <c r="F14148" s="25">
        <v>92</v>
      </c>
    </row>
    <row r="14149" spans="1:6" x14ac:dyDescent="0.25">
      <c r="A14149" s="3" t="s">
        <v>1689</v>
      </c>
      <c r="B14149" t="s">
        <v>1</v>
      </c>
      <c r="C14149" t="s">
        <v>12155</v>
      </c>
      <c r="D14149" t="s">
        <v>2</v>
      </c>
      <c r="E14149" s="4">
        <v>0.255</v>
      </c>
      <c r="F14149" s="25">
        <v>178</v>
      </c>
    </row>
    <row r="14150" spans="1:6" x14ac:dyDescent="0.25">
      <c r="A14150" s="3" t="s">
        <v>1689</v>
      </c>
      <c r="B14150" t="s">
        <v>1</v>
      </c>
      <c r="C14150" t="s">
        <v>3422</v>
      </c>
      <c r="D14150" t="s">
        <v>2</v>
      </c>
      <c r="E14150" s="4">
        <v>0.24</v>
      </c>
      <c r="F14150" s="25">
        <v>215</v>
      </c>
    </row>
    <row r="14151" spans="1:6" x14ac:dyDescent="0.25">
      <c r="A14151" s="3" t="s">
        <v>1689</v>
      </c>
      <c r="B14151" t="s">
        <v>1</v>
      </c>
      <c r="C14151" t="s">
        <v>9202</v>
      </c>
      <c r="D14151" t="s">
        <v>8</v>
      </c>
      <c r="E14151" s="4">
        <v>0.50600000000000001</v>
      </c>
      <c r="F14151" s="25">
        <v>194.5</v>
      </c>
    </row>
    <row r="14152" spans="1:6" x14ac:dyDescent="0.25">
      <c r="A14152" s="3" t="s">
        <v>1689</v>
      </c>
      <c r="B14152" t="s">
        <v>1</v>
      </c>
      <c r="C14152" t="s">
        <v>9746</v>
      </c>
      <c r="D14152" t="s">
        <v>2</v>
      </c>
      <c r="E14152" s="4">
        <v>0.255</v>
      </c>
      <c r="F14152" s="25">
        <v>178</v>
      </c>
    </row>
    <row r="14153" spans="1:6" x14ac:dyDescent="0.25">
      <c r="A14153" s="3" t="s">
        <v>1689</v>
      </c>
      <c r="B14153" t="s">
        <v>1</v>
      </c>
      <c r="C14153" t="s">
        <v>6635</v>
      </c>
      <c r="D14153" t="s">
        <v>2</v>
      </c>
      <c r="E14153" s="4">
        <v>0.255</v>
      </c>
      <c r="F14153" s="25">
        <v>178</v>
      </c>
    </row>
    <row r="14154" spans="1:6" x14ac:dyDescent="0.25">
      <c r="A14154" s="3" t="s">
        <v>1689</v>
      </c>
      <c r="B14154" t="s">
        <v>1</v>
      </c>
      <c r="C14154" t="s">
        <v>8562</v>
      </c>
      <c r="D14154" t="s">
        <v>2</v>
      </c>
      <c r="E14154" s="4">
        <v>0.255</v>
      </c>
      <c r="F14154" s="25">
        <v>178</v>
      </c>
    </row>
    <row r="14155" spans="1:6" x14ac:dyDescent="0.25">
      <c r="A14155" s="3" t="s">
        <v>1689</v>
      </c>
      <c r="B14155" t="s">
        <v>1</v>
      </c>
      <c r="C14155" t="s">
        <v>12476</v>
      </c>
      <c r="D14155" t="s">
        <v>2</v>
      </c>
      <c r="E14155" s="4">
        <v>0.255</v>
      </c>
      <c r="F14155" s="25">
        <v>178</v>
      </c>
    </row>
    <row r="14156" spans="1:6" x14ac:dyDescent="0.25">
      <c r="A14156" s="3" t="s">
        <v>1689</v>
      </c>
      <c r="B14156" t="s">
        <v>1</v>
      </c>
      <c r="C14156" t="s">
        <v>8127</v>
      </c>
      <c r="D14156" t="s">
        <v>4</v>
      </c>
      <c r="E14156" s="4">
        <v>0.46500000000000002</v>
      </c>
      <c r="F14156" s="25">
        <v>124</v>
      </c>
    </row>
    <row r="14157" spans="1:6" x14ac:dyDescent="0.25">
      <c r="A14157" s="3" t="s">
        <v>1689</v>
      </c>
      <c r="B14157" t="s">
        <v>1</v>
      </c>
      <c r="C14157" t="s">
        <v>12210</v>
      </c>
      <c r="D14157" t="s">
        <v>2</v>
      </c>
      <c r="E14157" s="4">
        <v>0.255</v>
      </c>
      <c r="F14157" s="25">
        <v>178</v>
      </c>
    </row>
    <row r="14158" spans="1:6" x14ac:dyDescent="0.25">
      <c r="A14158" s="3" t="s">
        <v>1689</v>
      </c>
      <c r="B14158" t="s">
        <v>1</v>
      </c>
      <c r="C14158" t="s">
        <v>10268</v>
      </c>
      <c r="D14158" t="s">
        <v>2</v>
      </c>
      <c r="E14158" s="4">
        <v>0.255</v>
      </c>
      <c r="F14158" s="25">
        <v>178</v>
      </c>
    </row>
    <row r="14159" spans="1:6" x14ac:dyDescent="0.25">
      <c r="A14159" s="3" t="s">
        <v>1689</v>
      </c>
      <c r="B14159" t="s">
        <v>1</v>
      </c>
      <c r="C14159" t="s">
        <v>6163</v>
      </c>
      <c r="D14159" t="s">
        <v>8</v>
      </c>
      <c r="E14159" s="4">
        <v>7.0000000000000007E-2</v>
      </c>
      <c r="F14159" s="25">
        <v>211</v>
      </c>
    </row>
    <row r="14160" spans="1:6" x14ac:dyDescent="0.25">
      <c r="A14160" s="3" t="s">
        <v>1689</v>
      </c>
      <c r="B14160" t="s">
        <v>1</v>
      </c>
      <c r="C14160" t="s">
        <v>9683</v>
      </c>
      <c r="D14160" t="s">
        <v>8</v>
      </c>
      <c r="E14160" s="4">
        <v>0.379</v>
      </c>
      <c r="F14160" s="25">
        <v>127.3</v>
      </c>
    </row>
    <row r="14161" spans="1:6" x14ac:dyDescent="0.25">
      <c r="A14161" s="3" t="s">
        <v>1689</v>
      </c>
      <c r="B14161" t="s">
        <v>1</v>
      </c>
      <c r="C14161" t="s">
        <v>11967</v>
      </c>
      <c r="D14161" t="s">
        <v>2</v>
      </c>
      <c r="E14161" s="4">
        <v>0.255</v>
      </c>
      <c r="F14161" s="25">
        <v>178</v>
      </c>
    </row>
    <row r="14162" spans="1:6" x14ac:dyDescent="0.25">
      <c r="A14162" s="3" t="s">
        <v>1689</v>
      </c>
      <c r="B14162" t="s">
        <v>1</v>
      </c>
      <c r="C14162" t="s">
        <v>2535</v>
      </c>
      <c r="D14162" t="s">
        <v>2</v>
      </c>
      <c r="E14162" s="4">
        <v>0.255</v>
      </c>
      <c r="F14162" s="25">
        <v>178</v>
      </c>
    </row>
    <row r="14163" spans="1:6" x14ac:dyDescent="0.25">
      <c r="A14163" s="3" t="s">
        <v>1689</v>
      </c>
      <c r="B14163" t="s">
        <v>1</v>
      </c>
      <c r="C14163" t="s">
        <v>13668</v>
      </c>
      <c r="D14163" t="s">
        <v>8</v>
      </c>
      <c r="E14163" s="4">
        <v>0.374</v>
      </c>
      <c r="F14163" s="25">
        <v>104</v>
      </c>
    </row>
    <row r="14164" spans="1:6" x14ac:dyDescent="0.25">
      <c r="A14164" s="3" t="s">
        <v>1689</v>
      </c>
      <c r="B14164" t="s">
        <v>1</v>
      </c>
      <c r="C14164" t="s">
        <v>10997</v>
      </c>
      <c r="D14164" t="s">
        <v>2</v>
      </c>
      <c r="E14164" s="4">
        <v>0.255</v>
      </c>
      <c r="F14164" s="25">
        <v>178</v>
      </c>
    </row>
    <row r="14165" spans="1:6" x14ac:dyDescent="0.25">
      <c r="A14165" s="3" t="s">
        <v>1689</v>
      </c>
      <c r="B14165" t="s">
        <v>1</v>
      </c>
      <c r="C14165" t="s">
        <v>3474</v>
      </c>
      <c r="D14165" t="s">
        <v>8</v>
      </c>
      <c r="E14165" s="4">
        <v>0.33300000000000002</v>
      </c>
      <c r="F14165" s="25">
        <v>159.30000000000001</v>
      </c>
    </row>
    <row r="14166" spans="1:6" x14ac:dyDescent="0.25">
      <c r="A14166" s="3" t="s">
        <v>1689</v>
      </c>
      <c r="B14166" t="s">
        <v>1</v>
      </c>
      <c r="C14166" t="s">
        <v>6805</v>
      </c>
      <c r="D14166" t="s">
        <v>2</v>
      </c>
      <c r="E14166" s="4">
        <v>0.24</v>
      </c>
      <c r="F14166" s="25">
        <v>215</v>
      </c>
    </row>
    <row r="14167" spans="1:6" x14ac:dyDescent="0.25">
      <c r="A14167" s="3" t="s">
        <v>1689</v>
      </c>
      <c r="B14167" t="s">
        <v>1</v>
      </c>
      <c r="C14167" t="s">
        <v>11304</v>
      </c>
      <c r="D14167" t="s">
        <v>8</v>
      </c>
      <c r="E14167" s="4">
        <v>0.47199999999999998</v>
      </c>
      <c r="F14167" s="25">
        <v>161.19999999999999</v>
      </c>
    </row>
    <row r="14168" spans="1:6" x14ac:dyDescent="0.25">
      <c r="A14168" s="3" t="s">
        <v>1689</v>
      </c>
      <c r="B14168" t="s">
        <v>1</v>
      </c>
      <c r="C14168" t="s">
        <v>2812</v>
      </c>
      <c r="D14168" t="s">
        <v>2</v>
      </c>
      <c r="E14168" s="4">
        <v>0.255</v>
      </c>
      <c r="F14168" s="25">
        <v>178</v>
      </c>
    </row>
    <row r="14169" spans="1:6" x14ac:dyDescent="0.25">
      <c r="A14169" s="3" t="s">
        <v>1689</v>
      </c>
      <c r="B14169" t="s">
        <v>1</v>
      </c>
      <c r="C14169" t="s">
        <v>13645</v>
      </c>
      <c r="D14169" t="s">
        <v>2</v>
      </c>
      <c r="E14169" s="4">
        <v>0.255</v>
      </c>
      <c r="F14169" s="25">
        <v>178</v>
      </c>
    </row>
    <row r="14170" spans="1:6" x14ac:dyDescent="0.25">
      <c r="A14170" s="3" t="s">
        <v>1689</v>
      </c>
      <c r="B14170" t="s">
        <v>1</v>
      </c>
      <c r="C14170" t="s">
        <v>2622</v>
      </c>
      <c r="D14170" t="s">
        <v>2</v>
      </c>
      <c r="E14170" s="4">
        <v>0.255</v>
      </c>
      <c r="F14170" s="25">
        <v>178</v>
      </c>
    </row>
    <row r="14171" spans="1:6" x14ac:dyDescent="0.25">
      <c r="A14171" s="3" t="s">
        <v>1689</v>
      </c>
      <c r="B14171" t="s">
        <v>1</v>
      </c>
      <c r="C14171" t="s">
        <v>6712</v>
      </c>
      <c r="D14171" t="s">
        <v>2</v>
      </c>
      <c r="E14171" s="4">
        <v>0.255</v>
      </c>
      <c r="F14171" s="25">
        <v>178</v>
      </c>
    </row>
    <row r="14172" spans="1:6" x14ac:dyDescent="0.25">
      <c r="A14172" s="3" t="s">
        <v>1689</v>
      </c>
      <c r="B14172" t="s">
        <v>1</v>
      </c>
      <c r="C14172" t="s">
        <v>4446</v>
      </c>
      <c r="D14172" t="s">
        <v>4</v>
      </c>
      <c r="E14172" s="4">
        <v>0.433</v>
      </c>
      <c r="F14172" s="25">
        <v>99</v>
      </c>
    </row>
    <row r="14173" spans="1:6" x14ac:dyDescent="0.25">
      <c r="A14173" s="3" t="s">
        <v>1689</v>
      </c>
      <c r="B14173" t="s">
        <v>1</v>
      </c>
      <c r="C14173" t="s">
        <v>4179</v>
      </c>
      <c r="D14173" t="s">
        <v>2</v>
      </c>
      <c r="E14173" s="4">
        <v>0.255</v>
      </c>
      <c r="F14173" s="25">
        <v>178</v>
      </c>
    </row>
    <row r="14174" spans="1:6" x14ac:dyDescent="0.25">
      <c r="A14174" s="3" t="s">
        <v>1689</v>
      </c>
      <c r="B14174" t="s">
        <v>1</v>
      </c>
      <c r="C14174" t="s">
        <v>3500</v>
      </c>
      <c r="D14174" t="s">
        <v>8</v>
      </c>
      <c r="E14174" s="4">
        <v>0.44500000000000001</v>
      </c>
      <c r="F14174" s="25">
        <v>182.4</v>
      </c>
    </row>
    <row r="14175" spans="1:6" x14ac:dyDescent="0.25">
      <c r="A14175" s="3" t="s">
        <v>1689</v>
      </c>
      <c r="B14175" t="s">
        <v>1</v>
      </c>
      <c r="C14175" t="s">
        <v>9959</v>
      </c>
      <c r="D14175" t="s">
        <v>2</v>
      </c>
      <c r="E14175" s="4">
        <v>0.255</v>
      </c>
      <c r="F14175" s="25">
        <v>178</v>
      </c>
    </row>
    <row r="14176" spans="1:6" x14ac:dyDescent="0.25">
      <c r="A14176" s="3" t="s">
        <v>1689</v>
      </c>
      <c r="B14176" t="s">
        <v>1</v>
      </c>
      <c r="C14176" t="s">
        <v>11220</v>
      </c>
      <c r="D14176" t="s">
        <v>2</v>
      </c>
      <c r="E14176" s="4">
        <v>0.255</v>
      </c>
      <c r="F14176" s="25">
        <v>178</v>
      </c>
    </row>
    <row r="14177" spans="1:6" x14ac:dyDescent="0.25">
      <c r="A14177" s="3" t="s">
        <v>1689</v>
      </c>
      <c r="B14177" t="s">
        <v>1</v>
      </c>
      <c r="C14177" t="s">
        <v>11242</v>
      </c>
      <c r="D14177" t="s">
        <v>2</v>
      </c>
      <c r="E14177" s="4">
        <v>0.255</v>
      </c>
      <c r="F14177" s="25">
        <v>178</v>
      </c>
    </row>
    <row r="14178" spans="1:6" x14ac:dyDescent="0.25">
      <c r="A14178" s="3" t="s">
        <v>1689</v>
      </c>
      <c r="B14178" t="s">
        <v>1</v>
      </c>
      <c r="C14178" t="s">
        <v>13569</v>
      </c>
      <c r="D14178" t="s">
        <v>8</v>
      </c>
      <c r="E14178" s="4">
        <v>0.48</v>
      </c>
      <c r="F14178" s="25">
        <v>185.1</v>
      </c>
    </row>
    <row r="14179" spans="1:6" x14ac:dyDescent="0.25">
      <c r="A14179" s="3" t="s">
        <v>1689</v>
      </c>
      <c r="B14179" t="s">
        <v>1</v>
      </c>
      <c r="C14179" t="s">
        <v>11633</v>
      </c>
      <c r="D14179" t="s">
        <v>2</v>
      </c>
      <c r="E14179" s="4">
        <v>0.255</v>
      </c>
      <c r="F14179" s="25">
        <v>178</v>
      </c>
    </row>
    <row r="14180" spans="1:6" x14ac:dyDescent="0.25">
      <c r="A14180" s="3" t="s">
        <v>1689</v>
      </c>
      <c r="B14180" t="s">
        <v>1</v>
      </c>
      <c r="C14180" t="s">
        <v>3709</v>
      </c>
      <c r="D14180" t="s">
        <v>2</v>
      </c>
      <c r="E14180" s="4">
        <v>0.255</v>
      </c>
      <c r="F14180" s="25">
        <v>178</v>
      </c>
    </row>
    <row r="14181" spans="1:6" x14ac:dyDescent="0.25">
      <c r="A14181" s="3" t="s">
        <v>1689</v>
      </c>
      <c r="B14181" t="s">
        <v>1</v>
      </c>
      <c r="C14181" t="s">
        <v>4589</v>
      </c>
      <c r="D14181" t="s">
        <v>2</v>
      </c>
      <c r="E14181" s="4">
        <v>0.255</v>
      </c>
      <c r="F14181" s="25">
        <v>178</v>
      </c>
    </row>
    <row r="14182" spans="1:6" x14ac:dyDescent="0.25">
      <c r="A14182" s="3" t="s">
        <v>1689</v>
      </c>
      <c r="B14182" t="s">
        <v>1</v>
      </c>
      <c r="C14182" t="s">
        <v>7249</v>
      </c>
      <c r="D14182" t="s">
        <v>8</v>
      </c>
      <c r="E14182" s="4">
        <v>0.45800000000000002</v>
      </c>
      <c r="F14182" s="25">
        <v>156.69999999999999</v>
      </c>
    </row>
    <row r="14183" spans="1:6" x14ac:dyDescent="0.25">
      <c r="A14183" s="3" t="s">
        <v>1689</v>
      </c>
      <c r="B14183" t="s">
        <v>1</v>
      </c>
      <c r="C14183" t="s">
        <v>12160</v>
      </c>
      <c r="D14183" t="s">
        <v>4</v>
      </c>
      <c r="E14183" s="4">
        <v>0.54900000000000004</v>
      </c>
      <c r="F14183" s="25">
        <v>127</v>
      </c>
    </row>
    <row r="14184" spans="1:6" x14ac:dyDescent="0.25">
      <c r="A14184" s="3" t="s">
        <v>1689</v>
      </c>
      <c r="B14184" t="s">
        <v>1</v>
      </c>
      <c r="C14184" t="s">
        <v>13156</v>
      </c>
      <c r="D14184" t="s">
        <v>2</v>
      </c>
      <c r="E14184" s="4">
        <v>0.39</v>
      </c>
      <c r="F14184" s="25">
        <v>172</v>
      </c>
    </row>
    <row r="14185" spans="1:6" x14ac:dyDescent="0.25">
      <c r="A14185" s="3" t="s">
        <v>1689</v>
      </c>
      <c r="B14185" t="s">
        <v>1</v>
      </c>
      <c r="C14185" t="s">
        <v>8280</v>
      </c>
      <c r="D14185" t="s">
        <v>2</v>
      </c>
      <c r="E14185" s="4">
        <v>0.255</v>
      </c>
      <c r="F14185" s="25">
        <v>178</v>
      </c>
    </row>
    <row r="14186" spans="1:6" x14ac:dyDescent="0.25">
      <c r="A14186" s="3" t="s">
        <v>1689</v>
      </c>
      <c r="B14186" t="s">
        <v>1</v>
      </c>
      <c r="C14186" t="s">
        <v>5786</v>
      </c>
      <c r="D14186" t="s">
        <v>8</v>
      </c>
      <c r="E14186" s="4">
        <v>0.53100000000000003</v>
      </c>
      <c r="F14186" s="25">
        <v>126.1</v>
      </c>
    </row>
    <row r="14187" spans="1:6" x14ac:dyDescent="0.25">
      <c r="A14187" s="3" t="s">
        <v>1689</v>
      </c>
      <c r="B14187" t="s">
        <v>1</v>
      </c>
      <c r="C14187" t="s">
        <v>9035</v>
      </c>
      <c r="D14187" t="s">
        <v>2</v>
      </c>
      <c r="E14187" s="4">
        <v>0.39</v>
      </c>
      <c r="F14187" s="25">
        <v>172</v>
      </c>
    </row>
    <row r="14188" spans="1:6" x14ac:dyDescent="0.25">
      <c r="A14188" s="3" t="s">
        <v>1689</v>
      </c>
      <c r="B14188" t="s">
        <v>1</v>
      </c>
      <c r="C14188" t="s">
        <v>6191</v>
      </c>
      <c r="D14188" t="s">
        <v>2</v>
      </c>
      <c r="E14188" s="4">
        <v>0.255</v>
      </c>
      <c r="F14188" s="25">
        <v>178</v>
      </c>
    </row>
    <row r="14189" spans="1:6" x14ac:dyDescent="0.25">
      <c r="A14189" s="3" t="s">
        <v>1689</v>
      </c>
      <c r="B14189" t="s">
        <v>1</v>
      </c>
      <c r="C14189" t="s">
        <v>12246</v>
      </c>
      <c r="D14189" t="s">
        <v>4</v>
      </c>
      <c r="E14189" s="4">
        <v>0.53800000000000003</v>
      </c>
      <c r="F14189" s="25">
        <v>126</v>
      </c>
    </row>
    <row r="14190" spans="1:6" x14ac:dyDescent="0.25">
      <c r="A14190" s="3" t="s">
        <v>1689</v>
      </c>
      <c r="B14190" t="s">
        <v>1</v>
      </c>
      <c r="C14190" t="s">
        <v>9754</v>
      </c>
      <c r="D14190" t="s">
        <v>2</v>
      </c>
      <c r="E14190" s="4">
        <v>0.255</v>
      </c>
      <c r="F14190" s="25">
        <v>178</v>
      </c>
    </row>
    <row r="14191" spans="1:6" x14ac:dyDescent="0.25">
      <c r="A14191" s="3" t="s">
        <v>1689</v>
      </c>
      <c r="B14191" t="s">
        <v>1</v>
      </c>
      <c r="C14191" t="s">
        <v>12212</v>
      </c>
      <c r="D14191" t="s">
        <v>2</v>
      </c>
      <c r="E14191" s="4">
        <v>0.24</v>
      </c>
      <c r="F14191" s="25">
        <v>215</v>
      </c>
    </row>
    <row r="14192" spans="1:6" x14ac:dyDescent="0.25">
      <c r="A14192" s="3" t="s">
        <v>1689</v>
      </c>
      <c r="B14192" t="s">
        <v>1</v>
      </c>
      <c r="C14192" t="s">
        <v>11986</v>
      </c>
      <c r="D14192" t="s">
        <v>4</v>
      </c>
      <c r="E14192" s="4">
        <v>0.38100000000000001</v>
      </c>
      <c r="F14192" s="25">
        <v>98</v>
      </c>
    </row>
    <row r="14193" spans="1:6" x14ac:dyDescent="0.25">
      <c r="A14193" s="3" t="s">
        <v>1689</v>
      </c>
      <c r="B14193" t="s">
        <v>1</v>
      </c>
      <c r="C14193" t="s">
        <v>4275</v>
      </c>
      <c r="D14193" t="s">
        <v>8</v>
      </c>
      <c r="E14193" s="4">
        <v>0.439</v>
      </c>
      <c r="F14193" s="25">
        <v>206.7</v>
      </c>
    </row>
    <row r="14194" spans="1:6" x14ac:dyDescent="0.25">
      <c r="A14194" s="3" t="s">
        <v>1689</v>
      </c>
      <c r="B14194" t="s">
        <v>1</v>
      </c>
      <c r="C14194" t="s">
        <v>3056</v>
      </c>
      <c r="D14194" t="s">
        <v>2</v>
      </c>
      <c r="E14194" s="4">
        <v>0.255</v>
      </c>
      <c r="F14194" s="25">
        <v>178</v>
      </c>
    </row>
    <row r="14195" spans="1:6" x14ac:dyDescent="0.25">
      <c r="A14195" s="3" t="s">
        <v>1689</v>
      </c>
      <c r="B14195" t="s">
        <v>1</v>
      </c>
      <c r="C14195" t="s">
        <v>12233</v>
      </c>
      <c r="D14195" t="s">
        <v>2</v>
      </c>
      <c r="E14195" s="4">
        <v>0.255</v>
      </c>
      <c r="F14195" s="25">
        <v>178</v>
      </c>
    </row>
    <row r="14196" spans="1:6" x14ac:dyDescent="0.25">
      <c r="A14196" s="3" t="s">
        <v>1689</v>
      </c>
      <c r="B14196" t="s">
        <v>1</v>
      </c>
      <c r="C14196" t="s">
        <v>8096</v>
      </c>
      <c r="D14196" t="s">
        <v>2</v>
      </c>
      <c r="E14196" s="4">
        <v>0.255</v>
      </c>
      <c r="F14196" s="25">
        <v>178</v>
      </c>
    </row>
    <row r="14197" spans="1:6" x14ac:dyDescent="0.25">
      <c r="A14197" s="3" t="s">
        <v>1689</v>
      </c>
      <c r="B14197" t="s">
        <v>1</v>
      </c>
      <c r="C14197" t="s">
        <v>13489</v>
      </c>
      <c r="D14197" t="s">
        <v>2</v>
      </c>
      <c r="E14197" s="4">
        <v>0.255</v>
      </c>
      <c r="F14197" s="25">
        <v>178</v>
      </c>
    </row>
    <row r="14198" spans="1:6" x14ac:dyDescent="0.25">
      <c r="A14198" s="3" t="s">
        <v>1689</v>
      </c>
      <c r="B14198" t="s">
        <v>1</v>
      </c>
      <c r="C14198" t="s">
        <v>11165</v>
      </c>
      <c r="D14198" t="s">
        <v>8</v>
      </c>
      <c r="E14198" s="4">
        <v>0.628</v>
      </c>
      <c r="F14198" s="25">
        <v>176.9</v>
      </c>
    </row>
    <row r="14199" spans="1:6" x14ac:dyDescent="0.25">
      <c r="A14199" s="3" t="s">
        <v>1689</v>
      </c>
      <c r="B14199" t="s">
        <v>1</v>
      </c>
      <c r="C14199" t="s">
        <v>3458</v>
      </c>
      <c r="D14199" t="s">
        <v>2</v>
      </c>
      <c r="E14199" s="4">
        <v>0.255</v>
      </c>
      <c r="F14199" s="25">
        <v>178</v>
      </c>
    </row>
    <row r="14200" spans="1:6" x14ac:dyDescent="0.25">
      <c r="A14200" s="3" t="s">
        <v>1689</v>
      </c>
      <c r="B14200" t="s">
        <v>1</v>
      </c>
      <c r="C14200" t="s">
        <v>4526</v>
      </c>
      <c r="D14200" t="s">
        <v>2</v>
      </c>
      <c r="E14200" s="4">
        <v>0.255</v>
      </c>
      <c r="F14200" s="25">
        <v>178</v>
      </c>
    </row>
    <row r="14201" spans="1:6" x14ac:dyDescent="0.25">
      <c r="A14201" s="3" t="s">
        <v>1689</v>
      </c>
      <c r="B14201" t="s">
        <v>1</v>
      </c>
      <c r="C14201" t="s">
        <v>11807</v>
      </c>
      <c r="D14201" t="s">
        <v>2</v>
      </c>
      <c r="E14201" s="4">
        <v>0.24</v>
      </c>
      <c r="F14201" s="25">
        <v>215</v>
      </c>
    </row>
    <row r="14202" spans="1:6" x14ac:dyDescent="0.25">
      <c r="A14202" s="3" t="s">
        <v>1689</v>
      </c>
      <c r="B14202" t="s">
        <v>1</v>
      </c>
      <c r="C14202" t="s">
        <v>11990</v>
      </c>
      <c r="D14202" t="s">
        <v>4</v>
      </c>
      <c r="E14202" s="4">
        <v>0.40200000000000002</v>
      </c>
      <c r="F14202" s="25">
        <v>124</v>
      </c>
    </row>
    <row r="14203" spans="1:6" x14ac:dyDescent="0.25">
      <c r="A14203" s="3" t="s">
        <v>1689</v>
      </c>
      <c r="B14203" t="s">
        <v>1</v>
      </c>
      <c r="C14203" t="s">
        <v>11282</v>
      </c>
      <c r="D14203" t="s">
        <v>4</v>
      </c>
      <c r="E14203" s="4">
        <v>0.36</v>
      </c>
      <c r="F14203" s="25">
        <v>131</v>
      </c>
    </row>
    <row r="14204" spans="1:6" x14ac:dyDescent="0.25">
      <c r="A14204" s="3" t="s">
        <v>1689</v>
      </c>
      <c r="B14204" t="s">
        <v>1</v>
      </c>
      <c r="C14204" t="s">
        <v>7163</v>
      </c>
      <c r="D14204" t="s">
        <v>2</v>
      </c>
      <c r="E14204" s="4">
        <v>0.21</v>
      </c>
      <c r="F14204" s="25">
        <v>200</v>
      </c>
    </row>
    <row r="14205" spans="1:6" x14ac:dyDescent="0.25">
      <c r="A14205" s="3" t="s">
        <v>1689</v>
      </c>
      <c r="B14205" t="s">
        <v>1</v>
      </c>
      <c r="C14205" t="s">
        <v>7158</v>
      </c>
      <c r="D14205" t="s">
        <v>2</v>
      </c>
      <c r="E14205" s="4">
        <v>0.24</v>
      </c>
      <c r="F14205" s="25">
        <v>215</v>
      </c>
    </row>
    <row r="14206" spans="1:6" x14ac:dyDescent="0.25">
      <c r="A14206" s="3" t="s">
        <v>1689</v>
      </c>
      <c r="B14206" t="s">
        <v>1</v>
      </c>
      <c r="C14206" t="s">
        <v>6848</v>
      </c>
      <c r="D14206" t="s">
        <v>8</v>
      </c>
      <c r="E14206" s="4">
        <v>0.27700000000000002</v>
      </c>
      <c r="F14206" s="25">
        <v>299.7</v>
      </c>
    </row>
    <row r="14207" spans="1:6" x14ac:dyDescent="0.25">
      <c r="A14207" s="3" t="s">
        <v>1689</v>
      </c>
      <c r="B14207" t="s">
        <v>1</v>
      </c>
      <c r="C14207" t="s">
        <v>8384</v>
      </c>
      <c r="D14207" t="s">
        <v>8</v>
      </c>
      <c r="E14207" s="4">
        <v>0.28999999999999998</v>
      </c>
      <c r="F14207" s="25">
        <v>164.7</v>
      </c>
    </row>
    <row r="14208" spans="1:6" x14ac:dyDescent="0.25">
      <c r="A14208" s="3" t="s">
        <v>1689</v>
      </c>
      <c r="B14208" t="s">
        <v>1</v>
      </c>
      <c r="C14208" t="s">
        <v>8119</v>
      </c>
      <c r="D14208" t="s">
        <v>2</v>
      </c>
      <c r="E14208" s="4">
        <v>0.255</v>
      </c>
      <c r="F14208" s="25">
        <v>178</v>
      </c>
    </row>
    <row r="14209" spans="1:6" x14ac:dyDescent="0.25">
      <c r="A14209" s="3" t="s">
        <v>1689</v>
      </c>
      <c r="B14209" t="s">
        <v>1</v>
      </c>
      <c r="C14209" t="s">
        <v>5437</v>
      </c>
      <c r="D14209" t="s">
        <v>2</v>
      </c>
      <c r="E14209" s="4">
        <v>0.255</v>
      </c>
      <c r="F14209" s="25">
        <v>178</v>
      </c>
    </row>
    <row r="14210" spans="1:6" x14ac:dyDescent="0.25">
      <c r="A14210" s="3" t="s">
        <v>1689</v>
      </c>
      <c r="B14210" t="s">
        <v>1</v>
      </c>
      <c r="C14210" t="s">
        <v>7593</v>
      </c>
      <c r="D14210" t="s">
        <v>2</v>
      </c>
      <c r="E14210" s="4">
        <v>0.255</v>
      </c>
      <c r="F14210" s="25">
        <v>178</v>
      </c>
    </row>
    <row r="14211" spans="1:6" x14ac:dyDescent="0.25">
      <c r="A14211" s="3" t="s">
        <v>1689</v>
      </c>
      <c r="B14211" t="s">
        <v>1</v>
      </c>
      <c r="C14211" t="s">
        <v>13277</v>
      </c>
      <c r="D14211" t="s">
        <v>8</v>
      </c>
      <c r="E14211" s="4">
        <v>0.52600000000000002</v>
      </c>
      <c r="F14211" s="25">
        <v>274.7</v>
      </c>
    </row>
    <row r="14212" spans="1:6" x14ac:dyDescent="0.25">
      <c r="A14212" s="3" t="s">
        <v>1689</v>
      </c>
      <c r="B14212" t="s">
        <v>1</v>
      </c>
      <c r="C14212" t="s">
        <v>9397</v>
      </c>
      <c r="D14212" t="s">
        <v>2</v>
      </c>
      <c r="E14212" s="4">
        <v>0.255</v>
      </c>
      <c r="F14212" s="25">
        <v>178</v>
      </c>
    </row>
    <row r="14213" spans="1:6" x14ac:dyDescent="0.25">
      <c r="A14213" s="3" t="s">
        <v>1689</v>
      </c>
      <c r="B14213" t="s">
        <v>1</v>
      </c>
      <c r="C14213" t="s">
        <v>10865</v>
      </c>
      <c r="D14213" t="s">
        <v>2</v>
      </c>
      <c r="E14213" s="4">
        <v>0.255</v>
      </c>
      <c r="F14213" s="25">
        <v>178</v>
      </c>
    </row>
    <row r="14214" spans="1:6" x14ac:dyDescent="0.25">
      <c r="A14214" s="3" t="s">
        <v>1689</v>
      </c>
      <c r="B14214" t="s">
        <v>1</v>
      </c>
      <c r="C14214" t="s">
        <v>8134</v>
      </c>
      <c r="D14214" t="s">
        <v>2</v>
      </c>
      <c r="E14214" s="4">
        <v>0.21</v>
      </c>
      <c r="F14214" s="25">
        <v>200</v>
      </c>
    </row>
    <row r="14215" spans="1:6" x14ac:dyDescent="0.25">
      <c r="A14215" s="3" t="s">
        <v>1689</v>
      </c>
      <c r="B14215" t="s">
        <v>1</v>
      </c>
      <c r="C14215" t="s">
        <v>13119</v>
      </c>
      <c r="D14215" t="s">
        <v>8</v>
      </c>
      <c r="E14215" s="4">
        <v>0.46700000000000003</v>
      </c>
      <c r="F14215" s="25">
        <v>251.3</v>
      </c>
    </row>
    <row r="14216" spans="1:6" x14ac:dyDescent="0.25">
      <c r="A14216" s="3" t="s">
        <v>1689</v>
      </c>
      <c r="B14216" t="s">
        <v>1</v>
      </c>
      <c r="C14216" t="s">
        <v>8159</v>
      </c>
      <c r="D14216" t="s">
        <v>8</v>
      </c>
      <c r="E14216" s="4">
        <v>0.52300000000000002</v>
      </c>
      <c r="F14216" s="25">
        <v>133.6</v>
      </c>
    </row>
    <row r="14217" spans="1:6" x14ac:dyDescent="0.25">
      <c r="A14217" s="3" t="s">
        <v>1689</v>
      </c>
      <c r="B14217" t="s">
        <v>1</v>
      </c>
      <c r="C14217" t="s">
        <v>7981</v>
      </c>
      <c r="D14217" t="s">
        <v>2</v>
      </c>
      <c r="E14217" s="4">
        <v>0.255</v>
      </c>
      <c r="F14217" s="25">
        <v>178</v>
      </c>
    </row>
    <row r="14218" spans="1:6" x14ac:dyDescent="0.25">
      <c r="A14218" s="3" t="s">
        <v>1689</v>
      </c>
      <c r="B14218" t="s">
        <v>1</v>
      </c>
      <c r="C14218" t="s">
        <v>13298</v>
      </c>
      <c r="D14218" t="s">
        <v>8</v>
      </c>
      <c r="E14218" s="4">
        <v>0.53600000000000003</v>
      </c>
      <c r="F14218" s="25">
        <v>119.6</v>
      </c>
    </row>
    <row r="14219" spans="1:6" x14ac:dyDescent="0.25">
      <c r="A14219" s="3" t="s">
        <v>1689</v>
      </c>
      <c r="B14219" t="s">
        <v>1</v>
      </c>
      <c r="C14219" t="s">
        <v>8075</v>
      </c>
      <c r="D14219" t="s">
        <v>2</v>
      </c>
      <c r="E14219" s="4">
        <v>0.255</v>
      </c>
      <c r="F14219" s="25">
        <v>178</v>
      </c>
    </row>
    <row r="14220" spans="1:6" x14ac:dyDescent="0.25">
      <c r="A14220" s="3" t="s">
        <v>1689</v>
      </c>
      <c r="B14220" t="s">
        <v>1</v>
      </c>
      <c r="C14220" t="s">
        <v>10412</v>
      </c>
      <c r="D14220" t="s">
        <v>2</v>
      </c>
      <c r="E14220" s="4">
        <v>0.255</v>
      </c>
      <c r="F14220" s="25">
        <v>178</v>
      </c>
    </row>
    <row r="14221" spans="1:6" x14ac:dyDescent="0.25">
      <c r="A14221" s="3" t="s">
        <v>1689</v>
      </c>
      <c r="B14221" t="s">
        <v>1</v>
      </c>
      <c r="C14221" t="s">
        <v>3843</v>
      </c>
      <c r="D14221" t="s">
        <v>2</v>
      </c>
      <c r="E14221" s="4">
        <v>0.24</v>
      </c>
      <c r="F14221" s="25">
        <v>215</v>
      </c>
    </row>
    <row r="14222" spans="1:6" x14ac:dyDescent="0.25">
      <c r="A14222" s="3" t="s">
        <v>1689</v>
      </c>
      <c r="B14222" t="s">
        <v>1</v>
      </c>
      <c r="C14222" t="s">
        <v>9116</v>
      </c>
      <c r="D14222" t="s">
        <v>2</v>
      </c>
      <c r="E14222" s="4">
        <v>0.255</v>
      </c>
      <c r="F14222" s="25">
        <v>178</v>
      </c>
    </row>
    <row r="14223" spans="1:6" x14ac:dyDescent="0.25">
      <c r="A14223" s="3" t="s">
        <v>1689</v>
      </c>
      <c r="B14223" t="s">
        <v>1</v>
      </c>
      <c r="C14223" t="s">
        <v>12393</v>
      </c>
      <c r="D14223" t="s">
        <v>2</v>
      </c>
      <c r="E14223" s="4">
        <v>0.255</v>
      </c>
      <c r="F14223" s="25">
        <v>178</v>
      </c>
    </row>
    <row r="14224" spans="1:6" x14ac:dyDescent="0.25">
      <c r="A14224" s="3" t="s">
        <v>1689</v>
      </c>
      <c r="B14224" t="s">
        <v>1</v>
      </c>
      <c r="C14224" t="s">
        <v>3838</v>
      </c>
      <c r="D14224" t="s">
        <v>8</v>
      </c>
      <c r="E14224" s="4">
        <v>0.33100000000000002</v>
      </c>
      <c r="F14224" s="25">
        <v>181.5</v>
      </c>
    </row>
    <row r="14225" spans="1:6" x14ac:dyDescent="0.25">
      <c r="A14225" s="3" t="s">
        <v>1689</v>
      </c>
      <c r="B14225" t="s">
        <v>1</v>
      </c>
      <c r="C14225" t="s">
        <v>11745</v>
      </c>
      <c r="D14225" t="s">
        <v>8</v>
      </c>
      <c r="E14225" s="4">
        <v>0.314</v>
      </c>
      <c r="F14225" s="25">
        <v>292.39999999999998</v>
      </c>
    </row>
    <row r="14226" spans="1:6" x14ac:dyDescent="0.25">
      <c r="A14226" s="3" t="s">
        <v>1689</v>
      </c>
      <c r="B14226" t="s">
        <v>1</v>
      </c>
      <c r="C14226" t="s">
        <v>6178</v>
      </c>
      <c r="D14226" t="s">
        <v>2</v>
      </c>
      <c r="E14226" s="4">
        <v>0.255</v>
      </c>
      <c r="F14226" s="25">
        <v>178</v>
      </c>
    </row>
    <row r="14227" spans="1:6" x14ac:dyDescent="0.25">
      <c r="A14227" s="3" t="s">
        <v>1689</v>
      </c>
      <c r="B14227" t="s">
        <v>1</v>
      </c>
      <c r="C14227" t="s">
        <v>4446</v>
      </c>
      <c r="D14227" t="s">
        <v>4</v>
      </c>
      <c r="E14227" s="4">
        <v>0.433</v>
      </c>
      <c r="F14227" s="25">
        <v>99</v>
      </c>
    </row>
    <row r="14228" spans="1:6" x14ac:dyDescent="0.25">
      <c r="A14228" s="3" t="s">
        <v>1689</v>
      </c>
      <c r="B14228" t="s">
        <v>1</v>
      </c>
      <c r="C14228" t="s">
        <v>10354</v>
      </c>
      <c r="D14228" t="s">
        <v>2</v>
      </c>
      <c r="E14228" s="4">
        <v>0.21</v>
      </c>
      <c r="F14228" s="25">
        <v>200</v>
      </c>
    </row>
    <row r="14229" spans="1:6" x14ac:dyDescent="0.25">
      <c r="A14229" s="3" t="s">
        <v>1689</v>
      </c>
      <c r="B14229" t="s">
        <v>1</v>
      </c>
      <c r="C14229" t="s">
        <v>2047</v>
      </c>
      <c r="D14229" t="s">
        <v>4</v>
      </c>
      <c r="E14229" s="4">
        <v>0.42299999999999999</v>
      </c>
      <c r="F14229" s="25">
        <v>119</v>
      </c>
    </row>
    <row r="14230" spans="1:6" x14ac:dyDescent="0.25">
      <c r="A14230" s="3" t="s">
        <v>1689</v>
      </c>
      <c r="B14230" t="s">
        <v>1</v>
      </c>
      <c r="C14230" t="s">
        <v>4183</v>
      </c>
      <c r="D14230" t="s">
        <v>2</v>
      </c>
      <c r="E14230" s="4">
        <v>0.255</v>
      </c>
      <c r="F14230" s="25">
        <v>178</v>
      </c>
    </row>
    <row r="14231" spans="1:6" x14ac:dyDescent="0.25">
      <c r="A14231" s="3" t="s">
        <v>1689</v>
      </c>
      <c r="B14231" t="s">
        <v>1</v>
      </c>
      <c r="C14231" t="s">
        <v>9260</v>
      </c>
      <c r="D14231" t="s">
        <v>2</v>
      </c>
      <c r="E14231" s="4">
        <v>0.255</v>
      </c>
      <c r="F14231" s="25">
        <v>178</v>
      </c>
    </row>
    <row r="14232" spans="1:6" x14ac:dyDescent="0.25">
      <c r="A14232" s="3" t="s">
        <v>1689</v>
      </c>
      <c r="B14232" t="s">
        <v>1</v>
      </c>
      <c r="C14232" t="s">
        <v>7722</v>
      </c>
      <c r="D14232" t="s">
        <v>2</v>
      </c>
      <c r="E14232" s="4">
        <v>0.255</v>
      </c>
      <c r="F14232" s="25">
        <v>178</v>
      </c>
    </row>
    <row r="14233" spans="1:6" x14ac:dyDescent="0.25">
      <c r="A14233" s="3" t="s">
        <v>1689</v>
      </c>
      <c r="B14233" t="s">
        <v>1</v>
      </c>
      <c r="C14233" t="s">
        <v>3628</v>
      </c>
      <c r="D14233" t="s">
        <v>2</v>
      </c>
      <c r="E14233" s="4">
        <v>0.255</v>
      </c>
      <c r="F14233" s="25">
        <v>178</v>
      </c>
    </row>
    <row r="14234" spans="1:6" x14ac:dyDescent="0.25">
      <c r="A14234" s="3" t="s">
        <v>1689</v>
      </c>
      <c r="B14234" t="s">
        <v>1</v>
      </c>
      <c r="C14234" t="s">
        <v>6693</v>
      </c>
      <c r="D14234" t="s">
        <v>2</v>
      </c>
      <c r="E14234" s="4">
        <v>0.21</v>
      </c>
      <c r="F14234" s="25">
        <v>200</v>
      </c>
    </row>
    <row r="14235" spans="1:6" x14ac:dyDescent="0.25">
      <c r="A14235" s="3" t="s">
        <v>1689</v>
      </c>
      <c r="B14235" t="s">
        <v>1</v>
      </c>
      <c r="C14235" t="s">
        <v>6494</v>
      </c>
      <c r="D14235" t="s">
        <v>2</v>
      </c>
      <c r="E14235" s="4">
        <v>0.21</v>
      </c>
      <c r="F14235" s="25">
        <v>200</v>
      </c>
    </row>
    <row r="14236" spans="1:6" x14ac:dyDescent="0.25">
      <c r="A14236" s="3" t="s">
        <v>1689</v>
      </c>
      <c r="B14236" t="s">
        <v>1</v>
      </c>
      <c r="C14236" t="s">
        <v>7328</v>
      </c>
      <c r="D14236" t="s">
        <v>8</v>
      </c>
      <c r="E14236" s="4">
        <v>0.33300000000000002</v>
      </c>
      <c r="F14236" s="25">
        <v>201.9</v>
      </c>
    </row>
    <row r="14237" spans="1:6" x14ac:dyDescent="0.25">
      <c r="A14237" s="3" t="s">
        <v>1689</v>
      </c>
      <c r="B14237" t="s">
        <v>1</v>
      </c>
      <c r="C14237" t="s">
        <v>9440</v>
      </c>
      <c r="D14237" t="s">
        <v>8</v>
      </c>
      <c r="E14237" s="4">
        <v>0.52500000000000002</v>
      </c>
      <c r="F14237" s="25">
        <v>141.30000000000001</v>
      </c>
    </row>
    <row r="14238" spans="1:6" x14ac:dyDescent="0.25">
      <c r="A14238" s="3" t="s">
        <v>1689</v>
      </c>
      <c r="B14238" t="s">
        <v>1</v>
      </c>
      <c r="C14238" t="s">
        <v>9017</v>
      </c>
      <c r="D14238" t="s">
        <v>8</v>
      </c>
      <c r="E14238" s="4">
        <v>0.33800000000000002</v>
      </c>
      <c r="F14238" s="25">
        <v>107.4</v>
      </c>
    </row>
    <row r="14239" spans="1:6" x14ac:dyDescent="0.25">
      <c r="A14239" s="3" t="s">
        <v>1689</v>
      </c>
      <c r="B14239" t="s">
        <v>1</v>
      </c>
      <c r="C14239" t="s">
        <v>9164</v>
      </c>
      <c r="D14239" t="s">
        <v>2</v>
      </c>
      <c r="E14239" s="4">
        <v>0.39</v>
      </c>
      <c r="F14239" s="25">
        <v>172</v>
      </c>
    </row>
    <row r="14240" spans="1:6" x14ac:dyDescent="0.25">
      <c r="A14240" s="3" t="s">
        <v>1689</v>
      </c>
      <c r="B14240" t="s">
        <v>1</v>
      </c>
      <c r="C14240" t="s">
        <v>3403</v>
      </c>
      <c r="D14240" t="s">
        <v>2</v>
      </c>
      <c r="E14240" s="4">
        <v>0.21</v>
      </c>
      <c r="F14240" s="25">
        <v>200</v>
      </c>
    </row>
    <row r="14241" spans="1:6" x14ac:dyDescent="0.25">
      <c r="A14241" s="3" t="s">
        <v>1689</v>
      </c>
      <c r="B14241" t="s">
        <v>1</v>
      </c>
      <c r="C14241" t="s">
        <v>11831</v>
      </c>
      <c r="D14241" t="s">
        <v>2</v>
      </c>
      <c r="E14241" s="4">
        <v>0.255</v>
      </c>
      <c r="F14241" s="25">
        <v>178</v>
      </c>
    </row>
    <row r="14242" spans="1:6" x14ac:dyDescent="0.25">
      <c r="A14242" s="3" t="s">
        <v>1689</v>
      </c>
      <c r="B14242" t="s">
        <v>1</v>
      </c>
      <c r="C14242" t="s">
        <v>8833</v>
      </c>
      <c r="D14242" t="s">
        <v>2</v>
      </c>
      <c r="E14242" s="4">
        <v>0.39</v>
      </c>
      <c r="F14242" s="25">
        <v>172</v>
      </c>
    </row>
    <row r="14243" spans="1:6" x14ac:dyDescent="0.25">
      <c r="A14243" s="3" t="s">
        <v>1689</v>
      </c>
      <c r="B14243" t="s">
        <v>1</v>
      </c>
      <c r="C14243" t="s">
        <v>9445</v>
      </c>
      <c r="D14243" t="s">
        <v>2</v>
      </c>
      <c r="E14243" s="4">
        <v>0.255</v>
      </c>
      <c r="F14243" s="25">
        <v>178</v>
      </c>
    </row>
    <row r="14244" spans="1:6" x14ac:dyDescent="0.25">
      <c r="A14244" s="3" t="s">
        <v>1689</v>
      </c>
      <c r="B14244" t="s">
        <v>1</v>
      </c>
      <c r="C14244" t="s">
        <v>7282</v>
      </c>
      <c r="D14244" t="s">
        <v>4</v>
      </c>
      <c r="E14244" s="4">
        <v>0.318</v>
      </c>
      <c r="F14244" s="25">
        <v>113</v>
      </c>
    </row>
    <row r="14245" spans="1:6" x14ac:dyDescent="0.25">
      <c r="A14245" s="3" t="s">
        <v>1689</v>
      </c>
      <c r="B14245" t="s">
        <v>1</v>
      </c>
      <c r="C14245" t="s">
        <v>5996</v>
      </c>
      <c r="D14245" t="s">
        <v>2</v>
      </c>
      <c r="E14245" s="4">
        <v>0.255</v>
      </c>
      <c r="F14245" s="25">
        <v>178</v>
      </c>
    </row>
    <row r="14246" spans="1:6" x14ac:dyDescent="0.25">
      <c r="A14246" s="3" t="s">
        <v>1689</v>
      </c>
      <c r="B14246" t="s">
        <v>1</v>
      </c>
      <c r="C14246" t="s">
        <v>3219</v>
      </c>
      <c r="D14246" t="s">
        <v>2</v>
      </c>
      <c r="E14246" s="4">
        <v>0.24</v>
      </c>
      <c r="F14246" s="25">
        <v>215</v>
      </c>
    </row>
    <row r="14247" spans="1:6" x14ac:dyDescent="0.25">
      <c r="A14247" s="3" t="s">
        <v>1689</v>
      </c>
      <c r="B14247" t="s">
        <v>1</v>
      </c>
      <c r="C14247" t="s">
        <v>10881</v>
      </c>
      <c r="D14247" t="s">
        <v>4</v>
      </c>
      <c r="E14247" s="4">
        <v>0.38100000000000001</v>
      </c>
      <c r="F14247" s="25">
        <v>121</v>
      </c>
    </row>
    <row r="14248" spans="1:6" x14ac:dyDescent="0.25">
      <c r="A14248" s="3" t="s">
        <v>1689</v>
      </c>
      <c r="B14248" t="s">
        <v>1</v>
      </c>
      <c r="C14248" t="s">
        <v>8905</v>
      </c>
      <c r="D14248" t="s">
        <v>2</v>
      </c>
      <c r="E14248" s="4">
        <v>0.255</v>
      </c>
      <c r="F14248" s="25">
        <v>178</v>
      </c>
    </row>
    <row r="14249" spans="1:6" x14ac:dyDescent="0.25">
      <c r="A14249" s="3" t="s">
        <v>1689</v>
      </c>
      <c r="B14249" t="s">
        <v>1</v>
      </c>
      <c r="C14249" t="s">
        <v>12287</v>
      </c>
      <c r="D14249" t="s">
        <v>2</v>
      </c>
      <c r="E14249" s="4">
        <v>0.21</v>
      </c>
      <c r="F14249" s="25">
        <v>200</v>
      </c>
    </row>
    <row r="14250" spans="1:6" x14ac:dyDescent="0.25">
      <c r="A14250" s="3" t="s">
        <v>1689</v>
      </c>
      <c r="B14250" t="s">
        <v>1</v>
      </c>
      <c r="C14250" t="s">
        <v>8603</v>
      </c>
      <c r="D14250" t="s">
        <v>2</v>
      </c>
      <c r="E14250" s="4">
        <v>0.255</v>
      </c>
      <c r="F14250" s="25">
        <v>178</v>
      </c>
    </row>
    <row r="14251" spans="1:6" x14ac:dyDescent="0.25">
      <c r="A14251" s="3" t="s">
        <v>1689</v>
      </c>
      <c r="B14251" t="s">
        <v>1</v>
      </c>
      <c r="C14251" t="s">
        <v>7844</v>
      </c>
      <c r="D14251" t="s">
        <v>2</v>
      </c>
      <c r="E14251" s="4">
        <v>0.255</v>
      </c>
      <c r="F14251" s="25">
        <v>178</v>
      </c>
    </row>
    <row r="14252" spans="1:6" x14ac:dyDescent="0.25">
      <c r="A14252" s="3" t="s">
        <v>1689</v>
      </c>
      <c r="B14252" t="s">
        <v>1</v>
      </c>
      <c r="C14252" t="s">
        <v>8009</v>
      </c>
      <c r="D14252" t="s">
        <v>2</v>
      </c>
      <c r="E14252" s="4">
        <v>0.21</v>
      </c>
      <c r="F14252" s="25">
        <v>200</v>
      </c>
    </row>
    <row r="14253" spans="1:6" x14ac:dyDescent="0.25">
      <c r="A14253" s="3" t="s">
        <v>1689</v>
      </c>
      <c r="B14253" t="s">
        <v>1</v>
      </c>
      <c r="C14253" t="s">
        <v>2206</v>
      </c>
      <c r="D14253" t="s">
        <v>8</v>
      </c>
      <c r="E14253" s="4">
        <v>0.372</v>
      </c>
      <c r="F14253" s="25">
        <v>164</v>
      </c>
    </row>
    <row r="14254" spans="1:6" x14ac:dyDescent="0.25">
      <c r="A14254" s="3" t="s">
        <v>1689</v>
      </c>
      <c r="B14254" t="s">
        <v>1</v>
      </c>
      <c r="C14254" t="s">
        <v>5833</v>
      </c>
      <c r="D14254" t="s">
        <v>2</v>
      </c>
      <c r="E14254" s="4">
        <v>0.255</v>
      </c>
      <c r="F14254" s="25">
        <v>178</v>
      </c>
    </row>
    <row r="14255" spans="1:6" x14ac:dyDescent="0.25">
      <c r="A14255" s="3" t="s">
        <v>1689</v>
      </c>
      <c r="B14255" t="s">
        <v>1</v>
      </c>
      <c r="C14255" t="s">
        <v>3840</v>
      </c>
      <c r="D14255" t="s">
        <v>2</v>
      </c>
      <c r="E14255" s="4">
        <v>0.21</v>
      </c>
      <c r="F14255" s="25">
        <v>200</v>
      </c>
    </row>
    <row r="14256" spans="1:6" x14ac:dyDescent="0.25">
      <c r="A14256" s="3" t="s">
        <v>14377</v>
      </c>
      <c r="B14256" t="s">
        <v>2235</v>
      </c>
      <c r="C14256" t="s">
        <v>14277</v>
      </c>
      <c r="D14256" t="s">
        <v>2</v>
      </c>
      <c r="E14256" s="4">
        <v>0.39</v>
      </c>
      <c r="F14256" s="25">
        <v>172</v>
      </c>
    </row>
    <row r="14257" spans="1:6" x14ac:dyDescent="0.25">
      <c r="A14257" s="3" t="s">
        <v>14377</v>
      </c>
      <c r="B14257" t="s">
        <v>2235</v>
      </c>
      <c r="C14257" t="s">
        <v>14278</v>
      </c>
      <c r="D14257" t="s">
        <v>2</v>
      </c>
      <c r="E14257" s="4">
        <v>0.39</v>
      </c>
      <c r="F14257" s="25">
        <v>172</v>
      </c>
    </row>
    <row r="14258" spans="1:6" x14ac:dyDescent="0.25">
      <c r="A14258" s="3" t="s">
        <v>14377</v>
      </c>
      <c r="B14258" t="s">
        <v>2235</v>
      </c>
      <c r="C14258" t="s">
        <v>14279</v>
      </c>
      <c r="D14258" t="s">
        <v>2</v>
      </c>
      <c r="E14258" s="4">
        <v>0.39</v>
      </c>
      <c r="F14258" s="25">
        <v>172</v>
      </c>
    </row>
    <row r="14259" spans="1:6" x14ac:dyDescent="0.25">
      <c r="A14259" s="3" t="s">
        <v>14377</v>
      </c>
      <c r="B14259" t="s">
        <v>2235</v>
      </c>
      <c r="C14259" t="s">
        <v>14280</v>
      </c>
      <c r="D14259" t="s">
        <v>2</v>
      </c>
      <c r="E14259" s="4">
        <v>0.39</v>
      </c>
      <c r="F14259" s="25">
        <v>172</v>
      </c>
    </row>
    <row r="14260" spans="1:6" x14ac:dyDescent="0.25">
      <c r="A14260" s="3" t="s">
        <v>14377</v>
      </c>
      <c r="B14260" t="s">
        <v>2235</v>
      </c>
      <c r="C14260" t="s">
        <v>14281</v>
      </c>
      <c r="D14260" t="s">
        <v>2</v>
      </c>
      <c r="E14260" s="4">
        <v>0.39</v>
      </c>
      <c r="F14260" s="25">
        <v>172</v>
      </c>
    </row>
    <row r="14261" spans="1:6" x14ac:dyDescent="0.25">
      <c r="A14261" s="3" t="s">
        <v>14377</v>
      </c>
      <c r="B14261" t="s">
        <v>2235</v>
      </c>
      <c r="C14261" t="s">
        <v>14282</v>
      </c>
      <c r="D14261" t="s">
        <v>2</v>
      </c>
      <c r="E14261" s="4">
        <v>0.39</v>
      </c>
      <c r="F14261" s="25">
        <v>172</v>
      </c>
    </row>
    <row r="14262" spans="1:6" x14ac:dyDescent="0.25">
      <c r="A14262" s="3" t="s">
        <v>14377</v>
      </c>
      <c r="B14262" t="s">
        <v>2235</v>
      </c>
      <c r="C14262" t="s">
        <v>14283</v>
      </c>
      <c r="D14262" t="s">
        <v>5</v>
      </c>
      <c r="E14262" s="4">
        <v>0.25800000000000001</v>
      </c>
      <c r="F14262" s="25">
        <v>188</v>
      </c>
    </row>
    <row r="14263" spans="1:6" x14ac:dyDescent="0.25">
      <c r="A14263" s="3" t="s">
        <v>14377</v>
      </c>
      <c r="B14263" t="s">
        <v>2235</v>
      </c>
      <c r="C14263" t="s">
        <v>14284</v>
      </c>
      <c r="D14263" t="s">
        <v>2</v>
      </c>
      <c r="E14263" s="4">
        <v>0.39</v>
      </c>
      <c r="F14263" s="25">
        <v>172</v>
      </c>
    </row>
    <row r="14264" spans="1:6" x14ac:dyDescent="0.25">
      <c r="A14264" s="3" t="s">
        <v>14377</v>
      </c>
      <c r="B14264" t="s">
        <v>2235</v>
      </c>
      <c r="C14264" t="s">
        <v>14285</v>
      </c>
      <c r="D14264" t="s">
        <v>2</v>
      </c>
      <c r="E14264" s="4">
        <v>0.39</v>
      </c>
      <c r="F14264" s="25">
        <v>172</v>
      </c>
    </row>
    <row r="14265" spans="1:6" x14ac:dyDescent="0.25">
      <c r="A14265" s="3" t="s">
        <v>14377</v>
      </c>
      <c r="B14265" t="s">
        <v>2235</v>
      </c>
      <c r="C14265" t="s">
        <v>14286</v>
      </c>
      <c r="D14265" t="s">
        <v>2</v>
      </c>
      <c r="E14265" s="4">
        <v>0.39</v>
      </c>
      <c r="F14265" s="25">
        <v>172</v>
      </c>
    </row>
    <row r="14266" spans="1:6" x14ac:dyDescent="0.25">
      <c r="A14266" s="3" t="s">
        <v>14377</v>
      </c>
      <c r="B14266" t="s">
        <v>2235</v>
      </c>
      <c r="C14266" t="s">
        <v>14287</v>
      </c>
      <c r="D14266" t="s">
        <v>2</v>
      </c>
      <c r="E14266" s="4">
        <v>0.39</v>
      </c>
      <c r="F14266" s="25">
        <v>172</v>
      </c>
    </row>
    <row r="14267" spans="1:6" x14ac:dyDescent="0.25">
      <c r="A14267" s="3" t="s">
        <v>14377</v>
      </c>
      <c r="B14267" t="s">
        <v>2235</v>
      </c>
      <c r="C14267" t="s">
        <v>14288</v>
      </c>
      <c r="D14267" t="s">
        <v>5</v>
      </c>
      <c r="E14267" s="4">
        <v>0.25800000000000001</v>
      </c>
      <c r="F14267" s="25">
        <v>188</v>
      </c>
    </row>
    <row r="14268" spans="1:6" x14ac:dyDescent="0.25">
      <c r="A14268" s="3" t="s">
        <v>14377</v>
      </c>
      <c r="B14268" t="s">
        <v>2235</v>
      </c>
      <c r="C14268" t="s">
        <v>14289</v>
      </c>
      <c r="D14268" t="s">
        <v>8</v>
      </c>
      <c r="E14268" s="4">
        <v>0.69899999999999995</v>
      </c>
      <c r="F14268" s="25">
        <v>133.69999999999999</v>
      </c>
    </row>
    <row r="14269" spans="1:6" x14ac:dyDescent="0.25">
      <c r="A14269" s="3" t="s">
        <v>14377</v>
      </c>
      <c r="B14269" t="s">
        <v>2235</v>
      </c>
      <c r="C14269" t="s">
        <v>14290</v>
      </c>
      <c r="D14269" t="s">
        <v>8</v>
      </c>
      <c r="E14269" s="4">
        <v>0.55300000000000005</v>
      </c>
      <c r="F14269" s="25">
        <v>244.8</v>
      </c>
    </row>
    <row r="14270" spans="1:6" x14ac:dyDescent="0.25">
      <c r="A14270" s="3" t="s">
        <v>14377</v>
      </c>
      <c r="B14270" t="s">
        <v>2235</v>
      </c>
      <c r="C14270" t="s">
        <v>14291</v>
      </c>
      <c r="D14270" t="s">
        <v>2</v>
      </c>
      <c r="E14270" s="4">
        <v>0.39</v>
      </c>
      <c r="F14270" s="25">
        <v>172</v>
      </c>
    </row>
    <row r="14271" spans="1:6" x14ac:dyDescent="0.25">
      <c r="A14271" s="3" t="s">
        <v>14377</v>
      </c>
      <c r="B14271" t="s">
        <v>2235</v>
      </c>
      <c r="C14271" t="s">
        <v>14292</v>
      </c>
      <c r="D14271" t="s">
        <v>2</v>
      </c>
      <c r="E14271" s="4">
        <v>0.39</v>
      </c>
      <c r="F14271" s="25">
        <v>172</v>
      </c>
    </row>
    <row r="14272" spans="1:6" x14ac:dyDescent="0.25">
      <c r="A14272" s="3" t="s">
        <v>14377</v>
      </c>
      <c r="B14272" t="s">
        <v>2235</v>
      </c>
      <c r="C14272" t="s">
        <v>14293</v>
      </c>
      <c r="D14272" t="s">
        <v>2</v>
      </c>
      <c r="E14272" s="4">
        <v>0.39</v>
      </c>
      <c r="F14272" s="25">
        <v>172</v>
      </c>
    </row>
    <row r="14273" spans="1:6" x14ac:dyDescent="0.25">
      <c r="A14273" s="3" t="s">
        <v>14377</v>
      </c>
      <c r="B14273" t="s">
        <v>2235</v>
      </c>
      <c r="C14273" t="s">
        <v>14294</v>
      </c>
      <c r="D14273" t="s">
        <v>2</v>
      </c>
      <c r="E14273" s="4">
        <v>0.39</v>
      </c>
      <c r="F14273" s="25">
        <v>172</v>
      </c>
    </row>
    <row r="14274" spans="1:6" x14ac:dyDescent="0.25">
      <c r="A14274" s="3" t="s">
        <v>14377</v>
      </c>
      <c r="B14274" t="s">
        <v>2235</v>
      </c>
      <c r="C14274" t="s">
        <v>14295</v>
      </c>
      <c r="D14274" t="s">
        <v>2</v>
      </c>
      <c r="E14274" s="4">
        <v>0.39</v>
      </c>
      <c r="F14274" s="25">
        <v>172</v>
      </c>
    </row>
    <row r="14275" spans="1:6" x14ac:dyDescent="0.25">
      <c r="A14275" s="3" t="s">
        <v>14377</v>
      </c>
      <c r="B14275" t="s">
        <v>2235</v>
      </c>
      <c r="C14275" t="s">
        <v>14296</v>
      </c>
      <c r="D14275" t="s">
        <v>2</v>
      </c>
      <c r="E14275" s="4">
        <v>0.39</v>
      </c>
      <c r="F14275" s="25">
        <v>172</v>
      </c>
    </row>
    <row r="14276" spans="1:6" x14ac:dyDescent="0.25">
      <c r="A14276" s="3" t="s">
        <v>14377</v>
      </c>
      <c r="B14276" t="s">
        <v>2235</v>
      </c>
      <c r="C14276" t="s">
        <v>14297</v>
      </c>
      <c r="D14276" t="s">
        <v>8</v>
      </c>
      <c r="E14276" s="4">
        <v>0.52400000000000002</v>
      </c>
      <c r="F14276" s="25">
        <v>121.2</v>
      </c>
    </row>
    <row r="14277" spans="1:6" x14ac:dyDescent="0.25">
      <c r="A14277" s="3" t="s">
        <v>14377</v>
      </c>
      <c r="B14277" t="s">
        <v>2235</v>
      </c>
      <c r="C14277" t="s">
        <v>14298</v>
      </c>
      <c r="D14277" t="s">
        <v>2</v>
      </c>
      <c r="E14277" s="4">
        <v>0.39</v>
      </c>
      <c r="F14277" s="25">
        <v>172</v>
      </c>
    </row>
    <row r="14278" spans="1:6" x14ac:dyDescent="0.25">
      <c r="A14278" s="3" t="s">
        <v>14377</v>
      </c>
      <c r="B14278" t="s">
        <v>2235</v>
      </c>
      <c r="C14278" t="s">
        <v>14299</v>
      </c>
      <c r="D14278" t="s">
        <v>2</v>
      </c>
      <c r="E14278" s="4">
        <v>0.39</v>
      </c>
      <c r="F14278" s="25">
        <v>172</v>
      </c>
    </row>
    <row r="14279" spans="1:6" x14ac:dyDescent="0.25">
      <c r="A14279" s="3" t="s">
        <v>14377</v>
      </c>
      <c r="B14279" t="s">
        <v>2235</v>
      </c>
      <c r="C14279" t="s">
        <v>14300</v>
      </c>
      <c r="D14279" t="s">
        <v>2</v>
      </c>
      <c r="E14279" s="4">
        <v>0.39</v>
      </c>
      <c r="F14279" s="25">
        <v>172</v>
      </c>
    </row>
    <row r="14280" spans="1:6" x14ac:dyDescent="0.25">
      <c r="A14280" s="3" t="s">
        <v>14377</v>
      </c>
      <c r="B14280" t="s">
        <v>2235</v>
      </c>
      <c r="C14280" t="s">
        <v>14301</v>
      </c>
      <c r="D14280" t="s">
        <v>2</v>
      </c>
      <c r="E14280" s="4">
        <v>0.39</v>
      </c>
      <c r="F14280" s="25">
        <v>172</v>
      </c>
    </row>
    <row r="14281" spans="1:6" x14ac:dyDescent="0.25">
      <c r="A14281" s="3" t="s">
        <v>14377</v>
      </c>
      <c r="B14281" t="s">
        <v>2235</v>
      </c>
      <c r="C14281" t="s">
        <v>14302</v>
      </c>
      <c r="D14281" t="s">
        <v>8</v>
      </c>
      <c r="E14281" s="4">
        <v>0.67700000000000005</v>
      </c>
      <c r="F14281" s="25">
        <v>190.4</v>
      </c>
    </row>
    <row r="14282" spans="1:6" x14ac:dyDescent="0.25">
      <c r="A14282" s="3" t="s">
        <v>14377</v>
      </c>
      <c r="B14282" t="s">
        <v>2235</v>
      </c>
      <c r="C14282" t="s">
        <v>14303</v>
      </c>
      <c r="D14282" t="s">
        <v>2</v>
      </c>
      <c r="E14282" s="4">
        <v>0.39</v>
      </c>
      <c r="F14282" s="25">
        <v>172</v>
      </c>
    </row>
    <row r="14283" spans="1:6" x14ac:dyDescent="0.25">
      <c r="A14283" s="3" t="s">
        <v>14377</v>
      </c>
      <c r="B14283" t="s">
        <v>2235</v>
      </c>
      <c r="C14283" t="s">
        <v>14304</v>
      </c>
      <c r="D14283" t="s">
        <v>2</v>
      </c>
      <c r="E14283" s="4">
        <v>0.39</v>
      </c>
      <c r="F14283" s="25">
        <v>172</v>
      </c>
    </row>
    <row r="14284" spans="1:6" x14ac:dyDescent="0.25">
      <c r="A14284" s="3" t="s">
        <v>14377</v>
      </c>
      <c r="B14284" t="s">
        <v>2235</v>
      </c>
      <c r="C14284" t="s">
        <v>14305</v>
      </c>
      <c r="D14284" t="s">
        <v>2</v>
      </c>
      <c r="E14284" s="4">
        <v>0.39</v>
      </c>
      <c r="F14284" s="25">
        <v>172</v>
      </c>
    </row>
    <row r="14285" spans="1:6" x14ac:dyDescent="0.25">
      <c r="A14285" s="3" t="s">
        <v>14377</v>
      </c>
      <c r="B14285" t="s">
        <v>2235</v>
      </c>
      <c r="C14285" t="s">
        <v>14306</v>
      </c>
      <c r="D14285" t="s">
        <v>2</v>
      </c>
      <c r="E14285" s="4">
        <v>0.39</v>
      </c>
      <c r="F14285" s="25">
        <v>172</v>
      </c>
    </row>
    <row r="14286" spans="1:6" x14ac:dyDescent="0.25">
      <c r="A14286" s="3" t="s">
        <v>14377</v>
      </c>
      <c r="B14286" t="s">
        <v>2235</v>
      </c>
      <c r="C14286" t="s">
        <v>14307</v>
      </c>
      <c r="D14286" t="s">
        <v>2</v>
      </c>
      <c r="E14286" s="4">
        <v>0.39</v>
      </c>
      <c r="F14286" s="25">
        <v>172</v>
      </c>
    </row>
    <row r="14287" spans="1:6" x14ac:dyDescent="0.25">
      <c r="A14287" s="3" t="s">
        <v>14377</v>
      </c>
      <c r="B14287" t="s">
        <v>2235</v>
      </c>
      <c r="C14287" t="s">
        <v>14308</v>
      </c>
      <c r="D14287" t="s">
        <v>2</v>
      </c>
      <c r="E14287" s="4">
        <v>0.39</v>
      </c>
      <c r="F14287" s="25">
        <v>172</v>
      </c>
    </row>
    <row r="14288" spans="1:6" x14ac:dyDescent="0.25">
      <c r="A14288" s="3" t="s">
        <v>14377</v>
      </c>
      <c r="B14288" t="s">
        <v>2235</v>
      </c>
      <c r="C14288" t="s">
        <v>14309</v>
      </c>
      <c r="D14288" t="s">
        <v>2</v>
      </c>
      <c r="E14288" s="4">
        <v>0.39</v>
      </c>
      <c r="F14288" s="25">
        <v>172</v>
      </c>
    </row>
    <row r="14289" spans="1:6" x14ac:dyDescent="0.25">
      <c r="A14289" s="3" t="s">
        <v>14377</v>
      </c>
      <c r="B14289" t="s">
        <v>2235</v>
      </c>
      <c r="C14289" t="s">
        <v>14310</v>
      </c>
      <c r="D14289" t="s">
        <v>2</v>
      </c>
      <c r="E14289" s="4">
        <v>0.39</v>
      </c>
      <c r="F14289" s="25">
        <v>172</v>
      </c>
    </row>
    <row r="14290" spans="1:6" x14ac:dyDescent="0.25">
      <c r="A14290" s="3" t="s">
        <v>14377</v>
      </c>
      <c r="B14290" t="s">
        <v>2235</v>
      </c>
      <c r="C14290" t="s">
        <v>14311</v>
      </c>
      <c r="D14290" t="s">
        <v>2</v>
      </c>
      <c r="E14290" s="4">
        <v>0.39</v>
      </c>
      <c r="F14290" s="25">
        <v>172</v>
      </c>
    </row>
    <row r="14291" spans="1:6" x14ac:dyDescent="0.25">
      <c r="A14291" s="3" t="s">
        <v>14377</v>
      </c>
      <c r="B14291" t="s">
        <v>2235</v>
      </c>
      <c r="C14291" t="s">
        <v>14361</v>
      </c>
      <c r="D14291" t="s">
        <v>2</v>
      </c>
      <c r="E14291" s="4">
        <v>0.39</v>
      </c>
      <c r="F14291" s="25">
        <v>172</v>
      </c>
    </row>
    <row r="14292" spans="1:6" x14ac:dyDescent="0.25">
      <c r="A14292" s="3" t="s">
        <v>14377</v>
      </c>
      <c r="B14292" t="s">
        <v>2235</v>
      </c>
      <c r="C14292" t="s">
        <v>14362</v>
      </c>
      <c r="D14292" t="s">
        <v>8</v>
      </c>
      <c r="E14292" s="4">
        <v>0.753</v>
      </c>
      <c r="F14292" s="25">
        <v>123</v>
      </c>
    </row>
    <row r="14293" spans="1:6" x14ac:dyDescent="0.25">
      <c r="A14293" s="3" t="s">
        <v>14377</v>
      </c>
      <c r="B14293" t="s">
        <v>2235</v>
      </c>
      <c r="C14293" t="s">
        <v>14363</v>
      </c>
      <c r="D14293" t="s">
        <v>2</v>
      </c>
      <c r="E14293" s="4">
        <v>0.39</v>
      </c>
      <c r="F14293" s="25">
        <v>172</v>
      </c>
    </row>
    <row r="14294" spans="1:6" x14ac:dyDescent="0.25">
      <c r="A14294" s="3" t="s">
        <v>14377</v>
      </c>
      <c r="B14294" t="s">
        <v>2235</v>
      </c>
      <c r="C14294" t="s">
        <v>14364</v>
      </c>
      <c r="D14294" t="s">
        <v>2</v>
      </c>
      <c r="E14294" s="4">
        <v>0.39</v>
      </c>
      <c r="F14294" s="25">
        <v>172</v>
      </c>
    </row>
    <row r="14295" spans="1:6" x14ac:dyDescent="0.25">
      <c r="A14295" s="3" t="s">
        <v>14377</v>
      </c>
      <c r="B14295" t="s">
        <v>2235</v>
      </c>
      <c r="C14295" t="s">
        <v>14365</v>
      </c>
      <c r="D14295" t="s">
        <v>2</v>
      </c>
      <c r="E14295" s="4">
        <v>0.39</v>
      </c>
      <c r="F14295" s="25">
        <v>172</v>
      </c>
    </row>
    <row r="14296" spans="1:6" x14ac:dyDescent="0.25">
      <c r="A14296" s="3" t="s">
        <v>14377</v>
      </c>
      <c r="B14296" t="s">
        <v>2235</v>
      </c>
      <c r="C14296" t="s">
        <v>14366</v>
      </c>
      <c r="D14296" t="s">
        <v>2</v>
      </c>
      <c r="E14296" s="4">
        <v>0.39</v>
      </c>
      <c r="F14296" s="25">
        <v>172</v>
      </c>
    </row>
    <row r="14297" spans="1:6" x14ac:dyDescent="0.25">
      <c r="A14297" s="3" t="s">
        <v>14377</v>
      </c>
      <c r="B14297" t="s">
        <v>2235</v>
      </c>
      <c r="C14297" t="s">
        <v>14367</v>
      </c>
      <c r="D14297" t="s">
        <v>2</v>
      </c>
      <c r="E14297" s="4">
        <v>0.39</v>
      </c>
      <c r="F14297" s="25">
        <v>172</v>
      </c>
    </row>
    <row r="14298" spans="1:6" x14ac:dyDescent="0.25">
      <c r="A14298" s="3" t="s">
        <v>14377</v>
      </c>
      <c r="B14298" t="s">
        <v>2235</v>
      </c>
      <c r="C14298" t="s">
        <v>14368</v>
      </c>
      <c r="D14298" t="s">
        <v>2</v>
      </c>
      <c r="E14298" s="4">
        <v>0.39</v>
      </c>
      <c r="F14298" s="25">
        <v>172</v>
      </c>
    </row>
    <row r="14299" spans="1:6" x14ac:dyDescent="0.25">
      <c r="A14299" s="3" t="s">
        <v>14377</v>
      </c>
      <c r="B14299" t="s">
        <v>2235</v>
      </c>
      <c r="C14299" t="s">
        <v>14369</v>
      </c>
      <c r="D14299" t="s">
        <v>2</v>
      </c>
      <c r="E14299" s="4">
        <v>0.39</v>
      </c>
      <c r="F14299" s="25">
        <v>172</v>
      </c>
    </row>
    <row r="14300" spans="1:6" x14ac:dyDescent="0.25">
      <c r="A14300" s="3" t="s">
        <v>14377</v>
      </c>
      <c r="B14300" t="s">
        <v>2235</v>
      </c>
      <c r="C14300" t="s">
        <v>14370</v>
      </c>
      <c r="D14300" t="s">
        <v>2</v>
      </c>
      <c r="E14300" s="4">
        <v>0.39</v>
      </c>
      <c r="F14300" s="25">
        <v>172</v>
      </c>
    </row>
    <row r="14301" spans="1:6" x14ac:dyDescent="0.25">
      <c r="A14301" s="3" t="s">
        <v>14377</v>
      </c>
      <c r="B14301" t="s">
        <v>2235</v>
      </c>
      <c r="C14301" t="s">
        <v>14371</v>
      </c>
      <c r="D14301" t="s">
        <v>2</v>
      </c>
      <c r="E14301" s="4">
        <v>0.39</v>
      </c>
      <c r="F14301" s="25">
        <v>172</v>
      </c>
    </row>
    <row r="14302" spans="1:6" x14ac:dyDescent="0.25">
      <c r="A14302" s="3" t="s">
        <v>14377</v>
      </c>
      <c r="B14302" t="s">
        <v>2235</v>
      </c>
      <c r="C14302" t="s">
        <v>14372</v>
      </c>
      <c r="D14302" t="s">
        <v>2</v>
      </c>
      <c r="E14302" s="4">
        <v>0.39</v>
      </c>
      <c r="F14302" s="25">
        <v>172</v>
      </c>
    </row>
    <row r="14303" spans="1:6" x14ac:dyDescent="0.25">
      <c r="A14303" s="3" t="s">
        <v>14377</v>
      </c>
      <c r="B14303" t="s">
        <v>2235</v>
      </c>
      <c r="C14303" t="s">
        <v>14373</v>
      </c>
      <c r="D14303" t="s">
        <v>2</v>
      </c>
      <c r="E14303" s="4">
        <v>0.39</v>
      </c>
      <c r="F14303" s="25">
        <v>172</v>
      </c>
    </row>
    <row r="14304" spans="1:6" x14ac:dyDescent="0.25">
      <c r="A14304" s="3" t="s">
        <v>14377</v>
      </c>
      <c r="B14304" t="s">
        <v>2235</v>
      </c>
      <c r="C14304" t="s">
        <v>14374</v>
      </c>
      <c r="D14304" t="s">
        <v>2</v>
      </c>
      <c r="E14304" s="4">
        <v>0.39</v>
      </c>
      <c r="F14304" s="25">
        <v>172</v>
      </c>
    </row>
    <row r="14305" spans="1:6" x14ac:dyDescent="0.25">
      <c r="A14305" s="3" t="s">
        <v>14377</v>
      </c>
      <c r="B14305" t="s">
        <v>2235</v>
      </c>
      <c r="C14305" t="s">
        <v>14312</v>
      </c>
      <c r="D14305" t="s">
        <v>2</v>
      </c>
      <c r="E14305" s="4">
        <v>0.39</v>
      </c>
      <c r="F14305" s="25">
        <v>172</v>
      </c>
    </row>
    <row r="14306" spans="1:6" x14ac:dyDescent="0.25">
      <c r="A14306" s="3" t="s">
        <v>14377</v>
      </c>
      <c r="B14306" t="s">
        <v>2235</v>
      </c>
      <c r="C14306" t="s">
        <v>14313</v>
      </c>
      <c r="D14306" t="s">
        <v>2</v>
      </c>
      <c r="E14306" s="4">
        <v>0.39</v>
      </c>
      <c r="F14306" s="25">
        <v>172</v>
      </c>
    </row>
    <row r="14307" spans="1:6" x14ac:dyDescent="0.25">
      <c r="A14307" s="3" t="s">
        <v>14377</v>
      </c>
      <c r="B14307" t="s">
        <v>2235</v>
      </c>
      <c r="C14307" t="s">
        <v>14314</v>
      </c>
      <c r="D14307" t="s">
        <v>2</v>
      </c>
      <c r="E14307" s="4">
        <v>0.39</v>
      </c>
      <c r="F14307" s="25">
        <v>172</v>
      </c>
    </row>
    <row r="14308" spans="1:6" x14ac:dyDescent="0.25">
      <c r="A14308" s="3" t="s">
        <v>14377</v>
      </c>
      <c r="B14308" t="s">
        <v>2235</v>
      </c>
      <c r="C14308" t="s">
        <v>14315</v>
      </c>
      <c r="D14308" t="s">
        <v>8</v>
      </c>
      <c r="E14308" s="4">
        <v>0.434</v>
      </c>
      <c r="F14308" s="25">
        <v>148.30000000000001</v>
      </c>
    </row>
    <row r="14309" spans="1:6" x14ac:dyDescent="0.25">
      <c r="A14309" s="3" t="s">
        <v>14377</v>
      </c>
      <c r="B14309" t="s">
        <v>2235</v>
      </c>
      <c r="C14309" t="s">
        <v>14316</v>
      </c>
      <c r="D14309" t="s">
        <v>2</v>
      </c>
      <c r="E14309" s="4">
        <v>0.39</v>
      </c>
      <c r="F14309" s="25">
        <v>172</v>
      </c>
    </row>
    <row r="14310" spans="1:6" x14ac:dyDescent="0.25">
      <c r="A14310" s="3" t="s">
        <v>14377</v>
      </c>
      <c r="B14310" t="s">
        <v>2235</v>
      </c>
      <c r="C14310" t="s">
        <v>14317</v>
      </c>
      <c r="D14310" t="s">
        <v>2</v>
      </c>
      <c r="E14310" s="4">
        <v>0.39</v>
      </c>
      <c r="F14310" s="25">
        <v>172</v>
      </c>
    </row>
    <row r="14311" spans="1:6" x14ac:dyDescent="0.25">
      <c r="A14311" s="3" t="s">
        <v>14377</v>
      </c>
      <c r="B14311" t="s">
        <v>2235</v>
      </c>
      <c r="C14311" t="s">
        <v>14318</v>
      </c>
      <c r="D14311" t="s">
        <v>5</v>
      </c>
      <c r="E14311" s="4">
        <v>0.25800000000000001</v>
      </c>
      <c r="F14311" s="25">
        <v>188</v>
      </c>
    </row>
    <row r="14312" spans="1:6" x14ac:dyDescent="0.25">
      <c r="A14312" s="3" t="s">
        <v>14377</v>
      </c>
      <c r="B14312" t="s">
        <v>2235</v>
      </c>
      <c r="C14312" t="s">
        <v>14319</v>
      </c>
      <c r="D14312" t="s">
        <v>2</v>
      </c>
      <c r="E14312" s="4">
        <v>0.39</v>
      </c>
      <c r="F14312" s="25">
        <v>172</v>
      </c>
    </row>
    <row r="14313" spans="1:6" x14ac:dyDescent="0.25">
      <c r="A14313" s="3" t="s">
        <v>14377</v>
      </c>
      <c r="B14313" t="s">
        <v>2235</v>
      </c>
      <c r="C14313" t="s">
        <v>14320</v>
      </c>
      <c r="D14313" t="s">
        <v>2</v>
      </c>
      <c r="E14313" s="4">
        <v>0.39</v>
      </c>
      <c r="F14313" s="25">
        <v>172</v>
      </c>
    </row>
    <row r="14314" spans="1:6" x14ac:dyDescent="0.25">
      <c r="A14314" s="3" t="s">
        <v>14377</v>
      </c>
      <c r="B14314" t="s">
        <v>2235</v>
      </c>
      <c r="C14314" t="s">
        <v>14321</v>
      </c>
      <c r="D14314" t="s">
        <v>2</v>
      </c>
      <c r="E14314" s="4">
        <v>0.39</v>
      </c>
      <c r="F14314" s="25">
        <v>172</v>
      </c>
    </row>
    <row r="14315" spans="1:6" x14ac:dyDescent="0.25">
      <c r="A14315" s="3" t="s">
        <v>14377</v>
      </c>
      <c r="B14315" t="s">
        <v>2235</v>
      </c>
      <c r="C14315" t="s">
        <v>14322</v>
      </c>
      <c r="D14315" t="s">
        <v>2</v>
      </c>
      <c r="E14315" s="4">
        <v>0.39</v>
      </c>
      <c r="F14315" s="25">
        <v>172</v>
      </c>
    </row>
    <row r="14316" spans="1:6" x14ac:dyDescent="0.25">
      <c r="A14316" s="3" t="s">
        <v>14377</v>
      </c>
      <c r="B14316" t="s">
        <v>2235</v>
      </c>
      <c r="C14316" t="s">
        <v>14323</v>
      </c>
      <c r="D14316" t="s">
        <v>2</v>
      </c>
      <c r="E14316" s="4">
        <v>0.39</v>
      </c>
      <c r="F14316" s="25">
        <v>172</v>
      </c>
    </row>
    <row r="14317" spans="1:6" x14ac:dyDescent="0.25">
      <c r="A14317" s="3" t="s">
        <v>14377</v>
      </c>
      <c r="B14317" t="s">
        <v>2235</v>
      </c>
      <c r="C14317" t="s">
        <v>14324</v>
      </c>
      <c r="D14317" t="s">
        <v>8</v>
      </c>
      <c r="E14317" s="4">
        <v>0.48599999999999999</v>
      </c>
      <c r="F14317" s="25">
        <v>148.80000000000001</v>
      </c>
    </row>
    <row r="14318" spans="1:6" x14ac:dyDescent="0.25">
      <c r="A14318" s="3" t="s">
        <v>14377</v>
      </c>
      <c r="B14318" t="s">
        <v>2235</v>
      </c>
      <c r="C14318" t="s">
        <v>14325</v>
      </c>
      <c r="D14318" t="s">
        <v>8</v>
      </c>
      <c r="E14318" s="4">
        <v>0.79600000000000004</v>
      </c>
      <c r="F14318" s="25">
        <v>112.6</v>
      </c>
    </row>
    <row r="14319" spans="1:6" x14ac:dyDescent="0.25">
      <c r="A14319" s="3" t="s">
        <v>14377</v>
      </c>
      <c r="B14319" t="s">
        <v>2235</v>
      </c>
      <c r="C14319" t="s">
        <v>14326</v>
      </c>
      <c r="D14319" t="s">
        <v>2</v>
      </c>
      <c r="E14319" s="4">
        <v>0.39</v>
      </c>
      <c r="F14319" s="25">
        <v>172</v>
      </c>
    </row>
    <row r="14320" spans="1:6" x14ac:dyDescent="0.25">
      <c r="A14320" s="3" t="s">
        <v>14377</v>
      </c>
      <c r="B14320" t="s">
        <v>2235</v>
      </c>
      <c r="C14320" t="s">
        <v>14327</v>
      </c>
      <c r="D14320" t="s">
        <v>8</v>
      </c>
      <c r="E14320" s="4">
        <v>0.44400000000000001</v>
      </c>
      <c r="F14320" s="25">
        <v>213.1</v>
      </c>
    </row>
    <row r="14321" spans="1:6" x14ac:dyDescent="0.25">
      <c r="A14321" s="3" t="s">
        <v>14377</v>
      </c>
      <c r="B14321" t="s">
        <v>2235</v>
      </c>
      <c r="C14321" t="s">
        <v>14328</v>
      </c>
      <c r="D14321" t="s">
        <v>2</v>
      </c>
      <c r="E14321" s="4">
        <v>0.39</v>
      </c>
      <c r="F14321" s="25">
        <v>172</v>
      </c>
    </row>
    <row r="14322" spans="1:6" x14ac:dyDescent="0.25">
      <c r="A14322" s="3" t="s">
        <v>14377</v>
      </c>
      <c r="B14322" t="s">
        <v>2235</v>
      </c>
      <c r="C14322" t="s">
        <v>14329</v>
      </c>
      <c r="D14322" t="s">
        <v>2</v>
      </c>
      <c r="E14322" s="4">
        <v>0.39</v>
      </c>
      <c r="F14322" s="25">
        <v>172</v>
      </c>
    </row>
    <row r="14323" spans="1:6" x14ac:dyDescent="0.25">
      <c r="A14323" s="3" t="s">
        <v>14377</v>
      </c>
      <c r="B14323" t="s">
        <v>2235</v>
      </c>
      <c r="C14323" t="s">
        <v>14330</v>
      </c>
      <c r="D14323" t="s">
        <v>2</v>
      </c>
      <c r="E14323" s="4">
        <v>0.39</v>
      </c>
      <c r="F14323" s="25">
        <v>172</v>
      </c>
    </row>
    <row r="14324" spans="1:6" x14ac:dyDescent="0.25">
      <c r="A14324" s="3" t="s">
        <v>14377</v>
      </c>
      <c r="B14324" t="s">
        <v>2235</v>
      </c>
      <c r="C14324" t="s">
        <v>14331</v>
      </c>
      <c r="D14324" t="s">
        <v>2</v>
      </c>
      <c r="E14324" s="4">
        <v>0.39</v>
      </c>
      <c r="F14324" s="25">
        <v>172</v>
      </c>
    </row>
    <row r="14325" spans="1:6" x14ac:dyDescent="0.25">
      <c r="A14325" s="3" t="s">
        <v>14377</v>
      </c>
      <c r="B14325" t="s">
        <v>2235</v>
      </c>
      <c r="C14325" t="s">
        <v>14332</v>
      </c>
      <c r="D14325" t="s">
        <v>8</v>
      </c>
      <c r="E14325" s="4">
        <v>0.52500000000000002</v>
      </c>
      <c r="F14325" s="25">
        <v>163</v>
      </c>
    </row>
    <row r="14326" spans="1:6" x14ac:dyDescent="0.25">
      <c r="A14326" s="3" t="s">
        <v>14377</v>
      </c>
      <c r="B14326" t="s">
        <v>2235</v>
      </c>
      <c r="C14326" t="s">
        <v>14333</v>
      </c>
      <c r="D14326" t="s">
        <v>2</v>
      </c>
      <c r="E14326" s="4">
        <v>0.39</v>
      </c>
      <c r="F14326" s="25">
        <v>172</v>
      </c>
    </row>
    <row r="14327" spans="1:6" x14ac:dyDescent="0.25">
      <c r="A14327" s="3" t="s">
        <v>14377</v>
      </c>
      <c r="B14327" t="s">
        <v>2235</v>
      </c>
      <c r="C14327" t="s">
        <v>14334</v>
      </c>
      <c r="D14327" t="s">
        <v>2</v>
      </c>
      <c r="E14327" s="4">
        <v>0.39</v>
      </c>
      <c r="F14327" s="25">
        <v>172</v>
      </c>
    </row>
    <row r="14328" spans="1:6" x14ac:dyDescent="0.25">
      <c r="A14328" s="3" t="s">
        <v>14377</v>
      </c>
      <c r="B14328" t="s">
        <v>2235</v>
      </c>
      <c r="C14328" t="s">
        <v>14335</v>
      </c>
      <c r="D14328" t="s">
        <v>2</v>
      </c>
      <c r="E14328" s="4">
        <v>0.39</v>
      </c>
      <c r="F14328" s="25">
        <v>172</v>
      </c>
    </row>
    <row r="14329" spans="1:6" x14ac:dyDescent="0.25">
      <c r="A14329" s="3" t="s">
        <v>14377</v>
      </c>
      <c r="B14329" t="s">
        <v>2235</v>
      </c>
      <c r="C14329" t="s">
        <v>14336</v>
      </c>
      <c r="D14329" t="s">
        <v>2</v>
      </c>
      <c r="E14329" s="4">
        <v>0.39</v>
      </c>
      <c r="F14329" s="25">
        <v>172</v>
      </c>
    </row>
    <row r="14330" spans="1:6" x14ac:dyDescent="0.25">
      <c r="A14330" s="3" t="s">
        <v>14377</v>
      </c>
      <c r="B14330" t="s">
        <v>2235</v>
      </c>
      <c r="C14330" t="s">
        <v>14337</v>
      </c>
      <c r="D14330" t="s">
        <v>8</v>
      </c>
      <c r="E14330" s="4">
        <v>0.45600000000000002</v>
      </c>
      <c r="F14330" s="25">
        <v>235.8</v>
      </c>
    </row>
    <row r="14331" spans="1:6" x14ac:dyDescent="0.25">
      <c r="A14331" s="3" t="s">
        <v>14377</v>
      </c>
      <c r="B14331" t="s">
        <v>2235</v>
      </c>
      <c r="C14331" t="s">
        <v>14338</v>
      </c>
      <c r="D14331" t="s">
        <v>2</v>
      </c>
      <c r="E14331" s="4">
        <v>0.39</v>
      </c>
      <c r="F14331" s="25">
        <v>172</v>
      </c>
    </row>
    <row r="14332" spans="1:6" x14ac:dyDescent="0.25">
      <c r="A14332" s="3" t="s">
        <v>14377</v>
      </c>
      <c r="B14332" t="s">
        <v>2235</v>
      </c>
      <c r="C14332" t="s">
        <v>14339</v>
      </c>
      <c r="D14332" t="s">
        <v>2</v>
      </c>
      <c r="E14332" s="4">
        <v>0.39</v>
      </c>
      <c r="F14332" s="25">
        <v>172</v>
      </c>
    </row>
    <row r="14333" spans="1:6" x14ac:dyDescent="0.25">
      <c r="A14333" s="3" t="s">
        <v>14377</v>
      </c>
      <c r="B14333" t="s">
        <v>2235</v>
      </c>
      <c r="C14333" t="s">
        <v>14340</v>
      </c>
      <c r="D14333" t="s">
        <v>2</v>
      </c>
      <c r="E14333" s="4">
        <v>0.39</v>
      </c>
      <c r="F14333" s="25">
        <v>172</v>
      </c>
    </row>
    <row r="14334" spans="1:6" x14ac:dyDescent="0.25">
      <c r="A14334" s="3" t="s">
        <v>14377</v>
      </c>
      <c r="B14334" t="s">
        <v>2235</v>
      </c>
      <c r="C14334" t="s">
        <v>14341</v>
      </c>
      <c r="D14334" t="s">
        <v>2</v>
      </c>
      <c r="E14334" s="4">
        <v>0.39</v>
      </c>
      <c r="F14334" s="25">
        <v>172</v>
      </c>
    </row>
    <row r="14335" spans="1:6" x14ac:dyDescent="0.25">
      <c r="A14335" s="3" t="s">
        <v>14377</v>
      </c>
      <c r="B14335" t="s">
        <v>2235</v>
      </c>
      <c r="C14335" t="s">
        <v>14342</v>
      </c>
      <c r="D14335" t="s">
        <v>2</v>
      </c>
      <c r="E14335" s="4">
        <v>0.39</v>
      </c>
      <c r="F14335" s="25">
        <v>172</v>
      </c>
    </row>
    <row r="14336" spans="1:6" x14ac:dyDescent="0.25">
      <c r="A14336" s="3" t="s">
        <v>14377</v>
      </c>
      <c r="B14336" t="s">
        <v>2235</v>
      </c>
      <c r="C14336" t="s">
        <v>14343</v>
      </c>
      <c r="D14336" t="s">
        <v>2</v>
      </c>
      <c r="E14336" s="4">
        <v>0.39</v>
      </c>
      <c r="F14336" s="25">
        <v>172</v>
      </c>
    </row>
    <row r="14337" spans="1:6" x14ac:dyDescent="0.25">
      <c r="A14337" s="3" t="s">
        <v>14377</v>
      </c>
      <c r="B14337" t="s">
        <v>2235</v>
      </c>
      <c r="C14337" t="s">
        <v>14344</v>
      </c>
      <c r="D14337" t="s">
        <v>2</v>
      </c>
      <c r="E14337" s="4">
        <v>0.39</v>
      </c>
      <c r="F14337" s="25">
        <v>172</v>
      </c>
    </row>
    <row r="14338" spans="1:6" x14ac:dyDescent="0.25">
      <c r="A14338" s="3" t="s">
        <v>14377</v>
      </c>
      <c r="B14338" t="s">
        <v>2235</v>
      </c>
      <c r="C14338" t="s">
        <v>14345</v>
      </c>
      <c r="D14338" t="s">
        <v>8</v>
      </c>
      <c r="E14338" s="4">
        <v>0.59499999999999997</v>
      </c>
      <c r="F14338" s="25">
        <v>185.9</v>
      </c>
    </row>
    <row r="14339" spans="1:6" x14ac:dyDescent="0.25">
      <c r="A14339" s="3" t="s">
        <v>14377</v>
      </c>
      <c r="B14339" t="s">
        <v>2235</v>
      </c>
      <c r="C14339" t="s">
        <v>14346</v>
      </c>
      <c r="D14339" t="s">
        <v>2</v>
      </c>
      <c r="E14339" s="4">
        <v>0.39</v>
      </c>
      <c r="F14339" s="25">
        <v>172</v>
      </c>
    </row>
    <row r="14340" spans="1:6" x14ac:dyDescent="0.25">
      <c r="A14340" s="3" t="s">
        <v>14377</v>
      </c>
      <c r="B14340" t="s">
        <v>2235</v>
      </c>
      <c r="C14340" t="s">
        <v>14347</v>
      </c>
      <c r="D14340" t="s">
        <v>2</v>
      </c>
      <c r="E14340" s="4">
        <v>0.39</v>
      </c>
      <c r="F14340" s="25">
        <v>172</v>
      </c>
    </row>
    <row r="14341" spans="1:6" x14ac:dyDescent="0.25">
      <c r="A14341" s="3" t="s">
        <v>14377</v>
      </c>
      <c r="B14341" t="s">
        <v>2235</v>
      </c>
      <c r="C14341" t="s">
        <v>14348</v>
      </c>
      <c r="D14341" t="s">
        <v>2</v>
      </c>
      <c r="E14341" s="4">
        <v>0.39</v>
      </c>
      <c r="F14341" s="25">
        <v>172</v>
      </c>
    </row>
    <row r="14342" spans="1:6" x14ac:dyDescent="0.25">
      <c r="A14342" s="3" t="s">
        <v>14377</v>
      </c>
      <c r="B14342" t="s">
        <v>2235</v>
      </c>
      <c r="C14342" t="s">
        <v>14349</v>
      </c>
      <c r="D14342" t="s">
        <v>2</v>
      </c>
      <c r="E14342" s="4">
        <v>0.39</v>
      </c>
      <c r="F14342" s="25">
        <v>172</v>
      </c>
    </row>
    <row r="14343" spans="1:6" x14ac:dyDescent="0.25">
      <c r="A14343" s="3" t="s">
        <v>14377</v>
      </c>
      <c r="B14343" t="s">
        <v>2235</v>
      </c>
      <c r="C14343" t="s">
        <v>14350</v>
      </c>
      <c r="D14343" t="s">
        <v>2</v>
      </c>
      <c r="E14343" s="4">
        <v>0.39</v>
      </c>
      <c r="F14343" s="25">
        <v>172</v>
      </c>
    </row>
    <row r="14344" spans="1:6" x14ac:dyDescent="0.25">
      <c r="A14344" s="3" t="s">
        <v>14377</v>
      </c>
      <c r="B14344" t="s">
        <v>2235</v>
      </c>
      <c r="C14344" t="s">
        <v>14351</v>
      </c>
      <c r="D14344" t="s">
        <v>2</v>
      </c>
      <c r="E14344" s="4">
        <v>0.39</v>
      </c>
      <c r="F14344" s="25">
        <v>172</v>
      </c>
    </row>
    <row r="14345" spans="1:6" x14ac:dyDescent="0.25">
      <c r="A14345" s="3" t="s">
        <v>14377</v>
      </c>
      <c r="B14345" t="s">
        <v>2235</v>
      </c>
      <c r="C14345" t="s">
        <v>14352</v>
      </c>
      <c r="D14345" t="s">
        <v>2</v>
      </c>
      <c r="E14345" s="4">
        <v>0.39</v>
      </c>
      <c r="F14345" s="25">
        <v>172</v>
      </c>
    </row>
    <row r="14346" spans="1:6" x14ac:dyDescent="0.25">
      <c r="A14346" s="3" t="s">
        <v>14377</v>
      </c>
      <c r="B14346" t="s">
        <v>2235</v>
      </c>
      <c r="C14346" t="s">
        <v>14353</v>
      </c>
      <c r="D14346" t="s">
        <v>8</v>
      </c>
      <c r="E14346" s="4">
        <v>0.45200000000000001</v>
      </c>
      <c r="F14346" s="25">
        <v>263.10000000000002</v>
      </c>
    </row>
    <row r="14347" spans="1:6" x14ac:dyDescent="0.25">
      <c r="A14347" s="3" t="s">
        <v>14377</v>
      </c>
      <c r="B14347" t="s">
        <v>2235</v>
      </c>
      <c r="C14347" t="s">
        <v>14354</v>
      </c>
      <c r="D14347" t="s">
        <v>2</v>
      </c>
      <c r="E14347" s="4">
        <v>0.39</v>
      </c>
      <c r="F14347" s="25">
        <v>172</v>
      </c>
    </row>
    <row r="14348" spans="1:6" x14ac:dyDescent="0.25">
      <c r="A14348" s="3" t="s">
        <v>14377</v>
      </c>
      <c r="B14348" t="s">
        <v>2235</v>
      </c>
      <c r="C14348" t="s">
        <v>14355</v>
      </c>
      <c r="D14348" t="s">
        <v>2</v>
      </c>
      <c r="E14348" s="4">
        <v>0.39</v>
      </c>
      <c r="F14348" s="25">
        <v>172</v>
      </c>
    </row>
    <row r="14349" spans="1:6" x14ac:dyDescent="0.25">
      <c r="A14349" s="3" t="s">
        <v>14377</v>
      </c>
      <c r="B14349" t="s">
        <v>2235</v>
      </c>
      <c r="C14349" t="s">
        <v>14356</v>
      </c>
      <c r="D14349" t="s">
        <v>2</v>
      </c>
      <c r="E14349" s="4">
        <v>0.39</v>
      </c>
      <c r="F14349" s="25">
        <v>172</v>
      </c>
    </row>
    <row r="14350" spans="1:6" x14ac:dyDescent="0.25">
      <c r="A14350" s="3" t="s">
        <v>14377</v>
      </c>
      <c r="B14350" t="s">
        <v>2235</v>
      </c>
      <c r="C14350" t="s">
        <v>14357</v>
      </c>
      <c r="D14350" t="s">
        <v>2</v>
      </c>
      <c r="E14350" s="4">
        <v>0.39</v>
      </c>
      <c r="F14350" s="25">
        <v>172</v>
      </c>
    </row>
    <row r="14351" spans="1:6" x14ac:dyDescent="0.25">
      <c r="A14351" s="3" t="s">
        <v>14377</v>
      </c>
      <c r="B14351" t="s">
        <v>2235</v>
      </c>
      <c r="C14351" t="s">
        <v>14358</v>
      </c>
      <c r="D14351" t="s">
        <v>2</v>
      </c>
      <c r="E14351" s="4">
        <v>0.39</v>
      </c>
      <c r="F14351" s="25">
        <v>172</v>
      </c>
    </row>
    <row r="14352" spans="1:6" x14ac:dyDescent="0.25">
      <c r="A14352" s="3" t="s">
        <v>14377</v>
      </c>
      <c r="B14352" t="s">
        <v>2235</v>
      </c>
      <c r="C14352" t="s">
        <v>14359</v>
      </c>
      <c r="D14352" t="s">
        <v>2</v>
      </c>
      <c r="E14352" s="4">
        <v>0.39</v>
      </c>
      <c r="F14352" s="25">
        <v>172</v>
      </c>
    </row>
    <row r="14353" spans="1:6" x14ac:dyDescent="0.25">
      <c r="A14353" s="3" t="s">
        <v>14377</v>
      </c>
      <c r="B14353" t="s">
        <v>2235</v>
      </c>
      <c r="C14353" t="s">
        <v>14360</v>
      </c>
      <c r="D14353" t="s">
        <v>2</v>
      </c>
      <c r="E14353" s="4">
        <v>0.39</v>
      </c>
      <c r="F14353" s="25">
        <v>172</v>
      </c>
    </row>
    <row r="14354" spans="1:6" x14ac:dyDescent="0.25">
      <c r="A14354" s="3" t="s">
        <v>50</v>
      </c>
      <c r="B14354" t="s">
        <v>980</v>
      </c>
      <c r="C14354" t="s">
        <v>7903</v>
      </c>
      <c r="D14354" t="s">
        <v>2</v>
      </c>
      <c r="E14354" s="4">
        <v>0.24</v>
      </c>
      <c r="F14354" s="25">
        <v>215</v>
      </c>
    </row>
    <row r="14355" spans="1:6" x14ac:dyDescent="0.25">
      <c r="A14355" s="3" t="s">
        <v>50</v>
      </c>
      <c r="B14355" t="s">
        <v>980</v>
      </c>
      <c r="C14355" t="s">
        <v>3898</v>
      </c>
      <c r="D14355" t="s">
        <v>2</v>
      </c>
      <c r="E14355" s="4">
        <v>0.255</v>
      </c>
      <c r="F14355" s="25">
        <v>178</v>
      </c>
    </row>
    <row r="14356" spans="1:6" x14ac:dyDescent="0.25">
      <c r="A14356" s="3" t="s">
        <v>50</v>
      </c>
      <c r="B14356" t="s">
        <v>980</v>
      </c>
      <c r="C14356" t="s">
        <v>13581</v>
      </c>
      <c r="D14356" t="s">
        <v>8</v>
      </c>
      <c r="E14356" s="4">
        <v>0.45</v>
      </c>
      <c r="F14356" s="25">
        <v>237</v>
      </c>
    </row>
    <row r="14357" spans="1:6" x14ac:dyDescent="0.25">
      <c r="A14357" s="3" t="s">
        <v>50</v>
      </c>
      <c r="B14357" t="s">
        <v>980</v>
      </c>
      <c r="C14357" t="s">
        <v>9604</v>
      </c>
      <c r="D14357" t="s">
        <v>3</v>
      </c>
      <c r="E14357" s="4">
        <v>0.46600000000000003</v>
      </c>
      <c r="F14357" s="25">
        <v>180.8</v>
      </c>
    </row>
    <row r="14358" spans="1:6" x14ac:dyDescent="0.25">
      <c r="A14358" s="3" t="s">
        <v>50</v>
      </c>
      <c r="B14358" t="s">
        <v>980</v>
      </c>
      <c r="C14358" t="s">
        <v>11895</v>
      </c>
      <c r="D14358" t="s">
        <v>2</v>
      </c>
      <c r="E14358" s="4">
        <v>0.24</v>
      </c>
      <c r="F14358" s="25">
        <v>215</v>
      </c>
    </row>
    <row r="14359" spans="1:6" x14ac:dyDescent="0.25">
      <c r="A14359" s="3" t="s">
        <v>50</v>
      </c>
      <c r="B14359" t="s">
        <v>980</v>
      </c>
      <c r="C14359" t="s">
        <v>13222</v>
      </c>
      <c r="D14359" t="s">
        <v>8</v>
      </c>
      <c r="E14359" s="4">
        <v>0.42</v>
      </c>
      <c r="F14359" s="25">
        <v>133.1</v>
      </c>
    </row>
    <row r="14360" spans="1:6" x14ac:dyDescent="0.25">
      <c r="A14360" s="3" t="s">
        <v>50</v>
      </c>
      <c r="B14360" t="s">
        <v>980</v>
      </c>
      <c r="C14360" t="s">
        <v>10087</v>
      </c>
      <c r="D14360" t="s">
        <v>2</v>
      </c>
      <c r="E14360" s="4">
        <v>0.255</v>
      </c>
      <c r="F14360" s="25">
        <v>178</v>
      </c>
    </row>
    <row r="14361" spans="1:6" x14ac:dyDescent="0.25">
      <c r="A14361" s="3" t="s">
        <v>50</v>
      </c>
      <c r="B14361" t="s">
        <v>980</v>
      </c>
      <c r="C14361" t="s">
        <v>10007</v>
      </c>
      <c r="D14361" t="s">
        <v>2</v>
      </c>
      <c r="E14361" s="4">
        <v>0.255</v>
      </c>
      <c r="F14361" s="25">
        <v>178</v>
      </c>
    </row>
    <row r="14362" spans="1:6" x14ac:dyDescent="0.25">
      <c r="A14362" s="3" t="s">
        <v>50</v>
      </c>
      <c r="B14362" t="s">
        <v>980</v>
      </c>
      <c r="C14362" t="s">
        <v>9974</v>
      </c>
      <c r="D14362" t="s">
        <v>8</v>
      </c>
      <c r="E14362" s="4">
        <v>7.0000000000000007E-2</v>
      </c>
      <c r="F14362" s="25">
        <v>147</v>
      </c>
    </row>
    <row r="14363" spans="1:6" x14ac:dyDescent="0.25">
      <c r="A14363" s="3" t="s">
        <v>50</v>
      </c>
      <c r="B14363" t="s">
        <v>980</v>
      </c>
      <c r="C14363" t="s">
        <v>13286</v>
      </c>
      <c r="D14363" t="s">
        <v>2</v>
      </c>
      <c r="E14363" s="4">
        <v>0.255</v>
      </c>
      <c r="F14363" s="25">
        <v>178</v>
      </c>
    </row>
    <row r="14364" spans="1:6" x14ac:dyDescent="0.25">
      <c r="A14364" s="3" t="s">
        <v>50</v>
      </c>
      <c r="B14364" t="s">
        <v>980</v>
      </c>
      <c r="C14364" t="s">
        <v>12660</v>
      </c>
      <c r="D14364" t="s">
        <v>8</v>
      </c>
      <c r="E14364" s="4">
        <v>0.58499999999999996</v>
      </c>
      <c r="F14364" s="25">
        <v>191.8</v>
      </c>
    </row>
    <row r="14365" spans="1:6" x14ac:dyDescent="0.25">
      <c r="A14365" s="3" t="s">
        <v>50</v>
      </c>
      <c r="B14365" t="s">
        <v>980</v>
      </c>
      <c r="C14365" t="s">
        <v>4741</v>
      </c>
      <c r="D14365" t="s">
        <v>2</v>
      </c>
      <c r="E14365" s="4">
        <v>0.255</v>
      </c>
      <c r="F14365" s="25">
        <v>178</v>
      </c>
    </row>
    <row r="14366" spans="1:6" x14ac:dyDescent="0.25">
      <c r="A14366" s="3" t="s">
        <v>50</v>
      </c>
      <c r="B14366" t="s">
        <v>980</v>
      </c>
      <c r="C14366" t="s">
        <v>8255</v>
      </c>
      <c r="D14366" t="s">
        <v>2</v>
      </c>
      <c r="E14366" s="4">
        <v>0.255</v>
      </c>
      <c r="F14366" s="25">
        <v>178</v>
      </c>
    </row>
    <row r="14367" spans="1:6" x14ac:dyDescent="0.25">
      <c r="A14367" s="3" t="s">
        <v>50</v>
      </c>
      <c r="B14367" t="s">
        <v>980</v>
      </c>
      <c r="C14367" t="s">
        <v>4298</v>
      </c>
      <c r="D14367" t="s">
        <v>8</v>
      </c>
      <c r="E14367" s="4">
        <v>7.0000000000000007E-2</v>
      </c>
      <c r="F14367" s="25">
        <v>242</v>
      </c>
    </row>
    <row r="14368" spans="1:6" x14ac:dyDescent="0.25">
      <c r="A14368" s="3" t="s">
        <v>50</v>
      </c>
      <c r="B14368" t="s">
        <v>980</v>
      </c>
      <c r="C14368" t="s">
        <v>640</v>
      </c>
      <c r="D14368" t="s">
        <v>3</v>
      </c>
      <c r="E14368" s="4">
        <v>0.45600000000000002</v>
      </c>
      <c r="F14368" s="25">
        <v>253</v>
      </c>
    </row>
    <row r="14369" spans="1:6" x14ac:dyDescent="0.25">
      <c r="A14369" s="3" t="s">
        <v>50</v>
      </c>
      <c r="B14369" t="s">
        <v>980</v>
      </c>
      <c r="C14369" t="s">
        <v>506</v>
      </c>
      <c r="D14369" t="s">
        <v>3</v>
      </c>
      <c r="E14369" s="4">
        <v>0.439</v>
      </c>
      <c r="F14369" s="25">
        <v>233.3</v>
      </c>
    </row>
    <row r="14370" spans="1:6" x14ac:dyDescent="0.25">
      <c r="A14370" s="3" t="s">
        <v>50</v>
      </c>
      <c r="B14370" t="s">
        <v>980</v>
      </c>
      <c r="C14370" t="s">
        <v>9084</v>
      </c>
      <c r="D14370" t="s">
        <v>2</v>
      </c>
      <c r="E14370" s="4">
        <v>0.255</v>
      </c>
      <c r="F14370" s="25">
        <v>178</v>
      </c>
    </row>
    <row r="14371" spans="1:6" x14ac:dyDescent="0.25">
      <c r="A14371" s="3" t="s">
        <v>50</v>
      </c>
      <c r="B14371" t="s">
        <v>980</v>
      </c>
      <c r="C14371" t="s">
        <v>735</v>
      </c>
      <c r="D14371" t="s">
        <v>8</v>
      </c>
      <c r="E14371" s="4">
        <v>0.34899999999999998</v>
      </c>
      <c r="F14371" s="25">
        <v>169.5</v>
      </c>
    </row>
    <row r="14372" spans="1:6" x14ac:dyDescent="0.25">
      <c r="A14372" s="3" t="s">
        <v>50</v>
      </c>
      <c r="B14372" t="s">
        <v>980</v>
      </c>
      <c r="C14372" t="s">
        <v>4885</v>
      </c>
      <c r="D14372" t="s">
        <v>2</v>
      </c>
      <c r="E14372" s="4">
        <v>0.255</v>
      </c>
      <c r="F14372" s="25">
        <v>178</v>
      </c>
    </row>
    <row r="14373" spans="1:6" x14ac:dyDescent="0.25">
      <c r="A14373" s="3" t="s">
        <v>50</v>
      </c>
      <c r="B14373" t="s">
        <v>980</v>
      </c>
      <c r="C14373" t="s">
        <v>10727</v>
      </c>
      <c r="D14373" t="s">
        <v>2</v>
      </c>
      <c r="E14373" s="4">
        <v>0.255</v>
      </c>
      <c r="F14373" s="25">
        <v>178</v>
      </c>
    </row>
    <row r="14374" spans="1:6" x14ac:dyDescent="0.25">
      <c r="A14374" s="3" t="s">
        <v>50</v>
      </c>
      <c r="B14374" t="s">
        <v>980</v>
      </c>
      <c r="C14374" t="s">
        <v>6681</v>
      </c>
      <c r="D14374" t="s">
        <v>2</v>
      </c>
      <c r="E14374" s="4">
        <v>0.24</v>
      </c>
      <c r="F14374" s="25">
        <v>215</v>
      </c>
    </row>
    <row r="14375" spans="1:6" x14ac:dyDescent="0.25">
      <c r="A14375" s="3" t="s">
        <v>50</v>
      </c>
      <c r="B14375" t="s">
        <v>980</v>
      </c>
      <c r="C14375" t="s">
        <v>3828</v>
      </c>
      <c r="D14375" t="s">
        <v>8</v>
      </c>
      <c r="E14375" s="4">
        <v>0.42199999999999999</v>
      </c>
      <c r="F14375" s="25">
        <v>153.5</v>
      </c>
    </row>
    <row r="14376" spans="1:6" x14ac:dyDescent="0.25">
      <c r="A14376" s="3" t="s">
        <v>50</v>
      </c>
      <c r="B14376" t="s">
        <v>980</v>
      </c>
      <c r="C14376" t="s">
        <v>12448</v>
      </c>
      <c r="D14376" t="s">
        <v>2</v>
      </c>
      <c r="E14376" s="4">
        <v>0.255</v>
      </c>
      <c r="F14376" s="25">
        <v>178</v>
      </c>
    </row>
    <row r="14377" spans="1:6" x14ac:dyDescent="0.25">
      <c r="A14377" s="3" t="s">
        <v>50</v>
      </c>
      <c r="B14377" t="s">
        <v>980</v>
      </c>
      <c r="C14377" t="s">
        <v>6077</v>
      </c>
      <c r="D14377" t="s">
        <v>8</v>
      </c>
      <c r="E14377" s="4">
        <v>0.496</v>
      </c>
      <c r="F14377" s="25">
        <v>241</v>
      </c>
    </row>
    <row r="14378" spans="1:6" x14ac:dyDescent="0.25">
      <c r="A14378" s="3" t="s">
        <v>50</v>
      </c>
      <c r="B14378" t="s">
        <v>980</v>
      </c>
      <c r="C14378" t="s">
        <v>2671</v>
      </c>
      <c r="D14378" t="s">
        <v>3</v>
      </c>
      <c r="E14378" s="4">
        <v>0.4</v>
      </c>
      <c r="F14378" s="25">
        <v>155</v>
      </c>
    </row>
    <row r="14379" spans="1:6" x14ac:dyDescent="0.25">
      <c r="A14379" s="3" t="s">
        <v>50</v>
      </c>
      <c r="B14379" t="s">
        <v>980</v>
      </c>
      <c r="C14379" t="s">
        <v>3943</v>
      </c>
      <c r="D14379" t="s">
        <v>8</v>
      </c>
      <c r="E14379" s="4">
        <v>0.41</v>
      </c>
      <c r="F14379" s="25">
        <v>275.60000000000002</v>
      </c>
    </row>
    <row r="14380" spans="1:6" x14ac:dyDescent="0.25">
      <c r="A14380" s="3" t="s">
        <v>50</v>
      </c>
      <c r="B14380" t="s">
        <v>980</v>
      </c>
      <c r="C14380" t="s">
        <v>353</v>
      </c>
      <c r="D14380" t="s">
        <v>3</v>
      </c>
      <c r="E14380" s="4">
        <v>0.59499999999999997</v>
      </c>
      <c r="F14380" s="25">
        <v>244</v>
      </c>
    </row>
    <row r="14381" spans="1:6" x14ac:dyDescent="0.25">
      <c r="A14381" s="3" t="s">
        <v>50</v>
      </c>
      <c r="B14381" t="s">
        <v>980</v>
      </c>
      <c r="C14381" t="s">
        <v>6764</v>
      </c>
      <c r="D14381" t="s">
        <v>2</v>
      </c>
      <c r="E14381" s="4">
        <v>0.255</v>
      </c>
      <c r="F14381" s="25">
        <v>178</v>
      </c>
    </row>
    <row r="14382" spans="1:6" x14ac:dyDescent="0.25">
      <c r="A14382" s="3" t="s">
        <v>50</v>
      </c>
      <c r="B14382" t="s">
        <v>980</v>
      </c>
      <c r="C14382" t="s">
        <v>233</v>
      </c>
      <c r="D14382" t="s">
        <v>3</v>
      </c>
      <c r="E14382" s="4">
        <v>0.375</v>
      </c>
      <c r="F14382" s="25">
        <v>159.80000000000001</v>
      </c>
    </row>
    <row r="14383" spans="1:6" x14ac:dyDescent="0.25">
      <c r="A14383" s="3" t="s">
        <v>50</v>
      </c>
      <c r="B14383" t="s">
        <v>980</v>
      </c>
      <c r="C14383" t="s">
        <v>9363</v>
      </c>
      <c r="D14383" t="s">
        <v>2</v>
      </c>
      <c r="E14383" s="4">
        <v>0.255</v>
      </c>
      <c r="F14383" s="25">
        <v>178</v>
      </c>
    </row>
    <row r="14384" spans="1:6" x14ac:dyDescent="0.25">
      <c r="A14384" s="3" t="s">
        <v>50</v>
      </c>
      <c r="B14384" t="s">
        <v>980</v>
      </c>
      <c r="C14384" t="s">
        <v>8065</v>
      </c>
      <c r="D14384" t="s">
        <v>2</v>
      </c>
      <c r="E14384" s="4">
        <v>0.255</v>
      </c>
      <c r="F14384" s="25">
        <v>178</v>
      </c>
    </row>
    <row r="14385" spans="1:6" x14ac:dyDescent="0.25">
      <c r="A14385" s="3" t="s">
        <v>50</v>
      </c>
      <c r="B14385" t="s">
        <v>980</v>
      </c>
      <c r="C14385" t="s">
        <v>8614</v>
      </c>
      <c r="D14385" t="s">
        <v>2</v>
      </c>
      <c r="E14385" s="4">
        <v>0.255</v>
      </c>
      <c r="F14385" s="25">
        <v>178</v>
      </c>
    </row>
    <row r="14386" spans="1:6" x14ac:dyDescent="0.25">
      <c r="A14386" s="3" t="s">
        <v>50</v>
      </c>
      <c r="B14386" t="s">
        <v>980</v>
      </c>
      <c r="C14386" t="s">
        <v>8142</v>
      </c>
      <c r="D14386" t="s">
        <v>8</v>
      </c>
      <c r="E14386" s="4">
        <v>0.46200000000000002</v>
      </c>
      <c r="F14386" s="25">
        <v>153.80000000000001</v>
      </c>
    </row>
    <row r="14387" spans="1:6" x14ac:dyDescent="0.25">
      <c r="A14387" s="3" t="s">
        <v>50</v>
      </c>
      <c r="B14387" t="s">
        <v>980</v>
      </c>
      <c r="C14387" t="s">
        <v>3361</v>
      </c>
      <c r="D14387" t="s">
        <v>2</v>
      </c>
      <c r="E14387" s="4">
        <v>0.255</v>
      </c>
      <c r="F14387" s="25">
        <v>178</v>
      </c>
    </row>
    <row r="14388" spans="1:6" x14ac:dyDescent="0.25">
      <c r="A14388" s="3" t="s">
        <v>50</v>
      </c>
      <c r="B14388" t="s">
        <v>980</v>
      </c>
      <c r="C14388" t="s">
        <v>12840</v>
      </c>
      <c r="D14388" t="s">
        <v>2</v>
      </c>
      <c r="E14388" s="4">
        <v>0.255</v>
      </c>
      <c r="F14388" s="25">
        <v>178</v>
      </c>
    </row>
    <row r="14389" spans="1:6" x14ac:dyDescent="0.25">
      <c r="A14389" s="3" t="s">
        <v>50</v>
      </c>
      <c r="B14389" t="s">
        <v>980</v>
      </c>
      <c r="C14389" t="s">
        <v>3258</v>
      </c>
      <c r="D14389" t="s">
        <v>8</v>
      </c>
      <c r="E14389" s="4">
        <v>0.39200000000000002</v>
      </c>
      <c r="F14389" s="25">
        <v>148.6</v>
      </c>
    </row>
    <row r="14390" spans="1:6" x14ac:dyDescent="0.25">
      <c r="A14390" s="3" t="s">
        <v>50</v>
      </c>
      <c r="B14390" t="s">
        <v>980</v>
      </c>
      <c r="C14390" t="s">
        <v>5623</v>
      </c>
      <c r="D14390" t="s">
        <v>3</v>
      </c>
      <c r="E14390" s="4">
        <v>0.41699999999999998</v>
      </c>
      <c r="F14390" s="25">
        <v>214.8</v>
      </c>
    </row>
    <row r="14391" spans="1:6" x14ac:dyDescent="0.25">
      <c r="A14391" s="3" t="s">
        <v>50</v>
      </c>
      <c r="B14391" t="s">
        <v>980</v>
      </c>
      <c r="C14391" t="s">
        <v>11946</v>
      </c>
      <c r="D14391" t="s">
        <v>3</v>
      </c>
      <c r="E14391" s="4">
        <v>0.442</v>
      </c>
      <c r="F14391" s="25">
        <v>155</v>
      </c>
    </row>
    <row r="14392" spans="1:6" x14ac:dyDescent="0.25">
      <c r="A14392" s="3" t="s">
        <v>50</v>
      </c>
      <c r="B14392" t="s">
        <v>980</v>
      </c>
      <c r="C14392" t="s">
        <v>8982</v>
      </c>
      <c r="D14392" t="s">
        <v>8</v>
      </c>
      <c r="E14392" s="4">
        <v>0.45600000000000002</v>
      </c>
      <c r="F14392" s="25">
        <v>235.8</v>
      </c>
    </row>
    <row r="14393" spans="1:6" x14ac:dyDescent="0.25">
      <c r="A14393" s="3" t="s">
        <v>50</v>
      </c>
      <c r="B14393" t="s">
        <v>980</v>
      </c>
      <c r="C14393" t="s">
        <v>11688</v>
      </c>
      <c r="D14393" t="s">
        <v>2</v>
      </c>
      <c r="E14393" s="4">
        <v>0.255</v>
      </c>
      <c r="F14393" s="25">
        <v>178</v>
      </c>
    </row>
    <row r="14394" spans="1:6" x14ac:dyDescent="0.25">
      <c r="A14394" s="3" t="s">
        <v>50</v>
      </c>
      <c r="B14394" t="s">
        <v>980</v>
      </c>
      <c r="C14394" t="s">
        <v>12527</v>
      </c>
      <c r="D14394" t="s">
        <v>2</v>
      </c>
      <c r="E14394" s="4">
        <v>0.255</v>
      </c>
      <c r="F14394" s="25">
        <v>178</v>
      </c>
    </row>
    <row r="14395" spans="1:6" x14ac:dyDescent="0.25">
      <c r="A14395" s="3" t="s">
        <v>50</v>
      </c>
      <c r="B14395" t="s">
        <v>980</v>
      </c>
      <c r="C14395" t="s">
        <v>7774</v>
      </c>
      <c r="D14395" t="s">
        <v>2</v>
      </c>
      <c r="E14395" s="4">
        <v>0.39</v>
      </c>
      <c r="F14395" s="25">
        <v>172</v>
      </c>
    </row>
    <row r="14396" spans="1:6" x14ac:dyDescent="0.25">
      <c r="A14396" s="3" t="s">
        <v>50</v>
      </c>
      <c r="B14396" t="s">
        <v>980</v>
      </c>
      <c r="C14396" t="s">
        <v>7161</v>
      </c>
      <c r="D14396" t="s">
        <v>2</v>
      </c>
      <c r="E14396" s="4">
        <v>0.255</v>
      </c>
      <c r="F14396" s="25">
        <v>178</v>
      </c>
    </row>
    <row r="14397" spans="1:6" x14ac:dyDescent="0.25">
      <c r="A14397" s="3" t="s">
        <v>50</v>
      </c>
      <c r="B14397" t="s">
        <v>980</v>
      </c>
      <c r="C14397" t="s">
        <v>3353</v>
      </c>
      <c r="D14397" t="s">
        <v>8</v>
      </c>
      <c r="E14397" s="4">
        <v>0.52800000000000002</v>
      </c>
      <c r="F14397" s="25">
        <v>126.1</v>
      </c>
    </row>
    <row r="14398" spans="1:6" x14ac:dyDescent="0.25">
      <c r="A14398" s="3" t="s">
        <v>50</v>
      </c>
      <c r="B14398" t="s">
        <v>980</v>
      </c>
      <c r="C14398" t="s">
        <v>9045</v>
      </c>
      <c r="D14398" t="s">
        <v>2</v>
      </c>
      <c r="E14398" s="4">
        <v>0.255</v>
      </c>
      <c r="F14398" s="25">
        <v>178</v>
      </c>
    </row>
    <row r="14399" spans="1:6" x14ac:dyDescent="0.25">
      <c r="A14399" s="3" t="s">
        <v>50</v>
      </c>
      <c r="B14399" t="s">
        <v>980</v>
      </c>
      <c r="C14399" t="s">
        <v>4621</v>
      </c>
      <c r="D14399" t="s">
        <v>2</v>
      </c>
      <c r="E14399" s="4">
        <v>0.24</v>
      </c>
      <c r="F14399" s="25">
        <v>215</v>
      </c>
    </row>
    <row r="14400" spans="1:6" x14ac:dyDescent="0.25">
      <c r="A14400" s="3" t="s">
        <v>50</v>
      </c>
      <c r="B14400" t="s">
        <v>980</v>
      </c>
      <c r="C14400" t="s">
        <v>338</v>
      </c>
      <c r="D14400" t="s">
        <v>3</v>
      </c>
      <c r="E14400" s="4">
        <v>0.58199999999999996</v>
      </c>
      <c r="F14400" s="25">
        <v>147.80000000000001</v>
      </c>
    </row>
    <row r="14401" spans="1:6" x14ac:dyDescent="0.25">
      <c r="A14401" s="3" t="s">
        <v>50</v>
      </c>
      <c r="B14401" t="s">
        <v>980</v>
      </c>
      <c r="C14401" t="s">
        <v>2865</v>
      </c>
      <c r="D14401" t="s">
        <v>3</v>
      </c>
      <c r="E14401" s="4">
        <v>0.40699999999999997</v>
      </c>
      <c r="F14401" s="25">
        <v>283</v>
      </c>
    </row>
    <row r="14402" spans="1:6" x14ac:dyDescent="0.25">
      <c r="A14402" s="3" t="s">
        <v>50</v>
      </c>
      <c r="B14402" t="s">
        <v>980</v>
      </c>
      <c r="C14402" t="s">
        <v>6123</v>
      </c>
      <c r="D14402" t="s">
        <v>2</v>
      </c>
      <c r="E14402" s="4">
        <v>0.255</v>
      </c>
      <c r="F14402" s="25">
        <v>178</v>
      </c>
    </row>
    <row r="14403" spans="1:6" x14ac:dyDescent="0.25">
      <c r="A14403" s="3" t="s">
        <v>50</v>
      </c>
      <c r="B14403" t="s">
        <v>980</v>
      </c>
      <c r="C14403" t="s">
        <v>7065</v>
      </c>
      <c r="D14403" t="s">
        <v>8</v>
      </c>
      <c r="E14403" s="4">
        <v>0.33500000000000002</v>
      </c>
      <c r="F14403" s="25">
        <v>185.4</v>
      </c>
    </row>
    <row r="14404" spans="1:6" x14ac:dyDescent="0.25">
      <c r="A14404" s="3" t="s">
        <v>50</v>
      </c>
      <c r="B14404" t="s">
        <v>980</v>
      </c>
      <c r="C14404" t="s">
        <v>3563</v>
      </c>
      <c r="D14404" t="s">
        <v>2</v>
      </c>
      <c r="E14404" s="4">
        <v>0.255</v>
      </c>
      <c r="F14404" s="25">
        <v>178</v>
      </c>
    </row>
    <row r="14405" spans="1:6" x14ac:dyDescent="0.25">
      <c r="A14405" s="3" t="s">
        <v>50</v>
      </c>
      <c r="B14405" t="s">
        <v>980</v>
      </c>
      <c r="C14405" t="s">
        <v>11325</v>
      </c>
      <c r="D14405" t="s">
        <v>8</v>
      </c>
      <c r="E14405" s="4">
        <v>0.51900000000000002</v>
      </c>
      <c r="F14405" s="25">
        <v>194.4</v>
      </c>
    </row>
    <row r="14406" spans="1:6" x14ac:dyDescent="0.25">
      <c r="A14406" s="3" t="s">
        <v>50</v>
      </c>
      <c r="B14406" t="s">
        <v>980</v>
      </c>
      <c r="C14406" t="s">
        <v>7192</v>
      </c>
      <c r="D14406" t="s">
        <v>2</v>
      </c>
      <c r="E14406" s="4">
        <v>0.255</v>
      </c>
      <c r="F14406" s="25">
        <v>178</v>
      </c>
    </row>
    <row r="14407" spans="1:6" x14ac:dyDescent="0.25">
      <c r="A14407" s="3" t="s">
        <v>50</v>
      </c>
      <c r="B14407" t="s">
        <v>980</v>
      </c>
      <c r="C14407" t="s">
        <v>9019</v>
      </c>
      <c r="D14407" t="s">
        <v>2</v>
      </c>
      <c r="E14407" s="4">
        <v>0.255</v>
      </c>
      <c r="F14407" s="25">
        <v>178</v>
      </c>
    </row>
    <row r="14408" spans="1:6" x14ac:dyDescent="0.25">
      <c r="A14408" s="3" t="s">
        <v>50</v>
      </c>
      <c r="B14408" t="s">
        <v>980</v>
      </c>
      <c r="C14408" t="s">
        <v>11716</v>
      </c>
      <c r="D14408" t="s">
        <v>3</v>
      </c>
      <c r="E14408" s="4">
        <v>0.38900000000000001</v>
      </c>
      <c r="F14408" s="25">
        <v>360</v>
      </c>
    </row>
    <row r="14409" spans="1:6" x14ac:dyDescent="0.25">
      <c r="A14409" s="3" t="s">
        <v>50</v>
      </c>
      <c r="B14409" t="s">
        <v>980</v>
      </c>
      <c r="C14409" t="s">
        <v>9360</v>
      </c>
      <c r="D14409" t="s">
        <v>2</v>
      </c>
      <c r="E14409" s="4">
        <v>0.24</v>
      </c>
      <c r="F14409" s="25">
        <v>215</v>
      </c>
    </row>
    <row r="14410" spans="1:6" x14ac:dyDescent="0.25">
      <c r="A14410" s="3" t="s">
        <v>50</v>
      </c>
      <c r="B14410" t="s">
        <v>980</v>
      </c>
      <c r="C14410" t="s">
        <v>11329</v>
      </c>
      <c r="D14410" t="s">
        <v>3</v>
      </c>
      <c r="E14410" s="4">
        <v>0.55100000000000005</v>
      </c>
      <c r="F14410" s="25">
        <v>181.5</v>
      </c>
    </row>
    <row r="14411" spans="1:6" x14ac:dyDescent="0.25">
      <c r="A14411" s="3" t="s">
        <v>50</v>
      </c>
      <c r="B14411" t="s">
        <v>980</v>
      </c>
      <c r="C14411" t="s">
        <v>9322</v>
      </c>
      <c r="D14411" t="s">
        <v>3</v>
      </c>
      <c r="E14411" s="4">
        <v>0.55700000000000005</v>
      </c>
      <c r="F14411" s="25">
        <v>254.5</v>
      </c>
    </row>
    <row r="14412" spans="1:6" x14ac:dyDescent="0.25">
      <c r="A14412" s="3" t="s">
        <v>50</v>
      </c>
      <c r="B14412" t="s">
        <v>980</v>
      </c>
      <c r="C14412" t="s">
        <v>9909</v>
      </c>
      <c r="D14412" t="s">
        <v>2</v>
      </c>
      <c r="E14412" s="4">
        <v>0.21</v>
      </c>
      <c r="F14412" s="25">
        <v>200</v>
      </c>
    </row>
    <row r="14413" spans="1:6" x14ac:dyDescent="0.25">
      <c r="A14413" s="3" t="s">
        <v>50</v>
      </c>
      <c r="B14413" t="s">
        <v>980</v>
      </c>
      <c r="C14413" t="s">
        <v>5479</v>
      </c>
      <c r="D14413" t="s">
        <v>2</v>
      </c>
      <c r="E14413" s="4">
        <v>0.24</v>
      </c>
      <c r="F14413" s="25">
        <v>215</v>
      </c>
    </row>
    <row r="14414" spans="1:6" x14ac:dyDescent="0.25">
      <c r="A14414" s="3" t="s">
        <v>50</v>
      </c>
      <c r="B14414" t="s">
        <v>980</v>
      </c>
      <c r="C14414" t="s">
        <v>1351</v>
      </c>
      <c r="D14414" t="s">
        <v>8</v>
      </c>
      <c r="E14414" s="4">
        <v>0.64400000000000002</v>
      </c>
      <c r="F14414" s="25">
        <v>203.9</v>
      </c>
    </row>
    <row r="14415" spans="1:6" x14ac:dyDescent="0.25">
      <c r="A14415" s="3" t="s">
        <v>50</v>
      </c>
      <c r="B14415" t="s">
        <v>980</v>
      </c>
      <c r="C14415" t="s">
        <v>1814</v>
      </c>
      <c r="D14415" t="s">
        <v>2</v>
      </c>
      <c r="E14415" s="4">
        <v>0.21</v>
      </c>
      <c r="F14415" s="25">
        <v>200</v>
      </c>
    </row>
    <row r="14416" spans="1:6" x14ac:dyDescent="0.25">
      <c r="A14416" s="3" t="s">
        <v>50</v>
      </c>
      <c r="B14416" t="s">
        <v>980</v>
      </c>
      <c r="C14416" t="s">
        <v>6914</v>
      </c>
      <c r="D14416" t="s">
        <v>2</v>
      </c>
      <c r="E14416" s="4">
        <v>0.255</v>
      </c>
      <c r="F14416" s="25">
        <v>178</v>
      </c>
    </row>
    <row r="14417" spans="1:6" x14ac:dyDescent="0.25">
      <c r="A14417" s="3" t="s">
        <v>50</v>
      </c>
      <c r="B14417" t="s">
        <v>980</v>
      </c>
      <c r="C14417" t="s">
        <v>6923</v>
      </c>
      <c r="D14417" t="s">
        <v>8</v>
      </c>
      <c r="E14417" s="4">
        <v>0.13600000000000001</v>
      </c>
      <c r="F14417" s="25">
        <v>153</v>
      </c>
    </row>
    <row r="14418" spans="1:6" x14ac:dyDescent="0.25">
      <c r="A14418" s="3" t="s">
        <v>50</v>
      </c>
      <c r="B14418" t="s">
        <v>980</v>
      </c>
      <c r="C14418" t="s">
        <v>12221</v>
      </c>
      <c r="D14418" t="s">
        <v>2</v>
      </c>
      <c r="E14418" s="4">
        <v>0.255</v>
      </c>
      <c r="F14418" s="25">
        <v>178</v>
      </c>
    </row>
    <row r="14419" spans="1:6" x14ac:dyDescent="0.25">
      <c r="A14419" s="3" t="s">
        <v>50</v>
      </c>
      <c r="B14419" t="s">
        <v>980</v>
      </c>
      <c r="C14419" t="s">
        <v>218</v>
      </c>
      <c r="D14419" t="s">
        <v>2</v>
      </c>
      <c r="E14419" s="4">
        <v>0.255</v>
      </c>
      <c r="F14419" s="25">
        <v>178</v>
      </c>
    </row>
    <row r="14420" spans="1:6" x14ac:dyDescent="0.25">
      <c r="A14420" s="3" t="s">
        <v>50</v>
      </c>
      <c r="B14420" t="s">
        <v>980</v>
      </c>
      <c r="C14420" t="s">
        <v>313</v>
      </c>
      <c r="D14420" t="s">
        <v>2</v>
      </c>
      <c r="E14420" s="4">
        <v>0.255</v>
      </c>
      <c r="F14420" s="25">
        <v>178</v>
      </c>
    </row>
    <row r="14421" spans="1:6" x14ac:dyDescent="0.25">
      <c r="A14421" s="3" t="s">
        <v>50</v>
      </c>
      <c r="B14421" t="s">
        <v>980</v>
      </c>
      <c r="C14421" t="s">
        <v>7926</v>
      </c>
      <c r="D14421" t="s">
        <v>8</v>
      </c>
      <c r="E14421" s="4">
        <v>0.46300000000000002</v>
      </c>
      <c r="F14421" s="25">
        <v>151.5</v>
      </c>
    </row>
    <row r="14422" spans="1:6" x14ac:dyDescent="0.25">
      <c r="A14422" s="3" t="s">
        <v>50</v>
      </c>
      <c r="B14422" t="s">
        <v>980</v>
      </c>
      <c r="C14422" t="s">
        <v>8424</v>
      </c>
      <c r="D14422" t="s">
        <v>3</v>
      </c>
      <c r="E14422" s="4">
        <v>0.33800000000000002</v>
      </c>
      <c r="F14422" s="25">
        <v>180.8</v>
      </c>
    </row>
    <row r="14423" spans="1:6" x14ac:dyDescent="0.25">
      <c r="A14423" s="3" t="s">
        <v>50</v>
      </c>
      <c r="B14423" t="s">
        <v>980</v>
      </c>
      <c r="C14423" t="s">
        <v>1815</v>
      </c>
      <c r="D14423" t="s">
        <v>2</v>
      </c>
      <c r="E14423" s="4">
        <v>0.255</v>
      </c>
      <c r="F14423" s="25">
        <v>178</v>
      </c>
    </row>
    <row r="14424" spans="1:6" x14ac:dyDescent="0.25">
      <c r="A14424" s="3" t="s">
        <v>50</v>
      </c>
      <c r="B14424" t="s">
        <v>980</v>
      </c>
      <c r="C14424" t="s">
        <v>1848</v>
      </c>
      <c r="D14424" t="s">
        <v>2</v>
      </c>
      <c r="E14424" s="4">
        <v>0.255</v>
      </c>
      <c r="F14424" s="25">
        <v>178</v>
      </c>
    </row>
    <row r="14425" spans="1:6" x14ac:dyDescent="0.25">
      <c r="A14425" s="3" t="s">
        <v>50</v>
      </c>
      <c r="B14425" t="s">
        <v>980</v>
      </c>
      <c r="C14425" t="s">
        <v>4238</v>
      </c>
      <c r="D14425" t="s">
        <v>2</v>
      </c>
      <c r="E14425" s="4">
        <v>0.255</v>
      </c>
      <c r="F14425" s="25">
        <v>178</v>
      </c>
    </row>
    <row r="14426" spans="1:6" x14ac:dyDescent="0.25">
      <c r="A14426" s="3" t="s">
        <v>50</v>
      </c>
      <c r="B14426" t="s">
        <v>980</v>
      </c>
      <c r="C14426" t="s">
        <v>13055</v>
      </c>
      <c r="D14426" t="s">
        <v>8</v>
      </c>
      <c r="E14426" s="4">
        <v>0.36699999999999999</v>
      </c>
      <c r="F14426" s="25">
        <v>108.3</v>
      </c>
    </row>
    <row r="14427" spans="1:6" x14ac:dyDescent="0.25">
      <c r="A14427" s="3" t="s">
        <v>50</v>
      </c>
      <c r="B14427" t="s">
        <v>980</v>
      </c>
      <c r="C14427" t="s">
        <v>10320</v>
      </c>
      <c r="D14427" t="s">
        <v>8</v>
      </c>
      <c r="E14427" s="4">
        <v>0.31900000000000001</v>
      </c>
      <c r="F14427" s="25">
        <v>146.6</v>
      </c>
    </row>
    <row r="14428" spans="1:6" x14ac:dyDescent="0.25">
      <c r="A14428" s="3" t="s">
        <v>50</v>
      </c>
      <c r="B14428" t="s">
        <v>980</v>
      </c>
      <c r="C14428" t="s">
        <v>1608</v>
      </c>
      <c r="D14428" t="s">
        <v>3</v>
      </c>
      <c r="E14428" s="4">
        <v>0.30399999999999999</v>
      </c>
      <c r="F14428" s="25">
        <v>250</v>
      </c>
    </row>
    <row r="14429" spans="1:6" x14ac:dyDescent="0.25">
      <c r="A14429" s="3" t="s">
        <v>50</v>
      </c>
      <c r="B14429" t="s">
        <v>980</v>
      </c>
      <c r="C14429" t="s">
        <v>5877</v>
      </c>
      <c r="D14429" t="s">
        <v>2</v>
      </c>
      <c r="E14429" s="4">
        <v>0.24</v>
      </c>
      <c r="F14429" s="25">
        <v>215</v>
      </c>
    </row>
    <row r="14430" spans="1:6" x14ac:dyDescent="0.25">
      <c r="A14430" s="3" t="s">
        <v>50</v>
      </c>
      <c r="B14430" t="s">
        <v>980</v>
      </c>
      <c r="C14430" t="s">
        <v>227</v>
      </c>
      <c r="D14430" t="s">
        <v>2</v>
      </c>
      <c r="E14430" s="4">
        <v>0.255</v>
      </c>
      <c r="F14430" s="25">
        <v>178</v>
      </c>
    </row>
    <row r="14431" spans="1:6" x14ac:dyDescent="0.25">
      <c r="A14431" s="3" t="s">
        <v>50</v>
      </c>
      <c r="B14431" t="s">
        <v>980</v>
      </c>
      <c r="C14431" t="s">
        <v>12968</v>
      </c>
      <c r="D14431" t="s">
        <v>8</v>
      </c>
      <c r="E14431" s="4">
        <v>0.35699999999999998</v>
      </c>
      <c r="F14431" s="25">
        <v>157.1</v>
      </c>
    </row>
    <row r="14432" spans="1:6" x14ac:dyDescent="0.25">
      <c r="A14432" s="3" t="s">
        <v>50</v>
      </c>
      <c r="B14432" t="s">
        <v>980</v>
      </c>
      <c r="C14432" t="s">
        <v>1448</v>
      </c>
      <c r="D14432" t="s">
        <v>3</v>
      </c>
      <c r="E14432" s="4">
        <v>0.74299999999999999</v>
      </c>
      <c r="F14432" s="25">
        <v>265.3</v>
      </c>
    </row>
    <row r="14433" spans="1:6" x14ac:dyDescent="0.25">
      <c r="A14433" s="3" t="s">
        <v>50</v>
      </c>
      <c r="B14433" t="s">
        <v>980</v>
      </c>
      <c r="C14433" t="s">
        <v>11509</v>
      </c>
      <c r="D14433" t="s">
        <v>8</v>
      </c>
      <c r="E14433" s="4">
        <v>0.41799999999999998</v>
      </c>
      <c r="F14433" s="25">
        <v>154.69999999999999</v>
      </c>
    </row>
    <row r="14434" spans="1:6" x14ac:dyDescent="0.25">
      <c r="A14434" s="3" t="s">
        <v>50</v>
      </c>
      <c r="B14434" t="s">
        <v>980</v>
      </c>
      <c r="C14434" t="s">
        <v>5587</v>
      </c>
      <c r="D14434" t="s">
        <v>2</v>
      </c>
      <c r="E14434" s="4">
        <v>0.255</v>
      </c>
      <c r="F14434" s="25">
        <v>178</v>
      </c>
    </row>
    <row r="14435" spans="1:6" x14ac:dyDescent="0.25">
      <c r="A14435" s="3" t="s">
        <v>50</v>
      </c>
      <c r="B14435" t="s">
        <v>980</v>
      </c>
      <c r="C14435" t="s">
        <v>1566</v>
      </c>
      <c r="D14435" t="s">
        <v>8</v>
      </c>
      <c r="E14435" s="4">
        <v>0.42</v>
      </c>
      <c r="F14435" s="25">
        <v>132</v>
      </c>
    </row>
    <row r="14436" spans="1:6" x14ac:dyDescent="0.25">
      <c r="A14436" s="3" t="s">
        <v>50</v>
      </c>
      <c r="B14436" t="s">
        <v>980</v>
      </c>
      <c r="C14436" t="s">
        <v>5421</v>
      </c>
      <c r="D14436" t="s">
        <v>2</v>
      </c>
      <c r="E14436" s="4">
        <v>0.21</v>
      </c>
      <c r="F14436" s="25">
        <v>200</v>
      </c>
    </row>
    <row r="14437" spans="1:6" x14ac:dyDescent="0.25">
      <c r="A14437" s="3" t="s">
        <v>50</v>
      </c>
      <c r="B14437" t="s">
        <v>980</v>
      </c>
      <c r="C14437" t="s">
        <v>233</v>
      </c>
      <c r="D14437" t="s">
        <v>8</v>
      </c>
      <c r="E14437" s="4">
        <v>0.40799999999999997</v>
      </c>
      <c r="F14437" s="25">
        <v>105.5</v>
      </c>
    </row>
    <row r="14438" spans="1:6" x14ac:dyDescent="0.25">
      <c r="A14438" s="3" t="s">
        <v>50</v>
      </c>
      <c r="B14438" t="s">
        <v>980</v>
      </c>
      <c r="C14438" t="s">
        <v>3114</v>
      </c>
      <c r="D14438" t="s">
        <v>2</v>
      </c>
      <c r="E14438" s="4">
        <v>0.255</v>
      </c>
      <c r="F14438" s="25">
        <v>178</v>
      </c>
    </row>
    <row r="14439" spans="1:6" x14ac:dyDescent="0.25">
      <c r="A14439" s="3" t="s">
        <v>50</v>
      </c>
      <c r="B14439" t="s">
        <v>980</v>
      </c>
      <c r="C14439" t="s">
        <v>3118</v>
      </c>
      <c r="D14439" t="s">
        <v>2</v>
      </c>
      <c r="E14439" s="4">
        <v>0.255</v>
      </c>
      <c r="F14439" s="25">
        <v>178</v>
      </c>
    </row>
    <row r="14440" spans="1:6" x14ac:dyDescent="0.25">
      <c r="A14440" s="3" t="s">
        <v>50</v>
      </c>
      <c r="B14440" t="s">
        <v>980</v>
      </c>
      <c r="C14440" t="s">
        <v>1651</v>
      </c>
      <c r="D14440" t="s">
        <v>2</v>
      </c>
      <c r="E14440" s="4">
        <v>0.255</v>
      </c>
      <c r="F14440" s="25">
        <v>178</v>
      </c>
    </row>
    <row r="14441" spans="1:6" x14ac:dyDescent="0.25">
      <c r="A14441" s="3" t="s">
        <v>50</v>
      </c>
      <c r="B14441" t="s">
        <v>980</v>
      </c>
      <c r="C14441" t="s">
        <v>212</v>
      </c>
      <c r="D14441" t="s">
        <v>2</v>
      </c>
      <c r="E14441" s="4">
        <v>0.255</v>
      </c>
      <c r="F14441" s="25">
        <v>178</v>
      </c>
    </row>
    <row r="14442" spans="1:6" x14ac:dyDescent="0.25">
      <c r="A14442" s="3" t="s">
        <v>50</v>
      </c>
      <c r="B14442" t="s">
        <v>980</v>
      </c>
      <c r="C14442" t="s">
        <v>11826</v>
      </c>
      <c r="D14442" t="s">
        <v>2</v>
      </c>
      <c r="E14442" s="4">
        <v>0.21</v>
      </c>
      <c r="F14442" s="25">
        <v>200</v>
      </c>
    </row>
    <row r="14443" spans="1:6" x14ac:dyDescent="0.25">
      <c r="A14443" s="3" t="s">
        <v>50</v>
      </c>
      <c r="B14443" t="s">
        <v>980</v>
      </c>
      <c r="C14443" t="s">
        <v>10901</v>
      </c>
      <c r="D14443" t="s">
        <v>8</v>
      </c>
      <c r="E14443" s="4">
        <v>0.42</v>
      </c>
      <c r="F14443" s="25">
        <v>187.4</v>
      </c>
    </row>
    <row r="14444" spans="1:6" x14ac:dyDescent="0.25">
      <c r="A14444" s="3" t="s">
        <v>50</v>
      </c>
      <c r="B14444" t="s">
        <v>980</v>
      </c>
      <c r="C14444" t="s">
        <v>162</v>
      </c>
      <c r="D14444" t="s">
        <v>2</v>
      </c>
      <c r="E14444" s="4">
        <v>0.255</v>
      </c>
      <c r="F14444" s="25">
        <v>178</v>
      </c>
    </row>
    <row r="14445" spans="1:6" x14ac:dyDescent="0.25">
      <c r="A14445" s="3" t="s">
        <v>50</v>
      </c>
      <c r="B14445" t="s">
        <v>980</v>
      </c>
      <c r="C14445" t="s">
        <v>11703</v>
      </c>
      <c r="D14445" t="s">
        <v>3</v>
      </c>
      <c r="E14445" s="4">
        <v>0.46600000000000003</v>
      </c>
      <c r="F14445" s="25">
        <v>216</v>
      </c>
    </row>
    <row r="14446" spans="1:6" x14ac:dyDescent="0.25">
      <c r="A14446" s="3" t="s">
        <v>50</v>
      </c>
      <c r="B14446" t="s">
        <v>980</v>
      </c>
      <c r="C14446" t="s">
        <v>3749</v>
      </c>
      <c r="D14446" t="s">
        <v>2</v>
      </c>
      <c r="E14446" s="4">
        <v>0.255</v>
      </c>
      <c r="F14446" s="25">
        <v>178</v>
      </c>
    </row>
    <row r="14447" spans="1:6" x14ac:dyDescent="0.25">
      <c r="A14447" s="3" t="s">
        <v>50</v>
      </c>
      <c r="B14447" t="s">
        <v>980</v>
      </c>
      <c r="C14447" t="s">
        <v>5475</v>
      </c>
      <c r="D14447" t="s">
        <v>8</v>
      </c>
      <c r="E14447" s="4">
        <v>0.67700000000000005</v>
      </c>
      <c r="F14447" s="25">
        <v>190.4</v>
      </c>
    </row>
    <row r="14448" spans="1:6" x14ac:dyDescent="0.25">
      <c r="A14448" s="3" t="s">
        <v>50</v>
      </c>
      <c r="B14448" t="s">
        <v>980</v>
      </c>
      <c r="C14448" t="s">
        <v>7432</v>
      </c>
      <c r="D14448" t="s">
        <v>2</v>
      </c>
      <c r="E14448" s="4">
        <v>0.21</v>
      </c>
      <c r="F14448" s="25">
        <v>200</v>
      </c>
    </row>
    <row r="14449" spans="1:6" x14ac:dyDescent="0.25">
      <c r="A14449" s="3" t="s">
        <v>50</v>
      </c>
      <c r="B14449" t="s">
        <v>980</v>
      </c>
      <c r="C14449" t="s">
        <v>220</v>
      </c>
      <c r="D14449" t="s">
        <v>2</v>
      </c>
      <c r="E14449" s="4">
        <v>0.255</v>
      </c>
      <c r="F14449" s="25">
        <v>178</v>
      </c>
    </row>
    <row r="14450" spans="1:6" x14ac:dyDescent="0.25">
      <c r="A14450" s="3" t="s">
        <v>50</v>
      </c>
      <c r="B14450" t="s">
        <v>980</v>
      </c>
      <c r="C14450" t="s">
        <v>12743</v>
      </c>
      <c r="D14450" t="s">
        <v>2</v>
      </c>
      <c r="E14450" s="4">
        <v>0.39</v>
      </c>
      <c r="F14450" s="25">
        <v>172</v>
      </c>
    </row>
    <row r="14451" spans="1:6" x14ac:dyDescent="0.25">
      <c r="A14451" s="3" t="s">
        <v>50</v>
      </c>
      <c r="B14451" t="s">
        <v>980</v>
      </c>
      <c r="C14451" t="s">
        <v>11024</v>
      </c>
      <c r="D14451" t="s">
        <v>3</v>
      </c>
      <c r="E14451" s="4">
        <v>0.51800000000000002</v>
      </c>
      <c r="F14451" s="25">
        <v>250</v>
      </c>
    </row>
    <row r="14452" spans="1:6" x14ac:dyDescent="0.25">
      <c r="A14452" s="3" t="s">
        <v>50</v>
      </c>
      <c r="B14452" t="s">
        <v>980</v>
      </c>
      <c r="C14452" t="s">
        <v>1963</v>
      </c>
      <c r="D14452" t="s">
        <v>3</v>
      </c>
      <c r="E14452" s="4">
        <v>0.38300000000000001</v>
      </c>
      <c r="F14452" s="25">
        <v>122.8</v>
      </c>
    </row>
    <row r="14453" spans="1:6" x14ac:dyDescent="0.25">
      <c r="A14453" s="3" t="s">
        <v>50</v>
      </c>
      <c r="B14453" t="s">
        <v>980</v>
      </c>
      <c r="C14453" t="s">
        <v>13297</v>
      </c>
      <c r="D14453" t="s">
        <v>2</v>
      </c>
      <c r="E14453" s="4">
        <v>0.255</v>
      </c>
      <c r="F14453" s="25">
        <v>178</v>
      </c>
    </row>
    <row r="14454" spans="1:6" x14ac:dyDescent="0.25">
      <c r="A14454" s="3" t="s">
        <v>50</v>
      </c>
      <c r="B14454" t="s">
        <v>980</v>
      </c>
      <c r="C14454" t="s">
        <v>4098</v>
      </c>
      <c r="D14454" t="s">
        <v>2</v>
      </c>
      <c r="E14454" s="4">
        <v>0.24</v>
      </c>
      <c r="F14454" s="25">
        <v>215</v>
      </c>
    </row>
    <row r="14455" spans="1:6" x14ac:dyDescent="0.25">
      <c r="A14455" s="3" t="s">
        <v>50</v>
      </c>
      <c r="B14455" t="s">
        <v>980</v>
      </c>
      <c r="C14455" t="s">
        <v>10494</v>
      </c>
      <c r="D14455" t="s">
        <v>8</v>
      </c>
      <c r="E14455" s="4">
        <v>0.439</v>
      </c>
      <c r="F14455" s="25">
        <v>157</v>
      </c>
    </row>
    <row r="14456" spans="1:6" x14ac:dyDescent="0.25">
      <c r="A14456" s="3" t="s">
        <v>50</v>
      </c>
      <c r="B14456" t="s">
        <v>980</v>
      </c>
      <c r="C14456" t="s">
        <v>219</v>
      </c>
      <c r="D14456" t="s">
        <v>2</v>
      </c>
      <c r="E14456" s="4">
        <v>0.255</v>
      </c>
      <c r="F14456" s="25">
        <v>178</v>
      </c>
    </row>
    <row r="14457" spans="1:6" x14ac:dyDescent="0.25">
      <c r="A14457" s="3" t="s">
        <v>50</v>
      </c>
      <c r="B14457" t="s">
        <v>980</v>
      </c>
      <c r="C14457" t="s">
        <v>3041</v>
      </c>
      <c r="D14457" t="s">
        <v>8</v>
      </c>
      <c r="E14457" s="4">
        <v>0.32800000000000001</v>
      </c>
      <c r="F14457" s="25">
        <v>165.8</v>
      </c>
    </row>
    <row r="14458" spans="1:6" x14ac:dyDescent="0.25">
      <c r="A14458" s="3" t="s">
        <v>50</v>
      </c>
      <c r="B14458" t="s">
        <v>980</v>
      </c>
      <c r="C14458" t="s">
        <v>232</v>
      </c>
      <c r="D14458" t="s">
        <v>8</v>
      </c>
      <c r="E14458" s="4">
        <v>0.27</v>
      </c>
      <c r="F14458" s="25">
        <v>144.9</v>
      </c>
    </row>
    <row r="14459" spans="1:6" x14ac:dyDescent="0.25">
      <c r="A14459" s="3" t="s">
        <v>50</v>
      </c>
      <c r="B14459" t="s">
        <v>980</v>
      </c>
      <c r="C14459" t="s">
        <v>742</v>
      </c>
      <c r="D14459" t="s">
        <v>2</v>
      </c>
      <c r="E14459" s="4">
        <v>0.255</v>
      </c>
      <c r="F14459" s="25">
        <v>178</v>
      </c>
    </row>
    <row r="14460" spans="1:6" x14ac:dyDescent="0.25">
      <c r="A14460" s="3" t="s">
        <v>50</v>
      </c>
      <c r="B14460" t="s">
        <v>980</v>
      </c>
      <c r="C14460" t="s">
        <v>7269</v>
      </c>
      <c r="D14460" t="s">
        <v>8</v>
      </c>
      <c r="E14460" s="4">
        <v>0.36599999999999999</v>
      </c>
      <c r="F14460" s="25">
        <v>247.2</v>
      </c>
    </row>
    <row r="14461" spans="1:6" x14ac:dyDescent="0.25">
      <c r="A14461" s="3" t="s">
        <v>50</v>
      </c>
      <c r="B14461" t="s">
        <v>980</v>
      </c>
      <c r="C14461" t="s">
        <v>4063</v>
      </c>
      <c r="D14461" t="s">
        <v>8</v>
      </c>
      <c r="E14461" s="4">
        <v>0.436</v>
      </c>
      <c r="F14461" s="25">
        <v>212.8</v>
      </c>
    </row>
    <row r="14462" spans="1:6" x14ac:dyDescent="0.25">
      <c r="A14462" s="3" t="s">
        <v>50</v>
      </c>
      <c r="B14462" t="s">
        <v>980</v>
      </c>
      <c r="C14462" t="s">
        <v>3304</v>
      </c>
      <c r="D14462" t="s">
        <v>2</v>
      </c>
      <c r="E14462" s="4">
        <v>0.255</v>
      </c>
      <c r="F14462" s="25">
        <v>178</v>
      </c>
    </row>
    <row r="14463" spans="1:6" x14ac:dyDescent="0.25">
      <c r="A14463" s="3" t="s">
        <v>50</v>
      </c>
      <c r="B14463" t="s">
        <v>980</v>
      </c>
      <c r="C14463" t="s">
        <v>9545</v>
      </c>
      <c r="D14463" t="s">
        <v>2</v>
      </c>
      <c r="E14463" s="4">
        <v>0.21</v>
      </c>
      <c r="F14463" s="25">
        <v>200</v>
      </c>
    </row>
    <row r="14464" spans="1:6" x14ac:dyDescent="0.25">
      <c r="E14464" s="4"/>
      <c r="F14464" s="25"/>
    </row>
    <row r="14465" spans="5:6" x14ac:dyDescent="0.25">
      <c r="E14465" s="4"/>
      <c r="F14465" s="25"/>
    </row>
    <row r="14466" spans="5:6" x14ac:dyDescent="0.25">
      <c r="E14466" s="4"/>
      <c r="F14466" s="25"/>
    </row>
    <row r="14467" spans="5:6" x14ac:dyDescent="0.25">
      <c r="E14467" s="4"/>
      <c r="F14467" s="25"/>
    </row>
    <row r="14468" spans="5:6" x14ac:dyDescent="0.25">
      <c r="E14468" s="4"/>
      <c r="F14468" s="25"/>
    </row>
    <row r="14469" spans="5:6" x14ac:dyDescent="0.25">
      <c r="E14469" s="4"/>
      <c r="F14469" s="25"/>
    </row>
    <row r="14470" spans="5:6" x14ac:dyDescent="0.25">
      <c r="E14470" s="4"/>
      <c r="F14470" s="25"/>
    </row>
    <row r="14471" spans="5:6" x14ac:dyDescent="0.25">
      <c r="E14471" s="4"/>
      <c r="F14471" s="25"/>
    </row>
    <row r="14472" spans="5:6" x14ac:dyDescent="0.25">
      <c r="E14472" s="4"/>
      <c r="F14472" s="25"/>
    </row>
    <row r="14473" spans="5:6" x14ac:dyDescent="0.25">
      <c r="E14473" s="4"/>
      <c r="F14473" s="25"/>
    </row>
    <row r="14474" spans="5:6" x14ac:dyDescent="0.25">
      <c r="E14474" s="4"/>
      <c r="F14474" s="25"/>
    </row>
    <row r="14475" spans="5:6" x14ac:dyDescent="0.25">
      <c r="E14475" s="4"/>
      <c r="F14475" s="25"/>
    </row>
    <row r="14476" spans="5:6" x14ac:dyDescent="0.25">
      <c r="E14476" s="4"/>
      <c r="F14476" s="25"/>
    </row>
    <row r="14477" spans="5:6" x14ac:dyDescent="0.25">
      <c r="E14477" s="4"/>
      <c r="F14477" s="25"/>
    </row>
    <row r="14478" spans="5:6" x14ac:dyDescent="0.25">
      <c r="E14478" s="4"/>
      <c r="F14478" s="25"/>
    </row>
    <row r="14479" spans="5:6" x14ac:dyDescent="0.25">
      <c r="E14479" s="4"/>
      <c r="F14479" s="25"/>
    </row>
    <row r="14480" spans="5:6" x14ac:dyDescent="0.25">
      <c r="E14480" s="4"/>
      <c r="F14480" s="25"/>
    </row>
    <row r="14481" spans="5:6" x14ac:dyDescent="0.25">
      <c r="E14481" s="4"/>
      <c r="F14481" s="25"/>
    </row>
    <row r="14482" spans="5:6" x14ac:dyDescent="0.25">
      <c r="E14482" s="4"/>
      <c r="F14482" s="25"/>
    </row>
    <row r="14483" spans="5:6" x14ac:dyDescent="0.25">
      <c r="E14483" s="4"/>
      <c r="F14483" s="25"/>
    </row>
    <row r="14484" spans="5:6" x14ac:dyDescent="0.25">
      <c r="E14484" s="4"/>
      <c r="F14484" s="25"/>
    </row>
    <row r="14485" spans="5:6" x14ac:dyDescent="0.25">
      <c r="E14485" s="4"/>
      <c r="F14485" s="25"/>
    </row>
    <row r="14486" spans="5:6" x14ac:dyDescent="0.25">
      <c r="E14486" s="4"/>
      <c r="F14486" s="25"/>
    </row>
    <row r="14487" spans="5:6" x14ac:dyDescent="0.25">
      <c r="E14487" s="4"/>
      <c r="F14487" s="25"/>
    </row>
    <row r="14488" spans="5:6" x14ac:dyDescent="0.25">
      <c r="E14488" s="4"/>
      <c r="F14488" s="25"/>
    </row>
    <row r="14489" spans="5:6" x14ac:dyDescent="0.25">
      <c r="E14489" s="4"/>
      <c r="F14489" s="25"/>
    </row>
    <row r="14490" spans="5:6" x14ac:dyDescent="0.25">
      <c r="E14490" s="4"/>
      <c r="F14490" s="25"/>
    </row>
    <row r="14491" spans="5:6" x14ac:dyDescent="0.25">
      <c r="E14491" s="4"/>
      <c r="F14491" s="25"/>
    </row>
    <row r="14492" spans="5:6" x14ac:dyDescent="0.25">
      <c r="E14492" s="4"/>
      <c r="F14492" s="25"/>
    </row>
    <row r="14493" spans="5:6" x14ac:dyDescent="0.25">
      <c r="E14493" s="4"/>
      <c r="F14493" s="25"/>
    </row>
    <row r="14494" spans="5:6" x14ac:dyDescent="0.25">
      <c r="E14494" s="4"/>
      <c r="F14494" s="25"/>
    </row>
    <row r="14495" spans="5:6" x14ac:dyDescent="0.25">
      <c r="E14495" s="4"/>
      <c r="F14495" s="25"/>
    </row>
    <row r="14496" spans="5:6" x14ac:dyDescent="0.25">
      <c r="E14496" s="4"/>
      <c r="F14496" s="25"/>
    </row>
    <row r="14497" spans="5:6" x14ac:dyDescent="0.25">
      <c r="E14497" s="4"/>
      <c r="F14497" s="25"/>
    </row>
    <row r="14498" spans="5:6" x14ac:dyDescent="0.25">
      <c r="E14498" s="4"/>
      <c r="F14498" s="25"/>
    </row>
    <row r="14499" spans="5:6" x14ac:dyDescent="0.25">
      <c r="E14499" s="4"/>
      <c r="F14499" s="25"/>
    </row>
    <row r="14500" spans="5:6" x14ac:dyDescent="0.25">
      <c r="E14500" s="4"/>
      <c r="F14500" s="25"/>
    </row>
    <row r="14501" spans="5:6" x14ac:dyDescent="0.25">
      <c r="E14501" s="4"/>
      <c r="F14501" s="25"/>
    </row>
    <row r="14502" spans="5:6" x14ac:dyDescent="0.25">
      <c r="E14502" s="4"/>
      <c r="F14502" s="25"/>
    </row>
    <row r="14503" spans="5:6" x14ac:dyDescent="0.25">
      <c r="E14503" s="4"/>
      <c r="F14503" s="25"/>
    </row>
    <row r="14504" spans="5:6" x14ac:dyDescent="0.25">
      <c r="E14504" s="4"/>
      <c r="F14504" s="25"/>
    </row>
    <row r="14505" spans="5:6" x14ac:dyDescent="0.25">
      <c r="E14505" s="4"/>
      <c r="F14505" s="25"/>
    </row>
    <row r="14506" spans="5:6" x14ac:dyDescent="0.25">
      <c r="E14506" s="4"/>
      <c r="F14506" s="25"/>
    </row>
    <row r="14507" spans="5:6" x14ac:dyDescent="0.25">
      <c r="E14507" s="4"/>
      <c r="F14507" s="25"/>
    </row>
    <row r="14508" spans="5:6" x14ac:dyDescent="0.25">
      <c r="E14508" s="4"/>
      <c r="F14508" s="25"/>
    </row>
    <row r="14509" spans="5:6" x14ac:dyDescent="0.25">
      <c r="E14509" s="4"/>
      <c r="F14509" s="25"/>
    </row>
    <row r="14510" spans="5:6" x14ac:dyDescent="0.25">
      <c r="E14510" s="4"/>
      <c r="F14510" s="25"/>
    </row>
    <row r="14511" spans="5:6" x14ac:dyDescent="0.25">
      <c r="E14511" s="4"/>
      <c r="F14511" s="25"/>
    </row>
    <row r="14512" spans="5:6" x14ac:dyDescent="0.25">
      <c r="E14512" s="4"/>
      <c r="F14512" s="25"/>
    </row>
    <row r="14513" spans="5:6" x14ac:dyDescent="0.25">
      <c r="E14513" s="4"/>
      <c r="F14513" s="25"/>
    </row>
    <row r="14514" spans="5:6" x14ac:dyDescent="0.25">
      <c r="E14514" s="4"/>
      <c r="F14514" s="25"/>
    </row>
    <row r="14515" spans="5:6" x14ac:dyDescent="0.25">
      <c r="E14515" s="4"/>
      <c r="F14515" s="25"/>
    </row>
    <row r="14516" spans="5:6" x14ac:dyDescent="0.25">
      <c r="E14516" s="4"/>
      <c r="F14516" s="25"/>
    </row>
    <row r="14517" spans="5:6" x14ac:dyDescent="0.25">
      <c r="E14517" s="4"/>
      <c r="F14517" s="25"/>
    </row>
    <row r="14518" spans="5:6" x14ac:dyDescent="0.25">
      <c r="E14518" s="4"/>
      <c r="F14518" s="25"/>
    </row>
    <row r="14519" spans="5:6" x14ac:dyDescent="0.25">
      <c r="E14519" s="4"/>
      <c r="F14519" s="25"/>
    </row>
    <row r="14520" spans="5:6" x14ac:dyDescent="0.25">
      <c r="E14520" s="4"/>
      <c r="F14520" s="25"/>
    </row>
    <row r="14521" spans="5:6" x14ac:dyDescent="0.25">
      <c r="E14521" s="4"/>
      <c r="F14521" s="25"/>
    </row>
    <row r="14522" spans="5:6" x14ac:dyDescent="0.25">
      <c r="E14522" s="4"/>
      <c r="F14522" s="25"/>
    </row>
    <row r="14523" spans="5:6" x14ac:dyDescent="0.25">
      <c r="E14523" s="4"/>
      <c r="F14523" s="25"/>
    </row>
    <row r="14524" spans="5:6" x14ac:dyDescent="0.25">
      <c r="E14524" s="4"/>
      <c r="F14524" s="25"/>
    </row>
    <row r="14525" spans="5:6" x14ac:dyDescent="0.25">
      <c r="E14525" s="4"/>
      <c r="F14525" s="25"/>
    </row>
    <row r="14526" spans="5:6" x14ac:dyDescent="0.25">
      <c r="E14526" s="4"/>
      <c r="F14526" s="25"/>
    </row>
    <row r="14527" spans="5:6" x14ac:dyDescent="0.25">
      <c r="E14527" s="4"/>
      <c r="F14527" s="25"/>
    </row>
    <row r="14528" spans="5:6" x14ac:dyDescent="0.25">
      <c r="E14528" s="4"/>
      <c r="F14528" s="25"/>
    </row>
    <row r="14529" spans="5:6" x14ac:dyDescent="0.25">
      <c r="E14529" s="4"/>
      <c r="F14529" s="25"/>
    </row>
    <row r="14530" spans="5:6" x14ac:dyDescent="0.25">
      <c r="E14530" s="4"/>
      <c r="F14530" s="25"/>
    </row>
    <row r="14531" spans="5:6" x14ac:dyDescent="0.25">
      <c r="E14531" s="4"/>
      <c r="F14531" s="25"/>
    </row>
    <row r="14532" spans="5:6" x14ac:dyDescent="0.25">
      <c r="E14532" s="4"/>
      <c r="F14532" s="25"/>
    </row>
    <row r="14533" spans="5:6" x14ac:dyDescent="0.25">
      <c r="E14533" s="4"/>
      <c r="F14533" s="25"/>
    </row>
    <row r="14534" spans="5:6" x14ac:dyDescent="0.25">
      <c r="E14534" s="4"/>
      <c r="F14534" s="25"/>
    </row>
    <row r="14535" spans="5:6" x14ac:dyDescent="0.25">
      <c r="E14535" s="4"/>
      <c r="F14535" s="25"/>
    </row>
    <row r="14536" spans="5:6" x14ac:dyDescent="0.25">
      <c r="E14536" s="4"/>
      <c r="F14536" s="25"/>
    </row>
    <row r="14537" spans="5:6" x14ac:dyDescent="0.25">
      <c r="E14537" s="4"/>
      <c r="F14537" s="25"/>
    </row>
    <row r="14538" spans="5:6" x14ac:dyDescent="0.25">
      <c r="E14538" s="4"/>
      <c r="F14538" s="25"/>
    </row>
    <row r="14539" spans="5:6" x14ac:dyDescent="0.25">
      <c r="E14539" s="4"/>
      <c r="F14539" s="25"/>
    </row>
    <row r="14540" spans="5:6" x14ac:dyDescent="0.25">
      <c r="E14540" s="4"/>
      <c r="F14540" s="25"/>
    </row>
    <row r="14541" spans="5:6" x14ac:dyDescent="0.25">
      <c r="E14541" s="4"/>
      <c r="F14541" s="25"/>
    </row>
    <row r="14542" spans="5:6" x14ac:dyDescent="0.25">
      <c r="E14542" s="4"/>
      <c r="F14542" s="25"/>
    </row>
    <row r="14543" spans="5:6" x14ac:dyDescent="0.25">
      <c r="E14543" s="4"/>
      <c r="F14543" s="25"/>
    </row>
    <row r="14544" spans="5:6" x14ac:dyDescent="0.25">
      <c r="E14544" s="4"/>
      <c r="F14544" s="25"/>
    </row>
    <row r="14545" spans="5:6" x14ac:dyDescent="0.25">
      <c r="E14545" s="4"/>
      <c r="F14545" s="25"/>
    </row>
    <row r="14546" spans="5:6" x14ac:dyDescent="0.25">
      <c r="E14546" s="4"/>
      <c r="F14546" s="25"/>
    </row>
    <row r="14547" spans="5:6" x14ac:dyDescent="0.25">
      <c r="E14547" s="4"/>
      <c r="F14547" s="25"/>
    </row>
    <row r="14548" spans="5:6" x14ac:dyDescent="0.25">
      <c r="E14548" s="4"/>
      <c r="F14548" s="25"/>
    </row>
    <row r="14549" spans="5:6" x14ac:dyDescent="0.25">
      <c r="E14549" s="4"/>
      <c r="F14549" s="25"/>
    </row>
    <row r="14550" spans="5:6" x14ac:dyDescent="0.25">
      <c r="E14550" s="4"/>
      <c r="F14550" s="25"/>
    </row>
    <row r="14551" spans="5:6" x14ac:dyDescent="0.25">
      <c r="E14551" s="4"/>
      <c r="F14551" s="25"/>
    </row>
    <row r="14552" spans="5:6" x14ac:dyDescent="0.25">
      <c r="E14552" s="4"/>
      <c r="F14552" s="25"/>
    </row>
    <row r="14553" spans="5:6" x14ac:dyDescent="0.25">
      <c r="E14553" s="4"/>
      <c r="F14553" s="25"/>
    </row>
    <row r="14554" spans="5:6" x14ac:dyDescent="0.25">
      <c r="E14554" s="4"/>
      <c r="F14554" s="25"/>
    </row>
    <row r="14555" spans="5:6" x14ac:dyDescent="0.25">
      <c r="E14555" s="4"/>
      <c r="F14555" s="25"/>
    </row>
    <row r="14556" spans="5:6" x14ac:dyDescent="0.25">
      <c r="E14556" s="4"/>
      <c r="F14556" s="25"/>
    </row>
    <row r="14557" spans="5:6" x14ac:dyDescent="0.25">
      <c r="E14557" s="4"/>
      <c r="F14557" s="25"/>
    </row>
    <row r="14558" spans="5:6" x14ac:dyDescent="0.25">
      <c r="E14558" s="4"/>
      <c r="F14558" s="25"/>
    </row>
    <row r="14559" spans="5:6" x14ac:dyDescent="0.25">
      <c r="E14559" s="4"/>
      <c r="F14559" s="25"/>
    </row>
    <row r="14560" spans="5:6" x14ac:dyDescent="0.25">
      <c r="E14560" s="4"/>
      <c r="F14560" s="25"/>
    </row>
    <row r="14561" spans="5:6" x14ac:dyDescent="0.25">
      <c r="E14561" s="4"/>
      <c r="F14561" s="25"/>
    </row>
    <row r="14562" spans="5:6" x14ac:dyDescent="0.25">
      <c r="E14562" s="4"/>
      <c r="F14562" s="25"/>
    </row>
    <row r="14563" spans="5:6" x14ac:dyDescent="0.25">
      <c r="E14563" s="4"/>
      <c r="F14563" s="25"/>
    </row>
    <row r="14564" spans="5:6" x14ac:dyDescent="0.25">
      <c r="E14564" s="4"/>
      <c r="F14564" s="25"/>
    </row>
    <row r="14565" spans="5:6" x14ac:dyDescent="0.25">
      <c r="E14565" s="4"/>
      <c r="F14565" s="25"/>
    </row>
    <row r="14566" spans="5:6" x14ac:dyDescent="0.25">
      <c r="E14566" s="4"/>
      <c r="F14566" s="25"/>
    </row>
    <row r="14567" spans="5:6" x14ac:dyDescent="0.25">
      <c r="E14567" s="4"/>
      <c r="F14567" s="25"/>
    </row>
    <row r="14568" spans="5:6" x14ac:dyDescent="0.25">
      <c r="E14568" s="4"/>
      <c r="F14568" s="25"/>
    </row>
    <row r="14569" spans="5:6" x14ac:dyDescent="0.25">
      <c r="E14569" s="4"/>
      <c r="F14569" s="25"/>
    </row>
    <row r="14570" spans="5:6" x14ac:dyDescent="0.25">
      <c r="E14570" s="4"/>
      <c r="F14570" s="25"/>
    </row>
    <row r="14571" spans="5:6" x14ac:dyDescent="0.25">
      <c r="E14571" s="4"/>
      <c r="F14571" s="25"/>
    </row>
    <row r="14572" spans="5:6" x14ac:dyDescent="0.25">
      <c r="E14572" s="4"/>
      <c r="F14572" s="25"/>
    </row>
    <row r="14573" spans="5:6" x14ac:dyDescent="0.25">
      <c r="E14573" s="4"/>
      <c r="F14573" s="25"/>
    </row>
    <row r="14574" spans="5:6" x14ac:dyDescent="0.25">
      <c r="E14574" s="4"/>
      <c r="F14574" s="25"/>
    </row>
    <row r="14575" spans="5:6" x14ac:dyDescent="0.25">
      <c r="E14575" s="4"/>
      <c r="F14575" s="25"/>
    </row>
    <row r="14576" spans="5:6" x14ac:dyDescent="0.25">
      <c r="E14576" s="4"/>
      <c r="F14576" s="25"/>
    </row>
    <row r="14577" spans="5:6" x14ac:dyDescent="0.25">
      <c r="E14577" s="4"/>
      <c r="F14577" s="25"/>
    </row>
    <row r="14578" spans="5:6" x14ac:dyDescent="0.25">
      <c r="E14578" s="4"/>
      <c r="F14578" s="25"/>
    </row>
    <row r="14579" spans="5:6" x14ac:dyDescent="0.25">
      <c r="E14579" s="4"/>
      <c r="F14579" s="25"/>
    </row>
    <row r="14580" spans="5:6" x14ac:dyDescent="0.25">
      <c r="E14580" s="4"/>
      <c r="F14580" s="25"/>
    </row>
    <row r="14581" spans="5:6" x14ac:dyDescent="0.25">
      <c r="E14581" s="4"/>
      <c r="F14581" s="25"/>
    </row>
    <row r="14582" spans="5:6" x14ac:dyDescent="0.25">
      <c r="E14582" s="4"/>
      <c r="F14582" s="25"/>
    </row>
    <row r="14583" spans="5:6" x14ac:dyDescent="0.25">
      <c r="E14583" s="4"/>
      <c r="F14583" s="25"/>
    </row>
    <row r="14584" spans="5:6" x14ac:dyDescent="0.25">
      <c r="E14584" s="4"/>
      <c r="F14584" s="25"/>
    </row>
    <row r="14585" spans="5:6" x14ac:dyDescent="0.25">
      <c r="E14585" s="4"/>
      <c r="F14585" s="25"/>
    </row>
    <row r="14586" spans="5:6" x14ac:dyDescent="0.25">
      <c r="E14586" s="4"/>
      <c r="F14586" s="25"/>
    </row>
    <row r="14587" spans="5:6" x14ac:dyDescent="0.25">
      <c r="E14587" s="4"/>
      <c r="F14587" s="25"/>
    </row>
    <row r="14588" spans="5:6" x14ac:dyDescent="0.25">
      <c r="E14588" s="4"/>
      <c r="F14588" s="25"/>
    </row>
    <row r="14589" spans="5:6" x14ac:dyDescent="0.25">
      <c r="E14589" s="4"/>
      <c r="F14589" s="25"/>
    </row>
    <row r="14590" spans="5:6" x14ac:dyDescent="0.25">
      <c r="E14590" s="4"/>
      <c r="F14590" s="25"/>
    </row>
    <row r="14591" spans="5:6" x14ac:dyDescent="0.25">
      <c r="E14591" s="4"/>
      <c r="F14591" s="25"/>
    </row>
    <row r="14592" spans="5:6" x14ac:dyDescent="0.25">
      <c r="E14592" s="4"/>
      <c r="F14592" s="25"/>
    </row>
    <row r="14593" spans="5:6" x14ac:dyDescent="0.25">
      <c r="E14593" s="4"/>
      <c r="F14593" s="25"/>
    </row>
    <row r="14594" spans="5:6" x14ac:dyDescent="0.25">
      <c r="E14594" s="4"/>
      <c r="F14594" s="25"/>
    </row>
    <row r="14595" spans="5:6" x14ac:dyDescent="0.25">
      <c r="E14595" s="4"/>
      <c r="F14595" s="25"/>
    </row>
    <row r="14596" spans="5:6" x14ac:dyDescent="0.25">
      <c r="E14596" s="4"/>
      <c r="F14596" s="25"/>
    </row>
    <row r="14597" spans="5:6" x14ac:dyDescent="0.25">
      <c r="E14597" s="4"/>
      <c r="F14597" s="25"/>
    </row>
    <row r="14598" spans="5:6" x14ac:dyDescent="0.25">
      <c r="E14598" s="4"/>
      <c r="F14598" s="25"/>
    </row>
    <row r="14599" spans="5:6" x14ac:dyDescent="0.25">
      <c r="E14599" s="4"/>
      <c r="F14599" s="25"/>
    </row>
    <row r="14600" spans="5:6" x14ac:dyDescent="0.25">
      <c r="E14600" s="4"/>
      <c r="F14600" s="25"/>
    </row>
    <row r="14601" spans="5:6" x14ac:dyDescent="0.25">
      <c r="E14601" s="4"/>
      <c r="F14601" s="25"/>
    </row>
    <row r="14602" spans="5:6" x14ac:dyDescent="0.25">
      <c r="E14602" s="4"/>
      <c r="F14602" s="25"/>
    </row>
    <row r="14603" spans="5:6" x14ac:dyDescent="0.25">
      <c r="E14603" s="4"/>
      <c r="F14603" s="25"/>
    </row>
    <row r="14604" spans="5:6" x14ac:dyDescent="0.25">
      <c r="E14604" s="4"/>
      <c r="F14604" s="25"/>
    </row>
    <row r="14605" spans="5:6" x14ac:dyDescent="0.25">
      <c r="E14605" s="4"/>
      <c r="F14605" s="25"/>
    </row>
    <row r="14606" spans="5:6" x14ac:dyDescent="0.25">
      <c r="E14606" s="4"/>
      <c r="F14606" s="25"/>
    </row>
    <row r="14607" spans="5:6" x14ac:dyDescent="0.25">
      <c r="E14607" s="4"/>
      <c r="F14607" s="25"/>
    </row>
    <row r="14608" spans="5:6" x14ac:dyDescent="0.25">
      <c r="E14608" s="4"/>
      <c r="F14608" s="25"/>
    </row>
    <row r="14609" spans="5:6" x14ac:dyDescent="0.25">
      <c r="E14609" s="4"/>
      <c r="F14609" s="25"/>
    </row>
    <row r="14610" spans="5:6" x14ac:dyDescent="0.25">
      <c r="E14610" s="4"/>
      <c r="F14610" s="25"/>
    </row>
    <row r="14611" spans="5:6" x14ac:dyDescent="0.25">
      <c r="E14611" s="4"/>
      <c r="F14611" s="25"/>
    </row>
    <row r="14612" spans="5:6" x14ac:dyDescent="0.25">
      <c r="E14612" s="4"/>
      <c r="F14612" s="25"/>
    </row>
    <row r="14613" spans="5:6" x14ac:dyDescent="0.25">
      <c r="E14613" s="4"/>
      <c r="F14613" s="25"/>
    </row>
    <row r="14614" spans="5:6" x14ac:dyDescent="0.25">
      <c r="E14614" s="4"/>
      <c r="F14614" s="25"/>
    </row>
    <row r="14615" spans="5:6" x14ac:dyDescent="0.25">
      <c r="E14615" s="4"/>
      <c r="F14615" s="25"/>
    </row>
    <row r="14616" spans="5:6" x14ac:dyDescent="0.25">
      <c r="E14616" s="4"/>
      <c r="F14616" s="25"/>
    </row>
    <row r="14617" spans="5:6" x14ac:dyDescent="0.25">
      <c r="E14617" s="4"/>
      <c r="F14617" s="25"/>
    </row>
    <row r="14618" spans="5:6" x14ac:dyDescent="0.25">
      <c r="E14618" s="4"/>
      <c r="F14618" s="25"/>
    </row>
    <row r="14619" spans="5:6" x14ac:dyDescent="0.25">
      <c r="E14619" s="4"/>
      <c r="F14619" s="25"/>
    </row>
    <row r="14620" spans="5:6" x14ac:dyDescent="0.25">
      <c r="E14620" s="4"/>
      <c r="F14620" s="25"/>
    </row>
    <row r="14621" spans="5:6" x14ac:dyDescent="0.25">
      <c r="E14621" s="4"/>
      <c r="F14621" s="25"/>
    </row>
    <row r="14622" spans="5:6" x14ac:dyDescent="0.25">
      <c r="E14622" s="4"/>
      <c r="F14622" s="25"/>
    </row>
    <row r="14623" spans="5:6" x14ac:dyDescent="0.25">
      <c r="E14623" s="4"/>
      <c r="F14623" s="25"/>
    </row>
    <row r="14624" spans="5:6" x14ac:dyDescent="0.25">
      <c r="E14624" s="4"/>
      <c r="F14624" s="25"/>
    </row>
    <row r="14625" spans="5:6" x14ac:dyDescent="0.25">
      <c r="E14625" s="4"/>
      <c r="F14625" s="25"/>
    </row>
    <row r="14626" spans="5:6" x14ac:dyDescent="0.25">
      <c r="E14626" s="4"/>
      <c r="F14626" s="25"/>
    </row>
    <row r="14627" spans="5:6" x14ac:dyDescent="0.25">
      <c r="E14627" s="4"/>
      <c r="F14627" s="25"/>
    </row>
    <row r="14628" spans="5:6" x14ac:dyDescent="0.25">
      <c r="E14628" s="4"/>
      <c r="F14628" s="25"/>
    </row>
    <row r="14629" spans="5:6" x14ac:dyDescent="0.25">
      <c r="E14629" s="4"/>
      <c r="F14629" s="25"/>
    </row>
    <row r="14630" spans="5:6" x14ac:dyDescent="0.25">
      <c r="E14630" s="4"/>
      <c r="F14630" s="25"/>
    </row>
    <row r="14631" spans="5:6" x14ac:dyDescent="0.25">
      <c r="E14631" s="4"/>
      <c r="F14631" s="25"/>
    </row>
    <row r="14632" spans="5:6" x14ac:dyDescent="0.25">
      <c r="E14632" s="4"/>
      <c r="F14632" s="25"/>
    </row>
    <row r="14633" spans="5:6" x14ac:dyDescent="0.25">
      <c r="E14633" s="4"/>
      <c r="F14633" s="25"/>
    </row>
    <row r="14634" spans="5:6" x14ac:dyDescent="0.25">
      <c r="E14634" s="4"/>
      <c r="F14634" s="25"/>
    </row>
    <row r="14635" spans="5:6" x14ac:dyDescent="0.25">
      <c r="E14635" s="4"/>
      <c r="F14635" s="25"/>
    </row>
    <row r="14636" spans="5:6" x14ac:dyDescent="0.25">
      <c r="E14636" s="4"/>
      <c r="F14636" s="25"/>
    </row>
    <row r="14637" spans="5:6" x14ac:dyDescent="0.25">
      <c r="E14637" s="4"/>
      <c r="F14637" s="25"/>
    </row>
    <row r="14638" spans="5:6" x14ac:dyDescent="0.25">
      <c r="E14638" s="4"/>
      <c r="F14638" s="25"/>
    </row>
    <row r="14639" spans="5:6" x14ac:dyDescent="0.25">
      <c r="E14639" s="4"/>
      <c r="F14639" s="25"/>
    </row>
    <row r="14640" spans="5:6" x14ac:dyDescent="0.25">
      <c r="E14640" s="4"/>
      <c r="F14640" s="25"/>
    </row>
    <row r="14641" spans="5:6" x14ac:dyDescent="0.25">
      <c r="E14641" s="4"/>
      <c r="F14641" s="25"/>
    </row>
    <row r="14642" spans="5:6" x14ac:dyDescent="0.25">
      <c r="E14642" s="4"/>
      <c r="F14642" s="25"/>
    </row>
    <row r="14643" spans="5:6" x14ac:dyDescent="0.25">
      <c r="E14643" s="4"/>
      <c r="F14643" s="25"/>
    </row>
    <row r="14644" spans="5:6" x14ac:dyDescent="0.25">
      <c r="E14644" s="4"/>
      <c r="F14644" s="25"/>
    </row>
    <row r="14645" spans="5:6" x14ac:dyDescent="0.25">
      <c r="E14645" s="4"/>
      <c r="F14645" s="25"/>
    </row>
    <row r="14646" spans="5:6" x14ac:dyDescent="0.25">
      <c r="E14646" s="4"/>
      <c r="F14646" s="25"/>
    </row>
    <row r="14647" spans="5:6" x14ac:dyDescent="0.25">
      <c r="E14647" s="4"/>
      <c r="F14647" s="25"/>
    </row>
    <row r="14648" spans="5:6" x14ac:dyDescent="0.25">
      <c r="E14648" s="4"/>
      <c r="F14648" s="25"/>
    </row>
    <row r="14649" spans="5:6" x14ac:dyDescent="0.25">
      <c r="E14649" s="4"/>
      <c r="F14649" s="25"/>
    </row>
    <row r="14650" spans="5:6" x14ac:dyDescent="0.25">
      <c r="E14650" s="4"/>
      <c r="F14650" s="25"/>
    </row>
    <row r="14651" spans="5:6" x14ac:dyDescent="0.25">
      <c r="E14651" s="4"/>
      <c r="F14651" s="25"/>
    </row>
    <row r="14652" spans="5:6" x14ac:dyDescent="0.25">
      <c r="E14652" s="4"/>
      <c r="F14652" s="25"/>
    </row>
    <row r="14653" spans="5:6" x14ac:dyDescent="0.25">
      <c r="E14653" s="4"/>
      <c r="F14653" s="25"/>
    </row>
    <row r="14654" spans="5:6" x14ac:dyDescent="0.25">
      <c r="E14654" s="4"/>
      <c r="F14654" s="25"/>
    </row>
    <row r="14655" spans="5:6" x14ac:dyDescent="0.25">
      <c r="E14655" s="4"/>
      <c r="F14655" s="25"/>
    </row>
    <row r="14656" spans="5:6" x14ac:dyDescent="0.25">
      <c r="E14656" s="4"/>
      <c r="F14656" s="25"/>
    </row>
    <row r="14657" spans="5:6" x14ac:dyDescent="0.25">
      <c r="E14657" s="4"/>
      <c r="F14657" s="25"/>
    </row>
    <row r="14658" spans="5:6" x14ac:dyDescent="0.25">
      <c r="E14658" s="4"/>
      <c r="F14658" s="25"/>
    </row>
    <row r="14659" spans="5:6" x14ac:dyDescent="0.25">
      <c r="E14659" s="4"/>
      <c r="F14659" s="25"/>
    </row>
    <row r="14660" spans="5:6" x14ac:dyDescent="0.25">
      <c r="E14660" s="4"/>
      <c r="F14660" s="25"/>
    </row>
    <row r="14661" spans="5:6" x14ac:dyDescent="0.25">
      <c r="E14661" s="4"/>
      <c r="F14661" s="25"/>
    </row>
    <row r="14662" spans="5:6" x14ac:dyDescent="0.25">
      <c r="E14662" s="4"/>
      <c r="F14662" s="25"/>
    </row>
    <row r="14663" spans="5:6" x14ac:dyDescent="0.25">
      <c r="E14663" s="4"/>
      <c r="F14663" s="25"/>
    </row>
    <row r="14664" spans="5:6" x14ac:dyDescent="0.25">
      <c r="E14664" s="4"/>
      <c r="F14664" s="25"/>
    </row>
    <row r="14665" spans="5:6" x14ac:dyDescent="0.25">
      <c r="E14665" s="4"/>
      <c r="F14665" s="25"/>
    </row>
    <row r="14666" spans="5:6" x14ac:dyDescent="0.25">
      <c r="E14666" s="4"/>
      <c r="F14666" s="25"/>
    </row>
    <row r="14667" spans="5:6" x14ac:dyDescent="0.25">
      <c r="E14667" s="4"/>
      <c r="F14667" s="25"/>
    </row>
    <row r="14668" spans="5:6" x14ac:dyDescent="0.25">
      <c r="E14668" s="4"/>
      <c r="F14668" s="25"/>
    </row>
    <row r="14669" spans="5:6" x14ac:dyDescent="0.25">
      <c r="E14669" s="4"/>
      <c r="F14669" s="25"/>
    </row>
    <row r="14670" spans="5:6" x14ac:dyDescent="0.25">
      <c r="E14670" s="4"/>
      <c r="F14670" s="25"/>
    </row>
    <row r="14671" spans="5:6" x14ac:dyDescent="0.25">
      <c r="E14671" s="4"/>
      <c r="F14671" s="25"/>
    </row>
    <row r="14672" spans="5:6" x14ac:dyDescent="0.25">
      <c r="E14672" s="4"/>
      <c r="F14672" s="25"/>
    </row>
    <row r="14673" spans="5:6" x14ac:dyDescent="0.25">
      <c r="E14673" s="4"/>
      <c r="F14673" s="25"/>
    </row>
    <row r="14674" spans="5:6" x14ac:dyDescent="0.25">
      <c r="E14674" s="4"/>
      <c r="F14674" s="25"/>
    </row>
    <row r="14675" spans="5:6" x14ac:dyDescent="0.25">
      <c r="E14675" s="4"/>
      <c r="F14675" s="25"/>
    </row>
    <row r="14676" spans="5:6" x14ac:dyDescent="0.25">
      <c r="E14676" s="4"/>
      <c r="F14676" s="25"/>
    </row>
    <row r="14677" spans="5:6" x14ac:dyDescent="0.25">
      <c r="E14677" s="4"/>
      <c r="F14677" s="25"/>
    </row>
    <row r="14678" spans="5:6" x14ac:dyDescent="0.25">
      <c r="E14678" s="4"/>
      <c r="F14678" s="25"/>
    </row>
    <row r="14679" spans="5:6" x14ac:dyDescent="0.25">
      <c r="E14679" s="4"/>
      <c r="F14679" s="25"/>
    </row>
    <row r="14680" spans="5:6" x14ac:dyDescent="0.25">
      <c r="E14680" s="4"/>
      <c r="F14680" s="25"/>
    </row>
    <row r="14681" spans="5:6" x14ac:dyDescent="0.25">
      <c r="E14681" s="4"/>
      <c r="F14681" s="25"/>
    </row>
    <row r="14682" spans="5:6" x14ac:dyDescent="0.25">
      <c r="E14682" s="4"/>
      <c r="F14682" s="25"/>
    </row>
    <row r="14683" spans="5:6" x14ac:dyDescent="0.25">
      <c r="E14683" s="4"/>
      <c r="F14683" s="25"/>
    </row>
    <row r="14684" spans="5:6" x14ac:dyDescent="0.25">
      <c r="E14684" s="4"/>
      <c r="F14684" s="25"/>
    </row>
    <row r="14685" spans="5:6" x14ac:dyDescent="0.25">
      <c r="E14685" s="4"/>
      <c r="F14685" s="25"/>
    </row>
    <row r="14686" spans="5:6" x14ac:dyDescent="0.25">
      <c r="E14686" s="4"/>
      <c r="F14686" s="25"/>
    </row>
    <row r="14687" spans="5:6" x14ac:dyDescent="0.25">
      <c r="E14687" s="4"/>
      <c r="F14687" s="25"/>
    </row>
    <row r="14688" spans="5:6" x14ac:dyDescent="0.25">
      <c r="E14688" s="4"/>
      <c r="F14688" s="25"/>
    </row>
    <row r="14689" spans="5:6" x14ac:dyDescent="0.25">
      <c r="E14689" s="4"/>
      <c r="F14689" s="25"/>
    </row>
    <row r="14690" spans="5:6" x14ac:dyDescent="0.25">
      <c r="E14690" s="4"/>
      <c r="F14690" s="25"/>
    </row>
    <row r="14691" spans="5:6" x14ac:dyDescent="0.25">
      <c r="E14691" s="4"/>
      <c r="F14691" s="25"/>
    </row>
    <row r="14692" spans="5:6" x14ac:dyDescent="0.25">
      <c r="E14692" s="4"/>
      <c r="F14692" s="25"/>
    </row>
    <row r="14693" spans="5:6" x14ac:dyDescent="0.25">
      <c r="E14693" s="4"/>
      <c r="F14693" s="25"/>
    </row>
    <row r="14694" spans="5:6" x14ac:dyDescent="0.25">
      <c r="E14694" s="4"/>
      <c r="F14694" s="25"/>
    </row>
    <row r="14695" spans="5:6" x14ac:dyDescent="0.25">
      <c r="E14695" s="4"/>
      <c r="F14695" s="25"/>
    </row>
    <row r="14696" spans="5:6" x14ac:dyDescent="0.25">
      <c r="E14696" s="4"/>
      <c r="F14696" s="25"/>
    </row>
    <row r="14697" spans="5:6" x14ac:dyDescent="0.25">
      <c r="E14697" s="4"/>
      <c r="F14697" s="25"/>
    </row>
    <row r="14698" spans="5:6" x14ac:dyDescent="0.25">
      <c r="E14698" s="4"/>
      <c r="F14698" s="25"/>
    </row>
    <row r="14699" spans="5:6" x14ac:dyDescent="0.25">
      <c r="E14699" s="4"/>
      <c r="F14699" s="25"/>
    </row>
    <row r="14700" spans="5:6" x14ac:dyDescent="0.25">
      <c r="E14700" s="4"/>
      <c r="F14700" s="25"/>
    </row>
    <row r="14701" spans="5:6" x14ac:dyDescent="0.25">
      <c r="E14701" s="4"/>
      <c r="F14701" s="25"/>
    </row>
    <row r="14702" spans="5:6" x14ac:dyDescent="0.25">
      <c r="E14702" s="4"/>
      <c r="F14702" s="25"/>
    </row>
    <row r="14703" spans="5:6" x14ac:dyDescent="0.25">
      <c r="E14703" s="4"/>
      <c r="F14703" s="25"/>
    </row>
    <row r="14704" spans="5:6" x14ac:dyDescent="0.25">
      <c r="E14704" s="4"/>
      <c r="F14704" s="25"/>
    </row>
    <row r="14705" spans="5:6" x14ac:dyDescent="0.25">
      <c r="E14705" s="4"/>
      <c r="F14705" s="25"/>
    </row>
    <row r="14706" spans="5:6" x14ac:dyDescent="0.25">
      <c r="E14706" s="4"/>
      <c r="F14706" s="25"/>
    </row>
    <row r="14707" spans="5:6" x14ac:dyDescent="0.25">
      <c r="E14707" s="4"/>
      <c r="F14707" s="25"/>
    </row>
    <row r="14708" spans="5:6" x14ac:dyDescent="0.25">
      <c r="E14708" s="4"/>
      <c r="F14708" s="25"/>
    </row>
    <row r="14709" spans="5:6" x14ac:dyDescent="0.25">
      <c r="E14709" s="4"/>
      <c r="F14709" s="25"/>
    </row>
    <row r="14710" spans="5:6" x14ac:dyDescent="0.25">
      <c r="E14710" s="4"/>
      <c r="F14710" s="25"/>
    </row>
    <row r="14711" spans="5:6" x14ac:dyDescent="0.25">
      <c r="E14711" s="4"/>
      <c r="F14711" s="25"/>
    </row>
    <row r="14712" spans="5:6" x14ac:dyDescent="0.25">
      <c r="E14712" s="4"/>
      <c r="F14712" s="25"/>
    </row>
    <row r="14713" spans="5:6" x14ac:dyDescent="0.25">
      <c r="E14713" s="4"/>
      <c r="F14713" s="25"/>
    </row>
    <row r="14714" spans="5:6" x14ac:dyDescent="0.25">
      <c r="E14714" s="4"/>
      <c r="F14714" s="25"/>
    </row>
    <row r="14715" spans="5:6" x14ac:dyDescent="0.25">
      <c r="E14715" s="4"/>
      <c r="F14715" s="25"/>
    </row>
    <row r="14716" spans="5:6" x14ac:dyDescent="0.25">
      <c r="E14716" s="4"/>
      <c r="F14716" s="25"/>
    </row>
    <row r="14717" spans="5:6" x14ac:dyDescent="0.25">
      <c r="E14717" s="4"/>
      <c r="F14717" s="25"/>
    </row>
    <row r="14718" spans="5:6" x14ac:dyDescent="0.25">
      <c r="E14718" s="4"/>
      <c r="F14718" s="25"/>
    </row>
    <row r="14719" spans="5:6" x14ac:dyDescent="0.25">
      <c r="E14719" s="4"/>
      <c r="F14719" s="25"/>
    </row>
    <row r="14720" spans="5:6" x14ac:dyDescent="0.25">
      <c r="E14720" s="4"/>
      <c r="F14720" s="25"/>
    </row>
    <row r="14721" spans="5:6" x14ac:dyDescent="0.25">
      <c r="E14721" s="4"/>
      <c r="F14721" s="25"/>
    </row>
    <row r="14722" spans="5:6" x14ac:dyDescent="0.25">
      <c r="E14722" s="4"/>
      <c r="F14722" s="25"/>
    </row>
    <row r="14723" spans="5:6" x14ac:dyDescent="0.25">
      <c r="E14723" s="4"/>
      <c r="F14723" s="25"/>
    </row>
    <row r="14724" spans="5:6" x14ac:dyDescent="0.25">
      <c r="E14724" s="4"/>
      <c r="F14724" s="25"/>
    </row>
    <row r="14725" spans="5:6" x14ac:dyDescent="0.25">
      <c r="E14725" s="4"/>
      <c r="F14725" s="25"/>
    </row>
    <row r="14726" spans="5:6" x14ac:dyDescent="0.25">
      <c r="E14726" s="4"/>
      <c r="F14726" s="25"/>
    </row>
    <row r="14727" spans="5:6" x14ac:dyDescent="0.25">
      <c r="E14727" s="4"/>
      <c r="F14727" s="25"/>
    </row>
    <row r="14728" spans="5:6" x14ac:dyDescent="0.25">
      <c r="E14728" s="4"/>
      <c r="F14728" s="25"/>
    </row>
    <row r="14729" spans="5:6" x14ac:dyDescent="0.25">
      <c r="E14729" s="4"/>
      <c r="F14729" s="25"/>
    </row>
    <row r="14730" spans="5:6" x14ac:dyDescent="0.25">
      <c r="E14730" s="4"/>
      <c r="F14730" s="25"/>
    </row>
    <row r="14731" spans="5:6" x14ac:dyDescent="0.25">
      <c r="E14731" s="4"/>
      <c r="F14731" s="25"/>
    </row>
    <row r="14732" spans="5:6" x14ac:dyDescent="0.25">
      <c r="E14732" s="4"/>
      <c r="F14732" s="25"/>
    </row>
    <row r="14733" spans="5:6" x14ac:dyDescent="0.25">
      <c r="E14733" s="4"/>
      <c r="F14733" s="25"/>
    </row>
    <row r="14734" spans="5:6" x14ac:dyDescent="0.25">
      <c r="E14734" s="4"/>
      <c r="F14734" s="25"/>
    </row>
    <row r="14735" spans="5:6" x14ac:dyDescent="0.25">
      <c r="E14735" s="4"/>
      <c r="F14735" s="25"/>
    </row>
    <row r="14736" spans="5:6" x14ac:dyDescent="0.25">
      <c r="E14736" s="4"/>
      <c r="F14736" s="25"/>
    </row>
    <row r="14737" spans="5:6" x14ac:dyDescent="0.25">
      <c r="E14737" s="4"/>
      <c r="F14737" s="25"/>
    </row>
    <row r="14738" spans="5:6" x14ac:dyDescent="0.25">
      <c r="E14738" s="4"/>
      <c r="F14738" s="25"/>
    </row>
    <row r="14739" spans="5:6" x14ac:dyDescent="0.25">
      <c r="E14739" s="4"/>
      <c r="F14739" s="25"/>
    </row>
    <row r="14740" spans="5:6" x14ac:dyDescent="0.25">
      <c r="E14740" s="4"/>
      <c r="F14740" s="25"/>
    </row>
    <row r="14741" spans="5:6" x14ac:dyDescent="0.25">
      <c r="E14741" s="4"/>
      <c r="F14741" s="25"/>
    </row>
    <row r="14742" spans="5:6" x14ac:dyDescent="0.25">
      <c r="E14742" s="4"/>
      <c r="F14742" s="25"/>
    </row>
    <row r="14743" spans="5:6" x14ac:dyDescent="0.25">
      <c r="E14743" s="4"/>
      <c r="F14743" s="25"/>
    </row>
    <row r="14744" spans="5:6" x14ac:dyDescent="0.25">
      <c r="E14744" s="4"/>
      <c r="F14744" s="25"/>
    </row>
    <row r="14745" spans="5:6" x14ac:dyDescent="0.25">
      <c r="E14745" s="4"/>
      <c r="F14745" s="25"/>
    </row>
    <row r="14746" spans="5:6" x14ac:dyDescent="0.25">
      <c r="E14746" s="4"/>
      <c r="F14746" s="25"/>
    </row>
    <row r="14747" spans="5:6" x14ac:dyDescent="0.25">
      <c r="E14747" s="4"/>
      <c r="F14747" s="25"/>
    </row>
    <row r="14748" spans="5:6" x14ac:dyDescent="0.25">
      <c r="E14748" s="4"/>
      <c r="F14748" s="25"/>
    </row>
    <row r="14749" spans="5:6" x14ac:dyDescent="0.25">
      <c r="E14749" s="4"/>
      <c r="F14749" s="25"/>
    </row>
    <row r="14750" spans="5:6" x14ac:dyDescent="0.25">
      <c r="E14750" s="4"/>
      <c r="F14750" s="25"/>
    </row>
    <row r="14751" spans="5:6" x14ac:dyDescent="0.25">
      <c r="E14751" s="4"/>
      <c r="F14751" s="25"/>
    </row>
    <row r="14752" spans="5:6" x14ac:dyDescent="0.25">
      <c r="E14752" s="4"/>
      <c r="F14752" s="25"/>
    </row>
    <row r="14753" spans="5:6" x14ac:dyDescent="0.25">
      <c r="E14753" s="4"/>
      <c r="F14753" s="25"/>
    </row>
    <row r="14754" spans="5:6" x14ac:dyDescent="0.25">
      <c r="E14754" s="4"/>
      <c r="F14754" s="25"/>
    </row>
    <row r="14755" spans="5:6" x14ac:dyDescent="0.25">
      <c r="E14755" s="4"/>
      <c r="F14755" s="25"/>
    </row>
    <row r="14756" spans="5:6" x14ac:dyDescent="0.25">
      <c r="E14756" s="4"/>
      <c r="F14756" s="25"/>
    </row>
    <row r="14757" spans="5:6" x14ac:dyDescent="0.25">
      <c r="E14757" s="4"/>
      <c r="F14757" s="25"/>
    </row>
    <row r="14758" spans="5:6" x14ac:dyDescent="0.25">
      <c r="E14758" s="4"/>
      <c r="F14758" s="25"/>
    </row>
    <row r="14759" spans="5:6" x14ac:dyDescent="0.25">
      <c r="E14759" s="4"/>
      <c r="F14759" s="25"/>
    </row>
    <row r="14760" spans="5:6" x14ac:dyDescent="0.25">
      <c r="E14760" s="4"/>
      <c r="F14760" s="25"/>
    </row>
    <row r="14761" spans="5:6" x14ac:dyDescent="0.25">
      <c r="E14761" s="4"/>
      <c r="F14761" s="25"/>
    </row>
    <row r="14762" spans="5:6" x14ac:dyDescent="0.25">
      <c r="E14762" s="4"/>
      <c r="F14762" s="25"/>
    </row>
    <row r="14763" spans="5:6" x14ac:dyDescent="0.25">
      <c r="E14763" s="4"/>
      <c r="F14763" s="25"/>
    </row>
    <row r="14764" spans="5:6" x14ac:dyDescent="0.25">
      <c r="E14764" s="4"/>
      <c r="F14764" s="25"/>
    </row>
    <row r="14765" spans="5:6" x14ac:dyDescent="0.25">
      <c r="E14765" s="4"/>
      <c r="F14765" s="25"/>
    </row>
    <row r="14766" spans="5:6" x14ac:dyDescent="0.25">
      <c r="E14766" s="4"/>
      <c r="F14766" s="25"/>
    </row>
    <row r="14767" spans="5:6" x14ac:dyDescent="0.25">
      <c r="E14767" s="4"/>
      <c r="F14767" s="25"/>
    </row>
    <row r="14768" spans="5:6" x14ac:dyDescent="0.25">
      <c r="E14768" s="4"/>
      <c r="F14768" s="25"/>
    </row>
    <row r="14769" spans="5:6" x14ac:dyDescent="0.25">
      <c r="E14769" s="4"/>
      <c r="F14769" s="25"/>
    </row>
    <row r="14770" spans="5:6" x14ac:dyDescent="0.25">
      <c r="E14770" s="4"/>
      <c r="F14770" s="25"/>
    </row>
    <row r="14771" spans="5:6" x14ac:dyDescent="0.25">
      <c r="E14771" s="4"/>
      <c r="F14771" s="25"/>
    </row>
    <row r="14772" spans="5:6" x14ac:dyDescent="0.25">
      <c r="E14772" s="4"/>
      <c r="F14772" s="25"/>
    </row>
    <row r="14773" spans="5:6" x14ac:dyDescent="0.25">
      <c r="E14773" s="4"/>
      <c r="F14773" s="25"/>
    </row>
    <row r="14774" spans="5:6" x14ac:dyDescent="0.25">
      <c r="E14774" s="4"/>
      <c r="F14774" s="25"/>
    </row>
    <row r="14775" spans="5:6" x14ac:dyDescent="0.25">
      <c r="E14775" s="4"/>
      <c r="F14775" s="25"/>
    </row>
    <row r="14776" spans="5:6" x14ac:dyDescent="0.25">
      <c r="E14776" s="4"/>
      <c r="F14776" s="25"/>
    </row>
    <row r="14777" spans="5:6" x14ac:dyDescent="0.25">
      <c r="E14777" s="4"/>
      <c r="F14777" s="25"/>
    </row>
    <row r="14778" spans="5:6" x14ac:dyDescent="0.25">
      <c r="E14778" s="4"/>
      <c r="F14778" s="25"/>
    </row>
    <row r="14779" spans="5:6" x14ac:dyDescent="0.25">
      <c r="E14779" s="4"/>
      <c r="F14779" s="25"/>
    </row>
    <row r="14780" spans="5:6" x14ac:dyDescent="0.25">
      <c r="E14780" s="4"/>
      <c r="F14780" s="25"/>
    </row>
    <row r="14781" spans="5:6" x14ac:dyDescent="0.25">
      <c r="E14781" s="4"/>
      <c r="F14781" s="25"/>
    </row>
    <row r="14782" spans="5:6" x14ac:dyDescent="0.25">
      <c r="E14782" s="4"/>
      <c r="F14782" s="25"/>
    </row>
    <row r="14783" spans="5:6" x14ac:dyDescent="0.25">
      <c r="E14783" s="4"/>
      <c r="F14783" s="25"/>
    </row>
    <row r="14784" spans="5:6" x14ac:dyDescent="0.25">
      <c r="E14784" s="4"/>
      <c r="F14784" s="25"/>
    </row>
    <row r="14785" spans="5:6" x14ac:dyDescent="0.25">
      <c r="E14785" s="4"/>
      <c r="F14785" s="25"/>
    </row>
    <row r="14786" spans="5:6" x14ac:dyDescent="0.25">
      <c r="E14786" s="4"/>
      <c r="F14786" s="25"/>
    </row>
    <row r="14787" spans="5:6" x14ac:dyDescent="0.25">
      <c r="E14787" s="4"/>
      <c r="F14787" s="25"/>
    </row>
    <row r="14788" spans="5:6" x14ac:dyDescent="0.25">
      <c r="E14788" s="4"/>
      <c r="F14788" s="25"/>
    </row>
    <row r="14789" spans="5:6" x14ac:dyDescent="0.25">
      <c r="E14789" s="4"/>
      <c r="F14789" s="25"/>
    </row>
    <row r="14790" spans="5:6" x14ac:dyDescent="0.25">
      <c r="E14790" s="4"/>
      <c r="F14790" s="25"/>
    </row>
    <row r="14791" spans="5:6" x14ac:dyDescent="0.25">
      <c r="E14791" s="4"/>
      <c r="F14791" s="25"/>
    </row>
    <row r="14792" spans="5:6" x14ac:dyDescent="0.25">
      <c r="E14792" s="4"/>
      <c r="F14792" s="25"/>
    </row>
    <row r="14793" spans="5:6" x14ac:dyDescent="0.25">
      <c r="E14793" s="4"/>
      <c r="F14793" s="25"/>
    </row>
    <row r="14794" spans="5:6" x14ac:dyDescent="0.25">
      <c r="E14794" s="4"/>
      <c r="F14794" s="25"/>
    </row>
    <row r="14795" spans="5:6" x14ac:dyDescent="0.25">
      <c r="E14795" s="4"/>
      <c r="F14795" s="25"/>
    </row>
    <row r="14796" spans="5:6" x14ac:dyDescent="0.25">
      <c r="E14796" s="4"/>
      <c r="F14796" s="25"/>
    </row>
    <row r="14797" spans="5:6" x14ac:dyDescent="0.25">
      <c r="E14797" s="4"/>
      <c r="F14797" s="25"/>
    </row>
    <row r="14798" spans="5:6" x14ac:dyDescent="0.25">
      <c r="E14798" s="4"/>
      <c r="F14798" s="25"/>
    </row>
    <row r="14799" spans="5:6" x14ac:dyDescent="0.25">
      <c r="E14799" s="4"/>
      <c r="F14799" s="25"/>
    </row>
    <row r="14800" spans="5:6" x14ac:dyDescent="0.25">
      <c r="E14800" s="4"/>
      <c r="F14800" s="25"/>
    </row>
    <row r="14801" spans="5:6" x14ac:dyDescent="0.25">
      <c r="E14801" s="4"/>
      <c r="F14801" s="25"/>
    </row>
    <row r="14802" spans="5:6" x14ac:dyDescent="0.25">
      <c r="E14802" s="4"/>
      <c r="F14802" s="25"/>
    </row>
    <row r="14803" spans="5:6" x14ac:dyDescent="0.25">
      <c r="E14803" s="4"/>
      <c r="F14803" s="25"/>
    </row>
    <row r="14804" spans="5:6" x14ac:dyDescent="0.25">
      <c r="E14804" s="4"/>
      <c r="F14804" s="25"/>
    </row>
    <row r="14805" spans="5:6" x14ac:dyDescent="0.25">
      <c r="E14805" s="4"/>
      <c r="F14805" s="25"/>
    </row>
    <row r="14806" spans="5:6" x14ac:dyDescent="0.25">
      <c r="E14806" s="4"/>
      <c r="F14806" s="25"/>
    </row>
    <row r="14807" spans="5:6" x14ac:dyDescent="0.25">
      <c r="E14807" s="4"/>
      <c r="F14807" s="25"/>
    </row>
    <row r="14808" spans="5:6" x14ac:dyDescent="0.25">
      <c r="E14808" s="4"/>
      <c r="F14808" s="25"/>
    </row>
    <row r="14809" spans="5:6" x14ac:dyDescent="0.25">
      <c r="E14809" s="4"/>
      <c r="F14809" s="25"/>
    </row>
    <row r="14810" spans="5:6" x14ac:dyDescent="0.25">
      <c r="E14810" s="4"/>
      <c r="F14810" s="25"/>
    </row>
    <row r="14811" spans="5:6" x14ac:dyDescent="0.25">
      <c r="E14811" s="4"/>
      <c r="F14811" s="25"/>
    </row>
    <row r="14812" spans="5:6" x14ac:dyDescent="0.25">
      <c r="E14812" s="4"/>
      <c r="F14812" s="25"/>
    </row>
    <row r="14813" spans="5:6" x14ac:dyDescent="0.25">
      <c r="E14813" s="4"/>
      <c r="F14813" s="25"/>
    </row>
    <row r="14814" spans="5:6" x14ac:dyDescent="0.25">
      <c r="E14814" s="4"/>
      <c r="F14814" s="25"/>
    </row>
    <row r="14815" spans="5:6" x14ac:dyDescent="0.25">
      <c r="E14815" s="4"/>
      <c r="F14815" s="25"/>
    </row>
    <row r="14816" spans="5:6" x14ac:dyDescent="0.25">
      <c r="E14816" s="4"/>
      <c r="F14816" s="25"/>
    </row>
    <row r="14817" spans="5:6" x14ac:dyDescent="0.25">
      <c r="E14817" s="4"/>
      <c r="F14817" s="25"/>
    </row>
    <row r="14818" spans="5:6" x14ac:dyDescent="0.25">
      <c r="E14818" s="4"/>
      <c r="F14818" s="25"/>
    </row>
    <row r="14819" spans="5:6" x14ac:dyDescent="0.25">
      <c r="E14819" s="4"/>
      <c r="F14819" s="25"/>
    </row>
    <row r="14820" spans="5:6" x14ac:dyDescent="0.25">
      <c r="E14820" s="4"/>
      <c r="F14820" s="25"/>
    </row>
    <row r="14821" spans="5:6" x14ac:dyDescent="0.25">
      <c r="E14821" s="4"/>
      <c r="F14821" s="25"/>
    </row>
    <row r="14822" spans="5:6" x14ac:dyDescent="0.25">
      <c r="E14822" s="4"/>
      <c r="F14822" s="25"/>
    </row>
    <row r="14823" spans="5:6" x14ac:dyDescent="0.25">
      <c r="E14823" s="4"/>
      <c r="F14823" s="25"/>
    </row>
    <row r="14824" spans="5:6" x14ac:dyDescent="0.25">
      <c r="E14824" s="4"/>
      <c r="F14824" s="25"/>
    </row>
    <row r="14825" spans="5:6" x14ac:dyDescent="0.25">
      <c r="E14825" s="4"/>
      <c r="F14825" s="25"/>
    </row>
    <row r="14826" spans="5:6" x14ac:dyDescent="0.25">
      <c r="E14826" s="4"/>
      <c r="F14826" s="25"/>
    </row>
    <row r="14827" spans="5:6" x14ac:dyDescent="0.25">
      <c r="E14827" s="4"/>
      <c r="F14827" s="25"/>
    </row>
    <row r="14828" spans="5:6" x14ac:dyDescent="0.25">
      <c r="E14828" s="4"/>
      <c r="F14828" s="25"/>
    </row>
    <row r="14829" spans="5:6" x14ac:dyDescent="0.25">
      <c r="E14829" s="4"/>
      <c r="F14829" s="25"/>
    </row>
    <row r="14830" spans="5:6" x14ac:dyDescent="0.25">
      <c r="E14830" s="4"/>
      <c r="F14830" s="25"/>
    </row>
    <row r="14831" spans="5:6" x14ac:dyDescent="0.25">
      <c r="E14831" s="4"/>
      <c r="F14831" s="25"/>
    </row>
    <row r="14832" spans="5:6" x14ac:dyDescent="0.25">
      <c r="E14832" s="4"/>
      <c r="F14832" s="25"/>
    </row>
    <row r="14833" spans="5:6" x14ac:dyDescent="0.25">
      <c r="E14833" s="4"/>
      <c r="F14833" s="25"/>
    </row>
    <row r="14834" spans="5:6" x14ac:dyDescent="0.25">
      <c r="E14834" s="4"/>
      <c r="F14834" s="25"/>
    </row>
    <row r="14835" spans="5:6" x14ac:dyDescent="0.25">
      <c r="E14835" s="4"/>
      <c r="F14835" s="25"/>
    </row>
    <row r="14836" spans="5:6" x14ac:dyDescent="0.25">
      <c r="E14836" s="4"/>
      <c r="F14836" s="25"/>
    </row>
    <row r="14837" spans="5:6" x14ac:dyDescent="0.25">
      <c r="E14837" s="4"/>
      <c r="F14837" s="25"/>
    </row>
    <row r="14838" spans="5:6" x14ac:dyDescent="0.25">
      <c r="E14838" s="4"/>
      <c r="F14838" s="25"/>
    </row>
    <row r="14839" spans="5:6" x14ac:dyDescent="0.25">
      <c r="E14839" s="4"/>
      <c r="F14839" s="25"/>
    </row>
    <row r="14840" spans="5:6" x14ac:dyDescent="0.25">
      <c r="E14840" s="4"/>
      <c r="F14840" s="25"/>
    </row>
    <row r="14841" spans="5:6" x14ac:dyDescent="0.25">
      <c r="E14841" s="4"/>
      <c r="F14841" s="25"/>
    </row>
    <row r="14842" spans="5:6" x14ac:dyDescent="0.25">
      <c r="E14842" s="4"/>
      <c r="F14842" s="25"/>
    </row>
    <row r="14843" spans="5:6" x14ac:dyDescent="0.25">
      <c r="E14843" s="4"/>
      <c r="F14843" s="25"/>
    </row>
    <row r="14844" spans="5:6" x14ac:dyDescent="0.25">
      <c r="E14844" s="4"/>
      <c r="F14844" s="25"/>
    </row>
    <row r="14845" spans="5:6" x14ac:dyDescent="0.25">
      <c r="E14845" s="4"/>
      <c r="F14845" s="25"/>
    </row>
    <row r="14846" spans="5:6" x14ac:dyDescent="0.25">
      <c r="E14846" s="4"/>
      <c r="F14846" s="25"/>
    </row>
    <row r="14847" spans="5:6" x14ac:dyDescent="0.25">
      <c r="E14847" s="4"/>
      <c r="F14847" s="25"/>
    </row>
    <row r="14848" spans="5:6" x14ac:dyDescent="0.25">
      <c r="E14848" s="4"/>
      <c r="F14848" s="25"/>
    </row>
    <row r="14849" spans="5:6" x14ac:dyDescent="0.25">
      <c r="E14849" s="4"/>
      <c r="F14849" s="25"/>
    </row>
    <row r="14850" spans="5:6" x14ac:dyDescent="0.25">
      <c r="E14850" s="4"/>
      <c r="F14850" s="25"/>
    </row>
    <row r="14851" spans="5:6" x14ac:dyDescent="0.25">
      <c r="E14851" s="4"/>
      <c r="F14851" s="25"/>
    </row>
    <row r="14852" spans="5:6" x14ac:dyDescent="0.25">
      <c r="E14852" s="4"/>
      <c r="F14852" s="25"/>
    </row>
    <row r="14853" spans="5:6" x14ac:dyDescent="0.25">
      <c r="E14853" s="4"/>
      <c r="F14853" s="25"/>
    </row>
    <row r="14854" spans="5:6" x14ac:dyDescent="0.25">
      <c r="E14854" s="4"/>
      <c r="F14854" s="25"/>
    </row>
    <row r="14855" spans="5:6" x14ac:dyDescent="0.25">
      <c r="E14855" s="4"/>
      <c r="F14855" s="25"/>
    </row>
    <row r="14856" spans="5:6" x14ac:dyDescent="0.25">
      <c r="E14856" s="4"/>
      <c r="F14856" s="25"/>
    </row>
    <row r="14857" spans="5:6" x14ac:dyDescent="0.25">
      <c r="E14857" s="4"/>
      <c r="F14857" s="25"/>
    </row>
    <row r="14858" spans="5:6" x14ac:dyDescent="0.25">
      <c r="E14858" s="4"/>
      <c r="F14858" s="25"/>
    </row>
    <row r="14859" spans="5:6" x14ac:dyDescent="0.25">
      <c r="E14859" s="4"/>
      <c r="F14859" s="25"/>
    </row>
    <row r="14860" spans="5:6" x14ac:dyDescent="0.25">
      <c r="E14860" s="4"/>
      <c r="F14860" s="25"/>
    </row>
    <row r="14861" spans="5:6" x14ac:dyDescent="0.25">
      <c r="E14861" s="4"/>
      <c r="F14861" s="25"/>
    </row>
    <row r="14862" spans="5:6" x14ac:dyDescent="0.25">
      <c r="E14862" s="4"/>
      <c r="F14862" s="25"/>
    </row>
    <row r="14863" spans="5:6" x14ac:dyDescent="0.25">
      <c r="E14863" s="4"/>
      <c r="F14863" s="25"/>
    </row>
    <row r="14864" spans="5:6" x14ac:dyDescent="0.25">
      <c r="E14864" s="4"/>
      <c r="F14864" s="25"/>
    </row>
    <row r="14865" spans="5:6" x14ac:dyDescent="0.25">
      <c r="E14865" s="4"/>
      <c r="F14865" s="25"/>
    </row>
    <row r="14866" spans="5:6" x14ac:dyDescent="0.25">
      <c r="E14866" s="4"/>
      <c r="F14866" s="25"/>
    </row>
    <row r="14867" spans="5:6" x14ac:dyDescent="0.25">
      <c r="E14867" s="4"/>
      <c r="F14867" s="25"/>
    </row>
    <row r="14868" spans="5:6" x14ac:dyDescent="0.25">
      <c r="E14868" s="4"/>
      <c r="F14868" s="25"/>
    </row>
    <row r="14869" spans="5:6" x14ac:dyDescent="0.25">
      <c r="E14869" s="4"/>
      <c r="F14869" s="25"/>
    </row>
    <row r="14870" spans="5:6" x14ac:dyDescent="0.25">
      <c r="E14870" s="4"/>
      <c r="F14870" s="25"/>
    </row>
    <row r="14871" spans="5:6" x14ac:dyDescent="0.25">
      <c r="E14871" s="4"/>
      <c r="F14871" s="25"/>
    </row>
    <row r="14872" spans="5:6" x14ac:dyDescent="0.25">
      <c r="E14872" s="4"/>
      <c r="F14872" s="25"/>
    </row>
    <row r="14873" spans="5:6" x14ac:dyDescent="0.25">
      <c r="E14873" s="4"/>
      <c r="F14873" s="25"/>
    </row>
    <row r="14874" spans="5:6" x14ac:dyDescent="0.25">
      <c r="E14874" s="4"/>
      <c r="F14874" s="25"/>
    </row>
    <row r="14875" spans="5:6" x14ac:dyDescent="0.25">
      <c r="E14875" s="4"/>
      <c r="F14875" s="25"/>
    </row>
    <row r="14876" spans="5:6" x14ac:dyDescent="0.25">
      <c r="E14876" s="4"/>
      <c r="F14876" s="25"/>
    </row>
    <row r="14877" spans="5:6" x14ac:dyDescent="0.25">
      <c r="E14877" s="4"/>
      <c r="F14877" s="25"/>
    </row>
    <row r="14878" spans="5:6" x14ac:dyDescent="0.25">
      <c r="E14878" s="4"/>
      <c r="F14878" s="25"/>
    </row>
    <row r="14879" spans="5:6" x14ac:dyDescent="0.25">
      <c r="E14879" s="4"/>
      <c r="F14879" s="25"/>
    </row>
    <row r="14880" spans="5:6" x14ac:dyDescent="0.25">
      <c r="E14880" s="4"/>
      <c r="F14880" s="25"/>
    </row>
    <row r="14881" spans="5:6" x14ac:dyDescent="0.25">
      <c r="E14881" s="4"/>
      <c r="F14881" s="25"/>
    </row>
    <row r="14882" spans="5:6" x14ac:dyDescent="0.25">
      <c r="E14882" s="4"/>
      <c r="F14882" s="25"/>
    </row>
    <row r="14883" spans="5:6" x14ac:dyDescent="0.25">
      <c r="E14883" s="4"/>
      <c r="F14883" s="25"/>
    </row>
    <row r="14884" spans="5:6" x14ac:dyDescent="0.25">
      <c r="E14884" s="4"/>
      <c r="F14884" s="25"/>
    </row>
    <row r="14885" spans="5:6" x14ac:dyDescent="0.25">
      <c r="E14885" s="4"/>
      <c r="F14885" s="25"/>
    </row>
    <row r="14886" spans="5:6" x14ac:dyDescent="0.25">
      <c r="E14886" s="4"/>
      <c r="F14886" s="25"/>
    </row>
    <row r="14887" spans="5:6" x14ac:dyDescent="0.25">
      <c r="E14887" s="4"/>
      <c r="F14887" s="25"/>
    </row>
    <row r="14888" spans="5:6" x14ac:dyDescent="0.25">
      <c r="E14888" s="4"/>
      <c r="F14888" s="25"/>
    </row>
    <row r="14889" spans="5:6" x14ac:dyDescent="0.25">
      <c r="E14889" s="4"/>
      <c r="F14889" s="25"/>
    </row>
    <row r="14890" spans="5:6" x14ac:dyDescent="0.25">
      <c r="E14890" s="4"/>
      <c r="F14890" s="25"/>
    </row>
    <row r="14891" spans="5:6" x14ac:dyDescent="0.25">
      <c r="E14891" s="4"/>
      <c r="F14891" s="25"/>
    </row>
    <row r="14892" spans="5:6" x14ac:dyDescent="0.25">
      <c r="E14892" s="4"/>
      <c r="F14892" s="25"/>
    </row>
    <row r="14893" spans="5:6" x14ac:dyDescent="0.25">
      <c r="E14893" s="4"/>
      <c r="F14893" s="25"/>
    </row>
    <row r="14894" spans="5:6" x14ac:dyDescent="0.25">
      <c r="E14894" s="4"/>
      <c r="F14894" s="25"/>
    </row>
    <row r="14895" spans="5:6" x14ac:dyDescent="0.25">
      <c r="E14895" s="4"/>
      <c r="F14895" s="25"/>
    </row>
    <row r="14896" spans="5:6" x14ac:dyDescent="0.25">
      <c r="E14896" s="4"/>
      <c r="F14896" s="25"/>
    </row>
    <row r="14897" spans="5:6" x14ac:dyDescent="0.25">
      <c r="E14897" s="4"/>
      <c r="F14897" s="25"/>
    </row>
    <row r="14898" spans="5:6" x14ac:dyDescent="0.25">
      <c r="E14898" s="4"/>
      <c r="F14898" s="25"/>
    </row>
    <row r="14899" spans="5:6" x14ac:dyDescent="0.25">
      <c r="E14899" s="4"/>
      <c r="F14899" s="25"/>
    </row>
    <row r="14900" spans="5:6" x14ac:dyDescent="0.25">
      <c r="E14900" s="4"/>
      <c r="F14900" s="25"/>
    </row>
    <row r="14901" spans="5:6" x14ac:dyDescent="0.25">
      <c r="E14901" s="4"/>
      <c r="F14901" s="25"/>
    </row>
    <row r="14902" spans="5:6" x14ac:dyDescent="0.25">
      <c r="E14902" s="4"/>
      <c r="F14902" s="25"/>
    </row>
    <row r="14903" spans="5:6" x14ac:dyDescent="0.25">
      <c r="E14903" s="4"/>
      <c r="F14903" s="25"/>
    </row>
    <row r="14904" spans="5:6" x14ac:dyDescent="0.25">
      <c r="E14904" s="4"/>
      <c r="F14904" s="25"/>
    </row>
    <row r="14905" spans="5:6" x14ac:dyDescent="0.25">
      <c r="E14905" s="4"/>
      <c r="F14905" s="25"/>
    </row>
    <row r="14906" spans="5:6" x14ac:dyDescent="0.25">
      <c r="E14906" s="4"/>
      <c r="F14906" s="25"/>
    </row>
    <row r="14907" spans="5:6" x14ac:dyDescent="0.25">
      <c r="E14907" s="4"/>
      <c r="F14907" s="25"/>
    </row>
    <row r="14908" spans="5:6" x14ac:dyDescent="0.25">
      <c r="E14908" s="4"/>
      <c r="F14908" s="25"/>
    </row>
    <row r="14909" spans="5:6" x14ac:dyDescent="0.25">
      <c r="E14909" s="4"/>
      <c r="F14909" s="25"/>
    </row>
    <row r="14910" spans="5:6" x14ac:dyDescent="0.25">
      <c r="E14910" s="4"/>
      <c r="F14910" s="25"/>
    </row>
    <row r="14911" spans="5:6" x14ac:dyDescent="0.25">
      <c r="E14911" s="4"/>
      <c r="F14911" s="25"/>
    </row>
    <row r="14912" spans="5:6" x14ac:dyDescent="0.25">
      <c r="E14912" s="4"/>
      <c r="F14912" s="25"/>
    </row>
    <row r="14913" spans="5:6" x14ac:dyDescent="0.25">
      <c r="E14913" s="4"/>
      <c r="F14913" s="25"/>
    </row>
    <row r="14914" spans="5:6" x14ac:dyDescent="0.25">
      <c r="E14914" s="4"/>
      <c r="F14914" s="25"/>
    </row>
    <row r="14915" spans="5:6" x14ac:dyDescent="0.25">
      <c r="E14915" s="4"/>
      <c r="F14915" s="25"/>
    </row>
    <row r="14916" spans="5:6" x14ac:dyDescent="0.25">
      <c r="E14916" s="4"/>
      <c r="F14916" s="25"/>
    </row>
    <row r="14917" spans="5:6" x14ac:dyDescent="0.25">
      <c r="E14917" s="4"/>
      <c r="F14917" s="25"/>
    </row>
    <row r="14918" spans="5:6" x14ac:dyDescent="0.25">
      <c r="E14918" s="4"/>
      <c r="F14918" s="25"/>
    </row>
    <row r="14919" spans="5:6" x14ac:dyDescent="0.25">
      <c r="E14919" s="4"/>
      <c r="F14919" s="25"/>
    </row>
    <row r="14920" spans="5:6" x14ac:dyDescent="0.25">
      <c r="E14920" s="4"/>
      <c r="F14920" s="25"/>
    </row>
    <row r="14921" spans="5:6" x14ac:dyDescent="0.25">
      <c r="E14921" s="4"/>
      <c r="F14921" s="25"/>
    </row>
    <row r="14922" spans="5:6" x14ac:dyDescent="0.25">
      <c r="E14922" s="4"/>
      <c r="F14922" s="25"/>
    </row>
    <row r="14923" spans="5:6" x14ac:dyDescent="0.25">
      <c r="E14923" s="4"/>
      <c r="F14923" s="25"/>
    </row>
    <row r="14924" spans="5:6" x14ac:dyDescent="0.25">
      <c r="E14924" s="4"/>
      <c r="F14924" s="25"/>
    </row>
    <row r="14925" spans="5:6" x14ac:dyDescent="0.25">
      <c r="E14925" s="4"/>
      <c r="F14925" s="25"/>
    </row>
    <row r="14926" spans="5:6" x14ac:dyDescent="0.25">
      <c r="E14926" s="4"/>
      <c r="F14926" s="25"/>
    </row>
    <row r="14927" spans="5:6" x14ac:dyDescent="0.25">
      <c r="E14927" s="4"/>
      <c r="F14927" s="25"/>
    </row>
    <row r="14928" spans="5:6" x14ac:dyDescent="0.25">
      <c r="E14928" s="4"/>
      <c r="F14928" s="25"/>
    </row>
    <row r="14929" spans="5:6" x14ac:dyDescent="0.25">
      <c r="E14929" s="4"/>
      <c r="F14929" s="25"/>
    </row>
    <row r="14930" spans="5:6" x14ac:dyDescent="0.25">
      <c r="E14930" s="4"/>
      <c r="F14930" s="25"/>
    </row>
    <row r="14931" spans="5:6" x14ac:dyDescent="0.25">
      <c r="E14931" s="4"/>
      <c r="F14931" s="25"/>
    </row>
    <row r="14932" spans="5:6" x14ac:dyDescent="0.25">
      <c r="E14932" s="4"/>
      <c r="F14932" s="25"/>
    </row>
    <row r="14933" spans="5:6" x14ac:dyDescent="0.25">
      <c r="E14933" s="4"/>
      <c r="F14933" s="25"/>
    </row>
    <row r="14934" spans="5:6" x14ac:dyDescent="0.25">
      <c r="E14934" s="4"/>
      <c r="F14934" s="25"/>
    </row>
    <row r="14935" spans="5:6" x14ac:dyDescent="0.25">
      <c r="E14935" s="4"/>
      <c r="F14935" s="25"/>
    </row>
    <row r="14936" spans="5:6" x14ac:dyDescent="0.25">
      <c r="E14936" s="4"/>
      <c r="F14936" s="25"/>
    </row>
    <row r="14937" spans="5:6" x14ac:dyDescent="0.25">
      <c r="E14937" s="4"/>
      <c r="F14937" s="25"/>
    </row>
    <row r="14938" spans="5:6" x14ac:dyDescent="0.25">
      <c r="E14938" s="4"/>
      <c r="F14938" s="25"/>
    </row>
    <row r="14939" spans="5:6" x14ac:dyDescent="0.25">
      <c r="E14939" s="4"/>
      <c r="F14939" s="25"/>
    </row>
    <row r="14940" spans="5:6" x14ac:dyDescent="0.25">
      <c r="E14940" s="4"/>
      <c r="F14940" s="25"/>
    </row>
    <row r="14941" spans="5:6" x14ac:dyDescent="0.25">
      <c r="E14941" s="4"/>
      <c r="F14941" s="25"/>
    </row>
    <row r="14942" spans="5:6" x14ac:dyDescent="0.25">
      <c r="E14942" s="4"/>
      <c r="F14942" s="25"/>
    </row>
    <row r="14943" spans="5:6" x14ac:dyDescent="0.25">
      <c r="E14943" s="4"/>
      <c r="F14943" s="25"/>
    </row>
    <row r="14944" spans="5:6" x14ac:dyDescent="0.25">
      <c r="E14944" s="4"/>
      <c r="F14944" s="25"/>
    </row>
    <row r="14945" spans="5:6" x14ac:dyDescent="0.25">
      <c r="E14945" s="4"/>
      <c r="F14945" s="25"/>
    </row>
    <row r="14946" spans="5:6" x14ac:dyDescent="0.25">
      <c r="E14946" s="4"/>
      <c r="F14946" s="25"/>
    </row>
    <row r="14947" spans="5:6" x14ac:dyDescent="0.25">
      <c r="E14947" s="4"/>
      <c r="F14947" s="25"/>
    </row>
    <row r="14948" spans="5:6" x14ac:dyDescent="0.25">
      <c r="E14948" s="4"/>
      <c r="F14948" s="25"/>
    </row>
    <row r="14949" spans="5:6" x14ac:dyDescent="0.25">
      <c r="E14949" s="4"/>
      <c r="F14949" s="25"/>
    </row>
    <row r="14950" spans="5:6" x14ac:dyDescent="0.25">
      <c r="E14950" s="4"/>
      <c r="F14950" s="25"/>
    </row>
    <row r="14951" spans="5:6" x14ac:dyDescent="0.25">
      <c r="E14951" s="4"/>
      <c r="F14951" s="25"/>
    </row>
    <row r="14952" spans="5:6" x14ac:dyDescent="0.25">
      <c r="E14952" s="4"/>
      <c r="F14952" s="25"/>
    </row>
    <row r="14953" spans="5:6" x14ac:dyDescent="0.25">
      <c r="E14953" s="4"/>
      <c r="F14953" s="25"/>
    </row>
    <row r="14954" spans="5:6" x14ac:dyDescent="0.25">
      <c r="E14954" s="4"/>
      <c r="F14954" s="25"/>
    </row>
    <row r="14955" spans="5:6" x14ac:dyDescent="0.25">
      <c r="E14955" s="4"/>
      <c r="F14955" s="25"/>
    </row>
    <row r="14956" spans="5:6" x14ac:dyDescent="0.25">
      <c r="E14956" s="4"/>
      <c r="F14956" s="25"/>
    </row>
    <row r="14957" spans="5:6" x14ac:dyDescent="0.25">
      <c r="E14957" s="4"/>
      <c r="F14957" s="25"/>
    </row>
    <row r="14958" spans="5:6" x14ac:dyDescent="0.25">
      <c r="E14958" s="4"/>
      <c r="F14958" s="25"/>
    </row>
    <row r="14959" spans="5:6" x14ac:dyDescent="0.25">
      <c r="E14959" s="4"/>
      <c r="F14959" s="25"/>
    </row>
    <row r="14960" spans="5:6" x14ac:dyDescent="0.25">
      <c r="E14960" s="4"/>
      <c r="F14960" s="25"/>
    </row>
    <row r="14961" spans="5:6" x14ac:dyDescent="0.25">
      <c r="E14961" s="4"/>
      <c r="F14961" s="25"/>
    </row>
    <row r="14962" spans="5:6" x14ac:dyDescent="0.25">
      <c r="E14962" s="4"/>
      <c r="F14962" s="25"/>
    </row>
    <row r="14963" spans="5:6" x14ac:dyDescent="0.25">
      <c r="E14963" s="4"/>
      <c r="F14963" s="25"/>
    </row>
    <row r="14964" spans="5:6" x14ac:dyDescent="0.25">
      <c r="E14964" s="4"/>
      <c r="F14964" s="25"/>
    </row>
    <row r="14965" spans="5:6" x14ac:dyDescent="0.25">
      <c r="E14965" s="4"/>
      <c r="F14965" s="25"/>
    </row>
    <row r="14966" spans="5:6" x14ac:dyDescent="0.25">
      <c r="E14966" s="4"/>
      <c r="F14966" s="25"/>
    </row>
    <row r="14967" spans="5:6" x14ac:dyDescent="0.25">
      <c r="E14967" s="4"/>
      <c r="F14967" s="25"/>
    </row>
    <row r="14968" spans="5:6" x14ac:dyDescent="0.25">
      <c r="E14968" s="4"/>
      <c r="F14968" s="25"/>
    </row>
    <row r="14969" spans="5:6" x14ac:dyDescent="0.25">
      <c r="E14969" s="4"/>
      <c r="F14969" s="25"/>
    </row>
    <row r="14970" spans="5:6" x14ac:dyDescent="0.25">
      <c r="E14970" s="4"/>
      <c r="F14970" s="25"/>
    </row>
    <row r="14971" spans="5:6" x14ac:dyDescent="0.25">
      <c r="E14971" s="4"/>
      <c r="F14971" s="25"/>
    </row>
    <row r="14972" spans="5:6" x14ac:dyDescent="0.25">
      <c r="E14972" s="4"/>
      <c r="F14972" s="25"/>
    </row>
    <row r="14973" spans="5:6" x14ac:dyDescent="0.25">
      <c r="E14973" s="4"/>
      <c r="F14973" s="25"/>
    </row>
    <row r="14974" spans="5:6" x14ac:dyDescent="0.25">
      <c r="E14974" s="4"/>
      <c r="F14974" s="25"/>
    </row>
    <row r="14975" spans="5:6" x14ac:dyDescent="0.25">
      <c r="E14975" s="4"/>
      <c r="F14975" s="25"/>
    </row>
    <row r="14976" spans="5:6" x14ac:dyDescent="0.25">
      <c r="E14976" s="4"/>
      <c r="F14976" s="25"/>
    </row>
    <row r="14977" spans="5:6" x14ac:dyDescent="0.25">
      <c r="E14977" s="4"/>
      <c r="F14977" s="25"/>
    </row>
    <row r="14978" spans="5:6" x14ac:dyDescent="0.25">
      <c r="E14978" s="4"/>
      <c r="F14978" s="25"/>
    </row>
    <row r="14979" spans="5:6" x14ac:dyDescent="0.25">
      <c r="E14979" s="4"/>
      <c r="F14979" s="25"/>
    </row>
    <row r="14980" spans="5:6" x14ac:dyDescent="0.25">
      <c r="E14980" s="4"/>
      <c r="F14980" s="25"/>
    </row>
    <row r="14981" spans="5:6" x14ac:dyDescent="0.25">
      <c r="E14981" s="4"/>
      <c r="F14981" s="25"/>
    </row>
    <row r="14982" spans="5:6" x14ac:dyDescent="0.25">
      <c r="E14982" s="4"/>
      <c r="F14982" s="25"/>
    </row>
    <row r="14983" spans="5:6" x14ac:dyDescent="0.25">
      <c r="E14983" s="4"/>
      <c r="F14983" s="25"/>
    </row>
    <row r="14984" spans="5:6" x14ac:dyDescent="0.25">
      <c r="E14984" s="4"/>
      <c r="F14984" s="25"/>
    </row>
    <row r="14985" spans="5:6" x14ac:dyDescent="0.25">
      <c r="E14985" s="4"/>
      <c r="F14985" s="25"/>
    </row>
    <row r="14986" spans="5:6" x14ac:dyDescent="0.25">
      <c r="E14986" s="4"/>
      <c r="F14986" s="25"/>
    </row>
    <row r="14987" spans="5:6" x14ac:dyDescent="0.25">
      <c r="E14987" s="4"/>
      <c r="F14987" s="25"/>
    </row>
    <row r="14988" spans="5:6" x14ac:dyDescent="0.25">
      <c r="E14988" s="4"/>
      <c r="F14988" s="25"/>
    </row>
    <row r="14989" spans="5:6" x14ac:dyDescent="0.25">
      <c r="E14989" s="4"/>
      <c r="F14989" s="25"/>
    </row>
    <row r="14990" spans="5:6" x14ac:dyDescent="0.25">
      <c r="E14990" s="4"/>
      <c r="F14990" s="25"/>
    </row>
    <row r="14991" spans="5:6" x14ac:dyDescent="0.25">
      <c r="E14991" s="4"/>
      <c r="F14991" s="25"/>
    </row>
    <row r="14992" spans="5:6" x14ac:dyDescent="0.25">
      <c r="E14992" s="4"/>
      <c r="F14992" s="25"/>
    </row>
    <row r="14993" spans="5:6" x14ac:dyDescent="0.25">
      <c r="E14993" s="4"/>
      <c r="F14993" s="25"/>
    </row>
    <row r="14994" spans="5:6" x14ac:dyDescent="0.25">
      <c r="E14994" s="4"/>
      <c r="F14994" s="25"/>
    </row>
    <row r="14995" spans="5:6" x14ac:dyDescent="0.25">
      <c r="E14995" s="4"/>
      <c r="F14995" s="25"/>
    </row>
    <row r="14996" spans="5:6" x14ac:dyDescent="0.25">
      <c r="E14996" s="4"/>
      <c r="F14996" s="25"/>
    </row>
    <row r="14997" spans="5:6" x14ac:dyDescent="0.25">
      <c r="E14997" s="4"/>
      <c r="F14997" s="25"/>
    </row>
    <row r="14998" spans="5:6" x14ac:dyDescent="0.25">
      <c r="E14998" s="4"/>
      <c r="F14998" s="25"/>
    </row>
    <row r="14999" spans="5:6" x14ac:dyDescent="0.25">
      <c r="E14999" s="4"/>
      <c r="F14999" s="25"/>
    </row>
    <row r="15000" spans="5:6" x14ac:dyDescent="0.25">
      <c r="E15000" s="4"/>
      <c r="F15000" s="25"/>
    </row>
    <row r="15001" spans="5:6" x14ac:dyDescent="0.25">
      <c r="E15001" s="4"/>
      <c r="F15001" s="25"/>
    </row>
    <row r="15002" spans="5:6" x14ac:dyDescent="0.25">
      <c r="E15002" s="4"/>
      <c r="F15002" s="25"/>
    </row>
    <row r="15003" spans="5:6" x14ac:dyDescent="0.25">
      <c r="E15003" s="4"/>
      <c r="F15003" s="25"/>
    </row>
    <row r="15004" spans="5:6" x14ac:dyDescent="0.25">
      <c r="E15004" s="4"/>
      <c r="F15004" s="25"/>
    </row>
    <row r="15005" spans="5:6" x14ac:dyDescent="0.25">
      <c r="E15005" s="4"/>
      <c r="F15005" s="25"/>
    </row>
    <row r="15006" spans="5:6" x14ac:dyDescent="0.25">
      <c r="E15006" s="4"/>
      <c r="F15006" s="25"/>
    </row>
    <row r="15007" spans="5:6" x14ac:dyDescent="0.25">
      <c r="E15007" s="4"/>
      <c r="F15007" s="25"/>
    </row>
    <row r="15008" spans="5:6" x14ac:dyDescent="0.25">
      <c r="E15008" s="4"/>
      <c r="F15008" s="25"/>
    </row>
    <row r="15009" spans="5:6" x14ac:dyDescent="0.25">
      <c r="E15009" s="4"/>
      <c r="F15009" s="25"/>
    </row>
    <row r="15010" spans="5:6" x14ac:dyDescent="0.25">
      <c r="E15010" s="4"/>
      <c r="F15010" s="25"/>
    </row>
    <row r="15011" spans="5:6" x14ac:dyDescent="0.25">
      <c r="E15011" s="4"/>
      <c r="F15011" s="25"/>
    </row>
    <row r="15012" spans="5:6" x14ac:dyDescent="0.25">
      <c r="E15012" s="4"/>
      <c r="F15012" s="25"/>
    </row>
    <row r="15013" spans="5:6" x14ac:dyDescent="0.25">
      <c r="E15013" s="4"/>
      <c r="F15013" s="25"/>
    </row>
    <row r="15014" spans="5:6" x14ac:dyDescent="0.25">
      <c r="E15014" s="4"/>
      <c r="F15014" s="25"/>
    </row>
    <row r="15015" spans="5:6" x14ac:dyDescent="0.25">
      <c r="E15015" s="4"/>
      <c r="F15015" s="25"/>
    </row>
    <row r="15016" spans="5:6" x14ac:dyDescent="0.25">
      <c r="E15016" s="4"/>
      <c r="F15016" s="25"/>
    </row>
    <row r="15017" spans="5:6" x14ac:dyDescent="0.25">
      <c r="E15017" s="4"/>
      <c r="F15017" s="25"/>
    </row>
    <row r="15018" spans="5:6" x14ac:dyDescent="0.25">
      <c r="E15018" s="4"/>
      <c r="F15018" s="25"/>
    </row>
    <row r="15019" spans="5:6" x14ac:dyDescent="0.25">
      <c r="E15019" s="4"/>
      <c r="F15019" s="25"/>
    </row>
    <row r="15020" spans="5:6" x14ac:dyDescent="0.25">
      <c r="E15020" s="4"/>
      <c r="F15020" s="25"/>
    </row>
    <row r="15021" spans="5:6" x14ac:dyDescent="0.25">
      <c r="E15021" s="4"/>
      <c r="F15021" s="25"/>
    </row>
    <row r="15022" spans="5:6" x14ac:dyDescent="0.25">
      <c r="E15022" s="4"/>
      <c r="F15022" s="25"/>
    </row>
    <row r="15023" spans="5:6" x14ac:dyDescent="0.25">
      <c r="E15023" s="4"/>
      <c r="F15023" s="25"/>
    </row>
    <row r="15024" spans="5:6" x14ac:dyDescent="0.25">
      <c r="E15024" s="4"/>
      <c r="F15024" s="25"/>
    </row>
    <row r="15025" spans="5:6" x14ac:dyDescent="0.25">
      <c r="E15025" s="4"/>
      <c r="F15025" s="25"/>
    </row>
    <row r="15026" spans="5:6" x14ac:dyDescent="0.25">
      <c r="E15026" s="4"/>
      <c r="F15026" s="25"/>
    </row>
    <row r="15027" spans="5:6" x14ac:dyDescent="0.25">
      <c r="E15027" s="4"/>
      <c r="F15027" s="25"/>
    </row>
    <row r="15028" spans="5:6" x14ac:dyDescent="0.25">
      <c r="E15028" s="4"/>
      <c r="F15028" s="25"/>
    </row>
    <row r="15029" spans="5:6" x14ac:dyDescent="0.25">
      <c r="E15029" s="4"/>
      <c r="F15029" s="25"/>
    </row>
    <row r="15030" spans="5:6" x14ac:dyDescent="0.25">
      <c r="E15030" s="4"/>
      <c r="F15030" s="25"/>
    </row>
    <row r="15031" spans="5:6" x14ac:dyDescent="0.25">
      <c r="E15031" s="4"/>
      <c r="F15031" s="25"/>
    </row>
    <row r="15032" spans="5:6" x14ac:dyDescent="0.25">
      <c r="E15032" s="4"/>
      <c r="F15032" s="25"/>
    </row>
    <row r="15033" spans="5:6" x14ac:dyDescent="0.25">
      <c r="E15033" s="4"/>
      <c r="F15033" s="25"/>
    </row>
    <row r="15034" spans="5:6" x14ac:dyDescent="0.25">
      <c r="E15034" s="4"/>
      <c r="F15034" s="25"/>
    </row>
    <row r="15035" spans="5:6" x14ac:dyDescent="0.25">
      <c r="E15035" s="4"/>
      <c r="F15035" s="25"/>
    </row>
    <row r="15036" spans="5:6" x14ac:dyDescent="0.25">
      <c r="E15036" s="4"/>
      <c r="F15036" s="25"/>
    </row>
    <row r="15037" spans="5:6" x14ac:dyDescent="0.25">
      <c r="E15037" s="4"/>
      <c r="F15037" s="25"/>
    </row>
    <row r="15038" spans="5:6" x14ac:dyDescent="0.25">
      <c r="E15038" s="4"/>
      <c r="F15038" s="25"/>
    </row>
    <row r="15039" spans="5:6" x14ac:dyDescent="0.25">
      <c r="E15039" s="4"/>
      <c r="F15039" s="25"/>
    </row>
    <row r="15040" spans="5:6" x14ac:dyDescent="0.25">
      <c r="E15040" s="4"/>
      <c r="F15040" s="25"/>
    </row>
    <row r="15041" spans="5:6" x14ac:dyDescent="0.25">
      <c r="E15041" s="4"/>
      <c r="F15041" s="25"/>
    </row>
    <row r="15042" spans="5:6" x14ac:dyDescent="0.25">
      <c r="E15042" s="4"/>
      <c r="F15042" s="25"/>
    </row>
    <row r="15043" spans="5:6" x14ac:dyDescent="0.25">
      <c r="E15043" s="4"/>
      <c r="F15043" s="25"/>
    </row>
    <row r="15044" spans="5:6" x14ac:dyDescent="0.25">
      <c r="E15044" s="4"/>
      <c r="F15044" s="25"/>
    </row>
    <row r="15045" spans="5:6" x14ac:dyDescent="0.25">
      <c r="E15045" s="4"/>
      <c r="F15045" s="25"/>
    </row>
    <row r="15046" spans="5:6" x14ac:dyDescent="0.25">
      <c r="E15046" s="4"/>
      <c r="F15046" s="25"/>
    </row>
    <row r="15047" spans="5:6" x14ac:dyDescent="0.25">
      <c r="E15047" s="4"/>
      <c r="F15047" s="25"/>
    </row>
    <row r="15048" spans="5:6" x14ac:dyDescent="0.25">
      <c r="E15048" s="4"/>
      <c r="F15048" s="25"/>
    </row>
    <row r="15049" spans="5:6" x14ac:dyDescent="0.25">
      <c r="E15049" s="4"/>
      <c r="F15049" s="25"/>
    </row>
    <row r="15050" spans="5:6" x14ac:dyDescent="0.25">
      <c r="E15050" s="4"/>
      <c r="F15050" s="25"/>
    </row>
    <row r="15051" spans="5:6" x14ac:dyDescent="0.25">
      <c r="E15051" s="4"/>
      <c r="F15051" s="25"/>
    </row>
    <row r="15052" spans="5:6" x14ac:dyDescent="0.25">
      <c r="E15052" s="4"/>
      <c r="F15052" s="25"/>
    </row>
    <row r="15053" spans="5:6" x14ac:dyDescent="0.25">
      <c r="E15053" s="4"/>
      <c r="F15053" s="25"/>
    </row>
    <row r="15054" spans="5:6" x14ac:dyDescent="0.25">
      <c r="E15054" s="4"/>
      <c r="F15054" s="25"/>
    </row>
    <row r="15055" spans="5:6" x14ac:dyDescent="0.25">
      <c r="E15055" s="4"/>
      <c r="F15055" s="25"/>
    </row>
    <row r="15056" spans="5:6" x14ac:dyDescent="0.25">
      <c r="E15056" s="4"/>
      <c r="F15056" s="25"/>
    </row>
    <row r="15057" spans="5:6" x14ac:dyDescent="0.25">
      <c r="E15057" s="4"/>
      <c r="F15057" s="25"/>
    </row>
    <row r="15058" spans="5:6" x14ac:dyDescent="0.25">
      <c r="E15058" s="4"/>
      <c r="F15058" s="25"/>
    </row>
    <row r="15059" spans="5:6" x14ac:dyDescent="0.25">
      <c r="E15059" s="4"/>
      <c r="F15059" s="25"/>
    </row>
    <row r="15060" spans="5:6" x14ac:dyDescent="0.25">
      <c r="E15060" s="4"/>
      <c r="F15060" s="25"/>
    </row>
    <row r="15061" spans="5:6" x14ac:dyDescent="0.25">
      <c r="E15061" s="4"/>
      <c r="F15061" s="25"/>
    </row>
    <row r="15062" spans="5:6" x14ac:dyDescent="0.25">
      <c r="E15062" s="4"/>
      <c r="F15062" s="25"/>
    </row>
    <row r="15063" spans="5:6" x14ac:dyDescent="0.25">
      <c r="E15063" s="4"/>
      <c r="F15063" s="25"/>
    </row>
    <row r="15064" spans="5:6" x14ac:dyDescent="0.25">
      <c r="E15064" s="4"/>
      <c r="F15064" s="25"/>
    </row>
    <row r="15065" spans="5:6" x14ac:dyDescent="0.25">
      <c r="E15065" s="4"/>
      <c r="F15065" s="25"/>
    </row>
    <row r="15066" spans="5:6" x14ac:dyDescent="0.25">
      <c r="E15066" s="4"/>
      <c r="F15066" s="25"/>
    </row>
    <row r="15067" spans="5:6" x14ac:dyDescent="0.25">
      <c r="E15067" s="4"/>
      <c r="F15067" s="25"/>
    </row>
    <row r="15068" spans="5:6" x14ac:dyDescent="0.25">
      <c r="E15068" s="4"/>
      <c r="F15068" s="25"/>
    </row>
    <row r="15069" spans="5:6" x14ac:dyDescent="0.25">
      <c r="E15069" s="4"/>
      <c r="F15069" s="25"/>
    </row>
    <row r="15070" spans="5:6" x14ac:dyDescent="0.25">
      <c r="E15070" s="4"/>
      <c r="F15070" s="25"/>
    </row>
    <row r="15071" spans="5:6" x14ac:dyDescent="0.25">
      <c r="E15071" s="4"/>
      <c r="F15071" s="25"/>
    </row>
    <row r="15072" spans="5:6" x14ac:dyDescent="0.25">
      <c r="E15072" s="4"/>
      <c r="F15072" s="25"/>
    </row>
    <row r="15073" spans="5:6" x14ac:dyDescent="0.25">
      <c r="E15073" s="4"/>
      <c r="F15073" s="25"/>
    </row>
    <row r="15074" spans="5:6" x14ac:dyDescent="0.25">
      <c r="E15074" s="4"/>
      <c r="F15074" s="25"/>
    </row>
    <row r="15075" spans="5:6" x14ac:dyDescent="0.25">
      <c r="E15075" s="4"/>
      <c r="F15075" s="25"/>
    </row>
    <row r="15076" spans="5:6" x14ac:dyDescent="0.25">
      <c r="E15076" s="4"/>
      <c r="F15076" s="25"/>
    </row>
    <row r="15077" spans="5:6" x14ac:dyDescent="0.25">
      <c r="E15077" s="4"/>
      <c r="F15077" s="25"/>
    </row>
    <row r="15078" spans="5:6" x14ac:dyDescent="0.25">
      <c r="E15078" s="4"/>
      <c r="F15078" s="25"/>
    </row>
    <row r="15079" spans="5:6" x14ac:dyDescent="0.25">
      <c r="E15079" s="4"/>
      <c r="F15079" s="25"/>
    </row>
    <row r="15080" spans="5:6" x14ac:dyDescent="0.25">
      <c r="E15080" s="4"/>
      <c r="F15080" s="25"/>
    </row>
    <row r="15081" spans="5:6" x14ac:dyDescent="0.25">
      <c r="E15081" s="4"/>
      <c r="F15081" s="25"/>
    </row>
    <row r="15082" spans="5:6" x14ac:dyDescent="0.25">
      <c r="E15082" s="4"/>
      <c r="F15082" s="25"/>
    </row>
    <row r="15083" spans="5:6" x14ac:dyDescent="0.25">
      <c r="E15083" s="4"/>
      <c r="F15083" s="25"/>
    </row>
    <row r="15084" spans="5:6" x14ac:dyDescent="0.25">
      <c r="E15084" s="4"/>
      <c r="F15084" s="25"/>
    </row>
    <row r="15085" spans="5:6" x14ac:dyDescent="0.25">
      <c r="E15085" s="4"/>
      <c r="F15085" s="25"/>
    </row>
    <row r="15086" spans="5:6" x14ac:dyDescent="0.25">
      <c r="E15086" s="4"/>
      <c r="F15086" s="25"/>
    </row>
    <row r="15087" spans="5:6" x14ac:dyDescent="0.25">
      <c r="E15087" s="4"/>
      <c r="F15087" s="25"/>
    </row>
    <row r="15088" spans="5:6" x14ac:dyDescent="0.25">
      <c r="E15088" s="4"/>
      <c r="F15088" s="25"/>
    </row>
    <row r="15089" spans="5:6" x14ac:dyDescent="0.25">
      <c r="E15089" s="4"/>
      <c r="F15089" s="25"/>
    </row>
    <row r="15090" spans="5:6" x14ac:dyDescent="0.25">
      <c r="E15090" s="4"/>
      <c r="F15090" s="25"/>
    </row>
    <row r="15091" spans="5:6" x14ac:dyDescent="0.25">
      <c r="E15091" s="4"/>
      <c r="F15091" s="25"/>
    </row>
    <row r="15092" spans="5:6" x14ac:dyDescent="0.25">
      <c r="E15092" s="4"/>
      <c r="F15092" s="25"/>
    </row>
    <row r="15093" spans="5:6" x14ac:dyDescent="0.25">
      <c r="E15093" s="4"/>
      <c r="F15093" s="25"/>
    </row>
    <row r="15094" spans="5:6" x14ac:dyDescent="0.25">
      <c r="E15094" s="4"/>
      <c r="F15094" s="25"/>
    </row>
    <row r="15095" spans="5:6" x14ac:dyDescent="0.25">
      <c r="E15095" s="4"/>
      <c r="F15095" s="25"/>
    </row>
    <row r="15096" spans="5:6" x14ac:dyDescent="0.25">
      <c r="E15096" s="4"/>
      <c r="F15096" s="25"/>
    </row>
    <row r="15097" spans="5:6" x14ac:dyDescent="0.25">
      <c r="E15097" s="4"/>
      <c r="F15097" s="25"/>
    </row>
    <row r="15098" spans="5:6" x14ac:dyDescent="0.25">
      <c r="E15098" s="4"/>
      <c r="F15098" s="25"/>
    </row>
    <row r="15099" spans="5:6" x14ac:dyDescent="0.25">
      <c r="E15099" s="4"/>
      <c r="F15099" s="25"/>
    </row>
    <row r="15100" spans="5:6" x14ac:dyDescent="0.25">
      <c r="E15100" s="4"/>
      <c r="F15100" s="25"/>
    </row>
    <row r="15101" spans="5:6" x14ac:dyDescent="0.25">
      <c r="E15101" s="4"/>
      <c r="F15101" s="25"/>
    </row>
    <row r="15102" spans="5:6" x14ac:dyDescent="0.25">
      <c r="E15102" s="4"/>
      <c r="F15102" s="25"/>
    </row>
    <row r="15103" spans="5:6" x14ac:dyDescent="0.25">
      <c r="E15103" s="4"/>
      <c r="F15103" s="25"/>
    </row>
    <row r="15104" spans="5:6" x14ac:dyDescent="0.25">
      <c r="E15104" s="4"/>
      <c r="F15104" s="25"/>
    </row>
    <row r="15105" spans="5:6" x14ac:dyDescent="0.25">
      <c r="E15105" s="4"/>
      <c r="F15105" s="25"/>
    </row>
    <row r="15106" spans="5:6" x14ac:dyDescent="0.25">
      <c r="E15106" s="4"/>
      <c r="F15106" s="25"/>
    </row>
    <row r="15107" spans="5:6" x14ac:dyDescent="0.25">
      <c r="E15107" s="4"/>
      <c r="F15107" s="25"/>
    </row>
    <row r="15108" spans="5:6" x14ac:dyDescent="0.25">
      <c r="E15108" s="4"/>
      <c r="F15108" s="25"/>
    </row>
    <row r="15109" spans="5:6" x14ac:dyDescent="0.25">
      <c r="E15109" s="4"/>
      <c r="F15109" s="25"/>
    </row>
    <row r="15110" spans="5:6" x14ac:dyDescent="0.25">
      <c r="E15110" s="4"/>
      <c r="F15110" s="25"/>
    </row>
    <row r="15111" spans="5:6" x14ac:dyDescent="0.25">
      <c r="E15111" s="4"/>
      <c r="F15111" s="25"/>
    </row>
    <row r="15112" spans="5:6" x14ac:dyDescent="0.25">
      <c r="E15112" s="4"/>
      <c r="F15112" s="25"/>
    </row>
    <row r="15113" spans="5:6" x14ac:dyDescent="0.25">
      <c r="E15113" s="4"/>
      <c r="F15113" s="25"/>
    </row>
    <row r="15114" spans="5:6" x14ac:dyDescent="0.25">
      <c r="E15114" s="4"/>
      <c r="F15114" s="25"/>
    </row>
    <row r="15115" spans="5:6" x14ac:dyDescent="0.25">
      <c r="E15115" s="4"/>
      <c r="F15115" s="25"/>
    </row>
    <row r="15116" spans="5:6" x14ac:dyDescent="0.25">
      <c r="E15116" s="4"/>
      <c r="F15116" s="25"/>
    </row>
    <row r="15117" spans="5:6" x14ac:dyDescent="0.25">
      <c r="E15117" s="4"/>
      <c r="F15117" s="25"/>
    </row>
    <row r="15118" spans="5:6" x14ac:dyDescent="0.25">
      <c r="E15118" s="4"/>
      <c r="F15118" s="25"/>
    </row>
    <row r="15119" spans="5:6" x14ac:dyDescent="0.25">
      <c r="E15119" s="4"/>
      <c r="F15119" s="25"/>
    </row>
    <row r="15120" spans="5:6" x14ac:dyDescent="0.25">
      <c r="E15120" s="4"/>
      <c r="F15120" s="25"/>
    </row>
    <row r="15121" spans="5:6" x14ac:dyDescent="0.25">
      <c r="E15121" s="4"/>
      <c r="F15121" s="25"/>
    </row>
    <row r="15122" spans="5:6" x14ac:dyDescent="0.25">
      <c r="E15122" s="4"/>
      <c r="F15122" s="25"/>
    </row>
    <row r="15123" spans="5:6" x14ac:dyDescent="0.25">
      <c r="E15123" s="4"/>
      <c r="F15123" s="25"/>
    </row>
    <row r="15124" spans="5:6" x14ac:dyDescent="0.25">
      <c r="E15124" s="4"/>
      <c r="F15124" s="25"/>
    </row>
    <row r="15125" spans="5:6" x14ac:dyDescent="0.25">
      <c r="E15125" s="4"/>
      <c r="F15125" s="25"/>
    </row>
    <row r="15126" spans="5:6" x14ac:dyDescent="0.25">
      <c r="E15126" s="4"/>
      <c r="F15126" s="25"/>
    </row>
    <row r="15127" spans="5:6" x14ac:dyDescent="0.25">
      <c r="E15127" s="4"/>
      <c r="F15127" s="25"/>
    </row>
    <row r="15128" spans="5:6" x14ac:dyDescent="0.25">
      <c r="E15128" s="4"/>
      <c r="F15128" s="25"/>
    </row>
    <row r="15129" spans="5:6" x14ac:dyDescent="0.25">
      <c r="E15129" s="4"/>
      <c r="F15129" s="25"/>
    </row>
    <row r="15130" spans="5:6" x14ac:dyDescent="0.25">
      <c r="E15130" s="4"/>
      <c r="F15130" s="25"/>
    </row>
    <row r="15131" spans="5:6" x14ac:dyDescent="0.25">
      <c r="E15131" s="4"/>
      <c r="F15131" s="25"/>
    </row>
    <row r="15132" spans="5:6" x14ac:dyDescent="0.25">
      <c r="E15132" s="4"/>
      <c r="F15132" s="25"/>
    </row>
    <row r="15133" spans="5:6" x14ac:dyDescent="0.25">
      <c r="E15133" s="4"/>
      <c r="F15133" s="25"/>
    </row>
    <row r="15134" spans="5:6" x14ac:dyDescent="0.25">
      <c r="E15134" s="4"/>
      <c r="F15134" s="25"/>
    </row>
    <row r="15135" spans="5:6" x14ac:dyDescent="0.25">
      <c r="E15135" s="4"/>
      <c r="F15135" s="25"/>
    </row>
    <row r="15136" spans="5:6" x14ac:dyDescent="0.25">
      <c r="E15136" s="4"/>
      <c r="F15136" s="25"/>
    </row>
    <row r="15137" spans="5:6" x14ac:dyDescent="0.25">
      <c r="E15137" s="4"/>
      <c r="F15137" s="25"/>
    </row>
    <row r="15138" spans="5:6" x14ac:dyDescent="0.25">
      <c r="E15138" s="4"/>
      <c r="F15138" s="25"/>
    </row>
    <row r="15139" spans="5:6" x14ac:dyDescent="0.25">
      <c r="E15139" s="4"/>
      <c r="F15139" s="25"/>
    </row>
    <row r="15140" spans="5:6" x14ac:dyDescent="0.25">
      <c r="E15140" s="4"/>
      <c r="F15140" s="25"/>
    </row>
    <row r="15141" spans="5:6" x14ac:dyDescent="0.25">
      <c r="E15141" s="4"/>
      <c r="F15141" s="25"/>
    </row>
    <row r="15142" spans="5:6" x14ac:dyDescent="0.25">
      <c r="E15142" s="4"/>
      <c r="F15142" s="25"/>
    </row>
    <row r="15143" spans="5:6" x14ac:dyDescent="0.25">
      <c r="E15143" s="4"/>
      <c r="F15143" s="25"/>
    </row>
    <row r="15144" spans="5:6" x14ac:dyDescent="0.25">
      <c r="E15144" s="4"/>
      <c r="F15144" s="25"/>
    </row>
    <row r="15145" spans="5:6" x14ac:dyDescent="0.25">
      <c r="E15145" s="4"/>
      <c r="F15145" s="25"/>
    </row>
    <row r="15146" spans="5:6" x14ac:dyDescent="0.25">
      <c r="E15146" s="4"/>
      <c r="F15146" s="25"/>
    </row>
    <row r="15147" spans="5:6" x14ac:dyDescent="0.25">
      <c r="E15147" s="4"/>
      <c r="F15147" s="25"/>
    </row>
    <row r="15148" spans="5:6" x14ac:dyDescent="0.25">
      <c r="E15148" s="4"/>
      <c r="F15148" s="25"/>
    </row>
    <row r="15149" spans="5:6" x14ac:dyDescent="0.25">
      <c r="E15149" s="4"/>
      <c r="F15149" s="25"/>
    </row>
    <row r="15150" spans="5:6" x14ac:dyDescent="0.25">
      <c r="E15150" s="4"/>
      <c r="F15150" s="25"/>
    </row>
    <row r="15151" spans="5:6" x14ac:dyDescent="0.25">
      <c r="E15151" s="4"/>
      <c r="F15151" s="25"/>
    </row>
    <row r="15152" spans="5:6" x14ac:dyDescent="0.25">
      <c r="E15152" s="4"/>
      <c r="F15152" s="25"/>
    </row>
    <row r="15153" spans="5:6" x14ac:dyDescent="0.25">
      <c r="E15153" s="4"/>
      <c r="F15153" s="25"/>
    </row>
    <row r="15154" spans="5:6" x14ac:dyDescent="0.25">
      <c r="E15154" s="4"/>
      <c r="F15154" s="25"/>
    </row>
    <row r="15155" spans="5:6" x14ac:dyDescent="0.25">
      <c r="E15155" s="4"/>
      <c r="F15155" s="25"/>
    </row>
    <row r="15156" spans="5:6" x14ac:dyDescent="0.25">
      <c r="E15156" s="4"/>
      <c r="F15156" s="25"/>
    </row>
    <row r="15157" spans="5:6" x14ac:dyDescent="0.25">
      <c r="E15157" s="4"/>
      <c r="F15157" s="25"/>
    </row>
    <row r="15158" spans="5:6" x14ac:dyDescent="0.25">
      <c r="E15158" s="4"/>
      <c r="F15158" s="25"/>
    </row>
    <row r="15159" spans="5:6" x14ac:dyDescent="0.25">
      <c r="E15159" s="4"/>
      <c r="F15159" s="25"/>
    </row>
    <row r="15160" spans="5:6" x14ac:dyDescent="0.25">
      <c r="E15160" s="4"/>
      <c r="F15160" s="25"/>
    </row>
    <row r="15161" spans="5:6" x14ac:dyDescent="0.25">
      <c r="E15161" s="4"/>
      <c r="F15161" s="25"/>
    </row>
    <row r="15162" spans="5:6" x14ac:dyDescent="0.25">
      <c r="E15162" s="4"/>
      <c r="F15162" s="25"/>
    </row>
    <row r="15163" spans="5:6" x14ac:dyDescent="0.25">
      <c r="E15163" s="4"/>
      <c r="F15163" s="25"/>
    </row>
    <row r="15164" spans="5:6" x14ac:dyDescent="0.25">
      <c r="E15164" s="4"/>
      <c r="F15164" s="25"/>
    </row>
    <row r="15165" spans="5:6" x14ac:dyDescent="0.25">
      <c r="E15165" s="4"/>
      <c r="F15165" s="25"/>
    </row>
    <row r="15166" spans="5:6" x14ac:dyDescent="0.25">
      <c r="E15166" s="4"/>
      <c r="F15166" s="25"/>
    </row>
    <row r="15167" spans="5:6" x14ac:dyDescent="0.25">
      <c r="E15167" s="4"/>
      <c r="F15167" s="25"/>
    </row>
    <row r="15168" spans="5:6" x14ac:dyDescent="0.25">
      <c r="E15168" s="4"/>
      <c r="F15168" s="25"/>
    </row>
    <row r="15169" spans="5:6" x14ac:dyDescent="0.25">
      <c r="E15169" s="4"/>
      <c r="F15169" s="25"/>
    </row>
    <row r="15170" spans="5:6" x14ac:dyDescent="0.25">
      <c r="E15170" s="4"/>
      <c r="F15170" s="25"/>
    </row>
    <row r="15171" spans="5:6" x14ac:dyDescent="0.25">
      <c r="E15171" s="4"/>
      <c r="F15171" s="25"/>
    </row>
    <row r="15172" spans="5:6" x14ac:dyDescent="0.25">
      <c r="E15172" s="4"/>
      <c r="F15172" s="25"/>
    </row>
    <row r="15173" spans="5:6" x14ac:dyDescent="0.25">
      <c r="E15173" s="4"/>
      <c r="F15173" s="25"/>
    </row>
    <row r="15174" spans="5:6" x14ac:dyDescent="0.25">
      <c r="E15174" s="4"/>
      <c r="F15174" s="25"/>
    </row>
    <row r="15175" spans="5:6" x14ac:dyDescent="0.25">
      <c r="E15175" s="4"/>
      <c r="F15175" s="25"/>
    </row>
    <row r="15176" spans="5:6" x14ac:dyDescent="0.25">
      <c r="E15176" s="4"/>
      <c r="F15176" s="25"/>
    </row>
    <row r="15177" spans="5:6" x14ac:dyDescent="0.25">
      <c r="E15177" s="4"/>
      <c r="F15177" s="25"/>
    </row>
    <row r="15178" spans="5:6" x14ac:dyDescent="0.25">
      <c r="E15178" s="4"/>
      <c r="F15178" s="25"/>
    </row>
    <row r="15179" spans="5:6" x14ac:dyDescent="0.25">
      <c r="E15179" s="4"/>
      <c r="F15179" s="25"/>
    </row>
    <row r="15180" spans="5:6" x14ac:dyDescent="0.25">
      <c r="E15180" s="4"/>
      <c r="F15180" s="25"/>
    </row>
    <row r="15181" spans="5:6" x14ac:dyDescent="0.25">
      <c r="E15181" s="4"/>
      <c r="F15181" s="25"/>
    </row>
    <row r="15182" spans="5:6" x14ac:dyDescent="0.25">
      <c r="E15182" s="4"/>
      <c r="F15182" s="25"/>
    </row>
    <row r="15183" spans="5:6" x14ac:dyDescent="0.25">
      <c r="E15183" s="4"/>
      <c r="F15183" s="25"/>
    </row>
    <row r="15184" spans="5:6" x14ac:dyDescent="0.25">
      <c r="E15184" s="4"/>
      <c r="F15184" s="25"/>
    </row>
    <row r="15185" spans="5:6" x14ac:dyDescent="0.25">
      <c r="E15185" s="4"/>
      <c r="F15185" s="25"/>
    </row>
    <row r="15186" spans="5:6" x14ac:dyDescent="0.25">
      <c r="E15186" s="4"/>
      <c r="F15186" s="25"/>
    </row>
    <row r="15187" spans="5:6" x14ac:dyDescent="0.25">
      <c r="E15187" s="4"/>
      <c r="F15187" s="25"/>
    </row>
    <row r="15188" spans="5:6" x14ac:dyDescent="0.25">
      <c r="E15188" s="4"/>
      <c r="F15188" s="25"/>
    </row>
    <row r="15189" spans="5:6" x14ac:dyDescent="0.25">
      <c r="E15189" s="4"/>
      <c r="F15189" s="25"/>
    </row>
    <row r="15190" spans="5:6" x14ac:dyDescent="0.25">
      <c r="E15190" s="4"/>
      <c r="F15190" s="25"/>
    </row>
    <row r="15191" spans="5:6" x14ac:dyDescent="0.25">
      <c r="E15191" s="4"/>
      <c r="F15191" s="25"/>
    </row>
    <row r="15192" spans="5:6" x14ac:dyDescent="0.25">
      <c r="E15192" s="4"/>
      <c r="F15192" s="25"/>
    </row>
    <row r="15193" spans="5:6" x14ac:dyDescent="0.25">
      <c r="E15193" s="4"/>
      <c r="F15193" s="25"/>
    </row>
    <row r="15194" spans="5:6" x14ac:dyDescent="0.25">
      <c r="E15194" s="4"/>
      <c r="F15194" s="25"/>
    </row>
    <row r="15195" spans="5:6" x14ac:dyDescent="0.25">
      <c r="E15195" s="4"/>
      <c r="F15195" s="25"/>
    </row>
    <row r="15196" spans="5:6" x14ac:dyDescent="0.25">
      <c r="E15196" s="4"/>
      <c r="F15196" s="25"/>
    </row>
    <row r="15197" spans="5:6" x14ac:dyDescent="0.25">
      <c r="E15197" s="4"/>
      <c r="F15197" s="25"/>
    </row>
    <row r="15198" spans="5:6" x14ac:dyDescent="0.25">
      <c r="E15198" s="4"/>
      <c r="F15198" s="25"/>
    </row>
    <row r="15199" spans="5:6" x14ac:dyDescent="0.25">
      <c r="E15199" s="4"/>
      <c r="F15199" s="25"/>
    </row>
    <row r="15200" spans="5:6" x14ac:dyDescent="0.25">
      <c r="E15200" s="4"/>
      <c r="F15200" s="25"/>
    </row>
    <row r="15201" spans="5:6" x14ac:dyDescent="0.25">
      <c r="E15201" s="4"/>
      <c r="F15201" s="25"/>
    </row>
    <row r="15202" spans="5:6" x14ac:dyDescent="0.25">
      <c r="E15202" s="4"/>
      <c r="F15202" s="25"/>
    </row>
    <row r="15203" spans="5:6" x14ac:dyDescent="0.25">
      <c r="E15203" s="4"/>
      <c r="F15203" s="25"/>
    </row>
    <row r="15204" spans="5:6" x14ac:dyDescent="0.25">
      <c r="E15204" s="4"/>
      <c r="F15204" s="25"/>
    </row>
    <row r="15205" spans="5:6" x14ac:dyDescent="0.25">
      <c r="E15205" s="4"/>
      <c r="F15205" s="25"/>
    </row>
    <row r="15206" spans="5:6" x14ac:dyDescent="0.25">
      <c r="E15206" s="4"/>
      <c r="F15206" s="25"/>
    </row>
    <row r="15207" spans="5:6" x14ac:dyDescent="0.25">
      <c r="E15207" s="4"/>
      <c r="F15207" s="25"/>
    </row>
    <row r="15208" spans="5:6" x14ac:dyDescent="0.25">
      <c r="E15208" s="4"/>
      <c r="F15208" s="25"/>
    </row>
    <row r="15209" spans="5:6" x14ac:dyDescent="0.25">
      <c r="E15209" s="4"/>
      <c r="F15209" s="25"/>
    </row>
    <row r="15210" spans="5:6" x14ac:dyDescent="0.25">
      <c r="E15210" s="4"/>
      <c r="F15210" s="25"/>
    </row>
    <row r="15211" spans="5:6" x14ac:dyDescent="0.25">
      <c r="E15211" s="4"/>
      <c r="F15211" s="25"/>
    </row>
    <row r="15212" spans="5:6" x14ac:dyDescent="0.25">
      <c r="E15212" s="4"/>
      <c r="F15212" s="25"/>
    </row>
    <row r="15213" spans="5:6" x14ac:dyDescent="0.25">
      <c r="E15213" s="4"/>
      <c r="F15213" s="25"/>
    </row>
    <row r="15214" spans="5:6" x14ac:dyDescent="0.25">
      <c r="E15214" s="4"/>
      <c r="F15214" s="25"/>
    </row>
    <row r="15215" spans="5:6" x14ac:dyDescent="0.25">
      <c r="E15215" s="4"/>
      <c r="F15215" s="25"/>
    </row>
    <row r="15216" spans="5:6" x14ac:dyDescent="0.25">
      <c r="E15216" s="4"/>
      <c r="F15216" s="25"/>
    </row>
    <row r="15217" spans="5:6" x14ac:dyDescent="0.25">
      <c r="E15217" s="4"/>
      <c r="F15217" s="25"/>
    </row>
    <row r="15218" spans="5:6" x14ac:dyDescent="0.25">
      <c r="E15218" s="4"/>
      <c r="F15218" s="25"/>
    </row>
    <row r="15219" spans="5:6" x14ac:dyDescent="0.25">
      <c r="E15219" s="4"/>
      <c r="F15219" s="25"/>
    </row>
    <row r="15220" spans="5:6" x14ac:dyDescent="0.25">
      <c r="E15220" s="4"/>
      <c r="F15220" s="25"/>
    </row>
    <row r="15221" spans="5:6" x14ac:dyDescent="0.25">
      <c r="E15221" s="4"/>
      <c r="F15221" s="25"/>
    </row>
    <row r="15222" spans="5:6" x14ac:dyDescent="0.25">
      <c r="E15222" s="4"/>
      <c r="F15222" s="25"/>
    </row>
    <row r="15223" spans="5:6" x14ac:dyDescent="0.25">
      <c r="E15223" s="4"/>
      <c r="F15223" s="25"/>
    </row>
    <row r="15224" spans="5:6" x14ac:dyDescent="0.25">
      <c r="E15224" s="4"/>
      <c r="F15224" s="25"/>
    </row>
    <row r="15225" spans="5:6" x14ac:dyDescent="0.25">
      <c r="E15225" s="4"/>
      <c r="F15225" s="25"/>
    </row>
    <row r="15226" spans="5:6" x14ac:dyDescent="0.25">
      <c r="E15226" s="4"/>
      <c r="F15226" s="25"/>
    </row>
    <row r="15227" spans="5:6" x14ac:dyDescent="0.25">
      <c r="E15227" s="4"/>
      <c r="F15227" s="25"/>
    </row>
    <row r="15228" spans="5:6" x14ac:dyDescent="0.25">
      <c r="E15228" s="4"/>
      <c r="F15228" s="25"/>
    </row>
    <row r="15229" spans="5:6" x14ac:dyDescent="0.25">
      <c r="E15229" s="4"/>
      <c r="F15229" s="25"/>
    </row>
    <row r="15230" spans="5:6" x14ac:dyDescent="0.25">
      <c r="E15230" s="4"/>
      <c r="F15230" s="25"/>
    </row>
    <row r="15231" spans="5:6" x14ac:dyDescent="0.25">
      <c r="E15231" s="4"/>
      <c r="F15231" s="25"/>
    </row>
    <row r="15232" spans="5:6" x14ac:dyDescent="0.25">
      <c r="E15232" s="4"/>
      <c r="F15232" s="25"/>
    </row>
    <row r="15233" spans="5:6" x14ac:dyDescent="0.25">
      <c r="E15233" s="4"/>
      <c r="F15233" s="25"/>
    </row>
    <row r="15234" spans="5:6" x14ac:dyDescent="0.25">
      <c r="E15234" s="4"/>
      <c r="F15234" s="25"/>
    </row>
    <row r="15235" spans="5:6" x14ac:dyDescent="0.25">
      <c r="E15235" s="4"/>
      <c r="F15235" s="25"/>
    </row>
    <row r="15236" spans="5:6" x14ac:dyDescent="0.25">
      <c r="E15236" s="4"/>
      <c r="F15236" s="25"/>
    </row>
    <row r="15237" spans="5:6" x14ac:dyDescent="0.25">
      <c r="E15237" s="4"/>
      <c r="F15237" s="25"/>
    </row>
    <row r="15238" spans="5:6" x14ac:dyDescent="0.25">
      <c r="E15238" s="4"/>
      <c r="F15238" s="25"/>
    </row>
    <row r="15239" spans="5:6" x14ac:dyDescent="0.25">
      <c r="E15239" s="4"/>
      <c r="F15239" s="25"/>
    </row>
    <row r="15240" spans="5:6" x14ac:dyDescent="0.25">
      <c r="E15240" s="4"/>
      <c r="F15240" s="25"/>
    </row>
    <row r="15241" spans="5:6" x14ac:dyDescent="0.25">
      <c r="E15241" s="4"/>
      <c r="F15241" s="25"/>
    </row>
    <row r="15242" spans="5:6" x14ac:dyDescent="0.25">
      <c r="E15242" s="4"/>
      <c r="F15242" s="25"/>
    </row>
    <row r="15243" spans="5:6" x14ac:dyDescent="0.25">
      <c r="E15243" s="4"/>
      <c r="F15243" s="25"/>
    </row>
    <row r="15244" spans="5:6" x14ac:dyDescent="0.25">
      <c r="E15244" s="4"/>
      <c r="F15244" s="25"/>
    </row>
    <row r="15245" spans="5:6" x14ac:dyDescent="0.25">
      <c r="E15245" s="4"/>
      <c r="F15245" s="25"/>
    </row>
    <row r="15246" spans="5:6" x14ac:dyDescent="0.25">
      <c r="E15246" s="4"/>
      <c r="F15246" s="25"/>
    </row>
    <row r="15247" spans="5:6" x14ac:dyDescent="0.25">
      <c r="E15247" s="4"/>
      <c r="F15247" s="25"/>
    </row>
    <row r="15248" spans="5:6" x14ac:dyDescent="0.25">
      <c r="E15248" s="4"/>
      <c r="F15248" s="25"/>
    </row>
    <row r="15249" spans="5:6" x14ac:dyDescent="0.25">
      <c r="E15249" s="4"/>
      <c r="F15249" s="25"/>
    </row>
    <row r="15250" spans="5:6" x14ac:dyDescent="0.25">
      <c r="E15250" s="4"/>
      <c r="F15250" s="25"/>
    </row>
    <row r="15251" spans="5:6" x14ac:dyDescent="0.25">
      <c r="E15251" s="4"/>
      <c r="F15251" s="25"/>
    </row>
    <row r="15252" spans="5:6" x14ac:dyDescent="0.25">
      <c r="E15252" s="4"/>
      <c r="F15252" s="25"/>
    </row>
    <row r="15253" spans="5:6" x14ac:dyDescent="0.25">
      <c r="E15253" s="4"/>
      <c r="F15253" s="25"/>
    </row>
    <row r="15254" spans="5:6" x14ac:dyDescent="0.25">
      <c r="E15254" s="4"/>
      <c r="F15254" s="25"/>
    </row>
    <row r="15255" spans="5:6" x14ac:dyDescent="0.25">
      <c r="E15255" s="4"/>
      <c r="F15255" s="25"/>
    </row>
    <row r="15256" spans="5:6" x14ac:dyDescent="0.25">
      <c r="E15256" s="4"/>
      <c r="F15256" s="25"/>
    </row>
    <row r="15257" spans="5:6" x14ac:dyDescent="0.25">
      <c r="E15257" s="4"/>
      <c r="F15257" s="25"/>
    </row>
    <row r="15258" spans="5:6" x14ac:dyDescent="0.25">
      <c r="E15258" s="4"/>
      <c r="F15258" s="25"/>
    </row>
    <row r="15259" spans="5:6" x14ac:dyDescent="0.25">
      <c r="E15259" s="4"/>
      <c r="F15259" s="25"/>
    </row>
    <row r="15260" spans="5:6" x14ac:dyDescent="0.25">
      <c r="E15260" s="4"/>
      <c r="F15260" s="25"/>
    </row>
    <row r="15261" spans="5:6" x14ac:dyDescent="0.25">
      <c r="E15261" s="4"/>
      <c r="F15261" s="25"/>
    </row>
    <row r="15262" spans="5:6" x14ac:dyDescent="0.25">
      <c r="E15262" s="4"/>
      <c r="F15262" s="25"/>
    </row>
    <row r="15263" spans="5:6" x14ac:dyDescent="0.25">
      <c r="E15263" s="4"/>
      <c r="F15263" s="25"/>
    </row>
    <row r="15264" spans="5:6" x14ac:dyDescent="0.25">
      <c r="E15264" s="4"/>
      <c r="F15264" s="25"/>
    </row>
    <row r="15265" spans="5:6" x14ac:dyDescent="0.25">
      <c r="E15265" s="4"/>
      <c r="F15265" s="25"/>
    </row>
    <row r="15266" spans="5:6" x14ac:dyDescent="0.25">
      <c r="E15266" s="4"/>
      <c r="F15266" s="25"/>
    </row>
    <row r="15267" spans="5:6" x14ac:dyDescent="0.25">
      <c r="E15267" s="4"/>
      <c r="F15267" s="25"/>
    </row>
    <row r="15268" spans="5:6" x14ac:dyDescent="0.25">
      <c r="E15268" s="4"/>
      <c r="F15268" s="25"/>
    </row>
    <row r="15269" spans="5:6" x14ac:dyDescent="0.25">
      <c r="E15269" s="4"/>
      <c r="F15269" s="25"/>
    </row>
    <row r="15270" spans="5:6" x14ac:dyDescent="0.25">
      <c r="E15270" s="4"/>
      <c r="F15270" s="25"/>
    </row>
    <row r="15271" spans="5:6" x14ac:dyDescent="0.25">
      <c r="E15271" s="4"/>
      <c r="F15271" s="25"/>
    </row>
    <row r="15272" spans="5:6" x14ac:dyDescent="0.25">
      <c r="E15272" s="4"/>
      <c r="F15272" s="25"/>
    </row>
    <row r="15273" spans="5:6" x14ac:dyDescent="0.25">
      <c r="E15273" s="4"/>
      <c r="F15273" s="25"/>
    </row>
    <row r="15274" spans="5:6" x14ac:dyDescent="0.25">
      <c r="E15274" s="4"/>
      <c r="F15274" s="25"/>
    </row>
    <row r="15275" spans="5:6" x14ac:dyDescent="0.25">
      <c r="E15275" s="4"/>
      <c r="F15275" s="25"/>
    </row>
    <row r="15276" spans="5:6" x14ac:dyDescent="0.25">
      <c r="E15276" s="4"/>
      <c r="F15276" s="25"/>
    </row>
    <row r="15277" spans="5:6" x14ac:dyDescent="0.25">
      <c r="E15277" s="4"/>
      <c r="F15277" s="25"/>
    </row>
    <row r="15278" spans="5:6" x14ac:dyDescent="0.25">
      <c r="E15278" s="4"/>
      <c r="F15278" s="25"/>
    </row>
    <row r="15279" spans="5:6" x14ac:dyDescent="0.25">
      <c r="E15279" s="4"/>
      <c r="F15279" s="25"/>
    </row>
    <row r="15280" spans="5:6" x14ac:dyDescent="0.25">
      <c r="E15280" s="4"/>
      <c r="F15280" s="25"/>
    </row>
    <row r="15281" spans="5:6" x14ac:dyDescent="0.25">
      <c r="E15281" s="4"/>
      <c r="F15281" s="25"/>
    </row>
    <row r="15282" spans="5:6" x14ac:dyDescent="0.25">
      <c r="E15282" s="4"/>
      <c r="F15282" s="25"/>
    </row>
    <row r="15283" spans="5:6" x14ac:dyDescent="0.25">
      <c r="E15283" s="4"/>
      <c r="F15283" s="25"/>
    </row>
    <row r="15284" spans="5:6" x14ac:dyDescent="0.25">
      <c r="E15284" s="4"/>
      <c r="F15284" s="25"/>
    </row>
    <row r="15285" spans="5:6" x14ac:dyDescent="0.25">
      <c r="E15285" s="4"/>
      <c r="F15285" s="25"/>
    </row>
    <row r="15286" spans="5:6" x14ac:dyDescent="0.25">
      <c r="E15286" s="4"/>
      <c r="F15286" s="25"/>
    </row>
    <row r="15287" spans="5:6" x14ac:dyDescent="0.25">
      <c r="E15287" s="4"/>
      <c r="F15287" s="25"/>
    </row>
    <row r="15288" spans="5:6" x14ac:dyDescent="0.25">
      <c r="E15288" s="4"/>
      <c r="F15288" s="25"/>
    </row>
    <row r="15289" spans="5:6" x14ac:dyDescent="0.25">
      <c r="E15289" s="4"/>
      <c r="F15289" s="25"/>
    </row>
    <row r="15290" spans="5:6" x14ac:dyDescent="0.25">
      <c r="E15290" s="4"/>
      <c r="F15290" s="25"/>
    </row>
    <row r="15291" spans="5:6" x14ac:dyDescent="0.25">
      <c r="E15291" s="4"/>
      <c r="F15291" s="25"/>
    </row>
    <row r="15292" spans="5:6" x14ac:dyDescent="0.25">
      <c r="E15292" s="4"/>
      <c r="F15292" s="25"/>
    </row>
    <row r="15293" spans="5:6" x14ac:dyDescent="0.25">
      <c r="E15293" s="4"/>
      <c r="F15293" s="25"/>
    </row>
    <row r="15294" spans="5:6" x14ac:dyDescent="0.25">
      <c r="E15294" s="4"/>
      <c r="F15294" s="25"/>
    </row>
    <row r="15295" spans="5:6" x14ac:dyDescent="0.25">
      <c r="E15295" s="4"/>
      <c r="F15295" s="25"/>
    </row>
    <row r="15296" spans="5:6" x14ac:dyDescent="0.25">
      <c r="E15296" s="4"/>
      <c r="F15296" s="25"/>
    </row>
    <row r="15297" spans="5:6" x14ac:dyDescent="0.25">
      <c r="E15297" s="4"/>
      <c r="F15297" s="25"/>
    </row>
    <row r="15298" spans="5:6" x14ac:dyDescent="0.25">
      <c r="E15298" s="4"/>
      <c r="F15298" s="25"/>
    </row>
    <row r="15299" spans="5:6" x14ac:dyDescent="0.25">
      <c r="E15299" s="4"/>
      <c r="F15299" s="25"/>
    </row>
    <row r="15300" spans="5:6" x14ac:dyDescent="0.25">
      <c r="E15300" s="4"/>
      <c r="F15300" s="25"/>
    </row>
    <row r="15301" spans="5:6" x14ac:dyDescent="0.25">
      <c r="E15301" s="4"/>
      <c r="F15301" s="25"/>
    </row>
    <row r="15302" spans="5:6" x14ac:dyDescent="0.25">
      <c r="E15302" s="4"/>
      <c r="F15302" s="25"/>
    </row>
    <row r="15303" spans="5:6" x14ac:dyDescent="0.25">
      <c r="E15303" s="4"/>
      <c r="F15303" s="25"/>
    </row>
    <row r="15304" spans="5:6" x14ac:dyDescent="0.25">
      <c r="E15304" s="4"/>
      <c r="F15304" s="25"/>
    </row>
    <row r="15305" spans="5:6" x14ac:dyDescent="0.25">
      <c r="E15305" s="4"/>
      <c r="F15305" s="25"/>
    </row>
    <row r="15306" spans="5:6" x14ac:dyDescent="0.25">
      <c r="E15306" s="4"/>
      <c r="F15306" s="25"/>
    </row>
    <row r="15307" spans="5:6" x14ac:dyDescent="0.25">
      <c r="E15307" s="4"/>
      <c r="F15307" s="25"/>
    </row>
    <row r="15308" spans="5:6" x14ac:dyDescent="0.25">
      <c r="E15308" s="4"/>
      <c r="F15308" s="25"/>
    </row>
    <row r="15309" spans="5:6" x14ac:dyDescent="0.25">
      <c r="E15309" s="4"/>
      <c r="F15309" s="25"/>
    </row>
    <row r="15310" spans="5:6" x14ac:dyDescent="0.25">
      <c r="E15310" s="4"/>
      <c r="F15310" s="25"/>
    </row>
    <row r="15311" spans="5:6" x14ac:dyDescent="0.25">
      <c r="E15311" s="4"/>
      <c r="F15311" s="25"/>
    </row>
    <row r="15312" spans="5:6" x14ac:dyDescent="0.25">
      <c r="E15312" s="4"/>
      <c r="F15312" s="25"/>
    </row>
    <row r="15313" spans="5:6" x14ac:dyDescent="0.25">
      <c r="E15313" s="4"/>
      <c r="F15313" s="25"/>
    </row>
    <row r="15314" spans="5:6" x14ac:dyDescent="0.25">
      <c r="E15314" s="4"/>
      <c r="F15314" s="25"/>
    </row>
    <row r="15315" spans="5:6" x14ac:dyDescent="0.25">
      <c r="E15315" s="4"/>
      <c r="F15315" s="25"/>
    </row>
    <row r="15316" spans="5:6" x14ac:dyDescent="0.25">
      <c r="E15316" s="4"/>
      <c r="F15316" s="25"/>
    </row>
    <row r="15317" spans="5:6" x14ac:dyDescent="0.25">
      <c r="E15317" s="4"/>
      <c r="F15317" s="25"/>
    </row>
    <row r="15318" spans="5:6" x14ac:dyDescent="0.25">
      <c r="E15318" s="4"/>
      <c r="F15318" s="25"/>
    </row>
    <row r="15319" spans="5:6" x14ac:dyDescent="0.25">
      <c r="E15319" s="4"/>
      <c r="F15319" s="25"/>
    </row>
    <row r="15320" spans="5:6" x14ac:dyDescent="0.25">
      <c r="E15320" s="4"/>
      <c r="F15320" s="25"/>
    </row>
    <row r="15321" spans="5:6" x14ac:dyDescent="0.25">
      <c r="E15321" s="4"/>
      <c r="F15321" s="25"/>
    </row>
    <row r="15322" spans="5:6" x14ac:dyDescent="0.25">
      <c r="E15322" s="4"/>
      <c r="F15322" s="25"/>
    </row>
    <row r="15323" spans="5:6" x14ac:dyDescent="0.25">
      <c r="E15323" s="4"/>
      <c r="F15323" s="25"/>
    </row>
    <row r="15324" spans="5:6" x14ac:dyDescent="0.25">
      <c r="E15324" s="4"/>
      <c r="F15324" s="25"/>
    </row>
    <row r="15325" spans="5:6" x14ac:dyDescent="0.25">
      <c r="E15325" s="4"/>
      <c r="F15325" s="25"/>
    </row>
    <row r="15326" spans="5:6" x14ac:dyDescent="0.25">
      <c r="E15326" s="4"/>
      <c r="F15326" s="25"/>
    </row>
    <row r="15327" spans="5:6" x14ac:dyDescent="0.25">
      <c r="E15327" s="4"/>
      <c r="F15327" s="25"/>
    </row>
    <row r="15328" spans="5:6" x14ac:dyDescent="0.25">
      <c r="E15328" s="4"/>
      <c r="F15328" s="25"/>
    </row>
    <row r="15329" spans="5:6" x14ac:dyDescent="0.25">
      <c r="E15329" s="4"/>
      <c r="F15329" s="25"/>
    </row>
    <row r="15330" spans="5:6" x14ac:dyDescent="0.25">
      <c r="E15330" s="4"/>
      <c r="F15330" s="25"/>
    </row>
    <row r="15331" spans="5:6" x14ac:dyDescent="0.25">
      <c r="E15331" s="4"/>
      <c r="F15331" s="25"/>
    </row>
    <row r="15332" spans="5:6" x14ac:dyDescent="0.25">
      <c r="E15332" s="4"/>
      <c r="F15332" s="25"/>
    </row>
    <row r="15333" spans="5:6" x14ac:dyDescent="0.25">
      <c r="E15333" s="4"/>
      <c r="F15333" s="25"/>
    </row>
    <row r="15334" spans="5:6" x14ac:dyDescent="0.25">
      <c r="E15334" s="4"/>
      <c r="F15334" s="25"/>
    </row>
    <row r="15335" spans="5:6" x14ac:dyDescent="0.25">
      <c r="E15335" s="4"/>
      <c r="F15335" s="25"/>
    </row>
    <row r="15336" spans="5:6" x14ac:dyDescent="0.25">
      <c r="E15336" s="4"/>
      <c r="F15336" s="25"/>
    </row>
    <row r="15337" spans="5:6" x14ac:dyDescent="0.25">
      <c r="E15337" s="4"/>
      <c r="F15337" s="25"/>
    </row>
    <row r="15338" spans="5:6" x14ac:dyDescent="0.25">
      <c r="E15338" s="4"/>
      <c r="F15338" s="25"/>
    </row>
    <row r="15339" spans="5:6" x14ac:dyDescent="0.25">
      <c r="E15339" s="4"/>
      <c r="F15339" s="25"/>
    </row>
    <row r="15340" spans="5:6" x14ac:dyDescent="0.25">
      <c r="E15340" s="4"/>
      <c r="F15340" s="25"/>
    </row>
    <row r="15341" spans="5:6" x14ac:dyDescent="0.25">
      <c r="E15341" s="4"/>
      <c r="F15341" s="25"/>
    </row>
    <row r="15342" spans="5:6" x14ac:dyDescent="0.25">
      <c r="E15342" s="4"/>
      <c r="F15342" s="25"/>
    </row>
    <row r="15343" spans="5:6" x14ac:dyDescent="0.25">
      <c r="E15343" s="4"/>
      <c r="F15343" s="25"/>
    </row>
    <row r="15344" spans="5:6" x14ac:dyDescent="0.25">
      <c r="E15344" s="4"/>
      <c r="F15344" s="25"/>
    </row>
    <row r="15345" spans="5:6" x14ac:dyDescent="0.25">
      <c r="E15345" s="4"/>
      <c r="F15345" s="25"/>
    </row>
    <row r="15346" spans="5:6" x14ac:dyDescent="0.25">
      <c r="E15346" s="4"/>
      <c r="F15346" s="25"/>
    </row>
    <row r="15347" spans="5:6" x14ac:dyDescent="0.25">
      <c r="E15347" s="4"/>
      <c r="F15347" s="25"/>
    </row>
    <row r="15348" spans="5:6" x14ac:dyDescent="0.25">
      <c r="E15348" s="4"/>
      <c r="F15348" s="25"/>
    </row>
    <row r="15349" spans="5:6" x14ac:dyDescent="0.25">
      <c r="E15349" s="4"/>
      <c r="F15349" s="25"/>
    </row>
    <row r="15350" spans="5:6" x14ac:dyDescent="0.25">
      <c r="E15350" s="4"/>
      <c r="F15350" s="25"/>
    </row>
    <row r="15351" spans="5:6" x14ac:dyDescent="0.25">
      <c r="E15351" s="4"/>
      <c r="F15351" s="25"/>
    </row>
    <row r="15352" spans="5:6" x14ac:dyDescent="0.25">
      <c r="E15352" s="4"/>
      <c r="F15352" s="25"/>
    </row>
    <row r="15353" spans="5:6" x14ac:dyDescent="0.25">
      <c r="E15353" s="4"/>
      <c r="F15353" s="25"/>
    </row>
    <row r="15354" spans="5:6" x14ac:dyDescent="0.25">
      <c r="E15354" s="4"/>
      <c r="F15354" s="25"/>
    </row>
    <row r="15355" spans="5:6" x14ac:dyDescent="0.25">
      <c r="E15355" s="4"/>
      <c r="F15355" s="25"/>
    </row>
    <row r="15356" spans="5:6" x14ac:dyDescent="0.25">
      <c r="E15356" s="4"/>
      <c r="F15356" s="25"/>
    </row>
    <row r="15357" spans="5:6" x14ac:dyDescent="0.25">
      <c r="E15357" s="4"/>
      <c r="F15357" s="25"/>
    </row>
    <row r="15358" spans="5:6" x14ac:dyDescent="0.25">
      <c r="E15358" s="4"/>
      <c r="F15358" s="25"/>
    </row>
    <row r="15359" spans="5:6" x14ac:dyDescent="0.25">
      <c r="E15359" s="4"/>
      <c r="F15359" s="25"/>
    </row>
    <row r="15360" spans="5:6" x14ac:dyDescent="0.25">
      <c r="E15360" s="4"/>
      <c r="F15360" s="25"/>
    </row>
    <row r="15361" spans="5:6" x14ac:dyDescent="0.25">
      <c r="E15361" s="4"/>
      <c r="F15361" s="25"/>
    </row>
    <row r="15362" spans="5:6" x14ac:dyDescent="0.25">
      <c r="E15362" s="4"/>
      <c r="F15362" s="25"/>
    </row>
    <row r="15363" spans="5:6" x14ac:dyDescent="0.25">
      <c r="E15363" s="4"/>
      <c r="F15363" s="25"/>
    </row>
    <row r="15364" spans="5:6" x14ac:dyDescent="0.25">
      <c r="E15364" s="4"/>
      <c r="F15364" s="25"/>
    </row>
    <row r="15365" spans="5:6" x14ac:dyDescent="0.25">
      <c r="E15365" s="4"/>
      <c r="F15365" s="25"/>
    </row>
    <row r="15366" spans="5:6" x14ac:dyDescent="0.25">
      <c r="E15366" s="4"/>
      <c r="F15366" s="25"/>
    </row>
    <row r="15367" spans="5:6" x14ac:dyDescent="0.25">
      <c r="E15367" s="4"/>
      <c r="F15367" s="25"/>
    </row>
    <row r="15368" spans="5:6" x14ac:dyDescent="0.25">
      <c r="E15368" s="4"/>
      <c r="F15368" s="25"/>
    </row>
    <row r="15369" spans="5:6" x14ac:dyDescent="0.25">
      <c r="E15369" s="4"/>
      <c r="F15369" s="25"/>
    </row>
    <row r="15370" spans="5:6" x14ac:dyDescent="0.25">
      <c r="E15370" s="4"/>
      <c r="F15370" s="25"/>
    </row>
    <row r="15371" spans="5:6" x14ac:dyDescent="0.25">
      <c r="E15371" s="4"/>
      <c r="F15371" s="25"/>
    </row>
    <row r="15372" spans="5:6" x14ac:dyDescent="0.25">
      <c r="E15372" s="4"/>
      <c r="F15372" s="25"/>
    </row>
    <row r="15373" spans="5:6" x14ac:dyDescent="0.25">
      <c r="E15373" s="4"/>
      <c r="F15373" s="25"/>
    </row>
    <row r="15374" spans="5:6" x14ac:dyDescent="0.25">
      <c r="E15374" s="4"/>
      <c r="F15374" s="25"/>
    </row>
    <row r="15375" spans="5:6" x14ac:dyDescent="0.25">
      <c r="E15375" s="4"/>
      <c r="F15375" s="25"/>
    </row>
    <row r="15376" spans="5:6" x14ac:dyDescent="0.25">
      <c r="E15376" s="4"/>
      <c r="F15376" s="25"/>
    </row>
    <row r="15377" spans="5:6" x14ac:dyDescent="0.25">
      <c r="E15377" s="4"/>
      <c r="F15377" s="25"/>
    </row>
    <row r="15378" spans="5:6" x14ac:dyDescent="0.25">
      <c r="E15378" s="4"/>
      <c r="F15378" s="25"/>
    </row>
    <row r="15379" spans="5:6" x14ac:dyDescent="0.25">
      <c r="E15379" s="4"/>
      <c r="F15379" s="25"/>
    </row>
    <row r="15380" spans="5:6" x14ac:dyDescent="0.25">
      <c r="E15380" s="4"/>
      <c r="F15380" s="25"/>
    </row>
    <row r="15381" spans="5:6" x14ac:dyDescent="0.25">
      <c r="E15381" s="4"/>
      <c r="F15381" s="25"/>
    </row>
    <row r="15382" spans="5:6" x14ac:dyDescent="0.25">
      <c r="E15382" s="4"/>
      <c r="F15382" s="25"/>
    </row>
    <row r="15383" spans="5:6" x14ac:dyDescent="0.25">
      <c r="E15383" s="4"/>
      <c r="F15383" s="25"/>
    </row>
    <row r="15384" spans="5:6" x14ac:dyDescent="0.25">
      <c r="E15384" s="4"/>
      <c r="F15384" s="25"/>
    </row>
    <row r="15385" spans="5:6" x14ac:dyDescent="0.25">
      <c r="E15385" s="4"/>
      <c r="F15385" s="25"/>
    </row>
    <row r="15386" spans="5:6" x14ac:dyDescent="0.25">
      <c r="E15386" s="4"/>
      <c r="F15386" s="25"/>
    </row>
    <row r="15387" spans="5:6" x14ac:dyDescent="0.25">
      <c r="E15387" s="4"/>
      <c r="F15387" s="25"/>
    </row>
    <row r="15388" spans="5:6" x14ac:dyDescent="0.25">
      <c r="E15388" s="4"/>
      <c r="F15388" s="25"/>
    </row>
    <row r="15389" spans="5:6" x14ac:dyDescent="0.25">
      <c r="E15389" s="4"/>
      <c r="F15389" s="25"/>
    </row>
    <row r="15390" spans="5:6" x14ac:dyDescent="0.25">
      <c r="E15390" s="4"/>
      <c r="F15390" s="25"/>
    </row>
    <row r="15391" spans="5:6" x14ac:dyDescent="0.25">
      <c r="E15391" s="4"/>
      <c r="F15391" s="25"/>
    </row>
    <row r="15392" spans="5:6" x14ac:dyDescent="0.25">
      <c r="E15392" s="4"/>
      <c r="F15392" s="25"/>
    </row>
    <row r="15393" spans="5:6" x14ac:dyDescent="0.25">
      <c r="E15393" s="4"/>
      <c r="F15393" s="25"/>
    </row>
    <row r="15394" spans="5:6" x14ac:dyDescent="0.25">
      <c r="E15394" s="4"/>
      <c r="F15394" s="25"/>
    </row>
    <row r="15395" spans="5:6" x14ac:dyDescent="0.25">
      <c r="E15395" s="4"/>
      <c r="F15395" s="25"/>
    </row>
    <row r="15396" spans="5:6" x14ac:dyDescent="0.25">
      <c r="E15396" s="4"/>
      <c r="F15396" s="25"/>
    </row>
    <row r="15397" spans="5:6" x14ac:dyDescent="0.25">
      <c r="E15397" s="4"/>
      <c r="F15397" s="25"/>
    </row>
    <row r="15398" spans="5:6" x14ac:dyDescent="0.25">
      <c r="E15398" s="4"/>
      <c r="F15398" s="25"/>
    </row>
    <row r="15399" spans="5:6" x14ac:dyDescent="0.25">
      <c r="E15399" s="4"/>
      <c r="F15399" s="25"/>
    </row>
    <row r="15400" spans="5:6" x14ac:dyDescent="0.25">
      <c r="E15400" s="4"/>
      <c r="F15400" s="25"/>
    </row>
    <row r="15401" spans="5:6" x14ac:dyDescent="0.25">
      <c r="E15401" s="4"/>
      <c r="F15401" s="25"/>
    </row>
    <row r="15402" spans="5:6" x14ac:dyDescent="0.25">
      <c r="E15402" s="4"/>
      <c r="F15402" s="25"/>
    </row>
    <row r="15403" spans="5:6" x14ac:dyDescent="0.25">
      <c r="E15403" s="4"/>
      <c r="F15403" s="25"/>
    </row>
    <row r="15404" spans="5:6" x14ac:dyDescent="0.25">
      <c r="E15404" s="4"/>
      <c r="F15404" s="25"/>
    </row>
    <row r="15405" spans="5:6" x14ac:dyDescent="0.25">
      <c r="E15405" s="4"/>
      <c r="F15405" s="25"/>
    </row>
    <row r="15406" spans="5:6" x14ac:dyDescent="0.25">
      <c r="E15406" s="4"/>
      <c r="F15406" s="25"/>
    </row>
    <row r="15407" spans="5:6" x14ac:dyDescent="0.25">
      <c r="E15407" s="4"/>
      <c r="F15407" s="25"/>
    </row>
    <row r="15408" spans="5:6" x14ac:dyDescent="0.25">
      <c r="E15408" s="4"/>
      <c r="F15408" s="25"/>
    </row>
    <row r="15409" spans="5:6" x14ac:dyDescent="0.25">
      <c r="E15409" s="4"/>
      <c r="F15409" s="25"/>
    </row>
    <row r="15410" spans="5:6" x14ac:dyDescent="0.25">
      <c r="E15410" s="4"/>
      <c r="F15410" s="25"/>
    </row>
    <row r="15411" spans="5:6" x14ac:dyDescent="0.25">
      <c r="E15411" s="4"/>
      <c r="F15411" s="25"/>
    </row>
    <row r="15412" spans="5:6" x14ac:dyDescent="0.25">
      <c r="E15412" s="4"/>
      <c r="F15412" s="25"/>
    </row>
    <row r="15413" spans="5:6" x14ac:dyDescent="0.25">
      <c r="E15413" s="4"/>
      <c r="F15413" s="25"/>
    </row>
    <row r="15414" spans="5:6" x14ac:dyDescent="0.25">
      <c r="E15414" s="4"/>
      <c r="F15414" s="25"/>
    </row>
    <row r="15415" spans="5:6" x14ac:dyDescent="0.25">
      <c r="E15415" s="4"/>
      <c r="F15415" s="25"/>
    </row>
    <row r="15416" spans="5:6" x14ac:dyDescent="0.25">
      <c r="E15416" s="4"/>
      <c r="F15416" s="25"/>
    </row>
    <row r="15417" spans="5:6" x14ac:dyDescent="0.25">
      <c r="E15417" s="4"/>
      <c r="F15417" s="25"/>
    </row>
    <row r="15418" spans="5:6" x14ac:dyDescent="0.25">
      <c r="E15418" s="4"/>
      <c r="F15418" s="25"/>
    </row>
    <row r="15419" spans="5:6" x14ac:dyDescent="0.25">
      <c r="E15419" s="4"/>
      <c r="F15419" s="25"/>
    </row>
    <row r="15420" spans="5:6" x14ac:dyDescent="0.25">
      <c r="E15420" s="4"/>
      <c r="F15420" s="25"/>
    </row>
    <row r="15421" spans="5:6" x14ac:dyDescent="0.25">
      <c r="E15421" s="4"/>
      <c r="F15421" s="25"/>
    </row>
    <row r="15422" spans="5:6" x14ac:dyDescent="0.25">
      <c r="E15422" s="4"/>
      <c r="F15422" s="25"/>
    </row>
    <row r="15423" spans="5:6" x14ac:dyDescent="0.25">
      <c r="E15423" s="4"/>
      <c r="F15423" s="25"/>
    </row>
    <row r="15424" spans="5:6" x14ac:dyDescent="0.25">
      <c r="E15424" s="4"/>
      <c r="F15424" s="25"/>
    </row>
    <row r="15425" spans="5:6" x14ac:dyDescent="0.25">
      <c r="E15425" s="4"/>
      <c r="F15425" s="25"/>
    </row>
    <row r="15426" spans="5:6" x14ac:dyDescent="0.25">
      <c r="E15426" s="4"/>
      <c r="F15426" s="25"/>
    </row>
    <row r="15427" spans="5:6" x14ac:dyDescent="0.25">
      <c r="E15427" s="4"/>
      <c r="F15427" s="25"/>
    </row>
    <row r="15428" spans="5:6" x14ac:dyDescent="0.25">
      <c r="E15428" s="4"/>
      <c r="F15428" s="25"/>
    </row>
    <row r="15429" spans="5:6" x14ac:dyDescent="0.25">
      <c r="E15429" s="4"/>
      <c r="F15429" s="25"/>
    </row>
    <row r="15430" spans="5:6" x14ac:dyDescent="0.25">
      <c r="E15430" s="4"/>
      <c r="F15430" s="25"/>
    </row>
    <row r="15431" spans="5:6" x14ac:dyDescent="0.25">
      <c r="E15431" s="4"/>
      <c r="F15431" s="25"/>
    </row>
    <row r="15432" spans="5:6" x14ac:dyDescent="0.25">
      <c r="E15432" s="4"/>
      <c r="F15432" s="25"/>
    </row>
    <row r="15433" spans="5:6" x14ac:dyDescent="0.25">
      <c r="E15433" s="4"/>
      <c r="F15433" s="25"/>
    </row>
    <row r="15434" spans="5:6" x14ac:dyDescent="0.25">
      <c r="E15434" s="4"/>
      <c r="F15434" s="25"/>
    </row>
    <row r="15435" spans="5:6" x14ac:dyDescent="0.25">
      <c r="E15435" s="4"/>
      <c r="F15435" s="25"/>
    </row>
    <row r="15436" spans="5:6" x14ac:dyDescent="0.25">
      <c r="E15436" s="4"/>
      <c r="F15436" s="25"/>
    </row>
    <row r="15437" spans="5:6" x14ac:dyDescent="0.25">
      <c r="E15437" s="4"/>
      <c r="F15437" s="25"/>
    </row>
    <row r="15438" spans="5:6" x14ac:dyDescent="0.25">
      <c r="E15438" s="4"/>
      <c r="F15438" s="25"/>
    </row>
    <row r="15439" spans="5:6" x14ac:dyDescent="0.25">
      <c r="E15439" s="4"/>
      <c r="F15439" s="25"/>
    </row>
    <row r="15440" spans="5:6" x14ac:dyDescent="0.25">
      <c r="E15440" s="4"/>
      <c r="F15440" s="25"/>
    </row>
    <row r="15441" spans="5:6" x14ac:dyDescent="0.25">
      <c r="E15441" s="4"/>
      <c r="F15441" s="25"/>
    </row>
    <row r="15442" spans="5:6" x14ac:dyDescent="0.25">
      <c r="E15442" s="4"/>
      <c r="F15442" s="25"/>
    </row>
    <row r="15443" spans="5:6" x14ac:dyDescent="0.25">
      <c r="E15443" s="4"/>
      <c r="F15443" s="25"/>
    </row>
    <row r="15444" spans="5:6" x14ac:dyDescent="0.25">
      <c r="E15444" s="4"/>
      <c r="F15444" s="25"/>
    </row>
    <row r="15445" spans="5:6" x14ac:dyDescent="0.25">
      <c r="E15445" s="4"/>
      <c r="F15445" s="25"/>
    </row>
    <row r="15446" spans="5:6" x14ac:dyDescent="0.25">
      <c r="E15446" s="4"/>
      <c r="F15446" s="25"/>
    </row>
    <row r="15447" spans="5:6" x14ac:dyDescent="0.25">
      <c r="E15447" s="4"/>
      <c r="F15447" s="25"/>
    </row>
    <row r="15448" spans="5:6" x14ac:dyDescent="0.25">
      <c r="E15448" s="4"/>
      <c r="F15448" s="25"/>
    </row>
    <row r="15449" spans="5:6" x14ac:dyDescent="0.25">
      <c r="E15449" s="4"/>
      <c r="F15449" s="25"/>
    </row>
    <row r="15450" spans="5:6" x14ac:dyDescent="0.25">
      <c r="E15450" s="4"/>
      <c r="F15450" s="25"/>
    </row>
    <row r="15451" spans="5:6" x14ac:dyDescent="0.25">
      <c r="E15451" s="4"/>
      <c r="F15451" s="25"/>
    </row>
    <row r="15452" spans="5:6" x14ac:dyDescent="0.25">
      <c r="E15452" s="4"/>
      <c r="F15452" s="25"/>
    </row>
    <row r="15453" spans="5:6" x14ac:dyDescent="0.25">
      <c r="E15453" s="4"/>
      <c r="F15453" s="25"/>
    </row>
    <row r="15454" spans="5:6" x14ac:dyDescent="0.25">
      <c r="E15454" s="4"/>
      <c r="F15454" s="25"/>
    </row>
    <row r="15455" spans="5:6" x14ac:dyDescent="0.25">
      <c r="E15455" s="4"/>
      <c r="F15455" s="25"/>
    </row>
    <row r="15456" spans="5:6" x14ac:dyDescent="0.25">
      <c r="E15456" s="4"/>
      <c r="F15456" s="25"/>
    </row>
    <row r="15457" spans="5:6" x14ac:dyDescent="0.25">
      <c r="E15457" s="4"/>
      <c r="F15457" s="25"/>
    </row>
    <row r="15458" spans="5:6" x14ac:dyDescent="0.25">
      <c r="E15458" s="4"/>
      <c r="F15458" s="25"/>
    </row>
    <row r="15459" spans="5:6" x14ac:dyDescent="0.25">
      <c r="E15459" s="4"/>
      <c r="F15459" s="25"/>
    </row>
    <row r="15460" spans="5:6" x14ac:dyDescent="0.25">
      <c r="E15460" s="4"/>
      <c r="F15460" s="25"/>
    </row>
    <row r="15461" spans="5:6" x14ac:dyDescent="0.25">
      <c r="E15461" s="4"/>
      <c r="F15461" s="25"/>
    </row>
    <row r="15462" spans="5:6" x14ac:dyDescent="0.25">
      <c r="E15462" s="4"/>
      <c r="F15462" s="25"/>
    </row>
    <row r="15463" spans="5:6" x14ac:dyDescent="0.25">
      <c r="E15463" s="4"/>
      <c r="F15463" s="25"/>
    </row>
    <row r="15464" spans="5:6" x14ac:dyDescent="0.25">
      <c r="E15464" s="4"/>
      <c r="F15464" s="25"/>
    </row>
    <row r="15465" spans="5:6" x14ac:dyDescent="0.25">
      <c r="E15465" s="4"/>
      <c r="F15465" s="25"/>
    </row>
    <row r="15466" spans="5:6" x14ac:dyDescent="0.25">
      <c r="E15466" s="4"/>
      <c r="F15466" s="25"/>
    </row>
    <row r="15467" spans="5:6" x14ac:dyDescent="0.25">
      <c r="E15467" s="4"/>
      <c r="F15467" s="25"/>
    </row>
    <row r="15468" spans="5:6" x14ac:dyDescent="0.25">
      <c r="E15468" s="4"/>
      <c r="F15468" s="25"/>
    </row>
    <row r="15469" spans="5:6" x14ac:dyDescent="0.25">
      <c r="E15469" s="4"/>
      <c r="F15469" s="25"/>
    </row>
    <row r="15470" spans="5:6" x14ac:dyDescent="0.25">
      <c r="E15470" s="4"/>
      <c r="F15470" s="25"/>
    </row>
    <row r="15471" spans="5:6" x14ac:dyDescent="0.25">
      <c r="E15471" s="4"/>
      <c r="F15471" s="25"/>
    </row>
    <row r="15472" spans="5:6" x14ac:dyDescent="0.25">
      <c r="E15472" s="4"/>
      <c r="F15472" s="25"/>
    </row>
    <row r="15473" spans="5:6" x14ac:dyDescent="0.25">
      <c r="E15473" s="4"/>
      <c r="F15473" s="25"/>
    </row>
    <row r="15474" spans="5:6" x14ac:dyDescent="0.25">
      <c r="E15474" s="4"/>
      <c r="F15474" s="25"/>
    </row>
    <row r="15475" spans="5:6" x14ac:dyDescent="0.25">
      <c r="E15475" s="4"/>
      <c r="F15475" s="25"/>
    </row>
    <row r="15476" spans="5:6" x14ac:dyDescent="0.25">
      <c r="E15476" s="4"/>
      <c r="F15476" s="25"/>
    </row>
    <row r="15477" spans="5:6" x14ac:dyDescent="0.25">
      <c r="E15477" s="4"/>
      <c r="F15477" s="25"/>
    </row>
    <row r="15478" spans="5:6" x14ac:dyDescent="0.25">
      <c r="E15478" s="4"/>
      <c r="F15478" s="25"/>
    </row>
    <row r="15479" spans="5:6" x14ac:dyDescent="0.25">
      <c r="E15479" s="4"/>
      <c r="F15479" s="25"/>
    </row>
    <row r="15480" spans="5:6" x14ac:dyDescent="0.25">
      <c r="E15480" s="4"/>
      <c r="F15480" s="25"/>
    </row>
    <row r="15481" spans="5:6" x14ac:dyDescent="0.25">
      <c r="E15481" s="4"/>
      <c r="F15481" s="25"/>
    </row>
    <row r="15482" spans="5:6" x14ac:dyDescent="0.25">
      <c r="E15482" s="4"/>
      <c r="F15482" s="25"/>
    </row>
    <row r="15483" spans="5:6" x14ac:dyDescent="0.25">
      <c r="E15483" s="4"/>
      <c r="F15483" s="25"/>
    </row>
    <row r="15484" spans="5:6" x14ac:dyDescent="0.25">
      <c r="E15484" s="4"/>
      <c r="F15484" s="25"/>
    </row>
    <row r="15485" spans="5:6" x14ac:dyDescent="0.25">
      <c r="E15485" s="4"/>
      <c r="F15485" s="25"/>
    </row>
    <row r="15486" spans="5:6" x14ac:dyDescent="0.25">
      <c r="E15486" s="4"/>
      <c r="F15486" s="25"/>
    </row>
    <row r="15487" spans="5:6" x14ac:dyDescent="0.25">
      <c r="E15487" s="4"/>
      <c r="F15487" s="25"/>
    </row>
    <row r="15488" spans="5:6" x14ac:dyDescent="0.25">
      <c r="E15488" s="4"/>
      <c r="F15488" s="25"/>
    </row>
    <row r="15489" spans="5:6" x14ac:dyDescent="0.25">
      <c r="E15489" s="4"/>
      <c r="F15489" s="25"/>
    </row>
    <row r="15490" spans="5:6" x14ac:dyDescent="0.25">
      <c r="E15490" s="4"/>
      <c r="F15490" s="25"/>
    </row>
    <row r="15491" spans="5:6" x14ac:dyDescent="0.25">
      <c r="E15491" s="4"/>
      <c r="F15491" s="25"/>
    </row>
    <row r="15492" spans="5:6" x14ac:dyDescent="0.25">
      <c r="E15492" s="4"/>
      <c r="F15492" s="25"/>
    </row>
    <row r="15493" spans="5:6" x14ac:dyDescent="0.25">
      <c r="E15493" s="4"/>
      <c r="F15493" s="25"/>
    </row>
    <row r="15494" spans="5:6" x14ac:dyDescent="0.25">
      <c r="E15494" s="4"/>
      <c r="F15494" s="25"/>
    </row>
    <row r="15495" spans="5:6" x14ac:dyDescent="0.25">
      <c r="E15495" s="4"/>
      <c r="F15495" s="25"/>
    </row>
    <row r="15496" spans="5:6" x14ac:dyDescent="0.25">
      <c r="E15496" s="4"/>
      <c r="F15496" s="25"/>
    </row>
    <row r="15497" spans="5:6" x14ac:dyDescent="0.25">
      <c r="E15497" s="4"/>
      <c r="F15497" s="25"/>
    </row>
    <row r="15498" spans="5:6" x14ac:dyDescent="0.25">
      <c r="E15498" s="4"/>
      <c r="F15498" s="25"/>
    </row>
    <row r="15499" spans="5:6" x14ac:dyDescent="0.25">
      <c r="E15499" s="4"/>
      <c r="F15499" s="25"/>
    </row>
    <row r="15500" spans="5:6" x14ac:dyDescent="0.25">
      <c r="E15500" s="4"/>
      <c r="F15500" s="25"/>
    </row>
    <row r="15501" spans="5:6" x14ac:dyDescent="0.25">
      <c r="E15501" s="4"/>
      <c r="F15501" s="25"/>
    </row>
    <row r="15502" spans="5:6" x14ac:dyDescent="0.25">
      <c r="E15502" s="4"/>
      <c r="F15502" s="25"/>
    </row>
    <row r="15503" spans="5:6" x14ac:dyDescent="0.25">
      <c r="E15503" s="4"/>
      <c r="F15503" s="25"/>
    </row>
    <row r="15504" spans="5:6" x14ac:dyDescent="0.25">
      <c r="E15504" s="4"/>
      <c r="F15504" s="25"/>
    </row>
    <row r="15505" spans="5:6" x14ac:dyDescent="0.25">
      <c r="E15505" s="4"/>
      <c r="F15505" s="25"/>
    </row>
    <row r="15506" spans="5:6" x14ac:dyDescent="0.25">
      <c r="E15506" s="4"/>
      <c r="F15506" s="25"/>
    </row>
    <row r="15507" spans="5:6" x14ac:dyDescent="0.25">
      <c r="E15507" s="4"/>
      <c r="F15507" s="25"/>
    </row>
    <row r="15508" spans="5:6" x14ac:dyDescent="0.25">
      <c r="E15508" s="4"/>
      <c r="F15508" s="25"/>
    </row>
    <row r="15509" spans="5:6" x14ac:dyDescent="0.25">
      <c r="E15509" s="4"/>
      <c r="F15509" s="25"/>
    </row>
    <row r="15510" spans="5:6" x14ac:dyDescent="0.25">
      <c r="E15510" s="4"/>
      <c r="F15510" s="25"/>
    </row>
    <row r="15511" spans="5:6" x14ac:dyDescent="0.25">
      <c r="E15511" s="4"/>
      <c r="F15511" s="25"/>
    </row>
    <row r="15512" spans="5:6" x14ac:dyDescent="0.25">
      <c r="E15512" s="4"/>
      <c r="F15512" s="25"/>
    </row>
    <row r="15513" spans="5:6" x14ac:dyDescent="0.25">
      <c r="E15513" s="4"/>
      <c r="F15513" s="25"/>
    </row>
    <row r="15514" spans="5:6" x14ac:dyDescent="0.25">
      <c r="E15514" s="4"/>
      <c r="F15514" s="25"/>
    </row>
    <row r="15515" spans="5:6" x14ac:dyDescent="0.25">
      <c r="E15515" s="4"/>
      <c r="F15515" s="25"/>
    </row>
    <row r="15516" spans="5:6" x14ac:dyDescent="0.25">
      <c r="E15516" s="4"/>
      <c r="F15516" s="25"/>
    </row>
    <row r="15517" spans="5:6" x14ac:dyDescent="0.25">
      <c r="E15517" s="4"/>
      <c r="F15517" s="25"/>
    </row>
    <row r="15518" spans="5:6" x14ac:dyDescent="0.25">
      <c r="E15518" s="4"/>
      <c r="F15518" s="25"/>
    </row>
    <row r="15519" spans="5:6" x14ac:dyDescent="0.25">
      <c r="E15519" s="4"/>
      <c r="F15519" s="25"/>
    </row>
    <row r="15520" spans="5:6" x14ac:dyDescent="0.25">
      <c r="E15520" s="4"/>
      <c r="F15520" s="25"/>
    </row>
    <row r="15521" spans="5:6" x14ac:dyDescent="0.25">
      <c r="E15521" s="4"/>
      <c r="F15521" s="25"/>
    </row>
    <row r="15522" spans="5:6" x14ac:dyDescent="0.25">
      <c r="E15522" s="4"/>
      <c r="F15522" s="25"/>
    </row>
    <row r="15523" spans="5:6" x14ac:dyDescent="0.25">
      <c r="E15523" s="4"/>
      <c r="F15523" s="25"/>
    </row>
    <row r="15524" spans="5:6" x14ac:dyDescent="0.25">
      <c r="E15524" s="4"/>
      <c r="F15524" s="25"/>
    </row>
    <row r="15525" spans="5:6" x14ac:dyDescent="0.25">
      <c r="E15525" s="4"/>
      <c r="F15525" s="25"/>
    </row>
    <row r="15526" spans="5:6" x14ac:dyDescent="0.25">
      <c r="E15526" s="4"/>
      <c r="F15526" s="25"/>
    </row>
    <row r="15527" spans="5:6" x14ac:dyDescent="0.25">
      <c r="E15527" s="4"/>
      <c r="F15527" s="25"/>
    </row>
    <row r="15528" spans="5:6" x14ac:dyDescent="0.25">
      <c r="E15528" s="4"/>
      <c r="F15528" s="25"/>
    </row>
    <row r="15529" spans="5:6" x14ac:dyDescent="0.25">
      <c r="E15529" s="4"/>
      <c r="F15529" s="25"/>
    </row>
    <row r="15530" spans="5:6" x14ac:dyDescent="0.25">
      <c r="E15530" s="4"/>
      <c r="F15530" s="25"/>
    </row>
    <row r="15531" spans="5:6" x14ac:dyDescent="0.25">
      <c r="E15531" s="4"/>
      <c r="F15531" s="25"/>
    </row>
    <row r="15532" spans="5:6" x14ac:dyDescent="0.25">
      <c r="E15532" s="4"/>
      <c r="F15532" s="25"/>
    </row>
    <row r="15533" spans="5:6" x14ac:dyDescent="0.25">
      <c r="E15533" s="4"/>
      <c r="F15533" s="25"/>
    </row>
    <row r="15534" spans="5:6" x14ac:dyDescent="0.25">
      <c r="E15534" s="4"/>
      <c r="F15534" s="25"/>
    </row>
    <row r="15535" spans="5:6" x14ac:dyDescent="0.25">
      <c r="E15535" s="4"/>
      <c r="F15535" s="25"/>
    </row>
    <row r="15536" spans="5:6" x14ac:dyDescent="0.25">
      <c r="E15536" s="4"/>
      <c r="F15536" s="25"/>
    </row>
    <row r="15537" spans="5:6" x14ac:dyDescent="0.25">
      <c r="E15537" s="4"/>
      <c r="F15537" s="25"/>
    </row>
    <row r="15538" spans="5:6" x14ac:dyDescent="0.25">
      <c r="E15538" s="4"/>
      <c r="F15538" s="25"/>
    </row>
    <row r="15539" spans="5:6" x14ac:dyDescent="0.25">
      <c r="E15539" s="4"/>
      <c r="F15539" s="25"/>
    </row>
    <row r="15540" spans="5:6" x14ac:dyDescent="0.25">
      <c r="E15540" s="4"/>
      <c r="F15540" s="25"/>
    </row>
    <row r="15541" spans="5:6" x14ac:dyDescent="0.25">
      <c r="E15541" s="4"/>
      <c r="F15541" s="25"/>
    </row>
    <row r="15542" spans="5:6" x14ac:dyDescent="0.25">
      <c r="E15542" s="4"/>
      <c r="F15542" s="25"/>
    </row>
    <row r="15543" spans="5:6" x14ac:dyDescent="0.25">
      <c r="E15543" s="4"/>
      <c r="F15543" s="25"/>
    </row>
    <row r="15544" spans="5:6" x14ac:dyDescent="0.25">
      <c r="E15544" s="4"/>
      <c r="F15544" s="25"/>
    </row>
    <row r="15545" spans="5:6" x14ac:dyDescent="0.25">
      <c r="E15545" s="4"/>
      <c r="F15545" s="25"/>
    </row>
    <row r="15546" spans="5:6" x14ac:dyDescent="0.25">
      <c r="E15546" s="4"/>
      <c r="F15546" s="25"/>
    </row>
    <row r="15547" spans="5:6" x14ac:dyDescent="0.25">
      <c r="E15547" s="4"/>
      <c r="F15547" s="25"/>
    </row>
    <row r="15548" spans="5:6" x14ac:dyDescent="0.25">
      <c r="E15548" s="4"/>
      <c r="F15548" s="25"/>
    </row>
    <row r="15549" spans="5:6" x14ac:dyDescent="0.25">
      <c r="E15549" s="4"/>
      <c r="F15549" s="25"/>
    </row>
    <row r="15550" spans="5:6" x14ac:dyDescent="0.25">
      <c r="E15550" s="4"/>
      <c r="F15550" s="25"/>
    </row>
    <row r="15551" spans="5:6" x14ac:dyDescent="0.25">
      <c r="E15551" s="4"/>
      <c r="F15551" s="25"/>
    </row>
    <row r="15552" spans="5:6" x14ac:dyDescent="0.25">
      <c r="E15552" s="4"/>
      <c r="F15552" s="25"/>
    </row>
    <row r="15553" spans="5:6" x14ac:dyDescent="0.25">
      <c r="E15553" s="4"/>
      <c r="F15553" s="25"/>
    </row>
    <row r="15554" spans="5:6" x14ac:dyDescent="0.25">
      <c r="E15554" s="4"/>
      <c r="F15554" s="25"/>
    </row>
    <row r="15555" spans="5:6" x14ac:dyDescent="0.25">
      <c r="E15555" s="4"/>
      <c r="F15555" s="25"/>
    </row>
    <row r="15556" spans="5:6" x14ac:dyDescent="0.25">
      <c r="E15556" s="4"/>
      <c r="F15556" s="25"/>
    </row>
    <row r="15557" spans="5:6" x14ac:dyDescent="0.25">
      <c r="E15557" s="4"/>
      <c r="F15557" s="25"/>
    </row>
    <row r="15558" spans="5:6" x14ac:dyDescent="0.25">
      <c r="E15558" s="4"/>
      <c r="F15558" s="25"/>
    </row>
    <row r="15559" spans="5:6" x14ac:dyDescent="0.25">
      <c r="E15559" s="4"/>
      <c r="F15559" s="25"/>
    </row>
    <row r="15560" spans="5:6" x14ac:dyDescent="0.25">
      <c r="E15560" s="4"/>
      <c r="F15560" s="25"/>
    </row>
    <row r="15561" spans="5:6" x14ac:dyDescent="0.25">
      <c r="E15561" s="4"/>
      <c r="F15561" s="25"/>
    </row>
    <row r="15562" spans="5:6" x14ac:dyDescent="0.25">
      <c r="E15562" s="4"/>
      <c r="F15562" s="25"/>
    </row>
    <row r="15563" spans="5:6" x14ac:dyDescent="0.25">
      <c r="E15563" s="4"/>
      <c r="F15563" s="25"/>
    </row>
    <row r="15564" spans="5:6" x14ac:dyDescent="0.25">
      <c r="E15564" s="4"/>
      <c r="F15564" s="25"/>
    </row>
    <row r="15565" spans="5:6" x14ac:dyDescent="0.25">
      <c r="E15565" s="4"/>
      <c r="F15565" s="25"/>
    </row>
    <row r="15566" spans="5:6" x14ac:dyDescent="0.25">
      <c r="E15566" s="4"/>
      <c r="F15566" s="25"/>
    </row>
    <row r="15567" spans="5:6" x14ac:dyDescent="0.25">
      <c r="E15567" s="4"/>
      <c r="F15567" s="25"/>
    </row>
    <row r="15568" spans="5:6" x14ac:dyDescent="0.25">
      <c r="E15568" s="4"/>
      <c r="F15568" s="25"/>
    </row>
    <row r="15569" spans="5:6" x14ac:dyDescent="0.25">
      <c r="E15569" s="4"/>
      <c r="F15569" s="25"/>
    </row>
    <row r="15570" spans="5:6" x14ac:dyDescent="0.25">
      <c r="E15570" s="4"/>
      <c r="F15570" s="25"/>
    </row>
    <row r="15571" spans="5:6" x14ac:dyDescent="0.25">
      <c r="E15571" s="4"/>
      <c r="F15571" s="25"/>
    </row>
    <row r="15572" spans="5:6" x14ac:dyDescent="0.25">
      <c r="E15572" s="4"/>
      <c r="F15572" s="25"/>
    </row>
    <row r="15573" spans="5:6" x14ac:dyDescent="0.25">
      <c r="E15573" s="4"/>
      <c r="F15573" s="25"/>
    </row>
    <row r="15574" spans="5:6" x14ac:dyDescent="0.25">
      <c r="E15574" s="4"/>
      <c r="F15574" s="25"/>
    </row>
    <row r="15575" spans="5:6" x14ac:dyDescent="0.25">
      <c r="E15575" s="4"/>
      <c r="F15575" s="25"/>
    </row>
    <row r="15576" spans="5:6" x14ac:dyDescent="0.25">
      <c r="E15576" s="4"/>
      <c r="F15576" s="25"/>
    </row>
    <row r="15577" spans="5:6" x14ac:dyDescent="0.25">
      <c r="E15577" s="4"/>
      <c r="F15577" s="25"/>
    </row>
    <row r="15578" spans="5:6" x14ac:dyDescent="0.25">
      <c r="E15578" s="4"/>
      <c r="F15578" s="25"/>
    </row>
    <row r="15579" spans="5:6" x14ac:dyDescent="0.25">
      <c r="E15579" s="4"/>
      <c r="F15579" s="25"/>
    </row>
    <row r="15580" spans="5:6" x14ac:dyDescent="0.25">
      <c r="E15580" s="4"/>
      <c r="F15580" s="25"/>
    </row>
    <row r="15581" spans="5:6" x14ac:dyDescent="0.25">
      <c r="E15581" s="4"/>
      <c r="F15581" s="25"/>
    </row>
    <row r="15582" spans="5:6" x14ac:dyDescent="0.25">
      <c r="E15582" s="4"/>
      <c r="F15582" s="25"/>
    </row>
    <row r="15583" spans="5:6" x14ac:dyDescent="0.25">
      <c r="E15583" s="4"/>
      <c r="F15583" s="25"/>
    </row>
    <row r="15584" spans="5:6" x14ac:dyDescent="0.25">
      <c r="E15584" s="4"/>
      <c r="F15584" s="25"/>
    </row>
    <row r="15585" spans="5:6" x14ac:dyDescent="0.25">
      <c r="E15585" s="4"/>
      <c r="F15585" s="25"/>
    </row>
    <row r="15586" spans="5:6" x14ac:dyDescent="0.25">
      <c r="E15586" s="4"/>
      <c r="F15586" s="25"/>
    </row>
    <row r="15587" spans="5:6" x14ac:dyDescent="0.25">
      <c r="E15587" s="4"/>
      <c r="F15587" s="25"/>
    </row>
    <row r="15588" spans="5:6" x14ac:dyDescent="0.25">
      <c r="E15588" s="4"/>
      <c r="F15588" s="25"/>
    </row>
    <row r="15589" spans="5:6" x14ac:dyDescent="0.25">
      <c r="E15589" s="4"/>
      <c r="F15589" s="25"/>
    </row>
    <row r="15590" spans="5:6" x14ac:dyDescent="0.25">
      <c r="E15590" s="4"/>
      <c r="F15590" s="25"/>
    </row>
    <row r="15591" spans="5:6" x14ac:dyDescent="0.25">
      <c r="E15591" s="4"/>
      <c r="F15591" s="25"/>
    </row>
    <row r="15592" spans="5:6" x14ac:dyDescent="0.25">
      <c r="E15592" s="4"/>
      <c r="F15592" s="25"/>
    </row>
    <row r="15593" spans="5:6" x14ac:dyDescent="0.25">
      <c r="E15593" s="4"/>
      <c r="F15593" s="25"/>
    </row>
    <row r="15594" spans="5:6" x14ac:dyDescent="0.25">
      <c r="E15594" s="4"/>
      <c r="F15594" s="25"/>
    </row>
    <row r="15595" spans="5:6" x14ac:dyDescent="0.25">
      <c r="E15595" s="4"/>
      <c r="F15595" s="25"/>
    </row>
    <row r="15596" spans="5:6" x14ac:dyDescent="0.25">
      <c r="E15596" s="4"/>
      <c r="F15596" s="25"/>
    </row>
    <row r="15597" spans="5:6" x14ac:dyDescent="0.25">
      <c r="E15597" s="4"/>
      <c r="F15597" s="25"/>
    </row>
    <row r="15598" spans="5:6" x14ac:dyDescent="0.25">
      <c r="E15598" s="4"/>
      <c r="F15598" s="25"/>
    </row>
    <row r="15599" spans="5:6" x14ac:dyDescent="0.25">
      <c r="E15599" s="4"/>
      <c r="F15599" s="25"/>
    </row>
    <row r="15600" spans="5:6" x14ac:dyDescent="0.25">
      <c r="E15600" s="4"/>
      <c r="F15600" s="25"/>
    </row>
    <row r="15601" spans="5:6" x14ac:dyDescent="0.25">
      <c r="E15601" s="4"/>
      <c r="F15601" s="25"/>
    </row>
    <row r="15602" spans="5:6" x14ac:dyDescent="0.25">
      <c r="E15602" s="4"/>
      <c r="F15602" s="25"/>
    </row>
    <row r="15603" spans="5:6" x14ac:dyDescent="0.25">
      <c r="E15603" s="4"/>
      <c r="F15603" s="25"/>
    </row>
    <row r="15604" spans="5:6" x14ac:dyDescent="0.25">
      <c r="E15604" s="4"/>
      <c r="F15604" s="25"/>
    </row>
    <row r="15605" spans="5:6" x14ac:dyDescent="0.25">
      <c r="E15605" s="4"/>
      <c r="F15605" s="25"/>
    </row>
    <row r="15606" spans="5:6" x14ac:dyDescent="0.25">
      <c r="E15606" s="4"/>
      <c r="F15606" s="25"/>
    </row>
    <row r="15607" spans="5:6" x14ac:dyDescent="0.25">
      <c r="E15607" s="4"/>
      <c r="F15607" s="25"/>
    </row>
    <row r="15608" spans="5:6" x14ac:dyDescent="0.25">
      <c r="E15608" s="4"/>
      <c r="F15608" s="25"/>
    </row>
    <row r="15609" spans="5:6" x14ac:dyDescent="0.25">
      <c r="E15609" s="4"/>
      <c r="F15609" s="25"/>
    </row>
    <row r="15610" spans="5:6" x14ac:dyDescent="0.25">
      <c r="E15610" s="4"/>
      <c r="F15610" s="25"/>
    </row>
    <row r="15611" spans="5:6" x14ac:dyDescent="0.25">
      <c r="E15611" s="4"/>
      <c r="F15611" s="25"/>
    </row>
    <row r="15612" spans="5:6" x14ac:dyDescent="0.25">
      <c r="E15612" s="4"/>
      <c r="F15612" s="25"/>
    </row>
    <row r="15613" spans="5:6" x14ac:dyDescent="0.25">
      <c r="E15613" s="4"/>
      <c r="F15613" s="25"/>
    </row>
    <row r="15614" spans="5:6" x14ac:dyDescent="0.25">
      <c r="E15614" s="4"/>
      <c r="F15614" s="25"/>
    </row>
    <row r="15615" spans="5:6" x14ac:dyDescent="0.25">
      <c r="E15615" s="4"/>
      <c r="F15615" s="25"/>
    </row>
    <row r="15616" spans="5:6" x14ac:dyDescent="0.25">
      <c r="E15616" s="4"/>
      <c r="F15616" s="25"/>
    </row>
    <row r="15617" spans="5:6" x14ac:dyDescent="0.25">
      <c r="E15617" s="4"/>
      <c r="F15617" s="25"/>
    </row>
    <row r="15618" spans="5:6" x14ac:dyDescent="0.25">
      <c r="E15618" s="4"/>
      <c r="F15618" s="25"/>
    </row>
    <row r="15619" spans="5:6" x14ac:dyDescent="0.25">
      <c r="E15619" s="4"/>
      <c r="F15619" s="25"/>
    </row>
    <row r="15620" spans="5:6" x14ac:dyDescent="0.25">
      <c r="E15620" s="4"/>
      <c r="F15620" s="25"/>
    </row>
    <row r="15621" spans="5:6" x14ac:dyDescent="0.25">
      <c r="E15621" s="4"/>
      <c r="F15621" s="25"/>
    </row>
    <row r="15622" spans="5:6" x14ac:dyDescent="0.25">
      <c r="E15622" s="4"/>
      <c r="F15622" s="25"/>
    </row>
    <row r="15623" spans="5:6" x14ac:dyDescent="0.25">
      <c r="E15623" s="4"/>
      <c r="F15623" s="25"/>
    </row>
    <row r="15624" spans="5:6" x14ac:dyDescent="0.25">
      <c r="E15624" s="4"/>
      <c r="F15624" s="25"/>
    </row>
    <row r="15625" spans="5:6" x14ac:dyDescent="0.25">
      <c r="E15625" s="4"/>
      <c r="F15625" s="25"/>
    </row>
    <row r="15626" spans="5:6" x14ac:dyDescent="0.25">
      <c r="E15626" s="4"/>
      <c r="F15626" s="25"/>
    </row>
    <row r="15627" spans="5:6" x14ac:dyDescent="0.25">
      <c r="E15627" s="4"/>
      <c r="F15627" s="25"/>
    </row>
    <row r="15628" spans="5:6" x14ac:dyDescent="0.25">
      <c r="E15628" s="4"/>
      <c r="F15628" s="25"/>
    </row>
    <row r="15629" spans="5:6" x14ac:dyDescent="0.25">
      <c r="E15629" s="4"/>
      <c r="F15629" s="25"/>
    </row>
    <row r="15630" spans="5:6" x14ac:dyDescent="0.25">
      <c r="E15630" s="4"/>
      <c r="F15630" s="25"/>
    </row>
    <row r="15631" spans="5:6" x14ac:dyDescent="0.25">
      <c r="E15631" s="4"/>
      <c r="F15631" s="25"/>
    </row>
    <row r="15632" spans="5:6" x14ac:dyDescent="0.25">
      <c r="E15632" s="4"/>
      <c r="F15632" s="25"/>
    </row>
    <row r="15633" spans="5:6" x14ac:dyDescent="0.25">
      <c r="E15633" s="4"/>
      <c r="F15633" s="25"/>
    </row>
    <row r="15634" spans="5:6" x14ac:dyDescent="0.25">
      <c r="E15634" s="4"/>
      <c r="F15634" s="25"/>
    </row>
    <row r="15635" spans="5:6" x14ac:dyDescent="0.25">
      <c r="E15635" s="4"/>
      <c r="F15635" s="25"/>
    </row>
    <row r="15636" spans="5:6" x14ac:dyDescent="0.25">
      <c r="E15636" s="4"/>
      <c r="F15636" s="25"/>
    </row>
    <row r="15637" spans="5:6" x14ac:dyDescent="0.25">
      <c r="E15637" s="4"/>
      <c r="F15637" s="25"/>
    </row>
    <row r="15638" spans="5:6" x14ac:dyDescent="0.25">
      <c r="E15638" s="4"/>
      <c r="F15638" s="25"/>
    </row>
    <row r="15639" spans="5:6" x14ac:dyDescent="0.25">
      <c r="E15639" s="4"/>
      <c r="F15639" s="25"/>
    </row>
    <row r="15640" spans="5:6" x14ac:dyDescent="0.25">
      <c r="E15640" s="4"/>
      <c r="F15640" s="25"/>
    </row>
    <row r="15641" spans="5:6" x14ac:dyDescent="0.25">
      <c r="E15641" s="4"/>
      <c r="F15641" s="25"/>
    </row>
    <row r="15642" spans="5:6" x14ac:dyDescent="0.25">
      <c r="E15642" s="4"/>
      <c r="F15642" s="25"/>
    </row>
    <row r="15643" spans="5:6" x14ac:dyDescent="0.25">
      <c r="E15643" s="4"/>
      <c r="F15643" s="25"/>
    </row>
    <row r="15644" spans="5:6" x14ac:dyDescent="0.25">
      <c r="E15644" s="4"/>
      <c r="F15644" s="25"/>
    </row>
    <row r="15645" spans="5:6" x14ac:dyDescent="0.25">
      <c r="E15645" s="4"/>
      <c r="F15645" s="25"/>
    </row>
    <row r="15646" spans="5:6" x14ac:dyDescent="0.25">
      <c r="E15646" s="4"/>
      <c r="F15646" s="25"/>
    </row>
    <row r="15647" spans="5:6" x14ac:dyDescent="0.25">
      <c r="E15647" s="4"/>
      <c r="F15647" s="25"/>
    </row>
    <row r="15648" spans="5:6" x14ac:dyDescent="0.25">
      <c r="E15648" s="4"/>
      <c r="F15648" s="25"/>
    </row>
    <row r="15649" spans="5:6" x14ac:dyDescent="0.25">
      <c r="E15649" s="4"/>
      <c r="F15649" s="25"/>
    </row>
    <row r="15650" spans="5:6" x14ac:dyDescent="0.25">
      <c r="E15650" s="4"/>
      <c r="F15650" s="25"/>
    </row>
    <row r="15651" spans="5:6" x14ac:dyDescent="0.25">
      <c r="E15651" s="4"/>
      <c r="F15651" s="25"/>
    </row>
    <row r="15652" spans="5:6" x14ac:dyDescent="0.25">
      <c r="E15652" s="4"/>
      <c r="F15652" s="25"/>
    </row>
    <row r="15653" spans="5:6" x14ac:dyDescent="0.25">
      <c r="E15653" s="4"/>
      <c r="F15653" s="25"/>
    </row>
    <row r="15654" spans="5:6" x14ac:dyDescent="0.25">
      <c r="E15654" s="4"/>
      <c r="F15654" s="25"/>
    </row>
    <row r="15655" spans="5:6" x14ac:dyDescent="0.25">
      <c r="E15655" s="4"/>
      <c r="F15655" s="25"/>
    </row>
    <row r="15656" spans="5:6" x14ac:dyDescent="0.25">
      <c r="E15656" s="4"/>
      <c r="F15656" s="25"/>
    </row>
    <row r="15657" spans="5:6" x14ac:dyDescent="0.25">
      <c r="E15657" s="4"/>
      <c r="F15657" s="25"/>
    </row>
    <row r="15658" spans="5:6" x14ac:dyDescent="0.25">
      <c r="E15658" s="4"/>
      <c r="F15658" s="25"/>
    </row>
    <row r="15659" spans="5:6" x14ac:dyDescent="0.25">
      <c r="E15659" s="4"/>
      <c r="F15659" s="25"/>
    </row>
    <row r="15660" spans="5:6" x14ac:dyDescent="0.25">
      <c r="E15660" s="4"/>
      <c r="F15660" s="25"/>
    </row>
    <row r="15661" spans="5:6" x14ac:dyDescent="0.25">
      <c r="E15661" s="4"/>
      <c r="F15661" s="25"/>
    </row>
    <row r="15662" spans="5:6" x14ac:dyDescent="0.25">
      <c r="E15662" s="4"/>
      <c r="F15662" s="25"/>
    </row>
    <row r="15663" spans="5:6" x14ac:dyDescent="0.25">
      <c r="E15663" s="4"/>
      <c r="F15663" s="25"/>
    </row>
    <row r="15664" spans="5:6" x14ac:dyDescent="0.25">
      <c r="E15664" s="4"/>
      <c r="F15664" s="25"/>
    </row>
    <row r="15665" spans="5:6" x14ac:dyDescent="0.25">
      <c r="E15665" s="4"/>
      <c r="F15665" s="25"/>
    </row>
    <row r="15666" spans="5:6" x14ac:dyDescent="0.25">
      <c r="E15666" s="4"/>
      <c r="F15666" s="25"/>
    </row>
    <row r="15667" spans="5:6" x14ac:dyDescent="0.25">
      <c r="E15667" s="4"/>
      <c r="F15667" s="25"/>
    </row>
    <row r="15668" spans="5:6" x14ac:dyDescent="0.25">
      <c r="E15668" s="4"/>
      <c r="F15668" s="25"/>
    </row>
    <row r="15669" spans="5:6" x14ac:dyDescent="0.25">
      <c r="E15669" s="4"/>
      <c r="F15669" s="25"/>
    </row>
    <row r="15670" spans="5:6" x14ac:dyDescent="0.25">
      <c r="E15670" s="4"/>
      <c r="F15670" s="25"/>
    </row>
    <row r="15671" spans="5:6" x14ac:dyDescent="0.25">
      <c r="E15671" s="4"/>
      <c r="F15671" s="25"/>
    </row>
    <row r="15672" spans="5:6" x14ac:dyDescent="0.25">
      <c r="E15672" s="4"/>
      <c r="F15672" s="25"/>
    </row>
    <row r="15673" spans="5:6" x14ac:dyDescent="0.25">
      <c r="E15673" s="4"/>
      <c r="F15673" s="25"/>
    </row>
    <row r="15674" spans="5:6" x14ac:dyDescent="0.25">
      <c r="E15674" s="4"/>
      <c r="F15674" s="25"/>
    </row>
    <row r="15675" spans="5:6" x14ac:dyDescent="0.25">
      <c r="E15675" s="4"/>
      <c r="F15675" s="25"/>
    </row>
    <row r="15676" spans="5:6" x14ac:dyDescent="0.25">
      <c r="E15676" s="4"/>
      <c r="F15676" s="25"/>
    </row>
    <row r="15677" spans="5:6" x14ac:dyDescent="0.25">
      <c r="E15677" s="4"/>
      <c r="F15677" s="25"/>
    </row>
    <row r="15678" spans="5:6" x14ac:dyDescent="0.25">
      <c r="E15678" s="4"/>
      <c r="F15678" s="25"/>
    </row>
    <row r="15679" spans="5:6" x14ac:dyDescent="0.25">
      <c r="E15679" s="4"/>
      <c r="F15679" s="25"/>
    </row>
    <row r="15680" spans="5:6" x14ac:dyDescent="0.25">
      <c r="E15680" s="4"/>
      <c r="F15680" s="25"/>
    </row>
    <row r="15681" spans="5:6" x14ac:dyDescent="0.25">
      <c r="E15681" s="4"/>
      <c r="F15681" s="25"/>
    </row>
    <row r="15682" spans="5:6" x14ac:dyDescent="0.25">
      <c r="E15682" s="4"/>
      <c r="F15682" s="25"/>
    </row>
    <row r="15683" spans="5:6" x14ac:dyDescent="0.25">
      <c r="E15683" s="4"/>
      <c r="F15683" s="25"/>
    </row>
    <row r="15684" spans="5:6" x14ac:dyDescent="0.25">
      <c r="E15684" s="4"/>
      <c r="F15684" s="25"/>
    </row>
    <row r="15685" spans="5:6" x14ac:dyDescent="0.25">
      <c r="E15685" s="4"/>
      <c r="F15685" s="25"/>
    </row>
    <row r="15686" spans="5:6" x14ac:dyDescent="0.25">
      <c r="E15686" s="4"/>
      <c r="F15686" s="25"/>
    </row>
    <row r="15687" spans="5:6" x14ac:dyDescent="0.25">
      <c r="E15687" s="4"/>
      <c r="F15687" s="25"/>
    </row>
    <row r="15688" spans="5:6" x14ac:dyDescent="0.25">
      <c r="E15688" s="4"/>
      <c r="F15688" s="25"/>
    </row>
    <row r="15689" spans="5:6" x14ac:dyDescent="0.25">
      <c r="E15689" s="4"/>
      <c r="F15689" s="25"/>
    </row>
    <row r="15690" spans="5:6" x14ac:dyDescent="0.25">
      <c r="E15690" s="4"/>
      <c r="F15690" s="25"/>
    </row>
    <row r="15691" spans="5:6" x14ac:dyDescent="0.25">
      <c r="E15691" s="4"/>
      <c r="F15691" s="25"/>
    </row>
    <row r="15692" spans="5:6" x14ac:dyDescent="0.25">
      <c r="E15692" s="4"/>
      <c r="F15692" s="25"/>
    </row>
    <row r="15693" spans="5:6" x14ac:dyDescent="0.25">
      <c r="E15693" s="4"/>
      <c r="F15693" s="25"/>
    </row>
    <row r="15694" spans="5:6" x14ac:dyDescent="0.25">
      <c r="E15694" s="4"/>
      <c r="F15694" s="25"/>
    </row>
    <row r="15695" spans="5:6" x14ac:dyDescent="0.25">
      <c r="E15695" s="4"/>
      <c r="F15695" s="25"/>
    </row>
    <row r="15696" spans="5:6" x14ac:dyDescent="0.25">
      <c r="E15696" s="4"/>
      <c r="F15696" s="25"/>
    </row>
    <row r="15697" spans="5:6" x14ac:dyDescent="0.25">
      <c r="E15697" s="4"/>
      <c r="F15697" s="25"/>
    </row>
    <row r="15698" spans="5:6" x14ac:dyDescent="0.25">
      <c r="E15698" s="4"/>
      <c r="F15698" s="25"/>
    </row>
    <row r="15699" spans="5:6" x14ac:dyDescent="0.25">
      <c r="E15699" s="4"/>
      <c r="F15699" s="25"/>
    </row>
    <row r="15700" spans="5:6" x14ac:dyDescent="0.25">
      <c r="E15700" s="4"/>
      <c r="F15700" s="25"/>
    </row>
    <row r="15701" spans="5:6" x14ac:dyDescent="0.25">
      <c r="E15701" s="4"/>
      <c r="F15701" s="25"/>
    </row>
    <row r="15702" spans="5:6" x14ac:dyDescent="0.25">
      <c r="E15702" s="4"/>
      <c r="F15702" s="25"/>
    </row>
    <row r="15703" spans="5:6" x14ac:dyDescent="0.25">
      <c r="E15703" s="4"/>
      <c r="F15703" s="25"/>
    </row>
    <row r="15704" spans="5:6" x14ac:dyDescent="0.25">
      <c r="E15704" s="4"/>
      <c r="F15704" s="25"/>
    </row>
    <row r="15705" spans="5:6" x14ac:dyDescent="0.25">
      <c r="E15705" s="4"/>
      <c r="F15705" s="25"/>
    </row>
    <row r="15706" spans="5:6" x14ac:dyDescent="0.25">
      <c r="E15706" s="4"/>
      <c r="F15706" s="25"/>
    </row>
    <row r="15707" spans="5:6" x14ac:dyDescent="0.25">
      <c r="E15707" s="4"/>
      <c r="F15707" s="25"/>
    </row>
    <row r="15708" spans="5:6" x14ac:dyDescent="0.25">
      <c r="E15708" s="4"/>
      <c r="F15708" s="25"/>
    </row>
    <row r="15709" spans="5:6" x14ac:dyDescent="0.25">
      <c r="E15709" s="4"/>
      <c r="F15709" s="25"/>
    </row>
    <row r="15710" spans="5:6" x14ac:dyDescent="0.25">
      <c r="E15710" s="4"/>
      <c r="F15710" s="25"/>
    </row>
    <row r="15711" spans="5:6" x14ac:dyDescent="0.25">
      <c r="E15711" s="4"/>
      <c r="F15711" s="25"/>
    </row>
    <row r="15712" spans="5:6" x14ac:dyDescent="0.25">
      <c r="E15712" s="4"/>
      <c r="F15712" s="25"/>
    </row>
    <row r="15713" spans="5:6" x14ac:dyDescent="0.25">
      <c r="E15713" s="4"/>
      <c r="F15713" s="25"/>
    </row>
    <row r="15714" spans="5:6" x14ac:dyDescent="0.25">
      <c r="E15714" s="4"/>
      <c r="F15714" s="25"/>
    </row>
    <row r="15715" spans="5:6" x14ac:dyDescent="0.25">
      <c r="E15715" s="4"/>
      <c r="F15715" s="25"/>
    </row>
    <row r="15716" spans="5:6" x14ac:dyDescent="0.25">
      <c r="E15716" s="4"/>
      <c r="F15716" s="25"/>
    </row>
    <row r="15717" spans="5:6" x14ac:dyDescent="0.25">
      <c r="E15717" s="4"/>
      <c r="F15717" s="25"/>
    </row>
    <row r="15718" spans="5:6" x14ac:dyDescent="0.25">
      <c r="E15718" s="4"/>
      <c r="F15718" s="25"/>
    </row>
    <row r="15719" spans="5:6" x14ac:dyDescent="0.25">
      <c r="E15719" s="4"/>
      <c r="F15719" s="25"/>
    </row>
    <row r="15720" spans="5:6" x14ac:dyDescent="0.25">
      <c r="E15720" s="4"/>
      <c r="F15720" s="25"/>
    </row>
    <row r="15721" spans="5:6" x14ac:dyDescent="0.25">
      <c r="E15721" s="4"/>
      <c r="F15721" s="25"/>
    </row>
    <row r="15722" spans="5:6" x14ac:dyDescent="0.25">
      <c r="E15722" s="4"/>
      <c r="F15722" s="25"/>
    </row>
    <row r="15723" spans="5:6" x14ac:dyDescent="0.25">
      <c r="E15723" s="4"/>
      <c r="F15723" s="25"/>
    </row>
    <row r="15724" spans="5:6" x14ac:dyDescent="0.25">
      <c r="E15724" s="4"/>
      <c r="F15724" s="25"/>
    </row>
    <row r="15725" spans="5:6" x14ac:dyDescent="0.25">
      <c r="E15725" s="4"/>
      <c r="F15725" s="25"/>
    </row>
    <row r="15726" spans="5:6" x14ac:dyDescent="0.25">
      <c r="E15726" s="4"/>
      <c r="F15726" s="25"/>
    </row>
    <row r="15727" spans="5:6" x14ac:dyDescent="0.25">
      <c r="E15727" s="4"/>
      <c r="F15727" s="25"/>
    </row>
    <row r="15728" spans="5:6" x14ac:dyDescent="0.25">
      <c r="E15728" s="4"/>
      <c r="F15728" s="25"/>
    </row>
    <row r="15729" spans="5:6" x14ac:dyDescent="0.25">
      <c r="E15729" s="4"/>
      <c r="F15729" s="25"/>
    </row>
    <row r="15730" spans="5:6" x14ac:dyDescent="0.25">
      <c r="E15730" s="4"/>
      <c r="F15730" s="25"/>
    </row>
    <row r="15731" spans="5:6" x14ac:dyDescent="0.25">
      <c r="E15731" s="4"/>
      <c r="F15731" s="25"/>
    </row>
    <row r="15732" spans="5:6" x14ac:dyDescent="0.25">
      <c r="E15732" s="4"/>
      <c r="F15732" s="25"/>
    </row>
    <row r="15733" spans="5:6" x14ac:dyDescent="0.25">
      <c r="E15733" s="4"/>
      <c r="F15733" s="25"/>
    </row>
    <row r="15734" spans="5:6" x14ac:dyDescent="0.25">
      <c r="E15734" s="4"/>
      <c r="F15734" s="25"/>
    </row>
    <row r="15735" spans="5:6" x14ac:dyDescent="0.25">
      <c r="E15735" s="4"/>
      <c r="F15735" s="25"/>
    </row>
    <row r="15736" spans="5:6" x14ac:dyDescent="0.25">
      <c r="E15736" s="4"/>
      <c r="F15736" s="25"/>
    </row>
    <row r="15737" spans="5:6" x14ac:dyDescent="0.25">
      <c r="E15737" s="4"/>
      <c r="F15737" s="25"/>
    </row>
    <row r="15738" spans="5:6" x14ac:dyDescent="0.25">
      <c r="E15738" s="4"/>
      <c r="F15738" s="25"/>
    </row>
    <row r="15739" spans="5:6" x14ac:dyDescent="0.25">
      <c r="E15739" s="4"/>
      <c r="F15739" s="25"/>
    </row>
    <row r="15740" spans="5:6" x14ac:dyDescent="0.25">
      <c r="E15740" s="4"/>
      <c r="F15740" s="25"/>
    </row>
    <row r="15741" spans="5:6" x14ac:dyDescent="0.25">
      <c r="E15741" s="4"/>
      <c r="F15741" s="25"/>
    </row>
    <row r="15742" spans="5:6" x14ac:dyDescent="0.25">
      <c r="E15742" s="4"/>
      <c r="F15742" s="25"/>
    </row>
    <row r="15743" spans="5:6" x14ac:dyDescent="0.25">
      <c r="E15743" s="4"/>
      <c r="F15743" s="25"/>
    </row>
    <row r="15744" spans="5:6" x14ac:dyDescent="0.25">
      <c r="E15744" s="4"/>
      <c r="F15744" s="25"/>
    </row>
    <row r="15745" spans="5:6" x14ac:dyDescent="0.25">
      <c r="E15745" s="4"/>
      <c r="F15745" s="25"/>
    </row>
    <row r="15746" spans="5:6" x14ac:dyDescent="0.25">
      <c r="E15746" s="4"/>
      <c r="F15746" s="25"/>
    </row>
    <row r="15747" spans="5:6" x14ac:dyDescent="0.25">
      <c r="E15747" s="4"/>
      <c r="F15747" s="25"/>
    </row>
    <row r="15748" spans="5:6" x14ac:dyDescent="0.25">
      <c r="E15748" s="4"/>
      <c r="F15748" s="25"/>
    </row>
    <row r="15749" spans="5:6" x14ac:dyDescent="0.25">
      <c r="E15749" s="4"/>
      <c r="F15749" s="25"/>
    </row>
    <row r="15750" spans="5:6" x14ac:dyDescent="0.25">
      <c r="E15750" s="4"/>
      <c r="F15750" s="25"/>
    </row>
    <row r="15751" spans="5:6" x14ac:dyDescent="0.25">
      <c r="E15751" s="4"/>
      <c r="F15751" s="25"/>
    </row>
    <row r="15752" spans="5:6" x14ac:dyDescent="0.25">
      <c r="E15752" s="4"/>
      <c r="F15752" s="25"/>
    </row>
    <row r="15753" spans="5:6" x14ac:dyDescent="0.25">
      <c r="E15753" s="4"/>
      <c r="F15753" s="25"/>
    </row>
    <row r="15754" spans="5:6" x14ac:dyDescent="0.25">
      <c r="E15754" s="4"/>
      <c r="F15754" s="25"/>
    </row>
    <row r="15755" spans="5:6" x14ac:dyDescent="0.25">
      <c r="E15755" s="4"/>
      <c r="F15755" s="25"/>
    </row>
    <row r="15756" spans="5:6" x14ac:dyDescent="0.25">
      <c r="E15756" s="4"/>
      <c r="F15756" s="25"/>
    </row>
    <row r="15757" spans="5:6" x14ac:dyDescent="0.25">
      <c r="E15757" s="4"/>
      <c r="F15757" s="25"/>
    </row>
    <row r="15758" spans="5:6" x14ac:dyDescent="0.25">
      <c r="E15758" s="4"/>
      <c r="F15758" s="25"/>
    </row>
    <row r="15759" spans="5:6" x14ac:dyDescent="0.25">
      <c r="E15759" s="4"/>
      <c r="F15759" s="25"/>
    </row>
    <row r="15760" spans="5:6" x14ac:dyDescent="0.25">
      <c r="E15760" s="4"/>
      <c r="F15760" s="25"/>
    </row>
    <row r="15761" spans="5:6" x14ac:dyDescent="0.25">
      <c r="E15761" s="4"/>
      <c r="F15761" s="25"/>
    </row>
    <row r="15762" spans="5:6" x14ac:dyDescent="0.25">
      <c r="E15762" s="4"/>
      <c r="F15762" s="25"/>
    </row>
    <row r="15763" spans="5:6" x14ac:dyDescent="0.25">
      <c r="E15763" s="4"/>
      <c r="F15763" s="25"/>
    </row>
    <row r="15764" spans="5:6" x14ac:dyDescent="0.25">
      <c r="E15764" s="4"/>
      <c r="F15764" s="25"/>
    </row>
    <row r="15765" spans="5:6" x14ac:dyDescent="0.25">
      <c r="E15765" s="4"/>
      <c r="F15765" s="25"/>
    </row>
    <row r="15766" spans="5:6" x14ac:dyDescent="0.25">
      <c r="E15766" s="4"/>
      <c r="F15766" s="25"/>
    </row>
    <row r="15767" spans="5:6" x14ac:dyDescent="0.25">
      <c r="E15767" s="4"/>
      <c r="F15767" s="25"/>
    </row>
    <row r="15768" spans="5:6" x14ac:dyDescent="0.25">
      <c r="E15768" s="4"/>
      <c r="F15768" s="25"/>
    </row>
    <row r="15769" spans="5:6" x14ac:dyDescent="0.25">
      <c r="E15769" s="4"/>
      <c r="F15769" s="25"/>
    </row>
    <row r="15770" spans="5:6" x14ac:dyDescent="0.25">
      <c r="E15770" s="4"/>
      <c r="F15770" s="25"/>
    </row>
    <row r="15771" spans="5:6" x14ac:dyDescent="0.25">
      <c r="E15771" s="4"/>
      <c r="F15771" s="25"/>
    </row>
    <row r="15772" spans="5:6" x14ac:dyDescent="0.25">
      <c r="E15772" s="4"/>
      <c r="F15772" s="25"/>
    </row>
    <row r="15773" spans="5:6" x14ac:dyDescent="0.25">
      <c r="E15773" s="4"/>
      <c r="F15773" s="25"/>
    </row>
    <row r="15774" spans="5:6" x14ac:dyDescent="0.25">
      <c r="E15774" s="4"/>
      <c r="F15774" s="25"/>
    </row>
    <row r="15775" spans="5:6" x14ac:dyDescent="0.25">
      <c r="E15775" s="4"/>
      <c r="F15775" s="25"/>
    </row>
    <row r="15776" spans="5:6" x14ac:dyDescent="0.25">
      <c r="E15776" s="4"/>
      <c r="F15776" s="25"/>
    </row>
    <row r="15777" spans="5:6" x14ac:dyDescent="0.25">
      <c r="E15777" s="4"/>
      <c r="F15777" s="25"/>
    </row>
    <row r="15778" spans="5:6" x14ac:dyDescent="0.25">
      <c r="E15778" s="4"/>
      <c r="F15778" s="25"/>
    </row>
    <row r="15779" spans="5:6" x14ac:dyDescent="0.25">
      <c r="E15779" s="4"/>
      <c r="F15779" s="25"/>
    </row>
    <row r="15780" spans="5:6" x14ac:dyDescent="0.25">
      <c r="E15780" s="4"/>
      <c r="F15780" s="25"/>
    </row>
    <row r="15781" spans="5:6" x14ac:dyDescent="0.25">
      <c r="E15781" s="4"/>
      <c r="F15781" s="25"/>
    </row>
    <row r="15782" spans="5:6" x14ac:dyDescent="0.25">
      <c r="E15782" s="4"/>
      <c r="F15782" s="25"/>
    </row>
    <row r="15783" spans="5:6" x14ac:dyDescent="0.25">
      <c r="E15783" s="4"/>
      <c r="F15783" s="25"/>
    </row>
    <row r="15784" spans="5:6" x14ac:dyDescent="0.25">
      <c r="E15784" s="4"/>
      <c r="F15784" s="25"/>
    </row>
    <row r="15785" spans="5:6" x14ac:dyDescent="0.25">
      <c r="E15785" s="4"/>
      <c r="F15785" s="25"/>
    </row>
    <row r="15786" spans="5:6" x14ac:dyDescent="0.25">
      <c r="E15786" s="4"/>
      <c r="F15786" s="25"/>
    </row>
    <row r="15787" spans="5:6" x14ac:dyDescent="0.25">
      <c r="E15787" s="4"/>
      <c r="F15787" s="25"/>
    </row>
    <row r="15788" spans="5:6" x14ac:dyDescent="0.25">
      <c r="E15788" s="4"/>
      <c r="F15788" s="25"/>
    </row>
    <row r="15789" spans="5:6" x14ac:dyDescent="0.25">
      <c r="E15789" s="4"/>
      <c r="F15789" s="25"/>
    </row>
    <row r="15790" spans="5:6" x14ac:dyDescent="0.25">
      <c r="E15790" s="4"/>
      <c r="F15790" s="25"/>
    </row>
    <row r="15791" spans="5:6" x14ac:dyDescent="0.25">
      <c r="E15791" s="4"/>
      <c r="F15791" s="25"/>
    </row>
    <row r="15792" spans="5:6" x14ac:dyDescent="0.25">
      <c r="E15792" s="4"/>
      <c r="F15792" s="25"/>
    </row>
    <row r="15793" spans="5:6" x14ac:dyDescent="0.25">
      <c r="E15793" s="4"/>
      <c r="F15793" s="25"/>
    </row>
    <row r="15794" spans="5:6" x14ac:dyDescent="0.25">
      <c r="E15794" s="4"/>
      <c r="F15794" s="25"/>
    </row>
    <row r="15795" spans="5:6" x14ac:dyDescent="0.25">
      <c r="E15795" s="4"/>
      <c r="F15795" s="25"/>
    </row>
    <row r="15796" spans="5:6" x14ac:dyDescent="0.25">
      <c r="E15796" s="4"/>
      <c r="F15796" s="25"/>
    </row>
    <row r="15797" spans="5:6" x14ac:dyDescent="0.25">
      <c r="E15797" s="4"/>
      <c r="F15797" s="25"/>
    </row>
    <row r="15798" spans="5:6" x14ac:dyDescent="0.25">
      <c r="E15798" s="4"/>
      <c r="F15798" s="25"/>
    </row>
    <row r="15799" spans="5:6" x14ac:dyDescent="0.25">
      <c r="E15799" s="4"/>
      <c r="F15799" s="25"/>
    </row>
    <row r="15800" spans="5:6" x14ac:dyDescent="0.25">
      <c r="E15800" s="4"/>
      <c r="F15800" s="25"/>
    </row>
    <row r="15801" spans="5:6" x14ac:dyDescent="0.25">
      <c r="E15801" s="4"/>
      <c r="F15801" s="25"/>
    </row>
    <row r="15802" spans="5:6" x14ac:dyDescent="0.25">
      <c r="E15802" s="4"/>
      <c r="F15802" s="25"/>
    </row>
    <row r="15803" spans="5:6" x14ac:dyDescent="0.25">
      <c r="E15803" s="4"/>
      <c r="F15803" s="25"/>
    </row>
    <row r="15804" spans="5:6" x14ac:dyDescent="0.25">
      <c r="E15804" s="4"/>
      <c r="F15804" s="25"/>
    </row>
    <row r="15805" spans="5:6" x14ac:dyDescent="0.25">
      <c r="E15805" s="4"/>
      <c r="F15805" s="25"/>
    </row>
    <row r="15806" spans="5:6" x14ac:dyDescent="0.25">
      <c r="E15806" s="4"/>
      <c r="F15806" s="25"/>
    </row>
    <row r="15807" spans="5:6" x14ac:dyDescent="0.25">
      <c r="E15807" s="4"/>
      <c r="F15807" s="25"/>
    </row>
    <row r="15808" spans="5:6" x14ac:dyDescent="0.25">
      <c r="E15808" s="4"/>
      <c r="F15808" s="25"/>
    </row>
    <row r="15809" spans="5:6" x14ac:dyDescent="0.25">
      <c r="E15809" s="4"/>
      <c r="F15809" s="25"/>
    </row>
    <row r="15810" spans="5:6" x14ac:dyDescent="0.25">
      <c r="E15810" s="4"/>
      <c r="F15810" s="25"/>
    </row>
    <row r="15811" spans="5:6" x14ac:dyDescent="0.25">
      <c r="E15811" s="4"/>
      <c r="F15811" s="25"/>
    </row>
    <row r="15812" spans="5:6" x14ac:dyDescent="0.25">
      <c r="E15812" s="4"/>
      <c r="F15812" s="25"/>
    </row>
    <row r="15813" spans="5:6" x14ac:dyDescent="0.25">
      <c r="E15813" s="4"/>
      <c r="F15813" s="25"/>
    </row>
    <row r="15814" spans="5:6" x14ac:dyDescent="0.25">
      <c r="E15814" s="4"/>
      <c r="F15814" s="25"/>
    </row>
    <row r="15815" spans="5:6" x14ac:dyDescent="0.25">
      <c r="E15815" s="4"/>
      <c r="F15815" s="25"/>
    </row>
    <row r="15816" spans="5:6" x14ac:dyDescent="0.25">
      <c r="E15816" s="4"/>
      <c r="F15816" s="25"/>
    </row>
    <row r="15817" spans="5:6" x14ac:dyDescent="0.25">
      <c r="E15817" s="4"/>
      <c r="F15817" s="25"/>
    </row>
    <row r="15818" spans="5:6" x14ac:dyDescent="0.25">
      <c r="E15818" s="4"/>
      <c r="F15818" s="25"/>
    </row>
    <row r="15819" spans="5:6" x14ac:dyDescent="0.25">
      <c r="E15819" s="4"/>
      <c r="F15819" s="25"/>
    </row>
    <row r="15820" spans="5:6" x14ac:dyDescent="0.25">
      <c r="E15820" s="4"/>
      <c r="F15820" s="25"/>
    </row>
    <row r="15821" spans="5:6" x14ac:dyDescent="0.25">
      <c r="E15821" s="4"/>
      <c r="F15821" s="25"/>
    </row>
    <row r="15822" spans="5:6" x14ac:dyDescent="0.25">
      <c r="E15822" s="4"/>
      <c r="F15822" s="25"/>
    </row>
    <row r="15823" spans="5:6" x14ac:dyDescent="0.25">
      <c r="E15823" s="4"/>
      <c r="F15823" s="25"/>
    </row>
    <row r="15824" spans="5:6" x14ac:dyDescent="0.25">
      <c r="E15824" s="4"/>
      <c r="F15824" s="25"/>
    </row>
    <row r="15825" spans="5:6" x14ac:dyDescent="0.25">
      <c r="E15825" s="4"/>
      <c r="F15825" s="25"/>
    </row>
    <row r="15826" spans="5:6" x14ac:dyDescent="0.25">
      <c r="E15826" s="4"/>
      <c r="F15826" s="25"/>
    </row>
    <row r="15827" spans="5:6" x14ac:dyDescent="0.25">
      <c r="E15827" s="4"/>
      <c r="F15827" s="25"/>
    </row>
    <row r="15828" spans="5:6" x14ac:dyDescent="0.25">
      <c r="E15828" s="4"/>
      <c r="F15828" s="25"/>
    </row>
    <row r="15829" spans="5:6" x14ac:dyDescent="0.25">
      <c r="E15829" s="4"/>
      <c r="F15829" s="25"/>
    </row>
    <row r="15830" spans="5:6" x14ac:dyDescent="0.25">
      <c r="E15830" s="4"/>
      <c r="F15830" s="25"/>
    </row>
    <row r="15831" spans="5:6" x14ac:dyDescent="0.25">
      <c r="E15831" s="4"/>
      <c r="F15831" s="25"/>
    </row>
    <row r="15832" spans="5:6" x14ac:dyDescent="0.25">
      <c r="E15832" s="4"/>
      <c r="F15832" s="25"/>
    </row>
    <row r="15833" spans="5:6" x14ac:dyDescent="0.25">
      <c r="E15833" s="4"/>
      <c r="F15833" s="25"/>
    </row>
    <row r="15834" spans="5:6" x14ac:dyDescent="0.25">
      <c r="E15834" s="4"/>
      <c r="F15834" s="25"/>
    </row>
    <row r="15835" spans="5:6" x14ac:dyDescent="0.25">
      <c r="E15835" s="4"/>
      <c r="F15835" s="25"/>
    </row>
    <row r="15836" spans="5:6" x14ac:dyDescent="0.25">
      <c r="E15836" s="4"/>
      <c r="F15836" s="25"/>
    </row>
    <row r="15837" spans="5:6" x14ac:dyDescent="0.25">
      <c r="E15837" s="4"/>
      <c r="F15837" s="25"/>
    </row>
    <row r="15838" spans="5:6" x14ac:dyDescent="0.25">
      <c r="E15838" s="4"/>
      <c r="F15838" s="25"/>
    </row>
    <row r="15839" spans="5:6" x14ac:dyDescent="0.25">
      <c r="E15839" s="4"/>
      <c r="F15839" s="25"/>
    </row>
    <row r="15840" spans="5:6" x14ac:dyDescent="0.25">
      <c r="E15840" s="4"/>
      <c r="F15840" s="25"/>
    </row>
    <row r="15841" spans="5:6" x14ac:dyDescent="0.25">
      <c r="E15841" s="4"/>
      <c r="F15841" s="25"/>
    </row>
    <row r="15842" spans="5:6" x14ac:dyDescent="0.25">
      <c r="E15842" s="4"/>
      <c r="F15842" s="25"/>
    </row>
    <row r="15843" spans="5:6" x14ac:dyDescent="0.25">
      <c r="E15843" s="4"/>
      <c r="F15843" s="25"/>
    </row>
    <row r="15844" spans="5:6" x14ac:dyDescent="0.25">
      <c r="E15844" s="4"/>
      <c r="F15844" s="25"/>
    </row>
    <row r="15845" spans="5:6" x14ac:dyDescent="0.25">
      <c r="E15845" s="4"/>
      <c r="F15845" s="25"/>
    </row>
    <row r="15846" spans="5:6" x14ac:dyDescent="0.25">
      <c r="E15846" s="4"/>
      <c r="F15846" s="25"/>
    </row>
    <row r="15847" spans="5:6" x14ac:dyDescent="0.25">
      <c r="E15847" s="4"/>
      <c r="F15847" s="25"/>
    </row>
    <row r="15848" spans="5:6" x14ac:dyDescent="0.25">
      <c r="E15848" s="4"/>
      <c r="F15848" s="25"/>
    </row>
    <row r="15849" spans="5:6" x14ac:dyDescent="0.25">
      <c r="E15849" s="4"/>
      <c r="F15849" s="25"/>
    </row>
    <row r="15850" spans="5:6" x14ac:dyDescent="0.25">
      <c r="E15850" s="4"/>
      <c r="F15850" s="25"/>
    </row>
    <row r="15851" spans="5:6" x14ac:dyDescent="0.25">
      <c r="E15851" s="4"/>
      <c r="F15851" s="25"/>
    </row>
    <row r="15852" spans="5:6" x14ac:dyDescent="0.25">
      <c r="E15852" s="4"/>
      <c r="F15852" s="25"/>
    </row>
    <row r="15853" spans="5:6" x14ac:dyDescent="0.25">
      <c r="E15853" s="4"/>
      <c r="F15853" s="25"/>
    </row>
    <row r="15854" spans="5:6" x14ac:dyDescent="0.25">
      <c r="E15854" s="4"/>
      <c r="F15854" s="25"/>
    </row>
    <row r="15855" spans="5:6" x14ac:dyDescent="0.25">
      <c r="E15855" s="4"/>
      <c r="F15855" s="25"/>
    </row>
    <row r="15856" spans="5:6" x14ac:dyDescent="0.25">
      <c r="E15856" s="4"/>
      <c r="F15856" s="25"/>
    </row>
    <row r="15857" spans="5:6" x14ac:dyDescent="0.25">
      <c r="E15857" s="4"/>
      <c r="F15857" s="25"/>
    </row>
    <row r="15858" spans="5:6" x14ac:dyDescent="0.25">
      <c r="E15858" s="4"/>
      <c r="F15858" s="25"/>
    </row>
    <row r="15859" spans="5:6" x14ac:dyDescent="0.25">
      <c r="E15859" s="4"/>
      <c r="F15859" s="25"/>
    </row>
    <row r="15860" spans="5:6" x14ac:dyDescent="0.25">
      <c r="E15860" s="4"/>
      <c r="F15860" s="25"/>
    </row>
    <row r="15861" spans="5:6" x14ac:dyDescent="0.25">
      <c r="E15861" s="4"/>
      <c r="F15861" s="25"/>
    </row>
    <row r="15862" spans="5:6" x14ac:dyDescent="0.25">
      <c r="E15862" s="4"/>
      <c r="F15862" s="25"/>
    </row>
    <row r="15863" spans="5:6" x14ac:dyDescent="0.25">
      <c r="E15863" s="4"/>
      <c r="F15863" s="25"/>
    </row>
    <row r="15864" spans="5:6" x14ac:dyDescent="0.25">
      <c r="E15864" s="4"/>
      <c r="F15864" s="25"/>
    </row>
    <row r="15865" spans="5:6" x14ac:dyDescent="0.25">
      <c r="E15865" s="4"/>
      <c r="F15865" s="25"/>
    </row>
    <row r="15866" spans="5:6" x14ac:dyDescent="0.25">
      <c r="E15866" s="4"/>
      <c r="F15866" s="25"/>
    </row>
    <row r="15867" spans="5:6" x14ac:dyDescent="0.25">
      <c r="E15867" s="4"/>
      <c r="F15867" s="25"/>
    </row>
    <row r="15868" spans="5:6" x14ac:dyDescent="0.25">
      <c r="E15868" s="4"/>
      <c r="F15868" s="25"/>
    </row>
    <row r="15869" spans="5:6" x14ac:dyDescent="0.25">
      <c r="E15869" s="4"/>
      <c r="F15869" s="25"/>
    </row>
    <row r="15870" spans="5:6" x14ac:dyDescent="0.25">
      <c r="E15870" s="4"/>
      <c r="F15870" s="25"/>
    </row>
    <row r="15871" spans="5:6" x14ac:dyDescent="0.25">
      <c r="E15871" s="4"/>
      <c r="F15871" s="25"/>
    </row>
    <row r="15872" spans="5:6" x14ac:dyDescent="0.25">
      <c r="E15872" s="4"/>
      <c r="F15872" s="25"/>
    </row>
    <row r="15873" spans="5:6" x14ac:dyDescent="0.25">
      <c r="E15873" s="4"/>
      <c r="F15873" s="25"/>
    </row>
    <row r="15874" spans="5:6" x14ac:dyDescent="0.25">
      <c r="E15874" s="4"/>
      <c r="F15874" s="25"/>
    </row>
    <row r="15875" spans="5:6" x14ac:dyDescent="0.25">
      <c r="E15875" s="4"/>
      <c r="F15875" s="25"/>
    </row>
    <row r="15876" spans="5:6" x14ac:dyDescent="0.25">
      <c r="E15876" s="4"/>
      <c r="F15876" s="25"/>
    </row>
    <row r="15877" spans="5:6" x14ac:dyDescent="0.25">
      <c r="E15877" s="4"/>
      <c r="F15877" s="25"/>
    </row>
    <row r="15878" spans="5:6" x14ac:dyDescent="0.25">
      <c r="E15878" s="4"/>
      <c r="F15878" s="25"/>
    </row>
    <row r="15879" spans="5:6" x14ac:dyDescent="0.25">
      <c r="E15879" s="4"/>
      <c r="F15879" s="25"/>
    </row>
    <row r="15880" spans="5:6" x14ac:dyDescent="0.25">
      <c r="E15880" s="4"/>
      <c r="F15880" s="25"/>
    </row>
    <row r="15881" spans="5:6" x14ac:dyDescent="0.25">
      <c r="E15881" s="4"/>
      <c r="F15881" s="25"/>
    </row>
    <row r="15882" spans="5:6" x14ac:dyDescent="0.25">
      <c r="E15882" s="4"/>
      <c r="F15882" s="25"/>
    </row>
    <row r="15883" spans="5:6" x14ac:dyDescent="0.25">
      <c r="E15883" s="4"/>
      <c r="F15883" s="25"/>
    </row>
    <row r="15884" spans="5:6" x14ac:dyDescent="0.25">
      <c r="E15884" s="4"/>
      <c r="F15884" s="25"/>
    </row>
    <row r="15885" spans="5:6" x14ac:dyDescent="0.25">
      <c r="E15885" s="4"/>
      <c r="F15885" s="25"/>
    </row>
    <row r="15886" spans="5:6" x14ac:dyDescent="0.25">
      <c r="E15886" s="4"/>
      <c r="F15886" s="25"/>
    </row>
    <row r="15887" spans="5:6" x14ac:dyDescent="0.25">
      <c r="E15887" s="4"/>
      <c r="F15887" s="25"/>
    </row>
    <row r="15888" spans="5:6" x14ac:dyDescent="0.25">
      <c r="E15888" s="4"/>
      <c r="F15888" s="25"/>
    </row>
    <row r="15889" spans="5:6" x14ac:dyDescent="0.25">
      <c r="E15889" s="4"/>
      <c r="F15889" s="25"/>
    </row>
    <row r="15890" spans="5:6" x14ac:dyDescent="0.25">
      <c r="E15890" s="4"/>
      <c r="F15890" s="25"/>
    </row>
    <row r="15891" spans="5:6" x14ac:dyDescent="0.25">
      <c r="E15891" s="4"/>
      <c r="F15891" s="25"/>
    </row>
    <row r="15892" spans="5:6" x14ac:dyDescent="0.25">
      <c r="E15892" s="4"/>
      <c r="F15892" s="25"/>
    </row>
    <row r="15893" spans="5:6" x14ac:dyDescent="0.25">
      <c r="E15893" s="4"/>
      <c r="F15893" s="25"/>
    </row>
    <row r="15894" spans="5:6" x14ac:dyDescent="0.25">
      <c r="E15894" s="4"/>
      <c r="F15894" s="25"/>
    </row>
    <row r="15895" spans="5:6" x14ac:dyDescent="0.25">
      <c r="E15895" s="4"/>
      <c r="F15895" s="25"/>
    </row>
    <row r="15896" spans="5:6" x14ac:dyDescent="0.25">
      <c r="E15896" s="4"/>
      <c r="F15896" s="25"/>
    </row>
    <row r="15897" spans="5:6" x14ac:dyDescent="0.25">
      <c r="E15897" s="4"/>
      <c r="F15897" s="25"/>
    </row>
    <row r="15898" spans="5:6" x14ac:dyDescent="0.25">
      <c r="E15898" s="4"/>
      <c r="F15898" s="25"/>
    </row>
    <row r="15899" spans="5:6" x14ac:dyDescent="0.25">
      <c r="E15899" s="4"/>
      <c r="F15899" s="25"/>
    </row>
    <row r="15900" spans="5:6" x14ac:dyDescent="0.25">
      <c r="E15900" s="4"/>
      <c r="F15900" s="25"/>
    </row>
    <row r="15901" spans="5:6" x14ac:dyDescent="0.25">
      <c r="E15901" s="4"/>
      <c r="F15901" s="25"/>
    </row>
    <row r="15902" spans="5:6" x14ac:dyDescent="0.25">
      <c r="E15902" s="4"/>
      <c r="F15902" s="25"/>
    </row>
    <row r="15903" spans="5:6" x14ac:dyDescent="0.25">
      <c r="E15903" s="4"/>
      <c r="F15903" s="25"/>
    </row>
    <row r="15904" spans="5:6" x14ac:dyDescent="0.25">
      <c r="E15904" s="4"/>
      <c r="F15904" s="25"/>
    </row>
    <row r="15905" spans="5:6" x14ac:dyDescent="0.25">
      <c r="E15905" s="4"/>
      <c r="F15905" s="25"/>
    </row>
    <row r="15906" spans="5:6" x14ac:dyDescent="0.25">
      <c r="E15906" s="4"/>
      <c r="F15906" s="25"/>
    </row>
    <row r="15907" spans="5:6" x14ac:dyDescent="0.25">
      <c r="E15907" s="4"/>
      <c r="F15907" s="25"/>
    </row>
    <row r="15908" spans="5:6" x14ac:dyDescent="0.25">
      <c r="E15908" s="4"/>
      <c r="F15908" s="25"/>
    </row>
    <row r="15909" spans="5:6" x14ac:dyDescent="0.25">
      <c r="E15909" s="4"/>
      <c r="F15909" s="25"/>
    </row>
    <row r="15910" spans="5:6" x14ac:dyDescent="0.25">
      <c r="E15910" s="4"/>
      <c r="F15910" s="25"/>
    </row>
    <row r="15911" spans="5:6" x14ac:dyDescent="0.25">
      <c r="E15911" s="4"/>
      <c r="F15911" s="25"/>
    </row>
    <row r="15912" spans="5:6" x14ac:dyDescent="0.25">
      <c r="E15912" s="4"/>
      <c r="F15912" s="25"/>
    </row>
    <row r="15913" spans="5:6" x14ac:dyDescent="0.25">
      <c r="E15913" s="4"/>
      <c r="F15913" s="25"/>
    </row>
    <row r="15914" spans="5:6" x14ac:dyDescent="0.25">
      <c r="E15914" s="4"/>
      <c r="F15914" s="25"/>
    </row>
    <row r="15915" spans="5:6" x14ac:dyDescent="0.25">
      <c r="E15915" s="4"/>
      <c r="F15915" s="25"/>
    </row>
    <row r="15916" spans="5:6" x14ac:dyDescent="0.25">
      <c r="E15916" s="4"/>
      <c r="F15916" s="25"/>
    </row>
    <row r="15917" spans="5:6" x14ac:dyDescent="0.25">
      <c r="E15917" s="4"/>
      <c r="F15917" s="25"/>
    </row>
    <row r="15918" spans="5:6" x14ac:dyDescent="0.25">
      <c r="E15918" s="4"/>
      <c r="F15918" s="25"/>
    </row>
    <row r="15919" spans="5:6" x14ac:dyDescent="0.25">
      <c r="E15919" s="4"/>
      <c r="F15919" s="25"/>
    </row>
    <row r="15920" spans="5:6" x14ac:dyDescent="0.25">
      <c r="E15920" s="4"/>
      <c r="F15920" s="25"/>
    </row>
    <row r="15921" spans="5:6" x14ac:dyDescent="0.25">
      <c r="E15921" s="4"/>
      <c r="F15921" s="25"/>
    </row>
    <row r="15922" spans="5:6" x14ac:dyDescent="0.25">
      <c r="E15922" s="4"/>
      <c r="F15922" s="25"/>
    </row>
    <row r="15923" spans="5:6" x14ac:dyDescent="0.25">
      <c r="E15923" s="4"/>
      <c r="F15923" s="25"/>
    </row>
    <row r="15924" spans="5:6" x14ac:dyDescent="0.25">
      <c r="E15924" s="4"/>
      <c r="F15924" s="25"/>
    </row>
    <row r="15925" spans="5:6" x14ac:dyDescent="0.25">
      <c r="E15925" s="4"/>
      <c r="F15925" s="25"/>
    </row>
    <row r="15926" spans="5:6" x14ac:dyDescent="0.25">
      <c r="E15926" s="4"/>
      <c r="F15926" s="25"/>
    </row>
    <row r="15927" spans="5:6" x14ac:dyDescent="0.25">
      <c r="E15927" s="4"/>
      <c r="F15927" s="25"/>
    </row>
    <row r="15928" spans="5:6" x14ac:dyDescent="0.25">
      <c r="E15928" s="4"/>
      <c r="F15928" s="25"/>
    </row>
    <row r="15929" spans="5:6" x14ac:dyDescent="0.25">
      <c r="E15929" s="4"/>
      <c r="F15929" s="25"/>
    </row>
    <row r="15930" spans="5:6" x14ac:dyDescent="0.25">
      <c r="E15930" s="4"/>
      <c r="F15930" s="25"/>
    </row>
    <row r="15931" spans="5:6" x14ac:dyDescent="0.25">
      <c r="E15931" s="4"/>
      <c r="F15931" s="25"/>
    </row>
    <row r="15932" spans="5:6" x14ac:dyDescent="0.25">
      <c r="E15932" s="4"/>
      <c r="F15932" s="25"/>
    </row>
    <row r="15933" spans="5:6" x14ac:dyDescent="0.25">
      <c r="E15933" s="4"/>
      <c r="F15933" s="25"/>
    </row>
    <row r="15934" spans="5:6" x14ac:dyDescent="0.25">
      <c r="E15934" s="4"/>
      <c r="F15934" s="25"/>
    </row>
    <row r="15935" spans="5:6" x14ac:dyDescent="0.25">
      <c r="E15935" s="4"/>
      <c r="F15935" s="25"/>
    </row>
    <row r="15936" spans="5:6" x14ac:dyDescent="0.25">
      <c r="E15936" s="4"/>
      <c r="F15936" s="25"/>
    </row>
    <row r="15937" spans="5:6" x14ac:dyDescent="0.25">
      <c r="E15937" s="4"/>
      <c r="F15937" s="25"/>
    </row>
    <row r="15938" spans="5:6" x14ac:dyDescent="0.25">
      <c r="E15938" s="4"/>
      <c r="F15938" s="25"/>
    </row>
    <row r="15939" spans="5:6" x14ac:dyDescent="0.25">
      <c r="E15939" s="4"/>
      <c r="F15939" s="25"/>
    </row>
    <row r="15940" spans="5:6" x14ac:dyDescent="0.25">
      <c r="E15940" s="4"/>
      <c r="F15940" s="25"/>
    </row>
    <row r="15941" spans="5:6" x14ac:dyDescent="0.25">
      <c r="E15941" s="4"/>
      <c r="F15941" s="25"/>
    </row>
    <row r="15942" spans="5:6" x14ac:dyDescent="0.25">
      <c r="E15942" s="4"/>
      <c r="F15942" s="25"/>
    </row>
    <row r="15943" spans="5:6" x14ac:dyDescent="0.25">
      <c r="E15943" s="4"/>
      <c r="F15943" s="25"/>
    </row>
    <row r="15944" spans="5:6" x14ac:dyDescent="0.25">
      <c r="E15944" s="4"/>
      <c r="F15944" s="25"/>
    </row>
    <row r="15945" spans="5:6" x14ac:dyDescent="0.25">
      <c r="E15945" s="4"/>
      <c r="F15945" s="25"/>
    </row>
    <row r="15946" spans="5:6" x14ac:dyDescent="0.25">
      <c r="E15946" s="4"/>
      <c r="F15946" s="25"/>
    </row>
    <row r="15947" spans="5:6" x14ac:dyDescent="0.25">
      <c r="E15947" s="4"/>
      <c r="F15947" s="25"/>
    </row>
    <row r="15948" spans="5:6" x14ac:dyDescent="0.25">
      <c r="E15948" s="4"/>
      <c r="F15948" s="25"/>
    </row>
    <row r="15949" spans="5:6" x14ac:dyDescent="0.25">
      <c r="E15949" s="4"/>
      <c r="F15949" s="25"/>
    </row>
    <row r="15950" spans="5:6" x14ac:dyDescent="0.25">
      <c r="E15950" s="4"/>
      <c r="F15950" s="25"/>
    </row>
    <row r="15951" spans="5:6" x14ac:dyDescent="0.25">
      <c r="E15951" s="4"/>
      <c r="F15951" s="25"/>
    </row>
    <row r="15952" spans="5:6" x14ac:dyDescent="0.25">
      <c r="E15952" s="4"/>
      <c r="F15952" s="25"/>
    </row>
    <row r="15953" spans="5:6" x14ac:dyDescent="0.25">
      <c r="E15953" s="4"/>
      <c r="F15953" s="25"/>
    </row>
    <row r="15954" spans="5:6" x14ac:dyDescent="0.25">
      <c r="E15954" s="4"/>
      <c r="F15954" s="25"/>
    </row>
    <row r="15955" spans="5:6" x14ac:dyDescent="0.25">
      <c r="E15955" s="4"/>
      <c r="F15955" s="25"/>
    </row>
    <row r="15956" spans="5:6" x14ac:dyDescent="0.25">
      <c r="E15956" s="4"/>
      <c r="F15956" s="25"/>
    </row>
    <row r="15957" spans="5:6" x14ac:dyDescent="0.25">
      <c r="E15957" s="4"/>
      <c r="F15957" s="25"/>
    </row>
    <row r="15958" spans="5:6" x14ac:dyDescent="0.25">
      <c r="E15958" s="4"/>
      <c r="F15958" s="25"/>
    </row>
    <row r="15959" spans="5:6" x14ac:dyDescent="0.25">
      <c r="E15959" s="4"/>
      <c r="F15959" s="25"/>
    </row>
    <row r="15960" spans="5:6" x14ac:dyDescent="0.25">
      <c r="E15960" s="4"/>
      <c r="F15960" s="25"/>
    </row>
    <row r="15961" spans="5:6" x14ac:dyDescent="0.25">
      <c r="E15961" s="4"/>
      <c r="F15961" s="25"/>
    </row>
    <row r="15962" spans="5:6" x14ac:dyDescent="0.25">
      <c r="E15962" s="4"/>
      <c r="F15962" s="25"/>
    </row>
    <row r="15963" spans="5:6" x14ac:dyDescent="0.25">
      <c r="E15963" s="4"/>
      <c r="F15963" s="25"/>
    </row>
    <row r="15964" spans="5:6" x14ac:dyDescent="0.25">
      <c r="E15964" s="4"/>
      <c r="F15964" s="25"/>
    </row>
    <row r="15965" spans="5:6" x14ac:dyDescent="0.25">
      <c r="E15965" s="4"/>
      <c r="F15965" s="25"/>
    </row>
    <row r="15966" spans="5:6" x14ac:dyDescent="0.25">
      <c r="E15966" s="4"/>
      <c r="F15966" s="25"/>
    </row>
    <row r="15967" spans="5:6" x14ac:dyDescent="0.25">
      <c r="E15967" s="4"/>
      <c r="F15967" s="25"/>
    </row>
    <row r="15968" spans="5:6" x14ac:dyDescent="0.25">
      <c r="E15968" s="4"/>
      <c r="F15968" s="25"/>
    </row>
    <row r="15969" spans="5:6" x14ac:dyDescent="0.25">
      <c r="E15969" s="4"/>
      <c r="F15969" s="25"/>
    </row>
    <row r="15970" spans="5:6" x14ac:dyDescent="0.25">
      <c r="E15970" s="4"/>
      <c r="F15970" s="25"/>
    </row>
    <row r="15971" spans="5:6" x14ac:dyDescent="0.25">
      <c r="E15971" s="4"/>
      <c r="F15971" s="25"/>
    </row>
    <row r="15972" spans="5:6" x14ac:dyDescent="0.25">
      <c r="E15972" s="4"/>
      <c r="F15972" s="25"/>
    </row>
    <row r="15973" spans="5:6" x14ac:dyDescent="0.25">
      <c r="E15973" s="4"/>
      <c r="F15973" s="25"/>
    </row>
    <row r="15974" spans="5:6" x14ac:dyDescent="0.25">
      <c r="E15974" s="4"/>
      <c r="F15974" s="25"/>
    </row>
    <row r="15975" spans="5:6" x14ac:dyDescent="0.25">
      <c r="E15975" s="4"/>
      <c r="F15975" s="25"/>
    </row>
    <row r="15976" spans="5:6" x14ac:dyDescent="0.25">
      <c r="E15976" s="4"/>
      <c r="F15976" s="25"/>
    </row>
    <row r="15977" spans="5:6" x14ac:dyDescent="0.25">
      <c r="E15977" s="4"/>
      <c r="F15977" s="25"/>
    </row>
    <row r="15978" spans="5:6" x14ac:dyDescent="0.25">
      <c r="E15978" s="4"/>
      <c r="F15978" s="25"/>
    </row>
    <row r="15979" spans="5:6" x14ac:dyDescent="0.25">
      <c r="E15979" s="4"/>
      <c r="F15979" s="25"/>
    </row>
    <row r="15980" spans="5:6" x14ac:dyDescent="0.25">
      <c r="E15980" s="4"/>
      <c r="F15980" s="25"/>
    </row>
    <row r="15981" spans="5:6" x14ac:dyDescent="0.25">
      <c r="E15981" s="4"/>
      <c r="F15981" s="25"/>
    </row>
    <row r="15982" spans="5:6" x14ac:dyDescent="0.25">
      <c r="E15982" s="4"/>
      <c r="F15982" s="25"/>
    </row>
    <row r="15983" spans="5:6" x14ac:dyDescent="0.25">
      <c r="E15983" s="4"/>
      <c r="F15983" s="25"/>
    </row>
    <row r="15984" spans="5:6" x14ac:dyDescent="0.25">
      <c r="E15984" s="4"/>
      <c r="F15984" s="25"/>
    </row>
    <row r="15985" spans="5:6" x14ac:dyDescent="0.25">
      <c r="E15985" s="4"/>
      <c r="F15985" s="25"/>
    </row>
    <row r="15986" spans="5:6" x14ac:dyDescent="0.25">
      <c r="E15986" s="4"/>
      <c r="F15986" s="25"/>
    </row>
    <row r="15987" spans="5:6" x14ac:dyDescent="0.25">
      <c r="E15987" s="4"/>
      <c r="F15987" s="25"/>
    </row>
    <row r="15988" spans="5:6" x14ac:dyDescent="0.25">
      <c r="E15988" s="4"/>
      <c r="F15988" s="25"/>
    </row>
    <row r="15989" spans="5:6" x14ac:dyDescent="0.25">
      <c r="E15989" s="4"/>
      <c r="F15989" s="25"/>
    </row>
    <row r="15990" spans="5:6" x14ac:dyDescent="0.25">
      <c r="E15990" s="4"/>
      <c r="F15990" s="25"/>
    </row>
    <row r="15991" spans="5:6" x14ac:dyDescent="0.25">
      <c r="E15991" s="4"/>
      <c r="F15991" s="25"/>
    </row>
    <row r="15992" spans="5:6" x14ac:dyDescent="0.25">
      <c r="E15992" s="4"/>
      <c r="F15992" s="25"/>
    </row>
    <row r="15993" spans="5:6" x14ac:dyDescent="0.25">
      <c r="E15993" s="4"/>
      <c r="F15993" s="25"/>
    </row>
    <row r="15994" spans="5:6" x14ac:dyDescent="0.25">
      <c r="E15994" s="4"/>
      <c r="F15994" s="25"/>
    </row>
    <row r="15995" spans="5:6" x14ac:dyDescent="0.25">
      <c r="E15995" s="4"/>
      <c r="F15995" s="25"/>
    </row>
    <row r="15996" spans="5:6" x14ac:dyDescent="0.25">
      <c r="E15996" s="4"/>
      <c r="F15996" s="25"/>
    </row>
    <row r="15997" spans="5:6" x14ac:dyDescent="0.25">
      <c r="E15997" s="4"/>
      <c r="F15997" s="25"/>
    </row>
    <row r="15998" spans="5:6" x14ac:dyDescent="0.25">
      <c r="E15998" s="4"/>
      <c r="F15998" s="25"/>
    </row>
    <row r="15999" spans="5:6" x14ac:dyDescent="0.25">
      <c r="E15999" s="4"/>
      <c r="F15999" s="25"/>
    </row>
    <row r="16000" spans="5:6" x14ac:dyDescent="0.25">
      <c r="E16000" s="4"/>
      <c r="F16000" s="25"/>
    </row>
    <row r="16001" spans="5:6" x14ac:dyDescent="0.25">
      <c r="E16001" s="4"/>
      <c r="F16001" s="25"/>
    </row>
    <row r="16002" spans="5:6" x14ac:dyDescent="0.25">
      <c r="E16002" s="4"/>
      <c r="F16002" s="25"/>
    </row>
    <row r="16003" spans="5:6" x14ac:dyDescent="0.25">
      <c r="E16003" s="4"/>
      <c r="F16003" s="25"/>
    </row>
    <row r="16004" spans="5:6" x14ac:dyDescent="0.25">
      <c r="E16004" s="4"/>
      <c r="F16004" s="25"/>
    </row>
    <row r="16005" spans="5:6" x14ac:dyDescent="0.25">
      <c r="E16005" s="4"/>
      <c r="F16005" s="25"/>
    </row>
    <row r="16006" spans="5:6" x14ac:dyDescent="0.25">
      <c r="E16006" s="4"/>
      <c r="F16006" s="25"/>
    </row>
    <row r="16007" spans="5:6" x14ac:dyDescent="0.25">
      <c r="E16007" s="4"/>
      <c r="F16007" s="25"/>
    </row>
    <row r="16008" spans="5:6" x14ac:dyDescent="0.25">
      <c r="E16008" s="4"/>
      <c r="F16008" s="25"/>
    </row>
    <row r="16009" spans="5:6" x14ac:dyDescent="0.25">
      <c r="E16009" s="4"/>
      <c r="F16009" s="25"/>
    </row>
    <row r="16010" spans="5:6" x14ac:dyDescent="0.25">
      <c r="E16010" s="4"/>
      <c r="F16010" s="25"/>
    </row>
    <row r="16011" spans="5:6" x14ac:dyDescent="0.25">
      <c r="E16011" s="4"/>
      <c r="F16011" s="25"/>
    </row>
    <row r="16012" spans="5:6" x14ac:dyDescent="0.25">
      <c r="E16012" s="4"/>
      <c r="F16012" s="25"/>
    </row>
    <row r="16013" spans="5:6" x14ac:dyDescent="0.25">
      <c r="E16013" s="4"/>
      <c r="F16013" s="25"/>
    </row>
    <row r="16014" spans="5:6" x14ac:dyDescent="0.25">
      <c r="E16014" s="4"/>
      <c r="F16014" s="25"/>
    </row>
    <row r="16015" spans="5:6" x14ac:dyDescent="0.25">
      <c r="E16015" s="4"/>
      <c r="F16015" s="25"/>
    </row>
    <row r="16016" spans="5:6" x14ac:dyDescent="0.25">
      <c r="E16016" s="4"/>
      <c r="F16016" s="25"/>
    </row>
    <row r="16017" spans="5:6" x14ac:dyDescent="0.25">
      <c r="E16017" s="4"/>
      <c r="F16017" s="25"/>
    </row>
    <row r="16018" spans="5:6" x14ac:dyDescent="0.25">
      <c r="E16018" s="4"/>
      <c r="F16018" s="25"/>
    </row>
    <row r="16019" spans="5:6" x14ac:dyDescent="0.25">
      <c r="E16019" s="4"/>
      <c r="F16019" s="25"/>
    </row>
    <row r="16020" spans="5:6" x14ac:dyDescent="0.25">
      <c r="E16020" s="4"/>
      <c r="F16020" s="25"/>
    </row>
    <row r="16021" spans="5:6" x14ac:dyDescent="0.25">
      <c r="E16021" s="4"/>
      <c r="F16021" s="25"/>
    </row>
    <row r="16022" spans="5:6" x14ac:dyDescent="0.25">
      <c r="E16022" s="4"/>
      <c r="F16022" s="25"/>
    </row>
    <row r="16023" spans="5:6" x14ac:dyDescent="0.25">
      <c r="E16023" s="4"/>
      <c r="F16023" s="25"/>
    </row>
    <row r="16024" spans="5:6" x14ac:dyDescent="0.25">
      <c r="E16024" s="4"/>
      <c r="F16024" s="25"/>
    </row>
    <row r="16025" spans="5:6" x14ac:dyDescent="0.25">
      <c r="E16025" s="4"/>
      <c r="F16025" s="25"/>
    </row>
    <row r="16026" spans="5:6" x14ac:dyDescent="0.25">
      <c r="E16026" s="4"/>
      <c r="F16026" s="25"/>
    </row>
    <row r="16027" spans="5:6" x14ac:dyDescent="0.25">
      <c r="E16027" s="4"/>
      <c r="F16027" s="25"/>
    </row>
    <row r="16028" spans="5:6" x14ac:dyDescent="0.25">
      <c r="E16028" s="4"/>
      <c r="F16028" s="25"/>
    </row>
    <row r="16029" spans="5:6" x14ac:dyDescent="0.25">
      <c r="E16029" s="4"/>
      <c r="F16029" s="25"/>
    </row>
    <row r="16030" spans="5:6" x14ac:dyDescent="0.25">
      <c r="E16030" s="4"/>
      <c r="F16030" s="25"/>
    </row>
    <row r="16031" spans="5:6" x14ac:dyDescent="0.25">
      <c r="E16031" s="4"/>
      <c r="F16031" s="25"/>
    </row>
    <row r="16032" spans="5:6" x14ac:dyDescent="0.25">
      <c r="E16032" s="4"/>
      <c r="F16032" s="25"/>
    </row>
    <row r="16033" spans="5:6" x14ac:dyDescent="0.25">
      <c r="E16033" s="4"/>
      <c r="F16033" s="25"/>
    </row>
    <row r="16034" spans="5:6" x14ac:dyDescent="0.25">
      <c r="E16034" s="4"/>
      <c r="F16034" s="25"/>
    </row>
    <row r="16035" spans="5:6" x14ac:dyDescent="0.25">
      <c r="E16035" s="4"/>
      <c r="F16035" s="25"/>
    </row>
    <row r="16036" spans="5:6" x14ac:dyDescent="0.25">
      <c r="E16036" s="4"/>
      <c r="F16036" s="25"/>
    </row>
    <row r="16037" spans="5:6" x14ac:dyDescent="0.25">
      <c r="E16037" s="4"/>
      <c r="F16037" s="25"/>
    </row>
    <row r="16038" spans="5:6" x14ac:dyDescent="0.25">
      <c r="E16038" s="4"/>
      <c r="F16038" s="25"/>
    </row>
    <row r="16039" spans="5:6" x14ac:dyDescent="0.25">
      <c r="E16039" s="4"/>
      <c r="F16039" s="25"/>
    </row>
    <row r="16040" spans="5:6" x14ac:dyDescent="0.25">
      <c r="E16040" s="4"/>
      <c r="F16040" s="25"/>
    </row>
    <row r="16041" spans="5:6" x14ac:dyDescent="0.25">
      <c r="E16041" s="4"/>
      <c r="F16041" s="25"/>
    </row>
    <row r="16042" spans="5:6" x14ac:dyDescent="0.25">
      <c r="E16042" s="4"/>
      <c r="F16042" s="25"/>
    </row>
    <row r="16043" spans="5:6" x14ac:dyDescent="0.25">
      <c r="E16043" s="4"/>
      <c r="F16043" s="25"/>
    </row>
    <row r="16044" spans="5:6" x14ac:dyDescent="0.25">
      <c r="E16044" s="4"/>
      <c r="F16044" s="25"/>
    </row>
    <row r="16045" spans="5:6" x14ac:dyDescent="0.25">
      <c r="E16045" s="4"/>
      <c r="F16045" s="25"/>
    </row>
    <row r="16046" spans="5:6" x14ac:dyDescent="0.25">
      <c r="E16046" s="4"/>
      <c r="F16046" s="25"/>
    </row>
    <row r="16047" spans="5:6" x14ac:dyDescent="0.25">
      <c r="E16047" s="4"/>
      <c r="F16047" s="25"/>
    </row>
    <row r="16048" spans="5:6" x14ac:dyDescent="0.25">
      <c r="E16048" s="4"/>
      <c r="F16048" s="25"/>
    </row>
    <row r="16049" spans="5:6" x14ac:dyDescent="0.25">
      <c r="E16049" s="4"/>
      <c r="F16049" s="25"/>
    </row>
    <row r="16050" spans="5:6" x14ac:dyDescent="0.25">
      <c r="E16050" s="4"/>
      <c r="F16050" s="25"/>
    </row>
    <row r="16051" spans="5:6" x14ac:dyDescent="0.25">
      <c r="E16051" s="4"/>
      <c r="F16051" s="25"/>
    </row>
    <row r="16052" spans="5:6" x14ac:dyDescent="0.25">
      <c r="E16052" s="4"/>
      <c r="F16052" s="25"/>
    </row>
    <row r="16053" spans="5:6" x14ac:dyDescent="0.25">
      <c r="E16053" s="4"/>
      <c r="F16053" s="25"/>
    </row>
    <row r="16054" spans="5:6" x14ac:dyDescent="0.25">
      <c r="E16054" s="4"/>
      <c r="F16054" s="25"/>
    </row>
    <row r="16055" spans="5:6" x14ac:dyDescent="0.25">
      <c r="E16055" s="4"/>
      <c r="F16055" s="25"/>
    </row>
    <row r="16056" spans="5:6" x14ac:dyDescent="0.25">
      <c r="E16056" s="4"/>
      <c r="F16056" s="25"/>
    </row>
    <row r="16057" spans="5:6" x14ac:dyDescent="0.25">
      <c r="E16057" s="4"/>
      <c r="F16057" s="25"/>
    </row>
    <row r="16058" spans="5:6" x14ac:dyDescent="0.25">
      <c r="E16058" s="4"/>
      <c r="F16058" s="25"/>
    </row>
    <row r="16059" spans="5:6" x14ac:dyDescent="0.25">
      <c r="E16059" s="4"/>
      <c r="F16059" s="25"/>
    </row>
    <row r="16060" spans="5:6" x14ac:dyDescent="0.25">
      <c r="E16060" s="4"/>
      <c r="F16060" s="25"/>
    </row>
    <row r="16061" spans="5:6" x14ac:dyDescent="0.25">
      <c r="E16061" s="4"/>
      <c r="F16061" s="25"/>
    </row>
    <row r="16062" spans="5:6" x14ac:dyDescent="0.25">
      <c r="E16062" s="4"/>
      <c r="F16062" s="25"/>
    </row>
    <row r="16063" spans="5:6" x14ac:dyDescent="0.25">
      <c r="E16063" s="4"/>
      <c r="F16063" s="25"/>
    </row>
    <row r="16064" spans="5:6" x14ac:dyDescent="0.25">
      <c r="E16064" s="4"/>
      <c r="F16064" s="25"/>
    </row>
    <row r="16065" spans="5:6" x14ac:dyDescent="0.25">
      <c r="E16065" s="4"/>
      <c r="F16065" s="25"/>
    </row>
    <row r="16066" spans="5:6" x14ac:dyDescent="0.25">
      <c r="E16066" s="4"/>
      <c r="F16066" s="25"/>
    </row>
    <row r="16067" spans="5:6" x14ac:dyDescent="0.25">
      <c r="E16067" s="4"/>
      <c r="F16067" s="25"/>
    </row>
    <row r="16068" spans="5:6" x14ac:dyDescent="0.25">
      <c r="E16068" s="4"/>
      <c r="F16068" s="25"/>
    </row>
    <row r="16069" spans="5:6" x14ac:dyDescent="0.25">
      <c r="E16069" s="4"/>
      <c r="F16069" s="25"/>
    </row>
    <row r="16070" spans="5:6" x14ac:dyDescent="0.25">
      <c r="E16070" s="4"/>
      <c r="F16070" s="25"/>
    </row>
    <row r="16071" spans="5:6" x14ac:dyDescent="0.25">
      <c r="E16071" s="4"/>
      <c r="F16071" s="25"/>
    </row>
    <row r="16072" spans="5:6" x14ac:dyDescent="0.25">
      <c r="E16072" s="4"/>
      <c r="F16072" s="25"/>
    </row>
    <row r="16073" spans="5:6" x14ac:dyDescent="0.25">
      <c r="E16073" s="4"/>
      <c r="F16073" s="25"/>
    </row>
    <row r="16074" spans="5:6" x14ac:dyDescent="0.25">
      <c r="E16074" s="4"/>
      <c r="F16074" s="25"/>
    </row>
    <row r="16075" spans="5:6" x14ac:dyDescent="0.25">
      <c r="E16075" s="4"/>
      <c r="F16075" s="25"/>
    </row>
    <row r="16076" spans="5:6" x14ac:dyDescent="0.25">
      <c r="E16076" s="4"/>
      <c r="F16076" s="25"/>
    </row>
    <row r="16077" spans="5:6" x14ac:dyDescent="0.25">
      <c r="E16077" s="4"/>
      <c r="F16077" s="25"/>
    </row>
    <row r="16078" spans="5:6" x14ac:dyDescent="0.25">
      <c r="E16078" s="4"/>
      <c r="F16078" s="25"/>
    </row>
    <row r="16079" spans="5:6" x14ac:dyDescent="0.25">
      <c r="E16079" s="4"/>
      <c r="F16079" s="25"/>
    </row>
    <row r="16080" spans="5:6" x14ac:dyDescent="0.25">
      <c r="E16080" s="4"/>
      <c r="F16080" s="25"/>
    </row>
    <row r="16081" spans="5:6" x14ac:dyDescent="0.25">
      <c r="E16081" s="4"/>
      <c r="F16081" s="25"/>
    </row>
    <row r="16082" spans="5:6" x14ac:dyDescent="0.25">
      <c r="E16082" s="4"/>
      <c r="F16082" s="25"/>
    </row>
    <row r="16083" spans="5:6" x14ac:dyDescent="0.25">
      <c r="E16083" s="4"/>
      <c r="F16083" s="25"/>
    </row>
    <row r="16084" spans="5:6" x14ac:dyDescent="0.25">
      <c r="E16084" s="4"/>
      <c r="F16084" s="25"/>
    </row>
    <row r="16085" spans="5:6" x14ac:dyDescent="0.25">
      <c r="E16085" s="4"/>
      <c r="F16085" s="25"/>
    </row>
    <row r="16086" spans="5:6" x14ac:dyDescent="0.25">
      <c r="E16086" s="4"/>
      <c r="F16086" s="25"/>
    </row>
    <row r="16087" spans="5:6" x14ac:dyDescent="0.25">
      <c r="E16087" s="4"/>
      <c r="F16087" s="25"/>
    </row>
    <row r="16088" spans="5:6" x14ac:dyDescent="0.25">
      <c r="E16088" s="4"/>
      <c r="F16088" s="25"/>
    </row>
    <row r="16089" spans="5:6" x14ac:dyDescent="0.25">
      <c r="E16089" s="4"/>
      <c r="F16089" s="25"/>
    </row>
    <row r="16090" spans="5:6" x14ac:dyDescent="0.25">
      <c r="E16090" s="4"/>
      <c r="F16090" s="25"/>
    </row>
    <row r="16091" spans="5:6" x14ac:dyDescent="0.25">
      <c r="E16091" s="4"/>
      <c r="F16091" s="25"/>
    </row>
    <row r="16092" spans="5:6" x14ac:dyDescent="0.25">
      <c r="E16092" s="4"/>
      <c r="F16092" s="25"/>
    </row>
    <row r="16093" spans="5:6" x14ac:dyDescent="0.25">
      <c r="E16093" s="4"/>
      <c r="F16093" s="25"/>
    </row>
    <row r="16094" spans="5:6" x14ac:dyDescent="0.25">
      <c r="E16094" s="4"/>
      <c r="F16094" s="25"/>
    </row>
    <row r="16095" spans="5:6" x14ac:dyDescent="0.25">
      <c r="E16095" s="4"/>
      <c r="F16095" s="25"/>
    </row>
    <row r="16096" spans="5:6" x14ac:dyDescent="0.25">
      <c r="E16096" s="4"/>
      <c r="F16096" s="25"/>
    </row>
    <row r="16097" spans="5:6" x14ac:dyDescent="0.25">
      <c r="E16097" s="4"/>
      <c r="F16097" s="25"/>
    </row>
    <row r="16098" spans="5:6" x14ac:dyDescent="0.25">
      <c r="E16098" s="4"/>
      <c r="F16098" s="25"/>
    </row>
    <row r="16099" spans="5:6" x14ac:dyDescent="0.25">
      <c r="E16099" s="4"/>
      <c r="F16099" s="25"/>
    </row>
    <row r="16100" spans="5:6" x14ac:dyDescent="0.25">
      <c r="E16100" s="4"/>
      <c r="F16100" s="25"/>
    </row>
    <row r="16101" spans="5:6" x14ac:dyDescent="0.25">
      <c r="E16101" s="4"/>
      <c r="F16101" s="25"/>
    </row>
    <row r="16102" spans="5:6" x14ac:dyDescent="0.25">
      <c r="E16102" s="4"/>
      <c r="F16102" s="25"/>
    </row>
    <row r="16103" spans="5:6" x14ac:dyDescent="0.25">
      <c r="E16103" s="4"/>
      <c r="F16103" s="25"/>
    </row>
    <row r="16104" spans="5:6" x14ac:dyDescent="0.25">
      <c r="E16104" s="4"/>
      <c r="F16104" s="25"/>
    </row>
    <row r="16105" spans="5:6" x14ac:dyDescent="0.25">
      <c r="E16105" s="4"/>
      <c r="F16105" s="25"/>
    </row>
    <row r="16106" spans="5:6" x14ac:dyDescent="0.25">
      <c r="E16106" s="4"/>
      <c r="F16106" s="25"/>
    </row>
    <row r="16107" spans="5:6" x14ac:dyDescent="0.25">
      <c r="E16107" s="4"/>
      <c r="F16107" s="25"/>
    </row>
    <row r="16108" spans="5:6" x14ac:dyDescent="0.25">
      <c r="E16108" s="4"/>
      <c r="F16108" s="25"/>
    </row>
    <row r="16109" spans="5:6" x14ac:dyDescent="0.25">
      <c r="E16109" s="4"/>
      <c r="F16109" s="25"/>
    </row>
    <row r="16110" spans="5:6" x14ac:dyDescent="0.25">
      <c r="E16110" s="4"/>
      <c r="F16110" s="25"/>
    </row>
    <row r="16111" spans="5:6" x14ac:dyDescent="0.25">
      <c r="E16111" s="4"/>
      <c r="F16111" s="25"/>
    </row>
    <row r="16112" spans="5:6" x14ac:dyDescent="0.25">
      <c r="E16112" s="4"/>
      <c r="F16112" s="25"/>
    </row>
    <row r="16113" spans="5:6" x14ac:dyDescent="0.25">
      <c r="E16113" s="4"/>
      <c r="F16113" s="25"/>
    </row>
    <row r="16114" spans="5:6" x14ac:dyDescent="0.25">
      <c r="E16114" s="4"/>
      <c r="F16114" s="25"/>
    </row>
    <row r="16115" spans="5:6" x14ac:dyDescent="0.25">
      <c r="E16115" s="4"/>
      <c r="F16115" s="25"/>
    </row>
    <row r="16116" spans="5:6" x14ac:dyDescent="0.25">
      <c r="E16116" s="4"/>
      <c r="F16116" s="25"/>
    </row>
    <row r="16117" spans="5:6" x14ac:dyDescent="0.25">
      <c r="E16117" s="4"/>
      <c r="F16117" s="25"/>
    </row>
    <row r="16118" spans="5:6" x14ac:dyDescent="0.25">
      <c r="E16118" s="4"/>
      <c r="F16118" s="25"/>
    </row>
    <row r="16119" spans="5:6" x14ac:dyDescent="0.25">
      <c r="E16119" s="4"/>
      <c r="F16119" s="25"/>
    </row>
    <row r="16120" spans="5:6" x14ac:dyDescent="0.25">
      <c r="E16120" s="4"/>
      <c r="F16120" s="25"/>
    </row>
    <row r="16121" spans="5:6" x14ac:dyDescent="0.25">
      <c r="E16121" s="4"/>
      <c r="F16121" s="25"/>
    </row>
    <row r="16122" spans="5:6" x14ac:dyDescent="0.25">
      <c r="E16122" s="4"/>
      <c r="F16122" s="25"/>
    </row>
    <row r="16123" spans="5:6" x14ac:dyDescent="0.25">
      <c r="E16123" s="4"/>
      <c r="F16123" s="25"/>
    </row>
    <row r="16124" spans="5:6" x14ac:dyDescent="0.25">
      <c r="E16124" s="4"/>
      <c r="F16124" s="25"/>
    </row>
    <row r="16125" spans="5:6" x14ac:dyDescent="0.25">
      <c r="E16125" s="4"/>
      <c r="F16125" s="25"/>
    </row>
    <row r="16126" spans="5:6" x14ac:dyDescent="0.25">
      <c r="E16126" s="4"/>
      <c r="F16126" s="25"/>
    </row>
    <row r="16127" spans="5:6" x14ac:dyDescent="0.25">
      <c r="E16127" s="4"/>
      <c r="F16127" s="25"/>
    </row>
    <row r="16128" spans="5:6" x14ac:dyDescent="0.25">
      <c r="E16128" s="4"/>
      <c r="F16128" s="25"/>
    </row>
    <row r="16129" spans="5:6" x14ac:dyDescent="0.25">
      <c r="E16129" s="4"/>
      <c r="F16129" s="25"/>
    </row>
    <row r="16130" spans="5:6" x14ac:dyDescent="0.25">
      <c r="E16130" s="4"/>
      <c r="F16130" s="25"/>
    </row>
    <row r="16131" spans="5:6" x14ac:dyDescent="0.25">
      <c r="E16131" s="4"/>
      <c r="F16131" s="25"/>
    </row>
    <row r="16132" spans="5:6" x14ac:dyDescent="0.25">
      <c r="E16132" s="4"/>
      <c r="F16132" s="25"/>
    </row>
    <row r="16133" spans="5:6" x14ac:dyDescent="0.25">
      <c r="E16133" s="4"/>
      <c r="F16133" s="25"/>
    </row>
    <row r="16134" spans="5:6" x14ac:dyDescent="0.25">
      <c r="E16134" s="4"/>
      <c r="F16134" s="25"/>
    </row>
    <row r="16135" spans="5:6" x14ac:dyDescent="0.25">
      <c r="E16135" s="4"/>
      <c r="F16135" s="25"/>
    </row>
    <row r="16136" spans="5:6" x14ac:dyDescent="0.25">
      <c r="E16136" s="4"/>
      <c r="F16136" s="25"/>
    </row>
    <row r="16137" spans="5:6" x14ac:dyDescent="0.25">
      <c r="E16137" s="4"/>
      <c r="F16137" s="25"/>
    </row>
    <row r="16138" spans="5:6" x14ac:dyDescent="0.25">
      <c r="E16138" s="4"/>
      <c r="F16138" s="25"/>
    </row>
    <row r="16139" spans="5:6" x14ac:dyDescent="0.25">
      <c r="E16139" s="4"/>
      <c r="F16139" s="25"/>
    </row>
    <row r="16140" spans="5:6" x14ac:dyDescent="0.25">
      <c r="E16140" s="4"/>
      <c r="F16140" s="25"/>
    </row>
    <row r="16141" spans="5:6" x14ac:dyDescent="0.25">
      <c r="E16141" s="4"/>
      <c r="F16141" s="25"/>
    </row>
    <row r="16142" spans="5:6" x14ac:dyDescent="0.25">
      <c r="E16142" s="4"/>
      <c r="F16142" s="25"/>
    </row>
    <row r="16143" spans="5:6" x14ac:dyDescent="0.25">
      <c r="E16143" s="4"/>
      <c r="F16143" s="25"/>
    </row>
    <row r="16144" spans="5:6" x14ac:dyDescent="0.25">
      <c r="E16144" s="4"/>
      <c r="F16144" s="25"/>
    </row>
    <row r="16145" spans="5:6" x14ac:dyDescent="0.25">
      <c r="E16145" s="4"/>
      <c r="F16145" s="25"/>
    </row>
    <row r="16146" spans="5:6" x14ac:dyDescent="0.25">
      <c r="E16146" s="4"/>
      <c r="F16146" s="25"/>
    </row>
    <row r="16147" spans="5:6" x14ac:dyDescent="0.25">
      <c r="E16147" s="4"/>
      <c r="F16147" s="25"/>
    </row>
    <row r="16148" spans="5:6" x14ac:dyDescent="0.25">
      <c r="E16148" s="4"/>
      <c r="F16148" s="25"/>
    </row>
    <row r="16149" spans="5:6" x14ac:dyDescent="0.25">
      <c r="E16149" s="4"/>
      <c r="F16149" s="25"/>
    </row>
    <row r="16150" spans="5:6" x14ac:dyDescent="0.25">
      <c r="E16150" s="4"/>
      <c r="F16150" s="25"/>
    </row>
    <row r="16151" spans="5:6" x14ac:dyDescent="0.25">
      <c r="E16151" s="4"/>
      <c r="F16151" s="25"/>
    </row>
    <row r="16152" spans="5:6" x14ac:dyDescent="0.25">
      <c r="E16152" s="4"/>
      <c r="F16152" s="25"/>
    </row>
    <row r="16153" spans="5:6" x14ac:dyDescent="0.25">
      <c r="E16153" s="4"/>
      <c r="F16153" s="25"/>
    </row>
    <row r="16154" spans="5:6" x14ac:dyDescent="0.25">
      <c r="E16154" s="4"/>
      <c r="F16154" s="25"/>
    </row>
    <row r="16155" spans="5:6" x14ac:dyDescent="0.25">
      <c r="E16155" s="4"/>
      <c r="F16155" s="25"/>
    </row>
    <row r="16156" spans="5:6" x14ac:dyDescent="0.25">
      <c r="E16156" s="4"/>
      <c r="F16156" s="25"/>
    </row>
    <row r="16157" spans="5:6" x14ac:dyDescent="0.25">
      <c r="E16157" s="4"/>
      <c r="F16157" s="25"/>
    </row>
    <row r="16158" spans="5:6" x14ac:dyDescent="0.25">
      <c r="E16158" s="4"/>
      <c r="F16158" s="25"/>
    </row>
    <row r="16159" spans="5:6" x14ac:dyDescent="0.25">
      <c r="E16159" s="4"/>
      <c r="F16159" s="25"/>
    </row>
    <row r="16160" spans="5:6" x14ac:dyDescent="0.25">
      <c r="E16160" s="4"/>
      <c r="F16160" s="25"/>
    </row>
    <row r="16161" spans="5:6" x14ac:dyDescent="0.25">
      <c r="E16161" s="4"/>
      <c r="F16161" s="25"/>
    </row>
    <row r="16162" spans="5:6" x14ac:dyDescent="0.25">
      <c r="E16162" s="4"/>
      <c r="F16162" s="25"/>
    </row>
    <row r="16163" spans="5:6" x14ac:dyDescent="0.25">
      <c r="E16163" s="4"/>
      <c r="F16163" s="25"/>
    </row>
    <row r="16164" spans="5:6" x14ac:dyDescent="0.25">
      <c r="E16164" s="4"/>
      <c r="F16164" s="25"/>
    </row>
    <row r="16165" spans="5:6" x14ac:dyDescent="0.25">
      <c r="E16165" s="4"/>
      <c r="F16165" s="25"/>
    </row>
    <row r="16166" spans="5:6" x14ac:dyDescent="0.25">
      <c r="E16166" s="4"/>
      <c r="F16166" s="25"/>
    </row>
    <row r="16167" spans="5:6" x14ac:dyDescent="0.25">
      <c r="E16167" s="4"/>
      <c r="F16167" s="25"/>
    </row>
    <row r="16168" spans="5:6" x14ac:dyDescent="0.25">
      <c r="E16168" s="4"/>
      <c r="F16168" s="25"/>
    </row>
    <row r="16169" spans="5:6" x14ac:dyDescent="0.25">
      <c r="E16169" s="4"/>
      <c r="F16169" s="25"/>
    </row>
    <row r="16170" spans="5:6" x14ac:dyDescent="0.25">
      <c r="E16170" s="4"/>
      <c r="F16170" s="25"/>
    </row>
    <row r="16171" spans="5:6" x14ac:dyDescent="0.25">
      <c r="E16171" s="4"/>
      <c r="F16171" s="25"/>
    </row>
    <row r="16172" spans="5:6" x14ac:dyDescent="0.25">
      <c r="E16172" s="4"/>
      <c r="F16172" s="25"/>
    </row>
    <row r="16173" spans="5:6" x14ac:dyDescent="0.25">
      <c r="E16173" s="4"/>
      <c r="F16173" s="25"/>
    </row>
    <row r="16174" spans="5:6" x14ac:dyDescent="0.25">
      <c r="E16174" s="4"/>
      <c r="F16174" s="25"/>
    </row>
    <row r="16175" spans="5:6" x14ac:dyDescent="0.25">
      <c r="E16175" s="4"/>
      <c r="F16175" s="25"/>
    </row>
    <row r="16176" spans="5:6" x14ac:dyDescent="0.25">
      <c r="E16176" s="4"/>
      <c r="F16176" s="25"/>
    </row>
    <row r="16177" spans="5:6" x14ac:dyDescent="0.25">
      <c r="E16177" s="4"/>
      <c r="F16177" s="25"/>
    </row>
    <row r="16178" spans="5:6" x14ac:dyDescent="0.25">
      <c r="E16178" s="4"/>
      <c r="F16178" s="25"/>
    </row>
    <row r="16179" spans="5:6" x14ac:dyDescent="0.25">
      <c r="E16179" s="4"/>
      <c r="F16179" s="25"/>
    </row>
    <row r="16180" spans="5:6" x14ac:dyDescent="0.25">
      <c r="E16180" s="4"/>
      <c r="F16180" s="25"/>
    </row>
    <row r="16181" spans="5:6" x14ac:dyDescent="0.25">
      <c r="E16181" s="4"/>
      <c r="F16181" s="25"/>
    </row>
    <row r="16182" spans="5:6" x14ac:dyDescent="0.25">
      <c r="E16182" s="4"/>
      <c r="F16182" s="25"/>
    </row>
    <row r="16183" spans="5:6" x14ac:dyDescent="0.25">
      <c r="E16183" s="4"/>
      <c r="F16183" s="25"/>
    </row>
    <row r="16184" spans="5:6" x14ac:dyDescent="0.25">
      <c r="E16184" s="4"/>
      <c r="F16184" s="25"/>
    </row>
    <row r="16185" spans="5:6" x14ac:dyDescent="0.25">
      <c r="E16185" s="4"/>
      <c r="F16185" s="25"/>
    </row>
    <row r="16186" spans="5:6" x14ac:dyDescent="0.25">
      <c r="E16186" s="4"/>
      <c r="F16186" s="25"/>
    </row>
    <row r="16187" spans="5:6" x14ac:dyDescent="0.25">
      <c r="E16187" s="4"/>
      <c r="F16187" s="25"/>
    </row>
    <row r="16188" spans="5:6" x14ac:dyDescent="0.25">
      <c r="E16188" s="4"/>
      <c r="F16188" s="25"/>
    </row>
    <row r="16189" spans="5:6" x14ac:dyDescent="0.25">
      <c r="E16189" s="4"/>
      <c r="F16189" s="25"/>
    </row>
    <row r="16190" spans="5:6" x14ac:dyDescent="0.25">
      <c r="E16190" s="4"/>
      <c r="F16190" s="25"/>
    </row>
    <row r="16191" spans="5:6" x14ac:dyDescent="0.25">
      <c r="E16191" s="4"/>
      <c r="F16191" s="25"/>
    </row>
    <row r="16192" spans="5:6" x14ac:dyDescent="0.25">
      <c r="E16192" s="4"/>
      <c r="F16192" s="25"/>
    </row>
    <row r="16193" spans="5:6" x14ac:dyDescent="0.25">
      <c r="E16193" s="4"/>
      <c r="F16193" s="25"/>
    </row>
    <row r="16194" spans="5:6" x14ac:dyDescent="0.25">
      <c r="E16194" s="4"/>
      <c r="F16194" s="25"/>
    </row>
    <row r="16195" spans="5:6" x14ac:dyDescent="0.25">
      <c r="E16195" s="4"/>
      <c r="F16195" s="25"/>
    </row>
    <row r="16196" spans="5:6" x14ac:dyDescent="0.25">
      <c r="E16196" s="4"/>
      <c r="F16196" s="25"/>
    </row>
    <row r="16197" spans="5:6" x14ac:dyDescent="0.25">
      <c r="E16197" s="4"/>
      <c r="F16197" s="25"/>
    </row>
    <row r="16198" spans="5:6" x14ac:dyDescent="0.25">
      <c r="E16198" s="4"/>
      <c r="F16198" s="25"/>
    </row>
    <row r="16199" spans="5:6" x14ac:dyDescent="0.25">
      <c r="E16199" s="4"/>
      <c r="F16199" s="25"/>
    </row>
    <row r="16200" spans="5:6" x14ac:dyDescent="0.25">
      <c r="E16200" s="4"/>
      <c r="F16200" s="25"/>
    </row>
    <row r="16201" spans="5:6" x14ac:dyDescent="0.25">
      <c r="E16201" s="4"/>
      <c r="F16201" s="25"/>
    </row>
    <row r="16202" spans="5:6" x14ac:dyDescent="0.25">
      <c r="E16202" s="4"/>
      <c r="F16202" s="25"/>
    </row>
    <row r="16203" spans="5:6" x14ac:dyDescent="0.25">
      <c r="E16203" s="4"/>
      <c r="F16203" s="25"/>
    </row>
    <row r="16204" spans="5:6" x14ac:dyDescent="0.25">
      <c r="E16204" s="4"/>
      <c r="F16204" s="25"/>
    </row>
    <row r="16205" spans="5:6" x14ac:dyDescent="0.25">
      <c r="E16205" s="4"/>
      <c r="F16205" s="25"/>
    </row>
    <row r="16206" spans="5:6" x14ac:dyDescent="0.25">
      <c r="E16206" s="4"/>
      <c r="F16206" s="25"/>
    </row>
    <row r="16207" spans="5:6" x14ac:dyDescent="0.25">
      <c r="E16207" s="4"/>
      <c r="F16207" s="25"/>
    </row>
    <row r="16208" spans="5:6" x14ac:dyDescent="0.25">
      <c r="E16208" s="4"/>
      <c r="F16208" s="25"/>
    </row>
    <row r="16209" spans="5:6" x14ac:dyDescent="0.25">
      <c r="E16209" s="4"/>
      <c r="F16209" s="25"/>
    </row>
    <row r="16210" spans="5:6" x14ac:dyDescent="0.25">
      <c r="E16210" s="4"/>
      <c r="F16210" s="25"/>
    </row>
    <row r="16211" spans="5:6" x14ac:dyDescent="0.25">
      <c r="E16211" s="4"/>
      <c r="F16211" s="25"/>
    </row>
    <row r="16212" spans="5:6" x14ac:dyDescent="0.25">
      <c r="E16212" s="4"/>
      <c r="F16212" s="25"/>
    </row>
    <row r="16213" spans="5:6" x14ac:dyDescent="0.25">
      <c r="E16213" s="4"/>
      <c r="F16213" s="25"/>
    </row>
    <row r="16214" spans="5:6" x14ac:dyDescent="0.25">
      <c r="E16214" s="4"/>
      <c r="F16214" s="25"/>
    </row>
    <row r="16215" spans="5:6" x14ac:dyDescent="0.25">
      <c r="E16215" s="4"/>
      <c r="F16215" s="25"/>
    </row>
    <row r="16216" spans="5:6" x14ac:dyDescent="0.25">
      <c r="E16216" s="4"/>
      <c r="F16216" s="25"/>
    </row>
    <row r="16217" spans="5:6" x14ac:dyDescent="0.25">
      <c r="E16217" s="4"/>
      <c r="F16217" s="25"/>
    </row>
    <row r="16218" spans="5:6" x14ac:dyDescent="0.25">
      <c r="E16218" s="4"/>
      <c r="F16218" s="25"/>
    </row>
    <row r="16219" spans="5:6" x14ac:dyDescent="0.25">
      <c r="E16219" s="4"/>
      <c r="F16219" s="25"/>
    </row>
    <row r="16220" spans="5:6" x14ac:dyDescent="0.25">
      <c r="E16220" s="4"/>
      <c r="F16220" s="25"/>
    </row>
    <row r="16221" spans="5:6" x14ac:dyDescent="0.25">
      <c r="E16221" s="4"/>
      <c r="F16221" s="25"/>
    </row>
    <row r="16222" spans="5:6" x14ac:dyDescent="0.25">
      <c r="E16222" s="4"/>
      <c r="F16222" s="25"/>
    </row>
    <row r="16223" spans="5:6" x14ac:dyDescent="0.25">
      <c r="E16223" s="4"/>
      <c r="F16223" s="25"/>
    </row>
    <row r="16224" spans="5:6" x14ac:dyDescent="0.25">
      <c r="E16224" s="4"/>
      <c r="F16224" s="25"/>
    </row>
    <row r="16225" spans="5:6" x14ac:dyDescent="0.25">
      <c r="E16225" s="4"/>
      <c r="F16225" s="25"/>
    </row>
    <row r="16226" spans="5:6" x14ac:dyDescent="0.25">
      <c r="E16226" s="4"/>
      <c r="F16226" s="25"/>
    </row>
    <row r="16227" spans="5:6" x14ac:dyDescent="0.25">
      <c r="E16227" s="4"/>
      <c r="F16227" s="25"/>
    </row>
    <row r="16228" spans="5:6" x14ac:dyDescent="0.25">
      <c r="E16228" s="4"/>
      <c r="F16228" s="25"/>
    </row>
    <row r="16229" spans="5:6" x14ac:dyDescent="0.25">
      <c r="E16229" s="4"/>
      <c r="F16229" s="25"/>
    </row>
    <row r="16230" spans="5:6" x14ac:dyDescent="0.25">
      <c r="E16230" s="4"/>
      <c r="F16230" s="25"/>
    </row>
    <row r="16231" spans="5:6" x14ac:dyDescent="0.25">
      <c r="E16231" s="4"/>
      <c r="F16231" s="25"/>
    </row>
    <row r="16232" spans="5:6" x14ac:dyDescent="0.25">
      <c r="E16232" s="4"/>
      <c r="F16232" s="25"/>
    </row>
    <row r="16233" spans="5:6" x14ac:dyDescent="0.25">
      <c r="E16233" s="4"/>
      <c r="F16233" s="25"/>
    </row>
    <row r="16234" spans="5:6" x14ac:dyDescent="0.25">
      <c r="E16234" s="4"/>
      <c r="F16234" s="25"/>
    </row>
    <row r="16235" spans="5:6" x14ac:dyDescent="0.25">
      <c r="E16235" s="4"/>
      <c r="F16235" s="25"/>
    </row>
    <row r="16236" spans="5:6" x14ac:dyDescent="0.25">
      <c r="E16236" s="4"/>
      <c r="F16236" s="25"/>
    </row>
    <row r="16237" spans="5:6" x14ac:dyDescent="0.25">
      <c r="E16237" s="4"/>
      <c r="F16237" s="25"/>
    </row>
    <row r="16238" spans="5:6" x14ac:dyDescent="0.25">
      <c r="E16238" s="4"/>
      <c r="F16238" s="25"/>
    </row>
    <row r="16239" spans="5:6" x14ac:dyDescent="0.25">
      <c r="E16239" s="4"/>
      <c r="F16239" s="25"/>
    </row>
    <row r="16240" spans="5:6" x14ac:dyDescent="0.25">
      <c r="E16240" s="4"/>
      <c r="F16240" s="25"/>
    </row>
    <row r="16241" spans="5:6" x14ac:dyDescent="0.25">
      <c r="E16241" s="4"/>
      <c r="F16241" s="25"/>
    </row>
    <row r="16242" spans="5:6" x14ac:dyDescent="0.25">
      <c r="E16242" s="4"/>
      <c r="F16242" s="25"/>
    </row>
    <row r="16243" spans="5:6" x14ac:dyDescent="0.25">
      <c r="E16243" s="4"/>
      <c r="F16243" s="25"/>
    </row>
    <row r="16244" spans="5:6" x14ac:dyDescent="0.25">
      <c r="E16244" s="4"/>
      <c r="F16244" s="25"/>
    </row>
    <row r="16245" spans="5:6" x14ac:dyDescent="0.25">
      <c r="E16245" s="4"/>
      <c r="F16245" s="25"/>
    </row>
    <row r="16246" spans="5:6" x14ac:dyDescent="0.25">
      <c r="E16246" s="4"/>
      <c r="F16246" s="25"/>
    </row>
    <row r="16247" spans="5:6" x14ac:dyDescent="0.25">
      <c r="E16247" s="4"/>
      <c r="F16247" s="25"/>
    </row>
    <row r="16248" spans="5:6" x14ac:dyDescent="0.25">
      <c r="E16248" s="4"/>
      <c r="F16248" s="25"/>
    </row>
    <row r="16249" spans="5:6" x14ac:dyDescent="0.25">
      <c r="E16249" s="4"/>
      <c r="F16249" s="25"/>
    </row>
    <row r="16250" spans="5:6" x14ac:dyDescent="0.25">
      <c r="E16250" s="4"/>
      <c r="F16250" s="25"/>
    </row>
    <row r="16251" spans="5:6" x14ac:dyDescent="0.25">
      <c r="E16251" s="4"/>
      <c r="F16251" s="25"/>
    </row>
    <row r="16252" spans="5:6" x14ac:dyDescent="0.25">
      <c r="E16252" s="4"/>
      <c r="F16252" s="25"/>
    </row>
    <row r="16253" spans="5:6" x14ac:dyDescent="0.25">
      <c r="E16253" s="4"/>
      <c r="F16253" s="25"/>
    </row>
    <row r="16254" spans="5:6" x14ac:dyDescent="0.25">
      <c r="E16254" s="4"/>
      <c r="F16254" s="25"/>
    </row>
    <row r="16255" spans="5:6" x14ac:dyDescent="0.25">
      <c r="E16255" s="4"/>
      <c r="F16255" s="25"/>
    </row>
    <row r="16256" spans="5:6" x14ac:dyDescent="0.25">
      <c r="E16256" s="4"/>
      <c r="F16256" s="25"/>
    </row>
    <row r="16257" spans="5:6" x14ac:dyDescent="0.25">
      <c r="E16257" s="4"/>
      <c r="F16257" s="25"/>
    </row>
    <row r="16258" spans="5:6" x14ac:dyDescent="0.25">
      <c r="E16258" s="4"/>
      <c r="F16258" s="25"/>
    </row>
    <row r="16259" spans="5:6" x14ac:dyDescent="0.25">
      <c r="E16259" s="4"/>
      <c r="F16259" s="25"/>
    </row>
    <row r="16260" spans="5:6" x14ac:dyDescent="0.25">
      <c r="E16260" s="4"/>
      <c r="F16260" s="25"/>
    </row>
    <row r="16261" spans="5:6" x14ac:dyDescent="0.25">
      <c r="E16261" s="4"/>
      <c r="F16261" s="25"/>
    </row>
    <row r="16262" spans="5:6" x14ac:dyDescent="0.25">
      <c r="E16262" s="4"/>
      <c r="F16262" s="25"/>
    </row>
    <row r="16263" spans="5:6" x14ac:dyDescent="0.25">
      <c r="E16263" s="4"/>
      <c r="F16263" s="25"/>
    </row>
    <row r="16264" spans="5:6" x14ac:dyDescent="0.25">
      <c r="E16264" s="4"/>
      <c r="F16264" s="25"/>
    </row>
    <row r="16265" spans="5:6" x14ac:dyDescent="0.25">
      <c r="E16265" s="4"/>
      <c r="F16265" s="25"/>
    </row>
    <row r="16266" spans="5:6" x14ac:dyDescent="0.25">
      <c r="E16266" s="4"/>
      <c r="F16266" s="25"/>
    </row>
    <row r="16267" spans="5:6" x14ac:dyDescent="0.25">
      <c r="E16267" s="4"/>
      <c r="F16267" s="25"/>
    </row>
    <row r="16268" spans="5:6" x14ac:dyDescent="0.25">
      <c r="E16268" s="4"/>
      <c r="F16268" s="25"/>
    </row>
    <row r="16269" spans="5:6" x14ac:dyDescent="0.25">
      <c r="E16269" s="4"/>
      <c r="F16269" s="25"/>
    </row>
    <row r="16270" spans="5:6" x14ac:dyDescent="0.25">
      <c r="E16270" s="4"/>
      <c r="F16270" s="25"/>
    </row>
    <row r="16271" spans="5:6" x14ac:dyDescent="0.25">
      <c r="E16271" s="4"/>
      <c r="F16271" s="25"/>
    </row>
    <row r="16272" spans="5:6" x14ac:dyDescent="0.25">
      <c r="E16272" s="4"/>
      <c r="F16272" s="25"/>
    </row>
    <row r="16273" spans="5:6" x14ac:dyDescent="0.25">
      <c r="E16273" s="4"/>
      <c r="F16273" s="25"/>
    </row>
    <row r="16274" spans="5:6" x14ac:dyDescent="0.25">
      <c r="E16274" s="4"/>
      <c r="F16274" s="25"/>
    </row>
    <row r="16275" spans="5:6" x14ac:dyDescent="0.25">
      <c r="E16275" s="4"/>
      <c r="F16275" s="25"/>
    </row>
    <row r="16276" spans="5:6" x14ac:dyDescent="0.25">
      <c r="E16276" s="4"/>
      <c r="F16276" s="25"/>
    </row>
    <row r="16277" spans="5:6" x14ac:dyDescent="0.25">
      <c r="E16277" s="4"/>
      <c r="F16277" s="25"/>
    </row>
    <row r="16278" spans="5:6" x14ac:dyDescent="0.25">
      <c r="E16278" s="4"/>
      <c r="F16278" s="25"/>
    </row>
    <row r="16279" spans="5:6" x14ac:dyDescent="0.25">
      <c r="E16279" s="4"/>
      <c r="F16279" s="25"/>
    </row>
    <row r="16280" spans="5:6" x14ac:dyDescent="0.25">
      <c r="E16280" s="4"/>
      <c r="F16280" s="25"/>
    </row>
    <row r="16281" spans="5:6" x14ac:dyDescent="0.25">
      <c r="E16281" s="4"/>
      <c r="F16281" s="25"/>
    </row>
    <row r="16282" spans="5:6" x14ac:dyDescent="0.25">
      <c r="E16282" s="4"/>
      <c r="F16282" s="25"/>
    </row>
    <row r="16283" spans="5:6" x14ac:dyDescent="0.25">
      <c r="E16283" s="4"/>
      <c r="F16283" s="25"/>
    </row>
    <row r="16284" spans="5:6" x14ac:dyDescent="0.25">
      <c r="E16284" s="4"/>
      <c r="F16284" s="25"/>
    </row>
    <row r="16285" spans="5:6" x14ac:dyDescent="0.25">
      <c r="E16285" s="4"/>
      <c r="F16285" s="25"/>
    </row>
    <row r="16286" spans="5:6" x14ac:dyDescent="0.25">
      <c r="E16286" s="4"/>
      <c r="F16286" s="25"/>
    </row>
    <row r="16287" spans="5:6" x14ac:dyDescent="0.25">
      <c r="E16287" s="4"/>
      <c r="F16287" s="25"/>
    </row>
    <row r="16288" spans="5:6" x14ac:dyDescent="0.25">
      <c r="E16288" s="4"/>
      <c r="F16288" s="25"/>
    </row>
    <row r="16289" spans="5:6" x14ac:dyDescent="0.25">
      <c r="E16289" s="4"/>
      <c r="F16289" s="25"/>
    </row>
    <row r="16290" spans="5:6" x14ac:dyDescent="0.25">
      <c r="E16290" s="4"/>
      <c r="F16290" s="25"/>
    </row>
    <row r="16291" spans="5:6" x14ac:dyDescent="0.25">
      <c r="E16291" s="4"/>
      <c r="F16291" s="25"/>
    </row>
    <row r="16292" spans="5:6" x14ac:dyDescent="0.25">
      <c r="E16292" s="4"/>
      <c r="F16292" s="25"/>
    </row>
    <row r="16293" spans="5:6" x14ac:dyDescent="0.25">
      <c r="E16293" s="4"/>
      <c r="F16293" s="25"/>
    </row>
    <row r="16294" spans="5:6" x14ac:dyDescent="0.25">
      <c r="E16294" s="4"/>
      <c r="F16294" s="25"/>
    </row>
    <row r="16295" spans="5:6" x14ac:dyDescent="0.25">
      <c r="E16295" s="4"/>
      <c r="F16295" s="25"/>
    </row>
    <row r="16296" spans="5:6" x14ac:dyDescent="0.25">
      <c r="E16296" s="4"/>
      <c r="F16296" s="25"/>
    </row>
    <row r="16297" spans="5:6" x14ac:dyDescent="0.25">
      <c r="E16297" s="4"/>
      <c r="F16297" s="25"/>
    </row>
    <row r="16298" spans="5:6" x14ac:dyDescent="0.25">
      <c r="E16298" s="4"/>
      <c r="F16298" s="25"/>
    </row>
    <row r="16299" spans="5:6" x14ac:dyDescent="0.25">
      <c r="E16299" s="4"/>
      <c r="F16299" s="25"/>
    </row>
    <row r="16300" spans="5:6" x14ac:dyDescent="0.25">
      <c r="E16300" s="4"/>
      <c r="F16300" s="25"/>
    </row>
    <row r="16301" spans="5:6" x14ac:dyDescent="0.25">
      <c r="E16301" s="4"/>
      <c r="F16301" s="25"/>
    </row>
    <row r="16302" spans="5:6" x14ac:dyDescent="0.25">
      <c r="E16302" s="4"/>
      <c r="F16302" s="25"/>
    </row>
    <row r="16303" spans="5:6" x14ac:dyDescent="0.25">
      <c r="E16303" s="4"/>
      <c r="F16303" s="25"/>
    </row>
    <row r="16304" spans="5:6" x14ac:dyDescent="0.25">
      <c r="E16304" s="4"/>
      <c r="F16304" s="25"/>
    </row>
    <row r="16305" spans="5:6" x14ac:dyDescent="0.25">
      <c r="E16305" s="4"/>
      <c r="F16305" s="25"/>
    </row>
    <row r="16306" spans="5:6" x14ac:dyDescent="0.25">
      <c r="E16306" s="4"/>
      <c r="F16306" s="25"/>
    </row>
    <row r="16307" spans="5:6" x14ac:dyDescent="0.25">
      <c r="E16307" s="4"/>
      <c r="F16307" s="25"/>
    </row>
    <row r="16308" spans="5:6" x14ac:dyDescent="0.25">
      <c r="E16308" s="4"/>
      <c r="F16308" s="25"/>
    </row>
    <row r="16309" spans="5:6" x14ac:dyDescent="0.25">
      <c r="E16309" s="4"/>
      <c r="F16309" s="25"/>
    </row>
    <row r="16310" spans="5:6" x14ac:dyDescent="0.25">
      <c r="E16310" s="4"/>
      <c r="F16310" s="25"/>
    </row>
    <row r="16311" spans="5:6" x14ac:dyDescent="0.25">
      <c r="E16311" s="4"/>
      <c r="F16311" s="25"/>
    </row>
    <row r="16312" spans="5:6" x14ac:dyDescent="0.25">
      <c r="E16312" s="4"/>
      <c r="F16312" s="25"/>
    </row>
    <row r="16313" spans="5:6" x14ac:dyDescent="0.25">
      <c r="E16313" s="4"/>
      <c r="F16313" s="25"/>
    </row>
    <row r="16314" spans="5:6" x14ac:dyDescent="0.25">
      <c r="E16314" s="4"/>
      <c r="F16314" s="25"/>
    </row>
    <row r="16315" spans="5:6" x14ac:dyDescent="0.25">
      <c r="E16315" s="4"/>
      <c r="F16315" s="25"/>
    </row>
    <row r="16316" spans="5:6" x14ac:dyDescent="0.25">
      <c r="E16316" s="4"/>
      <c r="F16316" s="25"/>
    </row>
    <row r="16317" spans="5:6" x14ac:dyDescent="0.25">
      <c r="E16317" s="4"/>
      <c r="F16317" s="25"/>
    </row>
    <row r="16318" spans="5:6" x14ac:dyDescent="0.25">
      <c r="E16318" s="4"/>
      <c r="F16318" s="25"/>
    </row>
    <row r="16319" spans="5:6" x14ac:dyDescent="0.25">
      <c r="E16319" s="4"/>
      <c r="F16319" s="25"/>
    </row>
    <row r="16320" spans="5:6" x14ac:dyDescent="0.25">
      <c r="E16320" s="4"/>
      <c r="F16320" s="25"/>
    </row>
    <row r="16321" spans="5:6" x14ac:dyDescent="0.25">
      <c r="E16321" s="4"/>
      <c r="F16321" s="25"/>
    </row>
    <row r="16322" spans="5:6" x14ac:dyDescent="0.25">
      <c r="E16322" s="4"/>
      <c r="F16322" s="25"/>
    </row>
    <row r="16323" spans="5:6" x14ac:dyDescent="0.25">
      <c r="E16323" s="4"/>
      <c r="F16323" s="25"/>
    </row>
    <row r="16324" spans="5:6" x14ac:dyDescent="0.25">
      <c r="E16324" s="4"/>
      <c r="F16324" s="25"/>
    </row>
    <row r="16325" spans="5:6" x14ac:dyDescent="0.25">
      <c r="E16325" s="4"/>
      <c r="F16325" s="25"/>
    </row>
    <row r="16326" spans="5:6" x14ac:dyDescent="0.25">
      <c r="E16326" s="4"/>
      <c r="F16326" s="25"/>
    </row>
    <row r="16327" spans="5:6" x14ac:dyDescent="0.25">
      <c r="E16327" s="4"/>
      <c r="F16327" s="25"/>
    </row>
    <row r="16328" spans="5:6" x14ac:dyDescent="0.25">
      <c r="E16328" s="4"/>
      <c r="F16328" s="25"/>
    </row>
    <row r="16329" spans="5:6" x14ac:dyDescent="0.25">
      <c r="E16329" s="4"/>
      <c r="F16329" s="25"/>
    </row>
    <row r="16330" spans="5:6" x14ac:dyDescent="0.25">
      <c r="E16330" s="4"/>
      <c r="F16330" s="25"/>
    </row>
    <row r="16331" spans="5:6" x14ac:dyDescent="0.25">
      <c r="E16331" s="4"/>
      <c r="F16331" s="25"/>
    </row>
    <row r="16332" spans="5:6" x14ac:dyDescent="0.25">
      <c r="E16332" s="4"/>
      <c r="F16332" s="25"/>
    </row>
    <row r="16333" spans="5:6" x14ac:dyDescent="0.25">
      <c r="E16333" s="4"/>
      <c r="F16333" s="25"/>
    </row>
    <row r="16334" spans="5:6" x14ac:dyDescent="0.25">
      <c r="E16334" s="4"/>
      <c r="F16334" s="25"/>
    </row>
    <row r="16335" spans="5:6" x14ac:dyDescent="0.25">
      <c r="E16335" s="4"/>
      <c r="F16335" s="25"/>
    </row>
    <row r="16336" spans="5:6" x14ac:dyDescent="0.25">
      <c r="E16336" s="4"/>
      <c r="F16336" s="25"/>
    </row>
    <row r="16337" spans="5:6" x14ac:dyDescent="0.25">
      <c r="E16337" s="4"/>
      <c r="F16337" s="25"/>
    </row>
    <row r="16338" spans="5:6" x14ac:dyDescent="0.25">
      <c r="E16338" s="4"/>
      <c r="F16338" s="25"/>
    </row>
    <row r="16339" spans="5:6" x14ac:dyDescent="0.25">
      <c r="E16339" s="4"/>
      <c r="F16339" s="25"/>
    </row>
    <row r="16340" spans="5:6" x14ac:dyDescent="0.25">
      <c r="E16340" s="4"/>
      <c r="F16340" s="25"/>
    </row>
    <row r="16341" spans="5:6" x14ac:dyDescent="0.25">
      <c r="E16341" s="4"/>
      <c r="F16341" s="25"/>
    </row>
    <row r="16342" spans="5:6" x14ac:dyDescent="0.25">
      <c r="E16342" s="4"/>
      <c r="F16342" s="25"/>
    </row>
    <row r="16343" spans="5:6" x14ac:dyDescent="0.25">
      <c r="E16343" s="4"/>
      <c r="F16343" s="25"/>
    </row>
    <row r="16344" spans="5:6" x14ac:dyDescent="0.25">
      <c r="E16344" s="4"/>
      <c r="F16344" s="25"/>
    </row>
    <row r="16345" spans="5:6" x14ac:dyDescent="0.25">
      <c r="E16345" s="4"/>
      <c r="F16345" s="25"/>
    </row>
    <row r="16346" spans="5:6" x14ac:dyDescent="0.25">
      <c r="E16346" s="4"/>
      <c r="F16346" s="25"/>
    </row>
    <row r="16347" spans="5:6" x14ac:dyDescent="0.25">
      <c r="E16347" s="4"/>
      <c r="F16347" s="25"/>
    </row>
    <row r="16348" spans="5:6" x14ac:dyDescent="0.25">
      <c r="E16348" s="4"/>
      <c r="F16348" s="25"/>
    </row>
    <row r="16349" spans="5:6" x14ac:dyDescent="0.25">
      <c r="E16349" s="4"/>
      <c r="F16349" s="25"/>
    </row>
    <row r="16350" spans="5:6" x14ac:dyDescent="0.25">
      <c r="E16350" s="4"/>
      <c r="F16350" s="25"/>
    </row>
    <row r="16351" spans="5:6" x14ac:dyDescent="0.25">
      <c r="E16351" s="4"/>
      <c r="F16351" s="25"/>
    </row>
    <row r="16352" spans="5:6" x14ac:dyDescent="0.25">
      <c r="E16352" s="4"/>
      <c r="F16352" s="25"/>
    </row>
    <row r="16353" spans="5:6" x14ac:dyDescent="0.25">
      <c r="E16353" s="4"/>
      <c r="F16353" s="25"/>
    </row>
    <row r="16354" spans="5:6" x14ac:dyDescent="0.25">
      <c r="E16354" s="4"/>
      <c r="F16354" s="25"/>
    </row>
    <row r="16355" spans="5:6" x14ac:dyDescent="0.25">
      <c r="E16355" s="4"/>
      <c r="F16355" s="25"/>
    </row>
    <row r="16356" spans="5:6" x14ac:dyDescent="0.25">
      <c r="E16356" s="4"/>
      <c r="F16356" s="25"/>
    </row>
    <row r="16357" spans="5:6" x14ac:dyDescent="0.25">
      <c r="E16357" s="4"/>
      <c r="F16357" s="25"/>
    </row>
    <row r="16358" spans="5:6" x14ac:dyDescent="0.25">
      <c r="E16358" s="4"/>
      <c r="F16358" s="25"/>
    </row>
    <row r="16359" spans="5:6" x14ac:dyDescent="0.25">
      <c r="E16359" s="4"/>
      <c r="F16359" s="25"/>
    </row>
    <row r="16360" spans="5:6" x14ac:dyDescent="0.25">
      <c r="E16360" s="4"/>
      <c r="F16360" s="25"/>
    </row>
    <row r="16361" spans="5:6" x14ac:dyDescent="0.25">
      <c r="E16361" s="4"/>
      <c r="F16361" s="25"/>
    </row>
    <row r="16362" spans="5:6" x14ac:dyDescent="0.25">
      <c r="E16362" s="4"/>
      <c r="F16362" s="25"/>
    </row>
    <row r="16363" spans="5:6" x14ac:dyDescent="0.25">
      <c r="E16363" s="4"/>
      <c r="F16363" s="25"/>
    </row>
    <row r="16364" spans="5:6" x14ac:dyDescent="0.25">
      <c r="E16364" s="4"/>
      <c r="F16364" s="25"/>
    </row>
    <row r="16365" spans="5:6" x14ac:dyDescent="0.25">
      <c r="E16365" s="4"/>
      <c r="F16365" s="25"/>
    </row>
    <row r="16366" spans="5:6" x14ac:dyDescent="0.25">
      <c r="E16366" s="4"/>
      <c r="F16366" s="25"/>
    </row>
    <row r="16367" spans="5:6" x14ac:dyDescent="0.25">
      <c r="E16367" s="4"/>
      <c r="F16367" s="25"/>
    </row>
    <row r="16368" spans="5:6" x14ac:dyDescent="0.25">
      <c r="E16368" s="4"/>
      <c r="F16368" s="25"/>
    </row>
    <row r="16369" spans="5:6" x14ac:dyDescent="0.25">
      <c r="E16369" s="4"/>
      <c r="F16369" s="25"/>
    </row>
    <row r="16370" spans="5:6" x14ac:dyDescent="0.25">
      <c r="E16370" s="4"/>
      <c r="F16370" s="25"/>
    </row>
    <row r="16371" spans="5:6" x14ac:dyDescent="0.25">
      <c r="E16371" s="4"/>
      <c r="F16371" s="25"/>
    </row>
    <row r="16372" spans="5:6" x14ac:dyDescent="0.25">
      <c r="E16372" s="4"/>
      <c r="F16372" s="25"/>
    </row>
    <row r="16373" spans="5:6" x14ac:dyDescent="0.25">
      <c r="E16373" s="4"/>
      <c r="F16373" s="25"/>
    </row>
    <row r="16374" spans="5:6" x14ac:dyDescent="0.25">
      <c r="E16374" s="4"/>
      <c r="F16374" s="25"/>
    </row>
    <row r="16375" spans="5:6" x14ac:dyDescent="0.25">
      <c r="E16375" s="4"/>
      <c r="F16375" s="25"/>
    </row>
    <row r="16376" spans="5:6" x14ac:dyDescent="0.25">
      <c r="E16376" s="4"/>
      <c r="F16376" s="25"/>
    </row>
    <row r="16377" spans="5:6" x14ac:dyDescent="0.25">
      <c r="E16377" s="4"/>
      <c r="F16377" s="25"/>
    </row>
    <row r="16378" spans="5:6" x14ac:dyDescent="0.25">
      <c r="E16378" s="4"/>
      <c r="F16378" s="25"/>
    </row>
    <row r="16379" spans="5:6" x14ac:dyDescent="0.25">
      <c r="E16379" s="4"/>
      <c r="F16379" s="25"/>
    </row>
    <row r="16380" spans="5:6" x14ac:dyDescent="0.25">
      <c r="E16380" s="4"/>
      <c r="F16380" s="25"/>
    </row>
    <row r="16381" spans="5:6" x14ac:dyDescent="0.25">
      <c r="E16381" s="4"/>
      <c r="F16381" s="25"/>
    </row>
    <row r="16382" spans="5:6" x14ac:dyDescent="0.25">
      <c r="E16382" s="4"/>
      <c r="F16382" s="25"/>
    </row>
    <row r="16383" spans="5:6" x14ac:dyDescent="0.25">
      <c r="E16383" s="4"/>
      <c r="F16383" s="25"/>
    </row>
    <row r="16384" spans="5:6" x14ac:dyDescent="0.25">
      <c r="E16384" s="4"/>
      <c r="F16384" s="25"/>
    </row>
    <row r="16385" spans="5:6" x14ac:dyDescent="0.25">
      <c r="E16385" s="4"/>
      <c r="F16385" s="25"/>
    </row>
    <row r="16386" spans="5:6" x14ac:dyDescent="0.25">
      <c r="E16386" s="4"/>
      <c r="F16386" s="25"/>
    </row>
    <row r="16387" spans="5:6" x14ac:dyDescent="0.25">
      <c r="E16387" s="4"/>
      <c r="F16387" s="25"/>
    </row>
    <row r="16388" spans="5:6" x14ac:dyDescent="0.25">
      <c r="E16388" s="4"/>
      <c r="F16388" s="25"/>
    </row>
    <row r="16389" spans="5:6" x14ac:dyDescent="0.25">
      <c r="E16389" s="4"/>
      <c r="F16389" s="25"/>
    </row>
    <row r="16390" spans="5:6" x14ac:dyDescent="0.25">
      <c r="E16390" s="4"/>
      <c r="F16390" s="25"/>
    </row>
    <row r="16391" spans="5:6" x14ac:dyDescent="0.25">
      <c r="E16391" s="4"/>
      <c r="F16391" s="25"/>
    </row>
    <row r="16392" spans="5:6" x14ac:dyDescent="0.25">
      <c r="E16392" s="4"/>
      <c r="F16392" s="25"/>
    </row>
    <row r="16393" spans="5:6" x14ac:dyDescent="0.25">
      <c r="E16393" s="4"/>
      <c r="F16393" s="25"/>
    </row>
    <row r="16394" spans="5:6" x14ac:dyDescent="0.25">
      <c r="E16394" s="4"/>
      <c r="F16394" s="25"/>
    </row>
    <row r="16395" spans="5:6" x14ac:dyDescent="0.25">
      <c r="E16395" s="4"/>
      <c r="F16395" s="25"/>
    </row>
    <row r="16396" spans="5:6" x14ac:dyDescent="0.25">
      <c r="E16396" s="4"/>
      <c r="F16396" s="25"/>
    </row>
    <row r="16397" spans="5:6" x14ac:dyDescent="0.25">
      <c r="E16397" s="4"/>
      <c r="F16397" s="25"/>
    </row>
    <row r="16398" spans="5:6" x14ac:dyDescent="0.25">
      <c r="E16398" s="4"/>
      <c r="F16398" s="25"/>
    </row>
    <row r="16399" spans="5:6" x14ac:dyDescent="0.25">
      <c r="E16399" s="4"/>
      <c r="F16399" s="25"/>
    </row>
    <row r="16400" spans="5:6" x14ac:dyDescent="0.25">
      <c r="E16400" s="4"/>
      <c r="F16400" s="25"/>
    </row>
    <row r="16401" spans="5:6" x14ac:dyDescent="0.25">
      <c r="E16401" s="4"/>
      <c r="F16401" s="25"/>
    </row>
    <row r="16402" spans="5:6" x14ac:dyDescent="0.25">
      <c r="E16402" s="4"/>
      <c r="F16402" s="25"/>
    </row>
    <row r="16403" spans="5:6" x14ac:dyDescent="0.25">
      <c r="E16403" s="4"/>
      <c r="F16403" s="25"/>
    </row>
    <row r="16404" spans="5:6" x14ac:dyDescent="0.25">
      <c r="E16404" s="4"/>
      <c r="F16404" s="25"/>
    </row>
    <row r="16405" spans="5:6" x14ac:dyDescent="0.25">
      <c r="E16405" s="4"/>
      <c r="F16405" s="25"/>
    </row>
    <row r="16406" spans="5:6" x14ac:dyDescent="0.25">
      <c r="E16406" s="4"/>
      <c r="F16406" s="25"/>
    </row>
    <row r="16407" spans="5:6" x14ac:dyDescent="0.25">
      <c r="E16407" s="4"/>
      <c r="F16407" s="25"/>
    </row>
    <row r="16408" spans="5:6" x14ac:dyDescent="0.25">
      <c r="E16408" s="4"/>
      <c r="F16408" s="25"/>
    </row>
    <row r="16409" spans="5:6" x14ac:dyDescent="0.25">
      <c r="E16409" s="4"/>
      <c r="F16409" s="25"/>
    </row>
    <row r="16410" spans="5:6" x14ac:dyDescent="0.25">
      <c r="E16410" s="4"/>
      <c r="F16410" s="25"/>
    </row>
    <row r="16411" spans="5:6" x14ac:dyDescent="0.25">
      <c r="E16411" s="4"/>
      <c r="F16411" s="25"/>
    </row>
    <row r="16412" spans="5:6" x14ac:dyDescent="0.25">
      <c r="E16412" s="4"/>
      <c r="F16412" s="25"/>
    </row>
    <row r="16413" spans="5:6" x14ac:dyDescent="0.25">
      <c r="E16413" s="4"/>
      <c r="F16413" s="25"/>
    </row>
    <row r="16414" spans="5:6" x14ac:dyDescent="0.25">
      <c r="E16414" s="4"/>
      <c r="F16414" s="25"/>
    </row>
    <row r="16415" spans="5:6" x14ac:dyDescent="0.25">
      <c r="E16415" s="4"/>
      <c r="F16415" s="25"/>
    </row>
    <row r="16416" spans="5:6" x14ac:dyDescent="0.25">
      <c r="E16416" s="4"/>
      <c r="F16416" s="25"/>
    </row>
    <row r="16417" spans="5:6" x14ac:dyDescent="0.25">
      <c r="E16417" s="4"/>
      <c r="F16417" s="25"/>
    </row>
    <row r="16418" spans="5:6" x14ac:dyDescent="0.25">
      <c r="E16418" s="4"/>
      <c r="F16418" s="25"/>
    </row>
    <row r="16419" spans="5:6" x14ac:dyDescent="0.25">
      <c r="E16419" s="4"/>
      <c r="F16419" s="25"/>
    </row>
    <row r="16420" spans="5:6" x14ac:dyDescent="0.25">
      <c r="E16420" s="4"/>
      <c r="F16420" s="25"/>
    </row>
    <row r="16421" spans="5:6" x14ac:dyDescent="0.25">
      <c r="E16421" s="4"/>
      <c r="F16421" s="25"/>
    </row>
    <row r="16422" spans="5:6" x14ac:dyDescent="0.25">
      <c r="E16422" s="4"/>
      <c r="F16422" s="25"/>
    </row>
    <row r="16423" spans="5:6" x14ac:dyDescent="0.25">
      <c r="E16423" s="4"/>
      <c r="F16423" s="25"/>
    </row>
    <row r="16424" spans="5:6" x14ac:dyDescent="0.25">
      <c r="E16424" s="4"/>
      <c r="F16424" s="25"/>
    </row>
    <row r="16425" spans="5:6" x14ac:dyDescent="0.25">
      <c r="E16425" s="4"/>
      <c r="F16425" s="25"/>
    </row>
    <row r="16426" spans="5:6" x14ac:dyDescent="0.25">
      <c r="E16426" s="4"/>
      <c r="F16426" s="25"/>
    </row>
    <row r="16427" spans="5:6" x14ac:dyDescent="0.25">
      <c r="E16427" s="4"/>
      <c r="F16427" s="25"/>
    </row>
    <row r="16428" spans="5:6" x14ac:dyDescent="0.25">
      <c r="E16428" s="4"/>
      <c r="F16428" s="25"/>
    </row>
    <row r="16429" spans="5:6" x14ac:dyDescent="0.25">
      <c r="E16429" s="4"/>
      <c r="F16429" s="25"/>
    </row>
    <row r="16430" spans="5:6" x14ac:dyDescent="0.25">
      <c r="E16430" s="4"/>
      <c r="F16430" s="25"/>
    </row>
    <row r="16431" spans="5:6" x14ac:dyDescent="0.25">
      <c r="E16431" s="4"/>
      <c r="F16431" s="25"/>
    </row>
    <row r="16432" spans="5:6" x14ac:dyDescent="0.25">
      <c r="E16432" s="4"/>
      <c r="F16432" s="25"/>
    </row>
    <row r="16433" spans="5:6" x14ac:dyDescent="0.25">
      <c r="E16433" s="4"/>
      <c r="F16433" s="25"/>
    </row>
    <row r="16434" spans="5:6" x14ac:dyDescent="0.25">
      <c r="E16434" s="4"/>
      <c r="F16434" s="25"/>
    </row>
    <row r="16435" spans="5:6" x14ac:dyDescent="0.25">
      <c r="E16435" s="4"/>
      <c r="F16435" s="25"/>
    </row>
    <row r="16436" spans="5:6" x14ac:dyDescent="0.25">
      <c r="E16436" s="4"/>
      <c r="F16436" s="25"/>
    </row>
    <row r="16437" spans="5:6" x14ac:dyDescent="0.25">
      <c r="E16437" s="4"/>
      <c r="F16437" s="25"/>
    </row>
    <row r="16438" spans="5:6" x14ac:dyDescent="0.25">
      <c r="E16438" s="4"/>
      <c r="F16438" s="25"/>
    </row>
    <row r="16439" spans="5:6" x14ac:dyDescent="0.25">
      <c r="E16439" s="4"/>
      <c r="F16439" s="25"/>
    </row>
    <row r="16440" spans="5:6" x14ac:dyDescent="0.25">
      <c r="E16440" s="4"/>
      <c r="F16440" s="25"/>
    </row>
    <row r="16441" spans="5:6" x14ac:dyDescent="0.25">
      <c r="E16441" s="4"/>
      <c r="F16441" s="25"/>
    </row>
    <row r="16442" spans="5:6" x14ac:dyDescent="0.25">
      <c r="E16442" s="4"/>
      <c r="F16442" s="25"/>
    </row>
    <row r="16443" spans="5:6" x14ac:dyDescent="0.25">
      <c r="E16443" s="4"/>
      <c r="F16443" s="25"/>
    </row>
    <row r="16444" spans="5:6" x14ac:dyDescent="0.25">
      <c r="E16444" s="4"/>
      <c r="F16444" s="25"/>
    </row>
    <row r="16445" spans="5:6" x14ac:dyDescent="0.25">
      <c r="E16445" s="4"/>
      <c r="F16445" s="25"/>
    </row>
    <row r="16446" spans="5:6" x14ac:dyDescent="0.25">
      <c r="E16446" s="4"/>
      <c r="F16446" s="25"/>
    </row>
    <row r="16447" spans="5:6" x14ac:dyDescent="0.25">
      <c r="E16447" s="4"/>
      <c r="F16447" s="25"/>
    </row>
    <row r="16448" spans="5:6" x14ac:dyDescent="0.25">
      <c r="E16448" s="4"/>
      <c r="F16448" s="25"/>
    </row>
    <row r="16449" spans="5:6" x14ac:dyDescent="0.25">
      <c r="E16449" s="4"/>
      <c r="F16449" s="25"/>
    </row>
    <row r="16450" spans="5:6" x14ac:dyDescent="0.25">
      <c r="E16450" s="4"/>
      <c r="F16450" s="25"/>
    </row>
    <row r="16451" spans="5:6" x14ac:dyDescent="0.25">
      <c r="E16451" s="4"/>
      <c r="F16451" s="25"/>
    </row>
    <row r="16452" spans="5:6" x14ac:dyDescent="0.25">
      <c r="E16452" s="4"/>
      <c r="F16452" s="25"/>
    </row>
    <row r="16453" spans="5:6" x14ac:dyDescent="0.25">
      <c r="E16453" s="4"/>
      <c r="F16453" s="25"/>
    </row>
    <row r="16454" spans="5:6" x14ac:dyDescent="0.25">
      <c r="E16454" s="4"/>
      <c r="F16454" s="25"/>
    </row>
    <row r="16455" spans="5:6" x14ac:dyDescent="0.25">
      <c r="E16455" s="4"/>
      <c r="F16455" s="25"/>
    </row>
    <row r="16456" spans="5:6" x14ac:dyDescent="0.25">
      <c r="E16456" s="4"/>
      <c r="F16456" s="25"/>
    </row>
    <row r="16457" spans="5:6" x14ac:dyDescent="0.25">
      <c r="E16457" s="4"/>
      <c r="F16457" s="25"/>
    </row>
    <row r="16458" spans="5:6" x14ac:dyDescent="0.25">
      <c r="E16458" s="4"/>
      <c r="F16458" s="25"/>
    </row>
    <row r="16459" spans="5:6" x14ac:dyDescent="0.25">
      <c r="E16459" s="4"/>
      <c r="F16459" s="25"/>
    </row>
    <row r="16460" spans="5:6" x14ac:dyDescent="0.25">
      <c r="E16460" s="4"/>
      <c r="F16460" s="25"/>
    </row>
    <row r="16461" spans="5:6" x14ac:dyDescent="0.25">
      <c r="E16461" s="4"/>
      <c r="F16461" s="25"/>
    </row>
    <row r="16462" spans="5:6" x14ac:dyDescent="0.25">
      <c r="E16462" s="4"/>
      <c r="F16462" s="25"/>
    </row>
    <row r="16463" spans="5:6" x14ac:dyDescent="0.25">
      <c r="E16463" s="4"/>
      <c r="F16463" s="25"/>
    </row>
    <row r="16464" spans="5:6" x14ac:dyDescent="0.25">
      <c r="E16464" s="4"/>
      <c r="F16464" s="25"/>
    </row>
    <row r="16465" spans="5:6" x14ac:dyDescent="0.25">
      <c r="E16465" s="4"/>
      <c r="F16465" s="25"/>
    </row>
    <row r="16466" spans="5:6" x14ac:dyDescent="0.25">
      <c r="E16466" s="4"/>
      <c r="F16466" s="25"/>
    </row>
    <row r="16467" spans="5:6" x14ac:dyDescent="0.25">
      <c r="E16467" s="4"/>
      <c r="F16467" s="25"/>
    </row>
    <row r="16468" spans="5:6" x14ac:dyDescent="0.25">
      <c r="E16468" s="4"/>
      <c r="F16468" s="25"/>
    </row>
    <row r="16469" spans="5:6" x14ac:dyDescent="0.25">
      <c r="E16469" s="4"/>
      <c r="F16469" s="25"/>
    </row>
    <row r="16470" spans="5:6" x14ac:dyDescent="0.25">
      <c r="E16470" s="4"/>
      <c r="F16470" s="25"/>
    </row>
    <row r="16471" spans="5:6" x14ac:dyDescent="0.25">
      <c r="E16471" s="4"/>
      <c r="F16471" s="25"/>
    </row>
    <row r="16472" spans="5:6" x14ac:dyDescent="0.25">
      <c r="E16472" s="4"/>
      <c r="F16472" s="25"/>
    </row>
    <row r="16473" spans="5:6" x14ac:dyDescent="0.25">
      <c r="E16473" s="4"/>
      <c r="F16473" s="25"/>
    </row>
    <row r="16474" spans="5:6" x14ac:dyDescent="0.25">
      <c r="E16474" s="4"/>
      <c r="F16474" s="25"/>
    </row>
    <row r="16475" spans="5:6" x14ac:dyDescent="0.25">
      <c r="E16475" s="4"/>
      <c r="F16475" s="25"/>
    </row>
    <row r="16476" spans="5:6" x14ac:dyDescent="0.25">
      <c r="E16476" s="4"/>
      <c r="F16476" s="25"/>
    </row>
    <row r="16477" spans="5:6" x14ac:dyDescent="0.25">
      <c r="E16477" s="4"/>
      <c r="F16477" s="25"/>
    </row>
    <row r="16478" spans="5:6" x14ac:dyDescent="0.25">
      <c r="E16478" s="4"/>
      <c r="F16478" s="25"/>
    </row>
    <row r="16479" spans="5:6" x14ac:dyDescent="0.25">
      <c r="E16479" s="4"/>
      <c r="F16479" s="25"/>
    </row>
    <row r="16480" spans="5:6" x14ac:dyDescent="0.25">
      <c r="E16480" s="4"/>
      <c r="F16480" s="25"/>
    </row>
    <row r="16481" spans="5:6" x14ac:dyDescent="0.25">
      <c r="E16481" s="4"/>
      <c r="F16481" s="25"/>
    </row>
    <row r="16482" spans="5:6" x14ac:dyDescent="0.25">
      <c r="E16482" s="4"/>
      <c r="F16482" s="25"/>
    </row>
    <row r="16483" spans="5:6" x14ac:dyDescent="0.25">
      <c r="E16483" s="4"/>
      <c r="F16483" s="25"/>
    </row>
    <row r="16484" spans="5:6" x14ac:dyDescent="0.25">
      <c r="E16484" s="4"/>
      <c r="F16484" s="25"/>
    </row>
    <row r="16485" spans="5:6" x14ac:dyDescent="0.25">
      <c r="E16485" s="4"/>
      <c r="F16485" s="25"/>
    </row>
    <row r="16486" spans="5:6" x14ac:dyDescent="0.25">
      <c r="E16486" s="4"/>
      <c r="F16486" s="25"/>
    </row>
    <row r="16487" spans="5:6" x14ac:dyDescent="0.25">
      <c r="E16487" s="4"/>
      <c r="F16487" s="25"/>
    </row>
    <row r="16488" spans="5:6" x14ac:dyDescent="0.25">
      <c r="E16488" s="4"/>
      <c r="F16488" s="25"/>
    </row>
    <row r="16489" spans="5:6" x14ac:dyDescent="0.25">
      <c r="E16489" s="4"/>
      <c r="F16489" s="25"/>
    </row>
    <row r="16490" spans="5:6" x14ac:dyDescent="0.25">
      <c r="E16490" s="4"/>
      <c r="F16490" s="25"/>
    </row>
    <row r="16491" spans="5:6" x14ac:dyDescent="0.25">
      <c r="E16491" s="4"/>
      <c r="F16491" s="25"/>
    </row>
    <row r="16492" spans="5:6" x14ac:dyDescent="0.25">
      <c r="E16492" s="4"/>
      <c r="F16492" s="25"/>
    </row>
    <row r="16493" spans="5:6" x14ac:dyDescent="0.25">
      <c r="E16493" s="4"/>
      <c r="F16493" s="25"/>
    </row>
    <row r="16494" spans="5:6" x14ac:dyDescent="0.25">
      <c r="E16494" s="4"/>
      <c r="F16494" s="25"/>
    </row>
    <row r="16495" spans="5:6" x14ac:dyDescent="0.25">
      <c r="E16495" s="4"/>
      <c r="F16495" s="25"/>
    </row>
    <row r="16496" spans="5:6" x14ac:dyDescent="0.25">
      <c r="E16496" s="4"/>
      <c r="F16496" s="25"/>
    </row>
    <row r="16497" spans="5:6" x14ac:dyDescent="0.25">
      <c r="E16497" s="4"/>
      <c r="F16497" s="25"/>
    </row>
    <row r="16498" spans="5:6" x14ac:dyDescent="0.25">
      <c r="E16498" s="4"/>
      <c r="F16498" s="25"/>
    </row>
    <row r="16499" spans="5:6" x14ac:dyDescent="0.25">
      <c r="E16499" s="4"/>
      <c r="F16499" s="25"/>
    </row>
    <row r="16500" spans="5:6" x14ac:dyDescent="0.25">
      <c r="E16500" s="4"/>
      <c r="F16500" s="25"/>
    </row>
    <row r="16501" spans="5:6" x14ac:dyDescent="0.25">
      <c r="E16501" s="4"/>
      <c r="F16501" s="25"/>
    </row>
    <row r="16502" spans="5:6" x14ac:dyDescent="0.25">
      <c r="E16502" s="4"/>
      <c r="F16502" s="25"/>
    </row>
    <row r="16503" spans="5:6" x14ac:dyDescent="0.25">
      <c r="E16503" s="4"/>
      <c r="F16503" s="25"/>
    </row>
    <row r="16504" spans="5:6" x14ac:dyDescent="0.25">
      <c r="E16504" s="4"/>
      <c r="F16504" s="25"/>
    </row>
    <row r="16505" spans="5:6" x14ac:dyDescent="0.25">
      <c r="E16505" s="4"/>
      <c r="F16505" s="25"/>
    </row>
    <row r="16506" spans="5:6" x14ac:dyDescent="0.25">
      <c r="E16506" s="4"/>
      <c r="F16506" s="25"/>
    </row>
    <row r="16507" spans="5:6" x14ac:dyDescent="0.25">
      <c r="E16507" s="4"/>
      <c r="F16507" s="25"/>
    </row>
    <row r="16508" spans="5:6" x14ac:dyDescent="0.25">
      <c r="E16508" s="4"/>
      <c r="F16508" s="25"/>
    </row>
    <row r="16509" spans="5:6" x14ac:dyDescent="0.25">
      <c r="E16509" s="4"/>
      <c r="F16509" s="25"/>
    </row>
    <row r="16510" spans="5:6" x14ac:dyDescent="0.25">
      <c r="E16510" s="4"/>
      <c r="F16510" s="25"/>
    </row>
    <row r="16511" spans="5:6" x14ac:dyDescent="0.25">
      <c r="E16511" s="4"/>
      <c r="F16511" s="25"/>
    </row>
    <row r="16512" spans="5:6" x14ac:dyDescent="0.25">
      <c r="E16512" s="4"/>
      <c r="F16512" s="25"/>
    </row>
    <row r="16513" spans="5:6" x14ac:dyDescent="0.25">
      <c r="E16513" s="4"/>
      <c r="F16513" s="25"/>
    </row>
    <row r="16514" spans="5:6" x14ac:dyDescent="0.25">
      <c r="E16514" s="4"/>
      <c r="F16514" s="25"/>
    </row>
    <row r="16515" spans="5:6" x14ac:dyDescent="0.25">
      <c r="E16515" s="4"/>
      <c r="F16515" s="25"/>
    </row>
    <row r="16516" spans="5:6" x14ac:dyDescent="0.25">
      <c r="E16516" s="4"/>
      <c r="F16516" s="25"/>
    </row>
    <row r="16517" spans="5:6" x14ac:dyDescent="0.25">
      <c r="E16517" s="4"/>
      <c r="F16517" s="25"/>
    </row>
    <row r="16518" spans="5:6" x14ac:dyDescent="0.25">
      <c r="E16518" s="4"/>
      <c r="F16518" s="25"/>
    </row>
    <row r="16519" spans="5:6" x14ac:dyDescent="0.25">
      <c r="E16519" s="4"/>
      <c r="F16519" s="25"/>
    </row>
    <row r="16520" spans="5:6" x14ac:dyDescent="0.25">
      <c r="E16520" s="4"/>
      <c r="F16520" s="25"/>
    </row>
    <row r="16521" spans="5:6" x14ac:dyDescent="0.25">
      <c r="E16521" s="4"/>
      <c r="F16521" s="25"/>
    </row>
    <row r="16522" spans="5:6" x14ac:dyDescent="0.25">
      <c r="E16522" s="4"/>
      <c r="F16522" s="25"/>
    </row>
    <row r="16523" spans="5:6" x14ac:dyDescent="0.25">
      <c r="E16523" s="4"/>
      <c r="F16523" s="25"/>
    </row>
    <row r="16524" spans="5:6" x14ac:dyDescent="0.25">
      <c r="E16524" s="4"/>
      <c r="F16524" s="25"/>
    </row>
    <row r="16525" spans="5:6" x14ac:dyDescent="0.25">
      <c r="E16525" s="4"/>
      <c r="F16525" s="25"/>
    </row>
    <row r="16526" spans="5:6" x14ac:dyDescent="0.25">
      <c r="E16526" s="4"/>
      <c r="F16526" s="25"/>
    </row>
    <row r="16527" spans="5:6" x14ac:dyDescent="0.25">
      <c r="E16527" s="4"/>
      <c r="F16527" s="25"/>
    </row>
    <row r="16528" spans="5:6" x14ac:dyDescent="0.25">
      <c r="E16528" s="4"/>
      <c r="F16528" s="25"/>
    </row>
    <row r="16529" spans="5:6" x14ac:dyDescent="0.25">
      <c r="E16529" s="4"/>
      <c r="F16529" s="25"/>
    </row>
    <row r="16530" spans="5:6" x14ac:dyDescent="0.25">
      <c r="E16530" s="4"/>
      <c r="F16530" s="25"/>
    </row>
    <row r="16531" spans="5:6" x14ac:dyDescent="0.25">
      <c r="E16531" s="4"/>
      <c r="F16531" s="25"/>
    </row>
    <row r="16532" spans="5:6" x14ac:dyDescent="0.25">
      <c r="E16532" s="4"/>
      <c r="F16532" s="25"/>
    </row>
    <row r="16533" spans="5:6" x14ac:dyDescent="0.25">
      <c r="E16533" s="4"/>
      <c r="F16533" s="25"/>
    </row>
    <row r="16534" spans="5:6" x14ac:dyDescent="0.25">
      <c r="E16534" s="4"/>
      <c r="F16534" s="25"/>
    </row>
    <row r="16535" spans="5:6" x14ac:dyDescent="0.25">
      <c r="E16535" s="4"/>
      <c r="F16535" s="25"/>
    </row>
    <row r="16536" spans="5:6" x14ac:dyDescent="0.25">
      <c r="E16536" s="4"/>
      <c r="F16536" s="25"/>
    </row>
    <row r="16537" spans="5:6" x14ac:dyDescent="0.25">
      <c r="E16537" s="4"/>
      <c r="F16537" s="25"/>
    </row>
    <row r="16538" spans="5:6" x14ac:dyDescent="0.25">
      <c r="E16538" s="4"/>
      <c r="F16538" s="25"/>
    </row>
    <row r="16539" spans="5:6" x14ac:dyDescent="0.25">
      <c r="E16539" s="4"/>
      <c r="F16539" s="25"/>
    </row>
    <row r="16540" spans="5:6" x14ac:dyDescent="0.25">
      <c r="E16540" s="4"/>
      <c r="F16540" s="25"/>
    </row>
    <row r="16541" spans="5:6" x14ac:dyDescent="0.25">
      <c r="E16541" s="4"/>
      <c r="F16541" s="25"/>
    </row>
    <row r="16542" spans="5:6" x14ac:dyDescent="0.25">
      <c r="E16542" s="4"/>
      <c r="F16542" s="25"/>
    </row>
    <row r="16543" spans="5:6" x14ac:dyDescent="0.25">
      <c r="E16543" s="4"/>
      <c r="F16543" s="25"/>
    </row>
    <row r="16544" spans="5:6" x14ac:dyDescent="0.25">
      <c r="E16544" s="4"/>
      <c r="F16544" s="25"/>
    </row>
    <row r="16545" spans="5:6" x14ac:dyDescent="0.25">
      <c r="E16545" s="4"/>
      <c r="F16545" s="25"/>
    </row>
    <row r="16546" spans="5:6" x14ac:dyDescent="0.25">
      <c r="E16546" s="4"/>
      <c r="F16546" s="25"/>
    </row>
    <row r="16547" spans="5:6" x14ac:dyDescent="0.25">
      <c r="E16547" s="4"/>
      <c r="F16547" s="25"/>
    </row>
    <row r="16548" spans="5:6" x14ac:dyDescent="0.25">
      <c r="E16548" s="4"/>
      <c r="F16548" s="25"/>
    </row>
    <row r="16549" spans="5:6" x14ac:dyDescent="0.25">
      <c r="E16549" s="4"/>
      <c r="F16549" s="25"/>
    </row>
    <row r="16550" spans="5:6" x14ac:dyDescent="0.25">
      <c r="E16550" s="4"/>
      <c r="F16550" s="25"/>
    </row>
    <row r="16551" spans="5:6" x14ac:dyDescent="0.25">
      <c r="E16551" s="4"/>
      <c r="F16551" s="25"/>
    </row>
    <row r="16552" spans="5:6" x14ac:dyDescent="0.25">
      <c r="E16552" s="4"/>
      <c r="F16552" s="25"/>
    </row>
    <row r="16553" spans="5:6" x14ac:dyDescent="0.25">
      <c r="E16553" s="4"/>
      <c r="F16553" s="25"/>
    </row>
    <row r="16554" spans="5:6" x14ac:dyDescent="0.25">
      <c r="E16554" s="4"/>
      <c r="F16554" s="25"/>
    </row>
    <row r="16555" spans="5:6" x14ac:dyDescent="0.25">
      <c r="E16555" s="4"/>
      <c r="F16555" s="25"/>
    </row>
    <row r="16556" spans="5:6" x14ac:dyDescent="0.25">
      <c r="E16556" s="4"/>
      <c r="F16556" s="25"/>
    </row>
    <row r="16557" spans="5:6" x14ac:dyDescent="0.25">
      <c r="E16557" s="4"/>
      <c r="F16557" s="25"/>
    </row>
    <row r="16558" spans="5:6" x14ac:dyDescent="0.25">
      <c r="E16558" s="4"/>
      <c r="F16558" s="25"/>
    </row>
    <row r="16559" spans="5:6" x14ac:dyDescent="0.25">
      <c r="E16559" s="4"/>
      <c r="F16559" s="25"/>
    </row>
    <row r="16560" spans="5:6" x14ac:dyDescent="0.25">
      <c r="E16560" s="4"/>
      <c r="F16560" s="25"/>
    </row>
    <row r="16561" spans="5:6" x14ac:dyDescent="0.25">
      <c r="E16561" s="4"/>
      <c r="F16561" s="25"/>
    </row>
    <row r="16562" spans="5:6" x14ac:dyDescent="0.25">
      <c r="E16562" s="4"/>
      <c r="F16562" s="25"/>
    </row>
    <row r="16563" spans="5:6" x14ac:dyDescent="0.25">
      <c r="E16563" s="4"/>
      <c r="F16563" s="25"/>
    </row>
    <row r="16564" spans="5:6" x14ac:dyDescent="0.25">
      <c r="E16564" s="4"/>
      <c r="F16564" s="25"/>
    </row>
    <row r="16565" spans="5:6" x14ac:dyDescent="0.25">
      <c r="E16565" s="4"/>
      <c r="F16565" s="25"/>
    </row>
    <row r="16566" spans="5:6" x14ac:dyDescent="0.25">
      <c r="E16566" s="4"/>
      <c r="F16566" s="25"/>
    </row>
    <row r="16567" spans="5:6" x14ac:dyDescent="0.25">
      <c r="E16567" s="4"/>
      <c r="F16567" s="25"/>
    </row>
    <row r="16568" spans="5:6" x14ac:dyDescent="0.25">
      <c r="E16568" s="4"/>
      <c r="F16568" s="25"/>
    </row>
    <row r="16569" spans="5:6" x14ac:dyDescent="0.25">
      <c r="E16569" s="4"/>
      <c r="F16569" s="25"/>
    </row>
    <row r="16570" spans="5:6" x14ac:dyDescent="0.25">
      <c r="E16570" s="4"/>
      <c r="F16570" s="25"/>
    </row>
    <row r="16571" spans="5:6" x14ac:dyDescent="0.25">
      <c r="E16571" s="4"/>
      <c r="F16571" s="25"/>
    </row>
    <row r="16572" spans="5:6" x14ac:dyDescent="0.25">
      <c r="E16572" s="4"/>
      <c r="F16572" s="25"/>
    </row>
    <row r="16573" spans="5:6" x14ac:dyDescent="0.25">
      <c r="E16573" s="4"/>
      <c r="F16573" s="25"/>
    </row>
    <row r="16574" spans="5:6" x14ac:dyDescent="0.25">
      <c r="E16574" s="4"/>
      <c r="F16574" s="25"/>
    </row>
    <row r="16575" spans="5:6" x14ac:dyDescent="0.25">
      <c r="E16575" s="4"/>
      <c r="F16575" s="25"/>
    </row>
    <row r="16576" spans="5:6" x14ac:dyDescent="0.25">
      <c r="E16576" s="4"/>
      <c r="F16576" s="25"/>
    </row>
    <row r="16577" spans="5:6" x14ac:dyDescent="0.25">
      <c r="E16577" s="4"/>
      <c r="F16577" s="25"/>
    </row>
    <row r="16578" spans="5:6" x14ac:dyDescent="0.25">
      <c r="E16578" s="4"/>
      <c r="F16578" s="25"/>
    </row>
    <row r="16579" spans="5:6" x14ac:dyDescent="0.25">
      <c r="E16579" s="4"/>
      <c r="F16579" s="25"/>
    </row>
    <row r="16580" spans="5:6" x14ac:dyDescent="0.25">
      <c r="E16580" s="4"/>
      <c r="F16580" s="25"/>
    </row>
    <row r="16581" spans="5:6" x14ac:dyDescent="0.25">
      <c r="E16581" s="4"/>
      <c r="F16581" s="25"/>
    </row>
    <row r="16582" spans="5:6" x14ac:dyDescent="0.25">
      <c r="E16582" s="4"/>
      <c r="F16582" s="25"/>
    </row>
    <row r="16583" spans="5:6" x14ac:dyDescent="0.25">
      <c r="E16583" s="4"/>
      <c r="F16583" s="25"/>
    </row>
    <row r="16584" spans="5:6" x14ac:dyDescent="0.25">
      <c r="E16584" s="4"/>
      <c r="F16584" s="25"/>
    </row>
    <row r="16585" spans="5:6" x14ac:dyDescent="0.25">
      <c r="E16585" s="4"/>
      <c r="F16585" s="25"/>
    </row>
    <row r="16586" spans="5:6" x14ac:dyDescent="0.25">
      <c r="E16586" s="4"/>
      <c r="F16586" s="25"/>
    </row>
    <row r="16587" spans="5:6" x14ac:dyDescent="0.25">
      <c r="E16587" s="4"/>
      <c r="F16587" s="25"/>
    </row>
    <row r="16588" spans="5:6" x14ac:dyDescent="0.25">
      <c r="E16588" s="4"/>
      <c r="F16588" s="25"/>
    </row>
    <row r="16589" spans="5:6" x14ac:dyDescent="0.25">
      <c r="E16589" s="4"/>
      <c r="F16589" s="25"/>
    </row>
    <row r="16590" spans="5:6" x14ac:dyDescent="0.25">
      <c r="E16590" s="4"/>
      <c r="F16590" s="25"/>
    </row>
    <row r="16591" spans="5:6" x14ac:dyDescent="0.25">
      <c r="E16591" s="4"/>
      <c r="F16591" s="25"/>
    </row>
    <row r="16592" spans="5:6" x14ac:dyDescent="0.25">
      <c r="E16592" s="4"/>
      <c r="F16592" s="25"/>
    </row>
    <row r="16593" spans="5:6" x14ac:dyDescent="0.25">
      <c r="E16593" s="4"/>
      <c r="F16593" s="25"/>
    </row>
    <row r="16594" spans="5:6" x14ac:dyDescent="0.25">
      <c r="E16594" s="4"/>
      <c r="F16594" s="25"/>
    </row>
    <row r="16595" spans="5:6" x14ac:dyDescent="0.25">
      <c r="E16595" s="4"/>
      <c r="F16595" s="25"/>
    </row>
    <row r="16596" spans="5:6" x14ac:dyDescent="0.25">
      <c r="E16596" s="4"/>
      <c r="F16596" s="25"/>
    </row>
    <row r="16597" spans="5:6" x14ac:dyDescent="0.25">
      <c r="E16597" s="4"/>
      <c r="F16597" s="25"/>
    </row>
    <row r="16598" spans="5:6" x14ac:dyDescent="0.25">
      <c r="E16598" s="4"/>
      <c r="F16598" s="25"/>
    </row>
    <row r="16599" spans="5:6" x14ac:dyDescent="0.25">
      <c r="E16599" s="4"/>
      <c r="F16599" s="25"/>
    </row>
    <row r="16600" spans="5:6" x14ac:dyDescent="0.25">
      <c r="E16600" s="4"/>
      <c r="F16600" s="25"/>
    </row>
    <row r="16601" spans="5:6" x14ac:dyDescent="0.25">
      <c r="E16601" s="4"/>
      <c r="F16601" s="25"/>
    </row>
    <row r="16602" spans="5:6" x14ac:dyDescent="0.25">
      <c r="E16602" s="4"/>
      <c r="F16602" s="25"/>
    </row>
    <row r="16603" spans="5:6" x14ac:dyDescent="0.25">
      <c r="E16603" s="4"/>
      <c r="F16603" s="25"/>
    </row>
    <row r="16604" spans="5:6" x14ac:dyDescent="0.25">
      <c r="E16604" s="4"/>
      <c r="F16604" s="25"/>
    </row>
    <row r="16605" spans="5:6" x14ac:dyDescent="0.25">
      <c r="E16605" s="4"/>
      <c r="F16605" s="25"/>
    </row>
    <row r="16606" spans="5:6" x14ac:dyDescent="0.25">
      <c r="E16606" s="4"/>
      <c r="F16606" s="25"/>
    </row>
    <row r="16607" spans="5:6" x14ac:dyDescent="0.25">
      <c r="E16607" s="4"/>
      <c r="F16607" s="25"/>
    </row>
    <row r="16608" spans="5:6" x14ac:dyDescent="0.25">
      <c r="E16608" s="4"/>
      <c r="F16608" s="25"/>
    </row>
    <row r="16609" spans="5:6" x14ac:dyDescent="0.25">
      <c r="E16609" s="4"/>
      <c r="F16609" s="25"/>
    </row>
    <row r="16610" spans="5:6" x14ac:dyDescent="0.25">
      <c r="E16610" s="4"/>
      <c r="F16610" s="25"/>
    </row>
    <row r="16611" spans="5:6" x14ac:dyDescent="0.25">
      <c r="E16611" s="4"/>
      <c r="F16611" s="25"/>
    </row>
    <row r="16612" spans="5:6" x14ac:dyDescent="0.25">
      <c r="E16612" s="4"/>
      <c r="F16612" s="25"/>
    </row>
    <row r="16613" spans="5:6" x14ac:dyDescent="0.25">
      <c r="E16613" s="4"/>
      <c r="F16613" s="25"/>
    </row>
    <row r="16614" spans="5:6" x14ac:dyDescent="0.25">
      <c r="E16614" s="4"/>
      <c r="F16614" s="25"/>
    </row>
    <row r="16615" spans="5:6" x14ac:dyDescent="0.25">
      <c r="E16615" s="4"/>
      <c r="F16615" s="25"/>
    </row>
    <row r="16616" spans="5:6" x14ac:dyDescent="0.25">
      <c r="E16616" s="4"/>
      <c r="F16616" s="25"/>
    </row>
    <row r="16617" spans="5:6" x14ac:dyDescent="0.25">
      <c r="E16617" s="4"/>
      <c r="F16617" s="25"/>
    </row>
    <row r="16618" spans="5:6" x14ac:dyDescent="0.25">
      <c r="E16618" s="4"/>
      <c r="F16618" s="25"/>
    </row>
    <row r="16619" spans="5:6" x14ac:dyDescent="0.25">
      <c r="E16619" s="4"/>
      <c r="F16619" s="25"/>
    </row>
    <row r="16620" spans="5:6" x14ac:dyDescent="0.25">
      <c r="E16620" s="4"/>
      <c r="F16620" s="25"/>
    </row>
    <row r="16621" spans="5:6" x14ac:dyDescent="0.25">
      <c r="E16621" s="4"/>
      <c r="F16621" s="25"/>
    </row>
    <row r="16622" spans="5:6" x14ac:dyDescent="0.25">
      <c r="E16622" s="4"/>
      <c r="F16622" s="25"/>
    </row>
    <row r="16623" spans="5:6" x14ac:dyDescent="0.25">
      <c r="E16623" s="4"/>
      <c r="F16623" s="25"/>
    </row>
    <row r="16624" spans="5:6" x14ac:dyDescent="0.25">
      <c r="E16624" s="4"/>
      <c r="F16624" s="25"/>
    </row>
    <row r="16625" spans="5:6" x14ac:dyDescent="0.25">
      <c r="E16625" s="4"/>
      <c r="F16625" s="25"/>
    </row>
    <row r="16626" spans="5:6" x14ac:dyDescent="0.25">
      <c r="E16626" s="4"/>
      <c r="F16626" s="25"/>
    </row>
    <row r="16627" spans="5:6" x14ac:dyDescent="0.25">
      <c r="E16627" s="4"/>
      <c r="F16627" s="25"/>
    </row>
    <row r="16628" spans="5:6" x14ac:dyDescent="0.25">
      <c r="E16628" s="4"/>
      <c r="F16628" s="25"/>
    </row>
    <row r="16629" spans="5:6" x14ac:dyDescent="0.25">
      <c r="E16629" s="4"/>
      <c r="F16629" s="25"/>
    </row>
    <row r="16630" spans="5:6" x14ac:dyDescent="0.25">
      <c r="E16630" s="4"/>
      <c r="F16630" s="25"/>
    </row>
    <row r="16631" spans="5:6" x14ac:dyDescent="0.25">
      <c r="E16631" s="4"/>
      <c r="F16631" s="25"/>
    </row>
    <row r="16632" spans="5:6" x14ac:dyDescent="0.25">
      <c r="E16632" s="4"/>
      <c r="F16632" s="25"/>
    </row>
    <row r="16633" spans="5:6" x14ac:dyDescent="0.25">
      <c r="E16633" s="4"/>
      <c r="F16633" s="25"/>
    </row>
    <row r="16634" spans="5:6" x14ac:dyDescent="0.25">
      <c r="E16634" s="4"/>
      <c r="F16634" s="25"/>
    </row>
    <row r="16635" spans="5:6" x14ac:dyDescent="0.25">
      <c r="E16635" s="4"/>
      <c r="F16635" s="25"/>
    </row>
    <row r="16636" spans="5:6" x14ac:dyDescent="0.25">
      <c r="E16636" s="4"/>
      <c r="F16636" s="25"/>
    </row>
    <row r="16637" spans="5:6" x14ac:dyDescent="0.25">
      <c r="E16637" s="4"/>
      <c r="F16637" s="25"/>
    </row>
    <row r="16638" spans="5:6" x14ac:dyDescent="0.25">
      <c r="E16638" s="4"/>
      <c r="F16638" s="25"/>
    </row>
    <row r="16639" spans="5:6" x14ac:dyDescent="0.25">
      <c r="E16639" s="4"/>
      <c r="F16639" s="25"/>
    </row>
    <row r="16640" spans="5:6" x14ac:dyDescent="0.25">
      <c r="E16640" s="4"/>
      <c r="F16640" s="25"/>
    </row>
    <row r="16641" spans="5:6" x14ac:dyDescent="0.25">
      <c r="E16641" s="4"/>
      <c r="F16641" s="25"/>
    </row>
    <row r="16642" spans="5:6" x14ac:dyDescent="0.25">
      <c r="E16642" s="4"/>
      <c r="F16642" s="25"/>
    </row>
    <row r="16643" spans="5:6" x14ac:dyDescent="0.25">
      <c r="E16643" s="4"/>
      <c r="F16643" s="25"/>
    </row>
    <row r="16644" spans="5:6" x14ac:dyDescent="0.25">
      <c r="E16644" s="4"/>
      <c r="F16644" s="25"/>
    </row>
    <row r="16645" spans="5:6" x14ac:dyDescent="0.25">
      <c r="E16645" s="4"/>
      <c r="F16645" s="25"/>
    </row>
    <row r="16646" spans="5:6" x14ac:dyDescent="0.25">
      <c r="E16646" s="4"/>
      <c r="F16646" s="25"/>
    </row>
    <row r="16647" spans="5:6" x14ac:dyDescent="0.25">
      <c r="E16647" s="4"/>
      <c r="F16647" s="25"/>
    </row>
    <row r="16648" spans="5:6" x14ac:dyDescent="0.25">
      <c r="E16648" s="4"/>
      <c r="F16648" s="25"/>
    </row>
    <row r="16649" spans="5:6" x14ac:dyDescent="0.25">
      <c r="E16649" s="4"/>
      <c r="F16649" s="25"/>
    </row>
    <row r="16650" spans="5:6" x14ac:dyDescent="0.25">
      <c r="E16650" s="4"/>
      <c r="F16650" s="25"/>
    </row>
    <row r="16651" spans="5:6" x14ac:dyDescent="0.25">
      <c r="E16651" s="4"/>
      <c r="F16651" s="25"/>
    </row>
    <row r="16652" spans="5:6" x14ac:dyDescent="0.25">
      <c r="E16652" s="4"/>
      <c r="F16652" s="25"/>
    </row>
    <row r="16653" spans="5:6" x14ac:dyDescent="0.25">
      <c r="E16653" s="4"/>
      <c r="F16653" s="25"/>
    </row>
    <row r="16654" spans="5:6" x14ac:dyDescent="0.25">
      <c r="E16654" s="4"/>
      <c r="F16654" s="25"/>
    </row>
    <row r="16655" spans="5:6" x14ac:dyDescent="0.25">
      <c r="E16655" s="4"/>
      <c r="F16655" s="25"/>
    </row>
    <row r="16656" spans="5:6" x14ac:dyDescent="0.25">
      <c r="E16656" s="4"/>
      <c r="F16656" s="25"/>
    </row>
    <row r="16657" spans="5:6" x14ac:dyDescent="0.25">
      <c r="E16657" s="4"/>
      <c r="F16657" s="25"/>
    </row>
    <row r="16658" spans="5:6" x14ac:dyDescent="0.25">
      <c r="E16658" s="4"/>
      <c r="F16658" s="25"/>
    </row>
    <row r="16659" spans="5:6" x14ac:dyDescent="0.25">
      <c r="E16659" s="4"/>
      <c r="F16659" s="25"/>
    </row>
    <row r="16660" spans="5:6" x14ac:dyDescent="0.25">
      <c r="E16660" s="4"/>
      <c r="F16660" s="25"/>
    </row>
    <row r="16661" spans="5:6" x14ac:dyDescent="0.25">
      <c r="E16661" s="4"/>
      <c r="F16661" s="25"/>
    </row>
    <row r="16662" spans="5:6" x14ac:dyDescent="0.25">
      <c r="E16662" s="4"/>
      <c r="F16662" s="25"/>
    </row>
    <row r="16663" spans="5:6" x14ac:dyDescent="0.25">
      <c r="E16663" s="4"/>
      <c r="F16663" s="25"/>
    </row>
    <row r="16664" spans="5:6" x14ac:dyDescent="0.25">
      <c r="E16664" s="4"/>
      <c r="F16664" s="25"/>
    </row>
    <row r="16665" spans="5:6" x14ac:dyDescent="0.25">
      <c r="E16665" s="4"/>
      <c r="F16665" s="25"/>
    </row>
    <row r="16666" spans="5:6" x14ac:dyDescent="0.25">
      <c r="E16666" s="4"/>
      <c r="F16666" s="25"/>
    </row>
    <row r="16667" spans="5:6" x14ac:dyDescent="0.25">
      <c r="E16667" s="4"/>
      <c r="F16667" s="25"/>
    </row>
    <row r="16668" spans="5:6" x14ac:dyDescent="0.25">
      <c r="E16668" s="4"/>
      <c r="F16668" s="25"/>
    </row>
    <row r="16669" spans="5:6" x14ac:dyDescent="0.25">
      <c r="E16669" s="4"/>
      <c r="F16669" s="25"/>
    </row>
    <row r="16670" spans="5:6" x14ac:dyDescent="0.25">
      <c r="E16670" s="4"/>
      <c r="F16670" s="25"/>
    </row>
    <row r="16671" spans="5:6" x14ac:dyDescent="0.25">
      <c r="E16671" s="4"/>
      <c r="F16671" s="25"/>
    </row>
    <row r="16672" spans="5:6" x14ac:dyDescent="0.25">
      <c r="E16672" s="4"/>
      <c r="F16672" s="25"/>
    </row>
    <row r="16673" spans="5:6" x14ac:dyDescent="0.25">
      <c r="E16673" s="4"/>
      <c r="F16673" s="25"/>
    </row>
    <row r="16674" spans="5:6" x14ac:dyDescent="0.25">
      <c r="E16674" s="4"/>
      <c r="F16674" s="25"/>
    </row>
    <row r="16675" spans="5:6" x14ac:dyDescent="0.25">
      <c r="E16675" s="4"/>
      <c r="F16675" s="25"/>
    </row>
    <row r="16676" spans="5:6" x14ac:dyDescent="0.25">
      <c r="E16676" s="4"/>
      <c r="F16676" s="25"/>
    </row>
    <row r="16677" spans="5:6" x14ac:dyDescent="0.25">
      <c r="E16677" s="4"/>
      <c r="F16677" s="25"/>
    </row>
    <row r="16678" spans="5:6" x14ac:dyDescent="0.25">
      <c r="E16678" s="4"/>
      <c r="F16678" s="25"/>
    </row>
    <row r="16679" spans="5:6" x14ac:dyDescent="0.25">
      <c r="E16679" s="4"/>
      <c r="F16679" s="25"/>
    </row>
    <row r="16680" spans="5:6" x14ac:dyDescent="0.25">
      <c r="E16680" s="4"/>
      <c r="F16680" s="25"/>
    </row>
    <row r="16681" spans="5:6" x14ac:dyDescent="0.25">
      <c r="E16681" s="4"/>
      <c r="F16681" s="25"/>
    </row>
    <row r="16682" spans="5:6" x14ac:dyDescent="0.25">
      <c r="E16682" s="4"/>
      <c r="F16682" s="25"/>
    </row>
    <row r="16683" spans="5:6" x14ac:dyDescent="0.25">
      <c r="E16683" s="4"/>
      <c r="F16683" s="25"/>
    </row>
    <row r="16684" spans="5:6" x14ac:dyDescent="0.25">
      <c r="E16684" s="4"/>
      <c r="F16684" s="25"/>
    </row>
    <row r="16685" spans="5:6" x14ac:dyDescent="0.25">
      <c r="E16685" s="4"/>
      <c r="F16685" s="25"/>
    </row>
    <row r="16686" spans="5:6" x14ac:dyDescent="0.25">
      <c r="E16686" s="4"/>
      <c r="F16686" s="25"/>
    </row>
    <row r="16687" spans="5:6" x14ac:dyDescent="0.25">
      <c r="E16687" s="4"/>
      <c r="F16687" s="25"/>
    </row>
    <row r="16688" spans="5:6" x14ac:dyDescent="0.25">
      <c r="E16688" s="4"/>
      <c r="F16688" s="25"/>
    </row>
    <row r="16689" spans="5:6" x14ac:dyDescent="0.25">
      <c r="E16689" s="4"/>
      <c r="F16689" s="25"/>
    </row>
    <row r="16690" spans="5:6" x14ac:dyDescent="0.25">
      <c r="E16690" s="4"/>
      <c r="F16690" s="25"/>
    </row>
    <row r="16691" spans="5:6" x14ac:dyDescent="0.25">
      <c r="E16691" s="4"/>
      <c r="F16691" s="25"/>
    </row>
    <row r="16692" spans="5:6" x14ac:dyDescent="0.25">
      <c r="E16692" s="4"/>
      <c r="F16692" s="25"/>
    </row>
    <row r="16693" spans="5:6" x14ac:dyDescent="0.25">
      <c r="E16693" s="4"/>
      <c r="F16693" s="25"/>
    </row>
    <row r="16694" spans="5:6" x14ac:dyDescent="0.25">
      <c r="E16694" s="4"/>
      <c r="F16694" s="25"/>
    </row>
    <row r="16695" spans="5:6" x14ac:dyDescent="0.25">
      <c r="E16695" s="4"/>
      <c r="F16695" s="25"/>
    </row>
    <row r="16696" spans="5:6" x14ac:dyDescent="0.25">
      <c r="E16696" s="4"/>
      <c r="F16696" s="25"/>
    </row>
    <row r="16697" spans="5:6" x14ac:dyDescent="0.25">
      <c r="E16697" s="4"/>
      <c r="F16697" s="25"/>
    </row>
    <row r="16698" spans="5:6" x14ac:dyDescent="0.25">
      <c r="E16698" s="4"/>
      <c r="F16698" s="25"/>
    </row>
    <row r="16699" spans="5:6" x14ac:dyDescent="0.25">
      <c r="E16699" s="4"/>
      <c r="F16699" s="25"/>
    </row>
    <row r="16700" spans="5:6" x14ac:dyDescent="0.25">
      <c r="E16700" s="4"/>
      <c r="F16700" s="25"/>
    </row>
    <row r="16701" spans="5:6" x14ac:dyDescent="0.25">
      <c r="E16701" s="4"/>
      <c r="F16701" s="25"/>
    </row>
    <row r="16702" spans="5:6" x14ac:dyDescent="0.25">
      <c r="E16702" s="4"/>
      <c r="F16702" s="25"/>
    </row>
    <row r="16703" spans="5:6" x14ac:dyDescent="0.25">
      <c r="E16703" s="4"/>
      <c r="F16703" s="25"/>
    </row>
    <row r="16704" spans="5:6" x14ac:dyDescent="0.25">
      <c r="E16704" s="4"/>
      <c r="F16704" s="25"/>
    </row>
    <row r="16705" spans="5:6" x14ac:dyDescent="0.25">
      <c r="E16705" s="4"/>
      <c r="F16705" s="25"/>
    </row>
    <row r="16706" spans="5:6" x14ac:dyDescent="0.25">
      <c r="E16706" s="4"/>
      <c r="F16706" s="25"/>
    </row>
    <row r="16707" spans="5:6" x14ac:dyDescent="0.25">
      <c r="E16707" s="4"/>
      <c r="F16707" s="25"/>
    </row>
    <row r="16708" spans="5:6" x14ac:dyDescent="0.25">
      <c r="E16708" s="4"/>
      <c r="F16708" s="25"/>
    </row>
    <row r="16709" spans="5:6" x14ac:dyDescent="0.25">
      <c r="E16709" s="4"/>
      <c r="F16709" s="25"/>
    </row>
    <row r="16710" spans="5:6" x14ac:dyDescent="0.25">
      <c r="E16710" s="4"/>
      <c r="F16710" s="25"/>
    </row>
    <row r="16711" spans="5:6" x14ac:dyDescent="0.25">
      <c r="E16711" s="4"/>
      <c r="F16711" s="25"/>
    </row>
    <row r="16712" spans="5:6" x14ac:dyDescent="0.25">
      <c r="E16712" s="4"/>
      <c r="F16712" s="25"/>
    </row>
    <row r="16713" spans="5:6" x14ac:dyDescent="0.25">
      <c r="E16713" s="4"/>
      <c r="F16713" s="25"/>
    </row>
    <row r="16714" spans="5:6" x14ac:dyDescent="0.25">
      <c r="E16714" s="4"/>
      <c r="F16714" s="25"/>
    </row>
    <row r="16715" spans="5:6" x14ac:dyDescent="0.25">
      <c r="E16715" s="4"/>
      <c r="F16715" s="25"/>
    </row>
    <row r="16716" spans="5:6" x14ac:dyDescent="0.25">
      <c r="E16716" s="4"/>
      <c r="F16716" s="25"/>
    </row>
    <row r="16717" spans="5:6" x14ac:dyDescent="0.25">
      <c r="E16717" s="4"/>
      <c r="F16717" s="25"/>
    </row>
    <row r="16718" spans="5:6" x14ac:dyDescent="0.25">
      <c r="E16718" s="4"/>
      <c r="F16718" s="25"/>
    </row>
    <row r="16719" spans="5:6" x14ac:dyDescent="0.25">
      <c r="E16719" s="4"/>
      <c r="F16719" s="25"/>
    </row>
    <row r="16720" spans="5:6" x14ac:dyDescent="0.25">
      <c r="E16720" s="4"/>
      <c r="F16720" s="25"/>
    </row>
    <row r="16721" spans="5:6" x14ac:dyDescent="0.25">
      <c r="E16721" s="4"/>
      <c r="F16721" s="25"/>
    </row>
    <row r="16722" spans="5:6" x14ac:dyDescent="0.25">
      <c r="E16722" s="4"/>
      <c r="F16722" s="25"/>
    </row>
    <row r="16723" spans="5:6" x14ac:dyDescent="0.25">
      <c r="E16723" s="4"/>
      <c r="F16723" s="25"/>
    </row>
    <row r="16724" spans="5:6" x14ac:dyDescent="0.25">
      <c r="E16724" s="4"/>
      <c r="F16724" s="25"/>
    </row>
    <row r="16725" spans="5:6" x14ac:dyDescent="0.25">
      <c r="E16725" s="4"/>
      <c r="F16725" s="25"/>
    </row>
    <row r="16726" spans="5:6" x14ac:dyDescent="0.25">
      <c r="E16726" s="4"/>
      <c r="F16726" s="25"/>
    </row>
    <row r="16727" spans="5:6" x14ac:dyDescent="0.25">
      <c r="E16727" s="4"/>
      <c r="F16727" s="25"/>
    </row>
    <row r="16728" spans="5:6" x14ac:dyDescent="0.25">
      <c r="E16728" s="4"/>
      <c r="F16728" s="25"/>
    </row>
    <row r="16729" spans="5:6" x14ac:dyDescent="0.25">
      <c r="E16729" s="4"/>
      <c r="F16729" s="25"/>
    </row>
    <row r="16730" spans="5:6" x14ac:dyDescent="0.25">
      <c r="E16730" s="4"/>
      <c r="F16730" s="25"/>
    </row>
    <row r="16731" spans="5:6" x14ac:dyDescent="0.25">
      <c r="E16731" s="4"/>
      <c r="F16731" s="25"/>
    </row>
    <row r="16732" spans="5:6" x14ac:dyDescent="0.25">
      <c r="E16732" s="4"/>
      <c r="F16732" s="25"/>
    </row>
    <row r="16733" spans="5:6" x14ac:dyDescent="0.25">
      <c r="E16733" s="4"/>
      <c r="F16733" s="25"/>
    </row>
    <row r="16734" spans="5:6" x14ac:dyDescent="0.25">
      <c r="E16734" s="4"/>
      <c r="F16734" s="25"/>
    </row>
    <row r="16735" spans="5:6" x14ac:dyDescent="0.25">
      <c r="E16735" s="4"/>
      <c r="F16735" s="25"/>
    </row>
    <row r="16736" spans="5:6" x14ac:dyDescent="0.25">
      <c r="E16736" s="4"/>
      <c r="F16736" s="25"/>
    </row>
    <row r="16737" spans="5:6" x14ac:dyDescent="0.25">
      <c r="E16737" s="4"/>
      <c r="F16737" s="25"/>
    </row>
    <row r="16738" spans="5:6" x14ac:dyDescent="0.25">
      <c r="E16738" s="4"/>
      <c r="F16738" s="25"/>
    </row>
    <row r="16739" spans="5:6" x14ac:dyDescent="0.25">
      <c r="E16739" s="4"/>
      <c r="F16739" s="25"/>
    </row>
    <row r="16740" spans="5:6" x14ac:dyDescent="0.25">
      <c r="E16740" s="4"/>
      <c r="F16740" s="25"/>
    </row>
    <row r="16741" spans="5:6" x14ac:dyDescent="0.25">
      <c r="E16741" s="4"/>
      <c r="F16741" s="25"/>
    </row>
    <row r="16742" spans="5:6" x14ac:dyDescent="0.25">
      <c r="E16742" s="4"/>
      <c r="F16742" s="25"/>
    </row>
    <row r="16743" spans="5:6" x14ac:dyDescent="0.25">
      <c r="E16743" s="4"/>
      <c r="F16743" s="25"/>
    </row>
    <row r="16744" spans="5:6" x14ac:dyDescent="0.25">
      <c r="E16744" s="4"/>
      <c r="F16744" s="25"/>
    </row>
    <row r="16745" spans="5:6" x14ac:dyDescent="0.25">
      <c r="E16745" s="4"/>
      <c r="F16745" s="25"/>
    </row>
    <row r="16746" spans="5:6" x14ac:dyDescent="0.25">
      <c r="E16746" s="4"/>
      <c r="F16746" s="25"/>
    </row>
    <row r="16747" spans="5:6" x14ac:dyDescent="0.25">
      <c r="E16747" s="4"/>
      <c r="F16747" s="25"/>
    </row>
    <row r="16748" spans="5:6" x14ac:dyDescent="0.25">
      <c r="E16748" s="4"/>
      <c r="F16748" s="25"/>
    </row>
    <row r="16749" spans="5:6" x14ac:dyDescent="0.25">
      <c r="E16749" s="4"/>
      <c r="F16749" s="25"/>
    </row>
    <row r="16750" spans="5:6" x14ac:dyDescent="0.25">
      <c r="E16750" s="4"/>
      <c r="F16750" s="25"/>
    </row>
    <row r="16751" spans="5:6" x14ac:dyDescent="0.25">
      <c r="E16751" s="4"/>
      <c r="F16751" s="25"/>
    </row>
    <row r="16752" spans="5:6" x14ac:dyDescent="0.25">
      <c r="E16752" s="4"/>
      <c r="F16752" s="25"/>
    </row>
    <row r="16753" spans="5:6" x14ac:dyDescent="0.25">
      <c r="E16753" s="4"/>
      <c r="F16753" s="25"/>
    </row>
    <row r="16754" spans="5:6" x14ac:dyDescent="0.25">
      <c r="E16754" s="4"/>
      <c r="F16754" s="25"/>
    </row>
    <row r="16755" spans="5:6" x14ac:dyDescent="0.25">
      <c r="E16755" s="4"/>
      <c r="F16755" s="25"/>
    </row>
    <row r="16756" spans="5:6" x14ac:dyDescent="0.25">
      <c r="E16756" s="4"/>
      <c r="F16756" s="25"/>
    </row>
    <row r="16757" spans="5:6" x14ac:dyDescent="0.25">
      <c r="E16757" s="4"/>
      <c r="F16757" s="25"/>
    </row>
    <row r="16758" spans="5:6" x14ac:dyDescent="0.25">
      <c r="E16758" s="4"/>
      <c r="F16758" s="25"/>
    </row>
    <row r="16759" spans="5:6" x14ac:dyDescent="0.25">
      <c r="E16759" s="4"/>
      <c r="F16759" s="25"/>
    </row>
    <row r="16760" spans="5:6" x14ac:dyDescent="0.25">
      <c r="E16760" s="4"/>
      <c r="F16760" s="25"/>
    </row>
    <row r="16761" spans="5:6" x14ac:dyDescent="0.25">
      <c r="E16761" s="4"/>
      <c r="F16761" s="25"/>
    </row>
    <row r="16762" spans="5:6" x14ac:dyDescent="0.25">
      <c r="E16762" s="4"/>
      <c r="F16762" s="25"/>
    </row>
    <row r="16763" spans="5:6" x14ac:dyDescent="0.25">
      <c r="E16763" s="4"/>
      <c r="F16763" s="25"/>
    </row>
    <row r="16764" spans="5:6" x14ac:dyDescent="0.25">
      <c r="E16764" s="4"/>
      <c r="F16764" s="25"/>
    </row>
    <row r="16765" spans="5:6" x14ac:dyDescent="0.25">
      <c r="E16765" s="4"/>
      <c r="F16765" s="25"/>
    </row>
    <row r="16766" spans="5:6" x14ac:dyDescent="0.25">
      <c r="E16766" s="4"/>
      <c r="F16766" s="25"/>
    </row>
    <row r="16767" spans="5:6" x14ac:dyDescent="0.25">
      <c r="E16767" s="4"/>
      <c r="F16767" s="25"/>
    </row>
    <row r="16768" spans="5:6" x14ac:dyDescent="0.25">
      <c r="E16768" s="4"/>
      <c r="F16768" s="25"/>
    </row>
    <row r="16769" spans="5:6" x14ac:dyDescent="0.25">
      <c r="E16769" s="4"/>
      <c r="F16769" s="25"/>
    </row>
    <row r="16770" spans="5:6" x14ac:dyDescent="0.25">
      <c r="E16770" s="4"/>
      <c r="F16770" s="25"/>
    </row>
    <row r="16771" spans="5:6" x14ac:dyDescent="0.25">
      <c r="E16771" s="4"/>
      <c r="F16771" s="25"/>
    </row>
    <row r="16772" spans="5:6" x14ac:dyDescent="0.25">
      <c r="E16772" s="4"/>
      <c r="F16772" s="25"/>
    </row>
    <row r="16773" spans="5:6" x14ac:dyDescent="0.25">
      <c r="E16773" s="4"/>
      <c r="F16773" s="25"/>
    </row>
    <row r="16774" spans="5:6" x14ac:dyDescent="0.25">
      <c r="E16774" s="4"/>
      <c r="F16774" s="25"/>
    </row>
    <row r="16775" spans="5:6" x14ac:dyDescent="0.25">
      <c r="E16775" s="4"/>
      <c r="F16775" s="25"/>
    </row>
    <row r="16776" spans="5:6" x14ac:dyDescent="0.25">
      <c r="E16776" s="4"/>
      <c r="F16776" s="25"/>
    </row>
    <row r="16777" spans="5:6" x14ac:dyDescent="0.25">
      <c r="E16777" s="4"/>
      <c r="F16777" s="25"/>
    </row>
    <row r="16778" spans="5:6" x14ac:dyDescent="0.25">
      <c r="E16778" s="4"/>
      <c r="F16778" s="25"/>
    </row>
    <row r="16779" spans="5:6" x14ac:dyDescent="0.25">
      <c r="E16779" s="4"/>
      <c r="F16779" s="25"/>
    </row>
    <row r="16780" spans="5:6" x14ac:dyDescent="0.25">
      <c r="E16780" s="4"/>
      <c r="F16780" s="25"/>
    </row>
    <row r="16781" spans="5:6" x14ac:dyDescent="0.25">
      <c r="E16781" s="4"/>
      <c r="F16781" s="25"/>
    </row>
    <row r="16782" spans="5:6" x14ac:dyDescent="0.25">
      <c r="E16782" s="4"/>
      <c r="F16782" s="25"/>
    </row>
    <row r="16783" spans="5:6" x14ac:dyDescent="0.25">
      <c r="E16783" s="4"/>
      <c r="F16783" s="25"/>
    </row>
    <row r="16784" spans="5:6" x14ac:dyDescent="0.25">
      <c r="E16784" s="4"/>
      <c r="F16784" s="25"/>
    </row>
    <row r="16785" spans="5:6" x14ac:dyDescent="0.25">
      <c r="E16785" s="4"/>
      <c r="F16785" s="25"/>
    </row>
    <row r="16786" spans="5:6" x14ac:dyDescent="0.25">
      <c r="E16786" s="4"/>
      <c r="F16786" s="25"/>
    </row>
    <row r="16787" spans="5:6" x14ac:dyDescent="0.25">
      <c r="E16787" s="4"/>
      <c r="F16787" s="25"/>
    </row>
    <row r="16788" spans="5:6" x14ac:dyDescent="0.25">
      <c r="E16788" s="4"/>
      <c r="F16788" s="25"/>
    </row>
    <row r="16789" spans="5:6" x14ac:dyDescent="0.25">
      <c r="E16789" s="4"/>
      <c r="F16789" s="25"/>
    </row>
    <row r="16790" spans="5:6" x14ac:dyDescent="0.25">
      <c r="E16790" s="4"/>
      <c r="F16790" s="25"/>
    </row>
    <row r="16791" spans="5:6" x14ac:dyDescent="0.25">
      <c r="E16791" s="4"/>
      <c r="F16791" s="25"/>
    </row>
    <row r="16792" spans="5:6" x14ac:dyDescent="0.25">
      <c r="E16792" s="4"/>
      <c r="F16792" s="25"/>
    </row>
    <row r="16793" spans="5:6" x14ac:dyDescent="0.25">
      <c r="E16793" s="4"/>
      <c r="F16793" s="25"/>
    </row>
    <row r="16794" spans="5:6" x14ac:dyDescent="0.25">
      <c r="E16794" s="4"/>
      <c r="F16794" s="25"/>
    </row>
    <row r="16795" spans="5:6" x14ac:dyDescent="0.25">
      <c r="E16795" s="4"/>
      <c r="F16795" s="25"/>
    </row>
    <row r="16796" spans="5:6" x14ac:dyDescent="0.25">
      <c r="E16796" s="4"/>
      <c r="F16796" s="25"/>
    </row>
    <row r="16797" spans="5:6" x14ac:dyDescent="0.25">
      <c r="E16797" s="4"/>
      <c r="F16797" s="25"/>
    </row>
    <row r="16798" spans="5:6" x14ac:dyDescent="0.25">
      <c r="E16798" s="4"/>
      <c r="F16798" s="25"/>
    </row>
    <row r="16799" spans="5:6" x14ac:dyDescent="0.25">
      <c r="E16799" s="4"/>
      <c r="F16799" s="25"/>
    </row>
    <row r="16800" spans="5:6" x14ac:dyDescent="0.25">
      <c r="E16800" s="4"/>
      <c r="F16800" s="25"/>
    </row>
    <row r="16801" spans="5:6" x14ac:dyDescent="0.25">
      <c r="E16801" s="4"/>
      <c r="F16801" s="25"/>
    </row>
    <row r="16802" spans="5:6" x14ac:dyDescent="0.25">
      <c r="E16802" s="4"/>
      <c r="F16802" s="25"/>
    </row>
    <row r="16803" spans="5:6" x14ac:dyDescent="0.25">
      <c r="E16803" s="4"/>
      <c r="F16803" s="25"/>
    </row>
    <row r="16804" spans="5:6" x14ac:dyDescent="0.25">
      <c r="E16804" s="4"/>
      <c r="F16804" s="25"/>
    </row>
    <row r="16805" spans="5:6" x14ac:dyDescent="0.25">
      <c r="E16805" s="4"/>
      <c r="F16805" s="25"/>
    </row>
    <row r="16806" spans="5:6" x14ac:dyDescent="0.25">
      <c r="E16806" s="4"/>
      <c r="F16806" s="25"/>
    </row>
    <row r="16807" spans="5:6" x14ac:dyDescent="0.25">
      <c r="E16807" s="4"/>
      <c r="F16807" s="25"/>
    </row>
    <row r="16808" spans="5:6" x14ac:dyDescent="0.25">
      <c r="E16808" s="4"/>
      <c r="F16808" s="25"/>
    </row>
    <row r="16809" spans="5:6" x14ac:dyDescent="0.25">
      <c r="E16809" s="4"/>
      <c r="F16809" s="25"/>
    </row>
    <row r="16810" spans="5:6" x14ac:dyDescent="0.25">
      <c r="E16810" s="4"/>
      <c r="F16810" s="25"/>
    </row>
    <row r="16811" spans="5:6" x14ac:dyDescent="0.25">
      <c r="E16811" s="4"/>
      <c r="F16811" s="25"/>
    </row>
    <row r="16812" spans="5:6" x14ac:dyDescent="0.25">
      <c r="E16812" s="4"/>
      <c r="F16812" s="25"/>
    </row>
    <row r="16813" spans="5:6" x14ac:dyDescent="0.25">
      <c r="E16813" s="4"/>
      <c r="F16813" s="25"/>
    </row>
    <row r="16814" spans="5:6" x14ac:dyDescent="0.25">
      <c r="E16814" s="4"/>
      <c r="F16814" s="25"/>
    </row>
    <row r="16815" spans="5:6" x14ac:dyDescent="0.25">
      <c r="E16815" s="4"/>
      <c r="F16815" s="25"/>
    </row>
    <row r="16816" spans="5:6" x14ac:dyDescent="0.25">
      <c r="E16816" s="4"/>
      <c r="F16816" s="25"/>
    </row>
    <row r="16817" spans="5:6" x14ac:dyDescent="0.25">
      <c r="E16817" s="4"/>
      <c r="F16817" s="25"/>
    </row>
    <row r="16818" spans="5:6" x14ac:dyDescent="0.25">
      <c r="E16818" s="4"/>
      <c r="F16818" s="25"/>
    </row>
    <row r="16819" spans="5:6" x14ac:dyDescent="0.25">
      <c r="E16819" s="4"/>
      <c r="F16819" s="25"/>
    </row>
    <row r="16820" spans="5:6" x14ac:dyDescent="0.25">
      <c r="E16820" s="4"/>
      <c r="F16820" s="25"/>
    </row>
    <row r="16821" spans="5:6" x14ac:dyDescent="0.25">
      <c r="E16821" s="4"/>
      <c r="F16821" s="25"/>
    </row>
    <row r="16822" spans="5:6" x14ac:dyDescent="0.25">
      <c r="E16822" s="4"/>
      <c r="F16822" s="25"/>
    </row>
    <row r="16823" spans="5:6" x14ac:dyDescent="0.25">
      <c r="E16823" s="4"/>
      <c r="F16823" s="25"/>
    </row>
    <row r="16824" spans="5:6" x14ac:dyDescent="0.25">
      <c r="E16824" s="4"/>
      <c r="F16824" s="25"/>
    </row>
    <row r="16825" spans="5:6" x14ac:dyDescent="0.25">
      <c r="E16825" s="4"/>
      <c r="F16825" s="25"/>
    </row>
    <row r="16826" spans="5:6" x14ac:dyDescent="0.25">
      <c r="E16826" s="4"/>
      <c r="F16826" s="25"/>
    </row>
    <row r="16827" spans="5:6" x14ac:dyDescent="0.25">
      <c r="E16827" s="4"/>
      <c r="F16827" s="25"/>
    </row>
    <row r="16828" spans="5:6" x14ac:dyDescent="0.25">
      <c r="E16828" s="4"/>
      <c r="F16828" s="25"/>
    </row>
    <row r="16829" spans="5:6" x14ac:dyDescent="0.25">
      <c r="E16829" s="4"/>
      <c r="F16829" s="25"/>
    </row>
    <row r="16830" spans="5:6" x14ac:dyDescent="0.25">
      <c r="E16830" s="4"/>
      <c r="F16830" s="25"/>
    </row>
    <row r="16831" spans="5:6" x14ac:dyDescent="0.25">
      <c r="E16831" s="4"/>
      <c r="F16831" s="25"/>
    </row>
    <row r="16832" spans="5:6" x14ac:dyDescent="0.25">
      <c r="E16832" s="4"/>
      <c r="F16832" s="25"/>
    </row>
    <row r="16833" spans="5:6" x14ac:dyDescent="0.25">
      <c r="E16833" s="4"/>
      <c r="F16833" s="25"/>
    </row>
    <row r="16834" spans="5:6" x14ac:dyDescent="0.25">
      <c r="E16834" s="4"/>
      <c r="F16834" s="25"/>
    </row>
    <row r="16835" spans="5:6" x14ac:dyDescent="0.25">
      <c r="E16835" s="4"/>
      <c r="F16835" s="25"/>
    </row>
    <row r="16836" spans="5:6" x14ac:dyDescent="0.25">
      <c r="E16836" s="4"/>
      <c r="F16836" s="25"/>
    </row>
    <row r="16837" spans="5:6" x14ac:dyDescent="0.25">
      <c r="E16837" s="4"/>
      <c r="F16837" s="25"/>
    </row>
    <row r="16838" spans="5:6" x14ac:dyDescent="0.25">
      <c r="E16838" s="4"/>
      <c r="F16838" s="25"/>
    </row>
    <row r="16839" spans="5:6" x14ac:dyDescent="0.25">
      <c r="E16839" s="4"/>
      <c r="F16839" s="25"/>
    </row>
    <row r="16840" spans="5:6" x14ac:dyDescent="0.25">
      <c r="E16840" s="4"/>
      <c r="F16840" s="25"/>
    </row>
    <row r="16841" spans="5:6" x14ac:dyDescent="0.25">
      <c r="E16841" s="4"/>
      <c r="F16841" s="25"/>
    </row>
    <row r="16842" spans="5:6" x14ac:dyDescent="0.25">
      <c r="E16842" s="4"/>
      <c r="F16842" s="25"/>
    </row>
    <row r="16843" spans="5:6" x14ac:dyDescent="0.25">
      <c r="E16843" s="4"/>
      <c r="F16843" s="25"/>
    </row>
    <row r="16844" spans="5:6" x14ac:dyDescent="0.25">
      <c r="E16844" s="4"/>
      <c r="F16844" s="25"/>
    </row>
    <row r="16845" spans="5:6" x14ac:dyDescent="0.25">
      <c r="E16845" s="4"/>
      <c r="F16845" s="25"/>
    </row>
    <row r="16846" spans="5:6" x14ac:dyDescent="0.25">
      <c r="E16846" s="4"/>
      <c r="F16846" s="25"/>
    </row>
    <row r="16847" spans="5:6" x14ac:dyDescent="0.25">
      <c r="E16847" s="4"/>
      <c r="F16847" s="25"/>
    </row>
    <row r="16848" spans="5:6" x14ac:dyDescent="0.25">
      <c r="E16848" s="4"/>
      <c r="F16848" s="25"/>
    </row>
    <row r="16849" spans="5:6" x14ac:dyDescent="0.25">
      <c r="E16849" s="4"/>
      <c r="F16849" s="25"/>
    </row>
    <row r="16850" spans="5:6" x14ac:dyDescent="0.25">
      <c r="E16850" s="4"/>
      <c r="F16850" s="25"/>
    </row>
    <row r="16851" spans="5:6" x14ac:dyDescent="0.25">
      <c r="E16851" s="4"/>
      <c r="F16851" s="25"/>
    </row>
    <row r="16852" spans="5:6" x14ac:dyDescent="0.25">
      <c r="E16852" s="4"/>
      <c r="F16852" s="25"/>
    </row>
    <row r="16853" spans="5:6" x14ac:dyDescent="0.25">
      <c r="E16853" s="4"/>
      <c r="F16853" s="25"/>
    </row>
    <row r="16854" spans="5:6" x14ac:dyDescent="0.25">
      <c r="E16854" s="4"/>
      <c r="F16854" s="25"/>
    </row>
    <row r="16855" spans="5:6" x14ac:dyDescent="0.25">
      <c r="E16855" s="4"/>
      <c r="F16855" s="25"/>
    </row>
    <row r="16856" spans="5:6" x14ac:dyDescent="0.25">
      <c r="E16856" s="4"/>
      <c r="F16856" s="25"/>
    </row>
    <row r="16857" spans="5:6" x14ac:dyDescent="0.25">
      <c r="E16857" s="4"/>
      <c r="F16857" s="25"/>
    </row>
    <row r="16858" spans="5:6" x14ac:dyDescent="0.25">
      <c r="E16858" s="4"/>
      <c r="F16858" s="25"/>
    </row>
    <row r="16859" spans="5:6" x14ac:dyDescent="0.25">
      <c r="E16859" s="4"/>
      <c r="F16859" s="25"/>
    </row>
    <row r="16860" spans="5:6" x14ac:dyDescent="0.25">
      <c r="E16860" s="4"/>
      <c r="F16860" s="25"/>
    </row>
    <row r="16861" spans="5:6" x14ac:dyDescent="0.25">
      <c r="E16861" s="4"/>
      <c r="F16861" s="25"/>
    </row>
    <row r="16862" spans="5:6" x14ac:dyDescent="0.25">
      <c r="E16862" s="4"/>
      <c r="F16862" s="25"/>
    </row>
    <row r="16863" spans="5:6" x14ac:dyDescent="0.25">
      <c r="E16863" s="4"/>
      <c r="F16863" s="25"/>
    </row>
    <row r="16864" spans="5:6" x14ac:dyDescent="0.25">
      <c r="E16864" s="4"/>
      <c r="F16864" s="25"/>
    </row>
    <row r="16865" spans="5:6" x14ac:dyDescent="0.25">
      <c r="E16865" s="4"/>
      <c r="F16865" s="25"/>
    </row>
    <row r="16866" spans="5:6" x14ac:dyDescent="0.25">
      <c r="E16866" s="4"/>
      <c r="F16866" s="25"/>
    </row>
    <row r="16867" spans="5:6" x14ac:dyDescent="0.25">
      <c r="E16867" s="4"/>
      <c r="F16867" s="25"/>
    </row>
    <row r="16868" spans="5:6" x14ac:dyDescent="0.25">
      <c r="E16868" s="4"/>
      <c r="F16868" s="25"/>
    </row>
    <row r="16869" spans="5:6" x14ac:dyDescent="0.25">
      <c r="E16869" s="4"/>
      <c r="F16869" s="25"/>
    </row>
    <row r="16870" spans="5:6" x14ac:dyDescent="0.25">
      <c r="E16870" s="4"/>
      <c r="F16870" s="25"/>
    </row>
    <row r="16871" spans="5:6" x14ac:dyDescent="0.25">
      <c r="E16871" s="4"/>
      <c r="F16871" s="25"/>
    </row>
    <row r="16872" spans="5:6" x14ac:dyDescent="0.25">
      <c r="E16872" s="4"/>
      <c r="F16872" s="25"/>
    </row>
    <row r="16873" spans="5:6" x14ac:dyDescent="0.25">
      <c r="E16873" s="4"/>
      <c r="F16873" s="25"/>
    </row>
    <row r="16874" spans="5:6" x14ac:dyDescent="0.25">
      <c r="E16874" s="4"/>
      <c r="F16874" s="25"/>
    </row>
    <row r="16875" spans="5:6" x14ac:dyDescent="0.25">
      <c r="E16875" s="4"/>
      <c r="F16875" s="25"/>
    </row>
    <row r="16876" spans="5:6" x14ac:dyDescent="0.25">
      <c r="E16876" s="4"/>
      <c r="F16876" s="25"/>
    </row>
    <row r="16877" spans="5:6" x14ac:dyDescent="0.25">
      <c r="E16877" s="4"/>
      <c r="F16877" s="25"/>
    </row>
    <row r="16878" spans="5:6" x14ac:dyDescent="0.25">
      <c r="E16878" s="4"/>
      <c r="F16878" s="25"/>
    </row>
    <row r="16879" spans="5:6" x14ac:dyDescent="0.25">
      <c r="E16879" s="4"/>
      <c r="F16879" s="25"/>
    </row>
    <row r="16880" spans="5:6" x14ac:dyDescent="0.25">
      <c r="E16880" s="4"/>
      <c r="F16880" s="25"/>
    </row>
    <row r="16881" spans="5:6" x14ac:dyDescent="0.25">
      <c r="E16881" s="4"/>
      <c r="F16881" s="25"/>
    </row>
    <row r="16882" spans="5:6" x14ac:dyDescent="0.25">
      <c r="E16882" s="4"/>
      <c r="F16882" s="25"/>
    </row>
    <row r="16883" spans="5:6" x14ac:dyDescent="0.25">
      <c r="E16883" s="4"/>
      <c r="F16883" s="25"/>
    </row>
    <row r="16884" spans="5:6" x14ac:dyDescent="0.25">
      <c r="E16884" s="4"/>
      <c r="F16884" s="25"/>
    </row>
    <row r="16885" spans="5:6" x14ac:dyDescent="0.25">
      <c r="E16885" s="4"/>
      <c r="F16885" s="25"/>
    </row>
    <row r="16886" spans="5:6" x14ac:dyDescent="0.25">
      <c r="E16886" s="4"/>
      <c r="F16886" s="25"/>
    </row>
    <row r="16887" spans="5:6" x14ac:dyDescent="0.25">
      <c r="E16887" s="4"/>
      <c r="F16887" s="25"/>
    </row>
    <row r="16888" spans="5:6" x14ac:dyDescent="0.25">
      <c r="E16888" s="4"/>
      <c r="F16888" s="25"/>
    </row>
    <row r="16889" spans="5:6" x14ac:dyDescent="0.25">
      <c r="E16889" s="4"/>
      <c r="F16889" s="25"/>
    </row>
    <row r="16890" spans="5:6" x14ac:dyDescent="0.25">
      <c r="E16890" s="4"/>
      <c r="F16890" s="25"/>
    </row>
    <row r="16891" spans="5:6" x14ac:dyDescent="0.25">
      <c r="E16891" s="4"/>
      <c r="F16891" s="25"/>
    </row>
    <row r="16892" spans="5:6" x14ac:dyDescent="0.25">
      <c r="E16892" s="4"/>
      <c r="F16892" s="25"/>
    </row>
    <row r="16893" spans="5:6" x14ac:dyDescent="0.25">
      <c r="E16893" s="4"/>
      <c r="F16893" s="25"/>
    </row>
    <row r="16894" spans="5:6" x14ac:dyDescent="0.25">
      <c r="E16894" s="4"/>
      <c r="F16894" s="25"/>
    </row>
    <row r="16895" spans="5:6" x14ac:dyDescent="0.25">
      <c r="E16895" s="4"/>
      <c r="F16895" s="25"/>
    </row>
    <row r="16896" spans="5:6" x14ac:dyDescent="0.25">
      <c r="E16896" s="4"/>
      <c r="F16896" s="25"/>
    </row>
    <row r="16897" spans="5:6" x14ac:dyDescent="0.25">
      <c r="E16897" s="4"/>
      <c r="F16897" s="25"/>
    </row>
    <row r="16898" spans="5:6" x14ac:dyDescent="0.25">
      <c r="E16898" s="4"/>
      <c r="F16898" s="25"/>
    </row>
    <row r="16899" spans="5:6" x14ac:dyDescent="0.25">
      <c r="E16899" s="4"/>
      <c r="F16899" s="25"/>
    </row>
    <row r="16900" spans="5:6" x14ac:dyDescent="0.25">
      <c r="E16900" s="4"/>
      <c r="F16900" s="25"/>
    </row>
    <row r="16901" spans="5:6" x14ac:dyDescent="0.25">
      <c r="E16901" s="4"/>
      <c r="F16901" s="25"/>
    </row>
    <row r="16902" spans="5:6" x14ac:dyDescent="0.25">
      <c r="E16902" s="4"/>
      <c r="F16902" s="25"/>
    </row>
    <row r="16903" spans="5:6" x14ac:dyDescent="0.25">
      <c r="E16903" s="4"/>
      <c r="F16903" s="25"/>
    </row>
    <row r="16904" spans="5:6" x14ac:dyDescent="0.25">
      <c r="E16904" s="4"/>
      <c r="F16904" s="25"/>
    </row>
    <row r="16905" spans="5:6" x14ac:dyDescent="0.25">
      <c r="E16905" s="4"/>
      <c r="F16905" s="25"/>
    </row>
    <row r="16906" spans="5:6" x14ac:dyDescent="0.25">
      <c r="E16906" s="4"/>
      <c r="F16906" s="25"/>
    </row>
    <row r="16907" spans="5:6" x14ac:dyDescent="0.25">
      <c r="E16907" s="4"/>
      <c r="F16907" s="25"/>
    </row>
    <row r="16908" spans="5:6" x14ac:dyDescent="0.25">
      <c r="E16908" s="4"/>
      <c r="F16908" s="25"/>
    </row>
    <row r="16909" spans="5:6" x14ac:dyDescent="0.25">
      <c r="E16909" s="4"/>
      <c r="F16909" s="25"/>
    </row>
    <row r="16910" spans="5:6" x14ac:dyDescent="0.25">
      <c r="E16910" s="4"/>
      <c r="F16910" s="25"/>
    </row>
    <row r="16911" spans="5:6" x14ac:dyDescent="0.25">
      <c r="E16911" s="4"/>
      <c r="F16911" s="25"/>
    </row>
    <row r="16912" spans="5:6" x14ac:dyDescent="0.25">
      <c r="E16912" s="4"/>
      <c r="F16912" s="25"/>
    </row>
    <row r="16913" spans="5:6" x14ac:dyDescent="0.25">
      <c r="E16913" s="4"/>
      <c r="F16913" s="25"/>
    </row>
    <row r="16914" spans="5:6" x14ac:dyDescent="0.25">
      <c r="E16914" s="4"/>
      <c r="F16914" s="25"/>
    </row>
    <row r="16915" spans="5:6" x14ac:dyDescent="0.25">
      <c r="E16915" s="4"/>
      <c r="F16915" s="25"/>
    </row>
    <row r="16916" spans="5:6" x14ac:dyDescent="0.25">
      <c r="E16916" s="4"/>
      <c r="F16916" s="25"/>
    </row>
    <row r="16917" spans="5:6" x14ac:dyDescent="0.25">
      <c r="E16917" s="4"/>
      <c r="F16917" s="25"/>
    </row>
    <row r="16918" spans="5:6" x14ac:dyDescent="0.25">
      <c r="E16918" s="4"/>
      <c r="F16918" s="25"/>
    </row>
    <row r="16919" spans="5:6" x14ac:dyDescent="0.25">
      <c r="E16919" s="4"/>
      <c r="F16919" s="25"/>
    </row>
    <row r="16920" spans="5:6" x14ac:dyDescent="0.25">
      <c r="E16920" s="4"/>
      <c r="F16920" s="25"/>
    </row>
    <row r="16921" spans="5:6" x14ac:dyDescent="0.25">
      <c r="E16921" s="4"/>
      <c r="F16921" s="25"/>
    </row>
    <row r="16922" spans="5:6" x14ac:dyDescent="0.25">
      <c r="E16922" s="4"/>
      <c r="F16922" s="25"/>
    </row>
    <row r="16923" spans="5:6" x14ac:dyDescent="0.25">
      <c r="E16923" s="4"/>
      <c r="F16923" s="25"/>
    </row>
    <row r="16924" spans="5:6" x14ac:dyDescent="0.25">
      <c r="E16924" s="4"/>
      <c r="F16924" s="25"/>
    </row>
    <row r="16925" spans="5:6" x14ac:dyDescent="0.25">
      <c r="E16925" s="4"/>
      <c r="F16925" s="25"/>
    </row>
    <row r="16926" spans="5:6" x14ac:dyDescent="0.25">
      <c r="E16926" s="4"/>
      <c r="F16926" s="25"/>
    </row>
    <row r="16927" spans="5:6" x14ac:dyDescent="0.25">
      <c r="E16927" s="4"/>
      <c r="F16927" s="25"/>
    </row>
    <row r="16928" spans="5:6" x14ac:dyDescent="0.25">
      <c r="E16928" s="4"/>
      <c r="F16928" s="25"/>
    </row>
    <row r="16929" spans="5:6" x14ac:dyDescent="0.25">
      <c r="E16929" s="4"/>
      <c r="F16929" s="25"/>
    </row>
    <row r="16930" spans="5:6" x14ac:dyDescent="0.25">
      <c r="E16930" s="4"/>
      <c r="F16930" s="25"/>
    </row>
    <row r="16931" spans="5:6" x14ac:dyDescent="0.25">
      <c r="E16931" s="4"/>
      <c r="F16931" s="25"/>
    </row>
    <row r="16932" spans="5:6" x14ac:dyDescent="0.25">
      <c r="E16932" s="4"/>
      <c r="F16932" s="25"/>
    </row>
    <row r="16933" spans="5:6" x14ac:dyDescent="0.25">
      <c r="E16933" s="4"/>
      <c r="F16933" s="25"/>
    </row>
    <row r="16934" spans="5:6" x14ac:dyDescent="0.25">
      <c r="E16934" s="4"/>
      <c r="F16934" s="25"/>
    </row>
    <row r="16935" spans="5:6" x14ac:dyDescent="0.25">
      <c r="E16935" s="4"/>
      <c r="F16935" s="25"/>
    </row>
    <row r="16936" spans="5:6" x14ac:dyDescent="0.25">
      <c r="E16936" s="4"/>
      <c r="F16936" s="25"/>
    </row>
    <row r="16937" spans="5:6" x14ac:dyDescent="0.25">
      <c r="E16937" s="4"/>
      <c r="F16937" s="25"/>
    </row>
    <row r="16938" spans="5:6" x14ac:dyDescent="0.25">
      <c r="E16938" s="4"/>
      <c r="F16938" s="25"/>
    </row>
    <row r="16939" spans="5:6" x14ac:dyDescent="0.25">
      <c r="E16939" s="4"/>
      <c r="F16939" s="25"/>
    </row>
    <row r="16940" spans="5:6" x14ac:dyDescent="0.25">
      <c r="E16940" s="4"/>
      <c r="F16940" s="25"/>
    </row>
    <row r="16941" spans="5:6" x14ac:dyDescent="0.25">
      <c r="E16941" s="4"/>
      <c r="F16941" s="25"/>
    </row>
    <row r="16942" spans="5:6" x14ac:dyDescent="0.25">
      <c r="E16942" s="4"/>
      <c r="F16942" s="25"/>
    </row>
    <row r="16943" spans="5:6" x14ac:dyDescent="0.25">
      <c r="E16943" s="4"/>
      <c r="F16943" s="25"/>
    </row>
    <row r="16944" spans="5:6" x14ac:dyDescent="0.25">
      <c r="E16944" s="4"/>
      <c r="F16944" s="25"/>
    </row>
    <row r="16945" spans="5:6" x14ac:dyDescent="0.25">
      <c r="E16945" s="4"/>
      <c r="F16945" s="25"/>
    </row>
    <row r="16946" spans="5:6" x14ac:dyDescent="0.25">
      <c r="E16946" s="4"/>
      <c r="F16946" s="25"/>
    </row>
    <row r="16947" spans="5:6" x14ac:dyDescent="0.25">
      <c r="E16947" s="4"/>
      <c r="F16947" s="25"/>
    </row>
    <row r="16948" spans="5:6" x14ac:dyDescent="0.25">
      <c r="E16948" s="4"/>
      <c r="F16948" s="25"/>
    </row>
    <row r="16949" spans="5:6" x14ac:dyDescent="0.25">
      <c r="E16949" s="4"/>
      <c r="F16949" s="25"/>
    </row>
    <row r="16950" spans="5:6" x14ac:dyDescent="0.25">
      <c r="E16950" s="4"/>
      <c r="F16950" s="25"/>
    </row>
    <row r="16951" spans="5:6" x14ac:dyDescent="0.25">
      <c r="E16951" s="4"/>
      <c r="F16951" s="25"/>
    </row>
    <row r="16952" spans="5:6" x14ac:dyDescent="0.25">
      <c r="E16952" s="4"/>
      <c r="F16952" s="25"/>
    </row>
    <row r="16953" spans="5:6" x14ac:dyDescent="0.25">
      <c r="E16953" s="4"/>
      <c r="F16953" s="25"/>
    </row>
    <row r="16954" spans="5:6" x14ac:dyDescent="0.25">
      <c r="E16954" s="4"/>
      <c r="F16954" s="25"/>
    </row>
    <row r="16955" spans="5:6" x14ac:dyDescent="0.25">
      <c r="E16955" s="4"/>
      <c r="F16955" s="25"/>
    </row>
    <row r="16956" spans="5:6" x14ac:dyDescent="0.25">
      <c r="E16956" s="4"/>
      <c r="F16956" s="25"/>
    </row>
    <row r="16957" spans="5:6" x14ac:dyDescent="0.25">
      <c r="E16957" s="4"/>
      <c r="F16957" s="25"/>
    </row>
    <row r="16958" spans="5:6" x14ac:dyDescent="0.25">
      <c r="E16958" s="4"/>
      <c r="F16958" s="25"/>
    </row>
    <row r="16959" spans="5:6" x14ac:dyDescent="0.25">
      <c r="E16959" s="4"/>
      <c r="F16959" s="25"/>
    </row>
    <row r="16960" spans="5:6" x14ac:dyDescent="0.25">
      <c r="E16960" s="4"/>
      <c r="F16960" s="25"/>
    </row>
    <row r="16961" spans="5:6" x14ac:dyDescent="0.25">
      <c r="E16961" s="4"/>
      <c r="F16961" s="25"/>
    </row>
    <row r="16962" spans="5:6" x14ac:dyDescent="0.25">
      <c r="E16962" s="4"/>
      <c r="F16962" s="25"/>
    </row>
    <row r="16963" spans="5:6" x14ac:dyDescent="0.25">
      <c r="E16963" s="4"/>
      <c r="F16963" s="25"/>
    </row>
    <row r="16964" spans="5:6" x14ac:dyDescent="0.25">
      <c r="E16964" s="4"/>
      <c r="F16964" s="25"/>
    </row>
    <row r="16965" spans="5:6" x14ac:dyDescent="0.25">
      <c r="E16965" s="4"/>
      <c r="F16965" s="25"/>
    </row>
    <row r="16966" spans="5:6" x14ac:dyDescent="0.25">
      <c r="E16966" s="4"/>
      <c r="F16966" s="25"/>
    </row>
    <row r="16967" spans="5:6" x14ac:dyDescent="0.25">
      <c r="E16967" s="4"/>
      <c r="F16967" s="25"/>
    </row>
    <row r="16968" spans="5:6" x14ac:dyDescent="0.25">
      <c r="E16968" s="4"/>
      <c r="F16968" s="25"/>
    </row>
    <row r="16969" spans="5:6" x14ac:dyDescent="0.25">
      <c r="E16969" s="4"/>
      <c r="F16969" s="25"/>
    </row>
    <row r="16970" spans="5:6" x14ac:dyDescent="0.25">
      <c r="E16970" s="4"/>
      <c r="F16970" s="25"/>
    </row>
    <row r="16971" spans="5:6" x14ac:dyDescent="0.25">
      <c r="E16971" s="4"/>
      <c r="F16971" s="25"/>
    </row>
    <row r="16972" spans="5:6" x14ac:dyDescent="0.25">
      <c r="E16972" s="4"/>
      <c r="F16972" s="25"/>
    </row>
    <row r="16973" spans="5:6" x14ac:dyDescent="0.25">
      <c r="E16973" s="4"/>
      <c r="F16973" s="25"/>
    </row>
    <row r="16974" spans="5:6" x14ac:dyDescent="0.25">
      <c r="E16974" s="4"/>
      <c r="F16974" s="25"/>
    </row>
    <row r="16975" spans="5:6" x14ac:dyDescent="0.25">
      <c r="E16975" s="4"/>
      <c r="F16975" s="25"/>
    </row>
    <row r="16976" spans="5:6" x14ac:dyDescent="0.25">
      <c r="E16976" s="4"/>
      <c r="F16976" s="25"/>
    </row>
    <row r="16977" spans="5:6" x14ac:dyDescent="0.25">
      <c r="E16977" s="4"/>
      <c r="F16977" s="25"/>
    </row>
    <row r="16978" spans="5:6" x14ac:dyDescent="0.25">
      <c r="E16978" s="4"/>
      <c r="F16978" s="25"/>
    </row>
    <row r="16979" spans="5:6" x14ac:dyDescent="0.25">
      <c r="E16979" s="4"/>
      <c r="F16979" s="25"/>
    </row>
    <row r="16980" spans="5:6" x14ac:dyDescent="0.25">
      <c r="E16980" s="4"/>
      <c r="F16980" s="25"/>
    </row>
    <row r="16981" spans="5:6" x14ac:dyDescent="0.25">
      <c r="E16981" s="4"/>
      <c r="F16981" s="25"/>
    </row>
    <row r="16982" spans="5:6" x14ac:dyDescent="0.25">
      <c r="E16982" s="4"/>
      <c r="F16982" s="25"/>
    </row>
    <row r="16983" spans="5:6" x14ac:dyDescent="0.25">
      <c r="E16983" s="4"/>
      <c r="F16983" s="25"/>
    </row>
    <row r="16984" spans="5:6" x14ac:dyDescent="0.25">
      <c r="E16984" s="4"/>
      <c r="F16984" s="25"/>
    </row>
    <row r="16985" spans="5:6" x14ac:dyDescent="0.25">
      <c r="E16985" s="4"/>
      <c r="F16985" s="25"/>
    </row>
    <row r="16986" spans="5:6" x14ac:dyDescent="0.25">
      <c r="E16986" s="4"/>
      <c r="F16986" s="25"/>
    </row>
    <row r="16987" spans="5:6" x14ac:dyDescent="0.25">
      <c r="E16987" s="4"/>
      <c r="F16987" s="25"/>
    </row>
    <row r="16988" spans="5:6" x14ac:dyDescent="0.25">
      <c r="E16988" s="4"/>
      <c r="F16988" s="25"/>
    </row>
    <row r="16989" spans="5:6" x14ac:dyDescent="0.25">
      <c r="E16989" s="4"/>
      <c r="F16989" s="25"/>
    </row>
    <row r="16990" spans="5:6" x14ac:dyDescent="0.25">
      <c r="E16990" s="4"/>
      <c r="F16990" s="25"/>
    </row>
    <row r="16991" spans="5:6" x14ac:dyDescent="0.25">
      <c r="E16991" s="4"/>
      <c r="F16991" s="25"/>
    </row>
    <row r="16992" spans="5:6" x14ac:dyDescent="0.25">
      <c r="E16992" s="4"/>
      <c r="F16992" s="25"/>
    </row>
    <row r="16993" spans="5:6" x14ac:dyDescent="0.25">
      <c r="E16993" s="4"/>
      <c r="F16993" s="25"/>
    </row>
    <row r="16994" spans="5:6" x14ac:dyDescent="0.25">
      <c r="E16994" s="4"/>
      <c r="F16994" s="25"/>
    </row>
    <row r="16995" spans="5:6" x14ac:dyDescent="0.25">
      <c r="E16995" s="4"/>
      <c r="F16995" s="25"/>
    </row>
    <row r="16996" spans="5:6" x14ac:dyDescent="0.25">
      <c r="E16996" s="4"/>
      <c r="F16996" s="25"/>
    </row>
    <row r="16997" spans="5:6" x14ac:dyDescent="0.25">
      <c r="E16997" s="4"/>
      <c r="F16997" s="25"/>
    </row>
    <row r="16998" spans="5:6" x14ac:dyDescent="0.25">
      <c r="E16998" s="4"/>
      <c r="F16998" s="25"/>
    </row>
    <row r="16999" spans="5:6" x14ac:dyDescent="0.25">
      <c r="E16999" s="4"/>
      <c r="F16999" s="25"/>
    </row>
    <row r="17000" spans="5:6" x14ac:dyDescent="0.25">
      <c r="E17000" s="4"/>
      <c r="F17000" s="25"/>
    </row>
    <row r="17001" spans="5:6" x14ac:dyDescent="0.25">
      <c r="E17001" s="4"/>
      <c r="F17001" s="25"/>
    </row>
    <row r="17002" spans="5:6" x14ac:dyDescent="0.25">
      <c r="E17002" s="4"/>
      <c r="F17002" s="25"/>
    </row>
    <row r="17003" spans="5:6" x14ac:dyDescent="0.25">
      <c r="E17003" s="4"/>
      <c r="F17003" s="25"/>
    </row>
    <row r="17004" spans="5:6" x14ac:dyDescent="0.25">
      <c r="E17004" s="4"/>
      <c r="F17004" s="25"/>
    </row>
    <row r="17005" spans="5:6" x14ac:dyDescent="0.25">
      <c r="E17005" s="4"/>
      <c r="F17005" s="25"/>
    </row>
    <row r="17006" spans="5:6" x14ac:dyDescent="0.25">
      <c r="E17006" s="4"/>
      <c r="F17006" s="25"/>
    </row>
    <row r="17007" spans="5:6" x14ac:dyDescent="0.25">
      <c r="E17007" s="4"/>
      <c r="F17007" s="25"/>
    </row>
    <row r="17008" spans="5:6" x14ac:dyDescent="0.25">
      <c r="E17008" s="4"/>
      <c r="F17008" s="25"/>
    </row>
    <row r="17009" spans="5:6" x14ac:dyDescent="0.25">
      <c r="E17009" s="4"/>
      <c r="F17009" s="25"/>
    </row>
    <row r="17010" spans="5:6" x14ac:dyDescent="0.25">
      <c r="E17010" s="4"/>
      <c r="F17010" s="25"/>
    </row>
    <row r="17011" spans="5:6" x14ac:dyDescent="0.25">
      <c r="E17011" s="4"/>
      <c r="F17011" s="25"/>
    </row>
    <row r="17012" spans="5:6" x14ac:dyDescent="0.25">
      <c r="E17012" s="4"/>
      <c r="F17012" s="25"/>
    </row>
    <row r="17013" spans="5:6" x14ac:dyDescent="0.25">
      <c r="E17013" s="4"/>
      <c r="F17013" s="25"/>
    </row>
    <row r="17014" spans="5:6" x14ac:dyDescent="0.25">
      <c r="E17014" s="4"/>
      <c r="F17014" s="25"/>
    </row>
    <row r="17015" spans="5:6" x14ac:dyDescent="0.25">
      <c r="E17015" s="4"/>
      <c r="F17015" s="25"/>
    </row>
    <row r="17016" spans="5:6" x14ac:dyDescent="0.25">
      <c r="E17016" s="4"/>
      <c r="F17016" s="25"/>
    </row>
    <row r="17017" spans="5:6" x14ac:dyDescent="0.25">
      <c r="E17017" s="4"/>
      <c r="F17017" s="25"/>
    </row>
    <row r="17018" spans="5:6" x14ac:dyDescent="0.25">
      <c r="E17018" s="4"/>
      <c r="F17018" s="25"/>
    </row>
    <row r="17019" spans="5:6" x14ac:dyDescent="0.25">
      <c r="E17019" s="4"/>
      <c r="F17019" s="25"/>
    </row>
    <row r="17020" spans="5:6" x14ac:dyDescent="0.25">
      <c r="E17020" s="4"/>
      <c r="F17020" s="25"/>
    </row>
    <row r="17021" spans="5:6" x14ac:dyDescent="0.25">
      <c r="E17021" s="4"/>
      <c r="F17021" s="25"/>
    </row>
    <row r="17022" spans="5:6" x14ac:dyDescent="0.25">
      <c r="E17022" s="4"/>
      <c r="F17022" s="25"/>
    </row>
    <row r="17023" spans="5:6" x14ac:dyDescent="0.25">
      <c r="E17023" s="4"/>
      <c r="F17023" s="25"/>
    </row>
    <row r="17024" spans="5:6" x14ac:dyDescent="0.25">
      <c r="E17024" s="4"/>
      <c r="F17024" s="25"/>
    </row>
    <row r="17025" spans="5:6" x14ac:dyDescent="0.25">
      <c r="E17025" s="4"/>
      <c r="F17025" s="25"/>
    </row>
    <row r="17026" spans="5:6" x14ac:dyDescent="0.25">
      <c r="E17026" s="4"/>
      <c r="F17026" s="25"/>
    </row>
    <row r="17027" spans="5:6" x14ac:dyDescent="0.25">
      <c r="E17027" s="4"/>
      <c r="F17027" s="25"/>
    </row>
    <row r="17028" spans="5:6" x14ac:dyDescent="0.25">
      <c r="E17028" s="4"/>
      <c r="F17028" s="25"/>
    </row>
    <row r="17029" spans="5:6" x14ac:dyDescent="0.25">
      <c r="E17029" s="4"/>
      <c r="F17029" s="25"/>
    </row>
    <row r="17030" spans="5:6" x14ac:dyDescent="0.25">
      <c r="E17030" s="4"/>
      <c r="F17030" s="25"/>
    </row>
    <row r="17031" spans="5:6" x14ac:dyDescent="0.25">
      <c r="E17031" s="4"/>
      <c r="F17031" s="25"/>
    </row>
    <row r="17032" spans="5:6" x14ac:dyDescent="0.25">
      <c r="E17032" s="4"/>
      <c r="F17032" s="25"/>
    </row>
    <row r="17033" spans="5:6" x14ac:dyDescent="0.25">
      <c r="E17033" s="4"/>
      <c r="F17033" s="25"/>
    </row>
    <row r="17034" spans="5:6" x14ac:dyDescent="0.25">
      <c r="E17034" s="4"/>
      <c r="F17034" s="25"/>
    </row>
    <row r="17035" spans="5:6" x14ac:dyDescent="0.25">
      <c r="E17035" s="4"/>
      <c r="F17035" s="25"/>
    </row>
    <row r="17036" spans="5:6" x14ac:dyDescent="0.25">
      <c r="E17036" s="4"/>
      <c r="F17036" s="25"/>
    </row>
    <row r="17037" spans="5:6" x14ac:dyDescent="0.25">
      <c r="E17037" s="4"/>
      <c r="F17037" s="25"/>
    </row>
    <row r="17038" spans="5:6" x14ac:dyDescent="0.25">
      <c r="E17038" s="4"/>
      <c r="F17038" s="25"/>
    </row>
    <row r="17039" spans="5:6" x14ac:dyDescent="0.25">
      <c r="E17039" s="4"/>
      <c r="F17039" s="25"/>
    </row>
    <row r="17040" spans="5:6" x14ac:dyDescent="0.25">
      <c r="E17040" s="4"/>
      <c r="F17040" s="25"/>
    </row>
    <row r="17041" spans="5:6" x14ac:dyDescent="0.25">
      <c r="E17041" s="4"/>
      <c r="F17041" s="25"/>
    </row>
    <row r="17042" spans="5:6" x14ac:dyDescent="0.25">
      <c r="E17042" s="4"/>
      <c r="F17042" s="25"/>
    </row>
    <row r="17043" spans="5:6" x14ac:dyDescent="0.25">
      <c r="E17043" s="4"/>
      <c r="F17043" s="25"/>
    </row>
    <row r="17044" spans="5:6" x14ac:dyDescent="0.25">
      <c r="E17044" s="4"/>
      <c r="F17044" s="25"/>
    </row>
    <row r="17045" spans="5:6" x14ac:dyDescent="0.25">
      <c r="E17045" s="4"/>
      <c r="F17045" s="25"/>
    </row>
    <row r="17046" spans="5:6" x14ac:dyDescent="0.25">
      <c r="E17046" s="4"/>
      <c r="F17046" s="25"/>
    </row>
    <row r="17047" spans="5:6" x14ac:dyDescent="0.25">
      <c r="E17047" s="4"/>
      <c r="F17047" s="25"/>
    </row>
    <row r="17048" spans="5:6" x14ac:dyDescent="0.25">
      <c r="E17048" s="4"/>
      <c r="F17048" s="25"/>
    </row>
    <row r="17049" spans="5:6" x14ac:dyDescent="0.25">
      <c r="E17049" s="4"/>
      <c r="F17049" s="25"/>
    </row>
    <row r="17050" spans="5:6" x14ac:dyDescent="0.25">
      <c r="E17050" s="4"/>
      <c r="F17050" s="25"/>
    </row>
    <row r="17051" spans="5:6" x14ac:dyDescent="0.25">
      <c r="E17051" s="4"/>
      <c r="F17051" s="25"/>
    </row>
    <row r="17052" spans="5:6" x14ac:dyDescent="0.25">
      <c r="E17052" s="4"/>
      <c r="F17052" s="25"/>
    </row>
    <row r="17053" spans="5:6" x14ac:dyDescent="0.25">
      <c r="E17053" s="4"/>
      <c r="F17053" s="25"/>
    </row>
    <row r="17054" spans="5:6" x14ac:dyDescent="0.25">
      <c r="E17054" s="4"/>
      <c r="F17054" s="25"/>
    </row>
    <row r="17055" spans="5:6" x14ac:dyDescent="0.25">
      <c r="E17055" s="4"/>
      <c r="F17055" s="25"/>
    </row>
    <row r="17056" spans="5:6" x14ac:dyDescent="0.25">
      <c r="E17056" s="4"/>
      <c r="F17056" s="25"/>
    </row>
    <row r="17057" spans="5:6" x14ac:dyDescent="0.25">
      <c r="E17057" s="4"/>
      <c r="F17057" s="25"/>
    </row>
    <row r="17058" spans="5:6" x14ac:dyDescent="0.25">
      <c r="E17058" s="4"/>
      <c r="F17058" s="25"/>
    </row>
    <row r="17059" spans="5:6" x14ac:dyDescent="0.25">
      <c r="E17059" s="4"/>
      <c r="F17059" s="25"/>
    </row>
    <row r="17060" spans="5:6" x14ac:dyDescent="0.25">
      <c r="E17060" s="4"/>
      <c r="F17060" s="25"/>
    </row>
    <row r="17061" spans="5:6" x14ac:dyDescent="0.25">
      <c r="E17061" s="4"/>
      <c r="F17061" s="25"/>
    </row>
    <row r="17062" spans="5:6" x14ac:dyDescent="0.25">
      <c r="E17062" s="4"/>
      <c r="F17062" s="25"/>
    </row>
    <row r="17063" spans="5:6" x14ac:dyDescent="0.25">
      <c r="E17063" s="4"/>
      <c r="F17063" s="25"/>
    </row>
    <row r="17064" spans="5:6" x14ac:dyDescent="0.25">
      <c r="E17064" s="4"/>
      <c r="F17064" s="25"/>
    </row>
    <row r="17065" spans="5:6" x14ac:dyDescent="0.25">
      <c r="E17065" s="4"/>
      <c r="F17065" s="25"/>
    </row>
    <row r="17066" spans="5:6" x14ac:dyDescent="0.25">
      <c r="E17066" s="4"/>
      <c r="F17066" s="25"/>
    </row>
    <row r="17067" spans="5:6" x14ac:dyDescent="0.25">
      <c r="E17067" s="4"/>
      <c r="F17067" s="25"/>
    </row>
    <row r="17068" spans="5:6" x14ac:dyDescent="0.25">
      <c r="E17068" s="4"/>
      <c r="F17068" s="25"/>
    </row>
    <row r="17069" spans="5:6" x14ac:dyDescent="0.25">
      <c r="E17069" s="4"/>
      <c r="F17069" s="25"/>
    </row>
    <row r="17070" spans="5:6" x14ac:dyDescent="0.25">
      <c r="E17070" s="4"/>
      <c r="F17070" s="25"/>
    </row>
    <row r="17071" spans="5:6" x14ac:dyDescent="0.25">
      <c r="E17071" s="4"/>
      <c r="F17071" s="25"/>
    </row>
    <row r="17072" spans="5:6" x14ac:dyDescent="0.25">
      <c r="E17072" s="4"/>
      <c r="F17072" s="25"/>
    </row>
    <row r="17073" spans="5:6" x14ac:dyDescent="0.25">
      <c r="E17073" s="4"/>
      <c r="F17073" s="25"/>
    </row>
    <row r="17074" spans="5:6" x14ac:dyDescent="0.25">
      <c r="E17074" s="4"/>
      <c r="F17074" s="25"/>
    </row>
    <row r="17075" spans="5:6" x14ac:dyDescent="0.25">
      <c r="E17075" s="4"/>
      <c r="F17075" s="25"/>
    </row>
    <row r="17076" spans="5:6" x14ac:dyDescent="0.25">
      <c r="E17076" s="4"/>
      <c r="F17076" s="25"/>
    </row>
    <row r="17077" spans="5:6" x14ac:dyDescent="0.25">
      <c r="E17077" s="4"/>
      <c r="F17077" s="25"/>
    </row>
    <row r="17078" spans="5:6" x14ac:dyDescent="0.25">
      <c r="E17078" s="4"/>
      <c r="F17078" s="25"/>
    </row>
    <row r="17079" spans="5:6" x14ac:dyDescent="0.25">
      <c r="E17079" s="4"/>
      <c r="F17079" s="25"/>
    </row>
    <row r="17080" spans="5:6" x14ac:dyDescent="0.25">
      <c r="E17080" s="4"/>
      <c r="F17080" s="25"/>
    </row>
    <row r="17081" spans="5:6" x14ac:dyDescent="0.25">
      <c r="E17081" s="4"/>
      <c r="F17081" s="25"/>
    </row>
    <row r="17082" spans="5:6" x14ac:dyDescent="0.25">
      <c r="E17082" s="4"/>
      <c r="F17082" s="25"/>
    </row>
    <row r="17083" spans="5:6" x14ac:dyDescent="0.25">
      <c r="E17083" s="4"/>
      <c r="F17083" s="25"/>
    </row>
    <row r="17084" spans="5:6" x14ac:dyDescent="0.25">
      <c r="E17084" s="4"/>
      <c r="F17084" s="25"/>
    </row>
    <row r="17085" spans="5:6" x14ac:dyDescent="0.25">
      <c r="E17085" s="4"/>
      <c r="F17085" s="25"/>
    </row>
    <row r="17086" spans="5:6" x14ac:dyDescent="0.25">
      <c r="E17086" s="4"/>
      <c r="F17086" s="25"/>
    </row>
    <row r="17087" spans="5:6" x14ac:dyDescent="0.25">
      <c r="E17087" s="4"/>
      <c r="F17087" s="25"/>
    </row>
    <row r="17088" spans="5:6" x14ac:dyDescent="0.25">
      <c r="E17088" s="4"/>
      <c r="F17088" s="25"/>
    </row>
    <row r="17089" spans="5:6" x14ac:dyDescent="0.25">
      <c r="E17089" s="4"/>
      <c r="F17089" s="25"/>
    </row>
    <row r="17090" spans="5:6" x14ac:dyDescent="0.25">
      <c r="E17090" s="4"/>
      <c r="F17090" s="25"/>
    </row>
    <row r="17091" spans="5:6" x14ac:dyDescent="0.25">
      <c r="E17091" s="4"/>
      <c r="F17091" s="25"/>
    </row>
    <row r="17092" spans="5:6" x14ac:dyDescent="0.25">
      <c r="E17092" s="4"/>
      <c r="F17092" s="25"/>
    </row>
    <row r="17093" spans="5:6" x14ac:dyDescent="0.25">
      <c r="E17093" s="4"/>
      <c r="F17093" s="25"/>
    </row>
    <row r="17094" spans="5:6" x14ac:dyDescent="0.25">
      <c r="E17094" s="4"/>
      <c r="F17094" s="25"/>
    </row>
    <row r="17095" spans="5:6" x14ac:dyDescent="0.25">
      <c r="E17095" s="4"/>
      <c r="F17095" s="25"/>
    </row>
    <row r="17096" spans="5:6" x14ac:dyDescent="0.25">
      <c r="E17096" s="4"/>
      <c r="F17096" s="25"/>
    </row>
    <row r="17097" spans="5:6" x14ac:dyDescent="0.25">
      <c r="E17097" s="4"/>
      <c r="F17097" s="25"/>
    </row>
    <row r="17098" spans="5:6" x14ac:dyDescent="0.25">
      <c r="E17098" s="4"/>
      <c r="F17098" s="25"/>
    </row>
    <row r="17099" spans="5:6" x14ac:dyDescent="0.25">
      <c r="E17099" s="4"/>
      <c r="F17099" s="25"/>
    </row>
    <row r="17100" spans="5:6" x14ac:dyDescent="0.25">
      <c r="E17100" s="4"/>
      <c r="F17100" s="25"/>
    </row>
    <row r="17101" spans="5:6" x14ac:dyDescent="0.25">
      <c r="E17101" s="4"/>
      <c r="F17101" s="25"/>
    </row>
    <row r="17102" spans="5:6" x14ac:dyDescent="0.25">
      <c r="E17102" s="4"/>
      <c r="F17102" s="25"/>
    </row>
    <row r="17103" spans="5:6" x14ac:dyDescent="0.25">
      <c r="E17103" s="4"/>
      <c r="F17103" s="25"/>
    </row>
    <row r="17104" spans="5:6" x14ac:dyDescent="0.25">
      <c r="E17104" s="4"/>
      <c r="F17104" s="25"/>
    </row>
    <row r="17105" spans="5:6" x14ac:dyDescent="0.25">
      <c r="E17105" s="4"/>
      <c r="F17105" s="25"/>
    </row>
    <row r="17106" spans="5:6" x14ac:dyDescent="0.25">
      <c r="E17106" s="4"/>
      <c r="F17106" s="25"/>
    </row>
    <row r="17107" spans="5:6" x14ac:dyDescent="0.25">
      <c r="E17107" s="4"/>
      <c r="F17107" s="25"/>
    </row>
    <row r="17108" spans="5:6" x14ac:dyDescent="0.25">
      <c r="E17108" s="4"/>
      <c r="F17108" s="25"/>
    </row>
    <row r="17109" spans="5:6" x14ac:dyDescent="0.25">
      <c r="E17109" s="4"/>
      <c r="F17109" s="25"/>
    </row>
    <row r="17110" spans="5:6" x14ac:dyDescent="0.25">
      <c r="E17110" s="4"/>
      <c r="F17110" s="25"/>
    </row>
    <row r="17111" spans="5:6" x14ac:dyDescent="0.25">
      <c r="E17111" s="4"/>
      <c r="F17111" s="25"/>
    </row>
    <row r="17112" spans="5:6" x14ac:dyDescent="0.25">
      <c r="E17112" s="4"/>
      <c r="F17112" s="25"/>
    </row>
    <row r="17113" spans="5:6" x14ac:dyDescent="0.25">
      <c r="E17113" s="4"/>
      <c r="F17113" s="25"/>
    </row>
    <row r="17114" spans="5:6" x14ac:dyDescent="0.25">
      <c r="E17114" s="4"/>
      <c r="F17114" s="25"/>
    </row>
    <row r="17115" spans="5:6" x14ac:dyDescent="0.25">
      <c r="E17115" s="4"/>
      <c r="F17115" s="25"/>
    </row>
    <row r="17116" spans="5:6" x14ac:dyDescent="0.25">
      <c r="E17116" s="4"/>
      <c r="F17116" s="25"/>
    </row>
    <row r="17117" spans="5:6" x14ac:dyDescent="0.25">
      <c r="E17117" s="4"/>
      <c r="F17117" s="25"/>
    </row>
    <row r="17118" spans="5:6" x14ac:dyDescent="0.25">
      <c r="E17118" s="4"/>
      <c r="F17118" s="25"/>
    </row>
    <row r="17119" spans="5:6" x14ac:dyDescent="0.25">
      <c r="E17119" s="4"/>
      <c r="F17119" s="25"/>
    </row>
    <row r="17120" spans="5:6" x14ac:dyDescent="0.25">
      <c r="E17120" s="4"/>
      <c r="F17120" s="25"/>
    </row>
    <row r="17121" spans="5:6" x14ac:dyDescent="0.25">
      <c r="E17121" s="4"/>
      <c r="F17121" s="25"/>
    </row>
    <row r="17122" spans="5:6" x14ac:dyDescent="0.25">
      <c r="E17122" s="4"/>
      <c r="F17122" s="25"/>
    </row>
    <row r="17123" spans="5:6" x14ac:dyDescent="0.25">
      <c r="E17123" s="4"/>
      <c r="F17123" s="25"/>
    </row>
    <row r="17124" spans="5:6" x14ac:dyDescent="0.25">
      <c r="E17124" s="4"/>
      <c r="F17124" s="25"/>
    </row>
    <row r="17125" spans="5:6" x14ac:dyDescent="0.25">
      <c r="E17125" s="4"/>
      <c r="F17125" s="25"/>
    </row>
    <row r="17126" spans="5:6" x14ac:dyDescent="0.25">
      <c r="E17126" s="4"/>
      <c r="F17126" s="25"/>
    </row>
    <row r="17127" spans="5:6" x14ac:dyDescent="0.25">
      <c r="E17127" s="4"/>
      <c r="F17127" s="25"/>
    </row>
    <row r="17128" spans="5:6" x14ac:dyDescent="0.25">
      <c r="E17128" s="4"/>
      <c r="F17128" s="25"/>
    </row>
    <row r="17129" spans="5:6" x14ac:dyDescent="0.25">
      <c r="E17129" s="4"/>
      <c r="F17129" s="25"/>
    </row>
    <row r="17130" spans="5:6" x14ac:dyDescent="0.25">
      <c r="E17130" s="4"/>
      <c r="F17130" s="25"/>
    </row>
    <row r="17131" spans="5:6" x14ac:dyDescent="0.25">
      <c r="E17131" s="4"/>
      <c r="F17131" s="25"/>
    </row>
    <row r="17132" spans="5:6" x14ac:dyDescent="0.25">
      <c r="E17132" s="4"/>
      <c r="F17132" s="25"/>
    </row>
    <row r="17133" spans="5:6" x14ac:dyDescent="0.25">
      <c r="E17133" s="4"/>
      <c r="F17133" s="25"/>
    </row>
    <row r="17134" spans="5:6" x14ac:dyDescent="0.25">
      <c r="E17134" s="4"/>
      <c r="F17134" s="25"/>
    </row>
    <row r="17135" spans="5:6" x14ac:dyDescent="0.25">
      <c r="E17135" s="4"/>
      <c r="F17135" s="25"/>
    </row>
    <row r="17136" spans="5:6" x14ac:dyDescent="0.25">
      <c r="E17136" s="4"/>
      <c r="F17136" s="25"/>
    </row>
    <row r="17137" spans="5:6" x14ac:dyDescent="0.25">
      <c r="E17137" s="4"/>
      <c r="F17137" s="25"/>
    </row>
    <row r="17138" spans="5:6" x14ac:dyDescent="0.25">
      <c r="E17138" s="4"/>
      <c r="F17138" s="25"/>
    </row>
    <row r="17139" spans="5:6" x14ac:dyDescent="0.25">
      <c r="E17139" s="4"/>
      <c r="F17139" s="25"/>
    </row>
    <row r="17140" spans="5:6" x14ac:dyDescent="0.25">
      <c r="E17140" s="4"/>
      <c r="F17140" s="25"/>
    </row>
    <row r="17141" spans="5:6" x14ac:dyDescent="0.25">
      <c r="E17141" s="4"/>
      <c r="F17141" s="25"/>
    </row>
    <row r="17142" spans="5:6" x14ac:dyDescent="0.25">
      <c r="E17142" s="4"/>
      <c r="F17142" s="25"/>
    </row>
    <row r="17143" spans="5:6" x14ac:dyDescent="0.25">
      <c r="E17143" s="4"/>
      <c r="F17143" s="25"/>
    </row>
    <row r="17144" spans="5:6" x14ac:dyDescent="0.25">
      <c r="E17144" s="4"/>
      <c r="F17144" s="25"/>
    </row>
    <row r="17145" spans="5:6" x14ac:dyDescent="0.25">
      <c r="E17145" s="4"/>
      <c r="F17145" s="25"/>
    </row>
    <row r="17146" spans="5:6" x14ac:dyDescent="0.25">
      <c r="E17146" s="4"/>
      <c r="F17146" s="25"/>
    </row>
    <row r="17147" spans="5:6" x14ac:dyDescent="0.25">
      <c r="E17147" s="4"/>
      <c r="F17147" s="25"/>
    </row>
    <row r="17148" spans="5:6" x14ac:dyDescent="0.25">
      <c r="E17148" s="4"/>
      <c r="F17148" s="25"/>
    </row>
    <row r="17149" spans="5:6" x14ac:dyDescent="0.25">
      <c r="E17149" s="4"/>
      <c r="F17149" s="25"/>
    </row>
    <row r="17150" spans="5:6" x14ac:dyDescent="0.25">
      <c r="E17150" s="4"/>
      <c r="F17150" s="25"/>
    </row>
    <row r="17151" spans="5:6" x14ac:dyDescent="0.25">
      <c r="E17151" s="4"/>
      <c r="F17151" s="25"/>
    </row>
    <row r="17152" spans="5:6" x14ac:dyDescent="0.25">
      <c r="E17152" s="4"/>
      <c r="F17152" s="25"/>
    </row>
    <row r="17153" spans="5:6" x14ac:dyDescent="0.25">
      <c r="E17153" s="4"/>
      <c r="F17153" s="25"/>
    </row>
    <row r="17154" spans="5:6" x14ac:dyDescent="0.25">
      <c r="E17154" s="4"/>
      <c r="F17154" s="25"/>
    </row>
    <row r="17155" spans="5:6" x14ac:dyDescent="0.25">
      <c r="E17155" s="4"/>
      <c r="F17155" s="25"/>
    </row>
    <row r="17156" spans="5:6" x14ac:dyDescent="0.25">
      <c r="E17156" s="4"/>
      <c r="F17156" s="25"/>
    </row>
    <row r="17157" spans="5:6" x14ac:dyDescent="0.25">
      <c r="E17157" s="4"/>
      <c r="F17157" s="25"/>
    </row>
    <row r="17158" spans="5:6" x14ac:dyDescent="0.25">
      <c r="E17158" s="4"/>
      <c r="F17158" s="25"/>
    </row>
    <row r="17159" spans="5:6" x14ac:dyDescent="0.25">
      <c r="E17159" s="4"/>
      <c r="F17159" s="25"/>
    </row>
    <row r="17160" spans="5:6" x14ac:dyDescent="0.25">
      <c r="E17160" s="4"/>
      <c r="F17160" s="25"/>
    </row>
    <row r="17161" spans="5:6" x14ac:dyDescent="0.25">
      <c r="E17161" s="4"/>
      <c r="F17161" s="25"/>
    </row>
    <row r="17162" spans="5:6" x14ac:dyDescent="0.25">
      <c r="E17162" s="4"/>
      <c r="F17162" s="25"/>
    </row>
    <row r="17163" spans="5:6" x14ac:dyDescent="0.25">
      <c r="E17163" s="4"/>
      <c r="F17163" s="25"/>
    </row>
    <row r="17164" spans="5:6" x14ac:dyDescent="0.25">
      <c r="E17164" s="4"/>
      <c r="F17164" s="25"/>
    </row>
    <row r="17165" spans="5:6" x14ac:dyDescent="0.25">
      <c r="E17165" s="4"/>
      <c r="F17165" s="25"/>
    </row>
    <row r="17166" spans="5:6" x14ac:dyDescent="0.25">
      <c r="E17166" s="4"/>
      <c r="F17166" s="25"/>
    </row>
    <row r="17167" spans="5:6" x14ac:dyDescent="0.25">
      <c r="E17167" s="4"/>
      <c r="F17167" s="25"/>
    </row>
    <row r="17168" spans="5:6" x14ac:dyDescent="0.25">
      <c r="E17168" s="4"/>
      <c r="F17168" s="25"/>
    </row>
    <row r="17169" spans="5:6" x14ac:dyDescent="0.25">
      <c r="E17169" s="4"/>
      <c r="F17169" s="25"/>
    </row>
    <row r="17170" spans="5:6" x14ac:dyDescent="0.25">
      <c r="E17170" s="4"/>
      <c r="F17170" s="25"/>
    </row>
    <row r="17171" spans="5:6" x14ac:dyDescent="0.25">
      <c r="E17171" s="4"/>
      <c r="F17171" s="25"/>
    </row>
    <row r="17172" spans="5:6" x14ac:dyDescent="0.25">
      <c r="E17172" s="4"/>
      <c r="F17172" s="25"/>
    </row>
    <row r="17173" spans="5:6" x14ac:dyDescent="0.25">
      <c r="E17173" s="4"/>
      <c r="F17173" s="25"/>
    </row>
    <row r="17174" spans="5:6" x14ac:dyDescent="0.25">
      <c r="E17174" s="4"/>
      <c r="F17174" s="25"/>
    </row>
    <row r="17175" spans="5:6" x14ac:dyDescent="0.25">
      <c r="E17175" s="4"/>
      <c r="F17175" s="25"/>
    </row>
    <row r="17176" spans="5:6" x14ac:dyDescent="0.25">
      <c r="E17176" s="4"/>
      <c r="F17176" s="25"/>
    </row>
    <row r="17177" spans="5:6" x14ac:dyDescent="0.25">
      <c r="E17177" s="4"/>
      <c r="F17177" s="25"/>
    </row>
    <row r="17178" spans="5:6" x14ac:dyDescent="0.25">
      <c r="E17178" s="4"/>
      <c r="F17178" s="25"/>
    </row>
    <row r="17179" spans="5:6" x14ac:dyDescent="0.25">
      <c r="E17179" s="4"/>
      <c r="F17179" s="25"/>
    </row>
    <row r="17180" spans="5:6" x14ac:dyDescent="0.25">
      <c r="E17180" s="4"/>
      <c r="F17180" s="25"/>
    </row>
    <row r="17181" spans="5:6" x14ac:dyDescent="0.25">
      <c r="E17181" s="4"/>
      <c r="F17181" s="25"/>
    </row>
    <row r="17182" spans="5:6" x14ac:dyDescent="0.25">
      <c r="E17182" s="4"/>
      <c r="F17182" s="25"/>
    </row>
    <row r="17183" spans="5:6" x14ac:dyDescent="0.25">
      <c r="E17183" s="4"/>
      <c r="F17183" s="25"/>
    </row>
    <row r="17184" spans="5:6" x14ac:dyDescent="0.25">
      <c r="E17184" s="4"/>
      <c r="F17184" s="25"/>
    </row>
    <row r="17185" spans="5:6" x14ac:dyDescent="0.25">
      <c r="E17185" s="4"/>
      <c r="F17185" s="25"/>
    </row>
    <row r="17186" spans="5:6" x14ac:dyDescent="0.25">
      <c r="E17186" s="4"/>
      <c r="F17186" s="25"/>
    </row>
    <row r="17187" spans="5:6" x14ac:dyDescent="0.25">
      <c r="E17187" s="4"/>
      <c r="F17187" s="25"/>
    </row>
    <row r="17188" spans="5:6" x14ac:dyDescent="0.25">
      <c r="E17188" s="4"/>
      <c r="F17188" s="25"/>
    </row>
    <row r="17189" spans="5:6" x14ac:dyDescent="0.25">
      <c r="E17189" s="4"/>
      <c r="F17189" s="25"/>
    </row>
    <row r="17190" spans="5:6" x14ac:dyDescent="0.25">
      <c r="E17190" s="4"/>
      <c r="F17190" s="25"/>
    </row>
    <row r="17191" spans="5:6" x14ac:dyDescent="0.25">
      <c r="E17191" s="4"/>
      <c r="F17191" s="25"/>
    </row>
    <row r="17192" spans="5:6" x14ac:dyDescent="0.25">
      <c r="E17192" s="4"/>
      <c r="F17192" s="25"/>
    </row>
    <row r="17193" spans="5:6" x14ac:dyDescent="0.25">
      <c r="E17193" s="4"/>
      <c r="F17193" s="25"/>
    </row>
    <row r="17194" spans="5:6" x14ac:dyDescent="0.25">
      <c r="E17194" s="4"/>
      <c r="F17194" s="25"/>
    </row>
    <row r="17195" spans="5:6" x14ac:dyDescent="0.25">
      <c r="E17195" s="4"/>
      <c r="F17195" s="25"/>
    </row>
    <row r="17196" spans="5:6" x14ac:dyDescent="0.25">
      <c r="E17196" s="4"/>
      <c r="F17196" s="25"/>
    </row>
    <row r="17197" spans="5:6" x14ac:dyDescent="0.25">
      <c r="E17197" s="4"/>
      <c r="F17197" s="25"/>
    </row>
    <row r="17198" spans="5:6" x14ac:dyDescent="0.25">
      <c r="E17198" s="4"/>
      <c r="F17198" s="25"/>
    </row>
    <row r="17199" spans="5:6" x14ac:dyDescent="0.25">
      <c r="E17199" s="4"/>
      <c r="F17199" s="25"/>
    </row>
    <row r="17200" spans="5:6" x14ac:dyDescent="0.25">
      <c r="E17200" s="4"/>
      <c r="F17200" s="25"/>
    </row>
    <row r="17201" spans="5:6" x14ac:dyDescent="0.25">
      <c r="E17201" s="4"/>
      <c r="F17201" s="25"/>
    </row>
    <row r="17202" spans="5:6" x14ac:dyDescent="0.25">
      <c r="E17202" s="4"/>
      <c r="F17202" s="25"/>
    </row>
    <row r="17203" spans="5:6" x14ac:dyDescent="0.25">
      <c r="E17203" s="4"/>
      <c r="F17203" s="25"/>
    </row>
    <row r="17204" spans="5:6" x14ac:dyDescent="0.25">
      <c r="E17204" s="4"/>
      <c r="F17204" s="25"/>
    </row>
    <row r="17205" spans="5:6" x14ac:dyDescent="0.25">
      <c r="E17205" s="4"/>
      <c r="F17205" s="25"/>
    </row>
    <row r="17206" spans="5:6" x14ac:dyDescent="0.25">
      <c r="E17206" s="4"/>
      <c r="F17206" s="25"/>
    </row>
    <row r="17207" spans="5:6" x14ac:dyDescent="0.25">
      <c r="E17207" s="4"/>
      <c r="F17207" s="25"/>
    </row>
    <row r="17208" spans="5:6" x14ac:dyDescent="0.25">
      <c r="E17208" s="4"/>
      <c r="F17208" s="25"/>
    </row>
    <row r="17209" spans="5:6" x14ac:dyDescent="0.25">
      <c r="E17209" s="4"/>
      <c r="F17209" s="25"/>
    </row>
    <row r="17210" spans="5:6" x14ac:dyDescent="0.25">
      <c r="E17210" s="4"/>
      <c r="F17210" s="25"/>
    </row>
    <row r="17211" spans="5:6" x14ac:dyDescent="0.25">
      <c r="E17211" s="4"/>
      <c r="F17211" s="25"/>
    </row>
    <row r="17212" spans="5:6" x14ac:dyDescent="0.25">
      <c r="E17212" s="4"/>
      <c r="F17212" s="25"/>
    </row>
    <row r="17213" spans="5:6" x14ac:dyDescent="0.25">
      <c r="E17213" s="4"/>
      <c r="F17213" s="25"/>
    </row>
    <row r="17214" spans="5:6" x14ac:dyDescent="0.25">
      <c r="E17214" s="4"/>
      <c r="F17214" s="25"/>
    </row>
    <row r="17215" spans="5:6" x14ac:dyDescent="0.25">
      <c r="E17215" s="4"/>
      <c r="F17215" s="25"/>
    </row>
    <row r="17216" spans="5:6" x14ac:dyDescent="0.25">
      <c r="E17216" s="4"/>
      <c r="F17216" s="25"/>
    </row>
    <row r="17217" spans="5:6" x14ac:dyDescent="0.25">
      <c r="E17217" s="4"/>
      <c r="F17217" s="25"/>
    </row>
    <row r="17218" spans="5:6" x14ac:dyDescent="0.25">
      <c r="E17218" s="4"/>
      <c r="F17218" s="25"/>
    </row>
    <row r="17219" spans="5:6" x14ac:dyDescent="0.25">
      <c r="E17219" s="4"/>
      <c r="F17219" s="25"/>
    </row>
    <row r="17220" spans="5:6" x14ac:dyDescent="0.25">
      <c r="E17220" s="4"/>
      <c r="F17220" s="25"/>
    </row>
    <row r="17221" spans="5:6" x14ac:dyDescent="0.25">
      <c r="E17221" s="4"/>
      <c r="F17221" s="25"/>
    </row>
    <row r="17222" spans="5:6" x14ac:dyDescent="0.25">
      <c r="E17222" s="4"/>
      <c r="F17222" s="25"/>
    </row>
    <row r="17223" spans="5:6" x14ac:dyDescent="0.25">
      <c r="E17223" s="4"/>
      <c r="F17223" s="25"/>
    </row>
    <row r="17224" spans="5:6" x14ac:dyDescent="0.25">
      <c r="E17224" s="4"/>
      <c r="F17224" s="25"/>
    </row>
    <row r="17225" spans="5:6" x14ac:dyDescent="0.25">
      <c r="E17225" s="4"/>
      <c r="F17225" s="25"/>
    </row>
    <row r="17226" spans="5:6" x14ac:dyDescent="0.25">
      <c r="E17226" s="4"/>
      <c r="F17226" s="25"/>
    </row>
    <row r="17227" spans="5:6" x14ac:dyDescent="0.25">
      <c r="E17227" s="4"/>
      <c r="F17227" s="25"/>
    </row>
    <row r="17228" spans="5:6" x14ac:dyDescent="0.25">
      <c r="E17228" s="4"/>
      <c r="F17228" s="25"/>
    </row>
    <row r="17229" spans="5:6" x14ac:dyDescent="0.25">
      <c r="E17229" s="4"/>
      <c r="F17229" s="25"/>
    </row>
    <row r="17230" spans="5:6" x14ac:dyDescent="0.25">
      <c r="E17230" s="4"/>
      <c r="F17230" s="25"/>
    </row>
    <row r="17231" spans="5:6" x14ac:dyDescent="0.25">
      <c r="E17231" s="4"/>
      <c r="F17231" s="25"/>
    </row>
    <row r="17232" spans="5:6" x14ac:dyDescent="0.25">
      <c r="E17232" s="4"/>
      <c r="F17232" s="25"/>
    </row>
    <row r="17233" spans="5:6" x14ac:dyDescent="0.25">
      <c r="E17233" s="4"/>
      <c r="F17233" s="25"/>
    </row>
    <row r="17234" spans="5:6" x14ac:dyDescent="0.25">
      <c r="E17234" s="4"/>
      <c r="F17234" s="25"/>
    </row>
    <row r="17235" spans="5:6" x14ac:dyDescent="0.25">
      <c r="E17235" s="4"/>
      <c r="F17235" s="25"/>
    </row>
    <row r="17236" spans="5:6" x14ac:dyDescent="0.25">
      <c r="E17236" s="4"/>
      <c r="F17236" s="25"/>
    </row>
    <row r="17237" spans="5:6" x14ac:dyDescent="0.25">
      <c r="E17237" s="4"/>
      <c r="F17237" s="25"/>
    </row>
    <row r="17238" spans="5:6" x14ac:dyDescent="0.25">
      <c r="E17238" s="4"/>
      <c r="F17238" s="25"/>
    </row>
    <row r="17239" spans="5:6" x14ac:dyDescent="0.25">
      <c r="E17239" s="4"/>
      <c r="F17239" s="25"/>
    </row>
    <row r="17240" spans="5:6" x14ac:dyDescent="0.25">
      <c r="E17240" s="4"/>
      <c r="F17240" s="25"/>
    </row>
    <row r="17241" spans="5:6" x14ac:dyDescent="0.25">
      <c r="E17241" s="4"/>
      <c r="F17241" s="25"/>
    </row>
    <row r="17242" spans="5:6" x14ac:dyDescent="0.25">
      <c r="E17242" s="4"/>
      <c r="F17242" s="25"/>
    </row>
    <row r="17243" spans="5:6" x14ac:dyDescent="0.25">
      <c r="E17243" s="4"/>
      <c r="F17243" s="25"/>
    </row>
    <row r="17244" spans="5:6" x14ac:dyDescent="0.25">
      <c r="E17244" s="4"/>
      <c r="F17244" s="25"/>
    </row>
    <row r="17245" spans="5:6" x14ac:dyDescent="0.25">
      <c r="E17245" s="4"/>
      <c r="F17245" s="25"/>
    </row>
    <row r="17246" spans="5:6" x14ac:dyDescent="0.25">
      <c r="E17246" s="4"/>
      <c r="F17246" s="25"/>
    </row>
    <row r="17247" spans="5:6" x14ac:dyDescent="0.25">
      <c r="E17247" s="4"/>
      <c r="F17247" s="25"/>
    </row>
    <row r="17248" spans="5:6" x14ac:dyDescent="0.25">
      <c r="E17248" s="4"/>
      <c r="F17248" s="25"/>
    </row>
    <row r="17249" spans="5:6" x14ac:dyDescent="0.25">
      <c r="E17249" s="4"/>
      <c r="F17249" s="25"/>
    </row>
    <row r="17250" spans="5:6" x14ac:dyDescent="0.25">
      <c r="E17250" s="4"/>
      <c r="F17250" s="25"/>
    </row>
    <row r="17251" spans="5:6" x14ac:dyDescent="0.25">
      <c r="E17251" s="4"/>
      <c r="F17251" s="25"/>
    </row>
    <row r="17252" spans="5:6" x14ac:dyDescent="0.25">
      <c r="E17252" s="4"/>
      <c r="F17252" s="25"/>
    </row>
    <row r="17253" spans="5:6" x14ac:dyDescent="0.25">
      <c r="E17253" s="4"/>
      <c r="F17253" s="25"/>
    </row>
    <row r="17254" spans="5:6" x14ac:dyDescent="0.25">
      <c r="E17254" s="4"/>
      <c r="F17254" s="25"/>
    </row>
    <row r="17255" spans="5:6" x14ac:dyDescent="0.25">
      <c r="E17255" s="4"/>
      <c r="F17255" s="25"/>
    </row>
    <row r="17256" spans="5:6" x14ac:dyDescent="0.25">
      <c r="E17256" s="4"/>
      <c r="F17256" s="25"/>
    </row>
    <row r="17257" spans="5:6" x14ac:dyDescent="0.25">
      <c r="E17257" s="4"/>
      <c r="F17257" s="25"/>
    </row>
    <row r="17258" spans="5:6" x14ac:dyDescent="0.25">
      <c r="E17258" s="4"/>
      <c r="F17258" s="25"/>
    </row>
    <row r="17259" spans="5:6" x14ac:dyDescent="0.25">
      <c r="E17259" s="4"/>
      <c r="F17259" s="25"/>
    </row>
    <row r="17260" spans="5:6" x14ac:dyDescent="0.25">
      <c r="E17260" s="4"/>
      <c r="F17260" s="25"/>
    </row>
    <row r="17261" spans="5:6" x14ac:dyDescent="0.25">
      <c r="E17261" s="4"/>
      <c r="F17261" s="25"/>
    </row>
    <row r="17262" spans="5:6" x14ac:dyDescent="0.25">
      <c r="E17262" s="4"/>
      <c r="F17262" s="25"/>
    </row>
    <row r="17263" spans="5:6" x14ac:dyDescent="0.25">
      <c r="E17263" s="4"/>
      <c r="F17263" s="25"/>
    </row>
    <row r="17264" spans="5:6" x14ac:dyDescent="0.25">
      <c r="E17264" s="4"/>
      <c r="F17264" s="25"/>
    </row>
    <row r="17265" spans="5:6" x14ac:dyDescent="0.25">
      <c r="E17265" s="4"/>
      <c r="F17265" s="25"/>
    </row>
    <row r="17266" spans="5:6" x14ac:dyDescent="0.25">
      <c r="E17266" s="4"/>
      <c r="F17266" s="25"/>
    </row>
    <row r="17267" spans="5:6" x14ac:dyDescent="0.25">
      <c r="E17267" s="4"/>
      <c r="F17267" s="25"/>
    </row>
    <row r="17268" spans="5:6" x14ac:dyDescent="0.25">
      <c r="E17268" s="4"/>
      <c r="F17268" s="25"/>
    </row>
    <row r="17269" spans="5:6" x14ac:dyDescent="0.25">
      <c r="E17269" s="4"/>
      <c r="F17269" s="25"/>
    </row>
    <row r="17270" spans="5:6" x14ac:dyDescent="0.25">
      <c r="E17270" s="4"/>
      <c r="F17270" s="25"/>
    </row>
    <row r="17271" spans="5:6" x14ac:dyDescent="0.25">
      <c r="E17271" s="4"/>
      <c r="F17271" s="25"/>
    </row>
    <row r="17272" spans="5:6" x14ac:dyDescent="0.25">
      <c r="E17272" s="4"/>
      <c r="F17272" s="25"/>
    </row>
    <row r="17273" spans="5:6" x14ac:dyDescent="0.25">
      <c r="E17273" s="4"/>
      <c r="F17273" s="25"/>
    </row>
    <row r="17274" spans="5:6" x14ac:dyDescent="0.25">
      <c r="E17274" s="4"/>
      <c r="F17274" s="25"/>
    </row>
    <row r="17275" spans="5:6" x14ac:dyDescent="0.25">
      <c r="E17275" s="4"/>
      <c r="F17275" s="25"/>
    </row>
    <row r="17276" spans="5:6" x14ac:dyDescent="0.25">
      <c r="E17276" s="4"/>
      <c r="F17276" s="25"/>
    </row>
    <row r="17277" spans="5:6" x14ac:dyDescent="0.25">
      <c r="E17277" s="4"/>
      <c r="F17277" s="25"/>
    </row>
    <row r="17278" spans="5:6" x14ac:dyDescent="0.25">
      <c r="E17278" s="4"/>
      <c r="F17278" s="25"/>
    </row>
    <row r="17279" spans="5:6" x14ac:dyDescent="0.25">
      <c r="E17279" s="4"/>
      <c r="F17279" s="25"/>
    </row>
    <row r="17280" spans="5:6" x14ac:dyDescent="0.25">
      <c r="E17280" s="4"/>
      <c r="F17280" s="25"/>
    </row>
    <row r="17281" spans="5:6" x14ac:dyDescent="0.25">
      <c r="E17281" s="4"/>
      <c r="F17281" s="25"/>
    </row>
    <row r="17282" spans="5:6" x14ac:dyDescent="0.25">
      <c r="E17282" s="4"/>
      <c r="F17282" s="25"/>
    </row>
    <row r="17283" spans="5:6" x14ac:dyDescent="0.25">
      <c r="E17283" s="4"/>
      <c r="F17283" s="25"/>
    </row>
    <row r="17284" spans="5:6" x14ac:dyDescent="0.25">
      <c r="E17284" s="4"/>
      <c r="F17284" s="25"/>
    </row>
    <row r="17285" spans="5:6" x14ac:dyDescent="0.25">
      <c r="E17285" s="4"/>
      <c r="F17285" s="25"/>
    </row>
    <row r="17286" spans="5:6" x14ac:dyDescent="0.25">
      <c r="E17286" s="4"/>
      <c r="F17286" s="25"/>
    </row>
    <row r="17287" spans="5:6" x14ac:dyDescent="0.25">
      <c r="E17287" s="4"/>
      <c r="F17287" s="25"/>
    </row>
    <row r="17288" spans="5:6" x14ac:dyDescent="0.25">
      <c r="E17288" s="4"/>
      <c r="F17288" s="25"/>
    </row>
    <row r="17289" spans="5:6" x14ac:dyDescent="0.25">
      <c r="E17289" s="4"/>
      <c r="F17289" s="25"/>
    </row>
    <row r="17290" spans="5:6" x14ac:dyDescent="0.25">
      <c r="E17290" s="4"/>
      <c r="F17290" s="25"/>
    </row>
    <row r="17291" spans="5:6" x14ac:dyDescent="0.25">
      <c r="E17291" s="4"/>
      <c r="F17291" s="25"/>
    </row>
    <row r="17292" spans="5:6" x14ac:dyDescent="0.25">
      <c r="E17292" s="4"/>
      <c r="F17292" s="25"/>
    </row>
    <row r="17293" spans="5:6" x14ac:dyDescent="0.25">
      <c r="E17293" s="4"/>
      <c r="F17293" s="25"/>
    </row>
    <row r="17294" spans="5:6" x14ac:dyDescent="0.25">
      <c r="E17294" s="4"/>
      <c r="F17294" s="25"/>
    </row>
    <row r="17295" spans="5:6" x14ac:dyDescent="0.25">
      <c r="E17295" s="4"/>
      <c r="F17295" s="25"/>
    </row>
    <row r="17296" spans="5:6" x14ac:dyDescent="0.25">
      <c r="E17296" s="4"/>
      <c r="F17296" s="25"/>
    </row>
    <row r="17297" spans="5:6" x14ac:dyDescent="0.25">
      <c r="E17297" s="4"/>
      <c r="F17297" s="25"/>
    </row>
    <row r="17298" spans="5:6" x14ac:dyDescent="0.25">
      <c r="E17298" s="4"/>
      <c r="F17298" s="25"/>
    </row>
    <row r="17299" spans="5:6" x14ac:dyDescent="0.25">
      <c r="E17299" s="4"/>
      <c r="F17299" s="25"/>
    </row>
    <row r="17300" spans="5:6" x14ac:dyDescent="0.25">
      <c r="E17300" s="4"/>
      <c r="F17300" s="25"/>
    </row>
    <row r="17301" spans="5:6" x14ac:dyDescent="0.25">
      <c r="E17301" s="4"/>
      <c r="F17301" s="25"/>
    </row>
    <row r="17302" spans="5:6" x14ac:dyDescent="0.25">
      <c r="E17302" s="4"/>
      <c r="F17302" s="25"/>
    </row>
    <row r="17303" spans="5:6" x14ac:dyDescent="0.25">
      <c r="E17303" s="4"/>
      <c r="F17303" s="25"/>
    </row>
    <row r="17304" spans="5:6" x14ac:dyDescent="0.25">
      <c r="E17304" s="4"/>
      <c r="F17304" s="25"/>
    </row>
    <row r="17305" spans="5:6" x14ac:dyDescent="0.25">
      <c r="E17305" s="4"/>
      <c r="F17305" s="25"/>
    </row>
    <row r="17306" spans="5:6" x14ac:dyDescent="0.25">
      <c r="E17306" s="4"/>
      <c r="F17306" s="25"/>
    </row>
    <row r="17307" spans="5:6" x14ac:dyDescent="0.25">
      <c r="E17307" s="4"/>
      <c r="F17307" s="25"/>
    </row>
    <row r="17308" spans="5:6" x14ac:dyDescent="0.25">
      <c r="E17308" s="4"/>
      <c r="F17308" s="25"/>
    </row>
    <row r="17309" spans="5:6" x14ac:dyDescent="0.25">
      <c r="E17309" s="4"/>
      <c r="F17309" s="25"/>
    </row>
    <row r="17310" spans="5:6" x14ac:dyDescent="0.25">
      <c r="E17310" s="4"/>
      <c r="F17310" s="25"/>
    </row>
    <row r="17311" spans="5:6" x14ac:dyDescent="0.25">
      <c r="E17311" s="4"/>
      <c r="F17311" s="25"/>
    </row>
    <row r="17312" spans="5:6" x14ac:dyDescent="0.25">
      <c r="E17312" s="4"/>
      <c r="F17312" s="25"/>
    </row>
    <row r="17313" spans="5:6" x14ac:dyDescent="0.25">
      <c r="E17313" s="4"/>
      <c r="F17313" s="25"/>
    </row>
    <row r="17314" spans="5:6" x14ac:dyDescent="0.25">
      <c r="E17314" s="4"/>
      <c r="F17314" s="25"/>
    </row>
    <row r="17315" spans="5:6" x14ac:dyDescent="0.25">
      <c r="E17315" s="4"/>
      <c r="F17315" s="25"/>
    </row>
    <row r="17316" spans="5:6" x14ac:dyDescent="0.25">
      <c r="E17316" s="4"/>
      <c r="F17316" s="25"/>
    </row>
    <row r="17317" spans="5:6" x14ac:dyDescent="0.25">
      <c r="E17317" s="4"/>
      <c r="F17317" s="25"/>
    </row>
    <row r="17318" spans="5:6" x14ac:dyDescent="0.25">
      <c r="E17318" s="4"/>
      <c r="F17318" s="25"/>
    </row>
    <row r="17319" spans="5:6" x14ac:dyDescent="0.25">
      <c r="E17319" s="4"/>
      <c r="F17319" s="25"/>
    </row>
    <row r="17320" spans="5:6" x14ac:dyDescent="0.25">
      <c r="E17320" s="4"/>
      <c r="F17320" s="25"/>
    </row>
    <row r="17321" spans="5:6" x14ac:dyDescent="0.25">
      <c r="E17321" s="4"/>
      <c r="F17321" s="25"/>
    </row>
    <row r="17322" spans="5:6" x14ac:dyDescent="0.25">
      <c r="E17322" s="4"/>
      <c r="F17322" s="25"/>
    </row>
    <row r="17323" spans="5:6" x14ac:dyDescent="0.25">
      <c r="E17323" s="4"/>
      <c r="F17323" s="25"/>
    </row>
    <row r="17324" spans="5:6" x14ac:dyDescent="0.25">
      <c r="E17324" s="4"/>
      <c r="F17324" s="25"/>
    </row>
    <row r="17325" spans="5:6" x14ac:dyDescent="0.25">
      <c r="E17325" s="4"/>
      <c r="F17325" s="25"/>
    </row>
    <row r="17326" spans="5:6" x14ac:dyDescent="0.25">
      <c r="E17326" s="4"/>
      <c r="F17326" s="25"/>
    </row>
    <row r="17327" spans="5:6" x14ac:dyDescent="0.25">
      <c r="E17327" s="4"/>
      <c r="F17327" s="25"/>
    </row>
    <row r="17328" spans="5:6" x14ac:dyDescent="0.25">
      <c r="E17328" s="4"/>
      <c r="F17328" s="25"/>
    </row>
    <row r="17329" spans="5:6" x14ac:dyDescent="0.25">
      <c r="E17329" s="4"/>
      <c r="F17329" s="25"/>
    </row>
    <row r="17330" spans="5:6" x14ac:dyDescent="0.25">
      <c r="E17330" s="4"/>
      <c r="F17330" s="25"/>
    </row>
    <row r="17331" spans="5:6" x14ac:dyDescent="0.25">
      <c r="E17331" s="4"/>
      <c r="F17331" s="25"/>
    </row>
    <row r="17332" spans="5:6" x14ac:dyDescent="0.25">
      <c r="E17332" s="4"/>
      <c r="F17332" s="25"/>
    </row>
    <row r="17333" spans="5:6" x14ac:dyDescent="0.25">
      <c r="E17333" s="4"/>
      <c r="F17333" s="25"/>
    </row>
    <row r="17334" spans="5:6" x14ac:dyDescent="0.25">
      <c r="E17334" s="4"/>
      <c r="F17334" s="25"/>
    </row>
    <row r="17335" spans="5:6" x14ac:dyDescent="0.25">
      <c r="E17335" s="4"/>
      <c r="F17335" s="25"/>
    </row>
    <row r="17336" spans="5:6" x14ac:dyDescent="0.25">
      <c r="E17336" s="4"/>
      <c r="F17336" s="25"/>
    </row>
    <row r="17337" spans="5:6" x14ac:dyDescent="0.25">
      <c r="E17337" s="4"/>
      <c r="F17337" s="25"/>
    </row>
    <row r="17338" spans="5:6" x14ac:dyDescent="0.25">
      <c r="E17338" s="4"/>
      <c r="F17338" s="25"/>
    </row>
    <row r="17339" spans="5:6" x14ac:dyDescent="0.25">
      <c r="E17339" s="4"/>
      <c r="F17339" s="25"/>
    </row>
    <row r="17340" spans="5:6" x14ac:dyDescent="0.25">
      <c r="E17340" s="4"/>
      <c r="F17340" s="25"/>
    </row>
    <row r="17341" spans="5:6" x14ac:dyDescent="0.25">
      <c r="E17341" s="4"/>
      <c r="F17341" s="25"/>
    </row>
    <row r="17342" spans="5:6" x14ac:dyDescent="0.25">
      <c r="E17342" s="4"/>
      <c r="F17342" s="25"/>
    </row>
    <row r="17343" spans="5:6" x14ac:dyDescent="0.25">
      <c r="E17343" s="4"/>
      <c r="F17343" s="25"/>
    </row>
    <row r="17344" spans="5:6" x14ac:dyDescent="0.25">
      <c r="E17344" s="4"/>
      <c r="F17344" s="25"/>
    </row>
    <row r="17345" spans="5:6" x14ac:dyDescent="0.25">
      <c r="E17345" s="4"/>
      <c r="F17345" s="25"/>
    </row>
    <row r="17346" spans="5:6" x14ac:dyDescent="0.25">
      <c r="E17346" s="4"/>
      <c r="F17346" s="25"/>
    </row>
    <row r="17347" spans="5:6" x14ac:dyDescent="0.25">
      <c r="E17347" s="4"/>
      <c r="F17347" s="25"/>
    </row>
    <row r="17348" spans="5:6" x14ac:dyDescent="0.25">
      <c r="E17348" s="4"/>
      <c r="F17348" s="25"/>
    </row>
    <row r="17349" spans="5:6" x14ac:dyDescent="0.25">
      <c r="E17349" s="4"/>
      <c r="F17349" s="25"/>
    </row>
    <row r="17350" spans="5:6" x14ac:dyDescent="0.25">
      <c r="E17350" s="4"/>
      <c r="F17350" s="25"/>
    </row>
    <row r="17351" spans="5:6" x14ac:dyDescent="0.25">
      <c r="E17351" s="4"/>
      <c r="F17351" s="25"/>
    </row>
    <row r="17352" spans="5:6" x14ac:dyDescent="0.25">
      <c r="E17352" s="4"/>
      <c r="F17352" s="25"/>
    </row>
    <row r="17353" spans="5:6" x14ac:dyDescent="0.25">
      <c r="E17353" s="4"/>
      <c r="F17353" s="25"/>
    </row>
    <row r="17354" spans="5:6" x14ac:dyDescent="0.25">
      <c r="E17354" s="4"/>
      <c r="F17354" s="25"/>
    </row>
    <row r="17355" spans="5:6" x14ac:dyDescent="0.25">
      <c r="E17355" s="4"/>
      <c r="F17355" s="25"/>
    </row>
    <row r="17356" spans="5:6" x14ac:dyDescent="0.25">
      <c r="E17356" s="4"/>
      <c r="F17356" s="25"/>
    </row>
    <row r="17357" spans="5:6" x14ac:dyDescent="0.25">
      <c r="E17357" s="4"/>
      <c r="F17357" s="25"/>
    </row>
    <row r="17358" spans="5:6" x14ac:dyDescent="0.25">
      <c r="E17358" s="4"/>
      <c r="F17358" s="25"/>
    </row>
    <row r="17359" spans="5:6" x14ac:dyDescent="0.25">
      <c r="E17359" s="4"/>
      <c r="F17359" s="25"/>
    </row>
    <row r="17360" spans="5:6" x14ac:dyDescent="0.25">
      <c r="E17360" s="4"/>
      <c r="F17360" s="25"/>
    </row>
    <row r="17361" spans="5:6" x14ac:dyDescent="0.25">
      <c r="E17361" s="4"/>
      <c r="F17361" s="25"/>
    </row>
    <row r="17362" spans="5:6" x14ac:dyDescent="0.25">
      <c r="E17362" s="4"/>
      <c r="F17362" s="25"/>
    </row>
    <row r="17363" spans="5:6" x14ac:dyDescent="0.25">
      <c r="E17363" s="4"/>
      <c r="F17363" s="25"/>
    </row>
    <row r="17364" spans="5:6" x14ac:dyDescent="0.25">
      <c r="E17364" s="4"/>
      <c r="F17364" s="25"/>
    </row>
    <row r="17365" spans="5:6" x14ac:dyDescent="0.25">
      <c r="E17365" s="4"/>
      <c r="F17365" s="25"/>
    </row>
    <row r="17366" spans="5:6" x14ac:dyDescent="0.25">
      <c r="E17366" s="4"/>
      <c r="F17366" s="25"/>
    </row>
    <row r="17367" spans="5:6" x14ac:dyDescent="0.25">
      <c r="E17367" s="4"/>
      <c r="F17367" s="25"/>
    </row>
    <row r="17368" spans="5:6" x14ac:dyDescent="0.25">
      <c r="E17368" s="4"/>
      <c r="F17368" s="25"/>
    </row>
    <row r="17369" spans="5:6" x14ac:dyDescent="0.25">
      <c r="E17369" s="4"/>
      <c r="F17369" s="25"/>
    </row>
    <row r="17370" spans="5:6" x14ac:dyDescent="0.25">
      <c r="E17370" s="4"/>
      <c r="F17370" s="25"/>
    </row>
    <row r="17371" spans="5:6" x14ac:dyDescent="0.25">
      <c r="E17371" s="4"/>
      <c r="F17371" s="25"/>
    </row>
    <row r="17372" spans="5:6" x14ac:dyDescent="0.25">
      <c r="E17372" s="4"/>
      <c r="F17372" s="25"/>
    </row>
    <row r="17373" spans="5:6" x14ac:dyDescent="0.25">
      <c r="E17373" s="4"/>
      <c r="F17373" s="25"/>
    </row>
    <row r="17374" spans="5:6" x14ac:dyDescent="0.25">
      <c r="E17374" s="4"/>
      <c r="F17374" s="25"/>
    </row>
    <row r="17375" spans="5:6" x14ac:dyDescent="0.25">
      <c r="E17375" s="4"/>
      <c r="F17375" s="25"/>
    </row>
    <row r="17376" spans="5:6" x14ac:dyDescent="0.25">
      <c r="E17376" s="4"/>
      <c r="F17376" s="25"/>
    </row>
    <row r="17377" spans="5:6" x14ac:dyDescent="0.25">
      <c r="E17377" s="4"/>
      <c r="F17377" s="25"/>
    </row>
    <row r="17378" spans="5:6" x14ac:dyDescent="0.25">
      <c r="E17378" s="4"/>
      <c r="F17378" s="25"/>
    </row>
    <row r="17379" spans="5:6" x14ac:dyDescent="0.25">
      <c r="E17379" s="4"/>
      <c r="F17379" s="25"/>
    </row>
    <row r="17380" spans="5:6" x14ac:dyDescent="0.25">
      <c r="E17380" s="4"/>
      <c r="F17380" s="25"/>
    </row>
    <row r="17381" spans="5:6" x14ac:dyDescent="0.25">
      <c r="E17381" s="4"/>
      <c r="F17381" s="25"/>
    </row>
    <row r="17382" spans="5:6" x14ac:dyDescent="0.25">
      <c r="E17382" s="4"/>
      <c r="F17382" s="25"/>
    </row>
    <row r="17383" spans="5:6" x14ac:dyDescent="0.25">
      <c r="E17383" s="4"/>
      <c r="F17383" s="25"/>
    </row>
    <row r="17384" spans="5:6" x14ac:dyDescent="0.25">
      <c r="E17384" s="4"/>
      <c r="F17384" s="25"/>
    </row>
    <row r="17385" spans="5:6" x14ac:dyDescent="0.25">
      <c r="E17385" s="4"/>
      <c r="F17385" s="25"/>
    </row>
    <row r="17386" spans="5:6" x14ac:dyDescent="0.25">
      <c r="E17386" s="4"/>
      <c r="F17386" s="25"/>
    </row>
    <row r="17387" spans="5:6" x14ac:dyDescent="0.25">
      <c r="E17387" s="4"/>
      <c r="F17387" s="25"/>
    </row>
    <row r="17388" spans="5:6" x14ac:dyDescent="0.25">
      <c r="E17388" s="4"/>
      <c r="F17388" s="25"/>
    </row>
    <row r="17389" spans="5:6" x14ac:dyDescent="0.25">
      <c r="E17389" s="4"/>
      <c r="F17389" s="25"/>
    </row>
    <row r="17390" spans="5:6" x14ac:dyDescent="0.25">
      <c r="E17390" s="4"/>
      <c r="F17390" s="25"/>
    </row>
    <row r="17391" spans="5:6" x14ac:dyDescent="0.25">
      <c r="E17391" s="4"/>
      <c r="F17391" s="25"/>
    </row>
    <row r="17392" spans="5:6" x14ac:dyDescent="0.25">
      <c r="E17392" s="4"/>
      <c r="F17392" s="25"/>
    </row>
    <row r="17393" spans="5:6" x14ac:dyDescent="0.25">
      <c r="E17393" s="4"/>
      <c r="F17393" s="25"/>
    </row>
    <row r="17394" spans="5:6" x14ac:dyDescent="0.25">
      <c r="E17394" s="4"/>
      <c r="F17394" s="25"/>
    </row>
    <row r="17395" spans="5:6" x14ac:dyDescent="0.25">
      <c r="E17395" s="4"/>
      <c r="F17395" s="25"/>
    </row>
    <row r="17396" spans="5:6" x14ac:dyDescent="0.25">
      <c r="E17396" s="4"/>
      <c r="F17396" s="25"/>
    </row>
    <row r="17397" spans="5:6" x14ac:dyDescent="0.25">
      <c r="E17397" s="4"/>
      <c r="F17397" s="25"/>
    </row>
    <row r="17398" spans="5:6" x14ac:dyDescent="0.25">
      <c r="E17398" s="4"/>
      <c r="F17398" s="25"/>
    </row>
    <row r="17399" spans="5:6" x14ac:dyDescent="0.25">
      <c r="E17399" s="4"/>
      <c r="F17399" s="25"/>
    </row>
    <row r="17400" spans="5:6" x14ac:dyDescent="0.25">
      <c r="E17400" s="4"/>
      <c r="F17400" s="25"/>
    </row>
    <row r="17401" spans="5:6" x14ac:dyDescent="0.25">
      <c r="E17401" s="4"/>
      <c r="F17401" s="25"/>
    </row>
    <row r="17402" spans="5:6" x14ac:dyDescent="0.25">
      <c r="E17402" s="4"/>
      <c r="F17402" s="25"/>
    </row>
    <row r="17403" spans="5:6" x14ac:dyDescent="0.25">
      <c r="E17403" s="4"/>
      <c r="F17403" s="25"/>
    </row>
    <row r="17404" spans="5:6" x14ac:dyDescent="0.25">
      <c r="E17404" s="4"/>
      <c r="F17404" s="25"/>
    </row>
    <row r="17405" spans="5:6" x14ac:dyDescent="0.25">
      <c r="E17405" s="4"/>
      <c r="F17405" s="25"/>
    </row>
    <row r="17406" spans="5:6" x14ac:dyDescent="0.25">
      <c r="E17406" s="4"/>
      <c r="F17406" s="25"/>
    </row>
    <row r="17407" spans="5:6" x14ac:dyDescent="0.25">
      <c r="E17407" s="4"/>
      <c r="F17407" s="25"/>
    </row>
    <row r="17408" spans="5:6" x14ac:dyDescent="0.25">
      <c r="E17408" s="4"/>
      <c r="F17408" s="25"/>
    </row>
    <row r="17409" spans="5:6" x14ac:dyDescent="0.25">
      <c r="E17409" s="4"/>
      <c r="F17409" s="25"/>
    </row>
    <row r="17410" spans="5:6" x14ac:dyDescent="0.25">
      <c r="E17410" s="4"/>
      <c r="F17410" s="25"/>
    </row>
    <row r="17411" spans="5:6" x14ac:dyDescent="0.25">
      <c r="E17411" s="4"/>
      <c r="F17411" s="25"/>
    </row>
    <row r="17412" spans="5:6" x14ac:dyDescent="0.25">
      <c r="E17412" s="4"/>
      <c r="F17412" s="25"/>
    </row>
    <row r="17413" spans="5:6" x14ac:dyDescent="0.25">
      <c r="E17413" s="4"/>
      <c r="F17413" s="25"/>
    </row>
    <row r="17414" spans="5:6" x14ac:dyDescent="0.25">
      <c r="E17414" s="4"/>
      <c r="F17414" s="25"/>
    </row>
    <row r="17415" spans="5:6" x14ac:dyDescent="0.25">
      <c r="E17415" s="4"/>
      <c r="F17415" s="25"/>
    </row>
    <row r="17416" spans="5:6" x14ac:dyDescent="0.25">
      <c r="E17416" s="4"/>
      <c r="F17416" s="25"/>
    </row>
    <row r="17417" spans="5:6" x14ac:dyDescent="0.25">
      <c r="E17417" s="4"/>
      <c r="F17417" s="25"/>
    </row>
    <row r="17418" spans="5:6" x14ac:dyDescent="0.25">
      <c r="E17418" s="4"/>
      <c r="F17418" s="25"/>
    </row>
    <row r="17419" spans="5:6" x14ac:dyDescent="0.25">
      <c r="E17419" s="4"/>
      <c r="F17419" s="25"/>
    </row>
    <row r="17420" spans="5:6" x14ac:dyDescent="0.25">
      <c r="E17420" s="4"/>
      <c r="F17420" s="25"/>
    </row>
    <row r="17421" spans="5:6" x14ac:dyDescent="0.25">
      <c r="E17421" s="4"/>
      <c r="F17421" s="25"/>
    </row>
    <row r="17422" spans="5:6" x14ac:dyDescent="0.25">
      <c r="E17422" s="4"/>
      <c r="F17422" s="25"/>
    </row>
    <row r="17423" spans="5:6" x14ac:dyDescent="0.25">
      <c r="E17423" s="4"/>
      <c r="F17423" s="25"/>
    </row>
    <row r="17424" spans="5:6" x14ac:dyDescent="0.25">
      <c r="E17424" s="4"/>
      <c r="F17424" s="25"/>
    </row>
    <row r="17425" spans="5:6" x14ac:dyDescent="0.25">
      <c r="E17425" s="4"/>
      <c r="F17425" s="25"/>
    </row>
    <row r="17426" spans="5:6" x14ac:dyDescent="0.25">
      <c r="E17426" s="4"/>
      <c r="F17426" s="25"/>
    </row>
    <row r="17427" spans="5:6" x14ac:dyDescent="0.25">
      <c r="E17427" s="4"/>
      <c r="F17427" s="25"/>
    </row>
    <row r="17428" spans="5:6" x14ac:dyDescent="0.25">
      <c r="E17428" s="4"/>
      <c r="F17428" s="25"/>
    </row>
    <row r="17429" spans="5:6" x14ac:dyDescent="0.25">
      <c r="E17429" s="4"/>
      <c r="F17429" s="25"/>
    </row>
    <row r="17430" spans="5:6" x14ac:dyDescent="0.25">
      <c r="E17430" s="4"/>
      <c r="F17430" s="25"/>
    </row>
    <row r="17431" spans="5:6" x14ac:dyDescent="0.25">
      <c r="E17431" s="4"/>
      <c r="F17431" s="25"/>
    </row>
    <row r="17432" spans="5:6" x14ac:dyDescent="0.25">
      <c r="E17432" s="4"/>
      <c r="F17432" s="25"/>
    </row>
    <row r="17433" spans="5:6" x14ac:dyDescent="0.25">
      <c r="E17433" s="4"/>
      <c r="F17433" s="25"/>
    </row>
    <row r="17434" spans="5:6" x14ac:dyDescent="0.25">
      <c r="E17434" s="4"/>
      <c r="F17434" s="25"/>
    </row>
    <row r="17435" spans="5:6" x14ac:dyDescent="0.25">
      <c r="E17435" s="4"/>
      <c r="F17435" s="25"/>
    </row>
    <row r="17436" spans="5:6" x14ac:dyDescent="0.25">
      <c r="E17436" s="4"/>
      <c r="F17436" s="25"/>
    </row>
    <row r="17437" spans="5:6" x14ac:dyDescent="0.25">
      <c r="E17437" s="4"/>
      <c r="F17437" s="25"/>
    </row>
    <row r="17438" spans="5:6" x14ac:dyDescent="0.25">
      <c r="E17438" s="4"/>
      <c r="F17438" s="25"/>
    </row>
    <row r="17439" spans="5:6" x14ac:dyDescent="0.25">
      <c r="E17439" s="4"/>
      <c r="F17439" s="25"/>
    </row>
    <row r="17440" spans="5:6" x14ac:dyDescent="0.25">
      <c r="E17440" s="4"/>
      <c r="F17440" s="25"/>
    </row>
    <row r="17441" spans="5:6" x14ac:dyDescent="0.25">
      <c r="E17441" s="4"/>
      <c r="F17441" s="25"/>
    </row>
    <row r="17442" spans="5:6" x14ac:dyDescent="0.25">
      <c r="E17442" s="4"/>
      <c r="F17442" s="25"/>
    </row>
    <row r="17443" spans="5:6" x14ac:dyDescent="0.25">
      <c r="E17443" s="4"/>
      <c r="F17443" s="25"/>
    </row>
    <row r="17444" spans="5:6" x14ac:dyDescent="0.25">
      <c r="E17444" s="4"/>
      <c r="F17444" s="25"/>
    </row>
    <row r="17445" spans="5:6" x14ac:dyDescent="0.25">
      <c r="E17445" s="4"/>
      <c r="F17445" s="25"/>
    </row>
    <row r="17446" spans="5:6" x14ac:dyDescent="0.25">
      <c r="E17446" s="4"/>
      <c r="F17446" s="25"/>
    </row>
    <row r="17447" spans="5:6" x14ac:dyDescent="0.25">
      <c r="E17447" s="4"/>
      <c r="F17447" s="25"/>
    </row>
    <row r="17448" spans="5:6" x14ac:dyDescent="0.25">
      <c r="E17448" s="4"/>
      <c r="F17448" s="25"/>
    </row>
    <row r="17449" spans="5:6" x14ac:dyDescent="0.25">
      <c r="E17449" s="4"/>
      <c r="F17449" s="25"/>
    </row>
    <row r="17450" spans="5:6" x14ac:dyDescent="0.25">
      <c r="E17450" s="4"/>
      <c r="F17450" s="25"/>
    </row>
    <row r="17451" spans="5:6" x14ac:dyDescent="0.25">
      <c r="E17451" s="4"/>
      <c r="F17451" s="25"/>
    </row>
    <row r="17452" spans="5:6" x14ac:dyDescent="0.25">
      <c r="E17452" s="4"/>
      <c r="F17452" s="25"/>
    </row>
    <row r="17453" spans="5:6" x14ac:dyDescent="0.25">
      <c r="E17453" s="4"/>
      <c r="F17453" s="25"/>
    </row>
    <row r="17454" spans="5:6" x14ac:dyDescent="0.25">
      <c r="E17454" s="4"/>
      <c r="F17454" s="25"/>
    </row>
    <row r="17455" spans="5:6" x14ac:dyDescent="0.25">
      <c r="E17455" s="4"/>
      <c r="F17455" s="25"/>
    </row>
    <row r="17456" spans="5:6" x14ac:dyDescent="0.25">
      <c r="E17456" s="4"/>
      <c r="F17456" s="25"/>
    </row>
    <row r="17457" spans="5:6" x14ac:dyDescent="0.25">
      <c r="E17457" s="4"/>
      <c r="F17457" s="25"/>
    </row>
    <row r="17458" spans="5:6" x14ac:dyDescent="0.25">
      <c r="E17458" s="4"/>
      <c r="F17458" s="25"/>
    </row>
    <row r="17459" spans="5:6" x14ac:dyDescent="0.25">
      <c r="E17459" s="4"/>
      <c r="F17459" s="25"/>
    </row>
    <row r="17460" spans="5:6" x14ac:dyDescent="0.25">
      <c r="E17460" s="4"/>
      <c r="F17460" s="25"/>
    </row>
    <row r="17461" spans="5:6" x14ac:dyDescent="0.25">
      <c r="E17461" s="4"/>
      <c r="F17461" s="25"/>
    </row>
    <row r="17462" spans="5:6" x14ac:dyDescent="0.25">
      <c r="E17462" s="4"/>
      <c r="F17462" s="25"/>
    </row>
    <row r="17463" spans="5:6" x14ac:dyDescent="0.25">
      <c r="E17463" s="4"/>
      <c r="F17463" s="25"/>
    </row>
    <row r="17464" spans="5:6" x14ac:dyDescent="0.25">
      <c r="E17464" s="4"/>
      <c r="F17464" s="25"/>
    </row>
    <row r="17465" spans="5:6" x14ac:dyDescent="0.25">
      <c r="E17465" s="4"/>
      <c r="F17465" s="25"/>
    </row>
    <row r="17466" spans="5:6" x14ac:dyDescent="0.25">
      <c r="E17466" s="4"/>
      <c r="F17466" s="25"/>
    </row>
    <row r="17467" spans="5:6" x14ac:dyDescent="0.25">
      <c r="E17467" s="4"/>
      <c r="F17467" s="25"/>
    </row>
    <row r="17468" spans="5:6" x14ac:dyDescent="0.25">
      <c r="E17468" s="4"/>
      <c r="F17468" s="25"/>
    </row>
    <row r="17469" spans="5:6" x14ac:dyDescent="0.25">
      <c r="E17469" s="4"/>
      <c r="F17469" s="25"/>
    </row>
    <row r="17470" spans="5:6" x14ac:dyDescent="0.25">
      <c r="E17470" s="4"/>
      <c r="F17470" s="25"/>
    </row>
    <row r="17471" spans="5:6" x14ac:dyDescent="0.25">
      <c r="E17471" s="4"/>
      <c r="F17471" s="25"/>
    </row>
    <row r="17472" spans="5:6" x14ac:dyDescent="0.25">
      <c r="E17472" s="4"/>
      <c r="F17472" s="25"/>
    </row>
    <row r="17473" spans="5:6" x14ac:dyDescent="0.25">
      <c r="E17473" s="4"/>
      <c r="F17473" s="25"/>
    </row>
    <row r="17474" spans="5:6" x14ac:dyDescent="0.25">
      <c r="E17474" s="4"/>
      <c r="F17474" s="25"/>
    </row>
    <row r="17475" spans="5:6" x14ac:dyDescent="0.25">
      <c r="E17475" s="4"/>
      <c r="F17475" s="25"/>
    </row>
    <row r="17476" spans="5:6" x14ac:dyDescent="0.25">
      <c r="E17476" s="4"/>
      <c r="F17476" s="25"/>
    </row>
    <row r="17477" spans="5:6" x14ac:dyDescent="0.25">
      <c r="E17477" s="4"/>
      <c r="F17477" s="25"/>
    </row>
    <row r="17478" spans="5:6" x14ac:dyDescent="0.25">
      <c r="E17478" s="4"/>
      <c r="F17478" s="25"/>
    </row>
    <row r="17479" spans="5:6" x14ac:dyDescent="0.25">
      <c r="E17479" s="4"/>
      <c r="F17479" s="25"/>
    </row>
    <row r="17480" spans="5:6" x14ac:dyDescent="0.25">
      <c r="E17480" s="4"/>
      <c r="F17480" s="25"/>
    </row>
    <row r="17481" spans="5:6" x14ac:dyDescent="0.25">
      <c r="E17481" s="4"/>
      <c r="F17481" s="25"/>
    </row>
    <row r="17482" spans="5:6" x14ac:dyDescent="0.25">
      <c r="E17482" s="4"/>
      <c r="F17482" s="25"/>
    </row>
    <row r="17483" spans="5:6" x14ac:dyDescent="0.25">
      <c r="E17483" s="4"/>
      <c r="F17483" s="25"/>
    </row>
    <row r="17484" spans="5:6" x14ac:dyDescent="0.25">
      <c r="E17484" s="4"/>
      <c r="F17484" s="25"/>
    </row>
    <row r="17485" spans="5:6" x14ac:dyDescent="0.25">
      <c r="E17485" s="4"/>
      <c r="F17485" s="25"/>
    </row>
    <row r="17486" spans="5:6" x14ac:dyDescent="0.25">
      <c r="E17486" s="4"/>
      <c r="F17486" s="25"/>
    </row>
    <row r="17487" spans="5:6" x14ac:dyDescent="0.25">
      <c r="E17487" s="4"/>
      <c r="F17487" s="25"/>
    </row>
    <row r="17488" spans="5:6" x14ac:dyDescent="0.25">
      <c r="E17488" s="4"/>
      <c r="F17488" s="25"/>
    </row>
    <row r="17489" spans="5:6" x14ac:dyDescent="0.25">
      <c r="E17489" s="4"/>
      <c r="F17489" s="25"/>
    </row>
    <row r="17490" spans="5:6" x14ac:dyDescent="0.25">
      <c r="E17490" s="4"/>
      <c r="F17490" s="25"/>
    </row>
    <row r="17491" spans="5:6" x14ac:dyDescent="0.25">
      <c r="E17491" s="4"/>
      <c r="F17491" s="25"/>
    </row>
    <row r="17492" spans="5:6" x14ac:dyDescent="0.25">
      <c r="E17492" s="4"/>
      <c r="F17492" s="25"/>
    </row>
    <row r="17493" spans="5:6" x14ac:dyDescent="0.25">
      <c r="E17493" s="4"/>
      <c r="F17493" s="25"/>
    </row>
    <row r="17494" spans="5:6" x14ac:dyDescent="0.25">
      <c r="E17494" s="4"/>
      <c r="F17494" s="25"/>
    </row>
    <row r="17495" spans="5:6" x14ac:dyDescent="0.25">
      <c r="E17495" s="4"/>
      <c r="F17495" s="25"/>
    </row>
    <row r="17496" spans="5:6" x14ac:dyDescent="0.25">
      <c r="E17496" s="4"/>
      <c r="F17496" s="25"/>
    </row>
    <row r="17497" spans="5:6" x14ac:dyDescent="0.25">
      <c r="E17497" s="4"/>
      <c r="F17497" s="25"/>
    </row>
    <row r="17498" spans="5:6" x14ac:dyDescent="0.25">
      <c r="E17498" s="4"/>
      <c r="F17498" s="25"/>
    </row>
    <row r="17499" spans="5:6" x14ac:dyDescent="0.25">
      <c r="E17499" s="4"/>
      <c r="F17499" s="25"/>
    </row>
    <row r="17500" spans="5:6" x14ac:dyDescent="0.25">
      <c r="E17500" s="4"/>
      <c r="F17500" s="25"/>
    </row>
    <row r="17501" spans="5:6" x14ac:dyDescent="0.25">
      <c r="E17501" s="4"/>
      <c r="F17501" s="25"/>
    </row>
    <row r="17502" spans="5:6" x14ac:dyDescent="0.25">
      <c r="E17502" s="4"/>
      <c r="F17502" s="25"/>
    </row>
    <row r="17503" spans="5:6" x14ac:dyDescent="0.25">
      <c r="E17503" s="4"/>
      <c r="F17503" s="25"/>
    </row>
    <row r="17504" spans="5:6" x14ac:dyDescent="0.25">
      <c r="E17504" s="4"/>
      <c r="F17504" s="25"/>
    </row>
    <row r="17505" spans="5:6" x14ac:dyDescent="0.25">
      <c r="E17505" s="4"/>
      <c r="F17505" s="25"/>
    </row>
    <row r="17506" spans="5:6" x14ac:dyDescent="0.25">
      <c r="E17506" s="4"/>
      <c r="F17506" s="25"/>
    </row>
    <row r="17507" spans="5:6" x14ac:dyDescent="0.25">
      <c r="E17507" s="4"/>
      <c r="F17507" s="25"/>
    </row>
    <row r="17508" spans="5:6" x14ac:dyDescent="0.25">
      <c r="E17508" s="4"/>
      <c r="F17508" s="25"/>
    </row>
    <row r="17509" spans="5:6" x14ac:dyDescent="0.25">
      <c r="E17509" s="4"/>
      <c r="F17509" s="25"/>
    </row>
    <row r="17510" spans="5:6" x14ac:dyDescent="0.25">
      <c r="E17510" s="4"/>
      <c r="F17510" s="25"/>
    </row>
    <row r="17511" spans="5:6" x14ac:dyDescent="0.25">
      <c r="E17511" s="4"/>
      <c r="F17511" s="25"/>
    </row>
    <row r="17512" spans="5:6" x14ac:dyDescent="0.25">
      <c r="E17512" s="4"/>
      <c r="F17512" s="25"/>
    </row>
    <row r="17513" spans="5:6" x14ac:dyDescent="0.25">
      <c r="E17513" s="4"/>
      <c r="F17513" s="25"/>
    </row>
    <row r="17514" spans="5:6" x14ac:dyDescent="0.25">
      <c r="E17514" s="4"/>
      <c r="F17514" s="25"/>
    </row>
    <row r="17515" spans="5:6" x14ac:dyDescent="0.25">
      <c r="E17515" s="4"/>
      <c r="F17515" s="25"/>
    </row>
    <row r="17516" spans="5:6" x14ac:dyDescent="0.25">
      <c r="E17516" s="4"/>
      <c r="F17516" s="25"/>
    </row>
    <row r="17517" spans="5:6" x14ac:dyDescent="0.25">
      <c r="E17517" s="4"/>
      <c r="F17517" s="25"/>
    </row>
    <row r="17518" spans="5:6" x14ac:dyDescent="0.25">
      <c r="E17518" s="4"/>
      <c r="F17518" s="25"/>
    </row>
    <row r="17519" spans="5:6" x14ac:dyDescent="0.25">
      <c r="E17519" s="4"/>
      <c r="F17519" s="25"/>
    </row>
    <row r="17520" spans="5:6" x14ac:dyDescent="0.25">
      <c r="E17520" s="4"/>
      <c r="F17520" s="25"/>
    </row>
    <row r="17521" spans="5:6" x14ac:dyDescent="0.25">
      <c r="E17521" s="4"/>
      <c r="F17521" s="25"/>
    </row>
    <row r="17522" spans="5:6" x14ac:dyDescent="0.25">
      <c r="E17522" s="4"/>
      <c r="F17522" s="25"/>
    </row>
    <row r="17523" spans="5:6" x14ac:dyDescent="0.25">
      <c r="E17523" s="4"/>
      <c r="F17523" s="25"/>
    </row>
    <row r="17524" spans="5:6" x14ac:dyDescent="0.25">
      <c r="E17524" s="4"/>
      <c r="F17524" s="25"/>
    </row>
    <row r="17525" spans="5:6" x14ac:dyDescent="0.25">
      <c r="E17525" s="4"/>
      <c r="F17525" s="25"/>
    </row>
    <row r="17526" spans="5:6" x14ac:dyDescent="0.25">
      <c r="E17526" s="4"/>
      <c r="F17526" s="25"/>
    </row>
    <row r="17527" spans="5:6" x14ac:dyDescent="0.25">
      <c r="E17527" s="4"/>
      <c r="F17527" s="25"/>
    </row>
    <row r="17528" spans="5:6" x14ac:dyDescent="0.25">
      <c r="E17528" s="4"/>
      <c r="F17528" s="25"/>
    </row>
    <row r="17529" spans="5:6" x14ac:dyDescent="0.25">
      <c r="E17529" s="4"/>
      <c r="F17529" s="25"/>
    </row>
    <row r="17530" spans="5:6" x14ac:dyDescent="0.25">
      <c r="E17530" s="4"/>
      <c r="F17530" s="25"/>
    </row>
    <row r="17531" spans="5:6" x14ac:dyDescent="0.25">
      <c r="E17531" s="4"/>
      <c r="F17531" s="25"/>
    </row>
    <row r="17532" spans="5:6" x14ac:dyDescent="0.25">
      <c r="E17532" s="4"/>
      <c r="F17532" s="25"/>
    </row>
    <row r="17533" spans="5:6" x14ac:dyDescent="0.25">
      <c r="E17533" s="4"/>
      <c r="F17533" s="25"/>
    </row>
    <row r="17534" spans="5:6" x14ac:dyDescent="0.25">
      <c r="E17534" s="4"/>
      <c r="F17534" s="25"/>
    </row>
    <row r="17535" spans="5:6" x14ac:dyDescent="0.25">
      <c r="E17535" s="4"/>
      <c r="F17535" s="25"/>
    </row>
    <row r="17536" spans="5:6" x14ac:dyDescent="0.25">
      <c r="E17536" s="4"/>
      <c r="F17536" s="25"/>
    </row>
    <row r="17537" spans="5:6" x14ac:dyDescent="0.25">
      <c r="E17537" s="4"/>
      <c r="F17537" s="25"/>
    </row>
    <row r="17538" spans="5:6" x14ac:dyDescent="0.25">
      <c r="E17538" s="4"/>
      <c r="F17538" s="25"/>
    </row>
    <row r="17539" spans="5:6" x14ac:dyDescent="0.25">
      <c r="E17539" s="4"/>
      <c r="F17539" s="25"/>
    </row>
    <row r="17540" spans="5:6" x14ac:dyDescent="0.25">
      <c r="E17540" s="4"/>
      <c r="F17540" s="25"/>
    </row>
    <row r="17541" spans="5:6" x14ac:dyDescent="0.25">
      <c r="E17541" s="4"/>
      <c r="F17541" s="25"/>
    </row>
    <row r="17542" spans="5:6" x14ac:dyDescent="0.25">
      <c r="E17542" s="4"/>
      <c r="F17542" s="25"/>
    </row>
    <row r="17543" spans="5:6" x14ac:dyDescent="0.25">
      <c r="E17543" s="4"/>
      <c r="F17543" s="25"/>
    </row>
    <row r="17544" spans="5:6" x14ac:dyDescent="0.25">
      <c r="E17544" s="4"/>
      <c r="F17544" s="25"/>
    </row>
    <row r="17545" spans="5:6" x14ac:dyDescent="0.25">
      <c r="E17545" s="4"/>
      <c r="F17545" s="25"/>
    </row>
    <row r="17546" spans="5:6" x14ac:dyDescent="0.25">
      <c r="E17546" s="4"/>
      <c r="F17546" s="25"/>
    </row>
    <row r="17547" spans="5:6" x14ac:dyDescent="0.25">
      <c r="E17547" s="4"/>
      <c r="F17547" s="25"/>
    </row>
    <row r="17548" spans="5:6" x14ac:dyDescent="0.25">
      <c r="E17548" s="4"/>
      <c r="F17548" s="25"/>
    </row>
    <row r="17549" spans="5:6" x14ac:dyDescent="0.25">
      <c r="E17549" s="4"/>
      <c r="F17549" s="25"/>
    </row>
    <row r="17550" spans="5:6" x14ac:dyDescent="0.25">
      <c r="E17550" s="4"/>
      <c r="F17550" s="25"/>
    </row>
    <row r="17551" spans="5:6" x14ac:dyDescent="0.25">
      <c r="E17551" s="4"/>
      <c r="F17551" s="25"/>
    </row>
    <row r="17552" spans="5:6" x14ac:dyDescent="0.25">
      <c r="E17552" s="4"/>
      <c r="F17552" s="25"/>
    </row>
    <row r="17553" spans="5:6" x14ac:dyDescent="0.25">
      <c r="E17553" s="4"/>
      <c r="F17553" s="25"/>
    </row>
    <row r="17554" spans="5:6" x14ac:dyDescent="0.25">
      <c r="E17554" s="4"/>
      <c r="F17554" s="25"/>
    </row>
    <row r="17555" spans="5:6" x14ac:dyDescent="0.25">
      <c r="E17555" s="4"/>
      <c r="F17555" s="25"/>
    </row>
    <row r="17556" spans="5:6" x14ac:dyDescent="0.25">
      <c r="E17556" s="4"/>
      <c r="F17556" s="25"/>
    </row>
    <row r="17557" spans="5:6" x14ac:dyDescent="0.25">
      <c r="E17557" s="4"/>
      <c r="F17557" s="25"/>
    </row>
    <row r="17558" spans="5:6" x14ac:dyDescent="0.25">
      <c r="E17558" s="4"/>
      <c r="F17558" s="25"/>
    </row>
    <row r="17559" spans="5:6" x14ac:dyDescent="0.25">
      <c r="E17559" s="4"/>
      <c r="F17559" s="25"/>
    </row>
    <row r="17560" spans="5:6" x14ac:dyDescent="0.25">
      <c r="E17560" s="4"/>
      <c r="F17560" s="25"/>
    </row>
    <row r="17561" spans="5:6" x14ac:dyDescent="0.25">
      <c r="E17561" s="4"/>
      <c r="F17561" s="25"/>
    </row>
    <row r="17562" spans="5:6" x14ac:dyDescent="0.25">
      <c r="E17562" s="4"/>
      <c r="F17562" s="25"/>
    </row>
    <row r="17563" spans="5:6" x14ac:dyDescent="0.25">
      <c r="E17563" s="4"/>
      <c r="F17563" s="25"/>
    </row>
    <row r="17564" spans="5:6" x14ac:dyDescent="0.25">
      <c r="E17564" s="4"/>
      <c r="F17564" s="25"/>
    </row>
    <row r="17565" spans="5:6" x14ac:dyDescent="0.25">
      <c r="E17565" s="4"/>
      <c r="F17565" s="25"/>
    </row>
    <row r="17566" spans="5:6" x14ac:dyDescent="0.25">
      <c r="E17566" s="4"/>
      <c r="F17566" s="25"/>
    </row>
    <row r="17567" spans="5:6" x14ac:dyDescent="0.25">
      <c r="E17567" s="4"/>
      <c r="F17567" s="25"/>
    </row>
    <row r="17568" spans="5:6" x14ac:dyDescent="0.25">
      <c r="E17568" s="4"/>
      <c r="F17568" s="25"/>
    </row>
    <row r="17569" spans="5:6" x14ac:dyDescent="0.25">
      <c r="E17569" s="4"/>
      <c r="F17569" s="25"/>
    </row>
    <row r="17570" spans="5:6" x14ac:dyDescent="0.25">
      <c r="E17570" s="4"/>
      <c r="F17570" s="25"/>
    </row>
    <row r="17571" spans="5:6" x14ac:dyDescent="0.25">
      <c r="E17571" s="4"/>
      <c r="F17571" s="25"/>
    </row>
    <row r="17572" spans="5:6" x14ac:dyDescent="0.25">
      <c r="E17572" s="4"/>
      <c r="F17572" s="25"/>
    </row>
    <row r="17573" spans="5:6" x14ac:dyDescent="0.25">
      <c r="E17573" s="4"/>
      <c r="F17573" s="25"/>
    </row>
    <row r="17574" spans="5:6" x14ac:dyDescent="0.25">
      <c r="E17574" s="4"/>
      <c r="F17574" s="25"/>
    </row>
    <row r="17575" spans="5:6" x14ac:dyDescent="0.25">
      <c r="E17575" s="4"/>
      <c r="F17575" s="25"/>
    </row>
    <row r="17576" spans="5:6" x14ac:dyDescent="0.25">
      <c r="E17576" s="4"/>
      <c r="F17576" s="25"/>
    </row>
    <row r="17577" spans="5:6" x14ac:dyDescent="0.25">
      <c r="E17577" s="4"/>
      <c r="F17577" s="25"/>
    </row>
    <row r="17578" spans="5:6" x14ac:dyDescent="0.25">
      <c r="E17578" s="4"/>
      <c r="F17578" s="25"/>
    </row>
    <row r="17579" spans="5:6" x14ac:dyDescent="0.25">
      <c r="E17579" s="4"/>
      <c r="F17579" s="25"/>
    </row>
    <row r="17580" spans="5:6" x14ac:dyDescent="0.25">
      <c r="E17580" s="4"/>
      <c r="F17580" s="25"/>
    </row>
    <row r="17581" spans="5:6" x14ac:dyDescent="0.25">
      <c r="E17581" s="4"/>
      <c r="F17581" s="25"/>
    </row>
    <row r="17582" spans="5:6" x14ac:dyDescent="0.25">
      <c r="E17582" s="4"/>
      <c r="F17582" s="25"/>
    </row>
    <row r="17583" spans="5:6" x14ac:dyDescent="0.25">
      <c r="E17583" s="4"/>
      <c r="F17583" s="25"/>
    </row>
    <row r="17584" spans="5:6" x14ac:dyDescent="0.25">
      <c r="E17584" s="4"/>
      <c r="F17584" s="25"/>
    </row>
    <row r="17585" spans="5:6" x14ac:dyDescent="0.25">
      <c r="E17585" s="4"/>
      <c r="F17585" s="25"/>
    </row>
    <row r="17586" spans="5:6" x14ac:dyDescent="0.25">
      <c r="E17586" s="4"/>
      <c r="F17586" s="25"/>
    </row>
    <row r="17587" spans="5:6" x14ac:dyDescent="0.25">
      <c r="E17587" s="4"/>
      <c r="F17587" s="25"/>
    </row>
    <row r="17588" spans="5:6" x14ac:dyDescent="0.25">
      <c r="E17588" s="4"/>
      <c r="F17588" s="25"/>
    </row>
    <row r="17589" spans="5:6" x14ac:dyDescent="0.25">
      <c r="E17589" s="4"/>
      <c r="F17589" s="25"/>
    </row>
    <row r="17590" spans="5:6" x14ac:dyDescent="0.25">
      <c r="E17590" s="4"/>
      <c r="F17590" s="25"/>
    </row>
    <row r="17591" spans="5:6" x14ac:dyDescent="0.25">
      <c r="E17591" s="4"/>
      <c r="F17591" s="25"/>
    </row>
    <row r="17592" spans="5:6" x14ac:dyDescent="0.25">
      <c r="E17592" s="4"/>
      <c r="F17592" s="25"/>
    </row>
    <row r="17593" spans="5:6" x14ac:dyDescent="0.25">
      <c r="E17593" s="4"/>
      <c r="F17593" s="25"/>
    </row>
    <row r="17594" spans="5:6" x14ac:dyDescent="0.25">
      <c r="E17594" s="4"/>
      <c r="F17594" s="25"/>
    </row>
    <row r="17595" spans="5:6" x14ac:dyDescent="0.25">
      <c r="E17595" s="4"/>
      <c r="F17595" s="25"/>
    </row>
    <row r="17596" spans="5:6" x14ac:dyDescent="0.25">
      <c r="E17596" s="4"/>
      <c r="F17596" s="25"/>
    </row>
    <row r="17597" spans="5:6" x14ac:dyDescent="0.25">
      <c r="E17597" s="4"/>
      <c r="F17597" s="25"/>
    </row>
    <row r="17598" spans="5:6" x14ac:dyDescent="0.25">
      <c r="E17598" s="4"/>
      <c r="F17598" s="25"/>
    </row>
    <row r="17599" spans="5:6" x14ac:dyDescent="0.25">
      <c r="E17599" s="4"/>
      <c r="F17599" s="25"/>
    </row>
    <row r="17600" spans="5:6" x14ac:dyDescent="0.25">
      <c r="E17600" s="4"/>
      <c r="F17600" s="25"/>
    </row>
    <row r="17601" spans="5:6" x14ac:dyDescent="0.25">
      <c r="E17601" s="4"/>
      <c r="F17601" s="25"/>
    </row>
    <row r="17602" spans="5:6" x14ac:dyDescent="0.25">
      <c r="E17602" s="4"/>
      <c r="F17602" s="25"/>
    </row>
    <row r="17603" spans="5:6" x14ac:dyDescent="0.25">
      <c r="E17603" s="4"/>
      <c r="F17603" s="25"/>
    </row>
    <row r="17604" spans="5:6" x14ac:dyDescent="0.25">
      <c r="E17604" s="4"/>
      <c r="F17604" s="25"/>
    </row>
    <row r="17605" spans="5:6" x14ac:dyDescent="0.25">
      <c r="E17605" s="4"/>
      <c r="F17605" s="25"/>
    </row>
    <row r="17606" spans="5:6" x14ac:dyDescent="0.25">
      <c r="E17606" s="4"/>
      <c r="F17606" s="25"/>
    </row>
    <row r="17607" spans="5:6" x14ac:dyDescent="0.25">
      <c r="E17607" s="4"/>
      <c r="F17607" s="25"/>
    </row>
    <row r="17608" spans="5:6" x14ac:dyDescent="0.25">
      <c r="E17608" s="4"/>
      <c r="F17608" s="25"/>
    </row>
    <row r="17609" spans="5:6" x14ac:dyDescent="0.25">
      <c r="E17609" s="4"/>
      <c r="F17609" s="25"/>
    </row>
    <row r="17610" spans="5:6" x14ac:dyDescent="0.25">
      <c r="E17610" s="4"/>
      <c r="F17610" s="25"/>
    </row>
    <row r="17611" spans="5:6" x14ac:dyDescent="0.25">
      <c r="E17611" s="4"/>
      <c r="F17611" s="25"/>
    </row>
    <row r="17612" spans="5:6" x14ac:dyDescent="0.25">
      <c r="E17612" s="4"/>
      <c r="F17612" s="25"/>
    </row>
    <row r="17613" spans="5:6" x14ac:dyDescent="0.25">
      <c r="E17613" s="4"/>
      <c r="F17613" s="25"/>
    </row>
    <row r="17614" spans="5:6" x14ac:dyDescent="0.25">
      <c r="E17614" s="4"/>
      <c r="F17614" s="25"/>
    </row>
    <row r="17615" spans="5:6" x14ac:dyDescent="0.25">
      <c r="E17615" s="4"/>
      <c r="F17615" s="25"/>
    </row>
    <row r="17616" spans="5:6" x14ac:dyDescent="0.25">
      <c r="E17616" s="4"/>
      <c r="F17616" s="25"/>
    </row>
    <row r="17617" spans="5:6" x14ac:dyDescent="0.25">
      <c r="E17617" s="4"/>
      <c r="F17617" s="25"/>
    </row>
    <row r="17618" spans="5:6" x14ac:dyDescent="0.25">
      <c r="E17618" s="4"/>
      <c r="F17618" s="25"/>
    </row>
    <row r="17619" spans="5:6" x14ac:dyDescent="0.25">
      <c r="E17619" s="4"/>
      <c r="F17619" s="25"/>
    </row>
    <row r="17620" spans="5:6" x14ac:dyDescent="0.25">
      <c r="E17620" s="4"/>
      <c r="F17620" s="25"/>
    </row>
    <row r="17621" spans="5:6" x14ac:dyDescent="0.25">
      <c r="E17621" s="4"/>
      <c r="F17621" s="25"/>
    </row>
    <row r="17622" spans="5:6" x14ac:dyDescent="0.25">
      <c r="E17622" s="4"/>
      <c r="F17622" s="25"/>
    </row>
    <row r="17623" spans="5:6" x14ac:dyDescent="0.25">
      <c r="E17623" s="4"/>
      <c r="F17623" s="25"/>
    </row>
    <row r="17624" spans="5:6" x14ac:dyDescent="0.25">
      <c r="E17624" s="4"/>
      <c r="F17624" s="25"/>
    </row>
    <row r="17625" spans="5:6" x14ac:dyDescent="0.25">
      <c r="E17625" s="4"/>
      <c r="F17625" s="25"/>
    </row>
    <row r="17626" spans="5:6" x14ac:dyDescent="0.25">
      <c r="E17626" s="4"/>
      <c r="F17626" s="25"/>
    </row>
    <row r="17627" spans="5:6" x14ac:dyDescent="0.25">
      <c r="E17627" s="4"/>
      <c r="F17627" s="25"/>
    </row>
    <row r="17628" spans="5:6" x14ac:dyDescent="0.25">
      <c r="E17628" s="4"/>
      <c r="F17628" s="25"/>
    </row>
    <row r="17629" spans="5:6" x14ac:dyDescent="0.25">
      <c r="E17629" s="4"/>
      <c r="F17629" s="25"/>
    </row>
    <row r="17630" spans="5:6" x14ac:dyDescent="0.25">
      <c r="E17630" s="4"/>
      <c r="F17630" s="25"/>
    </row>
    <row r="17631" spans="5:6" x14ac:dyDescent="0.25">
      <c r="E17631" s="4"/>
      <c r="F17631" s="25"/>
    </row>
    <row r="17632" spans="5:6" x14ac:dyDescent="0.25">
      <c r="E17632" s="4"/>
      <c r="F17632" s="25"/>
    </row>
    <row r="17633" spans="5:6" x14ac:dyDescent="0.25">
      <c r="E17633" s="4"/>
      <c r="F17633" s="25"/>
    </row>
    <row r="17634" spans="5:6" x14ac:dyDescent="0.25">
      <c r="E17634" s="4"/>
      <c r="F17634" s="25"/>
    </row>
    <row r="17635" spans="5:6" x14ac:dyDescent="0.25">
      <c r="E17635" s="4"/>
      <c r="F17635" s="25"/>
    </row>
    <row r="17636" spans="5:6" x14ac:dyDescent="0.25">
      <c r="E17636" s="4"/>
      <c r="F17636" s="25"/>
    </row>
    <row r="17637" spans="5:6" x14ac:dyDescent="0.25">
      <c r="E17637" s="4"/>
      <c r="F17637" s="25"/>
    </row>
    <row r="17638" spans="5:6" x14ac:dyDescent="0.25">
      <c r="E17638" s="4"/>
      <c r="F17638" s="25"/>
    </row>
    <row r="17639" spans="5:6" x14ac:dyDescent="0.25">
      <c r="E17639" s="4"/>
      <c r="F17639" s="25"/>
    </row>
    <row r="17640" spans="5:6" x14ac:dyDescent="0.25">
      <c r="E17640" s="4"/>
      <c r="F17640" s="25"/>
    </row>
    <row r="17641" spans="5:6" x14ac:dyDescent="0.25">
      <c r="E17641" s="4"/>
      <c r="F17641" s="25"/>
    </row>
    <row r="17642" spans="5:6" x14ac:dyDescent="0.25">
      <c r="E17642" s="4"/>
      <c r="F17642" s="25"/>
    </row>
    <row r="17643" spans="5:6" x14ac:dyDescent="0.25">
      <c r="E17643" s="4"/>
      <c r="F17643" s="25"/>
    </row>
    <row r="17644" spans="5:6" x14ac:dyDescent="0.25">
      <c r="E17644" s="4"/>
      <c r="F17644" s="25"/>
    </row>
    <row r="17645" spans="5:6" x14ac:dyDescent="0.25">
      <c r="E17645" s="4"/>
      <c r="F17645" s="25"/>
    </row>
    <row r="17646" spans="5:6" x14ac:dyDescent="0.25">
      <c r="E17646" s="4"/>
      <c r="F17646" s="25"/>
    </row>
    <row r="17647" spans="5:6" x14ac:dyDescent="0.25">
      <c r="E17647" s="4"/>
      <c r="F17647" s="25"/>
    </row>
    <row r="17648" spans="5:6" x14ac:dyDescent="0.25">
      <c r="E17648" s="4"/>
      <c r="F17648" s="25"/>
    </row>
    <row r="17649" spans="5:6" x14ac:dyDescent="0.25">
      <c r="E17649" s="4"/>
      <c r="F17649" s="25"/>
    </row>
    <row r="17650" spans="5:6" x14ac:dyDescent="0.25">
      <c r="E17650" s="4"/>
      <c r="F17650" s="25"/>
    </row>
    <row r="17651" spans="5:6" x14ac:dyDescent="0.25">
      <c r="E17651" s="4"/>
      <c r="F17651" s="25"/>
    </row>
    <row r="17652" spans="5:6" x14ac:dyDescent="0.25">
      <c r="E17652" s="4"/>
      <c r="F17652" s="25"/>
    </row>
    <row r="17653" spans="5:6" x14ac:dyDescent="0.25">
      <c r="E17653" s="4"/>
      <c r="F17653" s="25"/>
    </row>
    <row r="17654" spans="5:6" x14ac:dyDescent="0.25">
      <c r="E17654" s="4"/>
      <c r="F17654" s="25"/>
    </row>
    <row r="17655" spans="5:6" x14ac:dyDescent="0.25">
      <c r="E17655" s="4"/>
      <c r="F17655" s="25"/>
    </row>
    <row r="17656" spans="5:6" x14ac:dyDescent="0.25">
      <c r="E17656" s="4"/>
      <c r="F17656" s="25"/>
    </row>
    <row r="17657" spans="5:6" x14ac:dyDescent="0.25">
      <c r="E17657" s="4"/>
      <c r="F17657" s="25"/>
    </row>
    <row r="17658" spans="5:6" x14ac:dyDescent="0.25">
      <c r="E17658" s="4"/>
      <c r="F17658" s="25"/>
    </row>
    <row r="17659" spans="5:6" x14ac:dyDescent="0.25">
      <c r="E17659" s="4"/>
      <c r="F17659" s="25"/>
    </row>
    <row r="17660" spans="5:6" x14ac:dyDescent="0.25">
      <c r="E17660" s="4"/>
      <c r="F17660" s="25"/>
    </row>
    <row r="17661" spans="5:6" x14ac:dyDescent="0.25">
      <c r="E17661" s="4"/>
      <c r="F17661" s="25"/>
    </row>
    <row r="17662" spans="5:6" x14ac:dyDescent="0.25">
      <c r="E17662" s="4"/>
      <c r="F17662" s="25"/>
    </row>
    <row r="17663" spans="5:6" x14ac:dyDescent="0.25">
      <c r="E17663" s="4"/>
      <c r="F17663" s="25"/>
    </row>
    <row r="17664" spans="5:6" x14ac:dyDescent="0.25">
      <c r="E17664" s="4"/>
      <c r="F17664" s="25"/>
    </row>
    <row r="17665" spans="5:6" x14ac:dyDescent="0.25">
      <c r="E17665" s="4"/>
      <c r="F17665" s="25"/>
    </row>
    <row r="17666" spans="5:6" x14ac:dyDescent="0.25">
      <c r="E17666" s="4"/>
      <c r="F17666" s="25"/>
    </row>
    <row r="17667" spans="5:6" x14ac:dyDescent="0.25">
      <c r="E17667" s="4"/>
      <c r="F17667" s="25"/>
    </row>
    <row r="17668" spans="5:6" x14ac:dyDescent="0.25">
      <c r="E17668" s="4"/>
      <c r="F17668" s="25"/>
    </row>
    <row r="17669" spans="5:6" x14ac:dyDescent="0.25">
      <c r="E17669" s="4"/>
      <c r="F17669" s="25"/>
    </row>
    <row r="17670" spans="5:6" x14ac:dyDescent="0.25">
      <c r="E17670" s="4"/>
      <c r="F17670" s="25"/>
    </row>
    <row r="17671" spans="5:6" x14ac:dyDescent="0.25">
      <c r="E17671" s="4"/>
      <c r="F17671" s="25"/>
    </row>
    <row r="17672" spans="5:6" x14ac:dyDescent="0.25">
      <c r="E17672" s="4"/>
      <c r="F17672" s="25"/>
    </row>
    <row r="17673" spans="5:6" x14ac:dyDescent="0.25">
      <c r="E17673" s="4"/>
      <c r="F17673" s="25"/>
    </row>
    <row r="17674" spans="5:6" x14ac:dyDescent="0.25">
      <c r="E17674" s="4"/>
      <c r="F17674" s="25"/>
    </row>
    <row r="17675" spans="5:6" x14ac:dyDescent="0.25">
      <c r="E17675" s="4"/>
      <c r="F17675" s="25"/>
    </row>
    <row r="17676" spans="5:6" x14ac:dyDescent="0.25">
      <c r="E17676" s="4"/>
      <c r="F17676" s="25"/>
    </row>
    <row r="17677" spans="5:6" x14ac:dyDescent="0.25">
      <c r="E17677" s="4"/>
      <c r="F17677" s="25"/>
    </row>
    <row r="17678" spans="5:6" x14ac:dyDescent="0.25">
      <c r="E17678" s="4"/>
      <c r="F17678" s="25"/>
    </row>
    <row r="17679" spans="5:6" x14ac:dyDescent="0.25">
      <c r="E17679" s="4"/>
      <c r="F17679" s="25"/>
    </row>
    <row r="17680" spans="5:6" x14ac:dyDescent="0.25">
      <c r="E17680" s="4"/>
      <c r="F17680" s="25"/>
    </row>
    <row r="17681" spans="5:6" x14ac:dyDescent="0.25">
      <c r="E17681" s="4"/>
      <c r="F17681" s="25"/>
    </row>
    <row r="17682" spans="5:6" x14ac:dyDescent="0.25">
      <c r="E17682" s="4"/>
      <c r="F17682" s="25"/>
    </row>
    <row r="17683" spans="5:6" x14ac:dyDescent="0.25">
      <c r="E17683" s="4"/>
      <c r="F17683" s="25"/>
    </row>
    <row r="17684" spans="5:6" x14ac:dyDescent="0.25">
      <c r="E17684" s="4"/>
      <c r="F17684" s="25"/>
    </row>
    <row r="17685" spans="5:6" x14ac:dyDescent="0.25">
      <c r="E17685" s="4"/>
      <c r="F17685" s="25"/>
    </row>
    <row r="17686" spans="5:6" x14ac:dyDescent="0.25">
      <c r="E17686" s="4"/>
      <c r="F17686" s="25"/>
    </row>
    <row r="17687" spans="5:6" x14ac:dyDescent="0.25">
      <c r="E17687" s="4"/>
      <c r="F17687" s="25"/>
    </row>
    <row r="17688" spans="5:6" x14ac:dyDescent="0.25">
      <c r="E17688" s="4"/>
      <c r="F17688" s="25"/>
    </row>
    <row r="17689" spans="5:6" x14ac:dyDescent="0.25">
      <c r="E17689" s="4"/>
      <c r="F17689" s="25"/>
    </row>
    <row r="17690" spans="5:6" x14ac:dyDescent="0.25">
      <c r="E17690" s="4"/>
      <c r="F17690" s="25"/>
    </row>
    <row r="17691" spans="5:6" x14ac:dyDescent="0.25">
      <c r="E17691" s="4"/>
      <c r="F17691" s="25"/>
    </row>
    <row r="17692" spans="5:6" x14ac:dyDescent="0.25">
      <c r="E17692" s="4"/>
      <c r="F17692" s="25"/>
    </row>
    <row r="17693" spans="5:6" x14ac:dyDescent="0.25">
      <c r="E17693" s="4"/>
      <c r="F17693" s="25"/>
    </row>
    <row r="17694" spans="5:6" x14ac:dyDescent="0.25">
      <c r="E17694" s="4"/>
      <c r="F17694" s="25"/>
    </row>
    <row r="17695" spans="5:6" x14ac:dyDescent="0.25">
      <c r="E17695" s="4"/>
      <c r="F17695" s="25"/>
    </row>
    <row r="17696" spans="5:6" x14ac:dyDescent="0.25">
      <c r="E17696" s="4"/>
      <c r="F17696" s="25"/>
    </row>
    <row r="17697" spans="5:6" x14ac:dyDescent="0.25">
      <c r="E17697" s="4"/>
      <c r="F17697" s="25"/>
    </row>
    <row r="17698" spans="5:6" x14ac:dyDescent="0.25">
      <c r="E17698" s="4"/>
      <c r="F17698" s="25"/>
    </row>
    <row r="17699" spans="5:6" x14ac:dyDescent="0.25">
      <c r="E17699" s="4"/>
      <c r="F17699" s="25"/>
    </row>
    <row r="17700" spans="5:6" x14ac:dyDescent="0.25">
      <c r="E17700" s="4"/>
      <c r="F17700" s="25"/>
    </row>
    <row r="17701" spans="5:6" x14ac:dyDescent="0.25">
      <c r="E17701" s="4"/>
      <c r="F17701" s="25"/>
    </row>
    <row r="17702" spans="5:6" x14ac:dyDescent="0.25">
      <c r="E17702" s="4"/>
      <c r="F17702" s="25"/>
    </row>
    <row r="17703" spans="5:6" x14ac:dyDescent="0.25">
      <c r="E17703" s="4"/>
      <c r="F17703" s="25"/>
    </row>
    <row r="17704" spans="5:6" x14ac:dyDescent="0.25">
      <c r="E17704" s="4"/>
      <c r="F17704" s="25"/>
    </row>
    <row r="17705" spans="5:6" x14ac:dyDescent="0.25">
      <c r="E17705" s="4"/>
      <c r="F17705" s="25"/>
    </row>
    <row r="17706" spans="5:6" x14ac:dyDescent="0.25">
      <c r="E17706" s="4"/>
      <c r="F17706" s="25"/>
    </row>
    <row r="17707" spans="5:6" x14ac:dyDescent="0.25">
      <c r="E17707" s="4"/>
      <c r="F17707" s="25"/>
    </row>
    <row r="17708" spans="5:6" x14ac:dyDescent="0.25">
      <c r="E17708" s="4"/>
      <c r="F17708" s="25"/>
    </row>
    <row r="17709" spans="5:6" x14ac:dyDescent="0.25">
      <c r="E17709" s="4"/>
      <c r="F17709" s="25"/>
    </row>
    <row r="17710" spans="5:6" x14ac:dyDescent="0.25">
      <c r="E17710" s="4"/>
      <c r="F17710" s="25"/>
    </row>
    <row r="17711" spans="5:6" x14ac:dyDescent="0.25">
      <c r="E17711" s="4"/>
      <c r="F17711" s="25"/>
    </row>
    <row r="17712" spans="5:6" x14ac:dyDescent="0.25">
      <c r="E17712" s="4"/>
      <c r="F17712" s="25"/>
    </row>
    <row r="17713" spans="5:6" x14ac:dyDescent="0.25">
      <c r="E17713" s="4"/>
      <c r="F17713" s="25"/>
    </row>
    <row r="17714" spans="5:6" x14ac:dyDescent="0.25">
      <c r="E17714" s="4"/>
      <c r="F17714" s="25"/>
    </row>
    <row r="17715" spans="5:6" x14ac:dyDescent="0.25">
      <c r="E17715" s="4"/>
      <c r="F17715" s="25"/>
    </row>
    <row r="17716" spans="5:6" x14ac:dyDescent="0.25">
      <c r="E17716" s="4"/>
      <c r="F17716" s="25"/>
    </row>
    <row r="17717" spans="5:6" x14ac:dyDescent="0.25">
      <c r="E17717" s="4"/>
      <c r="F17717" s="25"/>
    </row>
    <row r="17718" spans="5:6" x14ac:dyDescent="0.25">
      <c r="E17718" s="4"/>
      <c r="F17718" s="25"/>
    </row>
    <row r="17719" spans="5:6" x14ac:dyDescent="0.25">
      <c r="E17719" s="4"/>
      <c r="F17719" s="25"/>
    </row>
    <row r="17720" spans="5:6" x14ac:dyDescent="0.25">
      <c r="E17720" s="4"/>
      <c r="F17720" s="25"/>
    </row>
    <row r="17721" spans="5:6" x14ac:dyDescent="0.25">
      <c r="E17721" s="4"/>
      <c r="F17721" s="25"/>
    </row>
    <row r="17722" spans="5:6" x14ac:dyDescent="0.25">
      <c r="E17722" s="4"/>
      <c r="F17722" s="25"/>
    </row>
    <row r="17723" spans="5:6" x14ac:dyDescent="0.25">
      <c r="E17723" s="4"/>
      <c r="F17723" s="25"/>
    </row>
    <row r="17724" spans="5:6" x14ac:dyDescent="0.25">
      <c r="E17724" s="4"/>
      <c r="F17724" s="25"/>
    </row>
    <row r="17725" spans="5:6" x14ac:dyDescent="0.25">
      <c r="E17725" s="4"/>
      <c r="F17725" s="25"/>
    </row>
    <row r="17726" spans="5:6" x14ac:dyDescent="0.25">
      <c r="E17726" s="4"/>
      <c r="F17726" s="25"/>
    </row>
    <row r="17727" spans="5:6" x14ac:dyDescent="0.25">
      <c r="E17727" s="4"/>
      <c r="F17727" s="25"/>
    </row>
    <row r="17728" spans="5:6" x14ac:dyDescent="0.25">
      <c r="E17728" s="4"/>
      <c r="F17728" s="25"/>
    </row>
    <row r="17729" spans="5:6" x14ac:dyDescent="0.25">
      <c r="E17729" s="4"/>
      <c r="F17729" s="25"/>
    </row>
    <row r="17730" spans="5:6" x14ac:dyDescent="0.25">
      <c r="E17730" s="4"/>
      <c r="F17730" s="25"/>
    </row>
    <row r="17731" spans="5:6" x14ac:dyDescent="0.25">
      <c r="E17731" s="4"/>
      <c r="F17731" s="25"/>
    </row>
    <row r="17732" spans="5:6" x14ac:dyDescent="0.25">
      <c r="E17732" s="4"/>
      <c r="F17732" s="25"/>
    </row>
    <row r="17733" spans="5:6" x14ac:dyDescent="0.25">
      <c r="E17733" s="4"/>
      <c r="F17733" s="25"/>
    </row>
    <row r="17734" spans="5:6" x14ac:dyDescent="0.25">
      <c r="E17734" s="4"/>
      <c r="F17734" s="25"/>
    </row>
    <row r="17735" spans="5:6" x14ac:dyDescent="0.25">
      <c r="E17735" s="4"/>
      <c r="F17735" s="25"/>
    </row>
    <row r="17736" spans="5:6" x14ac:dyDescent="0.25">
      <c r="E17736" s="4"/>
      <c r="F17736" s="25"/>
    </row>
    <row r="17737" spans="5:6" x14ac:dyDescent="0.25">
      <c r="E17737" s="4"/>
      <c r="F17737" s="25"/>
    </row>
    <row r="17738" spans="5:6" x14ac:dyDescent="0.25">
      <c r="E17738" s="4"/>
      <c r="F17738" s="25"/>
    </row>
    <row r="17739" spans="5:6" x14ac:dyDescent="0.25">
      <c r="E17739" s="4"/>
      <c r="F17739" s="25"/>
    </row>
    <row r="17740" spans="5:6" x14ac:dyDescent="0.25">
      <c r="E17740" s="4"/>
      <c r="F17740" s="25"/>
    </row>
    <row r="17741" spans="5:6" x14ac:dyDescent="0.25">
      <c r="E17741" s="4"/>
      <c r="F17741" s="25"/>
    </row>
    <row r="17742" spans="5:6" x14ac:dyDescent="0.25">
      <c r="E17742" s="4"/>
      <c r="F17742" s="25"/>
    </row>
    <row r="17743" spans="5:6" x14ac:dyDescent="0.25">
      <c r="E17743" s="4"/>
      <c r="F17743" s="25"/>
    </row>
    <row r="17744" spans="5:6" x14ac:dyDescent="0.25">
      <c r="E17744" s="4"/>
      <c r="F17744" s="25"/>
    </row>
    <row r="17745" spans="5:6" x14ac:dyDescent="0.25">
      <c r="E17745" s="4"/>
      <c r="F17745" s="25"/>
    </row>
    <row r="17746" spans="5:6" x14ac:dyDescent="0.25">
      <c r="E17746" s="4"/>
      <c r="F17746" s="25"/>
    </row>
    <row r="17747" spans="5:6" x14ac:dyDescent="0.25">
      <c r="E17747" s="4"/>
      <c r="F17747" s="25"/>
    </row>
    <row r="17748" spans="5:6" x14ac:dyDescent="0.25">
      <c r="E17748" s="4"/>
      <c r="F17748" s="25"/>
    </row>
    <row r="17749" spans="5:6" x14ac:dyDescent="0.25">
      <c r="E17749" s="4"/>
      <c r="F17749" s="25"/>
    </row>
    <row r="17750" spans="5:6" x14ac:dyDescent="0.25">
      <c r="E17750" s="4"/>
      <c r="F17750" s="25"/>
    </row>
    <row r="17751" spans="5:6" x14ac:dyDescent="0.25">
      <c r="E17751" s="4"/>
      <c r="F17751" s="25"/>
    </row>
    <row r="17752" spans="5:6" x14ac:dyDescent="0.25">
      <c r="E17752" s="4"/>
      <c r="F17752" s="25"/>
    </row>
    <row r="17753" spans="5:6" x14ac:dyDescent="0.25">
      <c r="E17753" s="4"/>
      <c r="F17753" s="25"/>
    </row>
    <row r="17754" spans="5:6" x14ac:dyDescent="0.25">
      <c r="E17754" s="4"/>
      <c r="F17754" s="25"/>
    </row>
    <row r="17755" spans="5:6" x14ac:dyDescent="0.25">
      <c r="E17755" s="4"/>
      <c r="F17755" s="25"/>
    </row>
    <row r="17756" spans="5:6" x14ac:dyDescent="0.25">
      <c r="E17756" s="4"/>
      <c r="F17756" s="25"/>
    </row>
    <row r="17757" spans="5:6" x14ac:dyDescent="0.25">
      <c r="E17757" s="4"/>
      <c r="F17757" s="25"/>
    </row>
    <row r="17758" spans="5:6" x14ac:dyDescent="0.25">
      <c r="E17758" s="4"/>
      <c r="F17758" s="25"/>
    </row>
    <row r="17759" spans="5:6" x14ac:dyDescent="0.25">
      <c r="E17759" s="4"/>
      <c r="F17759" s="25"/>
    </row>
    <row r="17760" spans="5:6" x14ac:dyDescent="0.25">
      <c r="E17760" s="4"/>
      <c r="F17760" s="25"/>
    </row>
    <row r="17761" spans="5:6" x14ac:dyDescent="0.25">
      <c r="E17761" s="4"/>
      <c r="F17761" s="25"/>
    </row>
    <row r="17762" spans="5:6" x14ac:dyDescent="0.25">
      <c r="E17762" s="4"/>
      <c r="F17762" s="25"/>
    </row>
    <row r="17763" spans="5:6" x14ac:dyDescent="0.25">
      <c r="E17763" s="4"/>
      <c r="F17763" s="25"/>
    </row>
    <row r="17764" spans="5:6" x14ac:dyDescent="0.25">
      <c r="E17764" s="4"/>
      <c r="F17764" s="25"/>
    </row>
    <row r="17765" spans="5:6" x14ac:dyDescent="0.25">
      <c r="E17765" s="4"/>
      <c r="F17765" s="25"/>
    </row>
    <row r="17766" spans="5:6" x14ac:dyDescent="0.25">
      <c r="E17766" s="4"/>
      <c r="F17766" s="25"/>
    </row>
    <row r="17767" spans="5:6" x14ac:dyDescent="0.25">
      <c r="E17767" s="4"/>
      <c r="F17767" s="25"/>
    </row>
    <row r="17768" spans="5:6" x14ac:dyDescent="0.25">
      <c r="E17768" s="4"/>
      <c r="F17768" s="25"/>
    </row>
    <row r="17769" spans="5:6" x14ac:dyDescent="0.25">
      <c r="E17769" s="4"/>
      <c r="F17769" s="25"/>
    </row>
    <row r="17770" spans="5:6" x14ac:dyDescent="0.25">
      <c r="E17770" s="4"/>
      <c r="F17770" s="25"/>
    </row>
    <row r="17771" spans="5:6" x14ac:dyDescent="0.25">
      <c r="E17771" s="4"/>
      <c r="F17771" s="25"/>
    </row>
    <row r="17772" spans="5:6" x14ac:dyDescent="0.25">
      <c r="E17772" s="4"/>
      <c r="F17772" s="25"/>
    </row>
    <row r="17773" spans="5:6" x14ac:dyDescent="0.25">
      <c r="E17773" s="4"/>
      <c r="F17773" s="25"/>
    </row>
    <row r="17774" spans="5:6" x14ac:dyDescent="0.25">
      <c r="E17774" s="4"/>
      <c r="F17774" s="25"/>
    </row>
    <row r="17775" spans="5:6" x14ac:dyDescent="0.25">
      <c r="E17775" s="4"/>
      <c r="F17775" s="25"/>
    </row>
    <row r="17776" spans="5:6" x14ac:dyDescent="0.25">
      <c r="E17776" s="4"/>
      <c r="F17776" s="25"/>
    </row>
    <row r="17777" spans="5:6" x14ac:dyDescent="0.25">
      <c r="E17777" s="4"/>
      <c r="F17777" s="25"/>
    </row>
    <row r="17778" spans="5:6" x14ac:dyDescent="0.25">
      <c r="E17778" s="4"/>
      <c r="F17778" s="25"/>
    </row>
    <row r="17779" spans="5:6" x14ac:dyDescent="0.25">
      <c r="E17779" s="4"/>
      <c r="F17779" s="25"/>
    </row>
    <row r="17780" spans="5:6" x14ac:dyDescent="0.25">
      <c r="E17780" s="4"/>
      <c r="F17780" s="25"/>
    </row>
    <row r="17781" spans="5:6" x14ac:dyDescent="0.25">
      <c r="E17781" s="4"/>
      <c r="F17781" s="25"/>
    </row>
    <row r="17782" spans="5:6" x14ac:dyDescent="0.25">
      <c r="E17782" s="4"/>
      <c r="F17782" s="25"/>
    </row>
    <row r="17783" spans="5:6" x14ac:dyDescent="0.25">
      <c r="E17783" s="4"/>
      <c r="F17783" s="25"/>
    </row>
    <row r="17784" spans="5:6" x14ac:dyDescent="0.25">
      <c r="E17784" s="4"/>
      <c r="F17784" s="25"/>
    </row>
    <row r="17785" spans="5:6" x14ac:dyDescent="0.25">
      <c r="E17785" s="4"/>
      <c r="F17785" s="25"/>
    </row>
    <row r="17786" spans="5:6" x14ac:dyDescent="0.25">
      <c r="E17786" s="4"/>
      <c r="F17786" s="25"/>
    </row>
    <row r="17787" spans="5:6" x14ac:dyDescent="0.25">
      <c r="E17787" s="4"/>
      <c r="F17787" s="25"/>
    </row>
    <row r="17788" spans="5:6" x14ac:dyDescent="0.25">
      <c r="E17788" s="4"/>
      <c r="F17788" s="25"/>
    </row>
    <row r="17789" spans="5:6" x14ac:dyDescent="0.25">
      <c r="E17789" s="4"/>
      <c r="F17789" s="25"/>
    </row>
    <row r="17790" spans="5:6" x14ac:dyDescent="0.25">
      <c r="E17790" s="4"/>
      <c r="F17790" s="25"/>
    </row>
    <row r="17791" spans="5:6" x14ac:dyDescent="0.25">
      <c r="E17791" s="4"/>
      <c r="F17791" s="25"/>
    </row>
    <row r="17792" spans="5:6" x14ac:dyDescent="0.25">
      <c r="E17792" s="4"/>
      <c r="F17792" s="25"/>
    </row>
    <row r="17793" spans="5:6" x14ac:dyDescent="0.25">
      <c r="E17793" s="4"/>
      <c r="F17793" s="25"/>
    </row>
    <row r="17794" spans="5:6" x14ac:dyDescent="0.25">
      <c r="E17794" s="4"/>
      <c r="F17794" s="25"/>
    </row>
    <row r="17795" spans="5:6" x14ac:dyDescent="0.25">
      <c r="E17795" s="4"/>
      <c r="F17795" s="25"/>
    </row>
    <row r="17796" spans="5:6" x14ac:dyDescent="0.25">
      <c r="E17796" s="4"/>
      <c r="F17796" s="25"/>
    </row>
    <row r="17797" spans="5:6" x14ac:dyDescent="0.25">
      <c r="E17797" s="4"/>
      <c r="F17797" s="25"/>
    </row>
    <row r="17798" spans="5:6" x14ac:dyDescent="0.25">
      <c r="E17798" s="4"/>
      <c r="F17798" s="25"/>
    </row>
    <row r="17799" spans="5:6" x14ac:dyDescent="0.25">
      <c r="E17799" s="4"/>
      <c r="F17799" s="25"/>
    </row>
    <row r="17800" spans="5:6" x14ac:dyDescent="0.25">
      <c r="E17800" s="4"/>
      <c r="F17800" s="25"/>
    </row>
    <row r="17801" spans="5:6" x14ac:dyDescent="0.25">
      <c r="E17801" s="4"/>
      <c r="F17801" s="25"/>
    </row>
    <row r="17802" spans="5:6" x14ac:dyDescent="0.25">
      <c r="E17802" s="4"/>
      <c r="F17802" s="25"/>
    </row>
    <row r="17803" spans="5:6" x14ac:dyDescent="0.25">
      <c r="E17803" s="4"/>
      <c r="F17803" s="25"/>
    </row>
    <row r="17804" spans="5:6" x14ac:dyDescent="0.25">
      <c r="E17804" s="4"/>
      <c r="F17804" s="25"/>
    </row>
    <row r="17805" spans="5:6" x14ac:dyDescent="0.25">
      <c r="E17805" s="4"/>
      <c r="F17805" s="25"/>
    </row>
    <row r="17806" spans="5:6" x14ac:dyDescent="0.25">
      <c r="E17806" s="4"/>
      <c r="F17806" s="25"/>
    </row>
    <row r="17807" spans="5:6" x14ac:dyDescent="0.25">
      <c r="E17807" s="4"/>
      <c r="F17807" s="25"/>
    </row>
    <row r="17808" spans="5:6" x14ac:dyDescent="0.25">
      <c r="E17808" s="4"/>
      <c r="F17808" s="25"/>
    </row>
    <row r="17809" spans="5:6" x14ac:dyDescent="0.25">
      <c r="E17809" s="4"/>
      <c r="F17809" s="25"/>
    </row>
    <row r="17810" spans="5:6" x14ac:dyDescent="0.25">
      <c r="E17810" s="4"/>
      <c r="F17810" s="25"/>
    </row>
    <row r="17811" spans="5:6" x14ac:dyDescent="0.25">
      <c r="E17811" s="4"/>
      <c r="F17811" s="25"/>
    </row>
    <row r="17812" spans="5:6" x14ac:dyDescent="0.25">
      <c r="E17812" s="4"/>
      <c r="F17812" s="25"/>
    </row>
    <row r="17813" spans="5:6" x14ac:dyDescent="0.25">
      <c r="E17813" s="4"/>
      <c r="F17813" s="25"/>
    </row>
    <row r="17814" spans="5:6" x14ac:dyDescent="0.25">
      <c r="E17814" s="4"/>
      <c r="F17814" s="25"/>
    </row>
    <row r="17815" spans="5:6" x14ac:dyDescent="0.25">
      <c r="E17815" s="4"/>
      <c r="F17815" s="25"/>
    </row>
    <row r="17816" spans="5:6" x14ac:dyDescent="0.25">
      <c r="E17816" s="4"/>
      <c r="F17816" s="25"/>
    </row>
    <row r="17817" spans="5:6" x14ac:dyDescent="0.25">
      <c r="E17817" s="4"/>
      <c r="F17817" s="25"/>
    </row>
    <row r="17818" spans="5:6" x14ac:dyDescent="0.25">
      <c r="E17818" s="4"/>
      <c r="F17818" s="25"/>
    </row>
    <row r="17819" spans="5:6" x14ac:dyDescent="0.25">
      <c r="E17819" s="4"/>
      <c r="F17819" s="25"/>
    </row>
    <row r="17820" spans="5:6" x14ac:dyDescent="0.25">
      <c r="E17820" s="4"/>
      <c r="F17820" s="25"/>
    </row>
    <row r="17821" spans="5:6" x14ac:dyDescent="0.25">
      <c r="E17821" s="4"/>
      <c r="F17821" s="25"/>
    </row>
    <row r="17822" spans="5:6" x14ac:dyDescent="0.25">
      <c r="E17822" s="4"/>
      <c r="F17822" s="25"/>
    </row>
    <row r="17823" spans="5:6" x14ac:dyDescent="0.25">
      <c r="E17823" s="4"/>
      <c r="F17823" s="25"/>
    </row>
    <row r="17824" spans="5:6" x14ac:dyDescent="0.25">
      <c r="E17824" s="4"/>
      <c r="F17824" s="25"/>
    </row>
    <row r="17825" spans="5:6" x14ac:dyDescent="0.25">
      <c r="E17825" s="4"/>
      <c r="F17825" s="25"/>
    </row>
    <row r="17826" spans="5:6" x14ac:dyDescent="0.25">
      <c r="E17826" s="4"/>
      <c r="F17826" s="25"/>
    </row>
    <row r="17827" spans="5:6" x14ac:dyDescent="0.25">
      <c r="E17827" s="4"/>
      <c r="F17827" s="25"/>
    </row>
    <row r="17828" spans="5:6" x14ac:dyDescent="0.25">
      <c r="E17828" s="4"/>
      <c r="F17828" s="25"/>
    </row>
    <row r="17829" spans="5:6" x14ac:dyDescent="0.25">
      <c r="E17829" s="4"/>
      <c r="F17829" s="25"/>
    </row>
    <row r="17830" spans="5:6" x14ac:dyDescent="0.25">
      <c r="E17830" s="4"/>
      <c r="F17830" s="25"/>
    </row>
    <row r="17831" spans="5:6" x14ac:dyDescent="0.25">
      <c r="E17831" s="4"/>
      <c r="F17831" s="25"/>
    </row>
    <row r="17832" spans="5:6" x14ac:dyDescent="0.25">
      <c r="E17832" s="4"/>
      <c r="F17832" s="25"/>
    </row>
    <row r="17833" spans="5:6" x14ac:dyDescent="0.25">
      <c r="E17833" s="4"/>
      <c r="F17833" s="25"/>
    </row>
    <row r="17834" spans="5:6" x14ac:dyDescent="0.25">
      <c r="E17834" s="4"/>
      <c r="F17834" s="25"/>
    </row>
    <row r="17835" spans="5:6" x14ac:dyDescent="0.25">
      <c r="E17835" s="4"/>
      <c r="F17835" s="25"/>
    </row>
    <row r="17836" spans="5:6" x14ac:dyDescent="0.25">
      <c r="E17836" s="4"/>
      <c r="F17836" s="25"/>
    </row>
    <row r="17837" spans="5:6" x14ac:dyDescent="0.25">
      <c r="E17837" s="4"/>
      <c r="F17837" s="25"/>
    </row>
    <row r="17838" spans="5:6" x14ac:dyDescent="0.25">
      <c r="E17838" s="4"/>
      <c r="F17838" s="25"/>
    </row>
    <row r="17839" spans="5:6" x14ac:dyDescent="0.25">
      <c r="E17839" s="4"/>
      <c r="F17839" s="25"/>
    </row>
    <row r="17840" spans="5:6" x14ac:dyDescent="0.25">
      <c r="E17840" s="4"/>
      <c r="F17840" s="25"/>
    </row>
    <row r="17841" spans="5:6" x14ac:dyDescent="0.25">
      <c r="E17841" s="4"/>
      <c r="F17841" s="25"/>
    </row>
    <row r="17842" spans="5:6" x14ac:dyDescent="0.25">
      <c r="E17842" s="4"/>
      <c r="F17842" s="25"/>
    </row>
    <row r="17843" spans="5:6" x14ac:dyDescent="0.25">
      <c r="E17843" s="4"/>
      <c r="F17843" s="25"/>
    </row>
    <row r="17844" spans="5:6" x14ac:dyDescent="0.25">
      <c r="E17844" s="4"/>
      <c r="F17844" s="25"/>
    </row>
    <row r="17845" spans="5:6" x14ac:dyDescent="0.25">
      <c r="E17845" s="4"/>
      <c r="F17845" s="25"/>
    </row>
    <row r="17846" spans="5:6" x14ac:dyDescent="0.25">
      <c r="E17846" s="4"/>
      <c r="F17846" s="25"/>
    </row>
    <row r="17847" spans="5:6" x14ac:dyDescent="0.25">
      <c r="E17847" s="4"/>
      <c r="F17847" s="25"/>
    </row>
    <row r="17848" spans="5:6" x14ac:dyDescent="0.25">
      <c r="E17848" s="4"/>
      <c r="F17848" s="25"/>
    </row>
    <row r="17849" spans="5:6" x14ac:dyDescent="0.25">
      <c r="E17849" s="4"/>
      <c r="F17849" s="25"/>
    </row>
    <row r="17850" spans="5:6" x14ac:dyDescent="0.25">
      <c r="E17850" s="4"/>
      <c r="F17850" s="25"/>
    </row>
    <row r="17851" spans="5:6" x14ac:dyDescent="0.25">
      <c r="E17851" s="4"/>
      <c r="F17851" s="25"/>
    </row>
    <row r="17852" spans="5:6" x14ac:dyDescent="0.25">
      <c r="E17852" s="4"/>
      <c r="F17852" s="25"/>
    </row>
    <row r="17853" spans="5:6" x14ac:dyDescent="0.25">
      <c r="E17853" s="4"/>
      <c r="F17853" s="25"/>
    </row>
    <row r="17854" spans="5:6" x14ac:dyDescent="0.25">
      <c r="E17854" s="4"/>
      <c r="F17854" s="25"/>
    </row>
    <row r="17855" spans="5:6" x14ac:dyDescent="0.25">
      <c r="E17855" s="4"/>
      <c r="F17855" s="25"/>
    </row>
    <row r="17856" spans="5:6" x14ac:dyDescent="0.25">
      <c r="E17856" s="4"/>
      <c r="F17856" s="25"/>
    </row>
    <row r="17857" spans="5:6" x14ac:dyDescent="0.25">
      <c r="E17857" s="4"/>
      <c r="F17857" s="25"/>
    </row>
    <row r="17858" spans="5:6" x14ac:dyDescent="0.25">
      <c r="E17858" s="4"/>
      <c r="F17858" s="25"/>
    </row>
    <row r="17859" spans="5:6" x14ac:dyDescent="0.25">
      <c r="E17859" s="4"/>
      <c r="F17859" s="25"/>
    </row>
    <row r="17860" spans="5:6" x14ac:dyDescent="0.25">
      <c r="E17860" s="4"/>
      <c r="F17860" s="25"/>
    </row>
    <row r="17861" spans="5:6" x14ac:dyDescent="0.25">
      <c r="E17861" s="4"/>
      <c r="F17861" s="25"/>
    </row>
    <row r="17862" spans="5:6" x14ac:dyDescent="0.25">
      <c r="E17862" s="4"/>
      <c r="F17862" s="25"/>
    </row>
    <row r="17863" spans="5:6" x14ac:dyDescent="0.25">
      <c r="E17863" s="4"/>
      <c r="F17863" s="25"/>
    </row>
    <row r="17864" spans="5:6" x14ac:dyDescent="0.25">
      <c r="E17864" s="4"/>
      <c r="F17864" s="25"/>
    </row>
    <row r="17865" spans="5:6" x14ac:dyDescent="0.25">
      <c r="E17865" s="4"/>
      <c r="F17865" s="25"/>
    </row>
    <row r="17866" spans="5:6" x14ac:dyDescent="0.25">
      <c r="E17866" s="4"/>
      <c r="F17866" s="25"/>
    </row>
    <row r="17867" spans="5:6" x14ac:dyDescent="0.25">
      <c r="E17867" s="4"/>
      <c r="F17867" s="25"/>
    </row>
    <row r="17868" spans="5:6" x14ac:dyDescent="0.25">
      <c r="E17868" s="4"/>
      <c r="F17868" s="25"/>
    </row>
    <row r="17869" spans="5:6" x14ac:dyDescent="0.25">
      <c r="E17869" s="4"/>
      <c r="F17869" s="25"/>
    </row>
    <row r="17870" spans="5:6" x14ac:dyDescent="0.25">
      <c r="E17870" s="4"/>
      <c r="F17870" s="25"/>
    </row>
    <row r="17871" spans="5:6" x14ac:dyDescent="0.25">
      <c r="E17871" s="4"/>
      <c r="F17871" s="25"/>
    </row>
    <row r="17872" spans="5:6" x14ac:dyDescent="0.25">
      <c r="E17872" s="4"/>
      <c r="F17872" s="25"/>
    </row>
    <row r="17873" spans="5:6" x14ac:dyDescent="0.25">
      <c r="E17873" s="4"/>
      <c r="F17873" s="25"/>
    </row>
    <row r="17874" spans="5:6" x14ac:dyDescent="0.25">
      <c r="E17874" s="4"/>
      <c r="F17874" s="25"/>
    </row>
    <row r="17875" spans="5:6" x14ac:dyDescent="0.25">
      <c r="E17875" s="4"/>
      <c r="F17875" s="25"/>
    </row>
    <row r="17876" spans="5:6" x14ac:dyDescent="0.25">
      <c r="E17876" s="4"/>
      <c r="F17876" s="25"/>
    </row>
    <row r="17877" spans="5:6" x14ac:dyDescent="0.25">
      <c r="E17877" s="4"/>
      <c r="F17877" s="25"/>
    </row>
    <row r="17878" spans="5:6" x14ac:dyDescent="0.25">
      <c r="E17878" s="4"/>
      <c r="F17878" s="25"/>
    </row>
    <row r="17879" spans="5:6" x14ac:dyDescent="0.25">
      <c r="E17879" s="4"/>
      <c r="F17879" s="25"/>
    </row>
    <row r="17880" spans="5:6" x14ac:dyDescent="0.25">
      <c r="E17880" s="4"/>
      <c r="F17880" s="25"/>
    </row>
    <row r="17881" spans="5:6" x14ac:dyDescent="0.25">
      <c r="E17881" s="4"/>
      <c r="F17881" s="25"/>
    </row>
    <row r="17882" spans="5:6" x14ac:dyDescent="0.25">
      <c r="E17882" s="4"/>
      <c r="F17882" s="25"/>
    </row>
    <row r="17883" spans="5:6" x14ac:dyDescent="0.25">
      <c r="E17883" s="4"/>
      <c r="F17883" s="25"/>
    </row>
    <row r="17884" spans="5:6" x14ac:dyDescent="0.25">
      <c r="E17884" s="4"/>
      <c r="F17884" s="25"/>
    </row>
    <row r="17885" spans="5:6" x14ac:dyDescent="0.25">
      <c r="E17885" s="4"/>
      <c r="F17885" s="25"/>
    </row>
    <row r="17886" spans="5:6" x14ac:dyDescent="0.25">
      <c r="E17886" s="4"/>
      <c r="F17886" s="25"/>
    </row>
    <row r="17887" spans="5:6" x14ac:dyDescent="0.25">
      <c r="E17887" s="4"/>
      <c r="F17887" s="25"/>
    </row>
    <row r="17888" spans="5:6" x14ac:dyDescent="0.25">
      <c r="E17888" s="4"/>
      <c r="F17888" s="25"/>
    </row>
    <row r="17889" spans="5:6" x14ac:dyDescent="0.25">
      <c r="E17889" s="4"/>
      <c r="F17889" s="25"/>
    </row>
    <row r="17890" spans="5:6" x14ac:dyDescent="0.25">
      <c r="E17890" s="4"/>
      <c r="F17890" s="25"/>
    </row>
    <row r="17891" spans="5:6" x14ac:dyDescent="0.25">
      <c r="E17891" s="4"/>
      <c r="F17891" s="25"/>
    </row>
    <row r="17892" spans="5:6" x14ac:dyDescent="0.25">
      <c r="E17892" s="4"/>
      <c r="F17892" s="25"/>
    </row>
    <row r="17893" spans="5:6" x14ac:dyDescent="0.25">
      <c r="E17893" s="4"/>
      <c r="F17893" s="25"/>
    </row>
    <row r="17894" spans="5:6" x14ac:dyDescent="0.25">
      <c r="E17894" s="4"/>
      <c r="F17894" s="25"/>
    </row>
    <row r="17895" spans="5:6" x14ac:dyDescent="0.25">
      <c r="E17895" s="4"/>
      <c r="F17895" s="25"/>
    </row>
    <row r="17896" spans="5:6" x14ac:dyDescent="0.25">
      <c r="E17896" s="4"/>
      <c r="F17896" s="25"/>
    </row>
    <row r="17897" spans="5:6" x14ac:dyDescent="0.25">
      <c r="E17897" s="4"/>
      <c r="F17897" s="25"/>
    </row>
    <row r="17898" spans="5:6" x14ac:dyDescent="0.25">
      <c r="E17898" s="4"/>
      <c r="F17898" s="25"/>
    </row>
    <row r="17899" spans="5:6" x14ac:dyDescent="0.25">
      <c r="E17899" s="4"/>
      <c r="F17899" s="25"/>
    </row>
    <row r="17900" spans="5:6" x14ac:dyDescent="0.25">
      <c r="E17900" s="4"/>
      <c r="F17900" s="25"/>
    </row>
    <row r="17901" spans="5:6" x14ac:dyDescent="0.25">
      <c r="E17901" s="4"/>
      <c r="F17901" s="25"/>
    </row>
    <row r="17902" spans="5:6" x14ac:dyDescent="0.25">
      <c r="E17902" s="4"/>
      <c r="F17902" s="25"/>
    </row>
    <row r="17903" spans="5:6" x14ac:dyDescent="0.25">
      <c r="E17903" s="4"/>
      <c r="F17903" s="25"/>
    </row>
    <row r="17904" spans="5:6" x14ac:dyDescent="0.25">
      <c r="E17904" s="4"/>
      <c r="F17904" s="25"/>
    </row>
    <row r="17905" spans="5:6" x14ac:dyDescent="0.25">
      <c r="E17905" s="4"/>
      <c r="F17905" s="25"/>
    </row>
    <row r="17906" spans="5:6" x14ac:dyDescent="0.25">
      <c r="E17906" s="4"/>
      <c r="F17906" s="25"/>
    </row>
    <row r="17907" spans="5:6" x14ac:dyDescent="0.25">
      <c r="E17907" s="4"/>
      <c r="F17907" s="25"/>
    </row>
    <row r="17908" spans="5:6" x14ac:dyDescent="0.25">
      <c r="E17908" s="4"/>
      <c r="F17908" s="25"/>
    </row>
    <row r="17909" spans="5:6" x14ac:dyDescent="0.25">
      <c r="E17909" s="4"/>
      <c r="F17909" s="25"/>
    </row>
    <row r="17910" spans="5:6" x14ac:dyDescent="0.25">
      <c r="E17910" s="4"/>
      <c r="F17910" s="25"/>
    </row>
    <row r="17911" spans="5:6" x14ac:dyDescent="0.25">
      <c r="E17911" s="4"/>
      <c r="F17911" s="25"/>
    </row>
    <row r="17912" spans="5:6" x14ac:dyDescent="0.25">
      <c r="E17912" s="4"/>
      <c r="F17912" s="25"/>
    </row>
    <row r="17913" spans="5:6" x14ac:dyDescent="0.25">
      <c r="E17913" s="4"/>
      <c r="F17913" s="25"/>
    </row>
    <row r="17914" spans="5:6" x14ac:dyDescent="0.25">
      <c r="E17914" s="4"/>
      <c r="F17914" s="25"/>
    </row>
    <row r="17915" spans="5:6" x14ac:dyDescent="0.25">
      <c r="E17915" s="4"/>
      <c r="F17915" s="25"/>
    </row>
    <row r="17916" spans="5:6" x14ac:dyDescent="0.25">
      <c r="E17916" s="4"/>
      <c r="F17916" s="25"/>
    </row>
    <row r="17917" spans="5:6" x14ac:dyDescent="0.25">
      <c r="E17917" s="4"/>
      <c r="F17917" s="25"/>
    </row>
    <row r="17918" spans="5:6" x14ac:dyDescent="0.25">
      <c r="E17918" s="4"/>
      <c r="F17918" s="25"/>
    </row>
    <row r="17919" spans="5:6" x14ac:dyDescent="0.25">
      <c r="E17919" s="4"/>
      <c r="F17919" s="25"/>
    </row>
    <row r="17920" spans="5:6" x14ac:dyDescent="0.25">
      <c r="E17920" s="4"/>
      <c r="F17920" s="25"/>
    </row>
    <row r="17921" spans="5:6" x14ac:dyDescent="0.25">
      <c r="E17921" s="4"/>
      <c r="F17921" s="25"/>
    </row>
    <row r="17922" spans="5:6" x14ac:dyDescent="0.25">
      <c r="E17922" s="4"/>
      <c r="F17922" s="25"/>
    </row>
    <row r="17923" spans="5:6" x14ac:dyDescent="0.25">
      <c r="E17923" s="4"/>
      <c r="F17923" s="25"/>
    </row>
    <row r="17924" spans="5:6" x14ac:dyDescent="0.25">
      <c r="E17924" s="4"/>
      <c r="F17924" s="25"/>
    </row>
    <row r="17925" spans="5:6" x14ac:dyDescent="0.25">
      <c r="E17925" s="4"/>
      <c r="F17925" s="25"/>
    </row>
    <row r="17926" spans="5:6" x14ac:dyDescent="0.25">
      <c r="E17926" s="4"/>
      <c r="F17926" s="25"/>
    </row>
    <row r="17927" spans="5:6" x14ac:dyDescent="0.25">
      <c r="E17927" s="4"/>
      <c r="F17927" s="25"/>
    </row>
    <row r="17928" spans="5:6" x14ac:dyDescent="0.25">
      <c r="E17928" s="4"/>
      <c r="F17928" s="25"/>
    </row>
    <row r="17929" spans="5:6" x14ac:dyDescent="0.25">
      <c r="E17929" s="4"/>
      <c r="F17929" s="25"/>
    </row>
    <row r="17930" spans="5:6" x14ac:dyDescent="0.25">
      <c r="E17930" s="4"/>
      <c r="F17930" s="25"/>
    </row>
    <row r="17931" spans="5:6" x14ac:dyDescent="0.25">
      <c r="E17931" s="4"/>
      <c r="F17931" s="25"/>
    </row>
    <row r="17932" spans="5:6" x14ac:dyDescent="0.25">
      <c r="E17932" s="4"/>
      <c r="F17932" s="25"/>
    </row>
    <row r="17933" spans="5:6" x14ac:dyDescent="0.25">
      <c r="E17933" s="4"/>
      <c r="F17933" s="25"/>
    </row>
    <row r="17934" spans="5:6" x14ac:dyDescent="0.25">
      <c r="E17934" s="4"/>
      <c r="F17934" s="25"/>
    </row>
    <row r="17935" spans="5:6" x14ac:dyDescent="0.25">
      <c r="E17935" s="4"/>
      <c r="F17935" s="25"/>
    </row>
    <row r="17936" spans="5:6" x14ac:dyDescent="0.25">
      <c r="E17936" s="4"/>
      <c r="F17936" s="25"/>
    </row>
    <row r="17937" spans="5:6" x14ac:dyDescent="0.25">
      <c r="E17937" s="4"/>
      <c r="F17937" s="25"/>
    </row>
    <row r="17938" spans="5:6" x14ac:dyDescent="0.25">
      <c r="E17938" s="4"/>
      <c r="F17938" s="25"/>
    </row>
    <row r="17939" spans="5:6" x14ac:dyDescent="0.25">
      <c r="E17939" s="4"/>
      <c r="F17939" s="25"/>
    </row>
    <row r="17940" spans="5:6" x14ac:dyDescent="0.25">
      <c r="E17940" s="4"/>
      <c r="F17940" s="25"/>
    </row>
    <row r="17941" spans="5:6" x14ac:dyDescent="0.25">
      <c r="E17941" s="4"/>
      <c r="F17941" s="25"/>
    </row>
    <row r="17942" spans="5:6" x14ac:dyDescent="0.25">
      <c r="E17942" s="4"/>
      <c r="F17942" s="25"/>
    </row>
    <row r="17943" spans="5:6" x14ac:dyDescent="0.25">
      <c r="E17943" s="4"/>
      <c r="F17943" s="25"/>
    </row>
    <row r="17944" spans="5:6" x14ac:dyDescent="0.25">
      <c r="E17944" s="4"/>
      <c r="F17944" s="25"/>
    </row>
    <row r="17945" spans="5:6" x14ac:dyDescent="0.25">
      <c r="E17945" s="4"/>
      <c r="F17945" s="25"/>
    </row>
    <row r="17946" spans="5:6" x14ac:dyDescent="0.25">
      <c r="E17946" s="4"/>
      <c r="F17946" s="25"/>
    </row>
    <row r="17947" spans="5:6" x14ac:dyDescent="0.25">
      <c r="E17947" s="4"/>
      <c r="F17947" s="25"/>
    </row>
    <row r="17948" spans="5:6" x14ac:dyDescent="0.25">
      <c r="E17948" s="4"/>
      <c r="F17948" s="25"/>
    </row>
    <row r="17949" spans="5:6" x14ac:dyDescent="0.25">
      <c r="E17949" s="4"/>
      <c r="F17949" s="25"/>
    </row>
    <row r="17950" spans="5:6" x14ac:dyDescent="0.25">
      <c r="E17950" s="4"/>
      <c r="F17950" s="25"/>
    </row>
    <row r="17951" spans="5:6" x14ac:dyDescent="0.25">
      <c r="E17951" s="4"/>
      <c r="F17951" s="25"/>
    </row>
    <row r="17952" spans="5:6" x14ac:dyDescent="0.25">
      <c r="E17952" s="4"/>
      <c r="F17952" s="25"/>
    </row>
    <row r="17953" spans="5:6" x14ac:dyDescent="0.25">
      <c r="E17953" s="4"/>
      <c r="F17953" s="25"/>
    </row>
    <row r="17954" spans="5:6" x14ac:dyDescent="0.25">
      <c r="E17954" s="4"/>
      <c r="F17954" s="25"/>
    </row>
    <row r="17955" spans="5:6" x14ac:dyDescent="0.25">
      <c r="E17955" s="4"/>
      <c r="F17955" s="25"/>
    </row>
    <row r="17956" spans="5:6" x14ac:dyDescent="0.25">
      <c r="E17956" s="4"/>
      <c r="F17956" s="25"/>
    </row>
    <row r="17957" spans="5:6" x14ac:dyDescent="0.25">
      <c r="E17957" s="4"/>
      <c r="F17957" s="25"/>
    </row>
    <row r="17958" spans="5:6" x14ac:dyDescent="0.25">
      <c r="E17958" s="4"/>
      <c r="F17958" s="25"/>
    </row>
    <row r="17959" spans="5:6" x14ac:dyDescent="0.25">
      <c r="E17959" s="4"/>
      <c r="F17959" s="25"/>
    </row>
    <row r="17960" spans="5:6" x14ac:dyDescent="0.25">
      <c r="E17960" s="4"/>
      <c r="F17960" s="25"/>
    </row>
    <row r="17961" spans="5:6" x14ac:dyDescent="0.25">
      <c r="E17961" s="4"/>
      <c r="F17961" s="25"/>
    </row>
    <row r="17962" spans="5:6" x14ac:dyDescent="0.25">
      <c r="E17962" s="4"/>
      <c r="F17962" s="25"/>
    </row>
    <row r="17963" spans="5:6" x14ac:dyDescent="0.25">
      <c r="E17963" s="4"/>
      <c r="F17963" s="25"/>
    </row>
    <row r="17964" spans="5:6" x14ac:dyDescent="0.25">
      <c r="E17964" s="4"/>
      <c r="F17964" s="25"/>
    </row>
    <row r="17965" spans="5:6" x14ac:dyDescent="0.25">
      <c r="E17965" s="4"/>
      <c r="F17965" s="25"/>
    </row>
    <row r="17966" spans="5:6" x14ac:dyDescent="0.25">
      <c r="E17966" s="4"/>
      <c r="F17966" s="25"/>
    </row>
    <row r="17967" spans="5:6" x14ac:dyDescent="0.25">
      <c r="E17967" s="4"/>
      <c r="F17967" s="25"/>
    </row>
    <row r="17968" spans="5:6" x14ac:dyDescent="0.25">
      <c r="E17968" s="4"/>
      <c r="F17968" s="25"/>
    </row>
    <row r="17969" spans="5:6" x14ac:dyDescent="0.25">
      <c r="E17969" s="4"/>
      <c r="F17969" s="25"/>
    </row>
    <row r="17970" spans="5:6" x14ac:dyDescent="0.25">
      <c r="E17970" s="4"/>
      <c r="F17970" s="25"/>
    </row>
    <row r="17971" spans="5:6" x14ac:dyDescent="0.25">
      <c r="E17971" s="4"/>
      <c r="F17971" s="25"/>
    </row>
    <row r="17972" spans="5:6" x14ac:dyDescent="0.25">
      <c r="E17972" s="4"/>
      <c r="F17972" s="25"/>
    </row>
    <row r="17973" spans="5:6" x14ac:dyDescent="0.25">
      <c r="E17973" s="4"/>
      <c r="F17973" s="25"/>
    </row>
    <row r="17974" spans="5:6" x14ac:dyDescent="0.25">
      <c r="E17974" s="4"/>
      <c r="F17974" s="25"/>
    </row>
    <row r="17975" spans="5:6" x14ac:dyDescent="0.25">
      <c r="E17975" s="4"/>
      <c r="F17975" s="25"/>
    </row>
    <row r="17976" spans="5:6" x14ac:dyDescent="0.25">
      <c r="E17976" s="4"/>
      <c r="F17976" s="25"/>
    </row>
    <row r="17977" spans="5:6" x14ac:dyDescent="0.25">
      <c r="E17977" s="4"/>
      <c r="F17977" s="25"/>
    </row>
    <row r="17978" spans="5:6" x14ac:dyDescent="0.25">
      <c r="E17978" s="4"/>
      <c r="F17978" s="25"/>
    </row>
    <row r="17979" spans="5:6" x14ac:dyDescent="0.25">
      <c r="E17979" s="4"/>
      <c r="F17979" s="25"/>
    </row>
    <row r="17980" spans="5:6" x14ac:dyDescent="0.25">
      <c r="E17980" s="4"/>
      <c r="F17980" s="25"/>
    </row>
    <row r="17981" spans="5:6" x14ac:dyDescent="0.25">
      <c r="E17981" s="4"/>
      <c r="F17981" s="25"/>
    </row>
    <row r="17982" spans="5:6" x14ac:dyDescent="0.25">
      <c r="E17982" s="4"/>
      <c r="F17982" s="25"/>
    </row>
    <row r="17983" spans="5:6" x14ac:dyDescent="0.25">
      <c r="E17983" s="4"/>
      <c r="F17983" s="25"/>
    </row>
    <row r="17984" spans="5:6" x14ac:dyDescent="0.25">
      <c r="E17984" s="4"/>
      <c r="F17984" s="25"/>
    </row>
    <row r="17985" spans="5:6" x14ac:dyDescent="0.25">
      <c r="E17985" s="4"/>
      <c r="F17985" s="25"/>
    </row>
    <row r="17986" spans="5:6" x14ac:dyDescent="0.25">
      <c r="E17986" s="4"/>
      <c r="F17986" s="25"/>
    </row>
    <row r="17987" spans="5:6" x14ac:dyDescent="0.25">
      <c r="E17987" s="4"/>
      <c r="F17987" s="25"/>
    </row>
    <row r="17988" spans="5:6" x14ac:dyDescent="0.25">
      <c r="E17988" s="4"/>
      <c r="F17988" s="25"/>
    </row>
    <row r="17989" spans="5:6" x14ac:dyDescent="0.25">
      <c r="E17989" s="4"/>
      <c r="F17989" s="25"/>
    </row>
    <row r="17990" spans="5:6" x14ac:dyDescent="0.25">
      <c r="E17990" s="4"/>
      <c r="F17990" s="25"/>
    </row>
    <row r="17991" spans="5:6" x14ac:dyDescent="0.25">
      <c r="E17991" s="4"/>
      <c r="F17991" s="25"/>
    </row>
    <row r="17992" spans="5:6" x14ac:dyDescent="0.25">
      <c r="E17992" s="4"/>
      <c r="F17992" s="25"/>
    </row>
    <row r="17993" spans="5:6" x14ac:dyDescent="0.25">
      <c r="E17993" s="4"/>
      <c r="F17993" s="25"/>
    </row>
    <row r="17994" spans="5:6" x14ac:dyDescent="0.25">
      <c r="E17994" s="4"/>
      <c r="F17994" s="25"/>
    </row>
    <row r="17995" spans="5:6" x14ac:dyDescent="0.25">
      <c r="E17995" s="4"/>
      <c r="F17995" s="25"/>
    </row>
    <row r="17996" spans="5:6" x14ac:dyDescent="0.25">
      <c r="E17996" s="4"/>
      <c r="F17996" s="25"/>
    </row>
    <row r="17997" spans="5:6" x14ac:dyDescent="0.25">
      <c r="E17997" s="4"/>
      <c r="F17997" s="25"/>
    </row>
    <row r="17998" spans="5:6" x14ac:dyDescent="0.25">
      <c r="E17998" s="4"/>
      <c r="F17998" s="25"/>
    </row>
    <row r="17999" spans="5:6" x14ac:dyDescent="0.25">
      <c r="E17999" s="4"/>
      <c r="F17999" s="25"/>
    </row>
    <row r="18000" spans="5:6" x14ac:dyDescent="0.25">
      <c r="E18000" s="4"/>
      <c r="F18000" s="25"/>
    </row>
    <row r="18001" spans="5:6" x14ac:dyDescent="0.25">
      <c r="E18001" s="4"/>
      <c r="F18001" s="25"/>
    </row>
    <row r="18002" spans="5:6" x14ac:dyDescent="0.25">
      <c r="E18002" s="4"/>
      <c r="F18002" s="25"/>
    </row>
    <row r="18003" spans="5:6" x14ac:dyDescent="0.25">
      <c r="E18003" s="4"/>
      <c r="F18003" s="25"/>
    </row>
    <row r="18004" spans="5:6" x14ac:dyDescent="0.25">
      <c r="E18004" s="4"/>
      <c r="F18004" s="25"/>
    </row>
    <row r="18005" spans="5:6" x14ac:dyDescent="0.25">
      <c r="E18005" s="4"/>
      <c r="F18005" s="25"/>
    </row>
    <row r="18006" spans="5:6" x14ac:dyDescent="0.25">
      <c r="E18006" s="4"/>
      <c r="F18006" s="25"/>
    </row>
    <row r="18007" spans="5:6" x14ac:dyDescent="0.25">
      <c r="E18007" s="4"/>
      <c r="F18007" s="25"/>
    </row>
    <row r="18008" spans="5:6" x14ac:dyDescent="0.25">
      <c r="E18008" s="4"/>
      <c r="F18008" s="25"/>
    </row>
    <row r="18009" spans="5:6" x14ac:dyDescent="0.25">
      <c r="E18009" s="4"/>
      <c r="F18009" s="25"/>
    </row>
    <row r="18010" spans="5:6" x14ac:dyDescent="0.25">
      <c r="E18010" s="4"/>
      <c r="F18010" s="25"/>
    </row>
    <row r="18011" spans="5:6" x14ac:dyDescent="0.25">
      <c r="E18011" s="4"/>
      <c r="F18011" s="25"/>
    </row>
    <row r="18012" spans="5:6" x14ac:dyDescent="0.25">
      <c r="E18012" s="4"/>
      <c r="F18012" s="25"/>
    </row>
    <row r="18013" spans="5:6" x14ac:dyDescent="0.25">
      <c r="E18013" s="4"/>
      <c r="F18013" s="25"/>
    </row>
    <row r="18014" spans="5:6" x14ac:dyDescent="0.25">
      <c r="E18014" s="4"/>
      <c r="F18014" s="25"/>
    </row>
    <row r="18015" spans="5:6" x14ac:dyDescent="0.25">
      <c r="E18015" s="4"/>
      <c r="F18015" s="25"/>
    </row>
    <row r="18016" spans="5:6" x14ac:dyDescent="0.25">
      <c r="E18016" s="4"/>
      <c r="F18016" s="25"/>
    </row>
    <row r="18017" spans="5:6" x14ac:dyDescent="0.25">
      <c r="E18017" s="4"/>
      <c r="F18017" s="25"/>
    </row>
    <row r="18018" spans="5:6" x14ac:dyDescent="0.25">
      <c r="E18018" s="4"/>
      <c r="F18018" s="25"/>
    </row>
    <row r="18019" spans="5:6" x14ac:dyDescent="0.25">
      <c r="E18019" s="4"/>
      <c r="F18019" s="25"/>
    </row>
    <row r="18020" spans="5:6" x14ac:dyDescent="0.25">
      <c r="E18020" s="4"/>
      <c r="F18020" s="25"/>
    </row>
    <row r="18021" spans="5:6" x14ac:dyDescent="0.25">
      <c r="E18021" s="4"/>
      <c r="F18021" s="25"/>
    </row>
    <row r="18022" spans="5:6" x14ac:dyDescent="0.25">
      <c r="E18022" s="4"/>
      <c r="F18022" s="25"/>
    </row>
    <row r="18023" spans="5:6" x14ac:dyDescent="0.25">
      <c r="E18023" s="4"/>
      <c r="F18023" s="25"/>
    </row>
    <row r="18024" spans="5:6" x14ac:dyDescent="0.25">
      <c r="E18024" s="4"/>
      <c r="F18024" s="25"/>
    </row>
    <row r="18025" spans="5:6" x14ac:dyDescent="0.25">
      <c r="E18025" s="4"/>
      <c r="F18025" s="25"/>
    </row>
    <row r="18026" spans="5:6" x14ac:dyDescent="0.25">
      <c r="E18026" s="4"/>
      <c r="F18026" s="25"/>
    </row>
    <row r="18027" spans="5:6" x14ac:dyDescent="0.25">
      <c r="E18027" s="4"/>
      <c r="F18027" s="25"/>
    </row>
    <row r="18028" spans="5:6" x14ac:dyDescent="0.25">
      <c r="E18028" s="4"/>
      <c r="F18028" s="25"/>
    </row>
    <row r="18029" spans="5:6" x14ac:dyDescent="0.25">
      <c r="E18029" s="4"/>
      <c r="F18029" s="25"/>
    </row>
    <row r="18030" spans="5:6" x14ac:dyDescent="0.25">
      <c r="E18030" s="4"/>
      <c r="F18030" s="25"/>
    </row>
    <row r="18031" spans="5:6" x14ac:dyDescent="0.25">
      <c r="E18031" s="4"/>
      <c r="F18031" s="25"/>
    </row>
    <row r="18032" spans="5:6" x14ac:dyDescent="0.25">
      <c r="E18032" s="4"/>
      <c r="F18032" s="25"/>
    </row>
    <row r="18033" spans="5:6" x14ac:dyDescent="0.25">
      <c r="E18033" s="4"/>
      <c r="F18033" s="25"/>
    </row>
    <row r="18034" spans="5:6" x14ac:dyDescent="0.25">
      <c r="E18034" s="4"/>
      <c r="F18034" s="25"/>
    </row>
    <row r="18035" spans="5:6" x14ac:dyDescent="0.25">
      <c r="E18035" s="4"/>
      <c r="F18035" s="25"/>
    </row>
    <row r="18036" spans="5:6" x14ac:dyDescent="0.25">
      <c r="E18036" s="4"/>
      <c r="F18036" s="25"/>
    </row>
    <row r="18037" spans="5:6" x14ac:dyDescent="0.25">
      <c r="E18037" s="4"/>
      <c r="F18037" s="25"/>
    </row>
    <row r="18038" spans="5:6" x14ac:dyDescent="0.25">
      <c r="E18038" s="4"/>
      <c r="F18038" s="25"/>
    </row>
    <row r="18039" spans="5:6" x14ac:dyDescent="0.25">
      <c r="E18039" s="4"/>
      <c r="F18039" s="25"/>
    </row>
    <row r="18040" spans="5:6" x14ac:dyDescent="0.25">
      <c r="E18040" s="4"/>
      <c r="F18040" s="25"/>
    </row>
    <row r="18041" spans="5:6" x14ac:dyDescent="0.25">
      <c r="E18041" s="4"/>
      <c r="F18041" s="25"/>
    </row>
    <row r="18042" spans="5:6" x14ac:dyDescent="0.25">
      <c r="E18042" s="4"/>
      <c r="F18042" s="25"/>
    </row>
    <row r="18043" spans="5:6" x14ac:dyDescent="0.25">
      <c r="E18043" s="4"/>
      <c r="F18043" s="25"/>
    </row>
    <row r="18044" spans="5:6" x14ac:dyDescent="0.25">
      <c r="E18044" s="4"/>
      <c r="F18044" s="25"/>
    </row>
    <row r="18045" spans="5:6" x14ac:dyDescent="0.25">
      <c r="E18045" s="4"/>
      <c r="F18045" s="25"/>
    </row>
    <row r="18046" spans="5:6" x14ac:dyDescent="0.25">
      <c r="E18046" s="4"/>
      <c r="F18046" s="25"/>
    </row>
    <row r="18047" spans="5:6" x14ac:dyDescent="0.25">
      <c r="E18047" s="4"/>
      <c r="F18047" s="25"/>
    </row>
    <row r="18048" spans="5:6" x14ac:dyDescent="0.25">
      <c r="E18048" s="4"/>
      <c r="F18048" s="25"/>
    </row>
    <row r="18049" spans="5:6" x14ac:dyDescent="0.25">
      <c r="E18049" s="4"/>
      <c r="F18049" s="25"/>
    </row>
    <row r="18050" spans="5:6" x14ac:dyDescent="0.25">
      <c r="E18050" s="4"/>
      <c r="F18050" s="25"/>
    </row>
    <row r="18051" spans="5:6" x14ac:dyDescent="0.25">
      <c r="E18051" s="4"/>
      <c r="F18051" s="25"/>
    </row>
    <row r="18052" spans="5:6" x14ac:dyDescent="0.25">
      <c r="E18052" s="4"/>
      <c r="F18052" s="25"/>
    </row>
    <row r="18053" spans="5:6" x14ac:dyDescent="0.25">
      <c r="E18053" s="4"/>
      <c r="F18053" s="25"/>
    </row>
    <row r="18054" spans="5:6" x14ac:dyDescent="0.25">
      <c r="E18054" s="4"/>
      <c r="F18054" s="25"/>
    </row>
    <row r="18055" spans="5:6" x14ac:dyDescent="0.25">
      <c r="E18055" s="4"/>
      <c r="F18055" s="25"/>
    </row>
    <row r="18056" spans="5:6" x14ac:dyDescent="0.25">
      <c r="E18056" s="4"/>
      <c r="F18056" s="25"/>
    </row>
    <row r="18057" spans="5:6" x14ac:dyDescent="0.25">
      <c r="E18057" s="4"/>
      <c r="F18057" s="25"/>
    </row>
    <row r="18058" spans="5:6" x14ac:dyDescent="0.25">
      <c r="E18058" s="4"/>
      <c r="F18058" s="25"/>
    </row>
    <row r="18059" spans="5:6" x14ac:dyDescent="0.25">
      <c r="E18059" s="4"/>
      <c r="F18059" s="25"/>
    </row>
    <row r="18060" spans="5:6" x14ac:dyDescent="0.25">
      <c r="E18060" s="4"/>
      <c r="F18060" s="25"/>
    </row>
    <row r="18061" spans="5:6" x14ac:dyDescent="0.25">
      <c r="E18061" s="4"/>
      <c r="F18061" s="25"/>
    </row>
    <row r="18062" spans="5:6" x14ac:dyDescent="0.25">
      <c r="E18062" s="4"/>
      <c r="F18062" s="25"/>
    </row>
    <row r="18063" spans="5:6" x14ac:dyDescent="0.25">
      <c r="E18063" s="4"/>
      <c r="F18063" s="25"/>
    </row>
    <row r="18064" spans="5:6" x14ac:dyDescent="0.25">
      <c r="E18064" s="4"/>
      <c r="F18064" s="25"/>
    </row>
    <row r="18065" spans="5:6" x14ac:dyDescent="0.25">
      <c r="E18065" s="4"/>
      <c r="F18065" s="25"/>
    </row>
    <row r="18066" spans="5:6" x14ac:dyDescent="0.25">
      <c r="E18066" s="4"/>
      <c r="F18066" s="25"/>
    </row>
    <row r="18067" spans="5:6" x14ac:dyDescent="0.25">
      <c r="E18067" s="4"/>
      <c r="F18067" s="25"/>
    </row>
    <row r="18068" spans="5:6" x14ac:dyDescent="0.25">
      <c r="E18068" s="4"/>
      <c r="F18068" s="25"/>
    </row>
    <row r="18069" spans="5:6" x14ac:dyDescent="0.25">
      <c r="E18069" s="4"/>
      <c r="F18069" s="25"/>
    </row>
    <row r="18070" spans="5:6" x14ac:dyDescent="0.25">
      <c r="E18070" s="4"/>
      <c r="F18070" s="25"/>
    </row>
    <row r="18071" spans="5:6" x14ac:dyDescent="0.25">
      <c r="E18071" s="4"/>
      <c r="F18071" s="25"/>
    </row>
    <row r="18072" spans="5:6" x14ac:dyDescent="0.25">
      <c r="E18072" s="4"/>
      <c r="F18072" s="25"/>
    </row>
    <row r="18073" spans="5:6" x14ac:dyDescent="0.25">
      <c r="E18073" s="4"/>
      <c r="F18073" s="25"/>
    </row>
    <row r="18074" spans="5:6" x14ac:dyDescent="0.25">
      <c r="E18074" s="4"/>
      <c r="F18074" s="25"/>
    </row>
    <row r="18075" spans="5:6" x14ac:dyDescent="0.25">
      <c r="E18075" s="4"/>
      <c r="F18075" s="25"/>
    </row>
    <row r="18076" spans="5:6" x14ac:dyDescent="0.25">
      <c r="E18076" s="4"/>
      <c r="F18076" s="25"/>
    </row>
    <row r="18077" spans="5:6" x14ac:dyDescent="0.25">
      <c r="E18077" s="4"/>
      <c r="F18077" s="25"/>
    </row>
    <row r="18078" spans="5:6" x14ac:dyDescent="0.25">
      <c r="E18078" s="4"/>
      <c r="F18078" s="25"/>
    </row>
    <row r="18079" spans="5:6" x14ac:dyDescent="0.25">
      <c r="E18079" s="4"/>
      <c r="F18079" s="25"/>
    </row>
    <row r="18080" spans="5:6" x14ac:dyDescent="0.25">
      <c r="E18080" s="4"/>
      <c r="F18080" s="25"/>
    </row>
    <row r="18081" spans="5:6" x14ac:dyDescent="0.25">
      <c r="E18081" s="4"/>
      <c r="F18081" s="25"/>
    </row>
    <row r="18082" spans="5:6" x14ac:dyDescent="0.25">
      <c r="E18082" s="4"/>
      <c r="F18082" s="25"/>
    </row>
    <row r="18083" spans="5:6" x14ac:dyDescent="0.25">
      <c r="E18083" s="4"/>
      <c r="F18083" s="25"/>
    </row>
    <row r="18084" spans="5:6" x14ac:dyDescent="0.25">
      <c r="E18084" s="4"/>
      <c r="F18084" s="25"/>
    </row>
    <row r="18085" spans="5:6" x14ac:dyDescent="0.25">
      <c r="E18085" s="4"/>
      <c r="F18085" s="25"/>
    </row>
    <row r="18086" spans="5:6" x14ac:dyDescent="0.25">
      <c r="E18086" s="4"/>
      <c r="F18086" s="25"/>
    </row>
    <row r="18087" spans="5:6" x14ac:dyDescent="0.25">
      <c r="E18087" s="4"/>
      <c r="F18087" s="25"/>
    </row>
    <row r="18088" spans="5:6" x14ac:dyDescent="0.25">
      <c r="E18088" s="4"/>
      <c r="F18088" s="25"/>
    </row>
    <row r="18089" spans="5:6" x14ac:dyDescent="0.25">
      <c r="E18089" s="4"/>
      <c r="F18089" s="25"/>
    </row>
    <row r="18090" spans="5:6" x14ac:dyDescent="0.25">
      <c r="E18090" s="4"/>
      <c r="F18090" s="25"/>
    </row>
    <row r="18091" spans="5:6" x14ac:dyDescent="0.25">
      <c r="E18091" s="4"/>
      <c r="F18091" s="25"/>
    </row>
    <row r="18092" spans="5:6" x14ac:dyDescent="0.25">
      <c r="E18092" s="4"/>
      <c r="F18092" s="25"/>
    </row>
    <row r="18093" spans="5:6" x14ac:dyDescent="0.25">
      <c r="E18093" s="4"/>
      <c r="F18093" s="25"/>
    </row>
    <row r="18094" spans="5:6" x14ac:dyDescent="0.25">
      <c r="E18094" s="4"/>
      <c r="F18094" s="25"/>
    </row>
    <row r="18095" spans="5:6" x14ac:dyDescent="0.25">
      <c r="E18095" s="4"/>
      <c r="F18095" s="25"/>
    </row>
    <row r="18096" spans="5:6" x14ac:dyDescent="0.25">
      <c r="E18096" s="4"/>
      <c r="F18096" s="25"/>
    </row>
    <row r="18097" spans="5:6" x14ac:dyDescent="0.25">
      <c r="E18097" s="4"/>
      <c r="F18097" s="25"/>
    </row>
    <row r="18098" spans="5:6" x14ac:dyDescent="0.25">
      <c r="E18098" s="4"/>
      <c r="F18098" s="25"/>
    </row>
    <row r="18099" spans="5:6" x14ac:dyDescent="0.25">
      <c r="E18099" s="4"/>
      <c r="F18099" s="25"/>
    </row>
    <row r="18100" spans="5:6" x14ac:dyDescent="0.25">
      <c r="E18100" s="4"/>
      <c r="F18100" s="25"/>
    </row>
    <row r="18101" spans="5:6" x14ac:dyDescent="0.25">
      <c r="E18101" s="4"/>
      <c r="F18101" s="25"/>
    </row>
    <row r="18102" spans="5:6" x14ac:dyDescent="0.25">
      <c r="E18102" s="4"/>
      <c r="F18102" s="25"/>
    </row>
    <row r="18103" spans="5:6" x14ac:dyDescent="0.25">
      <c r="E18103" s="4"/>
      <c r="F18103" s="25"/>
    </row>
    <row r="18104" spans="5:6" x14ac:dyDescent="0.25">
      <c r="E18104" s="4"/>
      <c r="F18104" s="25"/>
    </row>
    <row r="18105" spans="5:6" x14ac:dyDescent="0.25">
      <c r="E18105" s="4"/>
      <c r="F18105" s="25"/>
    </row>
    <row r="18106" spans="5:6" x14ac:dyDescent="0.25">
      <c r="E18106" s="4"/>
      <c r="F18106" s="25"/>
    </row>
    <row r="18107" spans="5:6" x14ac:dyDescent="0.25">
      <c r="E18107" s="4"/>
      <c r="F18107" s="25"/>
    </row>
    <row r="18108" spans="5:6" x14ac:dyDescent="0.25">
      <c r="E18108" s="4"/>
      <c r="F18108" s="25"/>
    </row>
    <row r="18109" spans="5:6" x14ac:dyDescent="0.25">
      <c r="E18109" s="4"/>
      <c r="F18109" s="25"/>
    </row>
    <row r="18110" spans="5:6" x14ac:dyDescent="0.25">
      <c r="E18110" s="4"/>
      <c r="F18110" s="25"/>
    </row>
    <row r="18111" spans="5:6" x14ac:dyDescent="0.25">
      <c r="E18111" s="4"/>
      <c r="F18111" s="25"/>
    </row>
    <row r="18112" spans="5:6" x14ac:dyDescent="0.25">
      <c r="E18112" s="4"/>
      <c r="F18112" s="25"/>
    </row>
    <row r="18113" spans="5:6" x14ac:dyDescent="0.25">
      <c r="E18113" s="4"/>
      <c r="F18113" s="25"/>
    </row>
    <row r="18114" spans="5:6" x14ac:dyDescent="0.25">
      <c r="E18114" s="4"/>
      <c r="F18114" s="25"/>
    </row>
    <row r="18115" spans="5:6" x14ac:dyDescent="0.25">
      <c r="E18115" s="4"/>
      <c r="F18115" s="25"/>
    </row>
    <row r="18116" spans="5:6" x14ac:dyDescent="0.25">
      <c r="E18116" s="4"/>
      <c r="F18116" s="25"/>
    </row>
    <row r="18117" spans="5:6" x14ac:dyDescent="0.25">
      <c r="E18117" s="4"/>
      <c r="F18117" s="25"/>
    </row>
    <row r="18118" spans="5:6" x14ac:dyDescent="0.25">
      <c r="E18118" s="4"/>
      <c r="F18118" s="25"/>
    </row>
    <row r="18119" spans="5:6" x14ac:dyDescent="0.25">
      <c r="E18119" s="4"/>
      <c r="F18119" s="25"/>
    </row>
    <row r="18120" spans="5:6" x14ac:dyDescent="0.25">
      <c r="E18120" s="4"/>
      <c r="F18120" s="25"/>
    </row>
    <row r="18121" spans="5:6" x14ac:dyDescent="0.25">
      <c r="E18121" s="4"/>
      <c r="F18121" s="25"/>
    </row>
    <row r="18122" spans="5:6" x14ac:dyDescent="0.25">
      <c r="E18122" s="4"/>
      <c r="F18122" s="25"/>
    </row>
    <row r="18123" spans="5:6" x14ac:dyDescent="0.25">
      <c r="E18123" s="4"/>
      <c r="F18123" s="25"/>
    </row>
    <row r="18124" spans="5:6" x14ac:dyDescent="0.25">
      <c r="E18124" s="4"/>
      <c r="F18124" s="25"/>
    </row>
    <row r="18125" spans="5:6" x14ac:dyDescent="0.25">
      <c r="E18125" s="4"/>
      <c r="F18125" s="25"/>
    </row>
    <row r="18126" spans="5:6" x14ac:dyDescent="0.25">
      <c r="E18126" s="4"/>
      <c r="F18126" s="25"/>
    </row>
    <row r="18127" spans="5:6" x14ac:dyDescent="0.25">
      <c r="E18127" s="4"/>
      <c r="F18127" s="25"/>
    </row>
    <row r="18128" spans="5:6" x14ac:dyDescent="0.25">
      <c r="E18128" s="4"/>
      <c r="F18128" s="25"/>
    </row>
    <row r="18129" spans="5:6" x14ac:dyDescent="0.25">
      <c r="E18129" s="4"/>
      <c r="F18129" s="25"/>
    </row>
    <row r="18130" spans="5:6" x14ac:dyDescent="0.25">
      <c r="E18130" s="4"/>
      <c r="F18130" s="25"/>
    </row>
    <row r="18131" spans="5:6" x14ac:dyDescent="0.25">
      <c r="E18131" s="4"/>
      <c r="F18131" s="25"/>
    </row>
    <row r="18132" spans="5:6" x14ac:dyDescent="0.25">
      <c r="E18132" s="4"/>
      <c r="F18132" s="25"/>
    </row>
    <row r="18133" spans="5:6" x14ac:dyDescent="0.25">
      <c r="E18133" s="4"/>
      <c r="F18133" s="25"/>
    </row>
    <row r="18134" spans="5:6" x14ac:dyDescent="0.25">
      <c r="E18134" s="4"/>
      <c r="F18134" s="25"/>
    </row>
    <row r="18135" spans="5:6" x14ac:dyDescent="0.25">
      <c r="E18135" s="4"/>
      <c r="F18135" s="25"/>
    </row>
    <row r="18136" spans="5:6" x14ac:dyDescent="0.25">
      <c r="E18136" s="4"/>
      <c r="F18136" s="25"/>
    </row>
    <row r="18137" spans="5:6" x14ac:dyDescent="0.25">
      <c r="E18137" s="4"/>
      <c r="F18137" s="25"/>
    </row>
    <row r="18138" spans="5:6" x14ac:dyDescent="0.25">
      <c r="E18138" s="4"/>
      <c r="F18138" s="25"/>
    </row>
    <row r="18139" spans="5:6" x14ac:dyDescent="0.25">
      <c r="E18139" s="4"/>
      <c r="F18139" s="25"/>
    </row>
    <row r="18140" spans="5:6" x14ac:dyDescent="0.25">
      <c r="E18140" s="4"/>
      <c r="F18140" s="25"/>
    </row>
    <row r="18141" spans="5:6" x14ac:dyDescent="0.25">
      <c r="E18141" s="4"/>
      <c r="F18141" s="25"/>
    </row>
    <row r="18142" spans="5:6" x14ac:dyDescent="0.25">
      <c r="E18142" s="4"/>
      <c r="F18142" s="25"/>
    </row>
    <row r="18143" spans="5:6" x14ac:dyDescent="0.25">
      <c r="E18143" s="4"/>
      <c r="F18143" s="25"/>
    </row>
    <row r="18144" spans="5:6" x14ac:dyDescent="0.25">
      <c r="E18144" s="4"/>
      <c r="F18144" s="25"/>
    </row>
    <row r="18145" spans="5:6" x14ac:dyDescent="0.25">
      <c r="E18145" s="4"/>
      <c r="F18145" s="25"/>
    </row>
    <row r="18146" spans="5:6" x14ac:dyDescent="0.25">
      <c r="E18146" s="4"/>
      <c r="F18146" s="25"/>
    </row>
    <row r="18147" spans="5:6" x14ac:dyDescent="0.25">
      <c r="E18147" s="4"/>
      <c r="F18147" s="25"/>
    </row>
    <row r="18148" spans="5:6" x14ac:dyDescent="0.25">
      <c r="E18148" s="4"/>
      <c r="F18148" s="25"/>
    </row>
    <row r="18149" spans="5:6" x14ac:dyDescent="0.25">
      <c r="E18149" s="4"/>
      <c r="F18149" s="25"/>
    </row>
    <row r="18150" spans="5:6" x14ac:dyDescent="0.25">
      <c r="E18150" s="4"/>
      <c r="F18150" s="25"/>
    </row>
    <row r="18151" spans="5:6" x14ac:dyDescent="0.25">
      <c r="E18151" s="4"/>
      <c r="F18151" s="25"/>
    </row>
    <row r="18152" spans="5:6" x14ac:dyDescent="0.25">
      <c r="E18152" s="4"/>
      <c r="F18152" s="25"/>
    </row>
    <row r="18153" spans="5:6" x14ac:dyDescent="0.25">
      <c r="E18153" s="4"/>
      <c r="F18153" s="25"/>
    </row>
    <row r="18154" spans="5:6" x14ac:dyDescent="0.25">
      <c r="E18154" s="4"/>
      <c r="F18154" s="25"/>
    </row>
    <row r="18155" spans="5:6" x14ac:dyDescent="0.25">
      <c r="E18155" s="4"/>
      <c r="F18155" s="25"/>
    </row>
    <row r="18156" spans="5:6" x14ac:dyDescent="0.25">
      <c r="E18156" s="4"/>
      <c r="F18156" s="25"/>
    </row>
    <row r="18157" spans="5:6" x14ac:dyDescent="0.25">
      <c r="E18157" s="4"/>
      <c r="F18157" s="25"/>
    </row>
    <row r="18158" spans="5:6" x14ac:dyDescent="0.25">
      <c r="E18158" s="4"/>
      <c r="F18158" s="25"/>
    </row>
    <row r="18159" spans="5:6" x14ac:dyDescent="0.25">
      <c r="E18159" s="4"/>
      <c r="F18159" s="25"/>
    </row>
    <row r="18160" spans="5:6" x14ac:dyDescent="0.25">
      <c r="E18160" s="4"/>
      <c r="F18160" s="25"/>
    </row>
    <row r="18161" spans="5:6" x14ac:dyDescent="0.25">
      <c r="E18161" s="4"/>
      <c r="F18161" s="25"/>
    </row>
    <row r="18162" spans="5:6" x14ac:dyDescent="0.25">
      <c r="E18162" s="4"/>
      <c r="F18162" s="25"/>
    </row>
    <row r="18163" spans="5:6" x14ac:dyDescent="0.25">
      <c r="E18163" s="4"/>
      <c r="F18163" s="25"/>
    </row>
    <row r="18164" spans="5:6" x14ac:dyDescent="0.25">
      <c r="E18164" s="4"/>
      <c r="F18164" s="25"/>
    </row>
    <row r="18165" spans="5:6" x14ac:dyDescent="0.25">
      <c r="E18165" s="4"/>
      <c r="F18165" s="25"/>
    </row>
    <row r="18166" spans="5:6" x14ac:dyDescent="0.25">
      <c r="E18166" s="4"/>
      <c r="F18166" s="25"/>
    </row>
    <row r="18167" spans="5:6" x14ac:dyDescent="0.25">
      <c r="E18167" s="4"/>
      <c r="F18167" s="25"/>
    </row>
    <row r="18168" spans="5:6" x14ac:dyDescent="0.25">
      <c r="E18168" s="4"/>
      <c r="F18168" s="25"/>
    </row>
    <row r="18169" spans="5:6" x14ac:dyDescent="0.25">
      <c r="E18169" s="4"/>
      <c r="F18169" s="25"/>
    </row>
    <row r="18170" spans="5:6" x14ac:dyDescent="0.25">
      <c r="E18170" s="4"/>
      <c r="F18170" s="25"/>
    </row>
    <row r="18171" spans="5:6" x14ac:dyDescent="0.25">
      <c r="E18171" s="4"/>
      <c r="F18171" s="25"/>
    </row>
    <row r="18172" spans="5:6" x14ac:dyDescent="0.25">
      <c r="E18172" s="4"/>
      <c r="F18172" s="25"/>
    </row>
    <row r="18173" spans="5:6" x14ac:dyDescent="0.25">
      <c r="E18173" s="4"/>
      <c r="F18173" s="25"/>
    </row>
    <row r="18174" spans="5:6" x14ac:dyDescent="0.25">
      <c r="E18174" s="4"/>
      <c r="F18174" s="25"/>
    </row>
    <row r="18175" spans="5:6" x14ac:dyDescent="0.25">
      <c r="E18175" s="4"/>
      <c r="F18175" s="25"/>
    </row>
    <row r="18176" spans="5:6" x14ac:dyDescent="0.25">
      <c r="E18176" s="4"/>
      <c r="F18176" s="25"/>
    </row>
    <row r="18177" spans="5:6" x14ac:dyDescent="0.25">
      <c r="E18177" s="4"/>
      <c r="F18177" s="25"/>
    </row>
    <row r="18178" spans="5:6" x14ac:dyDescent="0.25">
      <c r="E18178" s="4"/>
      <c r="F18178" s="25"/>
    </row>
    <row r="18179" spans="5:6" x14ac:dyDescent="0.25">
      <c r="E18179" s="4"/>
      <c r="F18179" s="25"/>
    </row>
    <row r="18180" spans="5:6" x14ac:dyDescent="0.25">
      <c r="E18180" s="4"/>
      <c r="F18180" s="25"/>
    </row>
    <row r="18181" spans="5:6" x14ac:dyDescent="0.25">
      <c r="E18181" s="4"/>
      <c r="F18181" s="25"/>
    </row>
    <row r="18182" spans="5:6" x14ac:dyDescent="0.25">
      <c r="E18182" s="4"/>
      <c r="F18182" s="25"/>
    </row>
    <row r="18183" spans="5:6" x14ac:dyDescent="0.25">
      <c r="E18183" s="4"/>
      <c r="F18183" s="25"/>
    </row>
    <row r="18184" spans="5:6" x14ac:dyDescent="0.25">
      <c r="E18184" s="4"/>
      <c r="F18184" s="25"/>
    </row>
    <row r="18185" spans="5:6" x14ac:dyDescent="0.25">
      <c r="E18185" s="4"/>
      <c r="F18185" s="25"/>
    </row>
    <row r="18186" spans="5:6" x14ac:dyDescent="0.25">
      <c r="E18186" s="4"/>
      <c r="F18186" s="25"/>
    </row>
    <row r="18187" spans="5:6" x14ac:dyDescent="0.25">
      <c r="E18187" s="4"/>
      <c r="F18187" s="25"/>
    </row>
    <row r="18188" spans="5:6" x14ac:dyDescent="0.25">
      <c r="E18188" s="4"/>
      <c r="F18188" s="25"/>
    </row>
    <row r="18189" spans="5:6" x14ac:dyDescent="0.25">
      <c r="E18189" s="4"/>
      <c r="F18189" s="25"/>
    </row>
    <row r="18190" spans="5:6" x14ac:dyDescent="0.25">
      <c r="E18190" s="4"/>
      <c r="F18190" s="25"/>
    </row>
    <row r="18191" spans="5:6" x14ac:dyDescent="0.25">
      <c r="E18191" s="4"/>
      <c r="F18191" s="25"/>
    </row>
    <row r="18192" spans="5:6" x14ac:dyDescent="0.25">
      <c r="E18192" s="4"/>
      <c r="F18192" s="25"/>
    </row>
    <row r="18193" spans="5:6" x14ac:dyDescent="0.25">
      <c r="E18193" s="4"/>
      <c r="F18193" s="25"/>
    </row>
    <row r="18194" spans="5:6" x14ac:dyDescent="0.25">
      <c r="E18194" s="4"/>
      <c r="F18194" s="25"/>
    </row>
    <row r="18195" spans="5:6" x14ac:dyDescent="0.25">
      <c r="E18195" s="4"/>
      <c r="F18195" s="25"/>
    </row>
    <row r="18196" spans="5:6" x14ac:dyDescent="0.25">
      <c r="E18196" s="4"/>
      <c r="F18196" s="25"/>
    </row>
    <row r="18197" spans="5:6" x14ac:dyDescent="0.25">
      <c r="E18197" s="4"/>
      <c r="F18197" s="25"/>
    </row>
    <row r="18198" spans="5:6" x14ac:dyDescent="0.25">
      <c r="E18198" s="4"/>
      <c r="F18198" s="25"/>
    </row>
    <row r="18199" spans="5:6" x14ac:dyDescent="0.25">
      <c r="E18199" s="4"/>
      <c r="F18199" s="25"/>
    </row>
    <row r="18200" spans="5:6" x14ac:dyDescent="0.25">
      <c r="E18200" s="4"/>
      <c r="F18200" s="25"/>
    </row>
    <row r="18201" spans="5:6" x14ac:dyDescent="0.25">
      <c r="E18201" s="4"/>
      <c r="F18201" s="25"/>
    </row>
    <row r="18202" spans="5:6" x14ac:dyDescent="0.25">
      <c r="E18202" s="4"/>
      <c r="F18202" s="25"/>
    </row>
    <row r="18203" spans="5:6" x14ac:dyDescent="0.25">
      <c r="E18203" s="4"/>
      <c r="F18203" s="25"/>
    </row>
    <row r="18204" spans="5:6" x14ac:dyDescent="0.25">
      <c r="E18204" s="4"/>
      <c r="F18204" s="25"/>
    </row>
    <row r="18205" spans="5:6" x14ac:dyDescent="0.25">
      <c r="E18205" s="4"/>
      <c r="F18205" s="25"/>
    </row>
    <row r="18206" spans="5:6" x14ac:dyDescent="0.25">
      <c r="E18206" s="4"/>
      <c r="F18206" s="25"/>
    </row>
    <row r="18207" spans="5:6" x14ac:dyDescent="0.25">
      <c r="E18207" s="4"/>
      <c r="F18207" s="25"/>
    </row>
    <row r="18208" spans="5:6" x14ac:dyDescent="0.25">
      <c r="E18208" s="4"/>
      <c r="F18208" s="25"/>
    </row>
    <row r="18209" spans="5:6" x14ac:dyDescent="0.25">
      <c r="E18209" s="4"/>
      <c r="F18209" s="25"/>
    </row>
    <row r="18210" spans="5:6" x14ac:dyDescent="0.25">
      <c r="E18210" s="4"/>
      <c r="F18210" s="25"/>
    </row>
    <row r="18211" spans="5:6" x14ac:dyDescent="0.25">
      <c r="E18211" s="4"/>
      <c r="F18211" s="25"/>
    </row>
    <row r="18212" spans="5:6" x14ac:dyDescent="0.25">
      <c r="E18212" s="4"/>
      <c r="F18212" s="25"/>
    </row>
    <row r="18213" spans="5:6" x14ac:dyDescent="0.25">
      <c r="E18213" s="4"/>
      <c r="F18213" s="25"/>
    </row>
    <row r="18214" spans="5:6" x14ac:dyDescent="0.25">
      <c r="E18214" s="4"/>
      <c r="F18214" s="25"/>
    </row>
    <row r="18215" spans="5:6" x14ac:dyDescent="0.25">
      <c r="E18215" s="4"/>
      <c r="F18215" s="25"/>
    </row>
    <row r="18216" spans="5:6" x14ac:dyDescent="0.25">
      <c r="E18216" s="4"/>
      <c r="F18216" s="25"/>
    </row>
    <row r="18217" spans="5:6" x14ac:dyDescent="0.25">
      <c r="E18217" s="4"/>
      <c r="F18217" s="25"/>
    </row>
    <row r="18218" spans="5:6" x14ac:dyDescent="0.25">
      <c r="E18218" s="4"/>
      <c r="F18218" s="25"/>
    </row>
    <row r="18219" spans="5:6" x14ac:dyDescent="0.25">
      <c r="E18219" s="4"/>
      <c r="F18219" s="25"/>
    </row>
    <row r="18220" spans="5:6" x14ac:dyDescent="0.25">
      <c r="E18220" s="4"/>
      <c r="F18220" s="25"/>
    </row>
    <row r="18221" spans="5:6" x14ac:dyDescent="0.25">
      <c r="E18221" s="4"/>
      <c r="F18221" s="25"/>
    </row>
    <row r="18222" spans="5:6" x14ac:dyDescent="0.25">
      <c r="E18222" s="4"/>
      <c r="F18222" s="25"/>
    </row>
    <row r="18223" spans="5:6" x14ac:dyDescent="0.25">
      <c r="E18223" s="4"/>
      <c r="F18223" s="25"/>
    </row>
    <row r="18224" spans="5:6" x14ac:dyDescent="0.25">
      <c r="E18224" s="4"/>
      <c r="F18224" s="25"/>
    </row>
    <row r="18225" spans="5:6" x14ac:dyDescent="0.25">
      <c r="E18225" s="4"/>
      <c r="F18225" s="25"/>
    </row>
    <row r="18226" spans="5:6" x14ac:dyDescent="0.25">
      <c r="E18226" s="4"/>
      <c r="F18226" s="25"/>
    </row>
    <row r="18227" spans="5:6" x14ac:dyDescent="0.25">
      <c r="E18227" s="4"/>
      <c r="F18227" s="25"/>
    </row>
    <row r="18228" spans="5:6" x14ac:dyDescent="0.25">
      <c r="E18228" s="4"/>
      <c r="F18228" s="25"/>
    </row>
    <row r="18229" spans="5:6" x14ac:dyDescent="0.25">
      <c r="E18229" s="4"/>
      <c r="F18229" s="25"/>
    </row>
    <row r="18230" spans="5:6" x14ac:dyDescent="0.25">
      <c r="E18230" s="4"/>
      <c r="F18230" s="25"/>
    </row>
    <row r="18231" spans="5:6" x14ac:dyDescent="0.25">
      <c r="E18231" s="4"/>
      <c r="F18231" s="25"/>
    </row>
    <row r="18232" spans="5:6" x14ac:dyDescent="0.25">
      <c r="E18232" s="4"/>
      <c r="F18232" s="25"/>
    </row>
    <row r="18233" spans="5:6" x14ac:dyDescent="0.25">
      <c r="E18233" s="4"/>
      <c r="F18233" s="25"/>
    </row>
    <row r="18234" spans="5:6" x14ac:dyDescent="0.25">
      <c r="E18234" s="4"/>
      <c r="F18234" s="25"/>
    </row>
    <row r="18235" spans="5:6" x14ac:dyDescent="0.25">
      <c r="E18235" s="4"/>
      <c r="F18235" s="25"/>
    </row>
    <row r="18236" spans="5:6" x14ac:dyDescent="0.25">
      <c r="E18236" s="4"/>
      <c r="F18236" s="25"/>
    </row>
    <row r="18237" spans="5:6" x14ac:dyDescent="0.25">
      <c r="E18237" s="4"/>
      <c r="F18237" s="25"/>
    </row>
    <row r="18238" spans="5:6" x14ac:dyDescent="0.25">
      <c r="E18238" s="4"/>
      <c r="F18238" s="25"/>
    </row>
    <row r="18239" spans="5:6" x14ac:dyDescent="0.25">
      <c r="E18239" s="4"/>
      <c r="F18239" s="25"/>
    </row>
    <row r="18240" spans="5:6" x14ac:dyDescent="0.25">
      <c r="E18240" s="4"/>
      <c r="F18240" s="25"/>
    </row>
    <row r="18241" spans="5:6" x14ac:dyDescent="0.25">
      <c r="E18241" s="4"/>
      <c r="F18241" s="25"/>
    </row>
    <row r="18242" spans="5:6" x14ac:dyDescent="0.25">
      <c r="E18242" s="4"/>
      <c r="F18242" s="25"/>
    </row>
    <row r="18243" spans="5:6" x14ac:dyDescent="0.25">
      <c r="E18243" s="4"/>
      <c r="F18243" s="25"/>
    </row>
    <row r="18244" spans="5:6" x14ac:dyDescent="0.25">
      <c r="E18244" s="4"/>
      <c r="F18244" s="25"/>
    </row>
    <row r="18245" spans="5:6" x14ac:dyDescent="0.25">
      <c r="E18245" s="4"/>
      <c r="F18245" s="25"/>
    </row>
    <row r="18246" spans="5:6" x14ac:dyDescent="0.25">
      <c r="E18246" s="4"/>
      <c r="F18246" s="25"/>
    </row>
    <row r="18247" spans="5:6" x14ac:dyDescent="0.25">
      <c r="E18247" s="4"/>
      <c r="F18247" s="25"/>
    </row>
    <row r="18248" spans="5:6" x14ac:dyDescent="0.25">
      <c r="E18248" s="4"/>
      <c r="F18248" s="25"/>
    </row>
    <row r="18249" spans="5:6" x14ac:dyDescent="0.25">
      <c r="E18249" s="4"/>
      <c r="F18249" s="25"/>
    </row>
    <row r="18250" spans="5:6" x14ac:dyDescent="0.25">
      <c r="E18250" s="4"/>
      <c r="F18250" s="25"/>
    </row>
    <row r="18251" spans="5:6" x14ac:dyDescent="0.25">
      <c r="E18251" s="4"/>
      <c r="F18251" s="25"/>
    </row>
    <row r="18252" spans="5:6" x14ac:dyDescent="0.25">
      <c r="E18252" s="4"/>
      <c r="F18252" s="25"/>
    </row>
    <row r="18253" spans="5:6" x14ac:dyDescent="0.25">
      <c r="E18253" s="4"/>
      <c r="F18253" s="25"/>
    </row>
    <row r="18254" spans="5:6" x14ac:dyDescent="0.25">
      <c r="E18254" s="4"/>
      <c r="F18254" s="25"/>
    </row>
    <row r="18255" spans="5:6" x14ac:dyDescent="0.25">
      <c r="E18255" s="4"/>
      <c r="F18255" s="25"/>
    </row>
    <row r="18256" spans="5:6" x14ac:dyDescent="0.25">
      <c r="E18256" s="4"/>
      <c r="F18256" s="25"/>
    </row>
    <row r="18257" spans="5:6" x14ac:dyDescent="0.25">
      <c r="E18257" s="4"/>
      <c r="F18257" s="25"/>
    </row>
    <row r="18258" spans="5:6" x14ac:dyDescent="0.25">
      <c r="E18258" s="4"/>
      <c r="F18258" s="25"/>
    </row>
    <row r="18259" spans="5:6" x14ac:dyDescent="0.25">
      <c r="E18259" s="4"/>
      <c r="F18259" s="25"/>
    </row>
    <row r="18260" spans="5:6" x14ac:dyDescent="0.25">
      <c r="E18260" s="4"/>
      <c r="F18260" s="25"/>
    </row>
    <row r="18261" spans="5:6" x14ac:dyDescent="0.25">
      <c r="E18261" s="4"/>
      <c r="F18261" s="25"/>
    </row>
    <row r="18262" spans="5:6" x14ac:dyDescent="0.25">
      <c r="E18262" s="4"/>
      <c r="F18262" s="25"/>
    </row>
    <row r="18263" spans="5:6" x14ac:dyDescent="0.25">
      <c r="E18263" s="4"/>
      <c r="F18263" s="25"/>
    </row>
    <row r="18264" spans="5:6" x14ac:dyDescent="0.25">
      <c r="E18264" s="4"/>
      <c r="F18264" s="25"/>
    </row>
    <row r="18265" spans="5:6" x14ac:dyDescent="0.25">
      <c r="E18265" s="4"/>
      <c r="F18265" s="25"/>
    </row>
    <row r="18266" spans="5:6" x14ac:dyDescent="0.25">
      <c r="E18266" s="4"/>
      <c r="F18266" s="25"/>
    </row>
    <row r="18267" spans="5:6" x14ac:dyDescent="0.25">
      <c r="E18267" s="4"/>
      <c r="F18267" s="25"/>
    </row>
    <row r="18268" spans="5:6" x14ac:dyDescent="0.25">
      <c r="E18268" s="4"/>
      <c r="F18268" s="25"/>
    </row>
    <row r="18269" spans="5:6" x14ac:dyDescent="0.25">
      <c r="E18269" s="4"/>
      <c r="F18269" s="25"/>
    </row>
    <row r="18270" spans="5:6" x14ac:dyDescent="0.25">
      <c r="E18270" s="4"/>
      <c r="F18270" s="25"/>
    </row>
    <row r="18271" spans="5:6" x14ac:dyDescent="0.25">
      <c r="E18271" s="4"/>
      <c r="F18271" s="25"/>
    </row>
    <row r="18272" spans="5:6" x14ac:dyDescent="0.25">
      <c r="E18272" s="4"/>
      <c r="F18272" s="25"/>
    </row>
    <row r="18273" spans="5:6" x14ac:dyDescent="0.25">
      <c r="E18273" s="4"/>
      <c r="F18273" s="25"/>
    </row>
    <row r="18274" spans="5:6" x14ac:dyDescent="0.25">
      <c r="E18274" s="4"/>
      <c r="F18274" s="25"/>
    </row>
    <row r="18275" spans="5:6" x14ac:dyDescent="0.25">
      <c r="E18275" s="4"/>
      <c r="F18275" s="25"/>
    </row>
    <row r="18276" spans="5:6" x14ac:dyDescent="0.25">
      <c r="E18276" s="4"/>
      <c r="F18276" s="25"/>
    </row>
    <row r="18277" spans="5:6" x14ac:dyDescent="0.25">
      <c r="E18277" s="4"/>
      <c r="F18277" s="25"/>
    </row>
    <row r="18278" spans="5:6" x14ac:dyDescent="0.25">
      <c r="E18278" s="4"/>
      <c r="F18278" s="25"/>
    </row>
    <row r="18279" spans="5:6" x14ac:dyDescent="0.25">
      <c r="E18279" s="4"/>
      <c r="F18279" s="25"/>
    </row>
    <row r="18280" spans="5:6" x14ac:dyDescent="0.25">
      <c r="E18280" s="4"/>
      <c r="F18280" s="25"/>
    </row>
    <row r="18281" spans="5:6" x14ac:dyDescent="0.25">
      <c r="E18281" s="4"/>
      <c r="F18281" s="25"/>
    </row>
    <row r="18282" spans="5:6" x14ac:dyDescent="0.25">
      <c r="E18282" s="4"/>
      <c r="F18282" s="25"/>
    </row>
    <row r="18283" spans="5:6" x14ac:dyDescent="0.25">
      <c r="E18283" s="4"/>
      <c r="F18283" s="25"/>
    </row>
    <row r="18284" spans="5:6" x14ac:dyDescent="0.25">
      <c r="E18284" s="4"/>
      <c r="F18284" s="25"/>
    </row>
    <row r="18285" spans="5:6" x14ac:dyDescent="0.25">
      <c r="E18285" s="4"/>
      <c r="F18285" s="25"/>
    </row>
    <row r="18286" spans="5:6" x14ac:dyDescent="0.25">
      <c r="E18286" s="4"/>
      <c r="F18286" s="25"/>
    </row>
    <row r="18287" spans="5:6" x14ac:dyDescent="0.25">
      <c r="E18287" s="4"/>
      <c r="F18287" s="25"/>
    </row>
    <row r="18288" spans="5:6" x14ac:dyDescent="0.25">
      <c r="E18288" s="4"/>
      <c r="F18288" s="25"/>
    </row>
    <row r="18289" spans="5:6" x14ac:dyDescent="0.25">
      <c r="E18289" s="4"/>
      <c r="F18289" s="25"/>
    </row>
    <row r="18290" spans="5:6" x14ac:dyDescent="0.25">
      <c r="E18290" s="4"/>
      <c r="F18290" s="25"/>
    </row>
    <row r="18291" spans="5:6" x14ac:dyDescent="0.25">
      <c r="E18291" s="4"/>
      <c r="F18291" s="25"/>
    </row>
    <row r="18292" spans="5:6" x14ac:dyDescent="0.25">
      <c r="E18292" s="4"/>
      <c r="F18292" s="25"/>
    </row>
    <row r="18293" spans="5:6" x14ac:dyDescent="0.25">
      <c r="E18293" s="4"/>
      <c r="F18293" s="25"/>
    </row>
    <row r="18294" spans="5:6" x14ac:dyDescent="0.25">
      <c r="E18294" s="4"/>
      <c r="F18294" s="25"/>
    </row>
    <row r="18295" spans="5:6" x14ac:dyDescent="0.25">
      <c r="E18295" s="4"/>
      <c r="F18295" s="25"/>
    </row>
    <row r="18296" spans="5:6" x14ac:dyDescent="0.25">
      <c r="E18296" s="4"/>
      <c r="F18296" s="25"/>
    </row>
    <row r="18297" spans="5:6" x14ac:dyDescent="0.25">
      <c r="E18297" s="4"/>
      <c r="F18297" s="25"/>
    </row>
    <row r="18298" spans="5:6" x14ac:dyDescent="0.25">
      <c r="E18298" s="4"/>
      <c r="F18298" s="25"/>
    </row>
    <row r="18299" spans="5:6" x14ac:dyDescent="0.25">
      <c r="E18299" s="4"/>
      <c r="F18299" s="25"/>
    </row>
    <row r="18300" spans="5:6" x14ac:dyDescent="0.25">
      <c r="E18300" s="4"/>
      <c r="F18300" s="25"/>
    </row>
    <row r="18301" spans="5:6" x14ac:dyDescent="0.25">
      <c r="E18301" s="4"/>
      <c r="F18301" s="25"/>
    </row>
    <row r="18302" spans="5:6" x14ac:dyDescent="0.25">
      <c r="E18302" s="4"/>
      <c r="F18302" s="25"/>
    </row>
    <row r="18303" spans="5:6" x14ac:dyDescent="0.25">
      <c r="E18303" s="4"/>
      <c r="F18303" s="25"/>
    </row>
    <row r="18304" spans="5:6" x14ac:dyDescent="0.25">
      <c r="E18304" s="4"/>
      <c r="F18304" s="25"/>
    </row>
    <row r="18305" spans="5:6" x14ac:dyDescent="0.25">
      <c r="E18305" s="4"/>
      <c r="F18305" s="25"/>
    </row>
    <row r="18306" spans="5:6" x14ac:dyDescent="0.25">
      <c r="E18306" s="4"/>
      <c r="F18306" s="25"/>
    </row>
    <row r="18307" spans="5:6" x14ac:dyDescent="0.25">
      <c r="E18307" s="4"/>
      <c r="F18307" s="25"/>
    </row>
    <row r="18308" spans="5:6" x14ac:dyDescent="0.25">
      <c r="E18308" s="4"/>
      <c r="F18308" s="25"/>
    </row>
    <row r="18309" spans="5:6" x14ac:dyDescent="0.25">
      <c r="E18309" s="4"/>
      <c r="F18309" s="25"/>
    </row>
    <row r="18310" spans="5:6" x14ac:dyDescent="0.25">
      <c r="E18310" s="4"/>
      <c r="F18310" s="25"/>
    </row>
    <row r="18311" spans="5:6" x14ac:dyDescent="0.25">
      <c r="E18311" s="4"/>
      <c r="F18311" s="25"/>
    </row>
    <row r="18312" spans="5:6" x14ac:dyDescent="0.25">
      <c r="E18312" s="4"/>
      <c r="F18312" s="25"/>
    </row>
    <row r="18313" spans="5:6" x14ac:dyDescent="0.25">
      <c r="E18313" s="4"/>
      <c r="F18313" s="25"/>
    </row>
    <row r="18314" spans="5:6" x14ac:dyDescent="0.25">
      <c r="E18314" s="4"/>
      <c r="F18314" s="25"/>
    </row>
    <row r="18315" spans="5:6" x14ac:dyDescent="0.25">
      <c r="E18315" s="4"/>
      <c r="F18315" s="25"/>
    </row>
    <row r="18316" spans="5:6" x14ac:dyDescent="0.25">
      <c r="E18316" s="4"/>
      <c r="F18316" s="25"/>
    </row>
    <row r="18317" spans="5:6" x14ac:dyDescent="0.25">
      <c r="E18317" s="4"/>
      <c r="F18317" s="25"/>
    </row>
    <row r="18318" spans="5:6" x14ac:dyDescent="0.25">
      <c r="E18318" s="4"/>
      <c r="F18318" s="25"/>
    </row>
    <row r="18319" spans="5:6" x14ac:dyDescent="0.25">
      <c r="E18319" s="4"/>
      <c r="F18319" s="25"/>
    </row>
    <row r="18320" spans="5:6" x14ac:dyDescent="0.25">
      <c r="E18320" s="4"/>
      <c r="F18320" s="25"/>
    </row>
    <row r="18321" spans="5:6" x14ac:dyDescent="0.25">
      <c r="E18321" s="4"/>
      <c r="F18321" s="25"/>
    </row>
    <row r="18322" spans="5:6" x14ac:dyDescent="0.25">
      <c r="E18322" s="4"/>
      <c r="F18322" s="25"/>
    </row>
    <row r="18323" spans="5:6" x14ac:dyDescent="0.25">
      <c r="E18323" s="4"/>
      <c r="F18323" s="25"/>
    </row>
    <row r="18324" spans="5:6" x14ac:dyDescent="0.25">
      <c r="E18324" s="4"/>
      <c r="F18324" s="25"/>
    </row>
    <row r="18325" spans="5:6" x14ac:dyDescent="0.25">
      <c r="E18325" s="4"/>
      <c r="F18325" s="25"/>
    </row>
    <row r="18326" spans="5:6" x14ac:dyDescent="0.25">
      <c r="E18326" s="4"/>
      <c r="F18326" s="25"/>
    </row>
    <row r="18327" spans="5:6" x14ac:dyDescent="0.25">
      <c r="E18327" s="4"/>
      <c r="F18327" s="25"/>
    </row>
    <row r="18328" spans="5:6" x14ac:dyDescent="0.25">
      <c r="E18328" s="4"/>
      <c r="F18328" s="25"/>
    </row>
    <row r="18329" spans="5:6" x14ac:dyDescent="0.25">
      <c r="E18329" s="4"/>
      <c r="F18329" s="25"/>
    </row>
    <row r="18330" spans="5:6" x14ac:dyDescent="0.25">
      <c r="E18330" s="4"/>
      <c r="F18330" s="25"/>
    </row>
    <row r="18331" spans="5:6" x14ac:dyDescent="0.25">
      <c r="E18331" s="4"/>
      <c r="F18331" s="25"/>
    </row>
    <row r="18332" spans="5:6" x14ac:dyDescent="0.25">
      <c r="E18332" s="4"/>
      <c r="F18332" s="25"/>
    </row>
    <row r="18333" spans="5:6" x14ac:dyDescent="0.25">
      <c r="E18333" s="4"/>
      <c r="F18333" s="25"/>
    </row>
    <row r="18334" spans="5:6" x14ac:dyDescent="0.25">
      <c r="E18334" s="4"/>
      <c r="F18334" s="25"/>
    </row>
    <row r="18335" spans="5:6" x14ac:dyDescent="0.25">
      <c r="E18335" s="4"/>
      <c r="F18335" s="25"/>
    </row>
    <row r="18336" spans="5:6" x14ac:dyDescent="0.25">
      <c r="E18336" s="4"/>
      <c r="F18336" s="25"/>
    </row>
    <row r="18337" spans="5:6" x14ac:dyDescent="0.25">
      <c r="E18337" s="4"/>
      <c r="F18337" s="25"/>
    </row>
    <row r="18338" spans="5:6" x14ac:dyDescent="0.25">
      <c r="E18338" s="4"/>
      <c r="F18338" s="25"/>
    </row>
    <row r="18339" spans="5:6" x14ac:dyDescent="0.25">
      <c r="E18339" s="4"/>
      <c r="F18339" s="25"/>
    </row>
    <row r="18340" spans="5:6" x14ac:dyDescent="0.25">
      <c r="E18340" s="4"/>
      <c r="F18340" s="25"/>
    </row>
    <row r="18341" spans="5:6" x14ac:dyDescent="0.25">
      <c r="E18341" s="4"/>
      <c r="F18341" s="25"/>
    </row>
    <row r="18342" spans="5:6" x14ac:dyDescent="0.25">
      <c r="E18342" s="4"/>
      <c r="F18342" s="25"/>
    </row>
    <row r="18343" spans="5:6" x14ac:dyDescent="0.25">
      <c r="E18343" s="4"/>
      <c r="F18343" s="25"/>
    </row>
    <row r="18344" spans="5:6" x14ac:dyDescent="0.25">
      <c r="E18344" s="4"/>
      <c r="F18344" s="25"/>
    </row>
    <row r="18345" spans="5:6" x14ac:dyDescent="0.25">
      <c r="E18345" s="4"/>
      <c r="F18345" s="25"/>
    </row>
    <row r="18346" spans="5:6" x14ac:dyDescent="0.25">
      <c r="E18346" s="4"/>
      <c r="F18346" s="25"/>
    </row>
    <row r="18347" spans="5:6" x14ac:dyDescent="0.25">
      <c r="E18347" s="4"/>
      <c r="F18347" s="25"/>
    </row>
    <row r="18348" spans="5:6" x14ac:dyDescent="0.25">
      <c r="E18348" s="4"/>
      <c r="F18348" s="25"/>
    </row>
    <row r="18349" spans="5:6" x14ac:dyDescent="0.25">
      <c r="E18349" s="4"/>
      <c r="F18349" s="25"/>
    </row>
    <row r="18350" spans="5:6" x14ac:dyDescent="0.25">
      <c r="E18350" s="4"/>
      <c r="F18350" s="25"/>
    </row>
    <row r="18351" spans="5:6" x14ac:dyDescent="0.25">
      <c r="E18351" s="4"/>
      <c r="F18351" s="25"/>
    </row>
    <row r="18352" spans="5:6" x14ac:dyDescent="0.25">
      <c r="E18352" s="4"/>
      <c r="F18352" s="25"/>
    </row>
    <row r="18353" spans="5:6" x14ac:dyDescent="0.25">
      <c r="E18353" s="4"/>
      <c r="F18353" s="25"/>
    </row>
    <row r="18354" spans="5:6" x14ac:dyDescent="0.25">
      <c r="E18354" s="4"/>
      <c r="F18354" s="25"/>
    </row>
    <row r="18355" spans="5:6" x14ac:dyDescent="0.25">
      <c r="E18355" s="4"/>
      <c r="F18355" s="25"/>
    </row>
    <row r="18356" spans="5:6" x14ac:dyDescent="0.25">
      <c r="E18356" s="4"/>
      <c r="F18356" s="25"/>
    </row>
    <row r="18357" spans="5:6" x14ac:dyDescent="0.25">
      <c r="E18357" s="4"/>
      <c r="F18357" s="25"/>
    </row>
    <row r="18358" spans="5:6" x14ac:dyDescent="0.25">
      <c r="E18358" s="4"/>
      <c r="F18358" s="25"/>
    </row>
    <row r="18359" spans="5:6" x14ac:dyDescent="0.25">
      <c r="E18359" s="4"/>
      <c r="F18359" s="25"/>
    </row>
    <row r="18360" spans="5:6" x14ac:dyDescent="0.25">
      <c r="E18360" s="4"/>
      <c r="F18360" s="25"/>
    </row>
    <row r="18361" spans="5:6" x14ac:dyDescent="0.25">
      <c r="E18361" s="4"/>
      <c r="F18361" s="25"/>
    </row>
    <row r="18362" spans="5:6" x14ac:dyDescent="0.25">
      <c r="E18362" s="4"/>
      <c r="F18362" s="25"/>
    </row>
    <row r="18363" spans="5:6" x14ac:dyDescent="0.25">
      <c r="E18363" s="4"/>
      <c r="F18363" s="25"/>
    </row>
    <row r="18364" spans="5:6" x14ac:dyDescent="0.25">
      <c r="E18364" s="4"/>
      <c r="F18364" s="25"/>
    </row>
    <row r="18365" spans="5:6" x14ac:dyDescent="0.25">
      <c r="E18365" s="4"/>
      <c r="F18365" s="25"/>
    </row>
    <row r="18366" spans="5:6" x14ac:dyDescent="0.25">
      <c r="E18366" s="4"/>
      <c r="F18366" s="25"/>
    </row>
    <row r="18367" spans="5:6" x14ac:dyDescent="0.25">
      <c r="E18367" s="4"/>
      <c r="F18367" s="25"/>
    </row>
    <row r="18368" spans="5:6" x14ac:dyDescent="0.25">
      <c r="E18368" s="4"/>
      <c r="F18368" s="25"/>
    </row>
    <row r="18369" spans="5:6" x14ac:dyDescent="0.25">
      <c r="E18369" s="4"/>
      <c r="F18369" s="25"/>
    </row>
    <row r="18370" spans="5:6" x14ac:dyDescent="0.25">
      <c r="E18370" s="4"/>
      <c r="F18370" s="25"/>
    </row>
    <row r="18371" spans="5:6" x14ac:dyDescent="0.25">
      <c r="E18371" s="4"/>
      <c r="F18371" s="25"/>
    </row>
    <row r="18372" spans="5:6" x14ac:dyDescent="0.25">
      <c r="E18372" s="4"/>
      <c r="F18372" s="25"/>
    </row>
    <row r="18373" spans="5:6" x14ac:dyDescent="0.25">
      <c r="E18373" s="4"/>
      <c r="F18373" s="25"/>
    </row>
    <row r="18374" spans="5:6" x14ac:dyDescent="0.25">
      <c r="E18374" s="4"/>
      <c r="F18374" s="25"/>
    </row>
    <row r="18375" spans="5:6" x14ac:dyDescent="0.25">
      <c r="E18375" s="4"/>
      <c r="F18375" s="25"/>
    </row>
    <row r="18376" spans="5:6" x14ac:dyDescent="0.25">
      <c r="E18376" s="4"/>
      <c r="F18376" s="25"/>
    </row>
    <row r="18377" spans="5:6" x14ac:dyDescent="0.25">
      <c r="E18377" s="4"/>
      <c r="F18377" s="25"/>
    </row>
    <row r="18378" spans="5:6" x14ac:dyDescent="0.25">
      <c r="E18378" s="4"/>
      <c r="F18378" s="25"/>
    </row>
    <row r="18379" spans="5:6" x14ac:dyDescent="0.25">
      <c r="E18379" s="4"/>
      <c r="F18379" s="25"/>
    </row>
    <row r="18380" spans="5:6" x14ac:dyDescent="0.25">
      <c r="E18380" s="4"/>
      <c r="F18380" s="25"/>
    </row>
    <row r="18381" spans="5:6" x14ac:dyDescent="0.25">
      <c r="E18381" s="4"/>
      <c r="F18381" s="25"/>
    </row>
    <row r="18382" spans="5:6" x14ac:dyDescent="0.25">
      <c r="E18382" s="4"/>
      <c r="F18382" s="25"/>
    </row>
    <row r="18383" spans="5:6" x14ac:dyDescent="0.25">
      <c r="E18383" s="4"/>
      <c r="F18383" s="25"/>
    </row>
    <row r="18384" spans="5:6" x14ac:dyDescent="0.25">
      <c r="E18384" s="4"/>
      <c r="F18384" s="25"/>
    </row>
    <row r="18385" spans="5:6" x14ac:dyDescent="0.25">
      <c r="E18385" s="4"/>
      <c r="F18385" s="25"/>
    </row>
    <row r="18386" spans="5:6" x14ac:dyDescent="0.25">
      <c r="E18386" s="4"/>
      <c r="F18386" s="25"/>
    </row>
    <row r="18387" spans="5:6" x14ac:dyDescent="0.25">
      <c r="E18387" s="4"/>
      <c r="F18387" s="25"/>
    </row>
    <row r="18388" spans="5:6" x14ac:dyDescent="0.25">
      <c r="E18388" s="4"/>
      <c r="F18388" s="25"/>
    </row>
    <row r="18389" spans="5:6" x14ac:dyDescent="0.25">
      <c r="E18389" s="4"/>
      <c r="F18389" s="25"/>
    </row>
    <row r="18390" spans="5:6" x14ac:dyDescent="0.25">
      <c r="E18390" s="4"/>
      <c r="F18390" s="25"/>
    </row>
    <row r="18391" spans="5:6" x14ac:dyDescent="0.25">
      <c r="E18391" s="4"/>
      <c r="F18391" s="25"/>
    </row>
    <row r="18392" spans="5:6" x14ac:dyDescent="0.25">
      <c r="E18392" s="4"/>
      <c r="F18392" s="25"/>
    </row>
    <row r="18393" spans="5:6" x14ac:dyDescent="0.25">
      <c r="E18393" s="4"/>
      <c r="F18393" s="25"/>
    </row>
    <row r="18394" spans="5:6" x14ac:dyDescent="0.25">
      <c r="E18394" s="4"/>
      <c r="F18394" s="25"/>
    </row>
    <row r="18395" spans="5:6" x14ac:dyDescent="0.25">
      <c r="E18395" s="4"/>
      <c r="F18395" s="25"/>
    </row>
    <row r="18396" spans="5:6" x14ac:dyDescent="0.25">
      <c r="E18396" s="4"/>
      <c r="F18396" s="25"/>
    </row>
    <row r="18397" spans="5:6" x14ac:dyDescent="0.25">
      <c r="E18397" s="4"/>
      <c r="F18397" s="25"/>
    </row>
    <row r="18398" spans="5:6" x14ac:dyDescent="0.25">
      <c r="E18398" s="4"/>
      <c r="F18398" s="25"/>
    </row>
    <row r="18399" spans="5:6" x14ac:dyDescent="0.25">
      <c r="E18399" s="4"/>
      <c r="F18399" s="25"/>
    </row>
    <row r="18400" spans="5:6" x14ac:dyDescent="0.25">
      <c r="E18400" s="4"/>
      <c r="F18400" s="25"/>
    </row>
    <row r="18401" spans="5:6" x14ac:dyDescent="0.25">
      <c r="E18401" s="4"/>
      <c r="F18401" s="25"/>
    </row>
    <row r="18402" spans="5:6" x14ac:dyDescent="0.25">
      <c r="E18402" s="4"/>
      <c r="F18402" s="25"/>
    </row>
    <row r="18403" spans="5:6" x14ac:dyDescent="0.25">
      <c r="E18403" s="4"/>
      <c r="F18403" s="25"/>
    </row>
    <row r="18404" spans="5:6" x14ac:dyDescent="0.25">
      <c r="E18404" s="4"/>
      <c r="F18404" s="25"/>
    </row>
    <row r="18405" spans="5:6" x14ac:dyDescent="0.25">
      <c r="E18405" s="4"/>
      <c r="F18405" s="25"/>
    </row>
    <row r="18406" spans="5:6" x14ac:dyDescent="0.25">
      <c r="E18406" s="4"/>
      <c r="F18406" s="25"/>
    </row>
    <row r="18407" spans="5:6" x14ac:dyDescent="0.25">
      <c r="E18407" s="4"/>
      <c r="F18407" s="25"/>
    </row>
    <row r="18408" spans="5:6" x14ac:dyDescent="0.25">
      <c r="E18408" s="4"/>
      <c r="F18408" s="25"/>
    </row>
    <row r="18409" spans="5:6" x14ac:dyDescent="0.25">
      <c r="E18409" s="4"/>
      <c r="F18409" s="25"/>
    </row>
    <row r="18410" spans="5:6" x14ac:dyDescent="0.25">
      <c r="E18410" s="4"/>
      <c r="F18410" s="25"/>
    </row>
    <row r="18411" spans="5:6" x14ac:dyDescent="0.25">
      <c r="E18411" s="4"/>
      <c r="F18411" s="25"/>
    </row>
    <row r="18412" spans="5:6" x14ac:dyDescent="0.25">
      <c r="E18412" s="4"/>
      <c r="F18412" s="25"/>
    </row>
    <row r="18413" spans="5:6" x14ac:dyDescent="0.25">
      <c r="E18413" s="4"/>
      <c r="F18413" s="25"/>
    </row>
    <row r="18414" spans="5:6" x14ac:dyDescent="0.25">
      <c r="E18414" s="4"/>
      <c r="F18414" s="25"/>
    </row>
    <row r="18415" spans="5:6" x14ac:dyDescent="0.25">
      <c r="E18415" s="4"/>
      <c r="F18415" s="25"/>
    </row>
    <row r="18416" spans="5:6" x14ac:dyDescent="0.25">
      <c r="E18416" s="4"/>
      <c r="F18416" s="25"/>
    </row>
    <row r="18417" spans="5:6" x14ac:dyDescent="0.25">
      <c r="E18417" s="4"/>
      <c r="F18417" s="25"/>
    </row>
    <row r="18418" spans="5:6" x14ac:dyDescent="0.25">
      <c r="E18418" s="4"/>
      <c r="F18418" s="25"/>
    </row>
    <row r="18419" spans="5:6" x14ac:dyDescent="0.25">
      <c r="E18419" s="4"/>
      <c r="F18419" s="25"/>
    </row>
    <row r="18420" spans="5:6" x14ac:dyDescent="0.25">
      <c r="E18420" s="4"/>
      <c r="F18420" s="25"/>
    </row>
    <row r="18421" spans="5:6" x14ac:dyDescent="0.25">
      <c r="E18421" s="4"/>
      <c r="F18421" s="25"/>
    </row>
    <row r="18422" spans="5:6" x14ac:dyDescent="0.25">
      <c r="E18422" s="4"/>
      <c r="F18422" s="25"/>
    </row>
    <row r="18423" spans="5:6" x14ac:dyDescent="0.25">
      <c r="E18423" s="4"/>
      <c r="F18423" s="25"/>
    </row>
    <row r="18424" spans="5:6" x14ac:dyDescent="0.25">
      <c r="E18424" s="4"/>
      <c r="F18424" s="25"/>
    </row>
    <row r="18425" spans="5:6" x14ac:dyDescent="0.25">
      <c r="E18425" s="4"/>
      <c r="F18425" s="25"/>
    </row>
    <row r="18426" spans="5:6" x14ac:dyDescent="0.25">
      <c r="E18426" s="4"/>
      <c r="F18426" s="25"/>
    </row>
    <row r="18427" spans="5:6" x14ac:dyDescent="0.25">
      <c r="E18427" s="4"/>
      <c r="F18427" s="25"/>
    </row>
    <row r="18428" spans="5:6" x14ac:dyDescent="0.25">
      <c r="E18428" s="4"/>
      <c r="F18428" s="25"/>
    </row>
    <row r="18429" spans="5:6" x14ac:dyDescent="0.25">
      <c r="E18429" s="4"/>
      <c r="F18429" s="25"/>
    </row>
    <row r="18430" spans="5:6" x14ac:dyDescent="0.25">
      <c r="E18430" s="4"/>
      <c r="F18430" s="25"/>
    </row>
    <row r="18431" spans="5:6" x14ac:dyDescent="0.25">
      <c r="E18431" s="4"/>
      <c r="F18431" s="25"/>
    </row>
    <row r="18432" spans="5:6" x14ac:dyDescent="0.25">
      <c r="E18432" s="4"/>
      <c r="F18432" s="25"/>
    </row>
    <row r="18433" spans="5:6" x14ac:dyDescent="0.25">
      <c r="E18433" s="4"/>
      <c r="F18433" s="25"/>
    </row>
    <row r="18434" spans="5:6" x14ac:dyDescent="0.25">
      <c r="E18434" s="4"/>
      <c r="F18434" s="25"/>
    </row>
    <row r="18435" spans="5:6" x14ac:dyDescent="0.25">
      <c r="E18435" s="4"/>
      <c r="F18435" s="25"/>
    </row>
    <row r="18436" spans="5:6" x14ac:dyDescent="0.25">
      <c r="E18436" s="4"/>
      <c r="F18436" s="25"/>
    </row>
    <row r="18437" spans="5:6" x14ac:dyDescent="0.25">
      <c r="E18437" s="4"/>
      <c r="F18437" s="25"/>
    </row>
    <row r="18438" spans="5:6" x14ac:dyDescent="0.25">
      <c r="E18438" s="4"/>
      <c r="F18438" s="25"/>
    </row>
    <row r="18439" spans="5:6" x14ac:dyDescent="0.25">
      <c r="E18439" s="4"/>
      <c r="F18439" s="25"/>
    </row>
    <row r="18440" spans="5:6" x14ac:dyDescent="0.25">
      <c r="E18440" s="4"/>
      <c r="F18440" s="25"/>
    </row>
    <row r="18441" spans="5:6" x14ac:dyDescent="0.25">
      <c r="E18441" s="4"/>
      <c r="F18441" s="25"/>
    </row>
    <row r="18442" spans="5:6" x14ac:dyDescent="0.25">
      <c r="E18442" s="4"/>
      <c r="F18442" s="25"/>
    </row>
    <row r="18443" spans="5:6" x14ac:dyDescent="0.25">
      <c r="E18443" s="4"/>
      <c r="F18443" s="25"/>
    </row>
    <row r="18444" spans="5:6" x14ac:dyDescent="0.25">
      <c r="E18444" s="4"/>
      <c r="F18444" s="25"/>
    </row>
    <row r="18445" spans="5:6" x14ac:dyDescent="0.25">
      <c r="E18445" s="4"/>
      <c r="F18445" s="25"/>
    </row>
    <row r="18446" spans="5:6" x14ac:dyDescent="0.25">
      <c r="E18446" s="4"/>
      <c r="F18446" s="25"/>
    </row>
    <row r="18447" spans="5:6" x14ac:dyDescent="0.25">
      <c r="E18447" s="4"/>
      <c r="F18447" s="25"/>
    </row>
    <row r="18448" spans="5:6" x14ac:dyDescent="0.25">
      <c r="E18448" s="4"/>
      <c r="F18448" s="25"/>
    </row>
    <row r="18449" spans="5:6" x14ac:dyDescent="0.25">
      <c r="E18449" s="4"/>
      <c r="F18449" s="25"/>
    </row>
    <row r="18450" spans="5:6" x14ac:dyDescent="0.25">
      <c r="E18450" s="4"/>
      <c r="F18450" s="25"/>
    </row>
    <row r="18451" spans="5:6" x14ac:dyDescent="0.25">
      <c r="E18451" s="4"/>
      <c r="F18451" s="25"/>
    </row>
    <row r="18452" spans="5:6" x14ac:dyDescent="0.25">
      <c r="E18452" s="4"/>
      <c r="F18452" s="25"/>
    </row>
    <row r="18453" spans="5:6" x14ac:dyDescent="0.25">
      <c r="E18453" s="4"/>
      <c r="F18453" s="25"/>
    </row>
    <row r="18454" spans="5:6" x14ac:dyDescent="0.25">
      <c r="E18454" s="4"/>
      <c r="F18454" s="25"/>
    </row>
    <row r="18455" spans="5:6" x14ac:dyDescent="0.25">
      <c r="E18455" s="4"/>
      <c r="F18455" s="25"/>
    </row>
    <row r="18456" spans="5:6" x14ac:dyDescent="0.25">
      <c r="E18456" s="4"/>
      <c r="F18456" s="25"/>
    </row>
    <row r="18457" spans="5:6" x14ac:dyDescent="0.25">
      <c r="E18457" s="4"/>
      <c r="F18457" s="25"/>
    </row>
    <row r="18458" spans="5:6" x14ac:dyDescent="0.25">
      <c r="E18458" s="4"/>
      <c r="F18458" s="25"/>
    </row>
    <row r="18459" spans="5:6" x14ac:dyDescent="0.25">
      <c r="E18459" s="4"/>
      <c r="F18459" s="25"/>
    </row>
    <row r="18460" spans="5:6" x14ac:dyDescent="0.25">
      <c r="E18460" s="4"/>
      <c r="F18460" s="25"/>
    </row>
    <row r="18461" spans="5:6" x14ac:dyDescent="0.25">
      <c r="E18461" s="4"/>
      <c r="F18461" s="25"/>
    </row>
    <row r="18462" spans="5:6" x14ac:dyDescent="0.25">
      <c r="E18462" s="4"/>
      <c r="F18462" s="25"/>
    </row>
    <row r="18463" spans="5:6" x14ac:dyDescent="0.25">
      <c r="E18463" s="4"/>
      <c r="F18463" s="25"/>
    </row>
    <row r="18464" spans="5:6" x14ac:dyDescent="0.25">
      <c r="E18464" s="4"/>
      <c r="F18464" s="25"/>
    </row>
    <row r="18465" spans="5:6" x14ac:dyDescent="0.25">
      <c r="E18465" s="4"/>
      <c r="F18465" s="25"/>
    </row>
    <row r="18466" spans="5:6" x14ac:dyDescent="0.25">
      <c r="E18466" s="4"/>
      <c r="F18466" s="25"/>
    </row>
    <row r="18467" spans="5:6" x14ac:dyDescent="0.25">
      <c r="E18467" s="4"/>
      <c r="F18467" s="25"/>
    </row>
    <row r="18468" spans="5:6" x14ac:dyDescent="0.25">
      <c r="E18468" s="4"/>
      <c r="F18468" s="25"/>
    </row>
    <row r="18469" spans="5:6" x14ac:dyDescent="0.25">
      <c r="E18469" s="4"/>
      <c r="F18469" s="25"/>
    </row>
    <row r="18470" spans="5:6" x14ac:dyDescent="0.25">
      <c r="E18470" s="4"/>
      <c r="F18470" s="25"/>
    </row>
    <row r="18471" spans="5:6" x14ac:dyDescent="0.25">
      <c r="E18471" s="4"/>
      <c r="F18471" s="25"/>
    </row>
    <row r="18472" spans="5:6" x14ac:dyDescent="0.25">
      <c r="E18472" s="4"/>
      <c r="F18472" s="25"/>
    </row>
    <row r="18473" spans="5:6" x14ac:dyDescent="0.25">
      <c r="E18473" s="4"/>
      <c r="F18473" s="25"/>
    </row>
    <row r="18474" spans="5:6" x14ac:dyDescent="0.25">
      <c r="E18474" s="4"/>
      <c r="F18474" s="25"/>
    </row>
    <row r="18475" spans="5:6" x14ac:dyDescent="0.25">
      <c r="E18475" s="4"/>
      <c r="F18475" s="25"/>
    </row>
    <row r="18476" spans="5:6" x14ac:dyDescent="0.25">
      <c r="E18476" s="4"/>
      <c r="F18476" s="25"/>
    </row>
    <row r="18477" spans="5:6" x14ac:dyDescent="0.25">
      <c r="E18477" s="4"/>
      <c r="F18477" s="25"/>
    </row>
    <row r="18478" spans="5:6" x14ac:dyDescent="0.25">
      <c r="E18478" s="4"/>
      <c r="F18478" s="25"/>
    </row>
    <row r="18479" spans="5:6" x14ac:dyDescent="0.25">
      <c r="E18479" s="4"/>
      <c r="F18479" s="25"/>
    </row>
    <row r="18480" spans="5:6" x14ac:dyDescent="0.25">
      <c r="E18480" s="4"/>
      <c r="F18480" s="25"/>
    </row>
    <row r="18481" spans="5:6" x14ac:dyDescent="0.25">
      <c r="E18481" s="4"/>
      <c r="F18481" s="25"/>
    </row>
    <row r="18482" spans="5:6" x14ac:dyDescent="0.25">
      <c r="E18482" s="4"/>
      <c r="F18482" s="25"/>
    </row>
    <row r="18483" spans="5:6" x14ac:dyDescent="0.25">
      <c r="E18483" s="4"/>
      <c r="F18483" s="25"/>
    </row>
    <row r="18484" spans="5:6" x14ac:dyDescent="0.25">
      <c r="E18484" s="4"/>
      <c r="F18484" s="25"/>
    </row>
    <row r="18485" spans="5:6" x14ac:dyDescent="0.25">
      <c r="E18485" s="4"/>
      <c r="F18485" s="25"/>
    </row>
    <row r="18486" spans="5:6" x14ac:dyDescent="0.25">
      <c r="E18486" s="4"/>
      <c r="F18486" s="25"/>
    </row>
    <row r="18487" spans="5:6" x14ac:dyDescent="0.25">
      <c r="E18487" s="4"/>
      <c r="F18487" s="25"/>
    </row>
    <row r="18488" spans="5:6" x14ac:dyDescent="0.25">
      <c r="E18488" s="4"/>
      <c r="F18488" s="25"/>
    </row>
    <row r="18489" spans="5:6" x14ac:dyDescent="0.25">
      <c r="E18489" s="4"/>
      <c r="F18489" s="25"/>
    </row>
    <row r="18490" spans="5:6" x14ac:dyDescent="0.25">
      <c r="E18490" s="4"/>
      <c r="F18490" s="25"/>
    </row>
    <row r="18491" spans="5:6" x14ac:dyDescent="0.25">
      <c r="E18491" s="4"/>
      <c r="F18491" s="25"/>
    </row>
    <row r="18492" spans="5:6" x14ac:dyDescent="0.25">
      <c r="E18492" s="4"/>
      <c r="F18492" s="25"/>
    </row>
    <row r="18493" spans="5:6" x14ac:dyDescent="0.25">
      <c r="E18493" s="4"/>
      <c r="F18493" s="25"/>
    </row>
    <row r="18494" spans="5:6" x14ac:dyDescent="0.25">
      <c r="E18494" s="4"/>
      <c r="F18494" s="25"/>
    </row>
    <row r="18495" spans="5:6" x14ac:dyDescent="0.25">
      <c r="E18495" s="4"/>
      <c r="F18495" s="25"/>
    </row>
    <row r="18496" spans="5:6" x14ac:dyDescent="0.25">
      <c r="E18496" s="4"/>
      <c r="F18496" s="25"/>
    </row>
    <row r="18497" spans="5:6" x14ac:dyDescent="0.25">
      <c r="E18497" s="4"/>
      <c r="F18497" s="25"/>
    </row>
    <row r="18498" spans="5:6" x14ac:dyDescent="0.25">
      <c r="E18498" s="4"/>
      <c r="F18498" s="25"/>
    </row>
    <row r="18499" spans="5:6" x14ac:dyDescent="0.25">
      <c r="E18499" s="4"/>
      <c r="F18499" s="25"/>
    </row>
    <row r="18500" spans="5:6" x14ac:dyDescent="0.25">
      <c r="E18500" s="4"/>
      <c r="F18500" s="25"/>
    </row>
    <row r="18501" spans="5:6" x14ac:dyDescent="0.25">
      <c r="E18501" s="4"/>
      <c r="F18501" s="25"/>
    </row>
    <row r="18502" spans="5:6" x14ac:dyDescent="0.25">
      <c r="E18502" s="4"/>
      <c r="F18502" s="25"/>
    </row>
    <row r="18503" spans="5:6" x14ac:dyDescent="0.25">
      <c r="E18503" s="4"/>
      <c r="F18503" s="25"/>
    </row>
    <row r="18504" spans="5:6" x14ac:dyDescent="0.25">
      <c r="E18504" s="4"/>
      <c r="F18504" s="25"/>
    </row>
    <row r="18505" spans="5:6" x14ac:dyDescent="0.25">
      <c r="E18505" s="4"/>
      <c r="F18505" s="25"/>
    </row>
    <row r="18506" spans="5:6" x14ac:dyDescent="0.25">
      <c r="E18506" s="4"/>
      <c r="F18506" s="25"/>
    </row>
    <row r="18507" spans="5:6" x14ac:dyDescent="0.25">
      <c r="E18507" s="4"/>
      <c r="F18507" s="25"/>
    </row>
    <row r="18508" spans="5:6" x14ac:dyDescent="0.25">
      <c r="E18508" s="4"/>
      <c r="F18508" s="25"/>
    </row>
    <row r="18509" spans="5:6" x14ac:dyDescent="0.25">
      <c r="E18509" s="4"/>
      <c r="F18509" s="25"/>
    </row>
    <row r="18510" spans="5:6" x14ac:dyDescent="0.25">
      <c r="E18510" s="4"/>
      <c r="F18510" s="25"/>
    </row>
    <row r="18511" spans="5:6" x14ac:dyDescent="0.25">
      <c r="E18511" s="4"/>
      <c r="F18511" s="25"/>
    </row>
    <row r="18512" spans="5:6" x14ac:dyDescent="0.25">
      <c r="E18512" s="4"/>
      <c r="F18512" s="25"/>
    </row>
    <row r="18513" spans="5:6" x14ac:dyDescent="0.25">
      <c r="E18513" s="4"/>
      <c r="F18513" s="25"/>
    </row>
    <row r="18514" spans="5:6" x14ac:dyDescent="0.25">
      <c r="E18514" s="4"/>
      <c r="F18514" s="25"/>
    </row>
    <row r="18515" spans="5:6" x14ac:dyDescent="0.25">
      <c r="E18515" s="4"/>
      <c r="F18515" s="25"/>
    </row>
    <row r="18516" spans="5:6" x14ac:dyDescent="0.25">
      <c r="E18516" s="4"/>
      <c r="F18516" s="25"/>
    </row>
    <row r="18517" spans="5:6" x14ac:dyDescent="0.25">
      <c r="E18517" s="4"/>
      <c r="F18517" s="25"/>
    </row>
    <row r="18518" spans="5:6" x14ac:dyDescent="0.25">
      <c r="E18518" s="4"/>
      <c r="F18518" s="25"/>
    </row>
    <row r="18519" spans="5:6" x14ac:dyDescent="0.25">
      <c r="E18519" s="4"/>
      <c r="F18519" s="25"/>
    </row>
    <row r="18520" spans="5:6" x14ac:dyDescent="0.25">
      <c r="E18520" s="4"/>
      <c r="F18520" s="25"/>
    </row>
    <row r="18521" spans="5:6" x14ac:dyDescent="0.25">
      <c r="E18521" s="4"/>
      <c r="F18521" s="25"/>
    </row>
    <row r="18522" spans="5:6" x14ac:dyDescent="0.25">
      <c r="E18522" s="4"/>
      <c r="F18522" s="25"/>
    </row>
    <row r="18523" spans="5:6" x14ac:dyDescent="0.25">
      <c r="E18523" s="4"/>
      <c r="F18523" s="25"/>
    </row>
    <row r="18524" spans="5:6" x14ac:dyDescent="0.25">
      <c r="E18524" s="4"/>
      <c r="F18524" s="25"/>
    </row>
    <row r="18525" spans="5:6" x14ac:dyDescent="0.25">
      <c r="E18525" s="4"/>
      <c r="F18525" s="25"/>
    </row>
    <row r="18526" spans="5:6" x14ac:dyDescent="0.25">
      <c r="E18526" s="4"/>
      <c r="F18526" s="25"/>
    </row>
    <row r="18527" spans="5:6" x14ac:dyDescent="0.25">
      <c r="E18527" s="4"/>
      <c r="F18527" s="25"/>
    </row>
    <row r="18528" spans="5:6" x14ac:dyDescent="0.25">
      <c r="E18528" s="4"/>
      <c r="F18528" s="25"/>
    </row>
    <row r="18529" spans="5:6" x14ac:dyDescent="0.25">
      <c r="E18529" s="4"/>
      <c r="F18529" s="25"/>
    </row>
    <row r="18530" spans="5:6" x14ac:dyDescent="0.25">
      <c r="E18530" s="4"/>
      <c r="F18530" s="25"/>
    </row>
    <row r="18531" spans="5:6" x14ac:dyDescent="0.25">
      <c r="E18531" s="4"/>
      <c r="F18531" s="25"/>
    </row>
    <row r="18532" spans="5:6" x14ac:dyDescent="0.25">
      <c r="E18532" s="4"/>
      <c r="F18532" s="25"/>
    </row>
    <row r="18533" spans="5:6" x14ac:dyDescent="0.25">
      <c r="E18533" s="4"/>
      <c r="F18533" s="25"/>
    </row>
    <row r="18534" spans="5:6" x14ac:dyDescent="0.25">
      <c r="E18534" s="4"/>
      <c r="F18534" s="25"/>
    </row>
    <row r="18535" spans="5:6" x14ac:dyDescent="0.25">
      <c r="E18535" s="4"/>
      <c r="F18535" s="25"/>
    </row>
    <row r="18536" spans="5:6" x14ac:dyDescent="0.25">
      <c r="E18536" s="4"/>
      <c r="F18536" s="25"/>
    </row>
    <row r="18537" spans="5:6" x14ac:dyDescent="0.25">
      <c r="E18537" s="4"/>
      <c r="F18537" s="25"/>
    </row>
    <row r="18538" spans="5:6" x14ac:dyDescent="0.25">
      <c r="E18538" s="4"/>
      <c r="F18538" s="25"/>
    </row>
    <row r="18539" spans="5:6" x14ac:dyDescent="0.25">
      <c r="E18539" s="4"/>
      <c r="F18539" s="25"/>
    </row>
    <row r="18540" spans="5:6" x14ac:dyDescent="0.25">
      <c r="E18540" s="4"/>
      <c r="F18540" s="25"/>
    </row>
    <row r="18541" spans="5:6" x14ac:dyDescent="0.25">
      <c r="E18541" s="4"/>
      <c r="F18541" s="25"/>
    </row>
    <row r="18542" spans="5:6" x14ac:dyDescent="0.25">
      <c r="E18542" s="4"/>
      <c r="F18542" s="25"/>
    </row>
    <row r="18543" spans="5:6" x14ac:dyDescent="0.25">
      <c r="E18543" s="4"/>
      <c r="F18543" s="25"/>
    </row>
    <row r="18544" spans="5:6" x14ac:dyDescent="0.25">
      <c r="E18544" s="4"/>
      <c r="F18544" s="25"/>
    </row>
    <row r="18545" spans="5:6" x14ac:dyDescent="0.25">
      <c r="E18545" s="4"/>
      <c r="F18545" s="25"/>
    </row>
    <row r="18546" spans="5:6" x14ac:dyDescent="0.25">
      <c r="E18546" s="4"/>
      <c r="F18546" s="25"/>
    </row>
    <row r="18547" spans="5:6" x14ac:dyDescent="0.25">
      <c r="E18547" s="4"/>
      <c r="F18547" s="25"/>
    </row>
    <row r="18548" spans="5:6" x14ac:dyDescent="0.25">
      <c r="E18548" s="4"/>
      <c r="F18548" s="25"/>
    </row>
    <row r="18549" spans="5:6" x14ac:dyDescent="0.25">
      <c r="E18549" s="4"/>
      <c r="F18549" s="25"/>
    </row>
    <row r="18550" spans="5:6" x14ac:dyDescent="0.25">
      <c r="E18550" s="4"/>
      <c r="F18550" s="25"/>
    </row>
    <row r="18551" spans="5:6" x14ac:dyDescent="0.25">
      <c r="E18551" s="4"/>
      <c r="F18551" s="25"/>
    </row>
    <row r="18552" spans="5:6" x14ac:dyDescent="0.25">
      <c r="E18552" s="4"/>
      <c r="F18552" s="25"/>
    </row>
    <row r="18553" spans="5:6" x14ac:dyDescent="0.25">
      <c r="E18553" s="4"/>
      <c r="F18553" s="25"/>
    </row>
    <row r="18554" spans="5:6" x14ac:dyDescent="0.25">
      <c r="E18554" s="4"/>
      <c r="F18554" s="25"/>
    </row>
    <row r="18555" spans="5:6" x14ac:dyDescent="0.25">
      <c r="E18555" s="4"/>
      <c r="F18555" s="25"/>
    </row>
    <row r="18556" spans="5:6" x14ac:dyDescent="0.25">
      <c r="E18556" s="4"/>
      <c r="F18556" s="25"/>
    </row>
    <row r="18557" spans="5:6" x14ac:dyDescent="0.25">
      <c r="E18557" s="4"/>
      <c r="F18557" s="25"/>
    </row>
    <row r="18558" spans="5:6" x14ac:dyDescent="0.25">
      <c r="E18558" s="4"/>
      <c r="F18558" s="25"/>
    </row>
    <row r="18559" spans="5:6" x14ac:dyDescent="0.25">
      <c r="E18559" s="4"/>
      <c r="F18559" s="25"/>
    </row>
    <row r="18560" spans="5:6" x14ac:dyDescent="0.25">
      <c r="E18560" s="4"/>
      <c r="F18560" s="25"/>
    </row>
    <row r="18561" spans="5:6" x14ac:dyDescent="0.25">
      <c r="E18561" s="4"/>
      <c r="F18561" s="25"/>
    </row>
    <row r="18562" spans="5:6" x14ac:dyDescent="0.25">
      <c r="E18562" s="4"/>
      <c r="F18562" s="25"/>
    </row>
    <row r="18563" spans="5:6" x14ac:dyDescent="0.25">
      <c r="E18563" s="4"/>
      <c r="F18563" s="25"/>
    </row>
    <row r="18564" spans="5:6" x14ac:dyDescent="0.25">
      <c r="E18564" s="4"/>
      <c r="F18564" s="25"/>
    </row>
    <row r="18565" spans="5:6" x14ac:dyDescent="0.25">
      <c r="E18565" s="4"/>
      <c r="F18565" s="25"/>
    </row>
    <row r="18566" spans="5:6" x14ac:dyDescent="0.25">
      <c r="E18566" s="4"/>
      <c r="F18566" s="25"/>
    </row>
    <row r="18567" spans="5:6" x14ac:dyDescent="0.25">
      <c r="E18567" s="4"/>
      <c r="F18567" s="25"/>
    </row>
    <row r="18568" spans="5:6" x14ac:dyDescent="0.25">
      <c r="E18568" s="4"/>
      <c r="F18568" s="25"/>
    </row>
    <row r="18569" spans="5:6" x14ac:dyDescent="0.25">
      <c r="E18569" s="4"/>
      <c r="F18569" s="25"/>
    </row>
    <row r="18570" spans="5:6" x14ac:dyDescent="0.25">
      <c r="E18570" s="4"/>
      <c r="F18570" s="25"/>
    </row>
    <row r="18571" spans="5:6" x14ac:dyDescent="0.25">
      <c r="E18571" s="4"/>
      <c r="F18571" s="25"/>
    </row>
    <row r="18572" spans="5:6" x14ac:dyDescent="0.25">
      <c r="E18572" s="4"/>
      <c r="F18572" s="25"/>
    </row>
    <row r="18573" spans="5:6" x14ac:dyDescent="0.25">
      <c r="E18573" s="4"/>
      <c r="F18573" s="25"/>
    </row>
    <row r="18574" spans="5:6" x14ac:dyDescent="0.25">
      <c r="E18574" s="4"/>
      <c r="F18574" s="25"/>
    </row>
    <row r="18575" spans="5:6" x14ac:dyDescent="0.25">
      <c r="E18575" s="4"/>
      <c r="F18575" s="25"/>
    </row>
    <row r="18576" spans="5:6" x14ac:dyDescent="0.25">
      <c r="E18576" s="4"/>
      <c r="F18576" s="25"/>
    </row>
    <row r="18577" spans="5:6" x14ac:dyDescent="0.25">
      <c r="E18577" s="4"/>
      <c r="F18577" s="25"/>
    </row>
    <row r="18578" spans="5:6" x14ac:dyDescent="0.25">
      <c r="E18578" s="4"/>
      <c r="F18578" s="25"/>
    </row>
    <row r="18579" spans="5:6" x14ac:dyDescent="0.25">
      <c r="E18579" s="4"/>
      <c r="F18579" s="25"/>
    </row>
    <row r="18580" spans="5:6" x14ac:dyDescent="0.25">
      <c r="E18580" s="4"/>
      <c r="F18580" s="25"/>
    </row>
    <row r="18581" spans="5:6" x14ac:dyDescent="0.25">
      <c r="E18581" s="4"/>
      <c r="F18581" s="25"/>
    </row>
    <row r="18582" spans="5:6" x14ac:dyDescent="0.25">
      <c r="E18582" s="4"/>
      <c r="F18582" s="25"/>
    </row>
    <row r="18583" spans="5:6" x14ac:dyDescent="0.25">
      <c r="E18583" s="4"/>
      <c r="F18583" s="25"/>
    </row>
    <row r="18584" spans="5:6" x14ac:dyDescent="0.25">
      <c r="E18584" s="4"/>
      <c r="F18584" s="25"/>
    </row>
    <row r="18585" spans="5:6" x14ac:dyDescent="0.25">
      <c r="E18585" s="4"/>
      <c r="F18585" s="25"/>
    </row>
    <row r="18586" spans="5:6" x14ac:dyDescent="0.25">
      <c r="E18586" s="4"/>
      <c r="F18586" s="25"/>
    </row>
    <row r="18587" spans="5:6" x14ac:dyDescent="0.25">
      <c r="E18587" s="4"/>
      <c r="F18587" s="25"/>
    </row>
    <row r="18588" spans="5:6" x14ac:dyDescent="0.25">
      <c r="E18588" s="4"/>
      <c r="F18588" s="25"/>
    </row>
    <row r="18589" spans="5:6" x14ac:dyDescent="0.25">
      <c r="E18589" s="4"/>
      <c r="F18589" s="25"/>
    </row>
    <row r="18590" spans="5:6" x14ac:dyDescent="0.25">
      <c r="E18590" s="4"/>
      <c r="F18590" s="25"/>
    </row>
    <row r="18591" spans="5:6" x14ac:dyDescent="0.25">
      <c r="E18591" s="4"/>
      <c r="F18591" s="25"/>
    </row>
    <row r="18592" spans="5:6" x14ac:dyDescent="0.25">
      <c r="E18592" s="4"/>
      <c r="F18592" s="25"/>
    </row>
    <row r="18593" spans="5:6" x14ac:dyDescent="0.25">
      <c r="E18593" s="4"/>
      <c r="F18593" s="25"/>
    </row>
    <row r="18594" spans="5:6" x14ac:dyDescent="0.25">
      <c r="E18594" s="4"/>
      <c r="F18594" s="25"/>
    </row>
    <row r="18595" spans="5:6" x14ac:dyDescent="0.25">
      <c r="E18595" s="4"/>
      <c r="F18595" s="25"/>
    </row>
    <row r="18596" spans="5:6" x14ac:dyDescent="0.25">
      <c r="E18596" s="4"/>
      <c r="F18596" s="25"/>
    </row>
    <row r="18597" spans="5:6" x14ac:dyDescent="0.25">
      <c r="E18597" s="4"/>
      <c r="F18597" s="25"/>
    </row>
    <row r="18598" spans="5:6" x14ac:dyDescent="0.25">
      <c r="E18598" s="4"/>
      <c r="F18598" s="25"/>
    </row>
    <row r="18599" spans="5:6" x14ac:dyDescent="0.25">
      <c r="E18599" s="4"/>
      <c r="F18599" s="25"/>
    </row>
    <row r="18600" spans="5:6" x14ac:dyDescent="0.25">
      <c r="E18600" s="4"/>
      <c r="F18600" s="25"/>
    </row>
    <row r="18601" spans="5:6" x14ac:dyDescent="0.25">
      <c r="E18601" s="4"/>
      <c r="F18601" s="25"/>
    </row>
    <row r="18602" spans="5:6" x14ac:dyDescent="0.25">
      <c r="E18602" s="4"/>
      <c r="F18602" s="25"/>
    </row>
    <row r="18603" spans="5:6" x14ac:dyDescent="0.25">
      <c r="E18603" s="4"/>
      <c r="F18603" s="25"/>
    </row>
    <row r="18604" spans="5:6" x14ac:dyDescent="0.25">
      <c r="E18604" s="4"/>
      <c r="F18604" s="25"/>
    </row>
    <row r="18605" spans="5:6" x14ac:dyDescent="0.25">
      <c r="E18605" s="4"/>
      <c r="F18605" s="25"/>
    </row>
    <row r="18606" spans="5:6" x14ac:dyDescent="0.25">
      <c r="E18606" s="4"/>
      <c r="F18606" s="25"/>
    </row>
    <row r="18607" spans="5:6" x14ac:dyDescent="0.25">
      <c r="E18607" s="4"/>
      <c r="F18607" s="25"/>
    </row>
    <row r="18608" spans="5:6" x14ac:dyDescent="0.25">
      <c r="E18608" s="4"/>
      <c r="F18608" s="25"/>
    </row>
    <row r="18609" spans="5:6" x14ac:dyDescent="0.25">
      <c r="E18609" s="4"/>
      <c r="F18609" s="25"/>
    </row>
    <row r="18610" spans="5:6" x14ac:dyDescent="0.25">
      <c r="E18610" s="4"/>
      <c r="F18610" s="25"/>
    </row>
    <row r="18611" spans="5:6" x14ac:dyDescent="0.25">
      <c r="E18611" s="4"/>
      <c r="F18611" s="25"/>
    </row>
    <row r="18612" spans="5:6" x14ac:dyDescent="0.25">
      <c r="E18612" s="4"/>
      <c r="F18612" s="25"/>
    </row>
    <row r="18613" spans="5:6" x14ac:dyDescent="0.25">
      <c r="E18613" s="4"/>
      <c r="F18613" s="25"/>
    </row>
    <row r="18614" spans="5:6" x14ac:dyDescent="0.25">
      <c r="E18614" s="4"/>
      <c r="F18614" s="25"/>
    </row>
    <row r="18615" spans="5:6" x14ac:dyDescent="0.25">
      <c r="E18615" s="4"/>
      <c r="F18615" s="25"/>
    </row>
    <row r="18616" spans="5:6" x14ac:dyDescent="0.25">
      <c r="E18616" s="4"/>
      <c r="F18616" s="25"/>
    </row>
    <row r="18617" spans="5:6" x14ac:dyDescent="0.25">
      <c r="E18617" s="4"/>
      <c r="F18617" s="25"/>
    </row>
    <row r="18618" spans="5:6" x14ac:dyDescent="0.25">
      <c r="E18618" s="4"/>
      <c r="F18618" s="25"/>
    </row>
    <row r="18619" spans="5:6" x14ac:dyDescent="0.25">
      <c r="E18619" s="4"/>
      <c r="F18619" s="25"/>
    </row>
    <row r="18620" spans="5:6" x14ac:dyDescent="0.25">
      <c r="E18620" s="4"/>
      <c r="F18620" s="25"/>
    </row>
    <row r="18621" spans="5:6" x14ac:dyDescent="0.25">
      <c r="E18621" s="4"/>
      <c r="F18621" s="25"/>
    </row>
    <row r="18622" spans="5:6" x14ac:dyDescent="0.25">
      <c r="E18622" s="4"/>
      <c r="F18622" s="25"/>
    </row>
    <row r="18623" spans="5:6" x14ac:dyDescent="0.25">
      <c r="E18623" s="4"/>
      <c r="F18623" s="25"/>
    </row>
    <row r="18624" spans="5:6" x14ac:dyDescent="0.25">
      <c r="E18624" s="4"/>
      <c r="F18624" s="25"/>
    </row>
    <row r="18625" spans="5:6" x14ac:dyDescent="0.25">
      <c r="E18625" s="4"/>
      <c r="F18625" s="25"/>
    </row>
    <row r="18626" spans="5:6" x14ac:dyDescent="0.25">
      <c r="E18626" s="4"/>
      <c r="F18626" s="25"/>
    </row>
    <row r="18627" spans="5:6" x14ac:dyDescent="0.25">
      <c r="E18627" s="4"/>
      <c r="F18627" s="25"/>
    </row>
    <row r="18628" spans="5:6" x14ac:dyDescent="0.25">
      <c r="E18628" s="4"/>
      <c r="F18628" s="25"/>
    </row>
    <row r="18629" spans="5:6" x14ac:dyDescent="0.25">
      <c r="E18629" s="4"/>
      <c r="F18629" s="25"/>
    </row>
    <row r="18630" spans="5:6" x14ac:dyDescent="0.25">
      <c r="E18630" s="4"/>
      <c r="F18630" s="25"/>
    </row>
    <row r="18631" spans="5:6" x14ac:dyDescent="0.25">
      <c r="E18631" s="4"/>
      <c r="F18631" s="25"/>
    </row>
    <row r="18632" spans="5:6" x14ac:dyDescent="0.25">
      <c r="E18632" s="4"/>
      <c r="F18632" s="25"/>
    </row>
    <row r="18633" spans="5:6" x14ac:dyDescent="0.25">
      <c r="E18633" s="4"/>
      <c r="F18633" s="25"/>
    </row>
    <row r="18634" spans="5:6" x14ac:dyDescent="0.25">
      <c r="E18634" s="4"/>
      <c r="F18634" s="25"/>
    </row>
    <row r="18635" spans="5:6" x14ac:dyDescent="0.25">
      <c r="E18635" s="4"/>
      <c r="F18635" s="25"/>
    </row>
    <row r="18636" spans="5:6" x14ac:dyDescent="0.25">
      <c r="E18636" s="4"/>
      <c r="F18636" s="25"/>
    </row>
    <row r="18637" spans="5:6" x14ac:dyDescent="0.25">
      <c r="E18637" s="4"/>
      <c r="F18637" s="25"/>
    </row>
    <row r="18638" spans="5:6" x14ac:dyDescent="0.25">
      <c r="E18638" s="4"/>
      <c r="F18638" s="25"/>
    </row>
    <row r="18639" spans="5:6" x14ac:dyDescent="0.25">
      <c r="E18639" s="4"/>
      <c r="F18639" s="25"/>
    </row>
    <row r="18640" spans="5:6" x14ac:dyDescent="0.25">
      <c r="E18640" s="4"/>
      <c r="F18640" s="25"/>
    </row>
    <row r="18641" spans="5:6" x14ac:dyDescent="0.25">
      <c r="E18641" s="4"/>
      <c r="F18641" s="25"/>
    </row>
    <row r="18642" spans="5:6" x14ac:dyDescent="0.25">
      <c r="E18642" s="4"/>
      <c r="F18642" s="25"/>
    </row>
    <row r="18643" spans="5:6" x14ac:dyDescent="0.25">
      <c r="E18643" s="4"/>
      <c r="F18643" s="25"/>
    </row>
    <row r="18644" spans="5:6" x14ac:dyDescent="0.25">
      <c r="E18644" s="4"/>
      <c r="F18644" s="25"/>
    </row>
    <row r="18645" spans="5:6" x14ac:dyDescent="0.25">
      <c r="E18645" s="4"/>
      <c r="F18645" s="25"/>
    </row>
    <row r="18646" spans="5:6" x14ac:dyDescent="0.25">
      <c r="E18646" s="4"/>
      <c r="F18646" s="25"/>
    </row>
    <row r="18647" spans="5:6" x14ac:dyDescent="0.25">
      <c r="E18647" s="4"/>
      <c r="F18647" s="25"/>
    </row>
    <row r="18648" spans="5:6" x14ac:dyDescent="0.25">
      <c r="E18648" s="4"/>
      <c r="F18648" s="25"/>
    </row>
    <row r="18649" spans="5:6" x14ac:dyDescent="0.25">
      <c r="E18649" s="4"/>
      <c r="F18649" s="25"/>
    </row>
    <row r="18650" spans="5:6" x14ac:dyDescent="0.25">
      <c r="E18650" s="4"/>
      <c r="F18650" s="25"/>
    </row>
    <row r="18651" spans="5:6" x14ac:dyDescent="0.25">
      <c r="E18651" s="4"/>
      <c r="F18651" s="25"/>
    </row>
    <row r="18652" spans="5:6" x14ac:dyDescent="0.25">
      <c r="E18652" s="4"/>
      <c r="F18652" s="25"/>
    </row>
    <row r="18653" spans="5:6" x14ac:dyDescent="0.25">
      <c r="E18653" s="4"/>
      <c r="F18653" s="25"/>
    </row>
    <row r="18654" spans="5:6" x14ac:dyDescent="0.25">
      <c r="E18654" s="4"/>
      <c r="F18654" s="25"/>
    </row>
    <row r="18655" spans="5:6" x14ac:dyDescent="0.25">
      <c r="E18655" s="4"/>
      <c r="F18655" s="25"/>
    </row>
    <row r="18656" spans="5:6" x14ac:dyDescent="0.25">
      <c r="E18656" s="4"/>
      <c r="F18656" s="25"/>
    </row>
    <row r="18657" spans="5:6" x14ac:dyDescent="0.25">
      <c r="E18657" s="4"/>
      <c r="F18657" s="25"/>
    </row>
    <row r="18658" spans="5:6" x14ac:dyDescent="0.25">
      <c r="E18658" s="4"/>
      <c r="F18658" s="25"/>
    </row>
    <row r="18659" spans="5:6" x14ac:dyDescent="0.25">
      <c r="E18659" s="4"/>
      <c r="F18659" s="25"/>
    </row>
    <row r="18660" spans="5:6" x14ac:dyDescent="0.25">
      <c r="E18660" s="4"/>
      <c r="F18660" s="25"/>
    </row>
    <row r="18661" spans="5:6" x14ac:dyDescent="0.25">
      <c r="E18661" s="4"/>
      <c r="F18661" s="25"/>
    </row>
    <row r="18662" spans="5:6" x14ac:dyDescent="0.25">
      <c r="E18662" s="4"/>
      <c r="F18662" s="25"/>
    </row>
    <row r="18663" spans="5:6" x14ac:dyDescent="0.25">
      <c r="E18663" s="4"/>
      <c r="F18663" s="25"/>
    </row>
    <row r="18664" spans="5:6" x14ac:dyDescent="0.25">
      <c r="E18664" s="4"/>
      <c r="F18664" s="25"/>
    </row>
    <row r="18665" spans="5:6" x14ac:dyDescent="0.25">
      <c r="E18665" s="4"/>
      <c r="F18665" s="25"/>
    </row>
    <row r="18666" spans="5:6" x14ac:dyDescent="0.25">
      <c r="E18666" s="4"/>
      <c r="F18666" s="25"/>
    </row>
    <row r="18667" spans="5:6" x14ac:dyDescent="0.25">
      <c r="E18667" s="4"/>
      <c r="F18667" s="25"/>
    </row>
    <row r="18668" spans="5:6" x14ac:dyDescent="0.25">
      <c r="E18668" s="4"/>
      <c r="F18668" s="25"/>
    </row>
    <row r="18669" spans="5:6" x14ac:dyDescent="0.25">
      <c r="E18669" s="4"/>
      <c r="F18669" s="25"/>
    </row>
    <row r="18670" spans="5:6" x14ac:dyDescent="0.25">
      <c r="E18670" s="4"/>
      <c r="F18670" s="25"/>
    </row>
    <row r="18671" spans="5:6" x14ac:dyDescent="0.25">
      <c r="E18671" s="4"/>
      <c r="F18671" s="25"/>
    </row>
    <row r="18672" spans="5:6" x14ac:dyDescent="0.25">
      <c r="E18672" s="4"/>
      <c r="F18672" s="25"/>
    </row>
    <row r="18673" spans="5:6" x14ac:dyDescent="0.25">
      <c r="E18673" s="4"/>
      <c r="F18673" s="25"/>
    </row>
    <row r="18674" spans="5:6" x14ac:dyDescent="0.25">
      <c r="E18674" s="4"/>
      <c r="F18674" s="25"/>
    </row>
    <row r="18675" spans="5:6" x14ac:dyDescent="0.25">
      <c r="E18675" s="4"/>
      <c r="F18675" s="25"/>
    </row>
    <row r="18676" spans="5:6" x14ac:dyDescent="0.25">
      <c r="E18676" s="4"/>
      <c r="F18676" s="25"/>
    </row>
    <row r="18677" spans="5:6" x14ac:dyDescent="0.25">
      <c r="E18677" s="4"/>
      <c r="F18677" s="25"/>
    </row>
    <row r="18678" spans="5:6" x14ac:dyDescent="0.25">
      <c r="E18678" s="4"/>
      <c r="F18678" s="25"/>
    </row>
    <row r="18679" spans="5:6" x14ac:dyDescent="0.25">
      <c r="E18679" s="4"/>
      <c r="F18679" s="25"/>
    </row>
    <row r="18680" spans="5:6" x14ac:dyDescent="0.25">
      <c r="E18680" s="4"/>
      <c r="F18680" s="25"/>
    </row>
    <row r="18681" spans="5:6" x14ac:dyDescent="0.25">
      <c r="E18681" s="4"/>
      <c r="F18681" s="25"/>
    </row>
    <row r="18682" spans="5:6" x14ac:dyDescent="0.25">
      <c r="E18682" s="4"/>
      <c r="F18682" s="25"/>
    </row>
    <row r="18683" spans="5:6" x14ac:dyDescent="0.25">
      <c r="E18683" s="4"/>
      <c r="F18683" s="25"/>
    </row>
    <row r="18684" spans="5:6" x14ac:dyDescent="0.25">
      <c r="E18684" s="4"/>
      <c r="F18684" s="25"/>
    </row>
    <row r="18685" spans="5:6" x14ac:dyDescent="0.25">
      <c r="E18685" s="4"/>
      <c r="F18685" s="25"/>
    </row>
    <row r="18686" spans="5:6" x14ac:dyDescent="0.25">
      <c r="E18686" s="4"/>
      <c r="F18686" s="25"/>
    </row>
    <row r="18687" spans="5:6" x14ac:dyDescent="0.25">
      <c r="E18687" s="4"/>
      <c r="F18687" s="25"/>
    </row>
    <row r="18688" spans="5:6" x14ac:dyDescent="0.25">
      <c r="E18688" s="4"/>
      <c r="F18688" s="25"/>
    </row>
    <row r="18689" spans="5:6" x14ac:dyDescent="0.25">
      <c r="E18689" s="4"/>
      <c r="F18689" s="25"/>
    </row>
    <row r="18690" spans="5:6" x14ac:dyDescent="0.25">
      <c r="E18690" s="4"/>
      <c r="F18690" s="25"/>
    </row>
    <row r="18691" spans="5:6" x14ac:dyDescent="0.25">
      <c r="E18691" s="4"/>
      <c r="F18691" s="25"/>
    </row>
    <row r="18692" spans="5:6" x14ac:dyDescent="0.25">
      <c r="E18692" s="4"/>
      <c r="F18692" s="25"/>
    </row>
    <row r="18693" spans="5:6" x14ac:dyDescent="0.25">
      <c r="E18693" s="4"/>
      <c r="F18693" s="25"/>
    </row>
    <row r="18694" spans="5:6" x14ac:dyDescent="0.25">
      <c r="E18694" s="4"/>
      <c r="F18694" s="25"/>
    </row>
    <row r="18695" spans="5:6" x14ac:dyDescent="0.25">
      <c r="E18695" s="4"/>
      <c r="F18695" s="25"/>
    </row>
    <row r="18696" spans="5:6" x14ac:dyDescent="0.25">
      <c r="E18696" s="4"/>
      <c r="F18696" s="25"/>
    </row>
    <row r="18697" spans="5:6" x14ac:dyDescent="0.25">
      <c r="E18697" s="4"/>
      <c r="F18697" s="25"/>
    </row>
    <row r="18698" spans="5:6" x14ac:dyDescent="0.25">
      <c r="E18698" s="4"/>
      <c r="F18698" s="25"/>
    </row>
    <row r="18699" spans="5:6" x14ac:dyDescent="0.25">
      <c r="E18699" s="4"/>
      <c r="F18699" s="25"/>
    </row>
    <row r="18700" spans="5:6" x14ac:dyDescent="0.25">
      <c r="E18700" s="4"/>
      <c r="F18700" s="25"/>
    </row>
    <row r="18701" spans="5:6" x14ac:dyDescent="0.25">
      <c r="E18701" s="4"/>
      <c r="F18701" s="25"/>
    </row>
    <row r="18702" spans="5:6" x14ac:dyDescent="0.25">
      <c r="E18702" s="4"/>
      <c r="F18702" s="25"/>
    </row>
    <row r="18703" spans="5:6" x14ac:dyDescent="0.25">
      <c r="E18703" s="4"/>
      <c r="F18703" s="25"/>
    </row>
    <row r="18704" spans="5:6" x14ac:dyDescent="0.25">
      <c r="E18704" s="4"/>
      <c r="F18704" s="25"/>
    </row>
    <row r="18705" spans="5:6" x14ac:dyDescent="0.25">
      <c r="E18705" s="4"/>
      <c r="F18705" s="25"/>
    </row>
    <row r="18706" spans="5:6" x14ac:dyDescent="0.25">
      <c r="E18706" s="4"/>
      <c r="F18706" s="25"/>
    </row>
    <row r="18707" spans="5:6" x14ac:dyDescent="0.25">
      <c r="E18707" s="4"/>
      <c r="F18707" s="25"/>
    </row>
    <row r="18708" spans="5:6" x14ac:dyDescent="0.25">
      <c r="E18708" s="4"/>
      <c r="F18708" s="25"/>
    </row>
    <row r="18709" spans="5:6" x14ac:dyDescent="0.25">
      <c r="E18709" s="4"/>
      <c r="F18709" s="25"/>
    </row>
    <row r="18710" spans="5:6" x14ac:dyDescent="0.25">
      <c r="E18710" s="4"/>
      <c r="F18710" s="25"/>
    </row>
    <row r="18711" spans="5:6" x14ac:dyDescent="0.25">
      <c r="E18711" s="4"/>
      <c r="F18711" s="25"/>
    </row>
    <row r="18712" spans="5:6" x14ac:dyDescent="0.25">
      <c r="E18712" s="4"/>
      <c r="F18712" s="25"/>
    </row>
    <row r="18713" spans="5:6" x14ac:dyDescent="0.25">
      <c r="E18713" s="4"/>
      <c r="F18713" s="25"/>
    </row>
    <row r="18714" spans="5:6" x14ac:dyDescent="0.25">
      <c r="E18714" s="4"/>
      <c r="F18714" s="25"/>
    </row>
    <row r="18715" spans="5:6" x14ac:dyDescent="0.25">
      <c r="E18715" s="4"/>
      <c r="F18715" s="25"/>
    </row>
    <row r="18716" spans="5:6" x14ac:dyDescent="0.25">
      <c r="E18716" s="4"/>
      <c r="F18716" s="25"/>
    </row>
    <row r="18717" spans="5:6" x14ac:dyDescent="0.25">
      <c r="E18717" s="4"/>
      <c r="F18717" s="25"/>
    </row>
    <row r="18718" spans="5:6" x14ac:dyDescent="0.25">
      <c r="E18718" s="4"/>
      <c r="F18718" s="25"/>
    </row>
    <row r="18719" spans="5:6" x14ac:dyDescent="0.25">
      <c r="E18719" s="4"/>
      <c r="F18719" s="25"/>
    </row>
    <row r="18720" spans="5:6" x14ac:dyDescent="0.25">
      <c r="E18720" s="4"/>
      <c r="F18720" s="25"/>
    </row>
    <row r="18721" spans="5:6" x14ac:dyDescent="0.25">
      <c r="E18721" s="4"/>
      <c r="F18721" s="25"/>
    </row>
    <row r="18722" spans="5:6" x14ac:dyDescent="0.25">
      <c r="E18722" s="4"/>
      <c r="F18722" s="25"/>
    </row>
    <row r="18723" spans="5:6" x14ac:dyDescent="0.25">
      <c r="E18723" s="4"/>
      <c r="F18723" s="25"/>
    </row>
    <row r="18724" spans="5:6" x14ac:dyDescent="0.25">
      <c r="E18724" s="4"/>
      <c r="F18724" s="25"/>
    </row>
    <row r="18725" spans="5:6" x14ac:dyDescent="0.25">
      <c r="E18725" s="4"/>
      <c r="F18725" s="25"/>
    </row>
    <row r="18726" spans="5:6" x14ac:dyDescent="0.25">
      <c r="E18726" s="4"/>
      <c r="F18726" s="25"/>
    </row>
    <row r="18727" spans="5:6" x14ac:dyDescent="0.25">
      <c r="E18727" s="4"/>
      <c r="F18727" s="25"/>
    </row>
    <row r="18728" spans="5:6" x14ac:dyDescent="0.25">
      <c r="E18728" s="4"/>
      <c r="F18728" s="25"/>
    </row>
    <row r="18729" spans="5:6" x14ac:dyDescent="0.25">
      <c r="E18729" s="4"/>
      <c r="F18729" s="25"/>
    </row>
    <row r="18730" spans="5:6" x14ac:dyDescent="0.25">
      <c r="E18730" s="4"/>
      <c r="F18730" s="25"/>
    </row>
    <row r="18731" spans="5:6" x14ac:dyDescent="0.25">
      <c r="E18731" s="4"/>
      <c r="F18731" s="25"/>
    </row>
    <row r="18732" spans="5:6" x14ac:dyDescent="0.25">
      <c r="E18732" s="4"/>
      <c r="F18732" s="25"/>
    </row>
    <row r="18733" spans="5:6" x14ac:dyDescent="0.25">
      <c r="E18733" s="4"/>
      <c r="F18733" s="25"/>
    </row>
    <row r="18734" spans="5:6" x14ac:dyDescent="0.25">
      <c r="E18734" s="4"/>
      <c r="F18734" s="25"/>
    </row>
    <row r="18735" spans="5:6" x14ac:dyDescent="0.25">
      <c r="E18735" s="4"/>
      <c r="F18735" s="25"/>
    </row>
    <row r="18736" spans="5:6" x14ac:dyDescent="0.25">
      <c r="E18736" s="4"/>
      <c r="F18736" s="25"/>
    </row>
    <row r="18737" spans="5:6" x14ac:dyDescent="0.25">
      <c r="E18737" s="4"/>
      <c r="F18737" s="25"/>
    </row>
    <row r="18738" spans="5:6" x14ac:dyDescent="0.25">
      <c r="E18738" s="4"/>
      <c r="F18738" s="25"/>
    </row>
    <row r="18739" spans="5:6" x14ac:dyDescent="0.25">
      <c r="E18739" s="4"/>
      <c r="F18739" s="25"/>
    </row>
    <row r="18740" spans="5:6" x14ac:dyDescent="0.25">
      <c r="E18740" s="4"/>
      <c r="F18740" s="25"/>
    </row>
    <row r="18741" spans="5:6" x14ac:dyDescent="0.25">
      <c r="E18741" s="4"/>
      <c r="F18741" s="25"/>
    </row>
    <row r="18742" spans="5:6" x14ac:dyDescent="0.25">
      <c r="E18742" s="4"/>
      <c r="F18742" s="25"/>
    </row>
    <row r="18743" spans="5:6" x14ac:dyDescent="0.25">
      <c r="E18743" s="4"/>
      <c r="F18743" s="25"/>
    </row>
    <row r="18744" spans="5:6" x14ac:dyDescent="0.25">
      <c r="E18744" s="4"/>
      <c r="F18744" s="25"/>
    </row>
    <row r="18745" spans="5:6" x14ac:dyDescent="0.25">
      <c r="E18745" s="4"/>
      <c r="F18745" s="25"/>
    </row>
    <row r="18746" spans="5:6" x14ac:dyDescent="0.25">
      <c r="E18746" s="4"/>
      <c r="F18746" s="25"/>
    </row>
    <row r="18747" spans="5:6" x14ac:dyDescent="0.25">
      <c r="E18747" s="4"/>
      <c r="F18747" s="25"/>
    </row>
    <row r="18748" spans="5:6" x14ac:dyDescent="0.25">
      <c r="E18748" s="4"/>
      <c r="F18748" s="25"/>
    </row>
    <row r="18749" spans="5:6" x14ac:dyDescent="0.25">
      <c r="E18749" s="4"/>
      <c r="F18749" s="25"/>
    </row>
    <row r="18750" spans="5:6" x14ac:dyDescent="0.25">
      <c r="E18750" s="4"/>
      <c r="F18750" s="25"/>
    </row>
    <row r="18751" spans="5:6" x14ac:dyDescent="0.25">
      <c r="E18751" s="4"/>
      <c r="F18751" s="25"/>
    </row>
    <row r="18752" spans="5:6" x14ac:dyDescent="0.25">
      <c r="E18752" s="4"/>
      <c r="F18752" s="25"/>
    </row>
    <row r="18753" spans="5:6" x14ac:dyDescent="0.25">
      <c r="E18753" s="4"/>
      <c r="F18753" s="25"/>
    </row>
    <row r="18754" spans="5:6" x14ac:dyDescent="0.25">
      <c r="E18754" s="4"/>
      <c r="F18754" s="25"/>
    </row>
    <row r="18755" spans="5:6" x14ac:dyDescent="0.25">
      <c r="E18755" s="4"/>
      <c r="F18755" s="25"/>
    </row>
    <row r="18756" spans="5:6" x14ac:dyDescent="0.25">
      <c r="E18756" s="4"/>
      <c r="F18756" s="25"/>
    </row>
    <row r="18757" spans="5:6" x14ac:dyDescent="0.25">
      <c r="E18757" s="4"/>
      <c r="F18757" s="25"/>
    </row>
    <row r="18758" spans="5:6" x14ac:dyDescent="0.25">
      <c r="E18758" s="4"/>
      <c r="F18758" s="25"/>
    </row>
    <row r="18759" spans="5:6" x14ac:dyDescent="0.25">
      <c r="E18759" s="4"/>
      <c r="F18759" s="25"/>
    </row>
    <row r="18760" spans="5:6" x14ac:dyDescent="0.25">
      <c r="E18760" s="4"/>
      <c r="F18760" s="25"/>
    </row>
    <row r="18761" spans="5:6" x14ac:dyDescent="0.25">
      <c r="E18761" s="4"/>
      <c r="F18761" s="25"/>
    </row>
    <row r="18762" spans="5:6" x14ac:dyDescent="0.25">
      <c r="E18762" s="4"/>
      <c r="F18762" s="25"/>
    </row>
    <row r="18763" spans="5:6" x14ac:dyDescent="0.25">
      <c r="E18763" s="4"/>
      <c r="F18763" s="25"/>
    </row>
    <row r="18764" spans="5:6" x14ac:dyDescent="0.25">
      <c r="E18764" s="4"/>
      <c r="F18764" s="25"/>
    </row>
    <row r="18765" spans="5:6" x14ac:dyDescent="0.25">
      <c r="E18765" s="4"/>
      <c r="F18765" s="25"/>
    </row>
    <row r="18766" spans="5:6" x14ac:dyDescent="0.25">
      <c r="E18766" s="4"/>
      <c r="F18766" s="25"/>
    </row>
    <row r="18767" spans="5:6" x14ac:dyDescent="0.25">
      <c r="E18767" s="4"/>
      <c r="F18767" s="25"/>
    </row>
    <row r="18768" spans="5:6" x14ac:dyDescent="0.25">
      <c r="E18768" s="4"/>
      <c r="F18768" s="25"/>
    </row>
    <row r="18769" spans="5:6" x14ac:dyDescent="0.25">
      <c r="E18769" s="4"/>
      <c r="F18769" s="25"/>
    </row>
    <row r="18770" spans="5:6" x14ac:dyDescent="0.25">
      <c r="E18770" s="4"/>
      <c r="F18770" s="25"/>
    </row>
    <row r="18771" spans="5:6" x14ac:dyDescent="0.25">
      <c r="E18771" s="4"/>
      <c r="F18771" s="25"/>
    </row>
    <row r="18772" spans="5:6" x14ac:dyDescent="0.25">
      <c r="E18772" s="4"/>
      <c r="F18772" s="25"/>
    </row>
    <row r="18773" spans="5:6" x14ac:dyDescent="0.25">
      <c r="E18773" s="4"/>
      <c r="F18773" s="25"/>
    </row>
    <row r="18774" spans="5:6" x14ac:dyDescent="0.25">
      <c r="E18774" s="4"/>
      <c r="F18774" s="25"/>
    </row>
    <row r="18775" spans="5:6" x14ac:dyDescent="0.25">
      <c r="E18775" s="4"/>
      <c r="F18775" s="25"/>
    </row>
    <row r="18776" spans="5:6" x14ac:dyDescent="0.25">
      <c r="E18776" s="4"/>
      <c r="F18776" s="25"/>
    </row>
    <row r="18777" spans="5:6" x14ac:dyDescent="0.25">
      <c r="E18777" s="4"/>
      <c r="F18777" s="25"/>
    </row>
    <row r="18778" spans="5:6" x14ac:dyDescent="0.25">
      <c r="E18778" s="4"/>
      <c r="F18778" s="25"/>
    </row>
    <row r="18779" spans="5:6" x14ac:dyDescent="0.25">
      <c r="E18779" s="4"/>
      <c r="F18779" s="25"/>
    </row>
    <row r="18780" spans="5:6" x14ac:dyDescent="0.25">
      <c r="E18780" s="4"/>
      <c r="F18780" s="25"/>
    </row>
    <row r="18781" spans="5:6" x14ac:dyDescent="0.25">
      <c r="E18781" s="4"/>
      <c r="F18781" s="25"/>
    </row>
    <row r="18782" spans="5:6" x14ac:dyDescent="0.25">
      <c r="E18782" s="4"/>
      <c r="F18782" s="25"/>
    </row>
    <row r="18783" spans="5:6" x14ac:dyDescent="0.25">
      <c r="E18783" s="4"/>
      <c r="F18783" s="25"/>
    </row>
    <row r="18784" spans="5:6" x14ac:dyDescent="0.25">
      <c r="E18784" s="4"/>
      <c r="F18784" s="25"/>
    </row>
    <row r="18785" spans="5:6" x14ac:dyDescent="0.25">
      <c r="E18785" s="4"/>
      <c r="F18785" s="25"/>
    </row>
    <row r="18786" spans="5:6" x14ac:dyDescent="0.25">
      <c r="E18786" s="4"/>
      <c r="F18786" s="25"/>
    </row>
    <row r="18787" spans="5:6" x14ac:dyDescent="0.25">
      <c r="E18787" s="4"/>
      <c r="F18787" s="25"/>
    </row>
    <row r="18788" spans="5:6" x14ac:dyDescent="0.25">
      <c r="E18788" s="4"/>
      <c r="F18788" s="25"/>
    </row>
    <row r="18789" spans="5:6" x14ac:dyDescent="0.25">
      <c r="E18789" s="4"/>
      <c r="F18789" s="25"/>
    </row>
    <row r="18790" spans="5:6" x14ac:dyDescent="0.25">
      <c r="E18790" s="4"/>
      <c r="F18790" s="25"/>
    </row>
    <row r="18791" spans="5:6" x14ac:dyDescent="0.25">
      <c r="E18791" s="4"/>
      <c r="F18791" s="25"/>
    </row>
    <row r="18792" spans="5:6" x14ac:dyDescent="0.25">
      <c r="E18792" s="4"/>
      <c r="F18792" s="25"/>
    </row>
    <row r="18793" spans="5:6" x14ac:dyDescent="0.25">
      <c r="E18793" s="4"/>
      <c r="F18793" s="25"/>
    </row>
    <row r="18794" spans="5:6" x14ac:dyDescent="0.25">
      <c r="E18794" s="4"/>
      <c r="F18794" s="25"/>
    </row>
    <row r="18795" spans="5:6" x14ac:dyDescent="0.25">
      <c r="E18795" s="4"/>
      <c r="F18795" s="25"/>
    </row>
    <row r="18796" spans="5:6" x14ac:dyDescent="0.25">
      <c r="E18796" s="4"/>
      <c r="F18796" s="25"/>
    </row>
    <row r="18797" spans="5:6" x14ac:dyDescent="0.25">
      <c r="E18797" s="4"/>
      <c r="F18797" s="25"/>
    </row>
    <row r="18798" spans="5:6" x14ac:dyDescent="0.25">
      <c r="E18798" s="4"/>
      <c r="F18798" s="25"/>
    </row>
    <row r="18799" spans="5:6" x14ac:dyDescent="0.25">
      <c r="E18799" s="4"/>
      <c r="F18799" s="25"/>
    </row>
    <row r="18800" spans="5:6" x14ac:dyDescent="0.25">
      <c r="E18800" s="4"/>
      <c r="F18800" s="25"/>
    </row>
    <row r="18801" spans="5:6" x14ac:dyDescent="0.25">
      <c r="E18801" s="4"/>
      <c r="F18801" s="25"/>
    </row>
    <row r="18802" spans="5:6" x14ac:dyDescent="0.25">
      <c r="E18802" s="4"/>
      <c r="F18802" s="25"/>
    </row>
    <row r="18803" spans="5:6" x14ac:dyDescent="0.25">
      <c r="E18803" s="4"/>
      <c r="F18803" s="25"/>
    </row>
    <row r="18804" spans="5:6" x14ac:dyDescent="0.25">
      <c r="E18804" s="4"/>
      <c r="F18804" s="25"/>
    </row>
    <row r="18805" spans="5:6" x14ac:dyDescent="0.25">
      <c r="E18805" s="4"/>
      <c r="F18805" s="25"/>
    </row>
    <row r="18806" spans="5:6" x14ac:dyDescent="0.25">
      <c r="E18806" s="4"/>
      <c r="F18806" s="25"/>
    </row>
    <row r="18807" spans="5:6" x14ac:dyDescent="0.25">
      <c r="E18807" s="4"/>
      <c r="F18807" s="25"/>
    </row>
    <row r="18808" spans="5:6" x14ac:dyDescent="0.25">
      <c r="E18808" s="4"/>
      <c r="F18808" s="25"/>
    </row>
    <row r="18809" spans="5:6" x14ac:dyDescent="0.25">
      <c r="E18809" s="4"/>
      <c r="F18809" s="25"/>
    </row>
    <row r="18810" spans="5:6" x14ac:dyDescent="0.25">
      <c r="E18810" s="4"/>
      <c r="F18810" s="25"/>
    </row>
    <row r="18811" spans="5:6" x14ac:dyDescent="0.25">
      <c r="E18811" s="4"/>
      <c r="F18811" s="25"/>
    </row>
    <row r="18812" spans="5:6" x14ac:dyDescent="0.25">
      <c r="E18812" s="4"/>
      <c r="F18812" s="25"/>
    </row>
    <row r="18813" spans="5:6" x14ac:dyDescent="0.25">
      <c r="E18813" s="4"/>
      <c r="F18813" s="25"/>
    </row>
    <row r="18814" spans="5:6" x14ac:dyDescent="0.25">
      <c r="E18814" s="4"/>
      <c r="F18814" s="25"/>
    </row>
    <row r="18815" spans="5:6" x14ac:dyDescent="0.25">
      <c r="E18815" s="4"/>
      <c r="F18815" s="25"/>
    </row>
    <row r="18816" spans="5:6" x14ac:dyDescent="0.25">
      <c r="E18816" s="4"/>
      <c r="F18816" s="25"/>
    </row>
    <row r="18817" spans="5:6" x14ac:dyDescent="0.25">
      <c r="E18817" s="4"/>
      <c r="F18817" s="25"/>
    </row>
    <row r="18818" spans="5:6" x14ac:dyDescent="0.25">
      <c r="E18818" s="4"/>
      <c r="F18818" s="25"/>
    </row>
    <row r="18819" spans="5:6" x14ac:dyDescent="0.25">
      <c r="E18819" s="4"/>
      <c r="F18819" s="25"/>
    </row>
    <row r="18820" spans="5:6" x14ac:dyDescent="0.25">
      <c r="E18820" s="4"/>
      <c r="F18820" s="25"/>
    </row>
    <row r="18821" spans="5:6" x14ac:dyDescent="0.25">
      <c r="E18821" s="4"/>
      <c r="F18821" s="25"/>
    </row>
    <row r="18822" spans="5:6" x14ac:dyDescent="0.25">
      <c r="E18822" s="4"/>
      <c r="F18822" s="25"/>
    </row>
    <row r="18823" spans="5:6" x14ac:dyDescent="0.25">
      <c r="E18823" s="4"/>
      <c r="F18823" s="25"/>
    </row>
    <row r="18824" spans="5:6" x14ac:dyDescent="0.25">
      <c r="E18824" s="4"/>
      <c r="F18824" s="25"/>
    </row>
    <row r="18825" spans="5:6" x14ac:dyDescent="0.25">
      <c r="E18825" s="4"/>
      <c r="F18825" s="25"/>
    </row>
    <row r="18826" spans="5:6" x14ac:dyDescent="0.25">
      <c r="E18826" s="4"/>
      <c r="F18826" s="25"/>
    </row>
    <row r="18827" spans="5:6" x14ac:dyDescent="0.25">
      <c r="E18827" s="4"/>
      <c r="F18827" s="25"/>
    </row>
    <row r="18828" spans="5:6" x14ac:dyDescent="0.25">
      <c r="E18828" s="4"/>
      <c r="F18828" s="25"/>
    </row>
    <row r="18829" spans="5:6" x14ac:dyDescent="0.25">
      <c r="E18829" s="4"/>
      <c r="F18829" s="25"/>
    </row>
    <row r="18830" spans="5:6" x14ac:dyDescent="0.25">
      <c r="E18830" s="4"/>
      <c r="F18830" s="25"/>
    </row>
    <row r="18831" spans="5:6" x14ac:dyDescent="0.25">
      <c r="E18831" s="4"/>
      <c r="F18831" s="25"/>
    </row>
    <row r="18832" spans="5:6" x14ac:dyDescent="0.25">
      <c r="E18832" s="4"/>
      <c r="F18832" s="25"/>
    </row>
    <row r="18833" spans="5:6" x14ac:dyDescent="0.25">
      <c r="E18833" s="4"/>
      <c r="F18833" s="25"/>
    </row>
    <row r="18834" spans="5:6" x14ac:dyDescent="0.25">
      <c r="E18834" s="4"/>
      <c r="F18834" s="25"/>
    </row>
    <row r="18835" spans="5:6" x14ac:dyDescent="0.25">
      <c r="E18835" s="4"/>
      <c r="F18835" s="25"/>
    </row>
    <row r="18836" spans="5:6" x14ac:dyDescent="0.25">
      <c r="E18836" s="4"/>
      <c r="F18836" s="25"/>
    </row>
    <row r="18837" spans="5:6" x14ac:dyDescent="0.25">
      <c r="E18837" s="4"/>
      <c r="F18837" s="25"/>
    </row>
    <row r="18838" spans="5:6" x14ac:dyDescent="0.25">
      <c r="E18838" s="4"/>
      <c r="F18838" s="25"/>
    </row>
    <row r="18839" spans="5:6" x14ac:dyDescent="0.25">
      <c r="E18839" s="4"/>
      <c r="F18839" s="25"/>
    </row>
    <row r="18840" spans="5:6" x14ac:dyDescent="0.25">
      <c r="E18840" s="4"/>
      <c r="F18840" s="25"/>
    </row>
    <row r="18841" spans="5:6" x14ac:dyDescent="0.25">
      <c r="E18841" s="4"/>
      <c r="F18841" s="25"/>
    </row>
    <row r="18842" spans="5:6" x14ac:dyDescent="0.25">
      <c r="E18842" s="4"/>
      <c r="F18842" s="25"/>
    </row>
    <row r="18843" spans="5:6" x14ac:dyDescent="0.25">
      <c r="E18843" s="4"/>
      <c r="F18843" s="25"/>
    </row>
    <row r="18844" spans="5:6" x14ac:dyDescent="0.25">
      <c r="E18844" s="4"/>
      <c r="F18844" s="25"/>
    </row>
    <row r="18845" spans="5:6" x14ac:dyDescent="0.25">
      <c r="E18845" s="4"/>
      <c r="F18845" s="25"/>
    </row>
    <row r="18846" spans="5:6" x14ac:dyDescent="0.25">
      <c r="E18846" s="4"/>
      <c r="F18846" s="25"/>
    </row>
    <row r="18847" spans="5:6" x14ac:dyDescent="0.25">
      <c r="E18847" s="4"/>
      <c r="F18847" s="25"/>
    </row>
    <row r="18848" spans="5:6" x14ac:dyDescent="0.25">
      <c r="E18848" s="4"/>
      <c r="F18848" s="25"/>
    </row>
    <row r="18849" spans="5:6" x14ac:dyDescent="0.25">
      <c r="E18849" s="4"/>
      <c r="F18849" s="25"/>
    </row>
    <row r="18850" spans="5:6" x14ac:dyDescent="0.25">
      <c r="E18850" s="4"/>
      <c r="F18850" s="25"/>
    </row>
    <row r="18851" spans="5:6" x14ac:dyDescent="0.25">
      <c r="E18851" s="4"/>
      <c r="F18851" s="25"/>
    </row>
    <row r="18852" spans="5:6" x14ac:dyDescent="0.25">
      <c r="E18852" s="4"/>
      <c r="F18852" s="25"/>
    </row>
    <row r="18853" spans="5:6" x14ac:dyDescent="0.25">
      <c r="E18853" s="4"/>
      <c r="F18853" s="25"/>
    </row>
    <row r="18854" spans="5:6" x14ac:dyDescent="0.25">
      <c r="E18854" s="4"/>
      <c r="F18854" s="25"/>
    </row>
    <row r="18855" spans="5:6" x14ac:dyDescent="0.25">
      <c r="E18855" s="4"/>
      <c r="F18855" s="25"/>
    </row>
    <row r="18856" spans="5:6" x14ac:dyDescent="0.25">
      <c r="E18856" s="4"/>
      <c r="F18856" s="25"/>
    </row>
    <row r="18857" spans="5:6" x14ac:dyDescent="0.25">
      <c r="E18857" s="4"/>
      <c r="F18857" s="25"/>
    </row>
    <row r="18858" spans="5:6" x14ac:dyDescent="0.25">
      <c r="E18858" s="4"/>
      <c r="F18858" s="25"/>
    </row>
    <row r="18859" spans="5:6" x14ac:dyDescent="0.25">
      <c r="E18859" s="4"/>
      <c r="F18859" s="25"/>
    </row>
    <row r="18860" spans="5:6" x14ac:dyDescent="0.25">
      <c r="E18860" s="4"/>
      <c r="F18860" s="25"/>
    </row>
    <row r="18861" spans="5:6" x14ac:dyDescent="0.25">
      <c r="E18861" s="4"/>
      <c r="F18861" s="25"/>
    </row>
    <row r="18862" spans="5:6" x14ac:dyDescent="0.25">
      <c r="E18862" s="4"/>
      <c r="F18862" s="25"/>
    </row>
    <row r="18863" spans="5:6" x14ac:dyDescent="0.25">
      <c r="E18863" s="4"/>
      <c r="F18863" s="25"/>
    </row>
    <row r="18864" spans="5:6" x14ac:dyDescent="0.25">
      <c r="E18864" s="4"/>
      <c r="F18864" s="25"/>
    </row>
    <row r="18865" spans="5:6" x14ac:dyDescent="0.25">
      <c r="E18865" s="4"/>
      <c r="F18865" s="25"/>
    </row>
    <row r="18866" spans="5:6" x14ac:dyDescent="0.25">
      <c r="E18866" s="4"/>
      <c r="F18866" s="25"/>
    </row>
    <row r="18867" spans="5:6" x14ac:dyDescent="0.25">
      <c r="E18867" s="4"/>
      <c r="F18867" s="25"/>
    </row>
    <row r="18868" spans="5:6" x14ac:dyDescent="0.25">
      <c r="E18868" s="4"/>
      <c r="F18868" s="25"/>
    </row>
    <row r="18869" spans="5:6" x14ac:dyDescent="0.25">
      <c r="E18869" s="4"/>
      <c r="F18869" s="25"/>
    </row>
    <row r="18870" spans="5:6" x14ac:dyDescent="0.25">
      <c r="E18870" s="4"/>
      <c r="F18870" s="25"/>
    </row>
    <row r="18871" spans="5:6" x14ac:dyDescent="0.25">
      <c r="E18871" s="4"/>
      <c r="F18871" s="25"/>
    </row>
    <row r="18872" spans="5:6" x14ac:dyDescent="0.25">
      <c r="E18872" s="4"/>
      <c r="F18872" s="25"/>
    </row>
    <row r="18873" spans="5:6" x14ac:dyDescent="0.25">
      <c r="E18873" s="4"/>
      <c r="F18873" s="25"/>
    </row>
    <row r="18874" spans="5:6" x14ac:dyDescent="0.25">
      <c r="E18874" s="4"/>
      <c r="F18874" s="25"/>
    </row>
    <row r="18875" spans="5:6" x14ac:dyDescent="0.25">
      <c r="E18875" s="4"/>
      <c r="F18875" s="25"/>
    </row>
    <row r="18876" spans="5:6" x14ac:dyDescent="0.25">
      <c r="E18876" s="4"/>
      <c r="F18876" s="25"/>
    </row>
    <row r="18877" spans="5:6" x14ac:dyDescent="0.25">
      <c r="E18877" s="4"/>
      <c r="F18877" s="25"/>
    </row>
    <row r="18878" spans="5:6" x14ac:dyDescent="0.25">
      <c r="E18878" s="4"/>
      <c r="F18878" s="25"/>
    </row>
    <row r="18879" spans="5:6" x14ac:dyDescent="0.25">
      <c r="E18879" s="4"/>
      <c r="F18879" s="25"/>
    </row>
    <row r="18880" spans="5:6" x14ac:dyDescent="0.25">
      <c r="E18880" s="4"/>
      <c r="F18880" s="25"/>
    </row>
    <row r="18881" spans="5:6" x14ac:dyDescent="0.25">
      <c r="E18881" s="4"/>
      <c r="F18881" s="25"/>
    </row>
    <row r="18882" spans="5:6" x14ac:dyDescent="0.25">
      <c r="E18882" s="4"/>
      <c r="F18882" s="25"/>
    </row>
    <row r="18883" spans="5:6" x14ac:dyDescent="0.25">
      <c r="E18883" s="4"/>
      <c r="F18883" s="25"/>
    </row>
    <row r="18884" spans="5:6" x14ac:dyDescent="0.25">
      <c r="E18884" s="4"/>
      <c r="F18884" s="25"/>
    </row>
    <row r="18885" spans="5:6" x14ac:dyDescent="0.25">
      <c r="E18885" s="4"/>
      <c r="F18885" s="25"/>
    </row>
    <row r="18886" spans="5:6" x14ac:dyDescent="0.25">
      <c r="E18886" s="4"/>
      <c r="F18886" s="25"/>
    </row>
    <row r="18887" spans="5:6" x14ac:dyDescent="0.25">
      <c r="E18887" s="4"/>
      <c r="F18887" s="25"/>
    </row>
    <row r="18888" spans="5:6" x14ac:dyDescent="0.25">
      <c r="E18888" s="4"/>
      <c r="F18888" s="25"/>
    </row>
    <row r="18889" spans="5:6" x14ac:dyDescent="0.25">
      <c r="E18889" s="4"/>
      <c r="F18889" s="25"/>
    </row>
    <row r="18890" spans="5:6" x14ac:dyDescent="0.25">
      <c r="E18890" s="4"/>
      <c r="F18890" s="25"/>
    </row>
    <row r="18891" spans="5:6" x14ac:dyDescent="0.25">
      <c r="E18891" s="4"/>
      <c r="F18891" s="25"/>
    </row>
    <row r="18892" spans="5:6" x14ac:dyDescent="0.25">
      <c r="E18892" s="4"/>
      <c r="F18892" s="25"/>
    </row>
    <row r="18893" spans="5:6" x14ac:dyDescent="0.25">
      <c r="E18893" s="4"/>
      <c r="F18893" s="25"/>
    </row>
    <row r="18894" spans="5:6" x14ac:dyDescent="0.25">
      <c r="E18894" s="4"/>
      <c r="F18894" s="25"/>
    </row>
    <row r="18895" spans="5:6" x14ac:dyDescent="0.25">
      <c r="E18895" s="4"/>
      <c r="F18895" s="25"/>
    </row>
    <row r="18896" spans="5:6" x14ac:dyDescent="0.25">
      <c r="E18896" s="4"/>
      <c r="F18896" s="25"/>
    </row>
    <row r="18897" spans="5:6" x14ac:dyDescent="0.25">
      <c r="E18897" s="4"/>
      <c r="F18897" s="25"/>
    </row>
    <row r="18898" spans="5:6" x14ac:dyDescent="0.25">
      <c r="E18898" s="4"/>
      <c r="F18898" s="25"/>
    </row>
    <row r="18899" spans="5:6" x14ac:dyDescent="0.25">
      <c r="E18899" s="4"/>
      <c r="F18899" s="25"/>
    </row>
    <row r="18900" spans="5:6" x14ac:dyDescent="0.25">
      <c r="E18900" s="4"/>
      <c r="F18900" s="25"/>
    </row>
    <row r="18901" spans="5:6" x14ac:dyDescent="0.25">
      <c r="E18901" s="4"/>
      <c r="F18901" s="25"/>
    </row>
    <row r="18902" spans="5:6" x14ac:dyDescent="0.25">
      <c r="E18902" s="4"/>
      <c r="F18902" s="25"/>
    </row>
    <row r="18903" spans="5:6" x14ac:dyDescent="0.25">
      <c r="E18903" s="4"/>
      <c r="F18903" s="25"/>
    </row>
    <row r="18904" spans="5:6" x14ac:dyDescent="0.25">
      <c r="E18904" s="4"/>
      <c r="F18904" s="25"/>
    </row>
    <row r="18905" spans="5:6" x14ac:dyDescent="0.25">
      <c r="E18905" s="4"/>
      <c r="F18905" s="25"/>
    </row>
    <row r="18906" spans="5:6" x14ac:dyDescent="0.25">
      <c r="E18906" s="4"/>
      <c r="F18906" s="25"/>
    </row>
    <row r="18907" spans="5:6" x14ac:dyDescent="0.25">
      <c r="E18907" s="4"/>
      <c r="F18907" s="25"/>
    </row>
    <row r="18908" spans="5:6" x14ac:dyDescent="0.25">
      <c r="E18908" s="4"/>
      <c r="F18908" s="25"/>
    </row>
    <row r="18909" spans="5:6" x14ac:dyDescent="0.25">
      <c r="E18909" s="4"/>
      <c r="F18909" s="25"/>
    </row>
    <row r="18910" spans="5:6" x14ac:dyDescent="0.25">
      <c r="E18910" s="4"/>
      <c r="F18910" s="25"/>
    </row>
    <row r="18911" spans="5:6" x14ac:dyDescent="0.25">
      <c r="E18911" s="4"/>
      <c r="F18911" s="25"/>
    </row>
    <row r="18912" spans="5:6" x14ac:dyDescent="0.25">
      <c r="E18912" s="4"/>
      <c r="F18912" s="25"/>
    </row>
    <row r="18913" spans="5:6" x14ac:dyDescent="0.25">
      <c r="E18913" s="4"/>
      <c r="F18913" s="25"/>
    </row>
    <row r="18914" spans="5:6" x14ac:dyDescent="0.25">
      <c r="E18914" s="4"/>
      <c r="F18914" s="25"/>
    </row>
    <row r="18915" spans="5:6" x14ac:dyDescent="0.25">
      <c r="E18915" s="4"/>
      <c r="F18915" s="25"/>
    </row>
    <row r="18916" spans="5:6" x14ac:dyDescent="0.25">
      <c r="E18916" s="4"/>
      <c r="F18916" s="25"/>
    </row>
    <row r="18917" spans="5:6" x14ac:dyDescent="0.25">
      <c r="E18917" s="4"/>
      <c r="F18917" s="25"/>
    </row>
    <row r="18918" spans="5:6" x14ac:dyDescent="0.25">
      <c r="E18918" s="4"/>
      <c r="F18918" s="25"/>
    </row>
    <row r="18919" spans="5:6" x14ac:dyDescent="0.25">
      <c r="E18919" s="4"/>
      <c r="F18919" s="25"/>
    </row>
    <row r="18920" spans="5:6" x14ac:dyDescent="0.25">
      <c r="E18920" s="4"/>
      <c r="F18920" s="25"/>
    </row>
    <row r="18921" spans="5:6" x14ac:dyDescent="0.25">
      <c r="E18921" s="4"/>
      <c r="F18921" s="25"/>
    </row>
    <row r="18922" spans="5:6" x14ac:dyDescent="0.25">
      <c r="E18922" s="4"/>
      <c r="F18922" s="25"/>
    </row>
    <row r="18923" spans="5:6" x14ac:dyDescent="0.25">
      <c r="E18923" s="4"/>
      <c r="F18923" s="25"/>
    </row>
    <row r="18924" spans="5:6" x14ac:dyDescent="0.25">
      <c r="E18924" s="4"/>
      <c r="F18924" s="25"/>
    </row>
    <row r="18925" spans="5:6" x14ac:dyDescent="0.25">
      <c r="E18925" s="4"/>
      <c r="F18925" s="25"/>
    </row>
    <row r="18926" spans="5:6" x14ac:dyDescent="0.25">
      <c r="E18926" s="4"/>
      <c r="F18926" s="25"/>
    </row>
    <row r="18927" spans="5:6" x14ac:dyDescent="0.25">
      <c r="E18927" s="4"/>
      <c r="F18927" s="25"/>
    </row>
    <row r="18928" spans="5:6" x14ac:dyDescent="0.25">
      <c r="E18928" s="4"/>
      <c r="F18928" s="25"/>
    </row>
    <row r="18929" spans="5:6" x14ac:dyDescent="0.25">
      <c r="E18929" s="4"/>
      <c r="F18929" s="25"/>
    </row>
    <row r="18930" spans="5:6" x14ac:dyDescent="0.25">
      <c r="E18930" s="4"/>
      <c r="F18930" s="25"/>
    </row>
    <row r="18931" spans="5:6" x14ac:dyDescent="0.25">
      <c r="E18931" s="4"/>
      <c r="F18931" s="25"/>
    </row>
    <row r="18932" spans="5:6" x14ac:dyDescent="0.25">
      <c r="E18932" s="4"/>
      <c r="F18932" s="25"/>
    </row>
    <row r="18933" spans="5:6" x14ac:dyDescent="0.25">
      <c r="E18933" s="4"/>
      <c r="F18933" s="25"/>
    </row>
    <row r="18934" spans="5:6" x14ac:dyDescent="0.25">
      <c r="E18934" s="4"/>
      <c r="F18934" s="25"/>
    </row>
    <row r="18935" spans="5:6" x14ac:dyDescent="0.25">
      <c r="E18935" s="4"/>
      <c r="F18935" s="25"/>
    </row>
    <row r="18936" spans="5:6" x14ac:dyDescent="0.25">
      <c r="E18936" s="4"/>
      <c r="F18936" s="25"/>
    </row>
    <row r="18937" spans="5:6" x14ac:dyDescent="0.25">
      <c r="E18937" s="4"/>
      <c r="F18937" s="25"/>
    </row>
    <row r="18938" spans="5:6" x14ac:dyDescent="0.25">
      <c r="E18938" s="4"/>
      <c r="F18938" s="25"/>
    </row>
    <row r="18939" spans="5:6" x14ac:dyDescent="0.25">
      <c r="E18939" s="4"/>
      <c r="F18939" s="25"/>
    </row>
    <row r="18940" spans="5:6" x14ac:dyDescent="0.25">
      <c r="E18940" s="4"/>
      <c r="F18940" s="25"/>
    </row>
    <row r="18941" spans="5:6" x14ac:dyDescent="0.25">
      <c r="E18941" s="4"/>
      <c r="F18941" s="25"/>
    </row>
    <row r="18942" spans="5:6" x14ac:dyDescent="0.25">
      <c r="E18942" s="4"/>
      <c r="F18942" s="25"/>
    </row>
    <row r="18943" spans="5:6" x14ac:dyDescent="0.25">
      <c r="E18943" s="4"/>
      <c r="F18943" s="25"/>
    </row>
    <row r="18944" spans="5:6" x14ac:dyDescent="0.25">
      <c r="E18944" s="4"/>
      <c r="F18944" s="25"/>
    </row>
    <row r="18945" spans="5:6" x14ac:dyDescent="0.25">
      <c r="E18945" s="4"/>
      <c r="F18945" s="25"/>
    </row>
    <row r="18946" spans="5:6" x14ac:dyDescent="0.25">
      <c r="E18946" s="4"/>
      <c r="F18946" s="25"/>
    </row>
    <row r="18947" spans="5:6" x14ac:dyDescent="0.25">
      <c r="E18947" s="4"/>
      <c r="F18947" s="25"/>
    </row>
    <row r="18948" spans="5:6" x14ac:dyDescent="0.25">
      <c r="E18948" s="4"/>
      <c r="F18948" s="25"/>
    </row>
    <row r="18949" spans="5:6" x14ac:dyDescent="0.25">
      <c r="E18949" s="4"/>
      <c r="F18949" s="25"/>
    </row>
    <row r="18950" spans="5:6" x14ac:dyDescent="0.25">
      <c r="E18950" s="4"/>
      <c r="F18950" s="25"/>
    </row>
    <row r="18951" spans="5:6" x14ac:dyDescent="0.25">
      <c r="E18951" s="4"/>
      <c r="F18951" s="25"/>
    </row>
    <row r="18952" spans="5:6" x14ac:dyDescent="0.25">
      <c r="E18952" s="4"/>
      <c r="F18952" s="25"/>
    </row>
    <row r="18953" spans="5:6" x14ac:dyDescent="0.25">
      <c r="E18953" s="4"/>
      <c r="F18953" s="25"/>
    </row>
    <row r="18954" spans="5:6" x14ac:dyDescent="0.25">
      <c r="E18954" s="4"/>
      <c r="F18954" s="25"/>
    </row>
    <row r="18955" spans="5:6" x14ac:dyDescent="0.25">
      <c r="E18955" s="4"/>
      <c r="F18955" s="25"/>
    </row>
    <row r="18956" spans="5:6" x14ac:dyDescent="0.25">
      <c r="E18956" s="4"/>
      <c r="F18956" s="25"/>
    </row>
    <row r="18957" spans="5:6" x14ac:dyDescent="0.25">
      <c r="E18957" s="4"/>
      <c r="F18957" s="25"/>
    </row>
    <row r="18958" spans="5:6" x14ac:dyDescent="0.25">
      <c r="E18958" s="4"/>
      <c r="F18958" s="25"/>
    </row>
    <row r="18959" spans="5:6" x14ac:dyDescent="0.25">
      <c r="E18959" s="4"/>
      <c r="F18959" s="25"/>
    </row>
    <row r="18960" spans="5:6" x14ac:dyDescent="0.25">
      <c r="E18960" s="4"/>
      <c r="F18960" s="25"/>
    </row>
    <row r="18961" spans="5:6" x14ac:dyDescent="0.25">
      <c r="E18961" s="4"/>
      <c r="F18961" s="25"/>
    </row>
    <row r="18962" spans="5:6" x14ac:dyDescent="0.25">
      <c r="E18962" s="4"/>
      <c r="F18962" s="25"/>
    </row>
    <row r="18963" spans="5:6" x14ac:dyDescent="0.25">
      <c r="E18963" s="4"/>
      <c r="F18963" s="25"/>
    </row>
    <row r="18964" spans="5:6" x14ac:dyDescent="0.25">
      <c r="E18964" s="4"/>
      <c r="F18964" s="25"/>
    </row>
    <row r="18965" spans="5:6" x14ac:dyDescent="0.25">
      <c r="E18965" s="4"/>
      <c r="F18965" s="25"/>
    </row>
    <row r="18966" spans="5:6" x14ac:dyDescent="0.25">
      <c r="E18966" s="4"/>
      <c r="F18966" s="25"/>
    </row>
    <row r="18967" spans="5:6" x14ac:dyDescent="0.25">
      <c r="E18967" s="4"/>
      <c r="F18967" s="25"/>
    </row>
    <row r="18968" spans="5:6" x14ac:dyDescent="0.25">
      <c r="E18968" s="4"/>
      <c r="F18968" s="25"/>
    </row>
    <row r="18969" spans="5:6" x14ac:dyDescent="0.25">
      <c r="E18969" s="4"/>
      <c r="F18969" s="25"/>
    </row>
    <row r="18970" spans="5:6" x14ac:dyDescent="0.25">
      <c r="E18970" s="4"/>
      <c r="F18970" s="25"/>
    </row>
    <row r="18971" spans="5:6" x14ac:dyDescent="0.25">
      <c r="E18971" s="4"/>
      <c r="F18971" s="25"/>
    </row>
    <row r="18972" spans="5:6" x14ac:dyDescent="0.25">
      <c r="E18972" s="4"/>
      <c r="F18972" s="25"/>
    </row>
    <row r="18973" spans="5:6" x14ac:dyDescent="0.25">
      <c r="E18973" s="4"/>
      <c r="F18973" s="25"/>
    </row>
    <row r="18974" spans="5:6" x14ac:dyDescent="0.25">
      <c r="E18974" s="4"/>
      <c r="F18974" s="25"/>
    </row>
    <row r="18975" spans="5:6" x14ac:dyDescent="0.25">
      <c r="E18975" s="4"/>
      <c r="F18975" s="25"/>
    </row>
    <row r="18976" spans="5:6" x14ac:dyDescent="0.25">
      <c r="E18976" s="4"/>
      <c r="F18976" s="25"/>
    </row>
    <row r="18977" spans="5:6" x14ac:dyDescent="0.25">
      <c r="E18977" s="4"/>
      <c r="F18977" s="25"/>
    </row>
    <row r="18978" spans="5:6" x14ac:dyDescent="0.25">
      <c r="E18978" s="4"/>
      <c r="F18978" s="25"/>
    </row>
    <row r="18979" spans="5:6" x14ac:dyDescent="0.25">
      <c r="E18979" s="4"/>
      <c r="F18979" s="25"/>
    </row>
    <row r="18980" spans="5:6" x14ac:dyDescent="0.25">
      <c r="E18980" s="4"/>
      <c r="F18980" s="25"/>
    </row>
    <row r="18981" spans="5:6" x14ac:dyDescent="0.25">
      <c r="E18981" s="4"/>
      <c r="F18981" s="25"/>
    </row>
    <row r="18982" spans="5:6" x14ac:dyDescent="0.25">
      <c r="E18982" s="4"/>
      <c r="F18982" s="25"/>
    </row>
    <row r="18983" spans="5:6" x14ac:dyDescent="0.25">
      <c r="E18983" s="4"/>
      <c r="F18983" s="25"/>
    </row>
    <row r="18984" spans="5:6" x14ac:dyDescent="0.25">
      <c r="E18984" s="4"/>
      <c r="F18984" s="25"/>
    </row>
    <row r="18985" spans="5:6" x14ac:dyDescent="0.25">
      <c r="E18985" s="4"/>
      <c r="F18985" s="25"/>
    </row>
    <row r="18986" spans="5:6" x14ac:dyDescent="0.25">
      <c r="E18986" s="4"/>
      <c r="F18986" s="25"/>
    </row>
    <row r="18987" spans="5:6" x14ac:dyDescent="0.25">
      <c r="E18987" s="4"/>
      <c r="F18987" s="25"/>
    </row>
    <row r="18988" spans="5:6" x14ac:dyDescent="0.25">
      <c r="E18988" s="4"/>
      <c r="F18988" s="25"/>
    </row>
    <row r="18989" spans="5:6" x14ac:dyDescent="0.25">
      <c r="E18989" s="4"/>
      <c r="F18989" s="25"/>
    </row>
    <row r="18990" spans="5:6" x14ac:dyDescent="0.25">
      <c r="E18990" s="4"/>
      <c r="F18990" s="25"/>
    </row>
    <row r="18991" spans="5:6" x14ac:dyDescent="0.25">
      <c r="E18991" s="4"/>
      <c r="F18991" s="25"/>
    </row>
    <row r="18992" spans="5:6" x14ac:dyDescent="0.25">
      <c r="E18992" s="4"/>
      <c r="F18992" s="25"/>
    </row>
    <row r="18993" spans="5:6" x14ac:dyDescent="0.25">
      <c r="E18993" s="4"/>
      <c r="F18993" s="25"/>
    </row>
    <row r="18994" spans="5:6" x14ac:dyDescent="0.25">
      <c r="E18994" s="4"/>
      <c r="F18994" s="25"/>
    </row>
    <row r="18995" spans="5:6" x14ac:dyDescent="0.25">
      <c r="E18995" s="4"/>
      <c r="F18995" s="25"/>
    </row>
    <row r="18996" spans="5:6" x14ac:dyDescent="0.25">
      <c r="E18996" s="4"/>
      <c r="F18996" s="25"/>
    </row>
    <row r="18997" spans="5:6" x14ac:dyDescent="0.25">
      <c r="E18997" s="4"/>
      <c r="F18997" s="25"/>
    </row>
    <row r="18998" spans="5:6" x14ac:dyDescent="0.25">
      <c r="E18998" s="4"/>
      <c r="F18998" s="25"/>
    </row>
    <row r="18999" spans="5:6" x14ac:dyDescent="0.25">
      <c r="E18999" s="4"/>
      <c r="F18999" s="25"/>
    </row>
    <row r="19000" spans="5:6" x14ac:dyDescent="0.25">
      <c r="E19000" s="4"/>
      <c r="F19000" s="25"/>
    </row>
    <row r="19001" spans="5:6" x14ac:dyDescent="0.25">
      <c r="E19001" s="4"/>
      <c r="F19001" s="25"/>
    </row>
    <row r="19002" spans="5:6" x14ac:dyDescent="0.25">
      <c r="E19002" s="4"/>
      <c r="F19002" s="25"/>
    </row>
    <row r="19003" spans="5:6" x14ac:dyDescent="0.25">
      <c r="E19003" s="4"/>
      <c r="F19003" s="25"/>
    </row>
    <row r="19004" spans="5:6" x14ac:dyDescent="0.25">
      <c r="E19004" s="4"/>
      <c r="F19004" s="25"/>
    </row>
    <row r="19005" spans="5:6" x14ac:dyDescent="0.25">
      <c r="E19005" s="4"/>
      <c r="F19005" s="25"/>
    </row>
    <row r="19006" spans="5:6" x14ac:dyDescent="0.25">
      <c r="E19006" s="4"/>
      <c r="F19006" s="25"/>
    </row>
    <row r="19007" spans="5:6" x14ac:dyDescent="0.25">
      <c r="E19007" s="4"/>
      <c r="F19007" s="25"/>
    </row>
    <row r="19008" spans="5:6" x14ac:dyDescent="0.25">
      <c r="E19008" s="4"/>
      <c r="F19008" s="25"/>
    </row>
    <row r="19009" spans="5:6" x14ac:dyDescent="0.25">
      <c r="E19009" s="4"/>
      <c r="F19009" s="25"/>
    </row>
    <row r="19010" spans="5:6" x14ac:dyDescent="0.25">
      <c r="E19010" s="4"/>
      <c r="F19010" s="25"/>
    </row>
    <row r="19011" spans="5:6" x14ac:dyDescent="0.25">
      <c r="E19011" s="4"/>
      <c r="F19011" s="25"/>
    </row>
    <row r="19012" spans="5:6" x14ac:dyDescent="0.25">
      <c r="E19012" s="4"/>
      <c r="F19012" s="25"/>
    </row>
    <row r="19013" spans="5:6" x14ac:dyDescent="0.25">
      <c r="E19013" s="4"/>
      <c r="F19013" s="25"/>
    </row>
    <row r="19014" spans="5:6" x14ac:dyDescent="0.25">
      <c r="E19014" s="4"/>
      <c r="F19014" s="25"/>
    </row>
    <row r="19015" spans="5:6" x14ac:dyDescent="0.25">
      <c r="E19015" s="4"/>
      <c r="F19015" s="25"/>
    </row>
    <row r="19016" spans="5:6" x14ac:dyDescent="0.25">
      <c r="E19016" s="4"/>
      <c r="F19016" s="25"/>
    </row>
    <row r="19017" spans="5:6" x14ac:dyDescent="0.25">
      <c r="E19017" s="4"/>
      <c r="F19017" s="25"/>
    </row>
    <row r="19018" spans="5:6" x14ac:dyDescent="0.25">
      <c r="E19018" s="4"/>
      <c r="F19018" s="25"/>
    </row>
    <row r="19019" spans="5:6" x14ac:dyDescent="0.25">
      <c r="E19019" s="4"/>
      <c r="F19019" s="25"/>
    </row>
    <row r="19020" spans="5:6" x14ac:dyDescent="0.25">
      <c r="E19020" s="4"/>
      <c r="F19020" s="25"/>
    </row>
    <row r="19021" spans="5:6" x14ac:dyDescent="0.25">
      <c r="E19021" s="4"/>
      <c r="F19021" s="25"/>
    </row>
    <row r="19022" spans="5:6" x14ac:dyDescent="0.25">
      <c r="E19022" s="4"/>
      <c r="F19022" s="25"/>
    </row>
    <row r="19023" spans="5:6" x14ac:dyDescent="0.25">
      <c r="E19023" s="4"/>
      <c r="F19023" s="25"/>
    </row>
    <row r="19024" spans="5:6" x14ac:dyDescent="0.25">
      <c r="E19024" s="4"/>
      <c r="F19024" s="25"/>
    </row>
    <row r="19025" spans="5:6" x14ac:dyDescent="0.25">
      <c r="E19025" s="4"/>
      <c r="F19025" s="25"/>
    </row>
    <row r="19026" spans="5:6" x14ac:dyDescent="0.25">
      <c r="E19026" s="4"/>
      <c r="F19026" s="25"/>
    </row>
    <row r="19027" spans="5:6" x14ac:dyDescent="0.25">
      <c r="E19027" s="4"/>
      <c r="F19027" s="25"/>
    </row>
    <row r="19028" spans="5:6" x14ac:dyDescent="0.25">
      <c r="E19028" s="4"/>
      <c r="F19028" s="25"/>
    </row>
    <row r="19029" spans="5:6" x14ac:dyDescent="0.25">
      <c r="E19029" s="4"/>
      <c r="F19029" s="25"/>
    </row>
    <row r="19030" spans="5:6" x14ac:dyDescent="0.25">
      <c r="E19030" s="4"/>
      <c r="F19030" s="25"/>
    </row>
    <row r="19031" spans="5:6" x14ac:dyDescent="0.25">
      <c r="E19031" s="4"/>
      <c r="F19031" s="25"/>
    </row>
    <row r="19032" spans="5:6" x14ac:dyDescent="0.25">
      <c r="E19032" s="4"/>
      <c r="F19032" s="25"/>
    </row>
    <row r="19033" spans="5:6" x14ac:dyDescent="0.25">
      <c r="E19033" s="4"/>
      <c r="F19033" s="25"/>
    </row>
    <row r="19034" spans="5:6" x14ac:dyDescent="0.25">
      <c r="E19034" s="4"/>
      <c r="F19034" s="25"/>
    </row>
    <row r="19035" spans="5:6" x14ac:dyDescent="0.25">
      <c r="E19035" s="4"/>
      <c r="F19035" s="25"/>
    </row>
    <row r="19036" spans="5:6" x14ac:dyDescent="0.25">
      <c r="E19036" s="4"/>
      <c r="F19036" s="25"/>
    </row>
    <row r="19037" spans="5:6" x14ac:dyDescent="0.25">
      <c r="E19037" s="4"/>
      <c r="F19037" s="25"/>
    </row>
    <row r="19038" spans="5:6" x14ac:dyDescent="0.25">
      <c r="E19038" s="4"/>
      <c r="F19038" s="25"/>
    </row>
    <row r="19039" spans="5:6" x14ac:dyDescent="0.25">
      <c r="E19039" s="4"/>
      <c r="F19039" s="25"/>
    </row>
    <row r="19040" spans="5:6" x14ac:dyDescent="0.25">
      <c r="E19040" s="4"/>
      <c r="F19040" s="25"/>
    </row>
    <row r="19041" spans="5:6" x14ac:dyDescent="0.25">
      <c r="E19041" s="4"/>
      <c r="F19041" s="25"/>
    </row>
    <row r="19042" spans="5:6" x14ac:dyDescent="0.25">
      <c r="E19042" s="4"/>
      <c r="F19042" s="25"/>
    </row>
    <row r="19043" spans="5:6" x14ac:dyDescent="0.25">
      <c r="E19043" s="4"/>
      <c r="F19043" s="25"/>
    </row>
    <row r="19044" spans="5:6" x14ac:dyDescent="0.25">
      <c r="E19044" s="4"/>
      <c r="F19044" s="25"/>
    </row>
    <row r="19045" spans="5:6" x14ac:dyDescent="0.25">
      <c r="E19045" s="4"/>
      <c r="F19045" s="25"/>
    </row>
    <row r="19046" spans="5:6" x14ac:dyDescent="0.25">
      <c r="E19046" s="4"/>
      <c r="F19046" s="25"/>
    </row>
    <row r="19047" spans="5:6" x14ac:dyDescent="0.25">
      <c r="E19047" s="4"/>
      <c r="F19047" s="25"/>
    </row>
    <row r="19048" spans="5:6" x14ac:dyDescent="0.25">
      <c r="E19048" s="4"/>
      <c r="F19048" s="25"/>
    </row>
    <row r="19049" spans="5:6" x14ac:dyDescent="0.25">
      <c r="E19049" s="4"/>
      <c r="F19049" s="25"/>
    </row>
    <row r="19050" spans="5:6" x14ac:dyDescent="0.25">
      <c r="E19050" s="4"/>
      <c r="F19050" s="25"/>
    </row>
    <row r="19051" spans="5:6" x14ac:dyDescent="0.25">
      <c r="E19051" s="4"/>
      <c r="F19051" s="25"/>
    </row>
    <row r="19052" spans="5:6" x14ac:dyDescent="0.25">
      <c r="E19052" s="4"/>
      <c r="F19052" s="25"/>
    </row>
    <row r="19053" spans="5:6" x14ac:dyDescent="0.25">
      <c r="E19053" s="4"/>
      <c r="F19053" s="25"/>
    </row>
    <row r="19054" spans="5:6" x14ac:dyDescent="0.25">
      <c r="E19054" s="4"/>
      <c r="F19054" s="25"/>
    </row>
    <row r="19055" spans="5:6" x14ac:dyDescent="0.25">
      <c r="E19055" s="4"/>
      <c r="F19055" s="25"/>
    </row>
    <row r="19056" spans="5:6" x14ac:dyDescent="0.25">
      <c r="E19056" s="4"/>
      <c r="F19056" s="25"/>
    </row>
    <row r="19057" spans="5:6" x14ac:dyDescent="0.25">
      <c r="E19057" s="4"/>
      <c r="F19057" s="25"/>
    </row>
    <row r="19058" spans="5:6" x14ac:dyDescent="0.25">
      <c r="E19058" s="4"/>
      <c r="F19058" s="25"/>
    </row>
    <row r="19059" spans="5:6" x14ac:dyDescent="0.25">
      <c r="E19059" s="4"/>
      <c r="F19059" s="25"/>
    </row>
    <row r="19060" spans="5:6" x14ac:dyDescent="0.25">
      <c r="E19060" s="4"/>
      <c r="F19060" s="25"/>
    </row>
    <row r="19061" spans="5:6" x14ac:dyDescent="0.25">
      <c r="E19061" s="4"/>
      <c r="F19061" s="25"/>
    </row>
    <row r="19062" spans="5:6" x14ac:dyDescent="0.25">
      <c r="E19062" s="4"/>
      <c r="F19062" s="25"/>
    </row>
    <row r="19063" spans="5:6" x14ac:dyDescent="0.25">
      <c r="E19063" s="4"/>
      <c r="F19063" s="25"/>
    </row>
    <row r="19064" spans="5:6" x14ac:dyDescent="0.25">
      <c r="E19064" s="4"/>
      <c r="F19064" s="25"/>
    </row>
    <row r="19065" spans="5:6" x14ac:dyDescent="0.25">
      <c r="E19065" s="4"/>
      <c r="F19065" s="25"/>
    </row>
    <row r="19066" spans="5:6" x14ac:dyDescent="0.25">
      <c r="E19066" s="4"/>
      <c r="F19066" s="25"/>
    </row>
    <row r="19067" spans="5:6" x14ac:dyDescent="0.25">
      <c r="E19067" s="4"/>
      <c r="F19067" s="25"/>
    </row>
    <row r="19068" spans="5:6" x14ac:dyDescent="0.25">
      <c r="E19068" s="4"/>
      <c r="F19068" s="25"/>
    </row>
    <row r="19069" spans="5:6" x14ac:dyDescent="0.25">
      <c r="E19069" s="4"/>
      <c r="F19069" s="25"/>
    </row>
    <row r="19070" spans="5:6" x14ac:dyDescent="0.25">
      <c r="E19070" s="4"/>
      <c r="F19070" s="25"/>
    </row>
    <row r="19071" spans="5:6" x14ac:dyDescent="0.25">
      <c r="E19071" s="4"/>
      <c r="F19071" s="25"/>
    </row>
    <row r="19072" spans="5:6" x14ac:dyDescent="0.25">
      <c r="E19072" s="4"/>
      <c r="F19072" s="25"/>
    </row>
    <row r="19073" spans="5:6" x14ac:dyDescent="0.25">
      <c r="E19073" s="4"/>
      <c r="F19073" s="25"/>
    </row>
    <row r="19074" spans="5:6" x14ac:dyDescent="0.25">
      <c r="E19074" s="4"/>
      <c r="F19074" s="25"/>
    </row>
    <row r="19075" spans="5:6" x14ac:dyDescent="0.25">
      <c r="E19075" s="4"/>
      <c r="F19075" s="25"/>
    </row>
    <row r="19076" spans="5:6" x14ac:dyDescent="0.25">
      <c r="E19076" s="4"/>
      <c r="F19076" s="25"/>
    </row>
    <row r="19077" spans="5:6" x14ac:dyDescent="0.25">
      <c r="E19077" s="4"/>
      <c r="F19077" s="25"/>
    </row>
    <row r="19078" spans="5:6" x14ac:dyDescent="0.25">
      <c r="E19078" s="4"/>
      <c r="F19078" s="25"/>
    </row>
    <row r="19079" spans="5:6" x14ac:dyDescent="0.25">
      <c r="E19079" s="4"/>
      <c r="F19079" s="25"/>
    </row>
    <row r="19080" spans="5:6" x14ac:dyDescent="0.25">
      <c r="E19080" s="4"/>
      <c r="F19080" s="25"/>
    </row>
    <row r="19081" spans="5:6" x14ac:dyDescent="0.25">
      <c r="E19081" s="4"/>
      <c r="F19081" s="25"/>
    </row>
    <row r="19082" spans="5:6" x14ac:dyDescent="0.25">
      <c r="E19082" s="4"/>
      <c r="F19082" s="25"/>
    </row>
    <row r="19083" spans="5:6" x14ac:dyDescent="0.25">
      <c r="E19083" s="4"/>
      <c r="F19083" s="25"/>
    </row>
    <row r="19084" spans="5:6" x14ac:dyDescent="0.25">
      <c r="E19084" s="4"/>
      <c r="F19084" s="25"/>
    </row>
    <row r="19085" spans="5:6" x14ac:dyDescent="0.25">
      <c r="E19085" s="4"/>
      <c r="F19085" s="25"/>
    </row>
    <row r="19086" spans="5:6" x14ac:dyDescent="0.25">
      <c r="E19086" s="4"/>
      <c r="F19086" s="25"/>
    </row>
    <row r="19087" spans="5:6" x14ac:dyDescent="0.25">
      <c r="E19087" s="4"/>
      <c r="F19087" s="25"/>
    </row>
    <row r="19088" spans="5:6" x14ac:dyDescent="0.25">
      <c r="E19088" s="4"/>
      <c r="F19088" s="25"/>
    </row>
    <row r="19089" spans="5:6" x14ac:dyDescent="0.25">
      <c r="E19089" s="4"/>
      <c r="F19089" s="25"/>
    </row>
    <row r="19090" spans="5:6" x14ac:dyDescent="0.25">
      <c r="E19090" s="4"/>
      <c r="F19090" s="25"/>
    </row>
    <row r="19091" spans="5:6" x14ac:dyDescent="0.25">
      <c r="E19091" s="4"/>
      <c r="F19091" s="25"/>
    </row>
    <row r="19092" spans="5:6" x14ac:dyDescent="0.25">
      <c r="E19092" s="4"/>
      <c r="F19092" s="25"/>
    </row>
    <row r="19093" spans="5:6" x14ac:dyDescent="0.25">
      <c r="E19093" s="4"/>
      <c r="F19093" s="25"/>
    </row>
    <row r="19094" spans="5:6" x14ac:dyDescent="0.25">
      <c r="E19094" s="4"/>
      <c r="F19094" s="25"/>
    </row>
    <row r="19095" spans="5:6" x14ac:dyDescent="0.25">
      <c r="E19095" s="4"/>
      <c r="F19095" s="25"/>
    </row>
    <row r="19096" spans="5:6" x14ac:dyDescent="0.25">
      <c r="E19096" s="4"/>
      <c r="F19096" s="25"/>
    </row>
    <row r="19097" spans="5:6" x14ac:dyDescent="0.25">
      <c r="E19097" s="4"/>
      <c r="F19097" s="25"/>
    </row>
    <row r="19098" spans="5:6" x14ac:dyDescent="0.25">
      <c r="E19098" s="4"/>
      <c r="F19098" s="25"/>
    </row>
    <row r="19099" spans="5:6" x14ac:dyDescent="0.25">
      <c r="E19099" s="4"/>
      <c r="F19099" s="25"/>
    </row>
    <row r="19100" spans="5:6" x14ac:dyDescent="0.25">
      <c r="E19100" s="4"/>
      <c r="F19100" s="25"/>
    </row>
    <row r="19101" spans="5:6" x14ac:dyDescent="0.25">
      <c r="E19101" s="4"/>
      <c r="F19101" s="25"/>
    </row>
    <row r="19102" spans="5:6" x14ac:dyDescent="0.25">
      <c r="E19102" s="4"/>
      <c r="F19102" s="25"/>
    </row>
    <row r="19103" spans="5:6" x14ac:dyDescent="0.25">
      <c r="E19103" s="4"/>
      <c r="F19103" s="25"/>
    </row>
    <row r="19104" spans="5:6" x14ac:dyDescent="0.25">
      <c r="E19104" s="4"/>
      <c r="F19104" s="25"/>
    </row>
    <row r="19105" spans="5:6" x14ac:dyDescent="0.25">
      <c r="E19105" s="4"/>
      <c r="F19105" s="25"/>
    </row>
    <row r="19106" spans="5:6" x14ac:dyDescent="0.25">
      <c r="E19106" s="4"/>
      <c r="F19106" s="25"/>
    </row>
    <row r="19107" spans="5:6" x14ac:dyDescent="0.25">
      <c r="E19107" s="4"/>
      <c r="F19107" s="25"/>
    </row>
    <row r="19108" spans="5:6" x14ac:dyDescent="0.25">
      <c r="E19108" s="4"/>
      <c r="F19108" s="25"/>
    </row>
    <row r="19109" spans="5:6" x14ac:dyDescent="0.25">
      <c r="E19109" s="4"/>
      <c r="F19109" s="25"/>
    </row>
    <row r="19110" spans="5:6" x14ac:dyDescent="0.25">
      <c r="E19110" s="4"/>
      <c r="F19110" s="25"/>
    </row>
    <row r="19111" spans="5:6" x14ac:dyDescent="0.25">
      <c r="E19111" s="4"/>
      <c r="F19111" s="25"/>
    </row>
    <row r="19112" spans="5:6" x14ac:dyDescent="0.25">
      <c r="E19112" s="4"/>
      <c r="F19112" s="25"/>
    </row>
    <row r="19113" spans="5:6" x14ac:dyDescent="0.25">
      <c r="E19113" s="4"/>
      <c r="F19113" s="25"/>
    </row>
    <row r="19114" spans="5:6" x14ac:dyDescent="0.25">
      <c r="E19114" s="4"/>
      <c r="F19114" s="25"/>
    </row>
    <row r="19115" spans="5:6" x14ac:dyDescent="0.25">
      <c r="E19115" s="4"/>
      <c r="F19115" s="25"/>
    </row>
    <row r="19116" spans="5:6" x14ac:dyDescent="0.25">
      <c r="E19116" s="4"/>
      <c r="F19116" s="25"/>
    </row>
    <row r="19117" spans="5:6" x14ac:dyDescent="0.25">
      <c r="E19117" s="4"/>
      <c r="F19117" s="25"/>
    </row>
    <row r="19118" spans="5:6" x14ac:dyDescent="0.25">
      <c r="E19118" s="4"/>
      <c r="F19118" s="25"/>
    </row>
    <row r="19119" spans="5:6" x14ac:dyDescent="0.25">
      <c r="E19119" s="4"/>
      <c r="F19119" s="25"/>
    </row>
    <row r="19120" spans="5:6" x14ac:dyDescent="0.25">
      <c r="E19120" s="4"/>
      <c r="F19120" s="25"/>
    </row>
    <row r="19121" spans="5:6" x14ac:dyDescent="0.25">
      <c r="E19121" s="4"/>
      <c r="F19121" s="25"/>
    </row>
    <row r="19122" spans="5:6" x14ac:dyDescent="0.25">
      <c r="E19122" s="4"/>
      <c r="F19122" s="25"/>
    </row>
    <row r="19123" spans="5:6" x14ac:dyDescent="0.25">
      <c r="E19123" s="4"/>
      <c r="F19123" s="25"/>
    </row>
    <row r="19124" spans="5:6" x14ac:dyDescent="0.25">
      <c r="E19124" s="4"/>
      <c r="F19124" s="25"/>
    </row>
    <row r="19125" spans="5:6" x14ac:dyDescent="0.25">
      <c r="E19125" s="4"/>
      <c r="F19125" s="25"/>
    </row>
    <row r="19126" spans="5:6" x14ac:dyDescent="0.25">
      <c r="E19126" s="4"/>
      <c r="F19126" s="25"/>
    </row>
    <row r="19127" spans="5:6" x14ac:dyDescent="0.25">
      <c r="E19127" s="4"/>
      <c r="F19127" s="25"/>
    </row>
    <row r="19128" spans="5:6" x14ac:dyDescent="0.25">
      <c r="E19128" s="4"/>
      <c r="F19128" s="25"/>
    </row>
    <row r="19129" spans="5:6" x14ac:dyDescent="0.25">
      <c r="E19129" s="4"/>
      <c r="F19129" s="25"/>
    </row>
    <row r="19130" spans="5:6" x14ac:dyDescent="0.25">
      <c r="E19130" s="4"/>
      <c r="F19130" s="25"/>
    </row>
    <row r="19131" spans="5:6" x14ac:dyDescent="0.25">
      <c r="E19131" s="4"/>
      <c r="F19131" s="25"/>
    </row>
    <row r="19132" spans="5:6" x14ac:dyDescent="0.25">
      <c r="E19132" s="4"/>
      <c r="F19132" s="25"/>
    </row>
    <row r="19133" spans="5:6" x14ac:dyDescent="0.25">
      <c r="E19133" s="4"/>
      <c r="F19133" s="25"/>
    </row>
    <row r="19134" spans="5:6" x14ac:dyDescent="0.25">
      <c r="E19134" s="4"/>
      <c r="F19134" s="25"/>
    </row>
    <row r="19135" spans="5:6" x14ac:dyDescent="0.25">
      <c r="E19135" s="4"/>
      <c r="F19135" s="25"/>
    </row>
    <row r="19136" spans="5:6" x14ac:dyDescent="0.25">
      <c r="E19136" s="4"/>
      <c r="F19136" s="25"/>
    </row>
    <row r="19137" spans="5:6" x14ac:dyDescent="0.25">
      <c r="E19137" s="4"/>
      <c r="F19137" s="25"/>
    </row>
    <row r="19138" spans="5:6" x14ac:dyDescent="0.25">
      <c r="E19138" s="4"/>
      <c r="F19138" s="25"/>
    </row>
    <row r="19139" spans="5:6" x14ac:dyDescent="0.25">
      <c r="E19139" s="4"/>
      <c r="F19139" s="25"/>
    </row>
    <row r="19140" spans="5:6" x14ac:dyDescent="0.25">
      <c r="E19140" s="4"/>
      <c r="F19140" s="25"/>
    </row>
    <row r="19141" spans="5:6" x14ac:dyDescent="0.25">
      <c r="E19141" s="4"/>
      <c r="F19141" s="25"/>
    </row>
    <row r="19142" spans="5:6" x14ac:dyDescent="0.25">
      <c r="E19142" s="4"/>
      <c r="F19142" s="25"/>
    </row>
    <row r="19143" spans="5:6" x14ac:dyDescent="0.25">
      <c r="E19143" s="4"/>
      <c r="F19143" s="25"/>
    </row>
    <row r="19144" spans="5:6" x14ac:dyDescent="0.25">
      <c r="E19144" s="4"/>
      <c r="F19144" s="25"/>
    </row>
    <row r="19145" spans="5:6" x14ac:dyDescent="0.25">
      <c r="E19145" s="4"/>
      <c r="F19145" s="25"/>
    </row>
    <row r="19146" spans="5:6" x14ac:dyDescent="0.25">
      <c r="E19146" s="4"/>
      <c r="F19146" s="25"/>
    </row>
    <row r="19147" spans="5:6" x14ac:dyDescent="0.25">
      <c r="E19147" s="4"/>
      <c r="F19147" s="25"/>
    </row>
    <row r="19148" spans="5:6" x14ac:dyDescent="0.25">
      <c r="E19148" s="4"/>
      <c r="F19148" s="25"/>
    </row>
    <row r="19149" spans="5:6" x14ac:dyDescent="0.25">
      <c r="E19149" s="4"/>
      <c r="F19149" s="25"/>
    </row>
    <row r="19150" spans="5:6" x14ac:dyDescent="0.25">
      <c r="E19150" s="4"/>
      <c r="F19150" s="25"/>
    </row>
    <row r="19151" spans="5:6" x14ac:dyDescent="0.25">
      <c r="E19151" s="4"/>
      <c r="F19151" s="25"/>
    </row>
    <row r="19152" spans="5:6" x14ac:dyDescent="0.25">
      <c r="E19152" s="4"/>
      <c r="F19152" s="25"/>
    </row>
    <row r="19153" spans="5:6" x14ac:dyDescent="0.25">
      <c r="E19153" s="4"/>
      <c r="F19153" s="25"/>
    </row>
    <row r="19154" spans="5:6" x14ac:dyDescent="0.25">
      <c r="E19154" s="4"/>
      <c r="F19154" s="25"/>
    </row>
    <row r="19155" spans="5:6" x14ac:dyDescent="0.25">
      <c r="E19155" s="4"/>
      <c r="F19155" s="25"/>
    </row>
    <row r="19156" spans="5:6" x14ac:dyDescent="0.25">
      <c r="E19156" s="4"/>
      <c r="F19156" s="25"/>
    </row>
    <row r="19157" spans="5:6" x14ac:dyDescent="0.25">
      <c r="E19157" s="4"/>
      <c r="F19157" s="25"/>
    </row>
    <row r="19158" spans="5:6" x14ac:dyDescent="0.25">
      <c r="E19158" s="4"/>
      <c r="F19158" s="25"/>
    </row>
    <row r="19159" spans="5:6" x14ac:dyDescent="0.25">
      <c r="E19159" s="4"/>
      <c r="F19159" s="25"/>
    </row>
    <row r="19160" spans="5:6" x14ac:dyDescent="0.25">
      <c r="E19160" s="4"/>
      <c r="F19160" s="25"/>
    </row>
    <row r="19161" spans="5:6" x14ac:dyDescent="0.25">
      <c r="E19161" s="4"/>
      <c r="F19161" s="25"/>
    </row>
    <row r="19162" spans="5:6" x14ac:dyDescent="0.25">
      <c r="E19162" s="4"/>
      <c r="F19162" s="25"/>
    </row>
    <row r="19163" spans="5:6" x14ac:dyDescent="0.25">
      <c r="E19163" s="4"/>
      <c r="F19163" s="25"/>
    </row>
    <row r="19164" spans="5:6" x14ac:dyDescent="0.25">
      <c r="E19164" s="4"/>
      <c r="F19164" s="25"/>
    </row>
    <row r="19165" spans="5:6" x14ac:dyDescent="0.25">
      <c r="E19165" s="4"/>
      <c r="F19165" s="25"/>
    </row>
    <row r="19166" spans="5:6" x14ac:dyDescent="0.25">
      <c r="E19166" s="4"/>
      <c r="F19166" s="25"/>
    </row>
    <row r="19167" spans="5:6" x14ac:dyDescent="0.25">
      <c r="E19167" s="4"/>
      <c r="F19167" s="25"/>
    </row>
    <row r="19168" spans="5:6" x14ac:dyDescent="0.25">
      <c r="E19168" s="4"/>
      <c r="F19168" s="25"/>
    </row>
    <row r="19169" spans="5:6" x14ac:dyDescent="0.25">
      <c r="E19169" s="4"/>
      <c r="F19169" s="25"/>
    </row>
    <row r="19170" spans="5:6" x14ac:dyDescent="0.25">
      <c r="E19170" s="4"/>
      <c r="F19170" s="25"/>
    </row>
    <row r="19171" spans="5:6" x14ac:dyDescent="0.25">
      <c r="E19171" s="4"/>
      <c r="F19171" s="25"/>
    </row>
    <row r="19172" spans="5:6" x14ac:dyDescent="0.25">
      <c r="E19172" s="4"/>
      <c r="F19172" s="25"/>
    </row>
    <row r="19173" spans="5:6" x14ac:dyDescent="0.25">
      <c r="E19173" s="4"/>
      <c r="F19173" s="25"/>
    </row>
    <row r="19174" spans="5:6" x14ac:dyDescent="0.25">
      <c r="E19174" s="4"/>
      <c r="F19174" s="25"/>
    </row>
    <row r="19175" spans="5:6" x14ac:dyDescent="0.25">
      <c r="E19175" s="4"/>
      <c r="F19175" s="25"/>
    </row>
    <row r="19176" spans="5:6" x14ac:dyDescent="0.25">
      <c r="E19176" s="4"/>
      <c r="F19176" s="25"/>
    </row>
    <row r="19177" spans="5:6" x14ac:dyDescent="0.25">
      <c r="E19177" s="4"/>
      <c r="F19177" s="25"/>
    </row>
    <row r="19178" spans="5:6" x14ac:dyDescent="0.25">
      <c r="E19178" s="4"/>
      <c r="F19178" s="25"/>
    </row>
    <row r="19179" spans="5:6" x14ac:dyDescent="0.25">
      <c r="E19179" s="4"/>
      <c r="F19179" s="25"/>
    </row>
    <row r="19180" spans="5:6" x14ac:dyDescent="0.25">
      <c r="E19180" s="4"/>
      <c r="F19180" s="25"/>
    </row>
    <row r="19181" spans="5:6" x14ac:dyDescent="0.25">
      <c r="E19181" s="4"/>
      <c r="F19181" s="25"/>
    </row>
    <row r="19182" spans="5:6" x14ac:dyDescent="0.25">
      <c r="E19182" s="4"/>
      <c r="F19182" s="25"/>
    </row>
    <row r="19183" spans="5:6" x14ac:dyDescent="0.25">
      <c r="E19183" s="4"/>
      <c r="F19183" s="25"/>
    </row>
    <row r="19184" spans="5:6" x14ac:dyDescent="0.25">
      <c r="E19184" s="4"/>
      <c r="F19184" s="25"/>
    </row>
    <row r="19185" spans="5:6" x14ac:dyDescent="0.25">
      <c r="E19185" s="4"/>
      <c r="F19185" s="25"/>
    </row>
    <row r="19186" spans="5:6" x14ac:dyDescent="0.25">
      <c r="E19186" s="4"/>
      <c r="F19186" s="25"/>
    </row>
    <row r="19187" spans="5:6" x14ac:dyDescent="0.25">
      <c r="E19187" s="4"/>
      <c r="F19187" s="25"/>
    </row>
    <row r="19188" spans="5:6" x14ac:dyDescent="0.25">
      <c r="E19188" s="4"/>
      <c r="F19188" s="25"/>
    </row>
    <row r="19189" spans="5:6" x14ac:dyDescent="0.25">
      <c r="E19189" s="4"/>
      <c r="F19189" s="25"/>
    </row>
    <row r="19190" spans="5:6" x14ac:dyDescent="0.25">
      <c r="E19190" s="4"/>
      <c r="F19190" s="25"/>
    </row>
    <row r="19191" spans="5:6" x14ac:dyDescent="0.25">
      <c r="E19191" s="4"/>
      <c r="F19191" s="25"/>
    </row>
    <row r="19192" spans="5:6" x14ac:dyDescent="0.25">
      <c r="E19192" s="4"/>
      <c r="F19192" s="25"/>
    </row>
    <row r="19193" spans="5:6" x14ac:dyDescent="0.25">
      <c r="E19193" s="4"/>
      <c r="F19193" s="25"/>
    </row>
    <row r="19194" spans="5:6" x14ac:dyDescent="0.25">
      <c r="E19194" s="4"/>
      <c r="F19194" s="25"/>
    </row>
    <row r="19195" spans="5:6" x14ac:dyDescent="0.25">
      <c r="E19195" s="4"/>
      <c r="F19195" s="25"/>
    </row>
    <row r="19196" spans="5:6" x14ac:dyDescent="0.25">
      <c r="E19196" s="4"/>
      <c r="F19196" s="25"/>
    </row>
    <row r="19197" spans="5:6" x14ac:dyDescent="0.25">
      <c r="E19197" s="4"/>
      <c r="F19197" s="25"/>
    </row>
    <row r="19198" spans="5:6" x14ac:dyDescent="0.25">
      <c r="E19198" s="4"/>
      <c r="F19198" s="25"/>
    </row>
    <row r="19199" spans="5:6" x14ac:dyDescent="0.25">
      <c r="E19199" s="4"/>
      <c r="F19199" s="25"/>
    </row>
    <row r="19200" spans="5:6" x14ac:dyDescent="0.25">
      <c r="E19200" s="4"/>
      <c r="F19200" s="25"/>
    </row>
    <row r="19201" spans="5:6" x14ac:dyDescent="0.25">
      <c r="E19201" s="4"/>
      <c r="F19201" s="25"/>
    </row>
    <row r="19202" spans="5:6" x14ac:dyDescent="0.25">
      <c r="E19202" s="4"/>
      <c r="F19202" s="25"/>
    </row>
    <row r="19203" spans="5:6" x14ac:dyDescent="0.25">
      <c r="E19203" s="4"/>
      <c r="F19203" s="25"/>
    </row>
    <row r="19204" spans="5:6" x14ac:dyDescent="0.25">
      <c r="E19204" s="4"/>
      <c r="F19204" s="25"/>
    </row>
    <row r="19205" spans="5:6" x14ac:dyDescent="0.25">
      <c r="E19205" s="4"/>
      <c r="F19205" s="25"/>
    </row>
    <row r="19206" spans="5:6" x14ac:dyDescent="0.25">
      <c r="E19206" s="4"/>
      <c r="F19206" s="25"/>
    </row>
    <row r="19207" spans="5:6" x14ac:dyDescent="0.25">
      <c r="E19207" s="4"/>
      <c r="F19207" s="25"/>
    </row>
    <row r="19208" spans="5:6" x14ac:dyDescent="0.25">
      <c r="E19208" s="4"/>
      <c r="F19208" s="25"/>
    </row>
    <row r="19209" spans="5:6" x14ac:dyDescent="0.25">
      <c r="E19209" s="4"/>
      <c r="F19209" s="25"/>
    </row>
    <row r="19210" spans="5:6" x14ac:dyDescent="0.25">
      <c r="E19210" s="4"/>
      <c r="F19210" s="25"/>
    </row>
    <row r="19211" spans="5:6" x14ac:dyDescent="0.25">
      <c r="E19211" s="4"/>
      <c r="F19211" s="25"/>
    </row>
    <row r="19212" spans="5:6" x14ac:dyDescent="0.25">
      <c r="E19212" s="4"/>
      <c r="F19212" s="25"/>
    </row>
    <row r="19213" spans="5:6" x14ac:dyDescent="0.25">
      <c r="E19213" s="4"/>
      <c r="F19213" s="25"/>
    </row>
    <row r="19214" spans="5:6" x14ac:dyDescent="0.25">
      <c r="E19214" s="4"/>
      <c r="F19214" s="25"/>
    </row>
    <row r="19215" spans="5:6" x14ac:dyDescent="0.25">
      <c r="E19215" s="4"/>
      <c r="F19215" s="25"/>
    </row>
    <row r="19216" spans="5:6" x14ac:dyDescent="0.25">
      <c r="E19216" s="4"/>
      <c r="F19216" s="25"/>
    </row>
    <row r="19217" spans="5:6" x14ac:dyDescent="0.25">
      <c r="E19217" s="4"/>
      <c r="F19217" s="25"/>
    </row>
    <row r="19218" spans="5:6" x14ac:dyDescent="0.25">
      <c r="E19218" s="4"/>
      <c r="F19218" s="25"/>
    </row>
    <row r="19219" spans="5:6" x14ac:dyDescent="0.25">
      <c r="E19219" s="4"/>
      <c r="F19219" s="25"/>
    </row>
    <row r="19220" spans="5:6" x14ac:dyDescent="0.25">
      <c r="E19220" s="4"/>
      <c r="F19220" s="25"/>
    </row>
    <row r="19221" spans="5:6" x14ac:dyDescent="0.25">
      <c r="E19221" s="4"/>
      <c r="F19221" s="25"/>
    </row>
    <row r="19222" spans="5:6" x14ac:dyDescent="0.25">
      <c r="E19222" s="4"/>
      <c r="F19222" s="25"/>
    </row>
    <row r="19223" spans="5:6" x14ac:dyDescent="0.25">
      <c r="E19223" s="4"/>
      <c r="F19223" s="25"/>
    </row>
    <row r="19224" spans="5:6" x14ac:dyDescent="0.25">
      <c r="E19224" s="4"/>
      <c r="F19224" s="25"/>
    </row>
    <row r="19225" spans="5:6" x14ac:dyDescent="0.25">
      <c r="E19225" s="4"/>
      <c r="F19225" s="25"/>
    </row>
    <row r="19226" spans="5:6" x14ac:dyDescent="0.25">
      <c r="E19226" s="4"/>
      <c r="F19226" s="25"/>
    </row>
    <row r="19227" spans="5:6" x14ac:dyDescent="0.25">
      <c r="E19227" s="4"/>
      <c r="F19227" s="25"/>
    </row>
    <row r="19228" spans="5:6" x14ac:dyDescent="0.25">
      <c r="E19228" s="4"/>
      <c r="F19228" s="25"/>
    </row>
    <row r="19229" spans="5:6" x14ac:dyDescent="0.25">
      <c r="E19229" s="4"/>
      <c r="F19229" s="25"/>
    </row>
    <row r="19230" spans="5:6" x14ac:dyDescent="0.25">
      <c r="E19230" s="4"/>
      <c r="F19230" s="25"/>
    </row>
    <row r="19231" spans="5:6" x14ac:dyDescent="0.25">
      <c r="E19231" s="4"/>
      <c r="F19231" s="25"/>
    </row>
    <row r="19232" spans="5:6" x14ac:dyDescent="0.25">
      <c r="E19232" s="4"/>
      <c r="F19232" s="25"/>
    </row>
    <row r="19233" spans="5:6" x14ac:dyDescent="0.25">
      <c r="E19233" s="4"/>
      <c r="F19233" s="25"/>
    </row>
    <row r="19234" spans="5:6" x14ac:dyDescent="0.25">
      <c r="E19234" s="4"/>
      <c r="F19234" s="25"/>
    </row>
    <row r="19235" spans="5:6" x14ac:dyDescent="0.25">
      <c r="E19235" s="4"/>
      <c r="F19235" s="25"/>
    </row>
    <row r="19236" spans="5:6" x14ac:dyDescent="0.25">
      <c r="E19236" s="4"/>
      <c r="F19236" s="25"/>
    </row>
    <row r="19237" spans="5:6" x14ac:dyDescent="0.25">
      <c r="E19237" s="4"/>
      <c r="F19237" s="25"/>
    </row>
    <row r="19238" spans="5:6" x14ac:dyDescent="0.25">
      <c r="E19238" s="4"/>
      <c r="F19238" s="25"/>
    </row>
    <row r="19239" spans="5:6" x14ac:dyDescent="0.25">
      <c r="E19239" s="4"/>
      <c r="F19239" s="25"/>
    </row>
    <row r="19240" spans="5:6" x14ac:dyDescent="0.25">
      <c r="E19240" s="4"/>
      <c r="F19240" s="25"/>
    </row>
    <row r="19241" spans="5:6" x14ac:dyDescent="0.25">
      <c r="E19241" s="4"/>
      <c r="F19241" s="25"/>
    </row>
    <row r="19242" spans="5:6" x14ac:dyDescent="0.25">
      <c r="E19242" s="4"/>
      <c r="F19242" s="25"/>
    </row>
    <row r="19243" spans="5:6" x14ac:dyDescent="0.25">
      <c r="E19243" s="4"/>
      <c r="F19243" s="25"/>
    </row>
    <row r="19244" spans="5:6" x14ac:dyDescent="0.25">
      <c r="E19244" s="4"/>
      <c r="F19244" s="25"/>
    </row>
    <row r="19245" spans="5:6" x14ac:dyDescent="0.25">
      <c r="E19245" s="4"/>
      <c r="F19245" s="25"/>
    </row>
    <row r="19246" spans="5:6" x14ac:dyDescent="0.25">
      <c r="E19246" s="4"/>
      <c r="F19246" s="25"/>
    </row>
    <row r="19247" spans="5:6" x14ac:dyDescent="0.25">
      <c r="E19247" s="4"/>
      <c r="F19247" s="25"/>
    </row>
    <row r="19248" spans="5:6" x14ac:dyDescent="0.25">
      <c r="E19248" s="4"/>
      <c r="F19248" s="25"/>
    </row>
    <row r="19249" spans="5:6" x14ac:dyDescent="0.25">
      <c r="E19249" s="4"/>
      <c r="F19249" s="25"/>
    </row>
    <row r="19250" spans="5:6" x14ac:dyDescent="0.25">
      <c r="E19250" s="4"/>
      <c r="F19250" s="25"/>
    </row>
    <row r="19251" spans="5:6" x14ac:dyDescent="0.25">
      <c r="E19251" s="4"/>
      <c r="F19251" s="25"/>
    </row>
    <row r="19252" spans="5:6" x14ac:dyDescent="0.25">
      <c r="E19252" s="4"/>
      <c r="F19252" s="25"/>
    </row>
    <row r="19253" spans="5:6" x14ac:dyDescent="0.25">
      <c r="E19253" s="4"/>
      <c r="F19253" s="25"/>
    </row>
    <row r="19254" spans="5:6" x14ac:dyDescent="0.25">
      <c r="E19254" s="4"/>
      <c r="F19254" s="25"/>
    </row>
    <row r="19255" spans="5:6" x14ac:dyDescent="0.25">
      <c r="E19255" s="4"/>
      <c r="F19255" s="25"/>
    </row>
    <row r="19256" spans="5:6" x14ac:dyDescent="0.25">
      <c r="E19256" s="4"/>
      <c r="F19256" s="25"/>
    </row>
    <row r="19257" spans="5:6" x14ac:dyDescent="0.25">
      <c r="E19257" s="4"/>
      <c r="F19257" s="25"/>
    </row>
    <row r="19258" spans="5:6" x14ac:dyDescent="0.25">
      <c r="E19258" s="4"/>
      <c r="F19258" s="25"/>
    </row>
    <row r="19259" spans="5:6" x14ac:dyDescent="0.25">
      <c r="E19259" s="4"/>
      <c r="F19259" s="25"/>
    </row>
    <row r="19260" spans="5:6" x14ac:dyDescent="0.25">
      <c r="E19260" s="4"/>
      <c r="F19260" s="25"/>
    </row>
    <row r="19261" spans="5:6" x14ac:dyDescent="0.25">
      <c r="E19261" s="4"/>
      <c r="F19261" s="25"/>
    </row>
    <row r="19262" spans="5:6" x14ac:dyDescent="0.25">
      <c r="E19262" s="4"/>
      <c r="F19262" s="25"/>
    </row>
    <row r="19263" spans="5:6" x14ac:dyDescent="0.25">
      <c r="E19263" s="4"/>
      <c r="F19263" s="25"/>
    </row>
    <row r="19264" spans="5:6" x14ac:dyDescent="0.25">
      <c r="E19264" s="4"/>
      <c r="F19264" s="25"/>
    </row>
    <row r="19265" spans="5:6" x14ac:dyDescent="0.25">
      <c r="E19265" s="4"/>
      <c r="F19265" s="25"/>
    </row>
    <row r="19266" spans="5:6" x14ac:dyDescent="0.25">
      <c r="E19266" s="4"/>
      <c r="F19266" s="25"/>
    </row>
    <row r="19267" spans="5:6" x14ac:dyDescent="0.25">
      <c r="E19267" s="4"/>
      <c r="F19267" s="25"/>
    </row>
    <row r="19268" spans="5:6" x14ac:dyDescent="0.25">
      <c r="E19268" s="4"/>
      <c r="F19268" s="25"/>
    </row>
    <row r="19269" spans="5:6" x14ac:dyDescent="0.25">
      <c r="E19269" s="4"/>
      <c r="F19269" s="25"/>
    </row>
    <row r="19270" spans="5:6" x14ac:dyDescent="0.25">
      <c r="E19270" s="4"/>
      <c r="F19270" s="25"/>
    </row>
    <row r="19271" spans="5:6" x14ac:dyDescent="0.25">
      <c r="E19271" s="4"/>
      <c r="F19271" s="25"/>
    </row>
    <row r="19272" spans="5:6" x14ac:dyDescent="0.25">
      <c r="E19272" s="4"/>
      <c r="F19272" s="25"/>
    </row>
    <row r="19273" spans="5:6" x14ac:dyDescent="0.25">
      <c r="E19273" s="4"/>
      <c r="F19273" s="25"/>
    </row>
    <row r="19274" spans="5:6" x14ac:dyDescent="0.25">
      <c r="E19274" s="4"/>
      <c r="F19274" s="25"/>
    </row>
    <row r="19275" spans="5:6" x14ac:dyDescent="0.25">
      <c r="E19275" s="4"/>
      <c r="F19275" s="25"/>
    </row>
    <row r="19276" spans="5:6" x14ac:dyDescent="0.25">
      <c r="E19276" s="4"/>
      <c r="F19276" s="25"/>
    </row>
    <row r="19277" spans="5:6" x14ac:dyDescent="0.25">
      <c r="E19277" s="4"/>
      <c r="F19277" s="25"/>
    </row>
    <row r="19278" spans="5:6" x14ac:dyDescent="0.25">
      <c r="E19278" s="4"/>
      <c r="F19278" s="25"/>
    </row>
    <row r="19279" spans="5:6" x14ac:dyDescent="0.25">
      <c r="E19279" s="4"/>
      <c r="F19279" s="25"/>
    </row>
    <row r="19280" spans="5:6" x14ac:dyDescent="0.25">
      <c r="E19280" s="4"/>
      <c r="F19280" s="25"/>
    </row>
    <row r="19281" spans="5:6" x14ac:dyDescent="0.25">
      <c r="E19281" s="4"/>
      <c r="F19281" s="25"/>
    </row>
    <row r="19282" spans="5:6" x14ac:dyDescent="0.25">
      <c r="E19282" s="4"/>
      <c r="F19282" s="25"/>
    </row>
    <row r="19283" spans="5:6" x14ac:dyDescent="0.25">
      <c r="E19283" s="4"/>
      <c r="F19283" s="25"/>
    </row>
    <row r="19284" spans="5:6" x14ac:dyDescent="0.25">
      <c r="E19284" s="4"/>
      <c r="F19284" s="25"/>
    </row>
    <row r="19285" spans="5:6" x14ac:dyDescent="0.25">
      <c r="E19285" s="4"/>
      <c r="F19285" s="25"/>
    </row>
    <row r="19286" spans="5:6" x14ac:dyDescent="0.25">
      <c r="E19286" s="4"/>
      <c r="F19286" s="25"/>
    </row>
    <row r="19287" spans="5:6" x14ac:dyDescent="0.25">
      <c r="E19287" s="4"/>
      <c r="F19287" s="25"/>
    </row>
    <row r="19288" spans="5:6" x14ac:dyDescent="0.25">
      <c r="E19288" s="4"/>
      <c r="F19288" s="25"/>
    </row>
    <row r="19289" spans="5:6" x14ac:dyDescent="0.25">
      <c r="E19289" s="4"/>
      <c r="F19289" s="25"/>
    </row>
    <row r="19290" spans="5:6" x14ac:dyDescent="0.25">
      <c r="E19290" s="4"/>
      <c r="F19290" s="25"/>
    </row>
    <row r="19291" spans="5:6" x14ac:dyDescent="0.25">
      <c r="E19291" s="4"/>
      <c r="F19291" s="25"/>
    </row>
    <row r="19292" spans="5:6" x14ac:dyDescent="0.25">
      <c r="E19292" s="4"/>
      <c r="F19292" s="25"/>
    </row>
    <row r="19293" spans="5:6" x14ac:dyDescent="0.25">
      <c r="E19293" s="4"/>
      <c r="F19293" s="25"/>
    </row>
    <row r="19294" spans="5:6" x14ac:dyDescent="0.25">
      <c r="E19294" s="4"/>
      <c r="F19294" s="25"/>
    </row>
    <row r="19295" spans="5:6" x14ac:dyDescent="0.25">
      <c r="E19295" s="4"/>
      <c r="F19295" s="25"/>
    </row>
    <row r="19296" spans="5:6" x14ac:dyDescent="0.25">
      <c r="E19296" s="4"/>
      <c r="F19296" s="25"/>
    </row>
    <row r="19297" spans="5:6" x14ac:dyDescent="0.25">
      <c r="E19297" s="4"/>
      <c r="F19297" s="25"/>
    </row>
    <row r="19298" spans="5:6" x14ac:dyDescent="0.25">
      <c r="E19298" s="4"/>
      <c r="F19298" s="25"/>
    </row>
    <row r="19299" spans="5:6" x14ac:dyDescent="0.25">
      <c r="E19299" s="4"/>
      <c r="F19299" s="25"/>
    </row>
    <row r="19300" spans="5:6" x14ac:dyDescent="0.25">
      <c r="E19300" s="4"/>
      <c r="F19300" s="25"/>
    </row>
    <row r="19301" spans="5:6" x14ac:dyDescent="0.25">
      <c r="E19301" s="4"/>
      <c r="F19301" s="25"/>
    </row>
    <row r="19302" spans="5:6" x14ac:dyDescent="0.25">
      <c r="E19302" s="4"/>
      <c r="F19302" s="25"/>
    </row>
    <row r="19303" spans="5:6" x14ac:dyDescent="0.25">
      <c r="E19303" s="4"/>
      <c r="F19303" s="25"/>
    </row>
    <row r="19304" spans="5:6" x14ac:dyDescent="0.25">
      <c r="E19304" s="4"/>
      <c r="F19304" s="25"/>
    </row>
    <row r="19305" spans="5:6" x14ac:dyDescent="0.25">
      <c r="E19305" s="4"/>
      <c r="F19305" s="25"/>
    </row>
    <row r="19306" spans="5:6" x14ac:dyDescent="0.25">
      <c r="E19306" s="4"/>
      <c r="F19306" s="25"/>
    </row>
    <row r="19307" spans="5:6" x14ac:dyDescent="0.25">
      <c r="E19307" s="4"/>
      <c r="F19307" s="25"/>
    </row>
    <row r="19308" spans="5:6" x14ac:dyDescent="0.25">
      <c r="E19308" s="4"/>
      <c r="F19308" s="25"/>
    </row>
    <row r="19309" spans="5:6" x14ac:dyDescent="0.25">
      <c r="E19309" s="4"/>
      <c r="F19309" s="25"/>
    </row>
    <row r="19310" spans="5:6" x14ac:dyDescent="0.25">
      <c r="E19310" s="4"/>
      <c r="F19310" s="25"/>
    </row>
    <row r="19311" spans="5:6" x14ac:dyDescent="0.25">
      <c r="E19311" s="4"/>
      <c r="F19311" s="25"/>
    </row>
    <row r="19312" spans="5:6" x14ac:dyDescent="0.25">
      <c r="E19312" s="4"/>
      <c r="F19312" s="25"/>
    </row>
    <row r="19313" spans="5:6" x14ac:dyDescent="0.25">
      <c r="E19313" s="4"/>
      <c r="F19313" s="25"/>
    </row>
    <row r="19314" spans="5:6" x14ac:dyDescent="0.25">
      <c r="E19314" s="4"/>
      <c r="F19314" s="25"/>
    </row>
    <row r="19315" spans="5:6" x14ac:dyDescent="0.25">
      <c r="E19315" s="4"/>
      <c r="F19315" s="25"/>
    </row>
    <row r="19316" spans="5:6" x14ac:dyDescent="0.25">
      <c r="E19316" s="4"/>
      <c r="F19316" s="25"/>
    </row>
    <row r="19317" spans="5:6" x14ac:dyDescent="0.25">
      <c r="E19317" s="4"/>
      <c r="F19317" s="25"/>
    </row>
    <row r="19318" spans="5:6" x14ac:dyDescent="0.25">
      <c r="E19318" s="4"/>
      <c r="F19318" s="25"/>
    </row>
    <row r="19319" spans="5:6" x14ac:dyDescent="0.25">
      <c r="E19319" s="4"/>
      <c r="F19319" s="25"/>
    </row>
    <row r="19320" spans="5:6" x14ac:dyDescent="0.25">
      <c r="E19320" s="4"/>
      <c r="F19320" s="25"/>
    </row>
    <row r="19321" spans="5:6" x14ac:dyDescent="0.25">
      <c r="E19321" s="4"/>
      <c r="F19321" s="25"/>
    </row>
    <row r="19322" spans="5:6" x14ac:dyDescent="0.25">
      <c r="E19322" s="4"/>
      <c r="F19322" s="25"/>
    </row>
    <row r="19323" spans="5:6" x14ac:dyDescent="0.25">
      <c r="E19323" s="4"/>
      <c r="F19323" s="25"/>
    </row>
    <row r="19324" spans="5:6" x14ac:dyDescent="0.25">
      <c r="E19324" s="4"/>
      <c r="F19324" s="25"/>
    </row>
    <row r="19325" spans="5:6" x14ac:dyDescent="0.25">
      <c r="E19325" s="4"/>
      <c r="F19325" s="25"/>
    </row>
    <row r="19326" spans="5:6" x14ac:dyDescent="0.25">
      <c r="E19326" s="4"/>
      <c r="F19326" s="25"/>
    </row>
    <row r="19327" spans="5:6" x14ac:dyDescent="0.25">
      <c r="E19327" s="4"/>
      <c r="F19327" s="25"/>
    </row>
    <row r="19328" spans="5:6" x14ac:dyDescent="0.25">
      <c r="E19328" s="4"/>
      <c r="F19328" s="25"/>
    </row>
    <row r="19329" spans="5:6" x14ac:dyDescent="0.25">
      <c r="E19329" s="4"/>
      <c r="F19329" s="25"/>
    </row>
    <row r="19330" spans="5:6" x14ac:dyDescent="0.25">
      <c r="E19330" s="4"/>
      <c r="F19330" s="25"/>
    </row>
    <row r="19331" spans="5:6" x14ac:dyDescent="0.25">
      <c r="E19331" s="4"/>
      <c r="F19331" s="25"/>
    </row>
    <row r="19332" spans="5:6" x14ac:dyDescent="0.25">
      <c r="E19332" s="4"/>
      <c r="F19332" s="25"/>
    </row>
    <row r="19333" spans="5:6" x14ac:dyDescent="0.25">
      <c r="E19333" s="4"/>
      <c r="F19333" s="25"/>
    </row>
    <row r="19334" spans="5:6" x14ac:dyDescent="0.25">
      <c r="E19334" s="4"/>
      <c r="F19334" s="25"/>
    </row>
    <row r="19335" spans="5:6" x14ac:dyDescent="0.25">
      <c r="E19335" s="4"/>
      <c r="F19335" s="25"/>
    </row>
    <row r="19336" spans="5:6" x14ac:dyDescent="0.25">
      <c r="E19336" s="4"/>
      <c r="F19336" s="25"/>
    </row>
    <row r="19337" spans="5:6" x14ac:dyDescent="0.25">
      <c r="E19337" s="4"/>
      <c r="F19337" s="25"/>
    </row>
    <row r="19338" spans="5:6" x14ac:dyDescent="0.25">
      <c r="E19338" s="4"/>
      <c r="F19338" s="25"/>
    </row>
    <row r="19339" spans="5:6" x14ac:dyDescent="0.25">
      <c r="E19339" s="4"/>
      <c r="F19339" s="25"/>
    </row>
    <row r="19340" spans="5:6" x14ac:dyDescent="0.25">
      <c r="E19340" s="4"/>
      <c r="F19340" s="25"/>
    </row>
    <row r="19341" spans="5:6" x14ac:dyDescent="0.25">
      <c r="E19341" s="4"/>
      <c r="F19341" s="25"/>
    </row>
    <row r="19342" spans="5:6" x14ac:dyDescent="0.25">
      <c r="E19342" s="4"/>
      <c r="F19342" s="25"/>
    </row>
    <row r="19343" spans="5:6" x14ac:dyDescent="0.25">
      <c r="E19343" s="4"/>
      <c r="F19343" s="25"/>
    </row>
    <row r="19344" spans="5:6" x14ac:dyDescent="0.25">
      <c r="E19344" s="4"/>
      <c r="F19344" s="25"/>
    </row>
    <row r="19345" spans="5:6" x14ac:dyDescent="0.25">
      <c r="E19345" s="4"/>
      <c r="F19345" s="25"/>
    </row>
    <row r="19346" spans="5:6" x14ac:dyDescent="0.25">
      <c r="E19346" s="4"/>
      <c r="F19346" s="25"/>
    </row>
    <row r="19347" spans="5:6" x14ac:dyDescent="0.25">
      <c r="E19347" s="4"/>
      <c r="F19347" s="25"/>
    </row>
    <row r="19348" spans="5:6" x14ac:dyDescent="0.25">
      <c r="E19348" s="4"/>
      <c r="F19348" s="25"/>
    </row>
    <row r="19349" spans="5:6" x14ac:dyDescent="0.25">
      <c r="E19349" s="4"/>
      <c r="F19349" s="25"/>
    </row>
    <row r="19350" spans="5:6" x14ac:dyDescent="0.25">
      <c r="E19350" s="4"/>
      <c r="F19350" s="25"/>
    </row>
    <row r="19351" spans="5:6" x14ac:dyDescent="0.25">
      <c r="E19351" s="4"/>
      <c r="F19351" s="25"/>
    </row>
    <row r="19352" spans="5:6" x14ac:dyDescent="0.25">
      <c r="E19352" s="4"/>
      <c r="F19352" s="25"/>
    </row>
    <row r="19353" spans="5:6" x14ac:dyDescent="0.25">
      <c r="E19353" s="4"/>
      <c r="F19353" s="25"/>
    </row>
    <row r="19354" spans="5:6" x14ac:dyDescent="0.25">
      <c r="E19354" s="4"/>
      <c r="F19354" s="25"/>
    </row>
    <row r="19355" spans="5:6" x14ac:dyDescent="0.25">
      <c r="E19355" s="4"/>
      <c r="F19355" s="25"/>
    </row>
    <row r="19356" spans="5:6" x14ac:dyDescent="0.25">
      <c r="E19356" s="4"/>
      <c r="F19356" s="25"/>
    </row>
    <row r="19357" spans="5:6" x14ac:dyDescent="0.25">
      <c r="E19357" s="4"/>
      <c r="F19357" s="25"/>
    </row>
    <row r="19358" spans="5:6" x14ac:dyDescent="0.25">
      <c r="E19358" s="4"/>
      <c r="F19358" s="25"/>
    </row>
    <row r="19359" spans="5:6" x14ac:dyDescent="0.25">
      <c r="E19359" s="4"/>
      <c r="F19359" s="25"/>
    </row>
    <row r="19360" spans="5:6" x14ac:dyDescent="0.25">
      <c r="E19360" s="4"/>
      <c r="F19360" s="25"/>
    </row>
    <row r="19361" spans="5:6" x14ac:dyDescent="0.25">
      <c r="E19361" s="4"/>
      <c r="F19361" s="25"/>
    </row>
    <row r="19362" spans="5:6" x14ac:dyDescent="0.25">
      <c r="E19362" s="4"/>
      <c r="F19362" s="25"/>
    </row>
    <row r="19363" spans="5:6" x14ac:dyDescent="0.25">
      <c r="E19363" s="4"/>
      <c r="F19363" s="25"/>
    </row>
    <row r="19364" spans="5:6" x14ac:dyDescent="0.25">
      <c r="E19364" s="4"/>
      <c r="F19364" s="25"/>
    </row>
    <row r="19365" spans="5:6" x14ac:dyDescent="0.25">
      <c r="E19365" s="4"/>
      <c r="F19365" s="25"/>
    </row>
    <row r="19366" spans="5:6" x14ac:dyDescent="0.25">
      <c r="E19366" s="4"/>
      <c r="F19366" s="25"/>
    </row>
    <row r="19367" spans="5:6" x14ac:dyDescent="0.25">
      <c r="E19367" s="4"/>
      <c r="F19367" s="25"/>
    </row>
    <row r="19368" spans="5:6" x14ac:dyDescent="0.25">
      <c r="E19368" s="4"/>
      <c r="F19368" s="25"/>
    </row>
    <row r="19369" spans="5:6" x14ac:dyDescent="0.25">
      <c r="E19369" s="4"/>
      <c r="F19369" s="25"/>
    </row>
    <row r="19370" spans="5:6" x14ac:dyDescent="0.25">
      <c r="E19370" s="4"/>
      <c r="F19370" s="25"/>
    </row>
    <row r="19371" spans="5:6" x14ac:dyDescent="0.25">
      <c r="E19371" s="4"/>
      <c r="F19371" s="25"/>
    </row>
    <row r="19372" spans="5:6" x14ac:dyDescent="0.25">
      <c r="E19372" s="4"/>
      <c r="F19372" s="25"/>
    </row>
    <row r="19373" spans="5:6" x14ac:dyDescent="0.25">
      <c r="E19373" s="4"/>
      <c r="F19373" s="25"/>
    </row>
    <row r="19374" spans="5:6" x14ac:dyDescent="0.25">
      <c r="E19374" s="4"/>
      <c r="F19374" s="25"/>
    </row>
    <row r="19375" spans="5:6" x14ac:dyDescent="0.25">
      <c r="E19375" s="4"/>
      <c r="F19375" s="25"/>
    </row>
    <row r="19376" spans="5:6" x14ac:dyDescent="0.25">
      <c r="E19376" s="4"/>
      <c r="F19376" s="25"/>
    </row>
    <row r="19377" spans="5:6" x14ac:dyDescent="0.25">
      <c r="E19377" s="4"/>
      <c r="F19377" s="25"/>
    </row>
    <row r="19378" spans="5:6" x14ac:dyDescent="0.25">
      <c r="E19378" s="4"/>
      <c r="F19378" s="25"/>
    </row>
    <row r="19379" spans="5:6" x14ac:dyDescent="0.25">
      <c r="E19379" s="4"/>
      <c r="F19379" s="25"/>
    </row>
    <row r="19380" spans="5:6" x14ac:dyDescent="0.25">
      <c r="E19380" s="4"/>
      <c r="F19380" s="25"/>
    </row>
    <row r="19381" spans="5:6" x14ac:dyDescent="0.25">
      <c r="E19381" s="4"/>
      <c r="F19381" s="25"/>
    </row>
    <row r="19382" spans="5:6" x14ac:dyDescent="0.25">
      <c r="E19382" s="4"/>
      <c r="F19382" s="25"/>
    </row>
    <row r="19383" spans="5:6" x14ac:dyDescent="0.25">
      <c r="E19383" s="4"/>
      <c r="F19383" s="25"/>
    </row>
    <row r="19384" spans="5:6" x14ac:dyDescent="0.25">
      <c r="E19384" s="4"/>
      <c r="F19384" s="25"/>
    </row>
    <row r="19385" spans="5:6" x14ac:dyDescent="0.25">
      <c r="E19385" s="4"/>
      <c r="F19385" s="25"/>
    </row>
    <row r="19386" spans="5:6" x14ac:dyDescent="0.25">
      <c r="E19386" s="4"/>
      <c r="F19386" s="25"/>
    </row>
    <row r="19387" spans="5:6" x14ac:dyDescent="0.25">
      <c r="E19387" s="4"/>
      <c r="F19387" s="25"/>
    </row>
    <row r="19388" spans="5:6" x14ac:dyDescent="0.25">
      <c r="E19388" s="4"/>
      <c r="F19388" s="25"/>
    </row>
    <row r="19389" spans="5:6" x14ac:dyDescent="0.25">
      <c r="E19389" s="4"/>
      <c r="F19389" s="25"/>
    </row>
    <row r="19390" spans="5:6" x14ac:dyDescent="0.25">
      <c r="E19390" s="4"/>
      <c r="F19390" s="25"/>
    </row>
    <row r="19391" spans="5:6" x14ac:dyDescent="0.25">
      <c r="E19391" s="4"/>
      <c r="F19391" s="25"/>
    </row>
    <row r="19392" spans="5:6" x14ac:dyDescent="0.25">
      <c r="E19392" s="4"/>
      <c r="F19392" s="25"/>
    </row>
    <row r="19393" spans="5:6" x14ac:dyDescent="0.25">
      <c r="E19393" s="4"/>
      <c r="F19393" s="25"/>
    </row>
    <row r="19394" spans="5:6" x14ac:dyDescent="0.25">
      <c r="E19394" s="4"/>
      <c r="F19394" s="25"/>
    </row>
    <row r="19395" spans="5:6" x14ac:dyDescent="0.25">
      <c r="E19395" s="4"/>
      <c r="F19395" s="25"/>
    </row>
    <row r="19396" spans="5:6" x14ac:dyDescent="0.25">
      <c r="E19396" s="4"/>
      <c r="F19396" s="25"/>
    </row>
    <row r="19397" spans="5:6" x14ac:dyDescent="0.25">
      <c r="E19397" s="4"/>
      <c r="F19397" s="25"/>
    </row>
    <row r="19398" spans="5:6" x14ac:dyDescent="0.25">
      <c r="E19398" s="4"/>
      <c r="F19398" s="25"/>
    </row>
    <row r="19399" spans="5:6" x14ac:dyDescent="0.25">
      <c r="E19399" s="4"/>
      <c r="F19399" s="25"/>
    </row>
    <row r="19400" spans="5:6" x14ac:dyDescent="0.25">
      <c r="E19400" s="4"/>
      <c r="F19400" s="25"/>
    </row>
    <row r="19401" spans="5:6" x14ac:dyDescent="0.25">
      <c r="E19401" s="4"/>
      <c r="F19401" s="25"/>
    </row>
    <row r="19402" spans="5:6" x14ac:dyDescent="0.25">
      <c r="E19402" s="4"/>
      <c r="F19402" s="25"/>
    </row>
    <row r="19403" spans="5:6" x14ac:dyDescent="0.25">
      <c r="E19403" s="4"/>
      <c r="F19403" s="25"/>
    </row>
    <row r="19404" spans="5:6" x14ac:dyDescent="0.25">
      <c r="E19404" s="4"/>
      <c r="F19404" s="25"/>
    </row>
    <row r="19405" spans="5:6" x14ac:dyDescent="0.25">
      <c r="E19405" s="4"/>
      <c r="F19405" s="25"/>
    </row>
    <row r="19406" spans="5:6" x14ac:dyDescent="0.25">
      <c r="E19406" s="4"/>
      <c r="F19406" s="25"/>
    </row>
    <row r="19407" spans="5:6" x14ac:dyDescent="0.25">
      <c r="E19407" s="4"/>
      <c r="F19407" s="25"/>
    </row>
    <row r="19408" spans="5:6" x14ac:dyDescent="0.25">
      <c r="E19408" s="4"/>
      <c r="F19408" s="25"/>
    </row>
    <row r="19409" spans="5:6" x14ac:dyDescent="0.25">
      <c r="E19409" s="4"/>
      <c r="F19409" s="25"/>
    </row>
    <row r="19410" spans="5:6" x14ac:dyDescent="0.25">
      <c r="E19410" s="4"/>
      <c r="F19410" s="25"/>
    </row>
    <row r="19411" spans="5:6" x14ac:dyDescent="0.25">
      <c r="E19411" s="4"/>
      <c r="F19411" s="25"/>
    </row>
    <row r="19412" spans="5:6" x14ac:dyDescent="0.25">
      <c r="E19412" s="4"/>
      <c r="F19412" s="25"/>
    </row>
    <row r="19413" spans="5:6" x14ac:dyDescent="0.25">
      <c r="E19413" s="4"/>
      <c r="F19413" s="25"/>
    </row>
    <row r="19414" spans="5:6" x14ac:dyDescent="0.25">
      <c r="E19414" s="4"/>
      <c r="F19414" s="25"/>
    </row>
    <row r="19415" spans="5:6" x14ac:dyDescent="0.25">
      <c r="E19415" s="4"/>
      <c r="F19415" s="25"/>
    </row>
    <row r="19416" spans="5:6" x14ac:dyDescent="0.25">
      <c r="E19416" s="4"/>
      <c r="F19416" s="25"/>
    </row>
    <row r="19417" spans="5:6" x14ac:dyDescent="0.25">
      <c r="E19417" s="4"/>
      <c r="F19417" s="25"/>
    </row>
    <row r="19418" spans="5:6" x14ac:dyDescent="0.25">
      <c r="E19418" s="4"/>
      <c r="F19418" s="25"/>
    </row>
    <row r="19419" spans="5:6" x14ac:dyDescent="0.25">
      <c r="E19419" s="4"/>
      <c r="F19419" s="25"/>
    </row>
    <row r="19420" spans="5:6" x14ac:dyDescent="0.25">
      <c r="E19420" s="4"/>
      <c r="F19420" s="25"/>
    </row>
    <row r="19421" spans="5:6" x14ac:dyDescent="0.25">
      <c r="E19421" s="4"/>
      <c r="F19421" s="25"/>
    </row>
    <row r="19422" spans="5:6" x14ac:dyDescent="0.25">
      <c r="E19422" s="4"/>
      <c r="F19422" s="25"/>
    </row>
    <row r="19423" spans="5:6" x14ac:dyDescent="0.25">
      <c r="E19423" s="4"/>
      <c r="F19423" s="25"/>
    </row>
    <row r="19424" spans="5:6" x14ac:dyDescent="0.25">
      <c r="E19424" s="4"/>
      <c r="F19424" s="25"/>
    </row>
    <row r="19425" spans="5:6" x14ac:dyDescent="0.25">
      <c r="E19425" s="4"/>
      <c r="F19425" s="25"/>
    </row>
    <row r="19426" spans="5:6" x14ac:dyDescent="0.25">
      <c r="E19426" s="4"/>
      <c r="F19426" s="25"/>
    </row>
    <row r="19427" spans="5:6" x14ac:dyDescent="0.25">
      <c r="E19427" s="4"/>
      <c r="F19427" s="25"/>
    </row>
    <row r="19428" spans="5:6" x14ac:dyDescent="0.25">
      <c r="E19428" s="4"/>
      <c r="F19428" s="25"/>
    </row>
    <row r="19429" spans="5:6" x14ac:dyDescent="0.25">
      <c r="E19429" s="4"/>
      <c r="F19429" s="25"/>
    </row>
    <row r="19430" spans="5:6" x14ac:dyDescent="0.25">
      <c r="E19430" s="4"/>
      <c r="F19430" s="25"/>
    </row>
    <row r="19431" spans="5:6" x14ac:dyDescent="0.25">
      <c r="E19431" s="4"/>
      <c r="F19431" s="25"/>
    </row>
    <row r="19432" spans="5:6" x14ac:dyDescent="0.25">
      <c r="E19432" s="4"/>
      <c r="F19432" s="25"/>
    </row>
    <row r="19433" spans="5:6" x14ac:dyDescent="0.25">
      <c r="E19433" s="4"/>
      <c r="F19433" s="25"/>
    </row>
    <row r="19434" spans="5:6" x14ac:dyDescent="0.25">
      <c r="E19434" s="4"/>
      <c r="F19434" s="25"/>
    </row>
    <row r="19435" spans="5:6" x14ac:dyDescent="0.25">
      <c r="E19435" s="4"/>
      <c r="F19435" s="25"/>
    </row>
    <row r="19436" spans="5:6" x14ac:dyDescent="0.25">
      <c r="E19436" s="4"/>
      <c r="F19436" s="25"/>
    </row>
    <row r="19437" spans="5:6" x14ac:dyDescent="0.25">
      <c r="E19437" s="4"/>
      <c r="F19437" s="25"/>
    </row>
    <row r="19438" spans="5:6" x14ac:dyDescent="0.25">
      <c r="E19438" s="4"/>
      <c r="F19438" s="25"/>
    </row>
    <row r="19439" spans="5:6" x14ac:dyDescent="0.25">
      <c r="E19439" s="4"/>
      <c r="F19439" s="25"/>
    </row>
    <row r="19440" spans="5:6" x14ac:dyDescent="0.25">
      <c r="E19440" s="4"/>
      <c r="F19440" s="25"/>
    </row>
    <row r="19441" spans="5:6" x14ac:dyDescent="0.25">
      <c r="E19441" s="4"/>
      <c r="F19441" s="25"/>
    </row>
    <row r="19442" spans="5:6" x14ac:dyDescent="0.25">
      <c r="E19442" s="4"/>
      <c r="F19442" s="25"/>
    </row>
    <row r="19443" spans="5:6" x14ac:dyDescent="0.25">
      <c r="E19443" s="4"/>
      <c r="F19443" s="25"/>
    </row>
    <row r="19444" spans="5:6" x14ac:dyDescent="0.25">
      <c r="E19444" s="4"/>
      <c r="F19444" s="25"/>
    </row>
    <row r="19445" spans="5:6" x14ac:dyDescent="0.25">
      <c r="E19445" s="4"/>
      <c r="F19445" s="25"/>
    </row>
    <row r="19446" spans="5:6" x14ac:dyDescent="0.25">
      <c r="E19446" s="4"/>
      <c r="F19446" s="25"/>
    </row>
    <row r="19447" spans="5:6" x14ac:dyDescent="0.25">
      <c r="E19447" s="4"/>
      <c r="F19447" s="25"/>
    </row>
    <row r="19448" spans="5:6" x14ac:dyDescent="0.25">
      <c r="E19448" s="4"/>
      <c r="F19448" s="25"/>
    </row>
    <row r="19449" spans="5:6" x14ac:dyDescent="0.25">
      <c r="E19449" s="4"/>
      <c r="F19449" s="25"/>
    </row>
    <row r="19450" spans="5:6" x14ac:dyDescent="0.25">
      <c r="E19450" s="4"/>
      <c r="F19450" s="25"/>
    </row>
    <row r="19451" spans="5:6" x14ac:dyDescent="0.25">
      <c r="E19451" s="4"/>
      <c r="F19451" s="25"/>
    </row>
    <row r="19452" spans="5:6" x14ac:dyDescent="0.25">
      <c r="E19452" s="4"/>
      <c r="F19452" s="25"/>
    </row>
    <row r="19453" spans="5:6" x14ac:dyDescent="0.25">
      <c r="E19453" s="4"/>
      <c r="F19453" s="25"/>
    </row>
    <row r="19454" spans="5:6" x14ac:dyDescent="0.25">
      <c r="E19454" s="4"/>
      <c r="F19454" s="25"/>
    </row>
    <row r="19455" spans="5:6" x14ac:dyDescent="0.25">
      <c r="E19455" s="4"/>
      <c r="F19455" s="25"/>
    </row>
    <row r="19456" spans="5:6" x14ac:dyDescent="0.25">
      <c r="E19456" s="4"/>
      <c r="F19456" s="25"/>
    </row>
    <row r="19457" spans="5:6" x14ac:dyDescent="0.25">
      <c r="E19457" s="4"/>
      <c r="F19457" s="25"/>
    </row>
    <row r="19458" spans="5:6" x14ac:dyDescent="0.25">
      <c r="E19458" s="4"/>
      <c r="F19458" s="25"/>
    </row>
    <row r="19459" spans="5:6" x14ac:dyDescent="0.25">
      <c r="E19459" s="4"/>
      <c r="F19459" s="25"/>
    </row>
    <row r="19460" spans="5:6" x14ac:dyDescent="0.25">
      <c r="E19460" s="4"/>
      <c r="F19460" s="25"/>
    </row>
    <row r="19461" spans="5:6" x14ac:dyDescent="0.25">
      <c r="E19461" s="4"/>
      <c r="F19461" s="25"/>
    </row>
    <row r="19462" spans="5:6" x14ac:dyDescent="0.25">
      <c r="E19462" s="4"/>
      <c r="F19462" s="25"/>
    </row>
    <row r="19463" spans="5:6" x14ac:dyDescent="0.25">
      <c r="E19463" s="4"/>
      <c r="F19463" s="25"/>
    </row>
    <row r="19464" spans="5:6" x14ac:dyDescent="0.25">
      <c r="E19464" s="4"/>
      <c r="F19464" s="25"/>
    </row>
    <row r="19465" spans="5:6" x14ac:dyDescent="0.25">
      <c r="E19465" s="4"/>
      <c r="F19465" s="25"/>
    </row>
    <row r="19466" spans="5:6" x14ac:dyDescent="0.25">
      <c r="E19466" s="4"/>
      <c r="F19466" s="25"/>
    </row>
    <row r="19467" spans="5:6" x14ac:dyDescent="0.25">
      <c r="E19467" s="4"/>
      <c r="F19467" s="25"/>
    </row>
    <row r="19468" spans="5:6" x14ac:dyDescent="0.25">
      <c r="E19468" s="4"/>
      <c r="F19468" s="25"/>
    </row>
    <row r="19469" spans="5:6" x14ac:dyDescent="0.25">
      <c r="E19469" s="4"/>
      <c r="F19469" s="25"/>
    </row>
    <row r="19470" spans="5:6" x14ac:dyDescent="0.25">
      <c r="E19470" s="4"/>
      <c r="F19470" s="25"/>
    </row>
    <row r="19471" spans="5:6" x14ac:dyDescent="0.25">
      <c r="E19471" s="4"/>
      <c r="F19471" s="25"/>
    </row>
    <row r="19472" spans="5:6" x14ac:dyDescent="0.25">
      <c r="E19472" s="4"/>
      <c r="F19472" s="25"/>
    </row>
    <row r="19473" spans="5:6" x14ac:dyDescent="0.25">
      <c r="E19473" s="4"/>
      <c r="F19473" s="25"/>
    </row>
    <row r="19474" spans="5:6" x14ac:dyDescent="0.25">
      <c r="E19474" s="4"/>
      <c r="F19474" s="25"/>
    </row>
    <row r="19475" spans="5:6" x14ac:dyDescent="0.25">
      <c r="E19475" s="4"/>
      <c r="F19475" s="25"/>
    </row>
    <row r="19476" spans="5:6" x14ac:dyDescent="0.25">
      <c r="E19476" s="4"/>
      <c r="F19476" s="25"/>
    </row>
    <row r="19477" spans="5:6" x14ac:dyDescent="0.25">
      <c r="E19477" s="4"/>
      <c r="F19477" s="25"/>
    </row>
    <row r="19478" spans="5:6" x14ac:dyDescent="0.25">
      <c r="E19478" s="4"/>
      <c r="F19478" s="25"/>
    </row>
    <row r="19479" spans="5:6" x14ac:dyDescent="0.25">
      <c r="E19479" s="4"/>
      <c r="F19479" s="25"/>
    </row>
    <row r="19480" spans="5:6" x14ac:dyDescent="0.25">
      <c r="E19480" s="4"/>
      <c r="F19480" s="25"/>
    </row>
    <row r="19481" spans="5:6" x14ac:dyDescent="0.25">
      <c r="E19481" s="4"/>
      <c r="F19481" s="25"/>
    </row>
    <row r="19482" spans="5:6" x14ac:dyDescent="0.25">
      <c r="E19482" s="4"/>
      <c r="F19482" s="25"/>
    </row>
    <row r="19483" spans="5:6" x14ac:dyDescent="0.25">
      <c r="E19483" s="4"/>
      <c r="F19483" s="25"/>
    </row>
    <row r="19484" spans="5:6" x14ac:dyDescent="0.25">
      <c r="E19484" s="4"/>
      <c r="F19484" s="25"/>
    </row>
    <row r="19485" spans="5:6" x14ac:dyDescent="0.25">
      <c r="E19485" s="4"/>
      <c r="F19485" s="25"/>
    </row>
    <row r="19486" spans="5:6" x14ac:dyDescent="0.25">
      <c r="E19486" s="4"/>
      <c r="F19486" s="25"/>
    </row>
    <row r="19487" spans="5:6" x14ac:dyDescent="0.25">
      <c r="E19487" s="4"/>
      <c r="F19487" s="25"/>
    </row>
    <row r="19488" spans="5:6" x14ac:dyDescent="0.25">
      <c r="E19488" s="4"/>
      <c r="F19488" s="25"/>
    </row>
    <row r="19489" spans="5:6" x14ac:dyDescent="0.25">
      <c r="E19489" s="4"/>
      <c r="F19489" s="25"/>
    </row>
    <row r="19490" spans="5:6" x14ac:dyDescent="0.25">
      <c r="E19490" s="4"/>
      <c r="F19490" s="25"/>
    </row>
    <row r="19491" spans="5:6" x14ac:dyDescent="0.25">
      <c r="E19491" s="4"/>
      <c r="F19491" s="25"/>
    </row>
    <row r="19492" spans="5:6" x14ac:dyDescent="0.25">
      <c r="E19492" s="4"/>
      <c r="F19492" s="25"/>
    </row>
    <row r="19493" spans="5:6" x14ac:dyDescent="0.25">
      <c r="E19493" s="4"/>
      <c r="F19493" s="25"/>
    </row>
    <row r="19494" spans="5:6" x14ac:dyDescent="0.25">
      <c r="E19494" s="4"/>
      <c r="F19494" s="25"/>
    </row>
    <row r="19495" spans="5:6" x14ac:dyDescent="0.25">
      <c r="E19495" s="4"/>
      <c r="F19495" s="25"/>
    </row>
    <row r="19496" spans="5:6" x14ac:dyDescent="0.25">
      <c r="E19496" s="4"/>
      <c r="F19496" s="25"/>
    </row>
    <row r="19497" spans="5:6" x14ac:dyDescent="0.25">
      <c r="E19497" s="4"/>
      <c r="F19497" s="25"/>
    </row>
    <row r="19498" spans="5:6" x14ac:dyDescent="0.25">
      <c r="E19498" s="4"/>
      <c r="F19498" s="25"/>
    </row>
    <row r="19499" spans="5:6" x14ac:dyDescent="0.25">
      <c r="E19499" s="4"/>
      <c r="F19499" s="25"/>
    </row>
    <row r="19500" spans="5:6" x14ac:dyDescent="0.25">
      <c r="E19500" s="4"/>
      <c r="F19500" s="25"/>
    </row>
    <row r="19501" spans="5:6" x14ac:dyDescent="0.25">
      <c r="E19501" s="4"/>
      <c r="F19501" s="25"/>
    </row>
    <row r="19502" spans="5:6" x14ac:dyDescent="0.25">
      <c r="E19502" s="4"/>
      <c r="F19502" s="25"/>
    </row>
    <row r="19503" spans="5:6" x14ac:dyDescent="0.25">
      <c r="E19503" s="4"/>
      <c r="F19503" s="25"/>
    </row>
    <row r="19504" spans="5:6" x14ac:dyDescent="0.25">
      <c r="E19504" s="4"/>
      <c r="F19504" s="25"/>
    </row>
    <row r="19505" spans="5:6" x14ac:dyDescent="0.25">
      <c r="E19505" s="4"/>
      <c r="F19505" s="25"/>
    </row>
    <row r="19506" spans="5:6" x14ac:dyDescent="0.25">
      <c r="E19506" s="4"/>
      <c r="F19506" s="25"/>
    </row>
    <row r="19507" spans="5:6" x14ac:dyDescent="0.25">
      <c r="E19507" s="4"/>
      <c r="F19507" s="25"/>
    </row>
    <row r="19508" spans="5:6" x14ac:dyDescent="0.25">
      <c r="E19508" s="4"/>
      <c r="F19508" s="25"/>
    </row>
    <row r="19509" spans="5:6" x14ac:dyDescent="0.25">
      <c r="E19509" s="4"/>
      <c r="F19509" s="25"/>
    </row>
    <row r="19510" spans="5:6" x14ac:dyDescent="0.25">
      <c r="E19510" s="4"/>
      <c r="F19510" s="25"/>
    </row>
    <row r="19511" spans="5:6" x14ac:dyDescent="0.25">
      <c r="E19511" s="4"/>
      <c r="F19511" s="25"/>
    </row>
    <row r="19512" spans="5:6" x14ac:dyDescent="0.25">
      <c r="E19512" s="4"/>
      <c r="F19512" s="25"/>
    </row>
    <row r="19513" spans="5:6" x14ac:dyDescent="0.25">
      <c r="E19513" s="4"/>
      <c r="F19513" s="25"/>
    </row>
    <row r="19514" spans="5:6" x14ac:dyDescent="0.25">
      <c r="E19514" s="4"/>
      <c r="F19514" s="25"/>
    </row>
    <row r="19515" spans="5:6" x14ac:dyDescent="0.25">
      <c r="E19515" s="4"/>
      <c r="F19515" s="25"/>
    </row>
    <row r="19516" spans="5:6" x14ac:dyDescent="0.25">
      <c r="E19516" s="4"/>
      <c r="F19516" s="25"/>
    </row>
    <row r="19517" spans="5:6" x14ac:dyDescent="0.25">
      <c r="E19517" s="4"/>
      <c r="F19517" s="25"/>
    </row>
    <row r="19518" spans="5:6" x14ac:dyDescent="0.25">
      <c r="E19518" s="4"/>
      <c r="F19518" s="25"/>
    </row>
    <row r="19519" spans="5:6" x14ac:dyDescent="0.25">
      <c r="E19519" s="4"/>
      <c r="F19519" s="25"/>
    </row>
    <row r="19520" spans="5:6" x14ac:dyDescent="0.25">
      <c r="E19520" s="4"/>
      <c r="F19520" s="25"/>
    </row>
    <row r="19521" spans="5:6" x14ac:dyDescent="0.25">
      <c r="E19521" s="4"/>
      <c r="F19521" s="25"/>
    </row>
    <row r="19522" spans="5:6" x14ac:dyDescent="0.25">
      <c r="E19522" s="4"/>
      <c r="F19522" s="25"/>
    </row>
    <row r="19523" spans="5:6" x14ac:dyDescent="0.25">
      <c r="E19523" s="4"/>
      <c r="F19523" s="25"/>
    </row>
    <row r="19524" spans="5:6" x14ac:dyDescent="0.25">
      <c r="E19524" s="4"/>
      <c r="F19524" s="25"/>
    </row>
    <row r="19525" spans="5:6" x14ac:dyDescent="0.25">
      <c r="E19525" s="4"/>
      <c r="F19525" s="25"/>
    </row>
    <row r="19526" spans="5:6" x14ac:dyDescent="0.25">
      <c r="E19526" s="4"/>
      <c r="F19526" s="25"/>
    </row>
    <row r="19527" spans="5:6" x14ac:dyDescent="0.25">
      <c r="E19527" s="4"/>
      <c r="F19527" s="25"/>
    </row>
    <row r="19528" spans="5:6" x14ac:dyDescent="0.25">
      <c r="E19528" s="4"/>
      <c r="F19528" s="25"/>
    </row>
    <row r="19529" spans="5:6" x14ac:dyDescent="0.25">
      <c r="E19529" s="4"/>
      <c r="F19529" s="25"/>
    </row>
    <row r="19530" spans="5:6" x14ac:dyDescent="0.25">
      <c r="E19530" s="4"/>
      <c r="F19530" s="25"/>
    </row>
    <row r="19531" spans="5:6" x14ac:dyDescent="0.25">
      <c r="E19531" s="4"/>
      <c r="F19531" s="25"/>
    </row>
    <row r="19532" spans="5:6" x14ac:dyDescent="0.25">
      <c r="E19532" s="4"/>
      <c r="F19532" s="25"/>
    </row>
    <row r="19533" spans="5:6" x14ac:dyDescent="0.25">
      <c r="E19533" s="4"/>
      <c r="F19533" s="25"/>
    </row>
    <row r="19534" spans="5:6" x14ac:dyDescent="0.25">
      <c r="E19534" s="4"/>
      <c r="F19534" s="25"/>
    </row>
    <row r="19535" spans="5:6" x14ac:dyDescent="0.25">
      <c r="E19535" s="4"/>
      <c r="F19535" s="25"/>
    </row>
    <row r="19536" spans="5:6" x14ac:dyDescent="0.25">
      <c r="E19536" s="4"/>
      <c r="F19536" s="25"/>
    </row>
    <row r="19537" spans="5:6" x14ac:dyDescent="0.25">
      <c r="E19537" s="4"/>
      <c r="F19537" s="25"/>
    </row>
    <row r="19538" spans="5:6" x14ac:dyDescent="0.25">
      <c r="E19538" s="4"/>
      <c r="F19538" s="25"/>
    </row>
    <row r="19539" spans="5:6" x14ac:dyDescent="0.25">
      <c r="E19539" s="4"/>
      <c r="F19539" s="25"/>
    </row>
    <row r="19540" spans="5:6" x14ac:dyDescent="0.25">
      <c r="E19540" s="4"/>
      <c r="F19540" s="25"/>
    </row>
    <row r="19541" spans="5:6" x14ac:dyDescent="0.25">
      <c r="E19541" s="4"/>
      <c r="F19541" s="25"/>
    </row>
    <row r="19542" spans="5:6" x14ac:dyDescent="0.25">
      <c r="E19542" s="4"/>
      <c r="F19542" s="25"/>
    </row>
    <row r="19543" spans="5:6" x14ac:dyDescent="0.25">
      <c r="E19543" s="4"/>
      <c r="F19543" s="25"/>
    </row>
    <row r="19544" spans="5:6" x14ac:dyDescent="0.25">
      <c r="E19544" s="4"/>
      <c r="F19544" s="25"/>
    </row>
    <row r="19545" spans="5:6" x14ac:dyDescent="0.25">
      <c r="E19545" s="4"/>
      <c r="F19545" s="25"/>
    </row>
    <row r="19546" spans="5:6" x14ac:dyDescent="0.25">
      <c r="E19546" s="4"/>
      <c r="F19546" s="25"/>
    </row>
    <row r="19547" spans="5:6" x14ac:dyDescent="0.25">
      <c r="E19547" s="4"/>
      <c r="F19547" s="25"/>
    </row>
    <row r="19548" spans="5:6" x14ac:dyDescent="0.25">
      <c r="E19548" s="4"/>
      <c r="F19548" s="25"/>
    </row>
    <row r="19549" spans="5:6" x14ac:dyDescent="0.25">
      <c r="E19549" s="4"/>
      <c r="F19549" s="25"/>
    </row>
    <row r="19550" spans="5:6" x14ac:dyDescent="0.25">
      <c r="E19550" s="4"/>
      <c r="F19550" s="25"/>
    </row>
    <row r="19551" spans="5:6" x14ac:dyDescent="0.25">
      <c r="E19551" s="4"/>
      <c r="F19551" s="25"/>
    </row>
    <row r="19552" spans="5:6" x14ac:dyDescent="0.25">
      <c r="E19552" s="4"/>
      <c r="F19552" s="25"/>
    </row>
    <row r="19553" spans="5:6" x14ac:dyDescent="0.25">
      <c r="E19553" s="4"/>
      <c r="F19553" s="25"/>
    </row>
    <row r="19554" spans="5:6" x14ac:dyDescent="0.25">
      <c r="E19554" s="4"/>
      <c r="F19554" s="25"/>
    </row>
    <row r="19555" spans="5:6" x14ac:dyDescent="0.25">
      <c r="E19555" s="4"/>
      <c r="F19555" s="25"/>
    </row>
    <row r="19556" spans="5:6" x14ac:dyDescent="0.25">
      <c r="E19556" s="4"/>
      <c r="F19556" s="25"/>
    </row>
    <row r="19557" spans="5:6" x14ac:dyDescent="0.25">
      <c r="E19557" s="4"/>
      <c r="F19557" s="25"/>
    </row>
    <row r="19558" spans="5:6" x14ac:dyDescent="0.25">
      <c r="E19558" s="4"/>
      <c r="F19558" s="25"/>
    </row>
    <row r="19559" spans="5:6" x14ac:dyDescent="0.25">
      <c r="E19559" s="4"/>
      <c r="F19559" s="25"/>
    </row>
    <row r="19560" spans="5:6" x14ac:dyDescent="0.25">
      <c r="E19560" s="4"/>
      <c r="F19560" s="25"/>
    </row>
    <row r="19561" spans="5:6" x14ac:dyDescent="0.25">
      <c r="E19561" s="4"/>
      <c r="F19561" s="25"/>
    </row>
    <row r="19562" spans="5:6" x14ac:dyDescent="0.25">
      <c r="E19562" s="4"/>
      <c r="F19562" s="25"/>
    </row>
    <row r="19563" spans="5:6" x14ac:dyDescent="0.25">
      <c r="E19563" s="4"/>
      <c r="F19563" s="25"/>
    </row>
    <row r="19564" spans="5:6" x14ac:dyDescent="0.25">
      <c r="E19564" s="4"/>
      <c r="F19564" s="25"/>
    </row>
    <row r="19565" spans="5:6" x14ac:dyDescent="0.25">
      <c r="E19565" s="4"/>
      <c r="F19565" s="25"/>
    </row>
    <row r="19566" spans="5:6" x14ac:dyDescent="0.25">
      <c r="E19566" s="4"/>
      <c r="F19566" s="25"/>
    </row>
    <row r="19567" spans="5:6" x14ac:dyDescent="0.25">
      <c r="E19567" s="4"/>
      <c r="F19567" s="25"/>
    </row>
    <row r="19568" spans="5:6" x14ac:dyDescent="0.25">
      <c r="E19568" s="4"/>
      <c r="F19568" s="25"/>
    </row>
    <row r="19569" spans="5:6" x14ac:dyDescent="0.25">
      <c r="E19569" s="4"/>
      <c r="F19569" s="25"/>
    </row>
    <row r="19570" spans="5:6" x14ac:dyDescent="0.25">
      <c r="E19570" s="4"/>
      <c r="F19570" s="25"/>
    </row>
    <row r="19571" spans="5:6" x14ac:dyDescent="0.25">
      <c r="E19571" s="4"/>
      <c r="F19571" s="25"/>
    </row>
    <row r="19572" spans="5:6" x14ac:dyDescent="0.25">
      <c r="E19572" s="4"/>
      <c r="F19572" s="25"/>
    </row>
    <row r="19573" spans="5:6" x14ac:dyDescent="0.25">
      <c r="E19573" s="4"/>
      <c r="F19573" s="25"/>
    </row>
    <row r="19574" spans="5:6" x14ac:dyDescent="0.25">
      <c r="E19574" s="4"/>
      <c r="F19574" s="25"/>
    </row>
    <row r="19575" spans="5:6" x14ac:dyDescent="0.25">
      <c r="E19575" s="4"/>
      <c r="F19575" s="25"/>
    </row>
    <row r="19576" spans="5:6" x14ac:dyDescent="0.25">
      <c r="E19576" s="4"/>
      <c r="F19576" s="25"/>
    </row>
    <row r="19577" spans="5:6" x14ac:dyDescent="0.25">
      <c r="E19577" s="4"/>
      <c r="F19577" s="25"/>
    </row>
    <row r="19578" spans="5:6" x14ac:dyDescent="0.25">
      <c r="E19578" s="4"/>
      <c r="F19578" s="25"/>
    </row>
    <row r="19579" spans="5:6" x14ac:dyDescent="0.25">
      <c r="E19579" s="4"/>
      <c r="F19579" s="25"/>
    </row>
    <row r="19580" spans="5:6" x14ac:dyDescent="0.25">
      <c r="E19580" s="4"/>
      <c r="F19580" s="25"/>
    </row>
    <row r="19581" spans="5:6" x14ac:dyDescent="0.25">
      <c r="E19581" s="4"/>
      <c r="F19581" s="25"/>
    </row>
    <row r="19582" spans="5:6" x14ac:dyDescent="0.25">
      <c r="E19582" s="4"/>
      <c r="F19582" s="25"/>
    </row>
    <row r="19583" spans="5:6" x14ac:dyDescent="0.25">
      <c r="E19583" s="4"/>
      <c r="F19583" s="25"/>
    </row>
    <row r="19584" spans="5:6" x14ac:dyDescent="0.25">
      <c r="E19584" s="4"/>
      <c r="F19584" s="25"/>
    </row>
    <row r="19585" spans="5:6" x14ac:dyDescent="0.25">
      <c r="E19585" s="4"/>
      <c r="F19585" s="25"/>
    </row>
    <row r="19586" spans="5:6" x14ac:dyDescent="0.25">
      <c r="E19586" s="4"/>
      <c r="F19586" s="25"/>
    </row>
    <row r="19587" spans="5:6" x14ac:dyDescent="0.25">
      <c r="E19587" s="4"/>
      <c r="F19587" s="25"/>
    </row>
    <row r="19588" spans="5:6" x14ac:dyDescent="0.25">
      <c r="E19588" s="4"/>
      <c r="F19588" s="25"/>
    </row>
    <row r="19589" spans="5:6" x14ac:dyDescent="0.25">
      <c r="E19589" s="4"/>
      <c r="F19589" s="25"/>
    </row>
    <row r="19590" spans="5:6" x14ac:dyDescent="0.25">
      <c r="E19590" s="4"/>
      <c r="F19590" s="25"/>
    </row>
    <row r="19591" spans="5:6" x14ac:dyDescent="0.25">
      <c r="E19591" s="4"/>
      <c r="F19591" s="25"/>
    </row>
    <row r="19592" spans="5:6" x14ac:dyDescent="0.25">
      <c r="E19592" s="4"/>
      <c r="F19592" s="25"/>
    </row>
    <row r="19593" spans="5:6" x14ac:dyDescent="0.25">
      <c r="E19593" s="4"/>
      <c r="F19593" s="25"/>
    </row>
    <row r="19594" spans="5:6" x14ac:dyDescent="0.25">
      <c r="E19594" s="4"/>
      <c r="F19594" s="25"/>
    </row>
    <row r="19595" spans="5:6" x14ac:dyDescent="0.25">
      <c r="E19595" s="4"/>
      <c r="F19595" s="25"/>
    </row>
    <row r="19596" spans="5:6" x14ac:dyDescent="0.25">
      <c r="E19596" s="4"/>
      <c r="F19596" s="25"/>
    </row>
    <row r="19597" spans="5:6" x14ac:dyDescent="0.25">
      <c r="E19597" s="4"/>
      <c r="F19597" s="25"/>
    </row>
    <row r="19598" spans="5:6" x14ac:dyDescent="0.25">
      <c r="E19598" s="4"/>
      <c r="F19598" s="25"/>
    </row>
    <row r="19599" spans="5:6" x14ac:dyDescent="0.25">
      <c r="E19599" s="4"/>
      <c r="F19599" s="25"/>
    </row>
    <row r="19600" spans="5:6" x14ac:dyDescent="0.25">
      <c r="E19600" s="4"/>
      <c r="F19600" s="25"/>
    </row>
    <row r="19601" spans="5:6" x14ac:dyDescent="0.25">
      <c r="E19601" s="4"/>
      <c r="F19601" s="25"/>
    </row>
    <row r="19602" spans="5:6" x14ac:dyDescent="0.25">
      <c r="E19602" s="4"/>
      <c r="F19602" s="25"/>
    </row>
    <row r="19603" spans="5:6" x14ac:dyDescent="0.25">
      <c r="E19603" s="4"/>
      <c r="F19603" s="25"/>
    </row>
    <row r="19604" spans="5:6" x14ac:dyDescent="0.25">
      <c r="E19604" s="4"/>
      <c r="F19604" s="25"/>
    </row>
    <row r="19605" spans="5:6" x14ac:dyDescent="0.25">
      <c r="E19605" s="4"/>
      <c r="F19605" s="25"/>
    </row>
    <row r="19606" spans="5:6" x14ac:dyDescent="0.25">
      <c r="E19606" s="4"/>
      <c r="F19606" s="25"/>
    </row>
    <row r="19607" spans="5:6" x14ac:dyDescent="0.25">
      <c r="E19607" s="4"/>
      <c r="F19607" s="25"/>
    </row>
    <row r="19608" spans="5:6" x14ac:dyDescent="0.25">
      <c r="E19608" s="4"/>
      <c r="F19608" s="25"/>
    </row>
    <row r="19609" spans="5:6" x14ac:dyDescent="0.25">
      <c r="E19609" s="4"/>
      <c r="F19609" s="25"/>
    </row>
    <row r="19610" spans="5:6" x14ac:dyDescent="0.25">
      <c r="E19610" s="4"/>
      <c r="F19610" s="25"/>
    </row>
    <row r="19611" spans="5:6" x14ac:dyDescent="0.25">
      <c r="E19611" s="4"/>
      <c r="F19611" s="25"/>
    </row>
    <row r="19612" spans="5:6" x14ac:dyDescent="0.25">
      <c r="E19612" s="4"/>
      <c r="F19612" s="25"/>
    </row>
    <row r="19613" spans="5:6" x14ac:dyDescent="0.25">
      <c r="E19613" s="4"/>
      <c r="F19613" s="25"/>
    </row>
    <row r="19614" spans="5:6" x14ac:dyDescent="0.25">
      <c r="E19614" s="4"/>
      <c r="F19614" s="25"/>
    </row>
    <row r="19615" spans="5:6" x14ac:dyDescent="0.25">
      <c r="E19615" s="4"/>
      <c r="F19615" s="25"/>
    </row>
    <row r="19616" spans="5:6" x14ac:dyDescent="0.25">
      <c r="E19616" s="4"/>
      <c r="F19616" s="25"/>
    </row>
    <row r="19617" spans="5:6" x14ac:dyDescent="0.25">
      <c r="E19617" s="4"/>
      <c r="F19617" s="25"/>
    </row>
    <row r="19618" spans="5:6" x14ac:dyDescent="0.25">
      <c r="E19618" s="4"/>
      <c r="F19618" s="25"/>
    </row>
    <row r="19619" spans="5:6" x14ac:dyDescent="0.25">
      <c r="E19619" s="4"/>
      <c r="F19619" s="25"/>
    </row>
    <row r="19620" spans="5:6" x14ac:dyDescent="0.25">
      <c r="E19620" s="4"/>
      <c r="F19620" s="25"/>
    </row>
    <row r="19621" spans="5:6" x14ac:dyDescent="0.25">
      <c r="E19621" s="4"/>
      <c r="F19621" s="25"/>
    </row>
    <row r="19622" spans="5:6" x14ac:dyDescent="0.25">
      <c r="E19622" s="4"/>
      <c r="F19622" s="25"/>
    </row>
    <row r="19623" spans="5:6" x14ac:dyDescent="0.25">
      <c r="E19623" s="4"/>
      <c r="F19623" s="25"/>
    </row>
    <row r="19624" spans="5:6" x14ac:dyDescent="0.25">
      <c r="E19624" s="4"/>
      <c r="F19624" s="25"/>
    </row>
    <row r="19625" spans="5:6" x14ac:dyDescent="0.25">
      <c r="E19625" s="4"/>
      <c r="F19625" s="25"/>
    </row>
    <row r="19626" spans="5:6" x14ac:dyDescent="0.25">
      <c r="E19626" s="4"/>
      <c r="F19626" s="25"/>
    </row>
    <row r="19627" spans="5:6" x14ac:dyDescent="0.25">
      <c r="E19627" s="4"/>
      <c r="F19627" s="25"/>
    </row>
    <row r="19628" spans="5:6" x14ac:dyDescent="0.25">
      <c r="E19628" s="4"/>
      <c r="F19628" s="25"/>
    </row>
    <row r="19629" spans="5:6" x14ac:dyDescent="0.25">
      <c r="E19629" s="4"/>
      <c r="F19629" s="25"/>
    </row>
    <row r="19630" spans="5:6" x14ac:dyDescent="0.25">
      <c r="E19630" s="4"/>
      <c r="F19630" s="25"/>
    </row>
    <row r="19631" spans="5:6" x14ac:dyDescent="0.25">
      <c r="E19631" s="4"/>
      <c r="F19631" s="25"/>
    </row>
    <row r="19632" spans="5:6" x14ac:dyDescent="0.25">
      <c r="E19632" s="4"/>
      <c r="F19632" s="25"/>
    </row>
    <row r="19633" spans="5:6" x14ac:dyDescent="0.25">
      <c r="E19633" s="4"/>
      <c r="F19633" s="25"/>
    </row>
    <row r="19634" spans="5:6" x14ac:dyDescent="0.25">
      <c r="E19634" s="4"/>
      <c r="F19634" s="25"/>
    </row>
    <row r="19635" spans="5:6" x14ac:dyDescent="0.25">
      <c r="E19635" s="4"/>
      <c r="F19635" s="25"/>
    </row>
    <row r="19636" spans="5:6" x14ac:dyDescent="0.25">
      <c r="E19636" s="4"/>
      <c r="F19636" s="25"/>
    </row>
    <row r="19637" spans="5:6" x14ac:dyDescent="0.25">
      <c r="E19637" s="4"/>
      <c r="F19637" s="25"/>
    </row>
    <row r="19638" spans="5:6" x14ac:dyDescent="0.25">
      <c r="E19638" s="4"/>
      <c r="F19638" s="25"/>
    </row>
    <row r="19639" spans="5:6" x14ac:dyDescent="0.25">
      <c r="E19639" s="4"/>
      <c r="F19639" s="25"/>
    </row>
    <row r="19640" spans="5:6" x14ac:dyDescent="0.25">
      <c r="E19640" s="4"/>
      <c r="F19640" s="25"/>
    </row>
    <row r="19641" spans="5:6" x14ac:dyDescent="0.25">
      <c r="E19641" s="4"/>
      <c r="F19641" s="25"/>
    </row>
    <row r="19642" spans="5:6" x14ac:dyDescent="0.25">
      <c r="E19642" s="4"/>
      <c r="F19642" s="25"/>
    </row>
    <row r="19643" spans="5:6" x14ac:dyDescent="0.25">
      <c r="E19643" s="4"/>
      <c r="F19643" s="25"/>
    </row>
    <row r="19644" spans="5:6" x14ac:dyDescent="0.25">
      <c r="E19644" s="4"/>
      <c r="F19644" s="25"/>
    </row>
    <row r="19645" spans="5:6" x14ac:dyDescent="0.25">
      <c r="E19645" s="4"/>
      <c r="F19645" s="25"/>
    </row>
    <row r="19646" spans="5:6" x14ac:dyDescent="0.25">
      <c r="E19646" s="4"/>
      <c r="F19646" s="25"/>
    </row>
    <row r="19647" spans="5:6" x14ac:dyDescent="0.25">
      <c r="E19647" s="4"/>
      <c r="F19647" s="25"/>
    </row>
    <row r="19648" spans="5:6" x14ac:dyDescent="0.25">
      <c r="E19648" s="4"/>
      <c r="F19648" s="25"/>
    </row>
    <row r="19649" spans="5:6" x14ac:dyDescent="0.25">
      <c r="E19649" s="4"/>
      <c r="F19649" s="25"/>
    </row>
    <row r="19650" spans="5:6" x14ac:dyDescent="0.25">
      <c r="E19650" s="4"/>
      <c r="F19650" s="25"/>
    </row>
    <row r="19651" spans="5:6" x14ac:dyDescent="0.25">
      <c r="E19651" s="4"/>
      <c r="F19651" s="25"/>
    </row>
    <row r="19652" spans="5:6" x14ac:dyDescent="0.25">
      <c r="E19652" s="4"/>
      <c r="F19652" s="25"/>
    </row>
    <row r="19653" spans="5:6" x14ac:dyDescent="0.25">
      <c r="E19653" s="4"/>
      <c r="F19653" s="25"/>
    </row>
    <row r="19654" spans="5:6" x14ac:dyDescent="0.25">
      <c r="E19654" s="4"/>
      <c r="F19654" s="25"/>
    </row>
    <row r="19655" spans="5:6" x14ac:dyDescent="0.25">
      <c r="E19655" s="4"/>
      <c r="F19655" s="25"/>
    </row>
    <row r="19656" spans="5:6" x14ac:dyDescent="0.25">
      <c r="E19656" s="4"/>
      <c r="F19656" s="25"/>
    </row>
    <row r="19657" spans="5:6" x14ac:dyDescent="0.25">
      <c r="E19657" s="4"/>
      <c r="F19657" s="25"/>
    </row>
    <row r="19658" spans="5:6" x14ac:dyDescent="0.25">
      <c r="E19658" s="4"/>
      <c r="F19658" s="25"/>
    </row>
    <row r="19659" spans="5:6" x14ac:dyDescent="0.25">
      <c r="E19659" s="4"/>
      <c r="F19659" s="25"/>
    </row>
    <row r="19660" spans="5:6" x14ac:dyDescent="0.25">
      <c r="E19660" s="4"/>
      <c r="F19660" s="25"/>
    </row>
    <row r="19661" spans="5:6" x14ac:dyDescent="0.25">
      <c r="E19661" s="4"/>
      <c r="F19661" s="25"/>
    </row>
    <row r="19662" spans="5:6" x14ac:dyDescent="0.25">
      <c r="E19662" s="4"/>
      <c r="F19662" s="25"/>
    </row>
    <row r="19663" spans="5:6" x14ac:dyDescent="0.25">
      <c r="E19663" s="4"/>
      <c r="F19663" s="25"/>
    </row>
    <row r="19664" spans="5:6" x14ac:dyDescent="0.25">
      <c r="E19664" s="4"/>
      <c r="F19664" s="25"/>
    </row>
    <row r="19665" spans="5:6" x14ac:dyDescent="0.25">
      <c r="E19665" s="4"/>
      <c r="F19665" s="25"/>
    </row>
    <row r="19666" spans="5:6" x14ac:dyDescent="0.25">
      <c r="E19666" s="4"/>
      <c r="F19666" s="25"/>
    </row>
    <row r="19667" spans="5:6" x14ac:dyDescent="0.25">
      <c r="E19667" s="4"/>
      <c r="F19667" s="25"/>
    </row>
    <row r="19668" spans="5:6" x14ac:dyDescent="0.25">
      <c r="E19668" s="4"/>
      <c r="F19668" s="25"/>
    </row>
    <row r="19669" spans="5:6" x14ac:dyDescent="0.25">
      <c r="E19669" s="4"/>
      <c r="F19669" s="25"/>
    </row>
    <row r="19670" spans="5:6" x14ac:dyDescent="0.25">
      <c r="E19670" s="4"/>
      <c r="F19670" s="25"/>
    </row>
    <row r="19671" spans="5:6" x14ac:dyDescent="0.25">
      <c r="E19671" s="4"/>
      <c r="F19671" s="25"/>
    </row>
    <row r="19672" spans="5:6" x14ac:dyDescent="0.25">
      <c r="E19672" s="4"/>
      <c r="F19672" s="25"/>
    </row>
    <row r="19673" spans="5:6" x14ac:dyDescent="0.25">
      <c r="E19673" s="4"/>
      <c r="F19673" s="25"/>
    </row>
    <row r="19674" spans="5:6" x14ac:dyDescent="0.25">
      <c r="E19674" s="4"/>
      <c r="F19674" s="25"/>
    </row>
    <row r="19675" spans="5:6" x14ac:dyDescent="0.25">
      <c r="E19675" s="4"/>
      <c r="F19675" s="25"/>
    </row>
    <row r="19676" spans="5:6" x14ac:dyDescent="0.25">
      <c r="E19676" s="4"/>
      <c r="F19676" s="25"/>
    </row>
    <row r="19677" spans="5:6" x14ac:dyDescent="0.25">
      <c r="E19677" s="4"/>
      <c r="F19677" s="25"/>
    </row>
    <row r="19678" spans="5:6" x14ac:dyDescent="0.25">
      <c r="E19678" s="4"/>
      <c r="F19678" s="25"/>
    </row>
    <row r="19679" spans="5:6" x14ac:dyDescent="0.25">
      <c r="E19679" s="4"/>
      <c r="F19679" s="25"/>
    </row>
    <row r="19680" spans="5:6" x14ac:dyDescent="0.25">
      <c r="E19680" s="4"/>
      <c r="F19680" s="25"/>
    </row>
    <row r="19681" spans="5:6" x14ac:dyDescent="0.25">
      <c r="E19681" s="4"/>
      <c r="F19681" s="25"/>
    </row>
    <row r="19682" spans="5:6" x14ac:dyDescent="0.25">
      <c r="E19682" s="4"/>
      <c r="F19682" s="25"/>
    </row>
    <row r="19683" spans="5:6" x14ac:dyDescent="0.25">
      <c r="E19683" s="4"/>
      <c r="F19683" s="25"/>
    </row>
    <row r="19684" spans="5:6" x14ac:dyDescent="0.25">
      <c r="E19684" s="4"/>
      <c r="F19684" s="25"/>
    </row>
    <row r="19685" spans="5:6" x14ac:dyDescent="0.25">
      <c r="E19685" s="4"/>
      <c r="F19685" s="25"/>
    </row>
    <row r="19686" spans="5:6" x14ac:dyDescent="0.25">
      <c r="E19686" s="4"/>
      <c r="F19686" s="25"/>
    </row>
    <row r="19687" spans="5:6" x14ac:dyDescent="0.25">
      <c r="E19687" s="4"/>
      <c r="F19687" s="25"/>
    </row>
    <row r="19688" spans="5:6" x14ac:dyDescent="0.25">
      <c r="E19688" s="4"/>
      <c r="F19688" s="25"/>
    </row>
    <row r="19689" spans="5:6" x14ac:dyDescent="0.25">
      <c r="E19689" s="4"/>
      <c r="F19689" s="25"/>
    </row>
    <row r="19690" spans="5:6" x14ac:dyDescent="0.25">
      <c r="E19690" s="4"/>
      <c r="F19690" s="25"/>
    </row>
    <row r="19691" spans="5:6" x14ac:dyDescent="0.25">
      <c r="E19691" s="4"/>
      <c r="F19691" s="25"/>
    </row>
    <row r="19692" spans="5:6" x14ac:dyDescent="0.25">
      <c r="E19692" s="4"/>
      <c r="F19692" s="25"/>
    </row>
    <row r="19693" spans="5:6" x14ac:dyDescent="0.25">
      <c r="E19693" s="4"/>
      <c r="F19693" s="25"/>
    </row>
    <row r="19694" spans="5:6" x14ac:dyDescent="0.25">
      <c r="E19694" s="4"/>
      <c r="F19694" s="25"/>
    </row>
    <row r="19695" spans="5:6" x14ac:dyDescent="0.25">
      <c r="E19695" s="4"/>
      <c r="F19695" s="25"/>
    </row>
    <row r="19696" spans="5:6" x14ac:dyDescent="0.25">
      <c r="E19696" s="4"/>
      <c r="F19696" s="25"/>
    </row>
    <row r="19697" spans="5:6" x14ac:dyDescent="0.25">
      <c r="E19697" s="4"/>
      <c r="F19697" s="25"/>
    </row>
    <row r="19698" spans="5:6" x14ac:dyDescent="0.25">
      <c r="E19698" s="4"/>
      <c r="F19698" s="25"/>
    </row>
    <row r="19699" spans="5:6" x14ac:dyDescent="0.25">
      <c r="E19699" s="4"/>
      <c r="F19699" s="25"/>
    </row>
    <row r="19700" spans="5:6" x14ac:dyDescent="0.25">
      <c r="E19700" s="4"/>
      <c r="F19700" s="25"/>
    </row>
    <row r="19701" spans="5:6" x14ac:dyDescent="0.25">
      <c r="E19701" s="4"/>
      <c r="F19701" s="25"/>
    </row>
    <row r="19702" spans="5:6" x14ac:dyDescent="0.25">
      <c r="E19702" s="4"/>
      <c r="F19702" s="25"/>
    </row>
    <row r="19703" spans="5:6" x14ac:dyDescent="0.25">
      <c r="E19703" s="4"/>
      <c r="F19703" s="25"/>
    </row>
    <row r="19704" spans="5:6" x14ac:dyDescent="0.25">
      <c r="E19704" s="4"/>
      <c r="F19704" s="25"/>
    </row>
    <row r="19705" spans="5:6" x14ac:dyDescent="0.25">
      <c r="E19705" s="4"/>
      <c r="F19705" s="25"/>
    </row>
    <row r="19706" spans="5:6" x14ac:dyDescent="0.25">
      <c r="E19706" s="4"/>
      <c r="F19706" s="25"/>
    </row>
    <row r="19707" spans="5:6" x14ac:dyDescent="0.25">
      <c r="E19707" s="4"/>
      <c r="F19707" s="25"/>
    </row>
    <row r="19708" spans="5:6" x14ac:dyDescent="0.25">
      <c r="E19708" s="4"/>
      <c r="F19708" s="25"/>
    </row>
    <row r="19709" spans="5:6" x14ac:dyDescent="0.25">
      <c r="E19709" s="4"/>
      <c r="F19709" s="25"/>
    </row>
    <row r="19710" spans="5:6" x14ac:dyDescent="0.25">
      <c r="E19710" s="4"/>
      <c r="F19710" s="25"/>
    </row>
    <row r="19711" spans="5:6" x14ac:dyDescent="0.25">
      <c r="E19711" s="4"/>
      <c r="F19711" s="25"/>
    </row>
    <row r="19712" spans="5:6" x14ac:dyDescent="0.25">
      <c r="E19712" s="4"/>
      <c r="F19712" s="25"/>
    </row>
    <row r="19713" spans="5:6" x14ac:dyDescent="0.25">
      <c r="E19713" s="4"/>
      <c r="F19713" s="25"/>
    </row>
    <row r="19714" spans="5:6" x14ac:dyDescent="0.25">
      <c r="E19714" s="4"/>
      <c r="F19714" s="25"/>
    </row>
    <row r="19715" spans="5:6" x14ac:dyDescent="0.25">
      <c r="E19715" s="4"/>
      <c r="F19715" s="25"/>
    </row>
    <row r="19716" spans="5:6" x14ac:dyDescent="0.25">
      <c r="E19716" s="4"/>
      <c r="F19716" s="25"/>
    </row>
    <row r="19717" spans="5:6" x14ac:dyDescent="0.25">
      <c r="E19717" s="4"/>
      <c r="F19717" s="25"/>
    </row>
    <row r="19718" spans="5:6" x14ac:dyDescent="0.25">
      <c r="E19718" s="4"/>
      <c r="F19718" s="25"/>
    </row>
    <row r="19719" spans="5:6" x14ac:dyDescent="0.25">
      <c r="E19719" s="4"/>
      <c r="F19719" s="25"/>
    </row>
    <row r="19720" spans="5:6" x14ac:dyDescent="0.25">
      <c r="E19720" s="4"/>
      <c r="F19720" s="25"/>
    </row>
    <row r="19721" spans="5:6" x14ac:dyDescent="0.25">
      <c r="E19721" s="4"/>
      <c r="F19721" s="25"/>
    </row>
    <row r="19722" spans="5:6" x14ac:dyDescent="0.25">
      <c r="E19722" s="4"/>
      <c r="F19722" s="25"/>
    </row>
    <row r="19723" spans="5:6" x14ac:dyDescent="0.25">
      <c r="E19723" s="4"/>
      <c r="F19723" s="25"/>
    </row>
    <row r="19724" spans="5:6" x14ac:dyDescent="0.25">
      <c r="E19724" s="4"/>
      <c r="F19724" s="25"/>
    </row>
    <row r="19725" spans="5:6" x14ac:dyDescent="0.25">
      <c r="E19725" s="4"/>
      <c r="F19725" s="25"/>
    </row>
    <row r="19726" spans="5:6" x14ac:dyDescent="0.25">
      <c r="E19726" s="4"/>
      <c r="F19726" s="25"/>
    </row>
    <row r="19727" spans="5:6" x14ac:dyDescent="0.25">
      <c r="E19727" s="4"/>
      <c r="F19727" s="25"/>
    </row>
    <row r="19728" spans="5:6" x14ac:dyDescent="0.25">
      <c r="E19728" s="4"/>
      <c r="F19728" s="25"/>
    </row>
    <row r="19729" spans="5:6" x14ac:dyDescent="0.25">
      <c r="E19729" s="4"/>
      <c r="F19729" s="25"/>
    </row>
    <row r="19730" spans="5:6" x14ac:dyDescent="0.25">
      <c r="E19730" s="4"/>
      <c r="F19730" s="25"/>
    </row>
    <row r="19731" spans="5:6" x14ac:dyDescent="0.25">
      <c r="E19731" s="4"/>
      <c r="F19731" s="25"/>
    </row>
    <row r="19732" spans="5:6" x14ac:dyDescent="0.25">
      <c r="E19732" s="4"/>
      <c r="F19732" s="25"/>
    </row>
    <row r="19733" spans="5:6" x14ac:dyDescent="0.25">
      <c r="E19733" s="4"/>
      <c r="F19733" s="25"/>
    </row>
    <row r="19734" spans="5:6" x14ac:dyDescent="0.25">
      <c r="E19734" s="4"/>
      <c r="F19734" s="25"/>
    </row>
    <row r="19735" spans="5:6" x14ac:dyDescent="0.25">
      <c r="E19735" s="4"/>
      <c r="F19735" s="25"/>
    </row>
    <row r="19736" spans="5:6" x14ac:dyDescent="0.25">
      <c r="E19736" s="4"/>
      <c r="F19736" s="25"/>
    </row>
    <row r="19737" spans="5:6" x14ac:dyDescent="0.25">
      <c r="E19737" s="4"/>
      <c r="F19737" s="25"/>
    </row>
    <row r="19738" spans="5:6" x14ac:dyDescent="0.25">
      <c r="E19738" s="4"/>
      <c r="F19738" s="25"/>
    </row>
    <row r="19739" spans="5:6" x14ac:dyDescent="0.25">
      <c r="E19739" s="4"/>
      <c r="F19739" s="25"/>
    </row>
    <row r="19740" spans="5:6" x14ac:dyDescent="0.25">
      <c r="E19740" s="4"/>
      <c r="F19740" s="25"/>
    </row>
    <row r="19741" spans="5:6" x14ac:dyDescent="0.25">
      <c r="E19741" s="4"/>
      <c r="F19741" s="25"/>
    </row>
    <row r="19742" spans="5:6" x14ac:dyDescent="0.25">
      <c r="E19742" s="4"/>
      <c r="F19742" s="25"/>
    </row>
    <row r="19743" spans="5:6" x14ac:dyDescent="0.25">
      <c r="E19743" s="4"/>
      <c r="F19743" s="25"/>
    </row>
    <row r="19744" spans="5:6" x14ac:dyDescent="0.25">
      <c r="E19744" s="4"/>
      <c r="F19744" s="25"/>
    </row>
    <row r="19745" spans="5:6" x14ac:dyDescent="0.25">
      <c r="E19745" s="4"/>
      <c r="F19745" s="25"/>
    </row>
    <row r="19746" spans="5:6" x14ac:dyDescent="0.25">
      <c r="E19746" s="4"/>
      <c r="F19746" s="25"/>
    </row>
    <row r="19747" spans="5:6" x14ac:dyDescent="0.25">
      <c r="E19747" s="4"/>
      <c r="F19747" s="25"/>
    </row>
    <row r="19748" spans="5:6" x14ac:dyDescent="0.25">
      <c r="E19748" s="4"/>
      <c r="F19748" s="25"/>
    </row>
    <row r="19749" spans="5:6" x14ac:dyDescent="0.25">
      <c r="E19749" s="4"/>
      <c r="F19749" s="25"/>
    </row>
    <row r="19750" spans="5:6" x14ac:dyDescent="0.25">
      <c r="E19750" s="4"/>
      <c r="F19750" s="25"/>
    </row>
    <row r="19751" spans="5:6" x14ac:dyDescent="0.25">
      <c r="E19751" s="4"/>
      <c r="F19751" s="25"/>
    </row>
    <row r="19752" spans="5:6" x14ac:dyDescent="0.25">
      <c r="E19752" s="4"/>
      <c r="F19752" s="25"/>
    </row>
    <row r="19753" spans="5:6" x14ac:dyDescent="0.25">
      <c r="E19753" s="4"/>
      <c r="F19753" s="25"/>
    </row>
    <row r="19754" spans="5:6" x14ac:dyDescent="0.25">
      <c r="E19754" s="4"/>
      <c r="F19754" s="25"/>
    </row>
    <row r="19755" spans="5:6" x14ac:dyDescent="0.25">
      <c r="E19755" s="4"/>
      <c r="F19755" s="25"/>
    </row>
    <row r="19756" spans="5:6" x14ac:dyDescent="0.25">
      <c r="E19756" s="4"/>
      <c r="F19756" s="25"/>
    </row>
    <row r="19757" spans="5:6" x14ac:dyDescent="0.25">
      <c r="E19757" s="4"/>
      <c r="F19757" s="25"/>
    </row>
    <row r="19758" spans="5:6" x14ac:dyDescent="0.25">
      <c r="E19758" s="4"/>
      <c r="F19758" s="25"/>
    </row>
    <row r="19759" spans="5:6" x14ac:dyDescent="0.25">
      <c r="E19759" s="4"/>
      <c r="F19759" s="25"/>
    </row>
    <row r="19760" spans="5:6" x14ac:dyDescent="0.25">
      <c r="E19760" s="4"/>
      <c r="F19760" s="25"/>
    </row>
    <row r="19761" spans="5:6" x14ac:dyDescent="0.25">
      <c r="E19761" s="4"/>
      <c r="F19761" s="25"/>
    </row>
    <row r="19762" spans="5:6" x14ac:dyDescent="0.25">
      <c r="E19762" s="4"/>
      <c r="F19762" s="25"/>
    </row>
    <row r="19763" spans="5:6" x14ac:dyDescent="0.25">
      <c r="E19763" s="4"/>
      <c r="F19763" s="25"/>
    </row>
    <row r="19764" spans="5:6" x14ac:dyDescent="0.25">
      <c r="E19764" s="4"/>
      <c r="F19764" s="25"/>
    </row>
    <row r="19765" spans="5:6" x14ac:dyDescent="0.25">
      <c r="E19765" s="4"/>
      <c r="F19765" s="25"/>
    </row>
    <row r="19766" spans="5:6" x14ac:dyDescent="0.25">
      <c r="E19766" s="4"/>
      <c r="F19766" s="25"/>
    </row>
    <row r="19767" spans="5:6" x14ac:dyDescent="0.25">
      <c r="E19767" s="4"/>
      <c r="F19767" s="25"/>
    </row>
    <row r="19768" spans="5:6" x14ac:dyDescent="0.25">
      <c r="E19768" s="4"/>
      <c r="F19768" s="25"/>
    </row>
    <row r="19769" spans="5:6" x14ac:dyDescent="0.25">
      <c r="E19769" s="4"/>
      <c r="F19769" s="25"/>
    </row>
    <row r="19770" spans="5:6" x14ac:dyDescent="0.25">
      <c r="E19770" s="4"/>
      <c r="F19770" s="25"/>
    </row>
    <row r="19771" spans="5:6" x14ac:dyDescent="0.25">
      <c r="E19771" s="4"/>
      <c r="F19771" s="25"/>
    </row>
    <row r="19772" spans="5:6" x14ac:dyDescent="0.25">
      <c r="E19772" s="4"/>
      <c r="F19772" s="25"/>
    </row>
    <row r="19773" spans="5:6" x14ac:dyDescent="0.25">
      <c r="E19773" s="4"/>
      <c r="F19773" s="25"/>
    </row>
    <row r="19774" spans="5:6" x14ac:dyDescent="0.25">
      <c r="E19774" s="4"/>
      <c r="F19774" s="25"/>
    </row>
    <row r="19775" spans="5:6" x14ac:dyDescent="0.25">
      <c r="E19775" s="4"/>
      <c r="F19775" s="25"/>
    </row>
    <row r="19776" spans="5:6" x14ac:dyDescent="0.25">
      <c r="E19776" s="4"/>
      <c r="F19776" s="25"/>
    </row>
    <row r="19777" spans="5:6" x14ac:dyDescent="0.25">
      <c r="E19777" s="4"/>
      <c r="F19777" s="25"/>
    </row>
    <row r="19778" spans="5:6" x14ac:dyDescent="0.25">
      <c r="E19778" s="4"/>
      <c r="F19778" s="25"/>
    </row>
    <row r="19779" spans="5:6" x14ac:dyDescent="0.25">
      <c r="E19779" s="4"/>
      <c r="F19779" s="25"/>
    </row>
    <row r="19780" spans="5:6" x14ac:dyDescent="0.25">
      <c r="E19780" s="4"/>
      <c r="F19780" s="25"/>
    </row>
    <row r="19781" spans="5:6" x14ac:dyDescent="0.25">
      <c r="E19781" s="4"/>
      <c r="F19781" s="25"/>
    </row>
    <row r="19782" spans="5:6" x14ac:dyDescent="0.25">
      <c r="E19782" s="4"/>
      <c r="F19782" s="25"/>
    </row>
    <row r="19783" spans="5:6" x14ac:dyDescent="0.25">
      <c r="E19783" s="4"/>
      <c r="F19783" s="25"/>
    </row>
    <row r="19784" spans="5:6" x14ac:dyDescent="0.25">
      <c r="E19784" s="4"/>
      <c r="F19784" s="25"/>
    </row>
    <row r="19785" spans="5:6" x14ac:dyDescent="0.25">
      <c r="E19785" s="4"/>
      <c r="F19785" s="25"/>
    </row>
    <row r="19786" spans="5:6" x14ac:dyDescent="0.25">
      <c r="E19786" s="4"/>
      <c r="F19786" s="25"/>
    </row>
    <row r="19787" spans="5:6" x14ac:dyDescent="0.25">
      <c r="E19787" s="4"/>
      <c r="F19787" s="25"/>
    </row>
    <row r="19788" spans="5:6" x14ac:dyDescent="0.25">
      <c r="E19788" s="4"/>
      <c r="F19788" s="25"/>
    </row>
    <row r="19789" spans="5:6" x14ac:dyDescent="0.25">
      <c r="E19789" s="4"/>
      <c r="F19789" s="25"/>
    </row>
    <row r="19790" spans="5:6" x14ac:dyDescent="0.25">
      <c r="E19790" s="4"/>
      <c r="F19790" s="25"/>
    </row>
    <row r="19791" spans="5:6" x14ac:dyDescent="0.25">
      <c r="E19791" s="4"/>
      <c r="F19791" s="25"/>
    </row>
    <row r="19792" spans="5:6" x14ac:dyDescent="0.25">
      <c r="E19792" s="4"/>
      <c r="F19792" s="25"/>
    </row>
    <row r="19793" spans="5:6" x14ac:dyDescent="0.25">
      <c r="E19793" s="4"/>
      <c r="F19793" s="25"/>
    </row>
    <row r="19794" spans="5:6" x14ac:dyDescent="0.25">
      <c r="E19794" s="4"/>
      <c r="F19794" s="25"/>
    </row>
    <row r="19795" spans="5:6" x14ac:dyDescent="0.25">
      <c r="E19795" s="4"/>
      <c r="F19795" s="25"/>
    </row>
    <row r="19796" spans="5:6" x14ac:dyDescent="0.25">
      <c r="E19796" s="4"/>
      <c r="F19796" s="25"/>
    </row>
    <row r="19797" spans="5:6" x14ac:dyDescent="0.25">
      <c r="E19797" s="4"/>
      <c r="F19797" s="25"/>
    </row>
    <row r="19798" spans="5:6" x14ac:dyDescent="0.25">
      <c r="E19798" s="4"/>
      <c r="F19798" s="25"/>
    </row>
    <row r="19799" spans="5:6" x14ac:dyDescent="0.25">
      <c r="E19799" s="4"/>
      <c r="F19799" s="25"/>
    </row>
    <row r="19800" spans="5:6" x14ac:dyDescent="0.25">
      <c r="E19800" s="4"/>
      <c r="F19800" s="25"/>
    </row>
    <row r="19801" spans="5:6" x14ac:dyDescent="0.25">
      <c r="E19801" s="4"/>
      <c r="F19801" s="25"/>
    </row>
    <row r="19802" spans="5:6" x14ac:dyDescent="0.25">
      <c r="E19802" s="4"/>
      <c r="F19802" s="25"/>
    </row>
    <row r="19803" spans="5:6" x14ac:dyDescent="0.25">
      <c r="E19803" s="4"/>
      <c r="F19803" s="25"/>
    </row>
    <row r="19804" spans="5:6" x14ac:dyDescent="0.25">
      <c r="E19804" s="4"/>
      <c r="F19804" s="25"/>
    </row>
    <row r="19805" spans="5:6" x14ac:dyDescent="0.25">
      <c r="E19805" s="4"/>
      <c r="F19805" s="25"/>
    </row>
    <row r="19806" spans="5:6" x14ac:dyDescent="0.25">
      <c r="E19806" s="4"/>
      <c r="F19806" s="25"/>
    </row>
    <row r="19807" spans="5:6" x14ac:dyDescent="0.25">
      <c r="E19807" s="4"/>
      <c r="F19807" s="25"/>
    </row>
    <row r="19808" spans="5:6" x14ac:dyDescent="0.25">
      <c r="E19808" s="4"/>
      <c r="F19808" s="25"/>
    </row>
    <row r="19809" spans="5:6" x14ac:dyDescent="0.25">
      <c r="E19809" s="4"/>
      <c r="F19809" s="25"/>
    </row>
    <row r="19810" spans="5:6" x14ac:dyDescent="0.25">
      <c r="E19810" s="4"/>
      <c r="F19810" s="25"/>
    </row>
    <row r="19811" spans="5:6" x14ac:dyDescent="0.25">
      <c r="E19811" s="4"/>
      <c r="F19811" s="25"/>
    </row>
    <row r="19812" spans="5:6" x14ac:dyDescent="0.25">
      <c r="E19812" s="4"/>
      <c r="F19812" s="25"/>
    </row>
    <row r="19813" spans="5:6" x14ac:dyDescent="0.25">
      <c r="E19813" s="4"/>
      <c r="F19813" s="25"/>
    </row>
    <row r="19814" spans="5:6" x14ac:dyDescent="0.25">
      <c r="E19814" s="4"/>
      <c r="F19814" s="25"/>
    </row>
    <row r="19815" spans="5:6" x14ac:dyDescent="0.25">
      <c r="E19815" s="4"/>
      <c r="F19815" s="25"/>
    </row>
    <row r="19816" spans="5:6" x14ac:dyDescent="0.25">
      <c r="E19816" s="4"/>
      <c r="F19816" s="25"/>
    </row>
    <row r="19817" spans="5:6" x14ac:dyDescent="0.25">
      <c r="E19817" s="4"/>
      <c r="F19817" s="25"/>
    </row>
    <row r="19818" spans="5:6" x14ac:dyDescent="0.25">
      <c r="E19818" s="4"/>
      <c r="F19818" s="25"/>
    </row>
    <row r="19819" spans="5:6" x14ac:dyDescent="0.25">
      <c r="E19819" s="4"/>
      <c r="F19819" s="25"/>
    </row>
    <row r="19820" spans="5:6" x14ac:dyDescent="0.25">
      <c r="E19820" s="4"/>
      <c r="F19820" s="25"/>
    </row>
    <row r="19821" spans="5:6" x14ac:dyDescent="0.25">
      <c r="E19821" s="4"/>
      <c r="F19821" s="25"/>
    </row>
    <row r="19822" spans="5:6" x14ac:dyDescent="0.25">
      <c r="E19822" s="4"/>
      <c r="F19822" s="25"/>
    </row>
    <row r="19823" spans="5:6" x14ac:dyDescent="0.25">
      <c r="E19823" s="4"/>
      <c r="F19823" s="25"/>
    </row>
    <row r="19824" spans="5:6" x14ac:dyDescent="0.25">
      <c r="E19824" s="4"/>
      <c r="F19824" s="25"/>
    </row>
    <row r="19825" spans="5:6" x14ac:dyDescent="0.25">
      <c r="E19825" s="4"/>
      <c r="F19825" s="25"/>
    </row>
    <row r="19826" spans="5:6" x14ac:dyDescent="0.25">
      <c r="E19826" s="4"/>
      <c r="F19826" s="25"/>
    </row>
    <row r="19827" spans="5:6" x14ac:dyDescent="0.25">
      <c r="E19827" s="4"/>
      <c r="F19827" s="25"/>
    </row>
    <row r="19828" spans="5:6" x14ac:dyDescent="0.25">
      <c r="E19828" s="4"/>
      <c r="F19828" s="25"/>
    </row>
    <row r="19829" spans="5:6" x14ac:dyDescent="0.25">
      <c r="E19829" s="4"/>
      <c r="F19829" s="25"/>
    </row>
    <row r="19830" spans="5:6" x14ac:dyDescent="0.25">
      <c r="E19830" s="4"/>
      <c r="F19830" s="25"/>
    </row>
    <row r="19831" spans="5:6" x14ac:dyDescent="0.25">
      <c r="E19831" s="4"/>
      <c r="F19831" s="25"/>
    </row>
    <row r="19832" spans="5:6" x14ac:dyDescent="0.25">
      <c r="E19832" s="4"/>
      <c r="F19832" s="25"/>
    </row>
    <row r="19833" spans="5:6" x14ac:dyDescent="0.25">
      <c r="E19833" s="4"/>
      <c r="F19833" s="25"/>
    </row>
    <row r="19834" spans="5:6" x14ac:dyDescent="0.25">
      <c r="E19834" s="4"/>
      <c r="F19834" s="25"/>
    </row>
    <row r="19835" spans="5:6" x14ac:dyDescent="0.25">
      <c r="E19835" s="4"/>
      <c r="F19835" s="25"/>
    </row>
    <row r="19836" spans="5:6" x14ac:dyDescent="0.25">
      <c r="E19836" s="4"/>
      <c r="F19836" s="25"/>
    </row>
    <row r="19837" spans="5:6" x14ac:dyDescent="0.25">
      <c r="E19837" s="4"/>
      <c r="F19837" s="25"/>
    </row>
    <row r="19838" spans="5:6" x14ac:dyDescent="0.25">
      <c r="E19838" s="4"/>
      <c r="F19838" s="25"/>
    </row>
    <row r="19839" spans="5:6" x14ac:dyDescent="0.25">
      <c r="E19839" s="4"/>
      <c r="F19839" s="25"/>
    </row>
    <row r="19840" spans="5:6" x14ac:dyDescent="0.25">
      <c r="E19840" s="4"/>
      <c r="F19840" s="25"/>
    </row>
    <row r="19841" spans="5:6" x14ac:dyDescent="0.25">
      <c r="E19841" s="4"/>
      <c r="F19841" s="25"/>
    </row>
    <row r="19842" spans="5:6" x14ac:dyDescent="0.25">
      <c r="E19842" s="4"/>
      <c r="F19842" s="25"/>
    </row>
    <row r="19843" spans="5:6" x14ac:dyDescent="0.25">
      <c r="E19843" s="4"/>
      <c r="F19843" s="25"/>
    </row>
    <row r="19844" spans="5:6" x14ac:dyDescent="0.25">
      <c r="E19844" s="4"/>
      <c r="F19844" s="25"/>
    </row>
    <row r="19845" spans="5:6" x14ac:dyDescent="0.25">
      <c r="E19845" s="4"/>
      <c r="F19845" s="25"/>
    </row>
    <row r="19846" spans="5:6" x14ac:dyDescent="0.25">
      <c r="E19846" s="4"/>
      <c r="F19846" s="25"/>
    </row>
    <row r="19847" spans="5:6" x14ac:dyDescent="0.25">
      <c r="E19847" s="4"/>
      <c r="F19847" s="25"/>
    </row>
    <row r="19848" spans="5:6" x14ac:dyDescent="0.25">
      <c r="E19848" s="4"/>
      <c r="F19848" s="25"/>
    </row>
    <row r="19849" spans="5:6" x14ac:dyDescent="0.25">
      <c r="E19849" s="4"/>
      <c r="F19849" s="25"/>
    </row>
    <row r="19850" spans="5:6" x14ac:dyDescent="0.25">
      <c r="E19850" s="4"/>
      <c r="F19850" s="25"/>
    </row>
    <row r="19851" spans="5:6" x14ac:dyDescent="0.25">
      <c r="E19851" s="4"/>
      <c r="F19851" s="25"/>
    </row>
    <row r="19852" spans="5:6" x14ac:dyDescent="0.25">
      <c r="E19852" s="4"/>
      <c r="F19852" s="25"/>
    </row>
    <row r="19853" spans="5:6" x14ac:dyDescent="0.25">
      <c r="E19853" s="4"/>
      <c r="F19853" s="25"/>
    </row>
    <row r="19854" spans="5:6" x14ac:dyDescent="0.25">
      <c r="E19854" s="4"/>
      <c r="F19854" s="25"/>
    </row>
    <row r="19855" spans="5:6" x14ac:dyDescent="0.25">
      <c r="E19855" s="4"/>
      <c r="F19855" s="25"/>
    </row>
    <row r="19856" spans="5:6" x14ac:dyDescent="0.25">
      <c r="E19856" s="4"/>
      <c r="F19856" s="25"/>
    </row>
    <row r="19857" spans="5:6" x14ac:dyDescent="0.25">
      <c r="E19857" s="4"/>
      <c r="F19857" s="25"/>
    </row>
    <row r="19858" spans="5:6" x14ac:dyDescent="0.25">
      <c r="E19858" s="4"/>
      <c r="F19858" s="25"/>
    </row>
    <row r="19859" spans="5:6" x14ac:dyDescent="0.25">
      <c r="E19859" s="4"/>
      <c r="F19859" s="25"/>
    </row>
    <row r="19860" spans="5:6" x14ac:dyDescent="0.25">
      <c r="E19860" s="4"/>
      <c r="F19860" s="25"/>
    </row>
    <row r="19861" spans="5:6" x14ac:dyDescent="0.25">
      <c r="E19861" s="4"/>
      <c r="F19861" s="25"/>
    </row>
    <row r="19862" spans="5:6" x14ac:dyDescent="0.25">
      <c r="E19862" s="4"/>
      <c r="F19862" s="25"/>
    </row>
    <row r="19863" spans="5:6" x14ac:dyDescent="0.25">
      <c r="E19863" s="4"/>
      <c r="F19863" s="25"/>
    </row>
    <row r="19864" spans="5:6" x14ac:dyDescent="0.25">
      <c r="E19864" s="4"/>
      <c r="F19864" s="25"/>
    </row>
    <row r="19865" spans="5:6" x14ac:dyDescent="0.25">
      <c r="E19865" s="4"/>
      <c r="F19865" s="25"/>
    </row>
    <row r="19866" spans="5:6" x14ac:dyDescent="0.25">
      <c r="E19866" s="4"/>
      <c r="F19866" s="25"/>
    </row>
    <row r="19867" spans="5:6" x14ac:dyDescent="0.25">
      <c r="E19867" s="4"/>
      <c r="F19867" s="25"/>
    </row>
    <row r="19868" spans="5:6" x14ac:dyDescent="0.25">
      <c r="E19868" s="4"/>
      <c r="F19868" s="25"/>
    </row>
    <row r="19869" spans="5:6" x14ac:dyDescent="0.25">
      <c r="E19869" s="4"/>
      <c r="F19869" s="25"/>
    </row>
    <row r="19870" spans="5:6" x14ac:dyDescent="0.25">
      <c r="E19870" s="4"/>
      <c r="F19870" s="25"/>
    </row>
    <row r="19871" spans="5:6" x14ac:dyDescent="0.25">
      <c r="E19871" s="4"/>
      <c r="F19871" s="25"/>
    </row>
    <row r="19872" spans="5:6" x14ac:dyDescent="0.25">
      <c r="E19872" s="4"/>
      <c r="F19872" s="25"/>
    </row>
    <row r="19873" spans="5:6" x14ac:dyDescent="0.25">
      <c r="E19873" s="4"/>
      <c r="F19873" s="25"/>
    </row>
    <row r="19874" spans="5:6" x14ac:dyDescent="0.25">
      <c r="E19874" s="4"/>
      <c r="F19874" s="25"/>
    </row>
    <row r="19875" spans="5:6" x14ac:dyDescent="0.25">
      <c r="E19875" s="4"/>
      <c r="F19875" s="25"/>
    </row>
    <row r="19876" spans="5:6" x14ac:dyDescent="0.25">
      <c r="E19876" s="4"/>
      <c r="F19876" s="25"/>
    </row>
    <row r="19877" spans="5:6" x14ac:dyDescent="0.25">
      <c r="E19877" s="4"/>
      <c r="F19877" s="25"/>
    </row>
    <row r="19878" spans="5:6" x14ac:dyDescent="0.25">
      <c r="E19878" s="4"/>
      <c r="F19878" s="25"/>
    </row>
    <row r="19879" spans="5:6" x14ac:dyDescent="0.25">
      <c r="E19879" s="4"/>
      <c r="F19879" s="25"/>
    </row>
    <row r="19880" spans="5:6" x14ac:dyDescent="0.25">
      <c r="E19880" s="4"/>
      <c r="F19880" s="25"/>
    </row>
    <row r="19881" spans="5:6" x14ac:dyDescent="0.25">
      <c r="E19881" s="4"/>
      <c r="F19881" s="25"/>
    </row>
    <row r="19882" spans="5:6" x14ac:dyDescent="0.25">
      <c r="E19882" s="4"/>
      <c r="F19882" s="25"/>
    </row>
    <row r="19883" spans="5:6" x14ac:dyDescent="0.25">
      <c r="E19883" s="4"/>
      <c r="F19883" s="25"/>
    </row>
    <row r="19884" spans="5:6" x14ac:dyDescent="0.25">
      <c r="E19884" s="4"/>
      <c r="F19884" s="25"/>
    </row>
    <row r="19885" spans="5:6" x14ac:dyDescent="0.25">
      <c r="E19885" s="4"/>
      <c r="F19885" s="25"/>
    </row>
    <row r="19886" spans="5:6" x14ac:dyDescent="0.25">
      <c r="E19886" s="4"/>
      <c r="F19886" s="25"/>
    </row>
    <row r="19887" spans="5:6" x14ac:dyDescent="0.25">
      <c r="E19887" s="4"/>
      <c r="F19887" s="25"/>
    </row>
    <row r="19888" spans="5:6" x14ac:dyDescent="0.25">
      <c r="E19888" s="4"/>
      <c r="F19888" s="25"/>
    </row>
    <row r="19889" spans="5:6" x14ac:dyDescent="0.25">
      <c r="E19889" s="4"/>
      <c r="F19889" s="25"/>
    </row>
    <row r="19890" spans="5:6" x14ac:dyDescent="0.25">
      <c r="E19890" s="4"/>
      <c r="F19890" s="25"/>
    </row>
    <row r="19891" spans="5:6" x14ac:dyDescent="0.25">
      <c r="E19891" s="4"/>
      <c r="F19891" s="25"/>
    </row>
    <row r="19892" spans="5:6" x14ac:dyDescent="0.25">
      <c r="E19892" s="4"/>
      <c r="F19892" s="25"/>
    </row>
    <row r="19893" spans="5:6" x14ac:dyDescent="0.25">
      <c r="E19893" s="4"/>
      <c r="F19893" s="25"/>
    </row>
    <row r="19894" spans="5:6" x14ac:dyDescent="0.25">
      <c r="E19894" s="4"/>
      <c r="F19894" s="25"/>
    </row>
    <row r="19895" spans="5:6" x14ac:dyDescent="0.25">
      <c r="E19895" s="4"/>
      <c r="F19895" s="25"/>
    </row>
    <row r="19896" spans="5:6" x14ac:dyDescent="0.25">
      <c r="E19896" s="4"/>
      <c r="F19896" s="25"/>
    </row>
    <row r="19897" spans="5:6" x14ac:dyDescent="0.25">
      <c r="E19897" s="4"/>
      <c r="F19897" s="25"/>
    </row>
    <row r="19898" spans="5:6" x14ac:dyDescent="0.25">
      <c r="E19898" s="4"/>
      <c r="F19898" s="25"/>
    </row>
    <row r="19899" spans="5:6" x14ac:dyDescent="0.25">
      <c r="E19899" s="4"/>
      <c r="F19899" s="25"/>
    </row>
    <row r="19900" spans="5:6" x14ac:dyDescent="0.25">
      <c r="E19900" s="4"/>
      <c r="F19900" s="25"/>
    </row>
    <row r="19901" spans="5:6" x14ac:dyDescent="0.25">
      <c r="E19901" s="4"/>
      <c r="F19901" s="25"/>
    </row>
    <row r="19902" spans="5:6" x14ac:dyDescent="0.25">
      <c r="E19902" s="4"/>
      <c r="F19902" s="25"/>
    </row>
    <row r="19903" spans="5:6" x14ac:dyDescent="0.25">
      <c r="E19903" s="4"/>
      <c r="F19903" s="25"/>
    </row>
    <row r="19904" spans="5:6" x14ac:dyDescent="0.25">
      <c r="E19904" s="4"/>
      <c r="F19904" s="25"/>
    </row>
    <row r="19905" spans="5:6" x14ac:dyDescent="0.25">
      <c r="E19905" s="4"/>
      <c r="F19905" s="25"/>
    </row>
    <row r="19906" spans="5:6" x14ac:dyDescent="0.25">
      <c r="E19906" s="4"/>
      <c r="F19906" s="25"/>
    </row>
    <row r="19907" spans="5:6" x14ac:dyDescent="0.25">
      <c r="E19907" s="4"/>
      <c r="F19907" s="25"/>
    </row>
    <row r="19908" spans="5:6" x14ac:dyDescent="0.25">
      <c r="E19908" s="4"/>
      <c r="F19908" s="25"/>
    </row>
    <row r="19909" spans="5:6" x14ac:dyDescent="0.25">
      <c r="E19909" s="4"/>
      <c r="F19909" s="25"/>
    </row>
    <row r="19910" spans="5:6" x14ac:dyDescent="0.25">
      <c r="E19910" s="4"/>
      <c r="F19910" s="25"/>
    </row>
    <row r="19911" spans="5:6" x14ac:dyDescent="0.25">
      <c r="E19911" s="4"/>
      <c r="F19911" s="25"/>
    </row>
    <row r="19912" spans="5:6" x14ac:dyDescent="0.25">
      <c r="E19912" s="4"/>
      <c r="F19912" s="25"/>
    </row>
    <row r="19913" spans="5:6" x14ac:dyDescent="0.25">
      <c r="E19913" s="4"/>
      <c r="F19913" s="25"/>
    </row>
    <row r="19914" spans="5:6" x14ac:dyDescent="0.25">
      <c r="E19914" s="4"/>
      <c r="F19914" s="25"/>
    </row>
    <row r="19915" spans="5:6" x14ac:dyDescent="0.25">
      <c r="E19915" s="4"/>
      <c r="F19915" s="25"/>
    </row>
    <row r="19916" spans="5:6" x14ac:dyDescent="0.25">
      <c r="E19916" s="4"/>
      <c r="F19916" s="25"/>
    </row>
    <row r="19917" spans="5:6" x14ac:dyDescent="0.25">
      <c r="E19917" s="4"/>
      <c r="F19917" s="25"/>
    </row>
    <row r="19918" spans="5:6" x14ac:dyDescent="0.25">
      <c r="E19918" s="4"/>
      <c r="F19918" s="25"/>
    </row>
    <row r="19919" spans="5:6" x14ac:dyDescent="0.25">
      <c r="E19919" s="4"/>
      <c r="F19919" s="25"/>
    </row>
    <row r="19920" spans="5:6" x14ac:dyDescent="0.25">
      <c r="E19920" s="4"/>
      <c r="F19920" s="25"/>
    </row>
    <row r="19921" spans="5:6" x14ac:dyDescent="0.25">
      <c r="E19921" s="4"/>
      <c r="F19921" s="25"/>
    </row>
    <row r="19922" spans="5:6" x14ac:dyDescent="0.25">
      <c r="E19922" s="4"/>
      <c r="F19922" s="25"/>
    </row>
    <row r="19923" spans="5:6" x14ac:dyDescent="0.25">
      <c r="E19923" s="4"/>
      <c r="F19923" s="25"/>
    </row>
    <row r="19924" spans="5:6" x14ac:dyDescent="0.25">
      <c r="E19924" s="4"/>
      <c r="F19924" s="25"/>
    </row>
    <row r="19925" spans="5:6" x14ac:dyDescent="0.25">
      <c r="E19925" s="4"/>
      <c r="F19925" s="25"/>
    </row>
    <row r="19926" spans="5:6" x14ac:dyDescent="0.25">
      <c r="E19926" s="4"/>
      <c r="F19926" s="25"/>
    </row>
    <row r="19927" spans="5:6" x14ac:dyDescent="0.25">
      <c r="E19927" s="4"/>
      <c r="F19927" s="25"/>
    </row>
    <row r="19928" spans="5:6" x14ac:dyDescent="0.25">
      <c r="E19928" s="4"/>
      <c r="F19928" s="25"/>
    </row>
    <row r="19929" spans="5:6" x14ac:dyDescent="0.25">
      <c r="E19929" s="4"/>
      <c r="F19929" s="25"/>
    </row>
    <row r="19930" spans="5:6" x14ac:dyDescent="0.25">
      <c r="E19930" s="4"/>
      <c r="F19930" s="25"/>
    </row>
    <row r="19931" spans="5:6" x14ac:dyDescent="0.25">
      <c r="E19931" s="4"/>
      <c r="F19931" s="25"/>
    </row>
    <row r="19932" spans="5:6" x14ac:dyDescent="0.25">
      <c r="E19932" s="4"/>
      <c r="F19932" s="25"/>
    </row>
    <row r="19933" spans="5:6" x14ac:dyDescent="0.25">
      <c r="E19933" s="4"/>
      <c r="F19933" s="25"/>
    </row>
    <row r="19934" spans="5:6" x14ac:dyDescent="0.25">
      <c r="E19934" s="4"/>
      <c r="F19934" s="25"/>
    </row>
    <row r="19935" spans="5:6" x14ac:dyDescent="0.25">
      <c r="E19935" s="4"/>
      <c r="F19935" s="25"/>
    </row>
    <row r="19936" spans="5:6" x14ac:dyDescent="0.25">
      <c r="E19936" s="4"/>
      <c r="F19936" s="25"/>
    </row>
    <row r="19937" spans="5:6" x14ac:dyDescent="0.25">
      <c r="E19937" s="4"/>
      <c r="F19937" s="25"/>
    </row>
    <row r="19938" spans="5:6" x14ac:dyDescent="0.25">
      <c r="E19938" s="4"/>
      <c r="F19938" s="25"/>
    </row>
    <row r="19939" spans="5:6" x14ac:dyDescent="0.25">
      <c r="E19939" s="4"/>
      <c r="F19939" s="25"/>
    </row>
    <row r="19940" spans="5:6" x14ac:dyDescent="0.25">
      <c r="E19940" s="4"/>
      <c r="F19940" s="25"/>
    </row>
    <row r="19941" spans="5:6" x14ac:dyDescent="0.25">
      <c r="E19941" s="4"/>
      <c r="F19941" s="25"/>
    </row>
    <row r="19942" spans="5:6" x14ac:dyDescent="0.25">
      <c r="E19942" s="4"/>
      <c r="F19942" s="25"/>
    </row>
    <row r="19943" spans="5:6" x14ac:dyDescent="0.25">
      <c r="E19943" s="4"/>
      <c r="F19943" s="25"/>
    </row>
    <row r="19944" spans="5:6" x14ac:dyDescent="0.25">
      <c r="E19944" s="4"/>
      <c r="F19944" s="25"/>
    </row>
    <row r="19945" spans="5:6" x14ac:dyDescent="0.25">
      <c r="E19945" s="4"/>
      <c r="F19945" s="25"/>
    </row>
    <row r="19946" spans="5:6" x14ac:dyDescent="0.25">
      <c r="E19946" s="4"/>
      <c r="F19946" s="25"/>
    </row>
    <row r="19947" spans="5:6" x14ac:dyDescent="0.25">
      <c r="E19947" s="4"/>
      <c r="F19947" s="25"/>
    </row>
    <row r="19948" spans="5:6" x14ac:dyDescent="0.25">
      <c r="E19948" s="4"/>
      <c r="F19948" s="25"/>
    </row>
    <row r="19949" spans="5:6" x14ac:dyDescent="0.25">
      <c r="E19949" s="4"/>
      <c r="F19949" s="25"/>
    </row>
    <row r="19950" spans="5:6" x14ac:dyDescent="0.25">
      <c r="E19950" s="4"/>
      <c r="F19950" s="25"/>
    </row>
    <row r="19951" spans="5:6" x14ac:dyDescent="0.25">
      <c r="E19951" s="4"/>
      <c r="F19951" s="25"/>
    </row>
    <row r="19952" spans="5:6" x14ac:dyDescent="0.25">
      <c r="E19952" s="4"/>
      <c r="F19952" s="25"/>
    </row>
    <row r="19953" spans="5:6" x14ac:dyDescent="0.25">
      <c r="E19953" s="4"/>
      <c r="F19953" s="25"/>
    </row>
    <row r="19954" spans="5:6" x14ac:dyDescent="0.25">
      <c r="E19954" s="4"/>
      <c r="F19954" s="25"/>
    </row>
    <row r="19955" spans="5:6" x14ac:dyDescent="0.25">
      <c r="E19955" s="4"/>
      <c r="F19955" s="25"/>
    </row>
    <row r="19956" spans="5:6" x14ac:dyDescent="0.25">
      <c r="E19956" s="4"/>
      <c r="F19956" s="25"/>
    </row>
    <row r="19957" spans="5:6" x14ac:dyDescent="0.25">
      <c r="E19957" s="4"/>
      <c r="F19957" s="25"/>
    </row>
    <row r="19958" spans="5:6" x14ac:dyDescent="0.25">
      <c r="E19958" s="4"/>
      <c r="F19958" s="25"/>
    </row>
    <row r="19959" spans="5:6" x14ac:dyDescent="0.25">
      <c r="E19959" s="4"/>
      <c r="F19959" s="25"/>
    </row>
    <row r="19960" spans="5:6" x14ac:dyDescent="0.25">
      <c r="E19960" s="4"/>
      <c r="F19960" s="25"/>
    </row>
    <row r="19961" spans="5:6" x14ac:dyDescent="0.25">
      <c r="E19961" s="4"/>
      <c r="F19961" s="25"/>
    </row>
    <row r="19962" spans="5:6" x14ac:dyDescent="0.25">
      <c r="E19962" s="4"/>
      <c r="F19962" s="25"/>
    </row>
    <row r="19963" spans="5:6" x14ac:dyDescent="0.25">
      <c r="E19963" s="4"/>
      <c r="F19963" s="25"/>
    </row>
    <row r="19964" spans="5:6" x14ac:dyDescent="0.25">
      <c r="E19964" s="4"/>
      <c r="F19964" s="25"/>
    </row>
    <row r="19965" spans="5:6" x14ac:dyDescent="0.25">
      <c r="E19965" s="4"/>
      <c r="F19965" s="25"/>
    </row>
    <row r="19966" spans="5:6" x14ac:dyDescent="0.25">
      <c r="E19966" s="4"/>
      <c r="F19966" s="25"/>
    </row>
    <row r="19967" spans="5:6" x14ac:dyDescent="0.25">
      <c r="E19967" s="4"/>
      <c r="F19967" s="25"/>
    </row>
    <row r="19968" spans="5:6" x14ac:dyDescent="0.25">
      <c r="E19968" s="4"/>
      <c r="F19968" s="25"/>
    </row>
    <row r="19969" spans="5:6" x14ac:dyDescent="0.25">
      <c r="E19969" s="4"/>
      <c r="F19969" s="25"/>
    </row>
    <row r="19970" spans="5:6" x14ac:dyDescent="0.25">
      <c r="E19970" s="4"/>
      <c r="F19970" s="25"/>
    </row>
    <row r="19971" spans="5:6" x14ac:dyDescent="0.25">
      <c r="E19971" s="4"/>
      <c r="F19971" s="25"/>
    </row>
    <row r="19972" spans="5:6" x14ac:dyDescent="0.25">
      <c r="E19972" s="4"/>
      <c r="F19972" s="25"/>
    </row>
    <row r="19973" spans="5:6" x14ac:dyDescent="0.25">
      <c r="E19973" s="4"/>
      <c r="F19973" s="25"/>
    </row>
    <row r="19974" spans="5:6" x14ac:dyDescent="0.25">
      <c r="E19974" s="4"/>
      <c r="F19974" s="25"/>
    </row>
    <row r="19975" spans="5:6" x14ac:dyDescent="0.25">
      <c r="E19975" s="4"/>
      <c r="F19975" s="25"/>
    </row>
    <row r="19976" spans="5:6" x14ac:dyDescent="0.25">
      <c r="E19976" s="4"/>
      <c r="F19976" s="25"/>
    </row>
    <row r="19977" spans="5:6" x14ac:dyDescent="0.25">
      <c r="E19977" s="4"/>
      <c r="F19977" s="25"/>
    </row>
    <row r="19978" spans="5:6" x14ac:dyDescent="0.25">
      <c r="E19978" s="4"/>
      <c r="F19978" s="25"/>
    </row>
    <row r="19979" spans="5:6" x14ac:dyDescent="0.25">
      <c r="E19979" s="4"/>
      <c r="F19979" s="25"/>
    </row>
    <row r="19980" spans="5:6" x14ac:dyDescent="0.25">
      <c r="E19980" s="4"/>
      <c r="F19980" s="25"/>
    </row>
    <row r="19981" spans="5:6" x14ac:dyDescent="0.25">
      <c r="E19981" s="4"/>
      <c r="F19981" s="25"/>
    </row>
    <row r="19982" spans="5:6" x14ac:dyDescent="0.25">
      <c r="E19982" s="4"/>
      <c r="F19982" s="25"/>
    </row>
    <row r="19983" spans="5:6" x14ac:dyDescent="0.25">
      <c r="E19983" s="4"/>
      <c r="F19983" s="25"/>
    </row>
    <row r="19984" spans="5:6" x14ac:dyDescent="0.25">
      <c r="E19984" s="4"/>
      <c r="F19984" s="25"/>
    </row>
    <row r="19985" spans="5:6" x14ac:dyDescent="0.25">
      <c r="E19985" s="4"/>
      <c r="F19985" s="25"/>
    </row>
    <row r="19986" spans="5:6" x14ac:dyDescent="0.25">
      <c r="E19986" s="4"/>
      <c r="F19986" s="25"/>
    </row>
    <row r="19987" spans="5:6" x14ac:dyDescent="0.25">
      <c r="E19987" s="4"/>
      <c r="F19987" s="25"/>
    </row>
    <row r="19988" spans="5:6" x14ac:dyDescent="0.25">
      <c r="E19988" s="4"/>
      <c r="F19988" s="25"/>
    </row>
    <row r="19989" spans="5:6" x14ac:dyDescent="0.25">
      <c r="E19989" s="4"/>
      <c r="F19989" s="25"/>
    </row>
    <row r="19990" spans="5:6" x14ac:dyDescent="0.25">
      <c r="E19990" s="4"/>
      <c r="F19990" s="25"/>
    </row>
    <row r="19991" spans="5:6" x14ac:dyDescent="0.25">
      <c r="E19991" s="4"/>
      <c r="F19991" s="25"/>
    </row>
    <row r="19992" spans="5:6" x14ac:dyDescent="0.25">
      <c r="E19992" s="4"/>
      <c r="F19992" s="25"/>
    </row>
    <row r="19993" spans="5:6" x14ac:dyDescent="0.25">
      <c r="E19993" s="4"/>
      <c r="F19993" s="25"/>
    </row>
    <row r="19994" spans="5:6" x14ac:dyDescent="0.25">
      <c r="E19994" s="4"/>
      <c r="F19994" s="25"/>
    </row>
    <row r="19995" spans="5:6" x14ac:dyDescent="0.25">
      <c r="E19995" s="4"/>
      <c r="F19995" s="25"/>
    </row>
    <row r="19996" spans="5:6" x14ac:dyDescent="0.25">
      <c r="E19996" s="4"/>
      <c r="F19996" s="25"/>
    </row>
    <row r="19997" spans="5:6" x14ac:dyDescent="0.25">
      <c r="E19997" s="4"/>
      <c r="F19997" s="25"/>
    </row>
    <row r="19998" spans="5:6" x14ac:dyDescent="0.25">
      <c r="E19998" s="4"/>
      <c r="F19998" s="25"/>
    </row>
    <row r="19999" spans="5:6" x14ac:dyDescent="0.25">
      <c r="E19999" s="4"/>
      <c r="F19999" s="25"/>
    </row>
    <row r="20000" spans="5:6" x14ac:dyDescent="0.25">
      <c r="E20000" s="4"/>
      <c r="F20000" s="25"/>
    </row>
    <row r="20001" spans="5:6" x14ac:dyDescent="0.25">
      <c r="E20001" s="4"/>
      <c r="F20001" s="25"/>
    </row>
  </sheetData>
  <autoFilter ref="A1:F20001" xr:uid="{00000000-0001-0000-0200-000000000000}"/>
  <dataConsolidate link="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L207"/>
  <sheetViews>
    <sheetView workbookViewId="0">
      <pane ySplit="1" topLeftCell="A2" activePane="bottomLeft" state="frozen"/>
      <selection activeCell="B4" sqref="B4:N4"/>
      <selection pane="bottomLeft"/>
    </sheetView>
  </sheetViews>
  <sheetFormatPr defaultColWidth="0" defaultRowHeight="15" zeroHeight="1" x14ac:dyDescent="0.25"/>
  <cols>
    <col min="1" max="1" width="21.5703125" bestFit="1" customWidth="1"/>
    <col min="2" max="2" width="16.7109375" bestFit="1" customWidth="1"/>
    <col min="3" max="3" width="19" bestFit="1" customWidth="1"/>
    <col min="4" max="4" width="29.5703125" customWidth="1"/>
    <col min="5" max="5" width="28" customWidth="1"/>
    <col min="6" max="6" width="18.5703125" bestFit="1" customWidth="1"/>
    <col min="7" max="7" width="7.7109375" bestFit="1" customWidth="1"/>
    <col min="8" max="8" width="9.28515625" bestFit="1" customWidth="1"/>
    <col min="9" max="9" width="10" bestFit="1" customWidth="1"/>
    <col min="10" max="11" width="8.85546875" customWidth="1"/>
    <col min="12" max="16384" width="8.85546875" hidden="1"/>
  </cols>
  <sheetData>
    <row r="1" spans="1:12" s="1" customFormat="1" x14ac:dyDescent="0.25">
      <c r="A1" s="5" t="s">
        <v>1048</v>
      </c>
      <c r="B1" s="6" t="s">
        <v>1049</v>
      </c>
      <c r="C1" s="6" t="s">
        <v>13711</v>
      </c>
      <c r="D1" s="6" t="s">
        <v>1050</v>
      </c>
      <c r="E1" s="6" t="s">
        <v>1464</v>
      </c>
      <c r="F1" s="6" t="s">
        <v>1463</v>
      </c>
      <c r="G1" s="6" t="s">
        <v>1462</v>
      </c>
      <c r="H1" s="6" t="s">
        <v>1465</v>
      </c>
      <c r="I1" s="6" t="s">
        <v>1308</v>
      </c>
      <c r="J1"/>
      <c r="L1" s="1" t="s">
        <v>1307</v>
      </c>
    </row>
    <row r="2" spans="1:12" x14ac:dyDescent="0.25">
      <c r="A2" s="7" t="str">
        <f t="shared" ref="A2:A65" si="0">G2&amp;"-"&amp;F2</f>
        <v>MO-CARTHAGE</v>
      </c>
      <c r="B2" s="3" t="s">
        <v>106</v>
      </c>
      <c r="C2" t="s">
        <v>1327</v>
      </c>
      <c r="D2" t="s">
        <v>2236</v>
      </c>
      <c r="E2" t="s">
        <v>2253</v>
      </c>
      <c r="F2" t="s">
        <v>1051</v>
      </c>
      <c r="G2" t="s">
        <v>1009</v>
      </c>
      <c r="H2" s="9" t="s">
        <v>1052</v>
      </c>
      <c r="I2" t="s">
        <v>1302</v>
      </c>
    </row>
    <row r="3" spans="1:12" x14ac:dyDescent="0.25">
      <c r="A3" s="7" t="str">
        <f t="shared" si="0"/>
        <v>MO-CARTHAGE</v>
      </c>
      <c r="B3" s="3" t="s">
        <v>16</v>
      </c>
      <c r="C3" t="s">
        <v>979</v>
      </c>
      <c r="D3" t="s">
        <v>1053</v>
      </c>
      <c r="E3" t="s">
        <v>2254</v>
      </c>
      <c r="F3" t="s">
        <v>1051</v>
      </c>
      <c r="G3" t="s">
        <v>1009</v>
      </c>
      <c r="H3" s="9" t="s">
        <v>1052</v>
      </c>
      <c r="I3" t="s">
        <v>1302</v>
      </c>
    </row>
    <row r="4" spans="1:12" x14ac:dyDescent="0.25">
      <c r="A4" s="7" t="str">
        <f t="shared" si="0"/>
        <v>KY-WINCHESTER</v>
      </c>
      <c r="B4" s="3" t="s">
        <v>52</v>
      </c>
      <c r="C4" t="s">
        <v>979</v>
      </c>
      <c r="D4" t="s">
        <v>1054</v>
      </c>
      <c r="E4" t="s">
        <v>2255</v>
      </c>
      <c r="F4" t="s">
        <v>1055</v>
      </c>
      <c r="G4" t="s">
        <v>1002</v>
      </c>
      <c r="H4" s="9" t="s">
        <v>1056</v>
      </c>
      <c r="I4" t="s">
        <v>1302</v>
      </c>
    </row>
    <row r="5" spans="1:12" x14ac:dyDescent="0.25">
      <c r="A5" s="7" t="str">
        <f t="shared" si="0"/>
        <v>TX-ENNIS</v>
      </c>
      <c r="B5" s="3" t="s">
        <v>80</v>
      </c>
      <c r="C5" t="s">
        <v>979</v>
      </c>
      <c r="D5" t="s">
        <v>1057</v>
      </c>
      <c r="E5" t="s">
        <v>1058</v>
      </c>
      <c r="F5" t="s">
        <v>1059</v>
      </c>
      <c r="G5" t="s">
        <v>1028</v>
      </c>
      <c r="H5" s="9" t="s">
        <v>1060</v>
      </c>
      <c r="I5" t="s">
        <v>1302</v>
      </c>
    </row>
    <row r="6" spans="1:12" x14ac:dyDescent="0.25">
      <c r="A6" s="7" t="str">
        <f t="shared" si="0"/>
        <v>MO-CARTHAGE</v>
      </c>
      <c r="B6" s="3" t="s">
        <v>65</v>
      </c>
      <c r="C6" t="s">
        <v>1327</v>
      </c>
      <c r="D6" t="s">
        <v>1326</v>
      </c>
      <c r="E6" t="s">
        <v>2256</v>
      </c>
      <c r="F6" t="s">
        <v>1051</v>
      </c>
      <c r="G6" t="s">
        <v>1009</v>
      </c>
      <c r="H6" s="9" t="s">
        <v>1052</v>
      </c>
      <c r="I6" t="s">
        <v>1302</v>
      </c>
    </row>
    <row r="7" spans="1:12" x14ac:dyDescent="0.25">
      <c r="A7" s="7" t="str">
        <f t="shared" si="0"/>
        <v>NC-GREENSBORO</v>
      </c>
      <c r="B7" s="3" t="s">
        <v>83</v>
      </c>
      <c r="C7" t="s">
        <v>980</v>
      </c>
      <c r="D7" t="s">
        <v>1065</v>
      </c>
      <c r="E7" t="s">
        <v>2257</v>
      </c>
      <c r="F7" t="s">
        <v>1066</v>
      </c>
      <c r="G7" t="s">
        <v>1012</v>
      </c>
      <c r="H7" s="9" t="s">
        <v>1067</v>
      </c>
      <c r="I7" t="s">
        <v>1302</v>
      </c>
    </row>
    <row r="8" spans="1:12" x14ac:dyDescent="0.25">
      <c r="A8" s="7" t="str">
        <f t="shared" si="0"/>
        <v>MO-CARTHAGE</v>
      </c>
      <c r="B8" s="3" t="s">
        <v>1333</v>
      </c>
      <c r="C8" t="s">
        <v>979</v>
      </c>
      <c r="D8" t="s">
        <v>2237</v>
      </c>
      <c r="E8" t="s">
        <v>2258</v>
      </c>
      <c r="F8" t="s">
        <v>1051</v>
      </c>
      <c r="G8" t="s">
        <v>1009</v>
      </c>
      <c r="H8" s="9" t="s">
        <v>1052</v>
      </c>
      <c r="I8" t="s">
        <v>1302</v>
      </c>
    </row>
    <row r="9" spans="1:12" x14ac:dyDescent="0.25">
      <c r="A9" s="7" t="str">
        <f t="shared" si="0"/>
        <v>GA-MONROE</v>
      </c>
      <c r="B9" s="3" t="s">
        <v>93</v>
      </c>
      <c r="C9" t="s">
        <v>979</v>
      </c>
      <c r="D9" t="s">
        <v>1068</v>
      </c>
      <c r="E9" t="s">
        <v>2259</v>
      </c>
      <c r="F9" t="s">
        <v>1069</v>
      </c>
      <c r="G9" t="s">
        <v>997</v>
      </c>
      <c r="H9" s="9" t="s">
        <v>1070</v>
      </c>
      <c r="I9" t="s">
        <v>1302</v>
      </c>
    </row>
    <row r="10" spans="1:12" x14ac:dyDescent="0.25">
      <c r="A10" s="7" t="str">
        <f t="shared" si="0"/>
        <v>MO-CARTHAGE</v>
      </c>
      <c r="B10" s="3" t="s">
        <v>87</v>
      </c>
      <c r="C10" t="s">
        <v>1327</v>
      </c>
      <c r="D10" t="s">
        <v>1328</v>
      </c>
      <c r="E10" t="s">
        <v>2253</v>
      </c>
      <c r="F10" t="s">
        <v>1051</v>
      </c>
      <c r="G10" t="s">
        <v>1009</v>
      </c>
      <c r="H10" s="9" t="s">
        <v>1052</v>
      </c>
      <c r="I10" t="s">
        <v>1302</v>
      </c>
    </row>
    <row r="11" spans="1:12" x14ac:dyDescent="0.25">
      <c r="A11" s="7" t="str">
        <f t="shared" si="0"/>
        <v>UT-CLEARFIELD</v>
      </c>
      <c r="B11" s="3" t="s">
        <v>51</v>
      </c>
      <c r="C11" t="s">
        <v>979</v>
      </c>
      <c r="D11" t="s">
        <v>1073</v>
      </c>
      <c r="E11" t="s">
        <v>14378</v>
      </c>
      <c r="F11" t="s">
        <v>1074</v>
      </c>
      <c r="G11" t="s">
        <v>1029</v>
      </c>
      <c r="H11" s="9" t="s">
        <v>1075</v>
      </c>
      <c r="I11" t="s">
        <v>1302</v>
      </c>
    </row>
    <row r="12" spans="1:12" x14ac:dyDescent="0.25">
      <c r="A12" s="7" t="str">
        <f t="shared" si="0"/>
        <v>PA-WILKES BARRE</v>
      </c>
      <c r="B12" s="3" t="s">
        <v>33</v>
      </c>
      <c r="C12" t="s">
        <v>979</v>
      </c>
      <c r="D12" t="s">
        <v>1076</v>
      </c>
      <c r="E12" t="s">
        <v>2260</v>
      </c>
      <c r="F12" t="s">
        <v>1469</v>
      </c>
      <c r="G12" t="s">
        <v>1023</v>
      </c>
      <c r="H12" s="9" t="s">
        <v>1077</v>
      </c>
      <c r="I12" t="s">
        <v>1302</v>
      </c>
    </row>
    <row r="13" spans="1:12" x14ac:dyDescent="0.25">
      <c r="A13" s="7" t="str">
        <f t="shared" si="0"/>
        <v>MO-CARTHAGE</v>
      </c>
      <c r="B13" s="3" t="s">
        <v>31</v>
      </c>
      <c r="C13" t="s">
        <v>979</v>
      </c>
      <c r="D13" t="s">
        <v>1078</v>
      </c>
      <c r="E13" t="s">
        <v>2258</v>
      </c>
      <c r="F13" t="s">
        <v>1051</v>
      </c>
      <c r="G13" t="s">
        <v>1009</v>
      </c>
      <c r="H13" s="9" t="s">
        <v>1052</v>
      </c>
      <c r="I13" t="s">
        <v>1302</v>
      </c>
    </row>
    <row r="14" spans="1:12" x14ac:dyDescent="0.25">
      <c r="A14" s="7" t="str">
        <f t="shared" si="0"/>
        <v>NC-STATESVILLE</v>
      </c>
      <c r="B14" s="3" t="s">
        <v>20</v>
      </c>
      <c r="C14" t="s">
        <v>2235</v>
      </c>
      <c r="D14" t="s">
        <v>1079</v>
      </c>
      <c r="E14" t="s">
        <v>2261</v>
      </c>
      <c r="F14" t="s">
        <v>1080</v>
      </c>
      <c r="G14" t="s">
        <v>1012</v>
      </c>
      <c r="H14" s="9" t="s">
        <v>1081</v>
      </c>
      <c r="I14" t="s">
        <v>1302</v>
      </c>
    </row>
    <row r="15" spans="1:12" x14ac:dyDescent="0.25">
      <c r="A15" s="7" t="str">
        <f t="shared" si="0"/>
        <v>QC-TOWN OF MOUNT ROYAL</v>
      </c>
      <c r="B15" s="3" t="s">
        <v>107</v>
      </c>
      <c r="C15" t="s">
        <v>1</v>
      </c>
      <c r="D15" t="s">
        <v>1082</v>
      </c>
      <c r="E15" t="s">
        <v>2262</v>
      </c>
      <c r="F15" t="s">
        <v>2263</v>
      </c>
      <c r="G15" t="s">
        <v>1037</v>
      </c>
      <c r="H15" s="9" t="s">
        <v>2264</v>
      </c>
      <c r="I15" t="s">
        <v>14379</v>
      </c>
    </row>
    <row r="16" spans="1:12" x14ac:dyDescent="0.25">
      <c r="A16" s="7" t="str">
        <f t="shared" si="0"/>
        <v>IL-DES PLAINES</v>
      </c>
      <c r="B16" s="3" t="s">
        <v>95</v>
      </c>
      <c r="C16" t="s">
        <v>980</v>
      </c>
      <c r="D16" t="s">
        <v>1083</v>
      </c>
      <c r="E16" t="s">
        <v>2265</v>
      </c>
      <c r="F16" t="s">
        <v>1084</v>
      </c>
      <c r="G16" t="s">
        <v>999</v>
      </c>
      <c r="H16" s="9" t="s">
        <v>1085</v>
      </c>
      <c r="I16" t="s">
        <v>1302</v>
      </c>
    </row>
    <row r="17" spans="1:9" x14ac:dyDescent="0.25">
      <c r="A17" s="7" t="str">
        <f t="shared" si="0"/>
        <v>TN-CLEVELAND</v>
      </c>
      <c r="B17" s="3" t="s">
        <v>28</v>
      </c>
      <c r="C17" t="s">
        <v>980</v>
      </c>
      <c r="D17" t="s">
        <v>1088</v>
      </c>
      <c r="E17" t="s">
        <v>2266</v>
      </c>
      <c r="F17" t="s">
        <v>1089</v>
      </c>
      <c r="G17" t="s">
        <v>1027</v>
      </c>
      <c r="H17" s="9" t="s">
        <v>1090</v>
      </c>
      <c r="I17" t="s">
        <v>1302</v>
      </c>
    </row>
    <row r="18" spans="1:9" x14ac:dyDescent="0.25">
      <c r="A18" s="7" t="str">
        <f t="shared" si="0"/>
        <v>MS-TUPELO</v>
      </c>
      <c r="B18" s="3" t="s">
        <v>44</v>
      </c>
      <c r="C18" t="s">
        <v>980</v>
      </c>
      <c r="D18" t="s">
        <v>1091</v>
      </c>
      <c r="E18" t="s">
        <v>2267</v>
      </c>
      <c r="F18" t="s">
        <v>1092</v>
      </c>
      <c r="G18" t="s">
        <v>1010</v>
      </c>
      <c r="H18" s="9" t="s">
        <v>1093</v>
      </c>
      <c r="I18" t="s">
        <v>1302</v>
      </c>
    </row>
    <row r="19" spans="1:9" x14ac:dyDescent="0.25">
      <c r="A19" s="7" t="str">
        <f t="shared" si="0"/>
        <v>CH-CIUDAD JUÁREZ</v>
      </c>
      <c r="B19" s="3" t="s">
        <v>1094</v>
      </c>
      <c r="C19" t="s">
        <v>978</v>
      </c>
      <c r="D19" t="s">
        <v>1095</v>
      </c>
      <c r="E19" t="s">
        <v>2268</v>
      </c>
      <c r="F19" t="s">
        <v>1096</v>
      </c>
      <c r="G19" t="s">
        <v>2269</v>
      </c>
      <c r="H19" s="9" t="s">
        <v>1097</v>
      </c>
      <c r="I19" t="s">
        <v>14380</v>
      </c>
    </row>
    <row r="20" spans="1:9" x14ac:dyDescent="0.25">
      <c r="A20" s="7" t="str">
        <f t="shared" si="0"/>
        <v>ON-WINDSOR</v>
      </c>
      <c r="B20" s="3" t="s">
        <v>61</v>
      </c>
      <c r="C20" t="s">
        <v>978</v>
      </c>
      <c r="D20" t="s">
        <v>1098</v>
      </c>
      <c r="E20" t="s">
        <v>2270</v>
      </c>
      <c r="F20" t="s">
        <v>14381</v>
      </c>
      <c r="G20" t="s">
        <v>1036</v>
      </c>
      <c r="H20" s="9" t="s">
        <v>2271</v>
      </c>
      <c r="I20" t="s">
        <v>14379</v>
      </c>
    </row>
    <row r="21" spans="1:9" x14ac:dyDescent="0.25">
      <c r="A21" s="7" t="str">
        <f t="shared" si="0"/>
        <v>PA-BERWICK</v>
      </c>
      <c r="B21" s="3" t="s">
        <v>81</v>
      </c>
      <c r="C21" t="s">
        <v>2235</v>
      </c>
      <c r="D21" t="s">
        <v>1099</v>
      </c>
      <c r="E21" t="s">
        <v>2272</v>
      </c>
      <c r="F21" t="s">
        <v>1100</v>
      </c>
      <c r="G21" t="s">
        <v>1023</v>
      </c>
      <c r="H21" s="9" t="s">
        <v>1101</v>
      </c>
      <c r="I21" t="s">
        <v>1302</v>
      </c>
    </row>
    <row r="22" spans="1:9" x14ac:dyDescent="0.25">
      <c r="A22" s="7" t="str">
        <f t="shared" si="0"/>
        <v>TX-EL PASO</v>
      </c>
      <c r="B22" s="3" t="s">
        <v>25</v>
      </c>
      <c r="C22" t="s">
        <v>978</v>
      </c>
      <c r="D22" t="s">
        <v>1102</v>
      </c>
      <c r="E22" t="s">
        <v>2285</v>
      </c>
      <c r="F22" t="s">
        <v>1129</v>
      </c>
      <c r="G22" t="s">
        <v>1028</v>
      </c>
      <c r="H22" s="9" t="s">
        <v>1103</v>
      </c>
      <c r="I22" t="s">
        <v>1302</v>
      </c>
    </row>
    <row r="23" spans="1:9" x14ac:dyDescent="0.25">
      <c r="A23" s="7" t="str">
        <f t="shared" si="0"/>
        <v>MO-CARTHAGE</v>
      </c>
      <c r="B23" s="3" t="s">
        <v>98</v>
      </c>
      <c r="C23" t="s">
        <v>979</v>
      </c>
      <c r="D23" t="s">
        <v>1104</v>
      </c>
      <c r="E23" t="s">
        <v>2273</v>
      </c>
      <c r="F23" t="s">
        <v>1051</v>
      </c>
      <c r="G23" t="s">
        <v>1009</v>
      </c>
      <c r="H23" s="9" t="s">
        <v>1052</v>
      </c>
      <c r="I23" t="s">
        <v>1302</v>
      </c>
    </row>
    <row r="24" spans="1:9" x14ac:dyDescent="0.25">
      <c r="A24" s="7" t="str">
        <f t="shared" si="0"/>
        <v>MI-GRAND RAPIDS</v>
      </c>
      <c r="B24" s="3" t="s">
        <v>73</v>
      </c>
      <c r="C24" t="s">
        <v>981</v>
      </c>
      <c r="D24" t="s">
        <v>1105</v>
      </c>
      <c r="E24" t="s">
        <v>2274</v>
      </c>
      <c r="F24" t="s">
        <v>1106</v>
      </c>
      <c r="G24" t="s">
        <v>1007</v>
      </c>
      <c r="H24" s="9" t="s">
        <v>1107</v>
      </c>
      <c r="I24" t="s">
        <v>1302</v>
      </c>
    </row>
    <row r="25" spans="1:9" x14ac:dyDescent="0.25">
      <c r="A25" s="7" t="str">
        <f t="shared" si="0"/>
        <v>MI-GRAND RAPIDS</v>
      </c>
      <c r="B25" s="3" t="s">
        <v>57</v>
      </c>
      <c r="C25" t="s">
        <v>981</v>
      </c>
      <c r="D25" t="s">
        <v>2238</v>
      </c>
      <c r="E25" t="s">
        <v>2275</v>
      </c>
      <c r="F25" t="s">
        <v>1106</v>
      </c>
      <c r="G25" t="s">
        <v>1007</v>
      </c>
      <c r="H25" s="9" t="s">
        <v>1107</v>
      </c>
      <c r="I25" t="s">
        <v>1302</v>
      </c>
    </row>
    <row r="26" spans="1:9" x14ac:dyDescent="0.25">
      <c r="A26" s="7" t="str">
        <f t="shared" si="0"/>
        <v>IL-STERLING</v>
      </c>
      <c r="B26" s="3" t="s">
        <v>68</v>
      </c>
      <c r="C26" t="s">
        <v>979</v>
      </c>
      <c r="D26" t="s">
        <v>1108</v>
      </c>
      <c r="E26" t="s">
        <v>2276</v>
      </c>
      <c r="F26" t="s">
        <v>1109</v>
      </c>
      <c r="G26" t="s">
        <v>999</v>
      </c>
      <c r="H26" s="9" t="s">
        <v>1110</v>
      </c>
      <c r="I26" t="s">
        <v>1302</v>
      </c>
    </row>
    <row r="27" spans="1:9" x14ac:dyDescent="0.25">
      <c r="A27" s="7" t="str">
        <f t="shared" si="0"/>
        <v>NC-STATESVILLE</v>
      </c>
      <c r="B27" s="3" t="s">
        <v>70</v>
      </c>
      <c r="C27" t="s">
        <v>980</v>
      </c>
      <c r="D27" t="s">
        <v>1111</v>
      </c>
      <c r="E27" t="s">
        <v>2277</v>
      </c>
      <c r="F27" t="s">
        <v>1080</v>
      </c>
      <c r="G27" t="s">
        <v>1012</v>
      </c>
      <c r="H27" s="9" t="s">
        <v>1112</v>
      </c>
      <c r="I27" t="s">
        <v>1302</v>
      </c>
    </row>
    <row r="28" spans="1:9" x14ac:dyDescent="0.25">
      <c r="A28" s="7" t="str">
        <f t="shared" si="0"/>
        <v>NC-LEXINGTON</v>
      </c>
      <c r="B28" s="3" t="s">
        <v>84</v>
      </c>
      <c r="C28" t="s">
        <v>977</v>
      </c>
      <c r="D28" t="s">
        <v>1113</v>
      </c>
      <c r="E28" t="s">
        <v>2278</v>
      </c>
      <c r="F28" t="s">
        <v>1114</v>
      </c>
      <c r="G28" t="s">
        <v>1012</v>
      </c>
      <c r="H28" s="9" t="s">
        <v>1115</v>
      </c>
      <c r="I28" t="s">
        <v>1302</v>
      </c>
    </row>
    <row r="29" spans="1:9" x14ac:dyDescent="0.25">
      <c r="A29" s="7" t="str">
        <f t="shared" si="0"/>
        <v>ON-OLDCASTLE</v>
      </c>
      <c r="B29" s="3" t="s">
        <v>88</v>
      </c>
      <c r="C29" t="s">
        <v>978</v>
      </c>
      <c r="D29" t="s">
        <v>1116</v>
      </c>
      <c r="E29" t="s">
        <v>2279</v>
      </c>
      <c r="F29" t="s">
        <v>1117</v>
      </c>
      <c r="G29" t="s">
        <v>1036</v>
      </c>
      <c r="H29" s="9" t="s">
        <v>2280</v>
      </c>
      <c r="I29" t="s">
        <v>14379</v>
      </c>
    </row>
    <row r="30" spans="1:9" x14ac:dyDescent="0.25">
      <c r="A30" s="7" t="str">
        <f t="shared" si="0"/>
        <v>KY-GEORGETOWN</v>
      </c>
      <c r="B30" s="3" t="s">
        <v>37</v>
      </c>
      <c r="C30" t="s">
        <v>977</v>
      </c>
      <c r="D30" t="s">
        <v>1118</v>
      </c>
      <c r="E30" t="s">
        <v>2281</v>
      </c>
      <c r="F30" t="s">
        <v>1119</v>
      </c>
      <c r="G30" t="s">
        <v>1002</v>
      </c>
      <c r="H30" s="9" t="s">
        <v>1120</v>
      </c>
      <c r="I30" t="s">
        <v>1302</v>
      </c>
    </row>
    <row r="31" spans="1:9" x14ac:dyDescent="0.25">
      <c r="A31" s="7" t="str">
        <f t="shared" si="0"/>
        <v>GA-VILLA RICA</v>
      </c>
      <c r="B31" s="3" t="s">
        <v>78</v>
      </c>
      <c r="C31" t="s">
        <v>2235</v>
      </c>
      <c r="D31" t="s">
        <v>1121</v>
      </c>
      <c r="E31" t="s">
        <v>2282</v>
      </c>
      <c r="F31" t="s">
        <v>1122</v>
      </c>
      <c r="G31" t="s">
        <v>997</v>
      </c>
      <c r="H31" s="9" t="s">
        <v>1123</v>
      </c>
      <c r="I31" t="s">
        <v>1302</v>
      </c>
    </row>
    <row r="32" spans="1:9" x14ac:dyDescent="0.25">
      <c r="A32" s="7" t="str">
        <f t="shared" si="0"/>
        <v>MI-SPRING LAKE</v>
      </c>
      <c r="B32" s="3" t="s">
        <v>108</v>
      </c>
      <c r="C32" t="s">
        <v>981</v>
      </c>
      <c r="D32" t="s">
        <v>1329</v>
      </c>
      <c r="E32" t="s">
        <v>2283</v>
      </c>
      <c r="F32" t="s">
        <v>1324</v>
      </c>
      <c r="G32" t="s">
        <v>1007</v>
      </c>
      <c r="H32" s="9" t="s">
        <v>1320</v>
      </c>
      <c r="I32" t="s">
        <v>1302</v>
      </c>
    </row>
    <row r="33" spans="1:9" x14ac:dyDescent="0.25">
      <c r="A33" s="7" t="str">
        <f t="shared" si="0"/>
        <v>KY-GEORGETOWN</v>
      </c>
      <c r="B33" s="3" t="s">
        <v>14376</v>
      </c>
      <c r="C33" t="s">
        <v>979</v>
      </c>
      <c r="D33" t="s">
        <v>14382</v>
      </c>
      <c r="E33" t="s">
        <v>2294</v>
      </c>
      <c r="F33" t="s">
        <v>1119</v>
      </c>
      <c r="G33" t="s">
        <v>1002</v>
      </c>
      <c r="H33" s="9" t="s">
        <v>1120</v>
      </c>
      <c r="I33" t="s">
        <v>1302</v>
      </c>
    </row>
    <row r="34" spans="1:9" x14ac:dyDescent="0.25">
      <c r="A34" s="7" t="str">
        <f t="shared" si="0"/>
        <v>IN-RENSSELAER</v>
      </c>
      <c r="B34" s="3" t="s">
        <v>109</v>
      </c>
      <c r="C34" t="s">
        <v>979</v>
      </c>
      <c r="D34" t="s">
        <v>1125</v>
      </c>
      <c r="E34" t="s">
        <v>2284</v>
      </c>
      <c r="F34" t="s">
        <v>1126</v>
      </c>
      <c r="G34" t="s">
        <v>1000</v>
      </c>
      <c r="H34" s="9" t="s">
        <v>1127</v>
      </c>
      <c r="I34" t="s">
        <v>1302</v>
      </c>
    </row>
    <row r="35" spans="1:9" x14ac:dyDescent="0.25">
      <c r="A35" s="7" t="str">
        <f t="shared" si="0"/>
        <v>TX-EL PASO</v>
      </c>
      <c r="B35" s="3" t="s">
        <v>97</v>
      </c>
      <c r="C35" t="s">
        <v>978</v>
      </c>
      <c r="D35" t="s">
        <v>1128</v>
      </c>
      <c r="E35" t="s">
        <v>2285</v>
      </c>
      <c r="F35" t="s">
        <v>1129</v>
      </c>
      <c r="G35" t="s">
        <v>1028</v>
      </c>
      <c r="H35" s="9" t="s">
        <v>1103</v>
      </c>
      <c r="I35" t="s">
        <v>1302</v>
      </c>
    </row>
    <row r="36" spans="1:9" x14ac:dyDescent="0.25">
      <c r="A36" s="7" t="str">
        <f t="shared" si="0"/>
        <v>NC-LIBERTY</v>
      </c>
      <c r="B36" s="3" t="s">
        <v>1130</v>
      </c>
      <c r="C36" t="s">
        <v>981</v>
      </c>
      <c r="D36" t="s">
        <v>1131</v>
      </c>
      <c r="E36" t="s">
        <v>2286</v>
      </c>
      <c r="F36" t="s">
        <v>1133</v>
      </c>
      <c r="G36" t="s">
        <v>1012</v>
      </c>
      <c r="H36" s="9" t="s">
        <v>1134</v>
      </c>
      <c r="I36" t="s">
        <v>1302</v>
      </c>
    </row>
    <row r="37" spans="1:9" x14ac:dyDescent="0.25">
      <c r="A37" s="7" t="str">
        <f t="shared" si="0"/>
        <v>NC-LIBERTY</v>
      </c>
      <c r="B37" s="3" t="s">
        <v>63</v>
      </c>
      <c r="C37" t="s">
        <v>981</v>
      </c>
      <c r="D37" t="s">
        <v>1135</v>
      </c>
      <c r="E37" t="s">
        <v>2286</v>
      </c>
      <c r="F37" t="s">
        <v>1133</v>
      </c>
      <c r="G37" t="s">
        <v>1012</v>
      </c>
      <c r="H37" s="9" t="s">
        <v>1134</v>
      </c>
      <c r="I37" t="s">
        <v>1302</v>
      </c>
    </row>
    <row r="38" spans="1:9" x14ac:dyDescent="0.25">
      <c r="A38" s="7" t="str">
        <f t="shared" si="0"/>
        <v>CH-CIUDAD JUAREZ</v>
      </c>
      <c r="B38" s="3" t="s">
        <v>1136</v>
      </c>
      <c r="C38" t="s">
        <v>979</v>
      </c>
      <c r="D38" t="s">
        <v>1137</v>
      </c>
      <c r="E38" t="s">
        <v>14383</v>
      </c>
      <c r="F38" t="s">
        <v>14384</v>
      </c>
      <c r="G38" t="s">
        <v>2269</v>
      </c>
      <c r="H38" s="9" t="s">
        <v>14385</v>
      </c>
      <c r="I38" t="s">
        <v>14380</v>
      </c>
    </row>
    <row r="39" spans="1:9" x14ac:dyDescent="0.25">
      <c r="A39" s="7" t="str">
        <f t="shared" si="0"/>
        <v>TX-EL PASO</v>
      </c>
      <c r="B39" s="3" t="s">
        <v>12</v>
      </c>
      <c r="C39" t="s">
        <v>977</v>
      </c>
      <c r="D39" t="s">
        <v>1138</v>
      </c>
      <c r="E39" t="s">
        <v>2287</v>
      </c>
      <c r="F39" t="s">
        <v>1129</v>
      </c>
      <c r="G39" t="s">
        <v>1028</v>
      </c>
      <c r="H39" s="9" t="s">
        <v>1321</v>
      </c>
      <c r="I39" t="s">
        <v>1302</v>
      </c>
    </row>
    <row r="40" spans="1:9" x14ac:dyDescent="0.25">
      <c r="A40" s="7" t="str">
        <f t="shared" si="0"/>
        <v>FL-PLANT CITY</v>
      </c>
      <c r="B40" s="3" t="s">
        <v>77</v>
      </c>
      <c r="C40" t="s">
        <v>977</v>
      </c>
      <c r="D40" t="s">
        <v>2239</v>
      </c>
      <c r="E40" t="s">
        <v>2288</v>
      </c>
      <c r="F40" t="s">
        <v>1260</v>
      </c>
      <c r="G40" t="s">
        <v>996</v>
      </c>
      <c r="H40" s="9" t="s">
        <v>1261</v>
      </c>
      <c r="I40" t="s">
        <v>1302</v>
      </c>
    </row>
    <row r="41" spans="1:9" x14ac:dyDescent="0.25">
      <c r="A41" s="7" t="str">
        <f t="shared" si="0"/>
        <v>MI-SPARTA</v>
      </c>
      <c r="B41" s="3" t="s">
        <v>103</v>
      </c>
      <c r="C41" t="s">
        <v>981</v>
      </c>
      <c r="D41" t="s">
        <v>1140</v>
      </c>
      <c r="E41" t="s">
        <v>2291</v>
      </c>
      <c r="F41" t="s">
        <v>1141</v>
      </c>
      <c r="G41" t="s">
        <v>1007</v>
      </c>
      <c r="H41" s="9" t="s">
        <v>1142</v>
      </c>
      <c r="I41" t="s">
        <v>1302</v>
      </c>
    </row>
    <row r="42" spans="1:9" x14ac:dyDescent="0.25">
      <c r="A42" s="7" t="str">
        <f t="shared" si="0"/>
        <v>GT-SILAO</v>
      </c>
      <c r="B42" s="3" t="s">
        <v>1673</v>
      </c>
      <c r="C42" t="s">
        <v>978</v>
      </c>
      <c r="D42" t="s">
        <v>1691</v>
      </c>
      <c r="E42" t="s">
        <v>2292</v>
      </c>
      <c r="F42" t="s">
        <v>1708</v>
      </c>
      <c r="G42" t="s">
        <v>2290</v>
      </c>
      <c r="H42" s="9" t="s">
        <v>1709</v>
      </c>
      <c r="I42" t="s">
        <v>14380</v>
      </c>
    </row>
    <row r="43" spans="1:9" x14ac:dyDescent="0.25">
      <c r="A43" s="7" t="str">
        <f t="shared" si="0"/>
        <v>KY-GEORGETOWN</v>
      </c>
      <c r="B43" s="3" t="s">
        <v>99</v>
      </c>
      <c r="C43" t="s">
        <v>977</v>
      </c>
      <c r="D43" t="s">
        <v>1145</v>
      </c>
      <c r="E43" t="s">
        <v>2294</v>
      </c>
      <c r="F43" t="s">
        <v>1119</v>
      </c>
      <c r="G43" t="s">
        <v>1002</v>
      </c>
      <c r="H43" s="9" t="s">
        <v>1120</v>
      </c>
      <c r="I43" t="s">
        <v>1302</v>
      </c>
    </row>
    <row r="44" spans="1:9" x14ac:dyDescent="0.25">
      <c r="A44" s="7" t="str">
        <f t="shared" si="0"/>
        <v>NC-SALISBURY</v>
      </c>
      <c r="B44" s="3" t="s">
        <v>102</v>
      </c>
      <c r="C44" t="s">
        <v>2235</v>
      </c>
      <c r="D44" t="s">
        <v>1146</v>
      </c>
      <c r="E44" t="s">
        <v>2295</v>
      </c>
      <c r="F44" t="s">
        <v>1147</v>
      </c>
      <c r="G44" t="s">
        <v>1012</v>
      </c>
      <c r="H44" s="9" t="s">
        <v>1148</v>
      </c>
      <c r="I44" t="s">
        <v>1302</v>
      </c>
    </row>
    <row r="45" spans="1:9" x14ac:dyDescent="0.25">
      <c r="A45" s="7" t="str">
        <f t="shared" si="0"/>
        <v>MO-CARTHAGE</v>
      </c>
      <c r="B45" s="3" t="s">
        <v>2233</v>
      </c>
      <c r="C45" t="s">
        <v>979</v>
      </c>
      <c r="D45" t="s">
        <v>2240</v>
      </c>
      <c r="E45" t="s">
        <v>2253</v>
      </c>
      <c r="F45" t="s">
        <v>1051</v>
      </c>
      <c r="G45" t="s">
        <v>1009</v>
      </c>
      <c r="H45" s="9" t="s">
        <v>1052</v>
      </c>
      <c r="I45" t="s">
        <v>1302</v>
      </c>
    </row>
    <row r="46" spans="1:9" x14ac:dyDescent="0.25">
      <c r="A46" s="7" t="str">
        <f t="shared" si="0"/>
        <v>NC-WALLACE</v>
      </c>
      <c r="B46" s="3" t="s">
        <v>1674</v>
      </c>
      <c r="C46" t="s">
        <v>982</v>
      </c>
      <c r="D46" t="s">
        <v>2241</v>
      </c>
      <c r="E46" t="s">
        <v>2296</v>
      </c>
      <c r="F46" t="s">
        <v>1325</v>
      </c>
      <c r="G46" t="s">
        <v>1012</v>
      </c>
      <c r="H46" s="9" t="s">
        <v>1322</v>
      </c>
      <c r="I46" t="s">
        <v>1302</v>
      </c>
    </row>
    <row r="47" spans="1:9" x14ac:dyDescent="0.25">
      <c r="A47" s="7" t="str">
        <f t="shared" si="0"/>
        <v>NC-BEULAVILLE</v>
      </c>
      <c r="B47" s="3" t="s">
        <v>40</v>
      </c>
      <c r="C47" t="s">
        <v>982</v>
      </c>
      <c r="D47" t="s">
        <v>1319</v>
      </c>
      <c r="E47" t="s">
        <v>2297</v>
      </c>
      <c r="F47" t="s">
        <v>1149</v>
      </c>
      <c r="G47" t="s">
        <v>1012</v>
      </c>
      <c r="H47" s="9" t="s">
        <v>1467</v>
      </c>
      <c r="I47" t="s">
        <v>1302</v>
      </c>
    </row>
    <row r="48" spans="1:9" x14ac:dyDescent="0.25">
      <c r="A48" s="7" t="str">
        <f t="shared" si="0"/>
        <v>NC-WALLACE</v>
      </c>
      <c r="B48" s="3" t="s">
        <v>49</v>
      </c>
      <c r="C48" t="s">
        <v>982</v>
      </c>
      <c r="D48" t="s">
        <v>1330</v>
      </c>
      <c r="E48" t="s">
        <v>2296</v>
      </c>
      <c r="F48" t="s">
        <v>1325</v>
      </c>
      <c r="G48" t="s">
        <v>1012</v>
      </c>
      <c r="H48" s="9" t="s">
        <v>1322</v>
      </c>
      <c r="I48" t="s">
        <v>1302</v>
      </c>
    </row>
    <row r="49" spans="1:9" x14ac:dyDescent="0.25">
      <c r="A49" s="7" t="str">
        <f t="shared" si="0"/>
        <v>NC-WILMINGTON</v>
      </c>
      <c r="B49" s="3" t="s">
        <v>1675</v>
      </c>
      <c r="C49" t="s">
        <v>982</v>
      </c>
      <c r="D49" t="s">
        <v>1692</v>
      </c>
      <c r="E49" t="s">
        <v>14386</v>
      </c>
      <c r="F49" t="s">
        <v>1710</v>
      </c>
      <c r="G49" t="s">
        <v>1012</v>
      </c>
      <c r="H49" s="9" t="s">
        <v>14387</v>
      </c>
      <c r="I49" t="s">
        <v>1302</v>
      </c>
    </row>
    <row r="50" spans="1:9" x14ac:dyDescent="0.25">
      <c r="A50" s="7" t="str">
        <f t="shared" si="0"/>
        <v>FL-JACKSONVILLE</v>
      </c>
      <c r="B50" s="3" t="s">
        <v>111</v>
      </c>
      <c r="C50" t="s">
        <v>979</v>
      </c>
      <c r="D50" t="s">
        <v>1150</v>
      </c>
      <c r="E50" t="s">
        <v>14388</v>
      </c>
      <c r="F50" t="s">
        <v>14389</v>
      </c>
      <c r="G50" t="s">
        <v>996</v>
      </c>
      <c r="H50" s="9" t="s">
        <v>14390</v>
      </c>
      <c r="I50" t="s">
        <v>1302</v>
      </c>
    </row>
    <row r="51" spans="1:9" x14ac:dyDescent="0.25">
      <c r="A51" s="7" t="str">
        <f t="shared" si="0"/>
        <v>CA-CITY OF INDUSTRY</v>
      </c>
      <c r="B51" s="3" t="s">
        <v>30</v>
      </c>
      <c r="C51" t="s">
        <v>980</v>
      </c>
      <c r="D51" t="s">
        <v>1151</v>
      </c>
      <c r="E51" t="s">
        <v>2252</v>
      </c>
      <c r="F51" t="s">
        <v>1132</v>
      </c>
      <c r="G51" t="s">
        <v>984</v>
      </c>
      <c r="H51" s="9" t="s">
        <v>1466</v>
      </c>
      <c r="I51" t="s">
        <v>1302</v>
      </c>
    </row>
    <row r="52" spans="1:9" x14ac:dyDescent="0.25">
      <c r="A52" s="7" t="str">
        <f t="shared" si="0"/>
        <v>NC-HIGH POINT</v>
      </c>
      <c r="B52" s="3" t="s">
        <v>48</v>
      </c>
      <c r="C52" t="s">
        <v>980</v>
      </c>
      <c r="D52" t="s">
        <v>1152</v>
      </c>
      <c r="E52" t="s">
        <v>2395</v>
      </c>
      <c r="F52" t="s">
        <v>1071</v>
      </c>
      <c r="G52" t="s">
        <v>1012</v>
      </c>
      <c r="H52" s="9" t="s">
        <v>1072</v>
      </c>
      <c r="I52" t="s">
        <v>1302</v>
      </c>
    </row>
    <row r="53" spans="1:9" x14ac:dyDescent="0.25">
      <c r="A53" s="7" t="str">
        <f t="shared" si="0"/>
        <v>IN-KOUTS</v>
      </c>
      <c r="B53" s="3" t="s">
        <v>96</v>
      </c>
      <c r="C53" t="s">
        <v>979</v>
      </c>
      <c r="D53" t="s">
        <v>1153</v>
      </c>
      <c r="E53" t="s">
        <v>2396</v>
      </c>
      <c r="F53" t="s">
        <v>1154</v>
      </c>
      <c r="G53" t="s">
        <v>1000</v>
      </c>
      <c r="H53" s="9" t="s">
        <v>1155</v>
      </c>
      <c r="I53" t="s">
        <v>1302</v>
      </c>
    </row>
    <row r="54" spans="1:9" x14ac:dyDescent="0.25">
      <c r="A54" s="7" t="str">
        <f t="shared" si="0"/>
        <v>MO-CARTHAGE</v>
      </c>
      <c r="B54" s="3" t="s">
        <v>1690</v>
      </c>
      <c r="C54" t="s">
        <v>1327</v>
      </c>
      <c r="D54" t="s">
        <v>1707</v>
      </c>
      <c r="E54" t="s">
        <v>2397</v>
      </c>
      <c r="F54" t="s">
        <v>1051</v>
      </c>
      <c r="G54" t="s">
        <v>1009</v>
      </c>
      <c r="H54" s="9" t="s">
        <v>1052</v>
      </c>
      <c r="I54" t="s">
        <v>1302</v>
      </c>
    </row>
    <row r="55" spans="1:9" x14ac:dyDescent="0.25">
      <c r="A55" s="7" t="str">
        <f t="shared" si="0"/>
        <v>GA-NEWNAN</v>
      </c>
      <c r="B55" s="3" t="s">
        <v>101</v>
      </c>
      <c r="C55" t="s">
        <v>0</v>
      </c>
      <c r="D55" t="s">
        <v>2242</v>
      </c>
      <c r="E55" t="s">
        <v>2298</v>
      </c>
      <c r="F55" t="s">
        <v>1158</v>
      </c>
      <c r="G55" t="s">
        <v>997</v>
      </c>
      <c r="H55" s="9" t="s">
        <v>1159</v>
      </c>
      <c r="I55" t="s">
        <v>1302</v>
      </c>
    </row>
    <row r="56" spans="1:9" x14ac:dyDescent="0.25">
      <c r="A56" s="7" t="str">
        <f t="shared" si="0"/>
        <v>CA-ONTARIO</v>
      </c>
      <c r="B56" s="3" t="s">
        <v>90</v>
      </c>
      <c r="C56" t="s">
        <v>0</v>
      </c>
      <c r="D56" t="s">
        <v>2243</v>
      </c>
      <c r="E56" t="s">
        <v>2299</v>
      </c>
      <c r="F56" t="s">
        <v>1086</v>
      </c>
      <c r="G56" t="s">
        <v>984</v>
      </c>
      <c r="H56" s="9" t="s">
        <v>1087</v>
      </c>
      <c r="I56" t="s">
        <v>1302</v>
      </c>
    </row>
    <row r="57" spans="1:9" x14ac:dyDescent="0.25">
      <c r="A57" s="7" t="str">
        <f t="shared" si="0"/>
        <v>AR-FORT SMITH</v>
      </c>
      <c r="B57" s="3" t="s">
        <v>1160</v>
      </c>
      <c r="C57" t="s">
        <v>0</v>
      </c>
      <c r="D57" t="s">
        <v>1161</v>
      </c>
      <c r="E57" t="s">
        <v>2300</v>
      </c>
      <c r="F57" t="s">
        <v>1162</v>
      </c>
      <c r="G57" t="s">
        <v>990</v>
      </c>
      <c r="H57" s="9" t="s">
        <v>1163</v>
      </c>
      <c r="I57" t="s">
        <v>1302</v>
      </c>
    </row>
    <row r="58" spans="1:9" x14ac:dyDescent="0.25">
      <c r="A58" s="7" t="str">
        <f t="shared" si="0"/>
        <v>MS-VERONA</v>
      </c>
      <c r="B58" s="3" t="s">
        <v>104</v>
      </c>
      <c r="C58" t="s">
        <v>0</v>
      </c>
      <c r="D58" t="s">
        <v>1164</v>
      </c>
      <c r="E58" t="s">
        <v>2301</v>
      </c>
      <c r="F58" t="s">
        <v>1165</v>
      </c>
      <c r="G58" t="s">
        <v>1010</v>
      </c>
      <c r="H58" s="9" t="s">
        <v>1166</v>
      </c>
      <c r="I58" t="s">
        <v>1302</v>
      </c>
    </row>
    <row r="59" spans="1:9" x14ac:dyDescent="0.25">
      <c r="A59" s="7" t="str">
        <f t="shared" si="0"/>
        <v>NC-CONOVER</v>
      </c>
      <c r="B59" s="3" t="s">
        <v>23</v>
      </c>
      <c r="C59" t="s">
        <v>0</v>
      </c>
      <c r="D59" t="s">
        <v>1167</v>
      </c>
      <c r="E59" t="s">
        <v>2302</v>
      </c>
      <c r="F59" t="s">
        <v>1156</v>
      </c>
      <c r="G59" t="s">
        <v>1012</v>
      </c>
      <c r="H59" s="9" t="s">
        <v>1157</v>
      </c>
      <c r="I59" t="s">
        <v>1302</v>
      </c>
    </row>
    <row r="60" spans="1:9" x14ac:dyDescent="0.25">
      <c r="A60" s="7" t="str">
        <f t="shared" si="0"/>
        <v>NC-CONOVER</v>
      </c>
      <c r="B60" s="3" t="s">
        <v>1168</v>
      </c>
      <c r="C60" t="s">
        <v>0</v>
      </c>
      <c r="D60" t="s">
        <v>1169</v>
      </c>
      <c r="E60" t="s">
        <v>2303</v>
      </c>
      <c r="F60" t="s">
        <v>1156</v>
      </c>
      <c r="G60" t="s">
        <v>1012</v>
      </c>
      <c r="H60" s="9" t="s">
        <v>1157</v>
      </c>
      <c r="I60" t="s">
        <v>1302</v>
      </c>
    </row>
    <row r="61" spans="1:9" x14ac:dyDescent="0.25">
      <c r="A61" s="7" t="str">
        <f t="shared" si="0"/>
        <v>AR-FORT SMITH</v>
      </c>
      <c r="B61" s="3" t="s">
        <v>1170</v>
      </c>
      <c r="C61" t="s">
        <v>0</v>
      </c>
      <c r="D61" t="s">
        <v>1171</v>
      </c>
      <c r="E61" t="s">
        <v>2304</v>
      </c>
      <c r="F61" t="s">
        <v>1162</v>
      </c>
      <c r="G61" t="s">
        <v>990</v>
      </c>
      <c r="H61" s="9" t="s">
        <v>1163</v>
      </c>
      <c r="I61" t="s">
        <v>1302</v>
      </c>
    </row>
    <row r="62" spans="1:9" x14ac:dyDescent="0.25">
      <c r="A62" s="7" t="str">
        <f t="shared" si="0"/>
        <v>GA-NEWNAN</v>
      </c>
      <c r="B62" s="3" t="s">
        <v>1345</v>
      </c>
      <c r="C62" t="s">
        <v>0</v>
      </c>
      <c r="D62" t="s">
        <v>2244</v>
      </c>
      <c r="E62" t="s">
        <v>2305</v>
      </c>
      <c r="F62" t="s">
        <v>1158</v>
      </c>
      <c r="G62" t="s">
        <v>997</v>
      </c>
      <c r="H62" s="9" t="s">
        <v>1159</v>
      </c>
      <c r="I62" t="s">
        <v>1302</v>
      </c>
    </row>
    <row r="63" spans="1:9" x14ac:dyDescent="0.25">
      <c r="A63" s="7" t="str">
        <f t="shared" si="0"/>
        <v>GA-NEWNAN</v>
      </c>
      <c r="B63" s="3" t="s">
        <v>1343</v>
      </c>
      <c r="C63" t="s">
        <v>0</v>
      </c>
      <c r="D63" t="s">
        <v>2245</v>
      </c>
      <c r="E63" t="s">
        <v>2306</v>
      </c>
      <c r="F63" t="s">
        <v>1158</v>
      </c>
      <c r="G63" t="s">
        <v>997</v>
      </c>
      <c r="H63" s="9" t="s">
        <v>1172</v>
      </c>
      <c r="I63" t="s">
        <v>1302</v>
      </c>
    </row>
    <row r="64" spans="1:9" x14ac:dyDescent="0.25">
      <c r="A64" s="7" t="str">
        <f t="shared" si="0"/>
        <v>CA-ONTARIO</v>
      </c>
      <c r="B64" s="3" t="s">
        <v>105</v>
      </c>
      <c r="C64" t="s">
        <v>0</v>
      </c>
      <c r="D64" t="s">
        <v>2246</v>
      </c>
      <c r="E64" t="s">
        <v>2307</v>
      </c>
      <c r="F64" t="s">
        <v>1086</v>
      </c>
      <c r="G64" t="s">
        <v>984</v>
      </c>
      <c r="H64" s="9" t="s">
        <v>1087</v>
      </c>
      <c r="I64" t="s">
        <v>1302</v>
      </c>
    </row>
    <row r="65" spans="1:10" x14ac:dyDescent="0.25">
      <c r="A65" s="7" t="str">
        <f t="shared" si="0"/>
        <v>AR-FORT SMITH</v>
      </c>
      <c r="B65" s="3" t="s">
        <v>1173</v>
      </c>
      <c r="C65" t="s">
        <v>0</v>
      </c>
      <c r="D65" t="s">
        <v>1174</v>
      </c>
      <c r="E65" t="s">
        <v>2308</v>
      </c>
      <c r="F65" t="s">
        <v>1162</v>
      </c>
      <c r="G65" t="s">
        <v>990</v>
      </c>
      <c r="H65" s="9" t="s">
        <v>1175</v>
      </c>
      <c r="I65" t="s">
        <v>1302</v>
      </c>
    </row>
    <row r="66" spans="1:10" x14ac:dyDescent="0.25">
      <c r="A66" s="7" t="str">
        <f t="shared" ref="A66:A129" si="1">G66&amp;"-"&amp;F66</f>
        <v>MS-HOULKA</v>
      </c>
      <c r="B66" s="3" t="s">
        <v>1176</v>
      </c>
      <c r="C66" t="s">
        <v>0</v>
      </c>
      <c r="D66" t="s">
        <v>1177</v>
      </c>
      <c r="E66" t="s">
        <v>2309</v>
      </c>
      <c r="F66" t="s">
        <v>1178</v>
      </c>
      <c r="G66" t="s">
        <v>1010</v>
      </c>
      <c r="H66" s="9" t="s">
        <v>1179</v>
      </c>
      <c r="I66" t="s">
        <v>1302</v>
      </c>
    </row>
    <row r="67" spans="1:10" x14ac:dyDescent="0.25">
      <c r="A67" s="7" t="str">
        <f t="shared" si="1"/>
        <v>MD-HAVRE DE GRACE</v>
      </c>
      <c r="B67" s="3" t="s">
        <v>1676</v>
      </c>
      <c r="C67" t="s">
        <v>0</v>
      </c>
      <c r="D67" t="s">
        <v>2247</v>
      </c>
      <c r="E67" t="s">
        <v>2310</v>
      </c>
      <c r="F67" t="s">
        <v>1711</v>
      </c>
      <c r="G67" t="s">
        <v>1005</v>
      </c>
      <c r="H67" s="9" t="s">
        <v>1712</v>
      </c>
      <c r="I67" t="s">
        <v>1302</v>
      </c>
    </row>
    <row r="68" spans="1:10" x14ac:dyDescent="0.25">
      <c r="A68" s="7" t="str">
        <f t="shared" si="1"/>
        <v>MS-PONTOTOC</v>
      </c>
      <c r="B68" s="3" t="s">
        <v>1677</v>
      </c>
      <c r="C68" t="s">
        <v>0</v>
      </c>
      <c r="D68" t="s">
        <v>1693</v>
      </c>
      <c r="E68" t="s">
        <v>2289</v>
      </c>
      <c r="F68" t="s">
        <v>1215</v>
      </c>
      <c r="G68" t="s">
        <v>1010</v>
      </c>
      <c r="H68" s="9" t="s">
        <v>1216</v>
      </c>
      <c r="I68" t="s">
        <v>1302</v>
      </c>
    </row>
    <row r="69" spans="1:10" x14ac:dyDescent="0.25">
      <c r="A69" s="7" t="str">
        <f t="shared" si="1"/>
        <v>GA-SAVANNAH</v>
      </c>
      <c r="B69" s="3" t="s">
        <v>1678</v>
      </c>
      <c r="C69" t="s">
        <v>0</v>
      </c>
      <c r="D69" t="s">
        <v>1694</v>
      </c>
      <c r="E69" t="s">
        <v>2311</v>
      </c>
      <c r="F69" t="s">
        <v>1713</v>
      </c>
      <c r="G69" t="s">
        <v>997</v>
      </c>
      <c r="H69" s="9" t="s">
        <v>1714</v>
      </c>
      <c r="I69" t="s">
        <v>1302</v>
      </c>
    </row>
    <row r="70" spans="1:10" x14ac:dyDescent="0.25">
      <c r="A70" s="7" t="str">
        <f t="shared" si="1"/>
        <v>IN-JEFFERSONVILLE</v>
      </c>
      <c r="B70" s="3" t="s">
        <v>2234</v>
      </c>
      <c r="C70" t="s">
        <v>0</v>
      </c>
      <c r="D70" t="s">
        <v>2248</v>
      </c>
      <c r="E70" t="s">
        <v>2312</v>
      </c>
      <c r="F70" t="s">
        <v>2313</v>
      </c>
      <c r="G70" t="s">
        <v>1000</v>
      </c>
      <c r="H70" s="9" t="s">
        <v>2314</v>
      </c>
      <c r="I70" t="s">
        <v>1302</v>
      </c>
    </row>
    <row r="71" spans="1:10" x14ac:dyDescent="0.25">
      <c r="A71" s="7" t="str">
        <f t="shared" si="1"/>
        <v>ON-WATERLOO</v>
      </c>
      <c r="B71" s="3" t="s">
        <v>86</v>
      </c>
      <c r="C71" t="s">
        <v>981</v>
      </c>
      <c r="D71" t="s">
        <v>1180</v>
      </c>
      <c r="E71" t="s">
        <v>2315</v>
      </c>
      <c r="F71" t="s">
        <v>1181</v>
      </c>
      <c r="G71" t="s">
        <v>1036</v>
      </c>
      <c r="H71" s="9" t="s">
        <v>2316</v>
      </c>
      <c r="I71" t="s">
        <v>14379</v>
      </c>
      <c r="J71" s="8"/>
    </row>
    <row r="72" spans="1:10" x14ac:dyDescent="0.25">
      <c r="A72" s="7" t="str">
        <f t="shared" si="1"/>
        <v>TX-KELLER</v>
      </c>
      <c r="B72" s="3" t="s">
        <v>1471</v>
      </c>
      <c r="C72" t="s">
        <v>2235</v>
      </c>
      <c r="D72" t="s">
        <v>1695</v>
      </c>
      <c r="E72" t="s">
        <v>2317</v>
      </c>
      <c r="F72" t="s">
        <v>1715</v>
      </c>
      <c r="G72" t="s">
        <v>1028</v>
      </c>
      <c r="H72" s="9" t="s">
        <v>1716</v>
      </c>
      <c r="I72" t="s">
        <v>1302</v>
      </c>
    </row>
    <row r="73" spans="1:10" x14ac:dyDescent="0.25">
      <c r="A73" s="7" t="str">
        <f t="shared" si="1"/>
        <v>TX-FORT WORTH</v>
      </c>
      <c r="B73" s="3" t="s">
        <v>53</v>
      </c>
      <c r="C73" t="s">
        <v>2235</v>
      </c>
      <c r="D73" t="s">
        <v>1183</v>
      </c>
      <c r="E73" t="s">
        <v>2318</v>
      </c>
      <c r="F73" t="s">
        <v>1124</v>
      </c>
      <c r="G73" t="s">
        <v>1028</v>
      </c>
      <c r="H73" s="9" t="s">
        <v>1182</v>
      </c>
      <c r="I73" t="s">
        <v>1302</v>
      </c>
    </row>
    <row r="74" spans="1:10" x14ac:dyDescent="0.25">
      <c r="A74" s="7" t="str">
        <f t="shared" si="1"/>
        <v>MS-HOUSTON</v>
      </c>
      <c r="B74" s="3" t="s">
        <v>26</v>
      </c>
      <c r="C74" t="s">
        <v>2235</v>
      </c>
      <c r="D74" t="s">
        <v>1184</v>
      </c>
      <c r="E74" t="s">
        <v>2319</v>
      </c>
      <c r="F74" t="s">
        <v>1185</v>
      </c>
      <c r="G74" t="s">
        <v>1010</v>
      </c>
      <c r="H74" s="9" t="s">
        <v>1186</v>
      </c>
      <c r="I74" t="s">
        <v>1302</v>
      </c>
    </row>
    <row r="75" spans="1:10" x14ac:dyDescent="0.25">
      <c r="A75" s="7" t="str">
        <f t="shared" si="1"/>
        <v>MS-TUPELO</v>
      </c>
      <c r="B75" s="3" t="s">
        <v>46</v>
      </c>
      <c r="C75" t="s">
        <v>980</v>
      </c>
      <c r="D75" t="s">
        <v>1187</v>
      </c>
      <c r="E75" t="s">
        <v>2320</v>
      </c>
      <c r="F75" t="s">
        <v>1092</v>
      </c>
      <c r="G75" t="s">
        <v>1010</v>
      </c>
      <c r="H75" s="9" t="s">
        <v>1139</v>
      </c>
      <c r="I75" t="s">
        <v>1302</v>
      </c>
    </row>
    <row r="76" spans="1:10" x14ac:dyDescent="0.25">
      <c r="A76" s="7" t="str">
        <f t="shared" si="1"/>
        <v>MO-CARTHAGE</v>
      </c>
      <c r="B76" s="3" t="s">
        <v>58</v>
      </c>
      <c r="C76" t="s">
        <v>978</v>
      </c>
      <c r="D76" t="s">
        <v>1188</v>
      </c>
      <c r="E76" t="s">
        <v>2321</v>
      </c>
      <c r="F76" t="s">
        <v>1051</v>
      </c>
      <c r="G76" t="s">
        <v>1009</v>
      </c>
      <c r="H76" s="9" t="s">
        <v>1052</v>
      </c>
      <c r="I76" t="s">
        <v>1302</v>
      </c>
    </row>
    <row r="77" spans="1:10" x14ac:dyDescent="0.25">
      <c r="A77" s="7" t="str">
        <f t="shared" si="1"/>
        <v>KY-LEITCHFIELD</v>
      </c>
      <c r="B77" s="3" t="s">
        <v>91</v>
      </c>
      <c r="C77" t="s">
        <v>980</v>
      </c>
      <c r="D77" t="s">
        <v>1189</v>
      </c>
      <c r="E77" t="s">
        <v>2322</v>
      </c>
      <c r="F77" t="s">
        <v>1190</v>
      </c>
      <c r="G77" t="s">
        <v>1002</v>
      </c>
      <c r="H77" s="9" t="s">
        <v>1191</v>
      </c>
      <c r="I77" t="s">
        <v>1302</v>
      </c>
    </row>
    <row r="78" spans="1:10" x14ac:dyDescent="0.25">
      <c r="A78" s="7" t="str">
        <f t="shared" si="1"/>
        <v>NL-APODACA</v>
      </c>
      <c r="B78" s="3" t="s">
        <v>100</v>
      </c>
      <c r="C78" t="s">
        <v>979</v>
      </c>
      <c r="D78" t="s">
        <v>1192</v>
      </c>
      <c r="E78" t="s">
        <v>2293</v>
      </c>
      <c r="F78" t="s">
        <v>1143</v>
      </c>
      <c r="G78" t="s">
        <v>1042</v>
      </c>
      <c r="H78" s="9" t="s">
        <v>1144</v>
      </c>
      <c r="I78" t="s">
        <v>14380</v>
      </c>
    </row>
    <row r="79" spans="1:10" x14ac:dyDescent="0.25">
      <c r="A79" s="7" t="str">
        <f t="shared" si="1"/>
        <v>SL-SAN LUIS POTOSI</v>
      </c>
      <c r="B79" s="3" t="s">
        <v>1679</v>
      </c>
      <c r="C79" t="s">
        <v>979</v>
      </c>
      <c r="D79" t="s">
        <v>1696</v>
      </c>
      <c r="E79" t="s">
        <v>2323</v>
      </c>
      <c r="F79" t="s">
        <v>1717</v>
      </c>
      <c r="G79" t="s">
        <v>2324</v>
      </c>
      <c r="H79" s="9" t="s">
        <v>1718</v>
      </c>
      <c r="I79" t="s">
        <v>14380</v>
      </c>
    </row>
    <row r="80" spans="1:10" x14ac:dyDescent="0.25">
      <c r="A80" s="7" t="str">
        <f t="shared" si="1"/>
        <v>IN-KENDALLVILLE</v>
      </c>
      <c r="B80" s="3" t="s">
        <v>21</v>
      </c>
      <c r="C80" t="s">
        <v>980</v>
      </c>
      <c r="D80" t="s">
        <v>1193</v>
      </c>
      <c r="E80" t="s">
        <v>2325</v>
      </c>
      <c r="F80" t="s">
        <v>1194</v>
      </c>
      <c r="G80" t="s">
        <v>1000</v>
      </c>
      <c r="H80" s="9" t="s">
        <v>1195</v>
      </c>
      <c r="I80" t="s">
        <v>1302</v>
      </c>
    </row>
    <row r="81" spans="1:9" x14ac:dyDescent="0.25">
      <c r="A81" s="7" t="str">
        <f t="shared" si="1"/>
        <v>ON-LONDON</v>
      </c>
      <c r="B81" s="3" t="s">
        <v>85</v>
      </c>
      <c r="C81" t="s">
        <v>978</v>
      </c>
      <c r="D81" t="s">
        <v>1196</v>
      </c>
      <c r="E81" t="s">
        <v>2326</v>
      </c>
      <c r="F81" t="s">
        <v>1197</v>
      </c>
      <c r="G81" t="s">
        <v>1036</v>
      </c>
      <c r="H81" s="9" t="s">
        <v>2327</v>
      </c>
      <c r="I81" t="s">
        <v>14379</v>
      </c>
    </row>
    <row r="82" spans="1:9" x14ac:dyDescent="0.25">
      <c r="A82" s="7" t="str">
        <f t="shared" si="1"/>
        <v>ON-LONDON</v>
      </c>
      <c r="B82" s="3" t="s">
        <v>1198</v>
      </c>
      <c r="C82" t="s">
        <v>978</v>
      </c>
      <c r="D82" t="s">
        <v>1199</v>
      </c>
      <c r="E82" t="s">
        <v>2326</v>
      </c>
      <c r="F82" t="s">
        <v>1197</v>
      </c>
      <c r="G82" t="s">
        <v>1036</v>
      </c>
      <c r="H82" s="9" t="s">
        <v>2327</v>
      </c>
      <c r="I82" t="s">
        <v>14379</v>
      </c>
    </row>
    <row r="83" spans="1:9" x14ac:dyDescent="0.25">
      <c r="A83" s="7" t="str">
        <f t="shared" si="1"/>
        <v>IL-AURORA</v>
      </c>
      <c r="B83" s="3" t="s">
        <v>24</v>
      </c>
      <c r="C83" t="s">
        <v>2235</v>
      </c>
      <c r="D83" t="s">
        <v>1200</v>
      </c>
      <c r="E83" t="s">
        <v>2328</v>
      </c>
      <c r="F83" t="s">
        <v>1201</v>
      </c>
      <c r="G83" t="s">
        <v>999</v>
      </c>
      <c r="H83" s="9" t="s">
        <v>1202</v>
      </c>
      <c r="I83" t="s">
        <v>1302</v>
      </c>
    </row>
    <row r="84" spans="1:9" x14ac:dyDescent="0.25">
      <c r="A84" s="7" t="str">
        <f t="shared" si="1"/>
        <v>CA-TRACY</v>
      </c>
      <c r="B84" s="3" t="s">
        <v>22</v>
      </c>
      <c r="C84" t="s">
        <v>2235</v>
      </c>
      <c r="D84" t="s">
        <v>1203</v>
      </c>
      <c r="E84" t="s">
        <v>2329</v>
      </c>
      <c r="F84" t="s">
        <v>1204</v>
      </c>
      <c r="G84" t="s">
        <v>984</v>
      </c>
      <c r="H84" s="9" t="s">
        <v>1205</v>
      </c>
      <c r="I84" t="s">
        <v>1302</v>
      </c>
    </row>
    <row r="85" spans="1:9" x14ac:dyDescent="0.25">
      <c r="A85" s="7" t="str">
        <f t="shared" si="1"/>
        <v>MO-CAPE GIRARDEAU</v>
      </c>
      <c r="B85" s="3" t="s">
        <v>75</v>
      </c>
      <c r="C85" t="s">
        <v>2235</v>
      </c>
      <c r="D85" t="s">
        <v>1206</v>
      </c>
      <c r="E85" t="s">
        <v>2330</v>
      </c>
      <c r="F85" t="s">
        <v>1207</v>
      </c>
      <c r="G85" t="s">
        <v>1009</v>
      </c>
      <c r="H85" s="9" t="s">
        <v>2331</v>
      </c>
      <c r="I85" t="s">
        <v>1302</v>
      </c>
    </row>
    <row r="86" spans="1:9" x14ac:dyDescent="0.25">
      <c r="A86" s="7" t="str">
        <f t="shared" si="1"/>
        <v>IL-MORRIS</v>
      </c>
      <c r="B86" s="3" t="s">
        <v>76</v>
      </c>
      <c r="C86" t="s">
        <v>2235</v>
      </c>
      <c r="D86" t="s">
        <v>1208</v>
      </c>
      <c r="E86" t="s">
        <v>2332</v>
      </c>
      <c r="F86" t="s">
        <v>1209</v>
      </c>
      <c r="G86" t="s">
        <v>999</v>
      </c>
      <c r="H86" s="9" t="s">
        <v>1210</v>
      </c>
      <c r="I86" t="s">
        <v>1302</v>
      </c>
    </row>
    <row r="87" spans="1:9" x14ac:dyDescent="0.25">
      <c r="A87" s="7" t="str">
        <f t="shared" si="1"/>
        <v>MO-CARTHAGE</v>
      </c>
      <c r="B87" s="3" t="s">
        <v>56</v>
      </c>
      <c r="C87" t="s">
        <v>977</v>
      </c>
      <c r="D87" t="s">
        <v>1331</v>
      </c>
      <c r="E87" t="s">
        <v>2333</v>
      </c>
      <c r="F87" t="s">
        <v>1051</v>
      </c>
      <c r="G87" t="s">
        <v>1009</v>
      </c>
      <c r="H87" s="9" t="s">
        <v>1052</v>
      </c>
      <c r="I87" t="s">
        <v>1302</v>
      </c>
    </row>
    <row r="88" spans="1:9" x14ac:dyDescent="0.25">
      <c r="A88" s="7" t="str">
        <f t="shared" si="1"/>
        <v>NC-WINSTON SALEM</v>
      </c>
      <c r="B88" s="3" t="s">
        <v>74</v>
      </c>
      <c r="C88" t="s">
        <v>1</v>
      </c>
      <c r="D88" t="s">
        <v>1211</v>
      </c>
      <c r="E88" t="s">
        <v>2334</v>
      </c>
      <c r="F88" t="s">
        <v>1213</v>
      </c>
      <c r="G88" t="s">
        <v>1012</v>
      </c>
      <c r="H88" s="9" t="s">
        <v>1212</v>
      </c>
      <c r="I88" t="s">
        <v>1302</v>
      </c>
    </row>
    <row r="89" spans="1:9" x14ac:dyDescent="0.25">
      <c r="A89" s="7" t="str">
        <f t="shared" si="1"/>
        <v>NC-WINSTON SALEM</v>
      </c>
      <c r="B89" s="3" t="s">
        <v>1680</v>
      </c>
      <c r="C89" t="s">
        <v>1</v>
      </c>
      <c r="D89" t="s">
        <v>1697</v>
      </c>
      <c r="E89" t="s">
        <v>2335</v>
      </c>
      <c r="F89" t="s">
        <v>1213</v>
      </c>
      <c r="G89" t="s">
        <v>1012</v>
      </c>
      <c r="H89" s="9" t="s">
        <v>1212</v>
      </c>
      <c r="I89" t="s">
        <v>1302</v>
      </c>
    </row>
    <row r="90" spans="1:9" x14ac:dyDescent="0.25">
      <c r="A90" s="7" t="str">
        <f t="shared" si="1"/>
        <v>NC-CONOVER</v>
      </c>
      <c r="B90" s="3" t="s">
        <v>32</v>
      </c>
      <c r="C90" t="s">
        <v>1</v>
      </c>
      <c r="D90" t="s">
        <v>1082</v>
      </c>
      <c r="E90" t="s">
        <v>2336</v>
      </c>
      <c r="F90" t="s">
        <v>1156</v>
      </c>
      <c r="G90" t="s">
        <v>1012</v>
      </c>
      <c r="H90" s="9" t="s">
        <v>1157</v>
      </c>
      <c r="I90" t="s">
        <v>1302</v>
      </c>
    </row>
    <row r="91" spans="1:9" x14ac:dyDescent="0.25">
      <c r="A91" s="7" t="str">
        <f t="shared" si="1"/>
        <v>MS-PONTOTOC</v>
      </c>
      <c r="B91" s="3" t="s">
        <v>35</v>
      </c>
      <c r="C91" t="s">
        <v>1</v>
      </c>
      <c r="D91" t="s">
        <v>1214</v>
      </c>
      <c r="E91" t="s">
        <v>2337</v>
      </c>
      <c r="F91" t="s">
        <v>1215</v>
      </c>
      <c r="G91" t="s">
        <v>1010</v>
      </c>
      <c r="H91" s="9" t="s">
        <v>1216</v>
      </c>
      <c r="I91" t="s">
        <v>1302</v>
      </c>
    </row>
    <row r="92" spans="1:9" x14ac:dyDescent="0.25">
      <c r="A92" s="7" t="str">
        <f t="shared" si="1"/>
        <v>CA-CITY OF INDUSTRY</v>
      </c>
      <c r="B92" s="3" t="s">
        <v>69</v>
      </c>
      <c r="C92" t="s">
        <v>1</v>
      </c>
      <c r="D92" t="s">
        <v>1217</v>
      </c>
      <c r="E92" t="s">
        <v>2252</v>
      </c>
      <c r="F92" t="s">
        <v>1132</v>
      </c>
      <c r="G92" t="s">
        <v>984</v>
      </c>
      <c r="H92" s="9" t="s">
        <v>1466</v>
      </c>
      <c r="I92" t="s">
        <v>1302</v>
      </c>
    </row>
    <row r="93" spans="1:9" x14ac:dyDescent="0.25">
      <c r="A93" s="7" t="str">
        <f t="shared" si="1"/>
        <v>IN-INDIANAPOLIS</v>
      </c>
      <c r="B93" s="3" t="s">
        <v>45</v>
      </c>
      <c r="C93" t="s">
        <v>1</v>
      </c>
      <c r="D93" t="s">
        <v>1218</v>
      </c>
      <c r="E93" t="s">
        <v>2338</v>
      </c>
      <c r="F93" t="s">
        <v>1219</v>
      </c>
      <c r="G93" t="s">
        <v>1000</v>
      </c>
      <c r="H93" s="9" t="s">
        <v>1220</v>
      </c>
      <c r="I93" t="s">
        <v>1302</v>
      </c>
    </row>
    <row r="94" spans="1:9" x14ac:dyDescent="0.25">
      <c r="A94" s="7" t="str">
        <f t="shared" si="1"/>
        <v>TX-GRAPEVINE</v>
      </c>
      <c r="B94" s="3" t="s">
        <v>17</v>
      </c>
      <c r="C94" t="s">
        <v>1</v>
      </c>
      <c r="D94" t="s">
        <v>1221</v>
      </c>
      <c r="E94" t="s">
        <v>2339</v>
      </c>
      <c r="F94" t="s">
        <v>1222</v>
      </c>
      <c r="G94" t="s">
        <v>1028</v>
      </c>
      <c r="H94" s="9" t="s">
        <v>1223</v>
      </c>
      <c r="I94" t="s">
        <v>1302</v>
      </c>
    </row>
    <row r="95" spans="1:9" x14ac:dyDescent="0.25">
      <c r="A95" s="7" t="str">
        <f t="shared" si="1"/>
        <v>AZ-PHOENIX</v>
      </c>
      <c r="B95" s="3" t="s">
        <v>47</v>
      </c>
      <c r="C95" t="s">
        <v>1</v>
      </c>
      <c r="D95" t="s">
        <v>1224</v>
      </c>
      <c r="E95" t="s">
        <v>2340</v>
      </c>
      <c r="F95" t="s">
        <v>1063</v>
      </c>
      <c r="G95" t="s">
        <v>991</v>
      </c>
      <c r="H95" s="9" t="s">
        <v>1064</v>
      </c>
      <c r="I95" t="s">
        <v>1302</v>
      </c>
    </row>
    <row r="96" spans="1:9" x14ac:dyDescent="0.25">
      <c r="A96" s="7" t="str">
        <f t="shared" si="1"/>
        <v>WA-FIFE</v>
      </c>
      <c r="B96" s="3" t="s">
        <v>64</v>
      </c>
      <c r="C96" t="s">
        <v>1</v>
      </c>
      <c r="D96" t="s">
        <v>1225</v>
      </c>
      <c r="E96" t="s">
        <v>2341</v>
      </c>
      <c r="F96" t="s">
        <v>1226</v>
      </c>
      <c r="G96" t="s">
        <v>1032</v>
      </c>
      <c r="H96" s="9" t="s">
        <v>1227</v>
      </c>
      <c r="I96" t="s">
        <v>1302</v>
      </c>
    </row>
    <row r="97" spans="1:9" x14ac:dyDescent="0.25">
      <c r="A97" s="7" t="str">
        <f t="shared" si="1"/>
        <v>NJ-EDISON</v>
      </c>
      <c r="B97" s="3" t="s">
        <v>54</v>
      </c>
      <c r="C97" t="s">
        <v>1</v>
      </c>
      <c r="D97" t="s">
        <v>1228</v>
      </c>
      <c r="E97" t="s">
        <v>2342</v>
      </c>
      <c r="F97" t="s">
        <v>1229</v>
      </c>
      <c r="G97" t="s">
        <v>1016</v>
      </c>
      <c r="H97" s="9" t="s">
        <v>1230</v>
      </c>
      <c r="I97" t="s">
        <v>1302</v>
      </c>
    </row>
    <row r="98" spans="1:9" x14ac:dyDescent="0.25">
      <c r="A98" s="7" t="str">
        <f t="shared" si="1"/>
        <v>SC-FORT MILL</v>
      </c>
      <c r="B98" s="3" t="s">
        <v>67</v>
      </c>
      <c r="C98" t="s">
        <v>1</v>
      </c>
      <c r="D98" t="s">
        <v>1231</v>
      </c>
      <c r="E98" t="s">
        <v>2343</v>
      </c>
      <c r="F98" t="s">
        <v>2344</v>
      </c>
      <c r="G98" t="s">
        <v>1025</v>
      </c>
      <c r="H98" s="9" t="s">
        <v>2345</v>
      </c>
      <c r="I98" t="s">
        <v>1302</v>
      </c>
    </row>
    <row r="99" spans="1:9" x14ac:dyDescent="0.25">
      <c r="A99" s="7" t="str">
        <f t="shared" si="1"/>
        <v>MD-ELDERSBURG</v>
      </c>
      <c r="B99" s="3" t="s">
        <v>41</v>
      </c>
      <c r="C99" t="s">
        <v>1</v>
      </c>
      <c r="D99" t="s">
        <v>1332</v>
      </c>
      <c r="E99" t="s">
        <v>2346</v>
      </c>
      <c r="F99" t="s">
        <v>1232</v>
      </c>
      <c r="G99" t="s">
        <v>1005</v>
      </c>
      <c r="H99" s="9" t="s">
        <v>1323</v>
      </c>
      <c r="I99" t="s">
        <v>1302</v>
      </c>
    </row>
    <row r="100" spans="1:9" x14ac:dyDescent="0.25">
      <c r="A100" s="7" t="str">
        <f t="shared" si="1"/>
        <v>OH-LORDSTOWN</v>
      </c>
      <c r="B100" s="3" t="s">
        <v>60</v>
      </c>
      <c r="C100" t="s">
        <v>1</v>
      </c>
      <c r="D100" t="s">
        <v>1233</v>
      </c>
      <c r="E100" t="s">
        <v>2347</v>
      </c>
      <c r="F100" t="s">
        <v>1234</v>
      </c>
      <c r="G100" t="s">
        <v>1020</v>
      </c>
      <c r="H100" s="9" t="s">
        <v>1468</v>
      </c>
      <c r="I100" t="s">
        <v>1302</v>
      </c>
    </row>
    <row r="101" spans="1:9" x14ac:dyDescent="0.25">
      <c r="A101" s="7" t="str">
        <f t="shared" si="1"/>
        <v>TN-GOODLETTSVILLE</v>
      </c>
      <c r="B101" s="3" t="s">
        <v>14</v>
      </c>
      <c r="C101" t="s">
        <v>1</v>
      </c>
      <c r="D101" t="s">
        <v>1235</v>
      </c>
      <c r="E101" t="s">
        <v>2348</v>
      </c>
      <c r="F101" t="s">
        <v>1236</v>
      </c>
      <c r="G101" t="s">
        <v>1027</v>
      </c>
      <c r="H101" s="9" t="s">
        <v>1237</v>
      </c>
      <c r="I101" t="s">
        <v>1302</v>
      </c>
    </row>
    <row r="102" spans="1:9" x14ac:dyDescent="0.25">
      <c r="A102" s="7" t="str">
        <f t="shared" si="1"/>
        <v>CO-AURORA</v>
      </c>
      <c r="B102" s="3" t="s">
        <v>72</v>
      </c>
      <c r="C102" t="s">
        <v>1</v>
      </c>
      <c r="D102" t="s">
        <v>1238</v>
      </c>
      <c r="E102" t="s">
        <v>2349</v>
      </c>
      <c r="F102" t="s">
        <v>1201</v>
      </c>
      <c r="G102" t="s">
        <v>992</v>
      </c>
      <c r="H102" s="9" t="s">
        <v>1239</v>
      </c>
      <c r="I102" t="s">
        <v>1302</v>
      </c>
    </row>
    <row r="103" spans="1:9" x14ac:dyDescent="0.25">
      <c r="A103" s="7" t="str">
        <f t="shared" si="1"/>
        <v>AL-BESSEMER</v>
      </c>
      <c r="B103" s="3" t="s">
        <v>36</v>
      </c>
      <c r="C103" t="s">
        <v>1</v>
      </c>
      <c r="D103" t="s">
        <v>1240</v>
      </c>
      <c r="E103" t="s">
        <v>2350</v>
      </c>
      <c r="F103" t="s">
        <v>1241</v>
      </c>
      <c r="G103" t="s">
        <v>989</v>
      </c>
      <c r="H103" s="9" t="s">
        <v>1242</v>
      </c>
      <c r="I103" t="s">
        <v>1302</v>
      </c>
    </row>
    <row r="104" spans="1:9" x14ac:dyDescent="0.25">
      <c r="A104" s="7" t="str">
        <f t="shared" si="1"/>
        <v>CA-CARLSBAD</v>
      </c>
      <c r="B104" s="3" t="s">
        <v>1243</v>
      </c>
      <c r="C104" t="s">
        <v>1</v>
      </c>
      <c r="D104" t="s">
        <v>1244</v>
      </c>
      <c r="E104" t="s">
        <v>2351</v>
      </c>
      <c r="F104" t="s">
        <v>1245</v>
      </c>
      <c r="G104" t="s">
        <v>984</v>
      </c>
      <c r="H104" s="9" t="s">
        <v>1246</v>
      </c>
      <c r="I104" t="s">
        <v>1302</v>
      </c>
    </row>
    <row r="105" spans="1:9" x14ac:dyDescent="0.25">
      <c r="A105" s="7" t="str">
        <f t="shared" si="1"/>
        <v>TX-GRAPEVINE</v>
      </c>
      <c r="B105" s="3" t="s">
        <v>89</v>
      </c>
      <c r="C105" t="s">
        <v>1</v>
      </c>
      <c r="D105" t="s">
        <v>1247</v>
      </c>
      <c r="E105" t="s">
        <v>2339</v>
      </c>
      <c r="F105" t="s">
        <v>1222</v>
      </c>
      <c r="G105" t="s">
        <v>1028</v>
      </c>
      <c r="H105" s="9" t="s">
        <v>1223</v>
      </c>
      <c r="I105" t="s">
        <v>1302</v>
      </c>
    </row>
    <row r="106" spans="1:9" x14ac:dyDescent="0.25">
      <c r="A106" s="7" t="str">
        <f t="shared" si="1"/>
        <v>TX-AUSTIN</v>
      </c>
      <c r="B106" s="3" t="s">
        <v>62</v>
      </c>
      <c r="C106" t="s">
        <v>1</v>
      </c>
      <c r="D106" t="s">
        <v>1248</v>
      </c>
      <c r="E106" t="s">
        <v>2352</v>
      </c>
      <c r="F106" t="s">
        <v>1249</v>
      </c>
      <c r="G106" t="s">
        <v>1028</v>
      </c>
      <c r="H106" s="9" t="s">
        <v>1250</v>
      </c>
      <c r="I106" t="s">
        <v>1302</v>
      </c>
    </row>
    <row r="107" spans="1:9" x14ac:dyDescent="0.25">
      <c r="A107" s="7" t="str">
        <f t="shared" si="1"/>
        <v>NC-WINSTON SALEM</v>
      </c>
      <c r="B107" s="3" t="s">
        <v>38</v>
      </c>
      <c r="C107" t="s">
        <v>1</v>
      </c>
      <c r="D107" t="s">
        <v>1252</v>
      </c>
      <c r="E107" s="10" t="s">
        <v>2334</v>
      </c>
      <c r="F107" t="s">
        <v>1213</v>
      </c>
      <c r="G107" t="s">
        <v>1012</v>
      </c>
      <c r="H107" s="9" t="s">
        <v>1212</v>
      </c>
      <c r="I107" t="s">
        <v>1302</v>
      </c>
    </row>
    <row r="108" spans="1:9" x14ac:dyDescent="0.25">
      <c r="A108" s="7" t="str">
        <f t="shared" si="1"/>
        <v>NC-BUTNER</v>
      </c>
      <c r="B108" s="3" t="s">
        <v>18</v>
      </c>
      <c r="C108" t="s">
        <v>1</v>
      </c>
      <c r="D108" t="s">
        <v>1253</v>
      </c>
      <c r="E108" t="s">
        <v>2353</v>
      </c>
      <c r="F108" t="s">
        <v>1254</v>
      </c>
      <c r="G108" t="s">
        <v>1012</v>
      </c>
      <c r="H108" s="9" t="s">
        <v>1255</v>
      </c>
      <c r="I108" t="s">
        <v>1302</v>
      </c>
    </row>
    <row r="109" spans="1:9" x14ac:dyDescent="0.25">
      <c r="A109" s="7" t="str">
        <f t="shared" si="1"/>
        <v>GA-LAWRENCEVILLE</v>
      </c>
      <c r="B109" s="3" t="s">
        <v>82</v>
      </c>
      <c r="C109" t="s">
        <v>1</v>
      </c>
      <c r="D109" t="s">
        <v>1256</v>
      </c>
      <c r="E109" t="s">
        <v>2354</v>
      </c>
      <c r="F109" t="s">
        <v>1257</v>
      </c>
      <c r="G109" t="s">
        <v>997</v>
      </c>
      <c r="H109" s="9" t="s">
        <v>1258</v>
      </c>
      <c r="I109" t="s">
        <v>1302</v>
      </c>
    </row>
    <row r="110" spans="1:9" x14ac:dyDescent="0.25">
      <c r="A110" s="7" t="str">
        <f t="shared" si="1"/>
        <v>FL-PLANT CITY</v>
      </c>
      <c r="B110" s="3" t="s">
        <v>27</v>
      </c>
      <c r="C110" t="s">
        <v>1</v>
      </c>
      <c r="D110" t="s">
        <v>1259</v>
      </c>
      <c r="E110" t="s">
        <v>2355</v>
      </c>
      <c r="F110" t="s">
        <v>1260</v>
      </c>
      <c r="G110" t="s">
        <v>996</v>
      </c>
      <c r="H110" s="9" t="s">
        <v>1261</v>
      </c>
      <c r="I110" t="s">
        <v>1302</v>
      </c>
    </row>
    <row r="111" spans="1:9" x14ac:dyDescent="0.25">
      <c r="A111" s="7" t="str">
        <f t="shared" si="1"/>
        <v>OK-OKLAHOMA CITY</v>
      </c>
      <c r="B111" s="3" t="s">
        <v>19</v>
      </c>
      <c r="C111" t="s">
        <v>1</v>
      </c>
      <c r="D111" t="s">
        <v>1262</v>
      </c>
      <c r="E111" t="s">
        <v>2356</v>
      </c>
      <c r="F111" t="s">
        <v>1061</v>
      </c>
      <c r="G111" t="s">
        <v>1021</v>
      </c>
      <c r="H111" s="9" t="s">
        <v>1062</v>
      </c>
      <c r="I111" t="s">
        <v>1302</v>
      </c>
    </row>
    <row r="112" spans="1:9" x14ac:dyDescent="0.25">
      <c r="A112" s="7" t="str">
        <f t="shared" si="1"/>
        <v>MI-WYOMING</v>
      </c>
      <c r="B112" s="3" t="s">
        <v>71</v>
      </c>
      <c r="C112" t="s">
        <v>1</v>
      </c>
      <c r="D112" t="s">
        <v>1263</v>
      </c>
      <c r="E112" t="s">
        <v>2357</v>
      </c>
      <c r="F112" t="s">
        <v>1264</v>
      </c>
      <c r="G112" t="s">
        <v>1007</v>
      </c>
      <c r="H112" s="9" t="s">
        <v>1265</v>
      </c>
      <c r="I112" t="s">
        <v>1302</v>
      </c>
    </row>
    <row r="113" spans="1:9" x14ac:dyDescent="0.25">
      <c r="A113" s="7" t="str">
        <f t="shared" si="1"/>
        <v>MI-LIVONIA</v>
      </c>
      <c r="B113" s="3" t="s">
        <v>34</v>
      </c>
      <c r="C113" t="s">
        <v>1</v>
      </c>
      <c r="D113" t="s">
        <v>1266</v>
      </c>
      <c r="E113" t="s">
        <v>2358</v>
      </c>
      <c r="F113" t="s">
        <v>1267</v>
      </c>
      <c r="G113" t="s">
        <v>1007</v>
      </c>
      <c r="H113" s="9" t="s">
        <v>1268</v>
      </c>
      <c r="I113" t="s">
        <v>1302</v>
      </c>
    </row>
    <row r="114" spans="1:9" x14ac:dyDescent="0.25">
      <c r="A114" s="7" t="str">
        <f t="shared" si="1"/>
        <v>UT-CLEARFIELD</v>
      </c>
      <c r="B114" s="3" t="s">
        <v>79</v>
      </c>
      <c r="C114" t="s">
        <v>1</v>
      </c>
      <c r="D114" t="s">
        <v>1269</v>
      </c>
      <c r="E114" t="s">
        <v>2359</v>
      </c>
      <c r="F114" t="s">
        <v>1074</v>
      </c>
      <c r="G114" t="s">
        <v>1029</v>
      </c>
      <c r="H114" s="9" t="s">
        <v>1075</v>
      </c>
      <c r="I114" t="s">
        <v>1302</v>
      </c>
    </row>
    <row r="115" spans="1:9" x14ac:dyDescent="0.25">
      <c r="A115" s="7" t="str">
        <f t="shared" si="1"/>
        <v>WA-VANCOUVER</v>
      </c>
      <c r="B115" s="3" t="s">
        <v>15</v>
      </c>
      <c r="C115" t="s">
        <v>1</v>
      </c>
      <c r="D115" t="s">
        <v>1270</v>
      </c>
      <c r="E115" t="s">
        <v>2360</v>
      </c>
      <c r="F115" t="s">
        <v>1271</v>
      </c>
      <c r="G115" t="s">
        <v>1032</v>
      </c>
      <c r="H115" s="9" t="s">
        <v>2361</v>
      </c>
      <c r="I115" t="s">
        <v>1302</v>
      </c>
    </row>
    <row r="116" spans="1:9" x14ac:dyDescent="0.25">
      <c r="A116" s="7" t="str">
        <f t="shared" si="1"/>
        <v>GA-POOLER</v>
      </c>
      <c r="B116" s="3" t="s">
        <v>59</v>
      </c>
      <c r="C116" t="s">
        <v>1</v>
      </c>
      <c r="D116" t="s">
        <v>1272</v>
      </c>
      <c r="E116" t="s">
        <v>2362</v>
      </c>
      <c r="F116" t="s">
        <v>1273</v>
      </c>
      <c r="G116" t="s">
        <v>997</v>
      </c>
      <c r="H116" s="9" t="s">
        <v>1274</v>
      </c>
      <c r="I116" t="s">
        <v>1302</v>
      </c>
    </row>
    <row r="117" spans="1:9" x14ac:dyDescent="0.25">
      <c r="A117" s="7" t="str">
        <f t="shared" si="1"/>
        <v>VA-MANASSAS PARK</v>
      </c>
      <c r="B117" s="3" t="s">
        <v>42</v>
      </c>
      <c r="C117" t="s">
        <v>1</v>
      </c>
      <c r="D117" t="s">
        <v>1275</v>
      </c>
      <c r="E117" t="s">
        <v>2363</v>
      </c>
      <c r="F117" t="s">
        <v>2364</v>
      </c>
      <c r="G117" t="s">
        <v>1030</v>
      </c>
      <c r="H117" s="9" t="s">
        <v>2365</v>
      </c>
      <c r="I117" t="s">
        <v>1302</v>
      </c>
    </row>
    <row r="118" spans="1:9" x14ac:dyDescent="0.25">
      <c r="A118" s="7" t="str">
        <f t="shared" si="1"/>
        <v>WI-MENOMONEE FALLS</v>
      </c>
      <c r="B118" s="3" t="s">
        <v>55</v>
      </c>
      <c r="C118" t="s">
        <v>1</v>
      </c>
      <c r="D118" t="s">
        <v>1276</v>
      </c>
      <c r="E118" t="s">
        <v>2366</v>
      </c>
      <c r="F118" t="s">
        <v>1277</v>
      </c>
      <c r="G118" t="s">
        <v>1033</v>
      </c>
      <c r="H118" s="9" t="s">
        <v>1278</v>
      </c>
      <c r="I118" t="s">
        <v>1302</v>
      </c>
    </row>
    <row r="119" spans="1:9" x14ac:dyDescent="0.25">
      <c r="A119" s="7" t="str">
        <f t="shared" si="1"/>
        <v>IL-GLENDALE HEIGHTS</v>
      </c>
      <c r="B119" s="3" t="s">
        <v>39</v>
      </c>
      <c r="C119" t="s">
        <v>1</v>
      </c>
      <c r="D119" t="s">
        <v>1279</v>
      </c>
      <c r="E119" t="s">
        <v>2367</v>
      </c>
      <c r="F119" t="s">
        <v>1311</v>
      </c>
      <c r="G119" t="s">
        <v>999</v>
      </c>
      <c r="H119" s="9" t="s">
        <v>1310</v>
      </c>
      <c r="I119" t="s">
        <v>1302</v>
      </c>
    </row>
    <row r="120" spans="1:9" x14ac:dyDescent="0.25">
      <c r="A120" s="7" t="str">
        <f t="shared" si="1"/>
        <v>TX-NEW BRAUNFELS</v>
      </c>
      <c r="B120" s="3" t="s">
        <v>29</v>
      </c>
      <c r="C120" t="s">
        <v>1</v>
      </c>
      <c r="D120" t="s">
        <v>1280</v>
      </c>
      <c r="E120" t="s">
        <v>1281</v>
      </c>
      <c r="F120" t="s">
        <v>1282</v>
      </c>
      <c r="G120" t="s">
        <v>1028</v>
      </c>
      <c r="H120" s="9" t="s">
        <v>1283</v>
      </c>
      <c r="I120" t="s">
        <v>1302</v>
      </c>
    </row>
    <row r="121" spans="1:9" x14ac:dyDescent="0.25">
      <c r="A121" s="7" t="str">
        <f t="shared" si="1"/>
        <v>TX-FOREST HILL</v>
      </c>
      <c r="B121" s="3" t="s">
        <v>92</v>
      </c>
      <c r="C121" t="s">
        <v>1</v>
      </c>
      <c r="D121" t="s">
        <v>1284</v>
      </c>
      <c r="E121" t="s">
        <v>2368</v>
      </c>
      <c r="F121" t="s">
        <v>2369</v>
      </c>
      <c r="G121" t="s">
        <v>1028</v>
      </c>
      <c r="H121" s="9" t="s">
        <v>1285</v>
      </c>
      <c r="I121" t="s">
        <v>1302</v>
      </c>
    </row>
    <row r="122" spans="1:9" x14ac:dyDescent="0.25">
      <c r="A122" s="7" t="str">
        <f t="shared" si="1"/>
        <v>TX-HOUSTON</v>
      </c>
      <c r="B122" s="3" t="s">
        <v>43</v>
      </c>
      <c r="C122" t="s">
        <v>1</v>
      </c>
      <c r="D122" t="s">
        <v>1286</v>
      </c>
      <c r="E122" t="s">
        <v>2370</v>
      </c>
      <c r="F122" t="s">
        <v>1185</v>
      </c>
      <c r="G122" t="s">
        <v>1028</v>
      </c>
      <c r="H122" s="9" t="s">
        <v>1251</v>
      </c>
      <c r="I122" t="s">
        <v>1302</v>
      </c>
    </row>
    <row r="123" spans="1:9" x14ac:dyDescent="0.25">
      <c r="A123" s="7" t="str">
        <f t="shared" si="1"/>
        <v>MO-SAINT PETERS</v>
      </c>
      <c r="B123" s="3" t="s">
        <v>66</v>
      </c>
      <c r="C123" t="s">
        <v>1</v>
      </c>
      <c r="D123" t="s">
        <v>1287</v>
      </c>
      <c r="E123" t="s">
        <v>2371</v>
      </c>
      <c r="F123" t="s">
        <v>1470</v>
      </c>
      <c r="G123" t="s">
        <v>1009</v>
      </c>
      <c r="H123" s="9" t="s">
        <v>1288</v>
      </c>
      <c r="I123" t="s">
        <v>1302</v>
      </c>
    </row>
    <row r="124" spans="1:9" x14ac:dyDescent="0.25">
      <c r="A124" s="7" t="str">
        <f t="shared" si="1"/>
        <v>GA-ASHBURN</v>
      </c>
      <c r="B124" s="3" t="s">
        <v>94</v>
      </c>
      <c r="C124" t="s">
        <v>1</v>
      </c>
      <c r="D124" t="s">
        <v>1289</v>
      </c>
      <c r="E124" t="s">
        <v>2372</v>
      </c>
      <c r="F124" t="s">
        <v>1290</v>
      </c>
      <c r="G124" t="s">
        <v>997</v>
      </c>
      <c r="H124" s="9" t="s">
        <v>1291</v>
      </c>
      <c r="I124" t="s">
        <v>1302</v>
      </c>
    </row>
    <row r="125" spans="1:9" x14ac:dyDescent="0.25">
      <c r="A125" s="7" t="str">
        <f t="shared" si="1"/>
        <v>GA-CALHOUN</v>
      </c>
      <c r="B125" s="3" t="s">
        <v>13</v>
      </c>
      <c r="C125" t="s">
        <v>1</v>
      </c>
      <c r="D125" t="s">
        <v>1292</v>
      </c>
      <c r="E125" t="s">
        <v>2373</v>
      </c>
      <c r="F125" t="s">
        <v>1293</v>
      </c>
      <c r="G125" t="s">
        <v>997</v>
      </c>
      <c r="H125" s="9" t="s">
        <v>1294</v>
      </c>
      <c r="I125" t="s">
        <v>1302</v>
      </c>
    </row>
    <row r="126" spans="1:9" x14ac:dyDescent="0.25">
      <c r="A126" s="7" t="str">
        <f t="shared" si="1"/>
        <v>PA-BETHEL PARK</v>
      </c>
      <c r="B126" s="3" t="s">
        <v>1344</v>
      </c>
      <c r="C126" t="s">
        <v>1</v>
      </c>
      <c r="D126" t="s">
        <v>1458</v>
      </c>
      <c r="E126" t="s">
        <v>2374</v>
      </c>
      <c r="F126" t="s">
        <v>1459</v>
      </c>
      <c r="G126" t="s">
        <v>1023</v>
      </c>
      <c r="H126" s="9" t="s">
        <v>1460</v>
      </c>
      <c r="I126" t="s">
        <v>1302</v>
      </c>
    </row>
    <row r="127" spans="1:9" x14ac:dyDescent="0.25">
      <c r="A127" s="7" t="str">
        <f t="shared" si="1"/>
        <v>WV-ST ALBANS</v>
      </c>
      <c r="B127" s="3" t="s">
        <v>1681</v>
      </c>
      <c r="C127" t="s">
        <v>1</v>
      </c>
      <c r="D127" t="s">
        <v>1698</v>
      </c>
      <c r="E127" t="s">
        <v>2375</v>
      </c>
      <c r="F127" t="s">
        <v>1719</v>
      </c>
      <c r="G127" t="s">
        <v>1034</v>
      </c>
      <c r="H127" s="9" t="s">
        <v>1720</v>
      </c>
      <c r="I127" t="s">
        <v>1302</v>
      </c>
    </row>
    <row r="128" spans="1:9" x14ac:dyDescent="0.25">
      <c r="A128" s="7" t="str">
        <f t="shared" si="1"/>
        <v>OH-MACEDONIA</v>
      </c>
      <c r="B128" s="3" t="s">
        <v>1472</v>
      </c>
      <c r="C128" t="s">
        <v>1</v>
      </c>
      <c r="D128" t="s">
        <v>1699</v>
      </c>
      <c r="E128" t="s">
        <v>2376</v>
      </c>
      <c r="F128" t="s">
        <v>1721</v>
      </c>
      <c r="G128" t="s">
        <v>1020</v>
      </c>
      <c r="H128" s="9" t="s">
        <v>1722</v>
      </c>
      <c r="I128" t="s">
        <v>1302</v>
      </c>
    </row>
    <row r="129" spans="1:9" x14ac:dyDescent="0.25">
      <c r="A129" s="7" t="str">
        <f t="shared" si="1"/>
        <v>OH-WHITEHALL</v>
      </c>
      <c r="B129" s="3" t="s">
        <v>1473</v>
      </c>
      <c r="C129" t="s">
        <v>1</v>
      </c>
      <c r="D129" t="s">
        <v>1700</v>
      </c>
      <c r="E129" t="s">
        <v>2377</v>
      </c>
      <c r="F129" t="s">
        <v>1723</v>
      </c>
      <c r="G129" t="s">
        <v>1020</v>
      </c>
      <c r="H129" s="9" t="s">
        <v>1724</v>
      </c>
      <c r="I129" t="s">
        <v>1302</v>
      </c>
    </row>
    <row r="130" spans="1:9" x14ac:dyDescent="0.25">
      <c r="A130" s="7" t="str">
        <f t="shared" ref="A130:A142" si="2">G130&amp;"-"&amp;F130</f>
        <v>PA-TYRONE</v>
      </c>
      <c r="B130" s="3" t="s">
        <v>1474</v>
      </c>
      <c r="C130" t="s">
        <v>1</v>
      </c>
      <c r="D130" t="s">
        <v>1701</v>
      </c>
      <c r="E130" t="s">
        <v>2378</v>
      </c>
      <c r="F130" t="s">
        <v>1725</v>
      </c>
      <c r="G130" t="s">
        <v>1023</v>
      </c>
      <c r="H130" s="9" t="s">
        <v>1726</v>
      </c>
      <c r="I130" t="s">
        <v>1302</v>
      </c>
    </row>
    <row r="131" spans="1:9" x14ac:dyDescent="0.25">
      <c r="A131" s="7" t="str">
        <f t="shared" si="2"/>
        <v>PA-HONEY BROOK</v>
      </c>
      <c r="B131" s="3" t="s">
        <v>1682</v>
      </c>
      <c r="C131" t="s">
        <v>1</v>
      </c>
      <c r="D131" t="s">
        <v>1702</v>
      </c>
      <c r="E131" t="s">
        <v>2379</v>
      </c>
      <c r="F131" t="s">
        <v>1727</v>
      </c>
      <c r="G131" t="s">
        <v>1023</v>
      </c>
      <c r="H131" s="9" t="s">
        <v>1728</v>
      </c>
      <c r="I131" t="s">
        <v>1302</v>
      </c>
    </row>
    <row r="132" spans="1:9" x14ac:dyDescent="0.25">
      <c r="A132" s="7" t="str">
        <f t="shared" si="2"/>
        <v>CA-ROCKLIN</v>
      </c>
      <c r="B132" s="3" t="s">
        <v>1683</v>
      </c>
      <c r="C132" t="s">
        <v>1</v>
      </c>
      <c r="D132" t="s">
        <v>1703</v>
      </c>
      <c r="E132" t="s">
        <v>2380</v>
      </c>
      <c r="F132" t="s">
        <v>1672</v>
      </c>
      <c r="G132" t="s">
        <v>984</v>
      </c>
      <c r="H132" s="9" t="s">
        <v>1729</v>
      </c>
      <c r="I132" t="s">
        <v>1302</v>
      </c>
    </row>
    <row r="133" spans="1:9" x14ac:dyDescent="0.25">
      <c r="A133" s="7" t="str">
        <f t="shared" si="2"/>
        <v>ON-TORONTO</v>
      </c>
      <c r="B133" s="3" t="s">
        <v>110</v>
      </c>
      <c r="C133" t="s">
        <v>1</v>
      </c>
      <c r="D133" t="s">
        <v>1295</v>
      </c>
      <c r="E133" t="s">
        <v>2381</v>
      </c>
      <c r="F133" t="s">
        <v>1296</v>
      </c>
      <c r="G133" t="s">
        <v>1036</v>
      </c>
      <c r="H133" s="9" t="s">
        <v>2382</v>
      </c>
      <c r="I133" t="s">
        <v>14379</v>
      </c>
    </row>
    <row r="134" spans="1:9" x14ac:dyDescent="0.25">
      <c r="A134" s="7" t="str">
        <f t="shared" si="2"/>
        <v>ON-TORONTO</v>
      </c>
      <c r="B134" s="3" t="s">
        <v>1297</v>
      </c>
      <c r="C134" t="s">
        <v>1</v>
      </c>
      <c r="D134" t="s">
        <v>1298</v>
      </c>
      <c r="E134" t="s">
        <v>2381</v>
      </c>
      <c r="F134" t="s">
        <v>1296</v>
      </c>
      <c r="G134" t="s">
        <v>1036</v>
      </c>
      <c r="H134" s="9" t="s">
        <v>2382</v>
      </c>
      <c r="I134" t="s">
        <v>14379</v>
      </c>
    </row>
    <row r="135" spans="1:9" x14ac:dyDescent="0.25">
      <c r="A135" s="7" t="str">
        <f t="shared" si="2"/>
        <v>ON-BARRIE</v>
      </c>
      <c r="B135" s="3" t="s">
        <v>1684</v>
      </c>
      <c r="C135" t="s">
        <v>1</v>
      </c>
      <c r="D135" t="s">
        <v>1704</v>
      </c>
      <c r="E135" t="s">
        <v>2383</v>
      </c>
      <c r="F135" t="s">
        <v>1730</v>
      </c>
      <c r="G135" t="s">
        <v>1036</v>
      </c>
      <c r="H135" s="9" t="s">
        <v>2384</v>
      </c>
      <c r="I135" t="s">
        <v>14379</v>
      </c>
    </row>
    <row r="136" spans="1:9" x14ac:dyDescent="0.25">
      <c r="A136" s="7" t="str">
        <f t="shared" si="2"/>
        <v>ON-GLOUCESTER</v>
      </c>
      <c r="B136" s="3" t="s">
        <v>1685</v>
      </c>
      <c r="C136" t="s">
        <v>1</v>
      </c>
      <c r="D136" t="s">
        <v>1705</v>
      </c>
      <c r="E136" t="s">
        <v>2385</v>
      </c>
      <c r="F136" t="s">
        <v>1731</v>
      </c>
      <c r="G136" t="s">
        <v>1036</v>
      </c>
      <c r="H136" s="9" t="s">
        <v>2386</v>
      </c>
      <c r="I136" t="s">
        <v>14379</v>
      </c>
    </row>
    <row r="137" spans="1:9" x14ac:dyDescent="0.25">
      <c r="A137" s="7" t="str">
        <f t="shared" si="2"/>
        <v>AB-CALGARY</v>
      </c>
      <c r="B137" s="3" t="s">
        <v>1686</v>
      </c>
      <c r="C137" t="s">
        <v>1</v>
      </c>
      <c r="D137" t="s">
        <v>2249</v>
      </c>
      <c r="E137" t="s">
        <v>1732</v>
      </c>
      <c r="F137" t="s">
        <v>1733</v>
      </c>
      <c r="G137" t="s">
        <v>1038</v>
      </c>
      <c r="H137" s="9" t="s">
        <v>2387</v>
      </c>
      <c r="I137" t="s">
        <v>14379</v>
      </c>
    </row>
    <row r="138" spans="1:9" x14ac:dyDescent="0.25">
      <c r="A138" s="7" t="str">
        <f t="shared" si="2"/>
        <v>AB-NISKU</v>
      </c>
      <c r="B138" s="3" t="s">
        <v>1687</v>
      </c>
      <c r="C138" t="s">
        <v>1</v>
      </c>
      <c r="D138" t="s">
        <v>2250</v>
      </c>
      <c r="E138" t="s">
        <v>2388</v>
      </c>
      <c r="F138" t="s">
        <v>2389</v>
      </c>
      <c r="G138" t="s">
        <v>1038</v>
      </c>
      <c r="H138" s="9" t="s">
        <v>2390</v>
      </c>
      <c r="I138" t="s">
        <v>14379</v>
      </c>
    </row>
    <row r="139" spans="1:9" x14ac:dyDescent="0.25">
      <c r="A139" s="7" t="str">
        <f t="shared" si="2"/>
        <v>BC-SURREY</v>
      </c>
      <c r="B139" s="3" t="s">
        <v>1688</v>
      </c>
      <c r="C139" t="s">
        <v>1</v>
      </c>
      <c r="D139" t="s">
        <v>2251</v>
      </c>
      <c r="E139" t="s">
        <v>2391</v>
      </c>
      <c r="F139" t="s">
        <v>1734</v>
      </c>
      <c r="G139" t="s">
        <v>1039</v>
      </c>
      <c r="H139" s="9" t="s">
        <v>2392</v>
      </c>
      <c r="I139" t="s">
        <v>14379</v>
      </c>
    </row>
    <row r="140" spans="1:9" x14ac:dyDescent="0.25">
      <c r="A140" s="7" t="str">
        <f t="shared" si="2"/>
        <v>MS-SHANNON</v>
      </c>
      <c r="B140" s="3" t="s">
        <v>1689</v>
      </c>
      <c r="C140" t="s">
        <v>1</v>
      </c>
      <c r="D140" t="s">
        <v>1706</v>
      </c>
      <c r="E140" t="s">
        <v>2393</v>
      </c>
      <c r="F140" t="s">
        <v>1735</v>
      </c>
      <c r="G140" t="s">
        <v>1010</v>
      </c>
      <c r="H140" s="9" t="s">
        <v>1736</v>
      </c>
      <c r="I140" t="s">
        <v>1302</v>
      </c>
    </row>
    <row r="141" spans="1:9" x14ac:dyDescent="0.25">
      <c r="A141" s="7" t="str">
        <f t="shared" si="2"/>
        <v>ON-CONCORD</v>
      </c>
      <c r="B141" s="3" t="s">
        <v>14377</v>
      </c>
      <c r="C141" t="s">
        <v>2235</v>
      </c>
      <c r="D141" t="s">
        <v>14391</v>
      </c>
      <c r="E141" t="s">
        <v>14392</v>
      </c>
      <c r="F141" t="s">
        <v>14393</v>
      </c>
      <c r="G141" t="s">
        <v>1036</v>
      </c>
      <c r="H141" s="9" t="s">
        <v>14394</v>
      </c>
      <c r="I141" t="s">
        <v>14379</v>
      </c>
    </row>
    <row r="142" spans="1:9" x14ac:dyDescent="0.25">
      <c r="A142" s="7" t="str">
        <f t="shared" si="2"/>
        <v>NC-CONOVER</v>
      </c>
      <c r="B142" s="3" t="s">
        <v>50</v>
      </c>
      <c r="C142" t="s">
        <v>980</v>
      </c>
      <c r="D142" t="s">
        <v>1299</v>
      </c>
      <c r="E142" t="s">
        <v>2394</v>
      </c>
      <c r="F142" t="s">
        <v>1156</v>
      </c>
      <c r="G142" t="s">
        <v>1012</v>
      </c>
      <c r="H142" s="9" t="s">
        <v>1157</v>
      </c>
      <c r="I142" t="s">
        <v>1302</v>
      </c>
    </row>
    <row r="143" spans="1:9" x14ac:dyDescent="0.25">
      <c r="A143" s="7" t="str">
        <f t="shared" ref="A143:A146" si="3">G143&amp;"-"&amp;F143</f>
        <v>-</v>
      </c>
      <c r="B143" s="3"/>
      <c r="C143" t="s">
        <v>10</v>
      </c>
      <c r="H143" s="3"/>
    </row>
    <row r="144" spans="1:9" x14ac:dyDescent="0.25">
      <c r="A144" s="7" t="str">
        <f t="shared" si="3"/>
        <v>-</v>
      </c>
      <c r="B144" s="3"/>
      <c r="C144" t="s">
        <v>10</v>
      </c>
      <c r="H144" s="3"/>
    </row>
    <row r="145" spans="1:8" x14ac:dyDescent="0.25">
      <c r="A145" s="7" t="str">
        <f t="shared" si="3"/>
        <v>-</v>
      </c>
      <c r="B145" s="3"/>
      <c r="C145" t="s">
        <v>10</v>
      </c>
      <c r="H145" s="3"/>
    </row>
    <row r="146" spans="1:8" x14ac:dyDescent="0.25">
      <c r="A146" s="7" t="str">
        <f t="shared" si="3"/>
        <v>-</v>
      </c>
      <c r="B146" s="3"/>
      <c r="C146" t="s">
        <v>10</v>
      </c>
      <c r="H146" s="3"/>
    </row>
    <row r="147" spans="1:8" x14ac:dyDescent="0.25"/>
    <row r="148" spans="1:8" x14ac:dyDescent="0.25"/>
    <row r="149" spans="1:8" x14ac:dyDescent="0.25"/>
    <row r="150" spans="1:8" x14ac:dyDescent="0.25"/>
    <row r="151" spans="1:8" x14ac:dyDescent="0.25"/>
    <row r="152" spans="1:8" x14ac:dyDescent="0.25"/>
    <row r="153" spans="1:8" x14ac:dyDescent="0.25"/>
    <row r="154" spans="1:8" x14ac:dyDescent="0.25"/>
    <row r="155" spans="1:8" x14ac:dyDescent="0.25"/>
    <row r="156" spans="1:8" x14ac:dyDescent="0.25"/>
    <row r="157" spans="1:8" x14ac:dyDescent="0.25"/>
    <row r="158" spans="1:8" x14ac:dyDescent="0.25"/>
    <row r="159" spans="1:8" x14ac:dyDescent="0.25"/>
    <row r="160" spans="1:8"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sheetData>
  <dataValidations count="1">
    <dataValidation type="list" allowBlank="1" showInputMessage="1" showErrorMessage="1" sqref="C147:C1911" xr:uid="{00000000-0002-0000-0400-000000000000}">
      <formula1>$J$1:$J$2</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AB70"/>
  <sheetViews>
    <sheetView tabSelected="1" zoomScaleNormal="100" workbookViewId="0">
      <selection activeCell="D1" sqref="D1"/>
    </sheetView>
  </sheetViews>
  <sheetFormatPr defaultColWidth="0" defaultRowHeight="15" zeroHeight="1" x14ac:dyDescent="0.25"/>
  <cols>
    <col min="1" max="1" width="8.85546875" style="13" customWidth="1"/>
    <col min="2" max="2" width="17.7109375" style="13" customWidth="1"/>
    <col min="3" max="3" width="7.7109375" style="13" customWidth="1"/>
    <col min="4" max="4" width="6.85546875" style="13" customWidth="1"/>
    <col min="5" max="5" width="3.7109375" style="13" customWidth="1"/>
    <col min="6" max="6" width="17.7109375" style="13" customWidth="1"/>
    <col min="7" max="7" width="7.7109375" style="13" customWidth="1"/>
    <col min="8" max="8" width="6.85546875" style="13" customWidth="1"/>
    <col min="9" max="9" width="3.7109375" style="13" customWidth="1"/>
    <col min="10" max="10" width="10.28515625" style="13" customWidth="1"/>
    <col min="11" max="11" width="10.5703125" style="13" bestFit="1" customWidth="1"/>
    <col min="12" max="12" width="2.7109375" style="13" customWidth="1"/>
    <col min="13" max="13" width="9.42578125" style="13" customWidth="1"/>
    <col min="14" max="14" width="10.5703125" style="13" bestFit="1" customWidth="1"/>
    <col min="15" max="15" width="8.85546875" style="13" customWidth="1"/>
    <col min="16" max="16" width="18.5703125" style="13" hidden="1" customWidth="1"/>
    <col min="17" max="17" width="4.7109375" style="13" hidden="1" customWidth="1"/>
    <col min="18" max="18" width="11.28515625" style="13" hidden="1" customWidth="1"/>
    <col min="19" max="19" width="23.28515625" style="13" hidden="1" customWidth="1"/>
    <col min="20" max="20" width="8.85546875" style="13" hidden="1" customWidth="1"/>
    <col min="21" max="22" width="4" style="13" hidden="1" customWidth="1"/>
    <col min="23" max="23" width="30.7109375" style="13" hidden="1" customWidth="1"/>
    <col min="24" max="24" width="10.42578125" style="13" hidden="1" customWidth="1"/>
    <col min="25" max="26" width="8.85546875" style="13" hidden="1" customWidth="1"/>
    <col min="27" max="27" width="30.7109375" style="13" hidden="1" customWidth="1"/>
    <col min="28" max="28" width="10.42578125" style="13" hidden="1" customWidth="1"/>
    <col min="29" max="16384" width="0" style="13" hidden="1"/>
  </cols>
  <sheetData>
    <row r="1" spans="2:28" x14ac:dyDescent="0.25">
      <c r="C1" s="14" t="s">
        <v>1317</v>
      </c>
      <c r="D1" s="24" t="s">
        <v>111</v>
      </c>
      <c r="J1" s="15" t="s">
        <v>1300</v>
      </c>
      <c r="K1" s="26" t="str">
        <f>VLOOKUP($D$1,'Branch List'!$B$1:$C$146,2,FALSE)</f>
        <v>Bedding</v>
      </c>
      <c r="M1" s="26"/>
      <c r="N1" s="26"/>
      <c r="P1" s="17" t="s">
        <v>1309</v>
      </c>
      <c r="R1" s="17" t="s">
        <v>1306</v>
      </c>
      <c r="S1" s="17" t="s">
        <v>1305</v>
      </c>
      <c r="W1" s="11" t="s">
        <v>986</v>
      </c>
      <c r="AA1" s="12" t="s">
        <v>987</v>
      </c>
    </row>
    <row r="2" spans="2:28" x14ac:dyDescent="0.25">
      <c r="C2" s="15" t="s">
        <v>985</v>
      </c>
      <c r="D2" s="26" t="str">
        <f>_xlfn.XLOOKUP($D1,'Branch List'!$B:$B,'Branch List'!$A:$A)</f>
        <v>FL-JACKSONVILLE</v>
      </c>
      <c r="E2" s="26"/>
      <c r="F2" s="26"/>
      <c r="H2" s="16"/>
      <c r="P2" s="13" t="str">
        <f>_xlfn.XLOOKUP($D2,'Branch List'!$A:$A,'Branch List'!$I:$I)</f>
        <v>USA</v>
      </c>
      <c r="R2" s="13" t="str">
        <f>_xlfn.XLOOKUP($D2,'Branch List'!$A:$A,'Branch List'!$H:$H)</f>
        <v>32254</v>
      </c>
      <c r="S2" s="13" t="str">
        <f>LEFT($D$2,2)</f>
        <v>FL</v>
      </c>
    </row>
    <row r="3" spans="2:28" x14ac:dyDescent="0.25"/>
    <row r="4" spans="2:28" x14ac:dyDescent="0.25">
      <c r="B4" s="27" t="str">
        <f>"LEGGETT &amp; PLATT 2026-2027 ROUTING GUIDE   -   "&amp;RIGHT($D$2,LEN($D$2)-3)&amp;", "&amp;S2&amp;"   -   BRANCH #"&amp;RIGHT($D$1,4)</f>
        <v>LEGGETT &amp; PLATT 2026-2027 ROUTING GUIDE   -   JACKSONVILLE, FL   -   BRANCH #0A05</v>
      </c>
      <c r="C4" s="27"/>
      <c r="D4" s="27"/>
      <c r="E4" s="27"/>
      <c r="F4" s="27"/>
      <c r="G4" s="27"/>
      <c r="H4" s="27"/>
      <c r="I4" s="27"/>
      <c r="J4" s="27"/>
      <c r="K4" s="27"/>
      <c r="L4" s="27"/>
      <c r="M4" s="27"/>
      <c r="N4" s="27"/>
      <c r="O4" s="17"/>
      <c r="P4" s="17"/>
      <c r="Q4" s="17"/>
      <c r="R4" s="17"/>
      <c r="S4" s="17"/>
      <c r="T4" s="17"/>
      <c r="X4" s="18"/>
      <c r="AB4" s="18"/>
    </row>
    <row r="5" spans="2:28" x14ac:dyDescent="0.25">
      <c r="G5" s="19"/>
      <c r="H5" s="19"/>
    </row>
    <row r="6" spans="2:28" x14ac:dyDescent="0.25">
      <c r="B6" s="20" t="s">
        <v>1315</v>
      </c>
      <c r="C6" s="20" t="str">
        <f>IF($K$1&lt;&gt;"Flooring Products","Carrier","1st")</f>
        <v>Carrier</v>
      </c>
      <c r="D6" s="18" t="str">
        <f>IF($K$1&lt;&gt;"Flooring ProductsXXXX","",IFERROR(#REF!,#REF!))</f>
        <v/>
      </c>
      <c r="F6" s="20" t="s">
        <v>1316</v>
      </c>
      <c r="G6" s="20" t="str">
        <f>IF($K$1&lt;&gt;"Flooring Products","Carrier","1st")</f>
        <v>Carrier</v>
      </c>
      <c r="H6" s="18" t="str">
        <f t="shared" ref="H6:H37" si="0">IF($K$1&lt;&gt;"Flooring ProductsXXXX","","2nd")</f>
        <v/>
      </c>
      <c r="J6" s="20" t="s">
        <v>1312</v>
      </c>
      <c r="K6" s="20" t="s">
        <v>1314</v>
      </c>
      <c r="M6" s="20" t="s">
        <v>1313</v>
      </c>
      <c r="N6" s="20" t="s">
        <v>1314</v>
      </c>
      <c r="P6" s="20" t="s">
        <v>1334</v>
      </c>
      <c r="R6" s="20" t="s">
        <v>1304</v>
      </c>
      <c r="S6" s="20" t="s">
        <v>1335</v>
      </c>
      <c r="U6" s="17" t="s">
        <v>988</v>
      </c>
      <c r="V6" s="17" t="s">
        <v>1301</v>
      </c>
      <c r="W6" s="11" t="s">
        <v>983</v>
      </c>
      <c r="X6" s="11" t="s">
        <v>13708</v>
      </c>
      <c r="AA6" s="12" t="s">
        <v>983</v>
      </c>
      <c r="AB6" s="12" t="s">
        <v>13708</v>
      </c>
    </row>
    <row r="7" spans="2:28" x14ac:dyDescent="0.25">
      <c r="B7" s="19" t="str">
        <f t="shared" ref="B7:B38" si="1">$S$2&amp;"  to  "&amp;U7</f>
        <v>FL  to  AL</v>
      </c>
      <c r="C7" s="19" t="str">
        <f>X7</f>
        <v>CNWY</v>
      </c>
      <c r="D7" s="19" t="str">
        <f>IF($K$1&lt;&gt;"Flooring ProductsXXXX","",IFERROR(#REF!,#REF!))</f>
        <v/>
      </c>
      <c r="F7" s="19" t="str">
        <f t="shared" ref="F7:F38" si="2">U7&amp;"  to  "&amp;$S$2</f>
        <v>AL  to  FL</v>
      </c>
      <c r="G7" s="19" t="str">
        <f>AB7</f>
        <v>ODFL</v>
      </c>
      <c r="H7" s="19" t="str">
        <f t="shared" si="0"/>
        <v/>
      </c>
      <c r="J7" s="19" t="str" cm="1">
        <f t="array" ref="J7">IFERROR(INDEX($C$7:$C$68,MATCH(0,COUNTIF($J$6:J6,$C$7:$C$68),0)),"")</f>
        <v>CNWY</v>
      </c>
      <c r="K7" s="19">
        <f t="shared" ref="K7:K20" si="3">IF(J7="","",COUNTIFS($C$7:$C$68,J7))</f>
        <v>13</v>
      </c>
      <c r="L7" s="19"/>
      <c r="M7" s="19" t="str">
        <f t="array" ref="M7">IFERROR(INDEX($G$7:$G$68,MATCH(0,COUNTIF($M$6:M6,$G$7:$G$68),0)),"")</f>
        <v>ODFL</v>
      </c>
      <c r="N7" s="19">
        <f t="shared" ref="N7:N20" si="4">IF(M7="","",COUNTIFS($G$7:$G$68,M7))</f>
        <v>45</v>
      </c>
      <c r="P7" s="13" t="str">
        <f>IF(J7="",P6,J7)</f>
        <v>CNWY</v>
      </c>
      <c r="R7" s="13" t="s">
        <v>4</v>
      </c>
      <c r="S7" s="13" t="s">
        <v>1336</v>
      </c>
      <c r="U7" s="13" t="s">
        <v>989</v>
      </c>
      <c r="V7" s="13" t="s">
        <v>1302</v>
      </c>
      <c r="W7" s="13" t="str">
        <f t="shared" ref="W7:W38" si="5">$D$1&amp;"-"&amp;$D$2&amp;"-"&amp;LEFT($D$2,2)&amp;"-"&amp;U7</f>
        <v>0A05-FL-JACKSONVILLE-FL-AL</v>
      </c>
      <c r="X7" s="13" t="str">
        <f>_xlfn.XLOOKUP($W7,'Route Guide'!$C$1:$C$20001,'Route Guide'!D$1:D$20001)</f>
        <v>CNWY</v>
      </c>
      <c r="AA7" s="13" t="str">
        <f t="shared" ref="AA7:AA38" si="6">$D$1&amp;"-"&amp;$D$2&amp;"-"&amp;U7&amp;"-"&amp;LEFT($D$2,2)</f>
        <v>0A05-FL-JACKSONVILLE-AL-FL</v>
      </c>
      <c r="AB7" s="13" t="str">
        <f>_xlfn.XLOOKUP($AA7,'Route Guide'!$C$1:$C$20001,'Route Guide'!D$1:D$20001)</f>
        <v>ODFL</v>
      </c>
    </row>
    <row r="8" spans="2:28" x14ac:dyDescent="0.25">
      <c r="B8" s="21" t="str">
        <f t="shared" si="1"/>
        <v>FL  to  AR</v>
      </c>
      <c r="C8" s="21" t="str">
        <f t="shared" ref="C8:C68" si="7">X8</f>
        <v>ODFL</v>
      </c>
      <c r="D8" s="19" t="str">
        <f>IF($K$1&lt;&gt;"Flooring ProductsXXXX","",IFERROR(#REF!,#REF!))</f>
        <v/>
      </c>
      <c r="F8" s="21" t="str">
        <f t="shared" si="2"/>
        <v>AR  to  FL</v>
      </c>
      <c r="G8" s="21" t="str">
        <f t="shared" ref="G8:G68" si="8">AB8</f>
        <v>SAIA</v>
      </c>
      <c r="H8" s="19" t="str">
        <f t="shared" si="0"/>
        <v/>
      </c>
      <c r="J8" s="19" t="str">
        <f t="array" ref="J8">IFERROR(INDEX($C$7:$C$68,MATCH(0,COUNTIF($J$6:J7,$C$7:$C$68),0)),"")</f>
        <v>ODFL</v>
      </c>
      <c r="K8" s="19">
        <f t="shared" si="3"/>
        <v>36</v>
      </c>
      <c r="L8" s="19"/>
      <c r="M8" s="19" t="str">
        <f t="array" ref="M8">IFERROR(INDEX($G$7:$G$68,MATCH(0,COUNTIF($M$6:M7,$G$7:$G$68),0)),"")</f>
        <v>SAIA</v>
      </c>
      <c r="N8" s="19">
        <f t="shared" si="4"/>
        <v>13</v>
      </c>
      <c r="P8" s="13" t="str">
        <f t="shared" ref="P8:P20" si="9">IF(J8="",P7,J8)</f>
        <v>ODFL</v>
      </c>
      <c r="R8" s="13" t="s">
        <v>9</v>
      </c>
      <c r="S8" s="13" t="s">
        <v>1339</v>
      </c>
      <c r="U8" s="13" t="s">
        <v>990</v>
      </c>
      <c r="V8" s="13" t="s">
        <v>1302</v>
      </c>
      <c r="W8" s="13" t="str">
        <f t="shared" si="5"/>
        <v>0A05-FL-JACKSONVILLE-FL-AR</v>
      </c>
      <c r="X8" s="13" t="str">
        <f>_xlfn.XLOOKUP($W8,'Route Guide'!$C$1:$C$20001,'Route Guide'!D$1:D$20001)</f>
        <v>ODFL</v>
      </c>
      <c r="AA8" s="13" t="str">
        <f t="shared" si="6"/>
        <v>0A05-FL-JACKSONVILLE-AR-FL</v>
      </c>
      <c r="AB8" s="13" t="str">
        <f>_xlfn.XLOOKUP($AA8,'Route Guide'!$C$1:$C$20001,'Route Guide'!D$1:D$20001)</f>
        <v>SAIA</v>
      </c>
    </row>
    <row r="9" spans="2:28" x14ac:dyDescent="0.25">
      <c r="B9" s="19" t="str">
        <f t="shared" si="1"/>
        <v>FL  to  AZ</v>
      </c>
      <c r="C9" s="19" t="str">
        <f t="shared" si="7"/>
        <v>SAIA</v>
      </c>
      <c r="D9" s="19" t="str">
        <f>IF($K$1&lt;&gt;"Flooring ProductsXXXX","",IFERROR(#REF!,#REF!))</f>
        <v/>
      </c>
      <c r="F9" s="19" t="str">
        <f t="shared" si="2"/>
        <v>AZ  to  FL</v>
      </c>
      <c r="G9" s="19" t="str">
        <f t="shared" si="8"/>
        <v>SAIA</v>
      </c>
      <c r="H9" s="19" t="str">
        <f t="shared" si="0"/>
        <v/>
      </c>
      <c r="J9" s="19" t="str">
        <f t="array" ref="J9">IFERROR(INDEX($C$7:$C$68,MATCH(0,COUNTIF($J$6:J8,$C$7:$C$68),0)),"")</f>
        <v>SAIA</v>
      </c>
      <c r="K9" s="19">
        <f t="shared" si="3"/>
        <v>13</v>
      </c>
      <c r="L9" s="19"/>
      <c r="M9" s="19" t="str">
        <f t="array" ref="M9">IFERROR(INDEX($G$7:$G$68,MATCH(0,COUNTIF($M$6:M8,$G$7:$G$68),0)),"")</f>
        <v>CNWY</v>
      </c>
      <c r="N9" s="19">
        <f t="shared" si="4"/>
        <v>4</v>
      </c>
      <c r="P9" s="13" t="str">
        <f t="shared" si="9"/>
        <v>SAIA</v>
      </c>
      <c r="R9" s="13" t="s">
        <v>8</v>
      </c>
      <c r="S9" s="13" t="s">
        <v>1340</v>
      </c>
      <c r="U9" s="13" t="s">
        <v>991</v>
      </c>
      <c r="V9" s="13" t="s">
        <v>1302</v>
      </c>
      <c r="W9" s="13" t="str">
        <f t="shared" si="5"/>
        <v>0A05-FL-JACKSONVILLE-FL-AZ</v>
      </c>
      <c r="X9" s="13" t="str">
        <f>_xlfn.XLOOKUP($W9,'Route Guide'!$C$1:$C$20001,'Route Guide'!D$1:D$20001)</f>
        <v>SAIA</v>
      </c>
      <c r="AA9" s="13" t="str">
        <f t="shared" si="6"/>
        <v>0A05-FL-JACKSONVILLE-AZ-FL</v>
      </c>
      <c r="AB9" s="13" t="str">
        <f>_xlfn.XLOOKUP($AA9,'Route Guide'!$C$1:$C$20001,'Route Guide'!D$1:D$20001)</f>
        <v>SAIA</v>
      </c>
    </row>
    <row r="10" spans="2:28" x14ac:dyDescent="0.25">
      <c r="B10" s="21" t="str">
        <f t="shared" si="1"/>
        <v>FL  to  CA</v>
      </c>
      <c r="C10" s="21" t="str">
        <f t="shared" si="7"/>
        <v>CNWY</v>
      </c>
      <c r="D10" s="19" t="str">
        <f>IF($K$1&lt;&gt;"Flooring ProductsXXXX","",IFERROR(#REF!,#REF!))</f>
        <v/>
      </c>
      <c r="F10" s="21" t="str">
        <f t="shared" si="2"/>
        <v>CA  to  FL</v>
      </c>
      <c r="G10" s="21" t="str">
        <f t="shared" si="8"/>
        <v>SAIA</v>
      </c>
      <c r="H10" s="19" t="str">
        <f t="shared" si="0"/>
        <v/>
      </c>
      <c r="J10" s="19" t="str">
        <f t="array" ref="J10">IFERROR(INDEX($C$7:$C$68,MATCH(0,COUNTIF($J$6:J9,$C$7:$C$68),0)),"")</f>
        <v/>
      </c>
      <c r="K10" s="19" t="str">
        <f t="shared" si="3"/>
        <v/>
      </c>
      <c r="L10" s="19"/>
      <c r="M10" s="19" t="str">
        <f t="array" ref="M10">IFERROR(INDEX($G$7:$G$68,MATCH(0,COUNTIF($M$6:M9,$G$7:$G$68),0)),"")</f>
        <v/>
      </c>
      <c r="N10" s="19" t="str">
        <f t="shared" si="4"/>
        <v/>
      </c>
      <c r="P10" s="13" t="str">
        <f t="shared" si="9"/>
        <v>SAIA</v>
      </c>
      <c r="R10" s="13" t="s">
        <v>13701</v>
      </c>
      <c r="S10" s="13" t="s">
        <v>13704</v>
      </c>
      <c r="U10" s="13" t="s">
        <v>984</v>
      </c>
      <c r="V10" s="13" t="s">
        <v>1302</v>
      </c>
      <c r="W10" s="13" t="str">
        <f t="shared" si="5"/>
        <v>0A05-FL-JACKSONVILLE-FL-CA</v>
      </c>
      <c r="X10" s="13" t="str">
        <f>_xlfn.XLOOKUP($W10,'Route Guide'!$C$1:$C$20001,'Route Guide'!D$1:D$20001)</f>
        <v>CNWY</v>
      </c>
      <c r="AA10" s="13" t="str">
        <f t="shared" si="6"/>
        <v>0A05-FL-JACKSONVILLE-CA-FL</v>
      </c>
      <c r="AB10" s="13" t="str">
        <f>_xlfn.XLOOKUP($AA10,'Route Guide'!$C$1:$C$20001,'Route Guide'!D$1:D$20001)</f>
        <v>SAIA</v>
      </c>
    </row>
    <row r="11" spans="2:28" x14ac:dyDescent="0.25">
      <c r="B11" s="19" t="str">
        <f t="shared" si="1"/>
        <v>FL  to  CO</v>
      </c>
      <c r="C11" s="19" t="str">
        <f t="shared" si="7"/>
        <v>ODFL</v>
      </c>
      <c r="D11" s="19" t="str">
        <f>IF($K$1&lt;&gt;"Flooring ProductsXXXX","",IFERROR(#REF!,#REF!))</f>
        <v/>
      </c>
      <c r="F11" s="19" t="str">
        <f t="shared" si="2"/>
        <v>CO  to  FL</v>
      </c>
      <c r="G11" s="19" t="str">
        <f t="shared" si="8"/>
        <v>SAIA</v>
      </c>
      <c r="H11" s="19" t="str">
        <f t="shared" si="0"/>
        <v/>
      </c>
      <c r="J11" s="19" t="str">
        <f t="array" ref="J11">IFERROR(INDEX($C$7:$C$68,MATCH(0,COUNTIF($J$6:J10,$C$7:$C$68),0)),"")</f>
        <v/>
      </c>
      <c r="K11" s="19" t="str">
        <f t="shared" si="3"/>
        <v/>
      </c>
      <c r="L11" s="19"/>
      <c r="M11" s="19" t="str">
        <f t="array" ref="M11">IFERROR(INDEX($G$7:$G$68,MATCH(0,COUNTIF($M$6:M10,$G$7:$G$68),0)),"")</f>
        <v/>
      </c>
      <c r="N11" s="19" t="str">
        <f t="shared" si="4"/>
        <v/>
      </c>
      <c r="P11" s="13" t="str">
        <f t="shared" si="9"/>
        <v>SAIA</v>
      </c>
      <c r="R11" s="13" t="s">
        <v>5</v>
      </c>
      <c r="S11" s="13" t="s">
        <v>1338</v>
      </c>
      <c r="U11" s="13" t="s">
        <v>992</v>
      </c>
      <c r="V11" s="13" t="s">
        <v>1302</v>
      </c>
      <c r="W11" s="13" t="str">
        <f t="shared" si="5"/>
        <v>0A05-FL-JACKSONVILLE-FL-CO</v>
      </c>
      <c r="X11" s="13" t="str">
        <f>_xlfn.XLOOKUP($W11,'Route Guide'!$C$1:$C$20001,'Route Guide'!D$1:D$20001)</f>
        <v>ODFL</v>
      </c>
      <c r="AA11" s="13" t="str">
        <f t="shared" si="6"/>
        <v>0A05-FL-JACKSONVILLE-CO-FL</v>
      </c>
      <c r="AB11" s="13" t="str">
        <f>_xlfn.XLOOKUP($AA11,'Route Guide'!$C$1:$C$20001,'Route Guide'!D$1:D$20001)</f>
        <v>SAIA</v>
      </c>
    </row>
    <row r="12" spans="2:28" x14ac:dyDescent="0.25">
      <c r="B12" s="21" t="str">
        <f t="shared" si="1"/>
        <v>FL  to  CT</v>
      </c>
      <c r="C12" s="21" t="str">
        <f t="shared" si="7"/>
        <v>SAIA</v>
      </c>
      <c r="D12" s="19" t="str">
        <f>IF($K$1&lt;&gt;"Flooring ProductsXXXX","",IFERROR(#REF!,#REF!))</f>
        <v/>
      </c>
      <c r="F12" s="21" t="str">
        <f t="shared" si="2"/>
        <v>CT  to  FL</v>
      </c>
      <c r="G12" s="21" t="str">
        <f t="shared" si="8"/>
        <v>ODFL</v>
      </c>
      <c r="H12" s="19" t="str">
        <f t="shared" si="0"/>
        <v/>
      </c>
      <c r="J12" s="19" t="str">
        <f t="array" ref="J12">IFERROR(INDEX($C$7:$C$68,MATCH(0,COUNTIF($J$6:J11,$C$7:$C$68),0)),"")</f>
        <v/>
      </c>
      <c r="K12" s="19" t="str">
        <f t="shared" si="3"/>
        <v/>
      </c>
      <c r="L12" s="19"/>
      <c r="M12" s="19" t="str">
        <f t="array" ref="M12">IFERROR(INDEX($G$7:$G$68,MATCH(0,COUNTIF($M$6:M11,$G$7:$G$68),0)),"")</f>
        <v/>
      </c>
      <c r="N12" s="19" t="str">
        <f t="shared" si="4"/>
        <v/>
      </c>
      <c r="P12" s="13" t="str">
        <f t="shared" si="9"/>
        <v>SAIA</v>
      </c>
      <c r="R12" s="13" t="s">
        <v>6</v>
      </c>
      <c r="S12" s="13" t="s">
        <v>13707</v>
      </c>
      <c r="U12" s="13" t="s">
        <v>993</v>
      </c>
      <c r="V12" s="13" t="s">
        <v>1302</v>
      </c>
      <c r="W12" s="13" t="str">
        <f t="shared" si="5"/>
        <v>0A05-FL-JACKSONVILLE-FL-CT</v>
      </c>
      <c r="X12" s="13" t="str">
        <f>_xlfn.XLOOKUP($W12,'Route Guide'!$C$1:$C$20001,'Route Guide'!D$1:D$20001)</f>
        <v>SAIA</v>
      </c>
      <c r="AA12" s="13" t="str">
        <f t="shared" si="6"/>
        <v>0A05-FL-JACKSONVILLE-CT-FL</v>
      </c>
      <c r="AB12" s="13" t="str">
        <f>_xlfn.XLOOKUP($AA12,'Route Guide'!$C$1:$C$20001,'Route Guide'!D$1:D$20001)</f>
        <v>ODFL</v>
      </c>
    </row>
    <row r="13" spans="2:28" x14ac:dyDescent="0.25">
      <c r="B13" s="19" t="str">
        <f t="shared" si="1"/>
        <v>FL  to  DC</v>
      </c>
      <c r="C13" s="19" t="str">
        <f t="shared" si="7"/>
        <v>ODFL</v>
      </c>
      <c r="D13" s="19" t="str">
        <f>IF($K$1&lt;&gt;"Flooring ProductsXXXX","",IFERROR(#REF!,#REF!))</f>
        <v/>
      </c>
      <c r="F13" s="19" t="str">
        <f t="shared" si="2"/>
        <v>DC  to  FL</v>
      </c>
      <c r="G13" s="19" t="str">
        <f t="shared" si="8"/>
        <v>ODFL</v>
      </c>
      <c r="H13" s="19" t="str">
        <f t="shared" si="0"/>
        <v/>
      </c>
      <c r="J13" s="19" t="str">
        <f t="array" ref="J13">IFERROR(INDEX($C$7:$C$68,MATCH(0,COUNTIF($J$6:J12,$C$7:$C$68),0)),"")</f>
        <v/>
      </c>
      <c r="K13" s="19" t="str">
        <f t="shared" si="3"/>
        <v/>
      </c>
      <c r="L13" s="19"/>
      <c r="M13" s="19" t="str">
        <f t="array" ref="M13">IFERROR(INDEX($G$7:$G$68,MATCH(0,COUNTIF($M$6:M12,$G$7:$G$68),0)),"")</f>
        <v/>
      </c>
      <c r="N13" s="19" t="str">
        <f t="shared" si="4"/>
        <v/>
      </c>
      <c r="P13" s="13" t="str">
        <f t="shared" si="9"/>
        <v>SAIA</v>
      </c>
      <c r="R13" s="13" t="s">
        <v>2</v>
      </c>
      <c r="S13" s="13" t="s">
        <v>1341</v>
      </c>
      <c r="U13" s="13" t="s">
        <v>994</v>
      </c>
      <c r="V13" s="13" t="s">
        <v>1302</v>
      </c>
      <c r="W13" s="13" t="str">
        <f t="shared" si="5"/>
        <v>0A05-FL-JACKSONVILLE-FL-DC</v>
      </c>
      <c r="X13" s="13" t="str">
        <f>_xlfn.XLOOKUP($W13,'Route Guide'!$C$1:$C$20001,'Route Guide'!D$1:D$20001)</f>
        <v>ODFL</v>
      </c>
      <c r="AA13" s="13" t="str">
        <f t="shared" si="6"/>
        <v>0A05-FL-JACKSONVILLE-DC-FL</v>
      </c>
      <c r="AB13" s="13" t="str">
        <f>_xlfn.XLOOKUP($AA13,'Route Guide'!$C$1:$C$20001,'Route Guide'!D$1:D$20001)</f>
        <v>ODFL</v>
      </c>
    </row>
    <row r="14" spans="2:28" x14ac:dyDescent="0.25">
      <c r="B14" s="21" t="str">
        <f t="shared" si="1"/>
        <v>FL  to  DE</v>
      </c>
      <c r="C14" s="21" t="str">
        <f t="shared" si="7"/>
        <v>ODFL</v>
      </c>
      <c r="D14" s="19" t="str">
        <f>IF($K$1&lt;&gt;"Flooring ProductsXXXX","",IFERROR(#REF!,#REF!))</f>
        <v/>
      </c>
      <c r="F14" s="21" t="str">
        <f t="shared" si="2"/>
        <v>DE  to  FL</v>
      </c>
      <c r="G14" s="21" t="str">
        <f t="shared" si="8"/>
        <v>ODFL</v>
      </c>
      <c r="H14" s="19" t="str">
        <f t="shared" si="0"/>
        <v/>
      </c>
      <c r="J14" s="19" t="str">
        <f t="array" ref="J14">IFERROR(INDEX($C$7:$C$68,MATCH(0,COUNTIF($J$6:J13,$C$7:$C$68),0)),"")</f>
        <v/>
      </c>
      <c r="K14" s="19" t="str">
        <f t="shared" si="3"/>
        <v/>
      </c>
      <c r="L14" s="19"/>
      <c r="M14" s="19" t="str">
        <f t="array" ref="M14">IFERROR(INDEX($G$7:$G$68,MATCH(0,COUNTIF($M$6:M13,$G$7:$G$68),0)),"")</f>
        <v/>
      </c>
      <c r="N14" s="19" t="str">
        <f t="shared" si="4"/>
        <v/>
      </c>
      <c r="P14" s="13" t="str">
        <f t="shared" si="9"/>
        <v>SAIA</v>
      </c>
      <c r="R14" s="13" t="s">
        <v>3</v>
      </c>
      <c r="S14" s="13" t="s">
        <v>1337</v>
      </c>
      <c r="U14" s="13" t="s">
        <v>995</v>
      </c>
      <c r="V14" s="13" t="s">
        <v>1302</v>
      </c>
      <c r="W14" s="13" t="str">
        <f t="shared" si="5"/>
        <v>0A05-FL-JACKSONVILLE-FL-DE</v>
      </c>
      <c r="X14" s="13" t="str">
        <f>_xlfn.XLOOKUP($W14,'Route Guide'!$C$1:$C$20001,'Route Guide'!D$1:D$20001)</f>
        <v>ODFL</v>
      </c>
      <c r="AA14" s="13" t="str">
        <f t="shared" si="6"/>
        <v>0A05-FL-JACKSONVILLE-DE-FL</v>
      </c>
      <c r="AB14" s="13" t="str">
        <f>_xlfn.XLOOKUP($AA14,'Route Guide'!$C$1:$C$20001,'Route Guide'!D$1:D$20001)</f>
        <v>ODFL</v>
      </c>
    </row>
    <row r="15" spans="2:28" x14ac:dyDescent="0.25">
      <c r="B15" s="19" t="str">
        <f t="shared" si="1"/>
        <v>FL  to  FL</v>
      </c>
      <c r="C15" s="19" t="str">
        <f t="shared" si="7"/>
        <v>SAIA</v>
      </c>
      <c r="D15" s="19" t="str">
        <f>IF($K$1&lt;&gt;"Flooring ProductsXXXX","",IFERROR(#REF!,#REF!))</f>
        <v/>
      </c>
      <c r="F15" s="19" t="str">
        <f t="shared" si="2"/>
        <v>FL  to  FL</v>
      </c>
      <c r="G15" s="19" t="str">
        <f t="shared" si="8"/>
        <v>SAIA</v>
      </c>
      <c r="H15" s="19" t="str">
        <f t="shared" si="0"/>
        <v/>
      </c>
      <c r="J15" s="19" t="str">
        <f t="array" ref="J15">IFERROR(INDEX($C$7:$C$68,MATCH(0,COUNTIF($J$6:J14,$C$7:$C$68),0)),"")</f>
        <v/>
      </c>
      <c r="K15" s="19" t="str">
        <f t="shared" si="3"/>
        <v/>
      </c>
      <c r="L15" s="19"/>
      <c r="M15" s="19" t="str">
        <f t="array" ref="M15">IFERROR(INDEX($G$7:$G$68,MATCH(0,COUNTIF($M$6:M14,$G$7:$G$68),0)),"")</f>
        <v/>
      </c>
      <c r="N15" s="19" t="str">
        <f t="shared" si="4"/>
        <v/>
      </c>
      <c r="P15" s="13" t="str">
        <f t="shared" si="9"/>
        <v>SAIA</v>
      </c>
      <c r="R15" s="13" t="s">
        <v>7</v>
      </c>
      <c r="S15" s="13" t="s">
        <v>1342</v>
      </c>
      <c r="U15" s="13" t="s">
        <v>996</v>
      </c>
      <c r="V15" s="13" t="s">
        <v>1302</v>
      </c>
      <c r="W15" s="13" t="str">
        <f t="shared" si="5"/>
        <v>0A05-FL-JACKSONVILLE-FL-FL</v>
      </c>
      <c r="X15" s="13" t="str">
        <f>_xlfn.XLOOKUP($W15,'Route Guide'!$C$1:$C$20001,'Route Guide'!D$1:D$20001)</f>
        <v>SAIA</v>
      </c>
      <c r="AA15" s="13" t="str">
        <f t="shared" si="6"/>
        <v>0A05-FL-JACKSONVILLE-FL-FL</v>
      </c>
      <c r="AB15" s="13" t="str">
        <f>_xlfn.XLOOKUP($AA15,'Route Guide'!$C$1:$C$20001,'Route Guide'!D$1:D$20001)</f>
        <v>SAIA</v>
      </c>
    </row>
    <row r="16" spans="2:28" x14ac:dyDescent="0.25">
      <c r="B16" s="21" t="str">
        <f t="shared" si="1"/>
        <v>FL  to  GA</v>
      </c>
      <c r="C16" s="21" t="str">
        <f t="shared" si="7"/>
        <v>SAIA</v>
      </c>
      <c r="D16" s="19" t="str">
        <f>IF($K$1&lt;&gt;"Flooring ProductsXXXX","",IFERROR(#REF!,#REF!))</f>
        <v/>
      </c>
      <c r="F16" s="21" t="str">
        <f t="shared" si="2"/>
        <v>GA  to  FL</v>
      </c>
      <c r="G16" s="21" t="str">
        <f t="shared" si="8"/>
        <v>ODFL</v>
      </c>
      <c r="H16" s="19" t="str">
        <f t="shared" si="0"/>
        <v/>
      </c>
      <c r="J16" s="19" t="str">
        <f t="array" ref="J16">IFERROR(INDEX($C$7:$C$68,MATCH(0,COUNTIF($J$6:J15,$C$7:$C$68),0)),"")</f>
        <v/>
      </c>
      <c r="K16" s="19" t="str">
        <f t="shared" si="3"/>
        <v/>
      </c>
      <c r="L16" s="19"/>
      <c r="M16" s="19" t="str">
        <f t="array" ref="M16">IFERROR(INDEX($G$7:$G$68,MATCH(0,COUNTIF($M$6:M15,$G$7:$G$68),0)),"")</f>
        <v/>
      </c>
      <c r="N16" s="19" t="str">
        <f t="shared" si="4"/>
        <v/>
      </c>
      <c r="P16" s="13" t="str">
        <f t="shared" si="9"/>
        <v>SAIA</v>
      </c>
      <c r="U16" s="13" t="s">
        <v>997</v>
      </c>
      <c r="V16" s="13" t="s">
        <v>1302</v>
      </c>
      <c r="W16" s="13" t="str">
        <f t="shared" si="5"/>
        <v>0A05-FL-JACKSONVILLE-FL-GA</v>
      </c>
      <c r="X16" s="13" t="str">
        <f>_xlfn.XLOOKUP($W16,'Route Guide'!$C$1:$C$20001,'Route Guide'!D$1:D$20001)</f>
        <v>SAIA</v>
      </c>
      <c r="AA16" s="13" t="str">
        <f t="shared" si="6"/>
        <v>0A05-FL-JACKSONVILLE-GA-FL</v>
      </c>
      <c r="AB16" s="13" t="str">
        <f>_xlfn.XLOOKUP($AA16,'Route Guide'!$C$1:$C$20001,'Route Guide'!D$1:D$20001)</f>
        <v>ODFL</v>
      </c>
    </row>
    <row r="17" spans="2:28" x14ac:dyDescent="0.25">
      <c r="B17" s="19" t="str">
        <f t="shared" si="1"/>
        <v>FL  to  IA</v>
      </c>
      <c r="C17" s="19" t="str">
        <f t="shared" si="7"/>
        <v>ODFL</v>
      </c>
      <c r="D17" s="19" t="str">
        <f>IF($K$1&lt;&gt;"Flooring ProductsXXXX","",IFERROR(#REF!,#REF!))</f>
        <v/>
      </c>
      <c r="F17" s="19" t="str">
        <f t="shared" si="2"/>
        <v>IA  to  FL</v>
      </c>
      <c r="G17" s="19" t="str">
        <f t="shared" si="8"/>
        <v>ODFL</v>
      </c>
      <c r="H17" s="19" t="str">
        <f t="shared" si="0"/>
        <v/>
      </c>
      <c r="J17" s="19" t="str">
        <f t="array" ref="J17">IFERROR(INDEX($C$7:$C$68,MATCH(0,COUNTIF($J$6:J16,$C$7:$C$68),0)),"")</f>
        <v/>
      </c>
      <c r="K17" s="19" t="str">
        <f t="shared" si="3"/>
        <v/>
      </c>
      <c r="L17" s="19"/>
      <c r="M17" s="19" t="str">
        <f t="array" ref="M17">IFERROR(INDEX($G$7:$G$68,MATCH(0,COUNTIF($M$6:M16,$G$7:$G$68),0)),"")</f>
        <v/>
      </c>
      <c r="N17" s="19" t="str">
        <f t="shared" si="4"/>
        <v/>
      </c>
      <c r="P17" s="13" t="str">
        <f t="shared" si="9"/>
        <v>SAIA</v>
      </c>
      <c r="U17" s="13" t="s">
        <v>998</v>
      </c>
      <c r="V17" s="13" t="s">
        <v>1302</v>
      </c>
      <c r="W17" s="13" t="str">
        <f t="shared" si="5"/>
        <v>0A05-FL-JACKSONVILLE-FL-IA</v>
      </c>
      <c r="X17" s="13" t="str">
        <f>_xlfn.XLOOKUP($W17,'Route Guide'!$C$1:$C$20001,'Route Guide'!D$1:D$20001)</f>
        <v>ODFL</v>
      </c>
      <c r="AA17" s="13" t="str">
        <f t="shared" si="6"/>
        <v>0A05-FL-JACKSONVILLE-IA-FL</v>
      </c>
      <c r="AB17" s="13" t="str">
        <f>_xlfn.XLOOKUP($AA17,'Route Guide'!$C$1:$C$20001,'Route Guide'!D$1:D$20001)</f>
        <v>ODFL</v>
      </c>
    </row>
    <row r="18" spans="2:28" x14ac:dyDescent="0.25">
      <c r="B18" s="21" t="str">
        <f t="shared" si="1"/>
        <v>FL  to  ID</v>
      </c>
      <c r="C18" s="21" t="str">
        <f t="shared" si="7"/>
        <v>ODFL</v>
      </c>
      <c r="D18" s="19" t="str">
        <f>IF($K$1&lt;&gt;"Flooring ProductsXXXX","",IFERROR(#REF!,#REF!))</f>
        <v/>
      </c>
      <c r="F18" s="21" t="str">
        <f t="shared" si="2"/>
        <v>ID  to  FL</v>
      </c>
      <c r="G18" s="21" t="str">
        <f t="shared" si="8"/>
        <v>CNWY</v>
      </c>
      <c r="H18" s="19" t="str">
        <f t="shared" si="0"/>
        <v/>
      </c>
      <c r="J18" s="19" t="str">
        <f t="array" ref="J18">IFERROR(INDEX($C$7:$C$68,MATCH(0,COUNTIF($J$6:J17,$C$7:$C$68),0)),"")</f>
        <v/>
      </c>
      <c r="K18" s="19" t="str">
        <f t="shared" si="3"/>
        <v/>
      </c>
      <c r="L18" s="19"/>
      <c r="M18" s="19" t="str">
        <f t="array" ref="M18">IFERROR(INDEX($G$7:$G$68,MATCH(0,COUNTIF($M$6:M17,$G$7:$G$68),0)),"")</f>
        <v/>
      </c>
      <c r="N18" s="19" t="str">
        <f t="shared" si="4"/>
        <v/>
      </c>
      <c r="P18" s="13" t="str">
        <f t="shared" si="9"/>
        <v>SAIA</v>
      </c>
      <c r="U18" s="13" t="s">
        <v>11</v>
      </c>
      <c r="V18" s="13" t="s">
        <v>1302</v>
      </c>
      <c r="W18" s="13" t="str">
        <f t="shared" si="5"/>
        <v>0A05-FL-JACKSONVILLE-FL-ID</v>
      </c>
      <c r="X18" s="13" t="str">
        <f>_xlfn.XLOOKUP($W18,'Route Guide'!$C$1:$C$20001,'Route Guide'!D$1:D$20001)</f>
        <v>ODFL</v>
      </c>
      <c r="AA18" s="13" t="str">
        <f t="shared" si="6"/>
        <v>0A05-FL-JACKSONVILLE-ID-FL</v>
      </c>
      <c r="AB18" s="13" t="str">
        <f>_xlfn.XLOOKUP($AA18,'Route Guide'!$C$1:$C$20001,'Route Guide'!D$1:D$20001)</f>
        <v>CNWY</v>
      </c>
    </row>
    <row r="19" spans="2:28" x14ac:dyDescent="0.25">
      <c r="B19" s="19" t="str">
        <f t="shared" si="1"/>
        <v>FL  to  IL</v>
      </c>
      <c r="C19" s="19" t="str">
        <f t="shared" si="7"/>
        <v>SAIA</v>
      </c>
      <c r="D19" s="19" t="str">
        <f>IF($K$1&lt;&gt;"Flooring ProductsXXXX","",IFERROR(#REF!,#REF!))</f>
        <v/>
      </c>
      <c r="F19" s="19" t="str">
        <f t="shared" si="2"/>
        <v>IL  to  FL</v>
      </c>
      <c r="G19" s="19" t="str">
        <f t="shared" si="8"/>
        <v>CNWY</v>
      </c>
      <c r="H19" s="19" t="str">
        <f t="shared" si="0"/>
        <v/>
      </c>
      <c r="J19" s="19" t="str">
        <f t="array" ref="J19">IFERROR(INDEX($C$7:$C$68,MATCH(0,COUNTIF($J$6:J18,$C$7:$C$68),0)),"")</f>
        <v/>
      </c>
      <c r="K19" s="19" t="str">
        <f t="shared" si="3"/>
        <v/>
      </c>
      <c r="L19" s="19"/>
      <c r="M19" s="19" t="str">
        <f t="array" ref="M19">IFERROR(INDEX($G$7:$G$68,MATCH(0,COUNTIF($M$6:M18,$G$7:$G$68),0)),"")</f>
        <v/>
      </c>
      <c r="N19" s="19" t="str">
        <f t="shared" si="4"/>
        <v/>
      </c>
      <c r="P19" s="13" t="str">
        <f t="shared" si="9"/>
        <v>SAIA</v>
      </c>
      <c r="U19" s="13" t="s">
        <v>999</v>
      </c>
      <c r="V19" s="13" t="s">
        <v>1302</v>
      </c>
      <c r="W19" s="13" t="str">
        <f t="shared" si="5"/>
        <v>0A05-FL-JACKSONVILLE-FL-IL</v>
      </c>
      <c r="X19" s="13" t="str">
        <f>_xlfn.XLOOKUP($W19,'Route Guide'!$C$1:$C$20001,'Route Guide'!D$1:D$20001)</f>
        <v>SAIA</v>
      </c>
      <c r="AA19" s="13" t="str">
        <f t="shared" si="6"/>
        <v>0A05-FL-JACKSONVILLE-IL-FL</v>
      </c>
      <c r="AB19" s="13" t="str">
        <f>_xlfn.XLOOKUP($AA19,'Route Guide'!$C$1:$C$20001,'Route Guide'!D$1:D$20001)</f>
        <v>CNWY</v>
      </c>
    </row>
    <row r="20" spans="2:28" x14ac:dyDescent="0.25">
      <c r="B20" s="21" t="str">
        <f t="shared" si="1"/>
        <v>FL  to  IN</v>
      </c>
      <c r="C20" s="21" t="str">
        <f t="shared" si="7"/>
        <v>SAIA</v>
      </c>
      <c r="D20" s="19" t="str">
        <f>IF($K$1&lt;&gt;"Flooring ProductsXXXX","",IFERROR(#REF!,#REF!))</f>
        <v/>
      </c>
      <c r="F20" s="21" t="str">
        <f t="shared" si="2"/>
        <v>IN  to  FL</v>
      </c>
      <c r="G20" s="21" t="str">
        <f t="shared" si="8"/>
        <v>SAIA</v>
      </c>
      <c r="H20" s="19" t="str">
        <f t="shared" si="0"/>
        <v/>
      </c>
      <c r="J20" s="19" t="str">
        <f t="array" ref="J20">IFERROR(INDEX($C$7:$C$68,MATCH(0,COUNTIF($J$6:J19,$C$7:$C$68),0)),"")</f>
        <v/>
      </c>
      <c r="K20" s="19" t="str">
        <f t="shared" si="3"/>
        <v/>
      </c>
      <c r="L20" s="19"/>
      <c r="M20" s="19" t="str">
        <f t="array" ref="M20">IFERROR(INDEX($G$7:$G$68,MATCH(0,COUNTIF($M$6:M19,$G$7:$G$68),0)),"")</f>
        <v/>
      </c>
      <c r="N20" s="19" t="str">
        <f t="shared" si="4"/>
        <v/>
      </c>
      <c r="P20" s="13" t="str">
        <f t="shared" si="9"/>
        <v>SAIA</v>
      </c>
      <c r="U20" s="13" t="s">
        <v>1000</v>
      </c>
      <c r="V20" s="13" t="s">
        <v>1302</v>
      </c>
      <c r="W20" s="13" t="str">
        <f t="shared" si="5"/>
        <v>0A05-FL-JACKSONVILLE-FL-IN</v>
      </c>
      <c r="X20" s="13" t="str">
        <f>_xlfn.XLOOKUP($W20,'Route Guide'!$C$1:$C$20001,'Route Guide'!D$1:D$20001)</f>
        <v>SAIA</v>
      </c>
      <c r="AA20" s="13" t="str">
        <f t="shared" si="6"/>
        <v>0A05-FL-JACKSONVILLE-IN-FL</v>
      </c>
      <c r="AB20" s="13" t="str">
        <f>_xlfn.XLOOKUP($AA20,'Route Guide'!$C$1:$C$20001,'Route Guide'!D$1:D$20001)</f>
        <v>SAIA</v>
      </c>
    </row>
    <row r="21" spans="2:28" x14ac:dyDescent="0.25">
      <c r="B21" s="19" t="str">
        <f t="shared" si="1"/>
        <v>FL  to  KS</v>
      </c>
      <c r="C21" s="19" t="str">
        <f t="shared" si="7"/>
        <v>CNWY</v>
      </c>
      <c r="D21" s="19" t="str">
        <f>IF($K$1&lt;&gt;"Flooring ProductsXXXX","",IFERROR(#REF!,#REF!))</f>
        <v/>
      </c>
      <c r="F21" s="19" t="str">
        <f t="shared" si="2"/>
        <v>KS  to  FL</v>
      </c>
      <c r="G21" s="19" t="str">
        <f t="shared" si="8"/>
        <v>ODFL</v>
      </c>
      <c r="H21" s="19" t="str">
        <f t="shared" si="0"/>
        <v/>
      </c>
      <c r="N21" s="19"/>
      <c r="P21" s="13" t="str">
        <f>IF(M7="",P20,M7)</f>
        <v>ODFL</v>
      </c>
      <c r="U21" s="13" t="s">
        <v>1001</v>
      </c>
      <c r="V21" s="13" t="s">
        <v>1302</v>
      </c>
      <c r="W21" s="13" t="str">
        <f t="shared" si="5"/>
        <v>0A05-FL-JACKSONVILLE-FL-KS</v>
      </c>
      <c r="X21" s="13" t="str">
        <f>_xlfn.XLOOKUP($W21,'Route Guide'!$C$1:$C$20001,'Route Guide'!D$1:D$20001)</f>
        <v>CNWY</v>
      </c>
      <c r="AA21" s="13" t="str">
        <f t="shared" si="6"/>
        <v>0A05-FL-JACKSONVILLE-KS-FL</v>
      </c>
      <c r="AB21" s="13" t="str">
        <f>_xlfn.XLOOKUP($AA21,'Route Guide'!$C$1:$C$20001,'Route Guide'!D$1:D$20001)</f>
        <v>ODFL</v>
      </c>
    </row>
    <row r="22" spans="2:28" x14ac:dyDescent="0.25">
      <c r="B22" s="21" t="str">
        <f t="shared" si="1"/>
        <v>FL  to  KY</v>
      </c>
      <c r="C22" s="21" t="str">
        <f t="shared" si="7"/>
        <v>CNWY</v>
      </c>
      <c r="D22" s="19" t="str">
        <f>IF($K$1&lt;&gt;"Flooring ProductsXXXX","",IFERROR(#REF!,#REF!))</f>
        <v/>
      </c>
      <c r="F22" s="21" t="str">
        <f t="shared" si="2"/>
        <v>KY  to  FL</v>
      </c>
      <c r="G22" s="21" t="str">
        <f t="shared" si="8"/>
        <v>CNWY</v>
      </c>
      <c r="H22" s="19" t="str">
        <f t="shared" si="0"/>
        <v/>
      </c>
      <c r="J22" s="20" t="s">
        <v>1304</v>
      </c>
      <c r="K22" s="22" t="s">
        <v>1335</v>
      </c>
      <c r="L22" s="22"/>
      <c r="M22" s="22"/>
      <c r="N22" s="19"/>
      <c r="P22" s="13" t="str">
        <f t="shared" ref="P22:P34" si="10">IF(M8="",P21,M8)</f>
        <v>SAIA</v>
      </c>
      <c r="U22" s="13" t="s">
        <v>1002</v>
      </c>
      <c r="V22" s="13" t="s">
        <v>1302</v>
      </c>
      <c r="W22" s="13" t="str">
        <f t="shared" si="5"/>
        <v>0A05-FL-JACKSONVILLE-FL-KY</v>
      </c>
      <c r="X22" s="13" t="str">
        <f>_xlfn.XLOOKUP($W22,'Route Guide'!$C$1:$C$20001,'Route Guide'!D$1:D$20001)</f>
        <v>CNWY</v>
      </c>
      <c r="AA22" s="13" t="str">
        <f t="shared" si="6"/>
        <v>0A05-FL-JACKSONVILLE-KY-FL</v>
      </c>
      <c r="AB22" s="13" t="str">
        <f>_xlfn.XLOOKUP($AA22,'Route Guide'!$C$1:$C$20001,'Route Guide'!D$1:D$20001)</f>
        <v>CNWY</v>
      </c>
    </row>
    <row r="23" spans="2:28" x14ac:dyDescent="0.25">
      <c r="B23" s="19" t="str">
        <f t="shared" si="1"/>
        <v>FL  to  LA</v>
      </c>
      <c r="C23" s="19" t="str">
        <f t="shared" si="7"/>
        <v>CNWY</v>
      </c>
      <c r="D23" s="19" t="str">
        <f>IF($K$1&lt;&gt;"Flooring ProductsXXXX","",IFERROR(#REF!,#REF!))</f>
        <v/>
      </c>
      <c r="F23" s="19" t="str">
        <f t="shared" si="2"/>
        <v>LA  to  FL</v>
      </c>
      <c r="G23" s="19" t="str">
        <f t="shared" si="8"/>
        <v>ODFL</v>
      </c>
      <c r="H23" s="19" t="str">
        <f t="shared" si="0"/>
        <v/>
      </c>
      <c r="J23" s="19" t="str">
        <f t="array" ref="J23">IFERROR(INDEX($P$7:$P$34,MATCH(0,COUNTIF($J$22:J22,$P$7:$P$34),0)),"")</f>
        <v>CNWY</v>
      </c>
      <c r="K23" s="13" t="str">
        <f>_xlfn.XLOOKUP($J23,$R$6:$R$35,$S$6:$S$35,"")</f>
        <v>XPO Logistics Freight</v>
      </c>
      <c r="P23" s="13" t="str">
        <f t="shared" si="10"/>
        <v>CNWY</v>
      </c>
      <c r="U23" s="13" t="s">
        <v>1003</v>
      </c>
      <c r="V23" s="13" t="s">
        <v>1302</v>
      </c>
      <c r="W23" s="13" t="str">
        <f t="shared" si="5"/>
        <v>0A05-FL-JACKSONVILLE-FL-LA</v>
      </c>
      <c r="X23" s="13" t="str">
        <f>_xlfn.XLOOKUP($W23,'Route Guide'!$C$1:$C$20001,'Route Guide'!D$1:D$20001)</f>
        <v>CNWY</v>
      </c>
      <c r="AA23" s="13" t="str">
        <f t="shared" si="6"/>
        <v>0A05-FL-JACKSONVILLE-LA-FL</v>
      </c>
      <c r="AB23" s="13" t="str">
        <f>_xlfn.XLOOKUP($AA23,'Route Guide'!$C$1:$C$20001,'Route Guide'!D$1:D$20001)</f>
        <v>ODFL</v>
      </c>
    </row>
    <row r="24" spans="2:28" x14ac:dyDescent="0.25">
      <c r="B24" s="21" t="str">
        <f t="shared" si="1"/>
        <v>FL  to  MA</v>
      </c>
      <c r="C24" s="21" t="str">
        <f t="shared" si="7"/>
        <v>CNWY</v>
      </c>
      <c r="D24" s="19" t="str">
        <f>IF($K$1&lt;&gt;"Flooring ProductsXXXX","",IFERROR(#REF!,#REF!))</f>
        <v/>
      </c>
      <c r="F24" s="21" t="str">
        <f t="shared" si="2"/>
        <v>MA  to  FL</v>
      </c>
      <c r="G24" s="21" t="str">
        <f t="shared" si="8"/>
        <v>ODFL</v>
      </c>
      <c r="H24" s="19" t="str">
        <f t="shared" si="0"/>
        <v/>
      </c>
      <c r="J24" s="19" t="str">
        <f t="array" ref="J24">IFERROR(INDEX($P$7:$P$34,MATCH(0,COUNTIF($J$22:J23,$P$7:$P$34),0)),"")</f>
        <v>ODFL</v>
      </c>
      <c r="K24" s="13" t="str">
        <f t="shared" ref="K24:K36" si="11">_xlfn.XLOOKUP($J24,$R$6:$R$35,$S$6:$S$35,"")</f>
        <v>Old Dominion Freight</v>
      </c>
      <c r="P24" s="13" t="str">
        <f t="shared" si="10"/>
        <v>CNWY</v>
      </c>
      <c r="U24" s="13" t="s">
        <v>1004</v>
      </c>
      <c r="V24" s="13" t="s">
        <v>1302</v>
      </c>
      <c r="W24" s="13" t="str">
        <f t="shared" si="5"/>
        <v>0A05-FL-JACKSONVILLE-FL-MA</v>
      </c>
      <c r="X24" s="13" t="str">
        <f>_xlfn.XLOOKUP($W24,'Route Guide'!$C$1:$C$20001,'Route Guide'!D$1:D$20001)</f>
        <v>CNWY</v>
      </c>
      <c r="AA24" s="13" t="str">
        <f t="shared" si="6"/>
        <v>0A05-FL-JACKSONVILLE-MA-FL</v>
      </c>
      <c r="AB24" s="13" t="str">
        <f>_xlfn.XLOOKUP($AA24,'Route Guide'!$C$1:$C$20001,'Route Guide'!D$1:D$20001)</f>
        <v>ODFL</v>
      </c>
    </row>
    <row r="25" spans="2:28" x14ac:dyDescent="0.25">
      <c r="B25" s="19" t="str">
        <f t="shared" si="1"/>
        <v>FL  to  MD</v>
      </c>
      <c r="C25" s="19" t="str">
        <f t="shared" si="7"/>
        <v>CNWY</v>
      </c>
      <c r="D25" s="19" t="str">
        <f>IF($K$1&lt;&gt;"Flooring ProductsXXXX","",IFERROR(#REF!,#REF!))</f>
        <v/>
      </c>
      <c r="F25" s="19" t="str">
        <f t="shared" si="2"/>
        <v>MD  to  FL</v>
      </c>
      <c r="G25" s="19" t="str">
        <f t="shared" si="8"/>
        <v>ODFL</v>
      </c>
      <c r="H25" s="19" t="str">
        <f t="shared" si="0"/>
        <v/>
      </c>
      <c r="J25" s="19" t="str">
        <f t="array" ref="J25">IFERROR(INDEX($P$7:$P$34,MATCH(0,COUNTIF($J$22:J24,$P$7:$P$34),0)),"")</f>
        <v>SAIA</v>
      </c>
      <c r="K25" s="13" t="str">
        <f t="shared" si="11"/>
        <v>SAIA Freight</v>
      </c>
      <c r="P25" s="13" t="str">
        <f t="shared" si="10"/>
        <v>CNWY</v>
      </c>
      <c r="U25" s="13" t="s">
        <v>1005</v>
      </c>
      <c r="V25" s="13" t="s">
        <v>1302</v>
      </c>
      <c r="W25" s="13" t="str">
        <f t="shared" si="5"/>
        <v>0A05-FL-JACKSONVILLE-FL-MD</v>
      </c>
      <c r="X25" s="13" t="str">
        <f>_xlfn.XLOOKUP($W25,'Route Guide'!$C$1:$C$20001,'Route Guide'!D$1:D$20001)</f>
        <v>CNWY</v>
      </c>
      <c r="AA25" s="13" t="str">
        <f t="shared" si="6"/>
        <v>0A05-FL-JACKSONVILLE-MD-FL</v>
      </c>
      <c r="AB25" s="13" t="str">
        <f>_xlfn.XLOOKUP($AA25,'Route Guide'!$C$1:$C$20001,'Route Guide'!D$1:D$20001)</f>
        <v>ODFL</v>
      </c>
    </row>
    <row r="26" spans="2:28" x14ac:dyDescent="0.25">
      <c r="B26" s="21" t="str">
        <f t="shared" si="1"/>
        <v>FL  to  ME</v>
      </c>
      <c r="C26" s="21" t="str">
        <f t="shared" si="7"/>
        <v>SAIA</v>
      </c>
      <c r="D26" s="19" t="str">
        <f>IF($K$1&lt;&gt;"Flooring ProductsXXXX","",IFERROR(#REF!,#REF!))</f>
        <v/>
      </c>
      <c r="F26" s="21" t="str">
        <f t="shared" si="2"/>
        <v>ME  to  FL</v>
      </c>
      <c r="G26" s="21" t="str">
        <f t="shared" si="8"/>
        <v>ODFL</v>
      </c>
      <c r="H26" s="19" t="str">
        <f t="shared" si="0"/>
        <v/>
      </c>
      <c r="J26" s="19" t="str">
        <f t="array" ref="J26">IFERROR(INDEX($P$7:$P$34,MATCH(0,COUNTIF($J$22:J25,$P$7:$P$34),0)),"")</f>
        <v/>
      </c>
      <c r="K26" s="13" t="str">
        <f t="shared" si="11"/>
        <v/>
      </c>
      <c r="P26" s="13" t="str">
        <f t="shared" si="10"/>
        <v>CNWY</v>
      </c>
      <c r="U26" s="13" t="s">
        <v>1006</v>
      </c>
      <c r="V26" s="13" t="s">
        <v>1302</v>
      </c>
      <c r="W26" s="13" t="str">
        <f t="shared" si="5"/>
        <v>0A05-FL-JACKSONVILLE-FL-ME</v>
      </c>
      <c r="X26" s="13" t="str">
        <f>_xlfn.XLOOKUP($W26,'Route Guide'!$C$1:$C$20001,'Route Guide'!D$1:D$20001)</f>
        <v>SAIA</v>
      </c>
      <c r="AA26" s="13" t="str">
        <f t="shared" si="6"/>
        <v>0A05-FL-JACKSONVILLE-ME-FL</v>
      </c>
      <c r="AB26" s="13" t="str">
        <f>_xlfn.XLOOKUP($AA26,'Route Guide'!$C$1:$C$20001,'Route Guide'!D$1:D$20001)</f>
        <v>ODFL</v>
      </c>
    </row>
    <row r="27" spans="2:28" x14ac:dyDescent="0.25">
      <c r="B27" s="19" t="str">
        <f t="shared" si="1"/>
        <v>FL  to  MI</v>
      </c>
      <c r="C27" s="19" t="str">
        <f t="shared" si="7"/>
        <v>SAIA</v>
      </c>
      <c r="D27" s="19" t="str">
        <f>IF($K$1&lt;&gt;"Flooring ProductsXXXX","",IFERROR(#REF!,#REF!))</f>
        <v/>
      </c>
      <c r="F27" s="19" t="str">
        <f t="shared" si="2"/>
        <v>MI  to  FL</v>
      </c>
      <c r="G27" s="19" t="str">
        <f t="shared" si="8"/>
        <v>SAIA</v>
      </c>
      <c r="H27" s="19" t="str">
        <f t="shared" si="0"/>
        <v/>
      </c>
      <c r="J27" s="19" t="str">
        <f t="array" ref="J27">IFERROR(INDEX($P$7:$P$34,MATCH(0,COUNTIF($J$22:J26,$P$7:$P$34),0)),"")</f>
        <v/>
      </c>
      <c r="K27" s="13" t="str">
        <f t="shared" si="11"/>
        <v/>
      </c>
      <c r="P27" s="13" t="str">
        <f t="shared" si="10"/>
        <v>CNWY</v>
      </c>
      <c r="U27" s="13" t="s">
        <v>1007</v>
      </c>
      <c r="V27" s="13" t="s">
        <v>1302</v>
      </c>
      <c r="W27" s="13" t="str">
        <f t="shared" si="5"/>
        <v>0A05-FL-JACKSONVILLE-FL-MI</v>
      </c>
      <c r="X27" s="13" t="str">
        <f>_xlfn.XLOOKUP($W27,'Route Guide'!$C$1:$C$20001,'Route Guide'!D$1:D$20001)</f>
        <v>SAIA</v>
      </c>
      <c r="AA27" s="13" t="str">
        <f t="shared" si="6"/>
        <v>0A05-FL-JACKSONVILLE-MI-FL</v>
      </c>
      <c r="AB27" s="13" t="str">
        <f>_xlfn.XLOOKUP($AA27,'Route Guide'!$C$1:$C$20001,'Route Guide'!D$1:D$20001)</f>
        <v>SAIA</v>
      </c>
    </row>
    <row r="28" spans="2:28" x14ac:dyDescent="0.25">
      <c r="B28" s="21" t="str">
        <f t="shared" si="1"/>
        <v>FL  to  MN</v>
      </c>
      <c r="C28" s="21" t="str">
        <f t="shared" si="7"/>
        <v>ODFL</v>
      </c>
      <c r="D28" s="19" t="str">
        <f>IF($K$1&lt;&gt;"Flooring ProductsXXXX","",IFERROR(#REF!,#REF!))</f>
        <v/>
      </c>
      <c r="F28" s="21" t="str">
        <f t="shared" si="2"/>
        <v>MN  to  FL</v>
      </c>
      <c r="G28" s="21" t="str">
        <f t="shared" si="8"/>
        <v>ODFL</v>
      </c>
      <c r="H28" s="19" t="str">
        <f t="shared" si="0"/>
        <v/>
      </c>
      <c r="J28" s="19" t="str">
        <f t="array" ref="J28">IFERROR(INDEX($P$7:$P$34,MATCH(0,COUNTIF($J$22:J27,$P$7:$P$34),0)),"")</f>
        <v/>
      </c>
      <c r="K28" s="13" t="str">
        <f t="shared" si="11"/>
        <v/>
      </c>
      <c r="P28" s="13" t="str">
        <f t="shared" si="10"/>
        <v>CNWY</v>
      </c>
      <c r="U28" s="13" t="s">
        <v>1008</v>
      </c>
      <c r="V28" s="13" t="s">
        <v>1302</v>
      </c>
      <c r="W28" s="13" t="str">
        <f t="shared" si="5"/>
        <v>0A05-FL-JACKSONVILLE-FL-MN</v>
      </c>
      <c r="X28" s="13" t="str">
        <f>_xlfn.XLOOKUP($W28,'Route Guide'!$C$1:$C$20001,'Route Guide'!D$1:D$20001)</f>
        <v>ODFL</v>
      </c>
      <c r="AA28" s="13" t="str">
        <f t="shared" si="6"/>
        <v>0A05-FL-JACKSONVILLE-MN-FL</v>
      </c>
      <c r="AB28" s="13" t="str">
        <f>_xlfn.XLOOKUP($AA28,'Route Guide'!$C$1:$C$20001,'Route Guide'!D$1:D$20001)</f>
        <v>ODFL</v>
      </c>
    </row>
    <row r="29" spans="2:28" x14ac:dyDescent="0.25">
      <c r="B29" s="19" t="str">
        <f t="shared" si="1"/>
        <v>FL  to  MO</v>
      </c>
      <c r="C29" s="19" t="str">
        <f t="shared" si="7"/>
        <v>CNWY</v>
      </c>
      <c r="D29" s="19" t="str">
        <f>IF($K$1&lt;&gt;"Flooring ProductsXXXX","",IFERROR(#REF!,#REF!))</f>
        <v/>
      </c>
      <c r="F29" s="19" t="str">
        <f t="shared" si="2"/>
        <v>MO  to  FL</v>
      </c>
      <c r="G29" s="19" t="str">
        <f t="shared" si="8"/>
        <v>SAIA</v>
      </c>
      <c r="H29" s="19" t="str">
        <f t="shared" si="0"/>
        <v/>
      </c>
      <c r="J29" s="19" t="str">
        <f t="array" ref="J29">IFERROR(INDEX($P$7:$P$34,MATCH(0,COUNTIF($J$22:J28,$P$7:$P$34),0)),"")</f>
        <v/>
      </c>
      <c r="K29" s="13" t="str">
        <f t="shared" si="11"/>
        <v/>
      </c>
      <c r="P29" s="13" t="str">
        <f t="shared" si="10"/>
        <v>CNWY</v>
      </c>
      <c r="U29" s="13" t="s">
        <v>1009</v>
      </c>
      <c r="V29" s="13" t="s">
        <v>1302</v>
      </c>
      <c r="W29" s="13" t="str">
        <f t="shared" si="5"/>
        <v>0A05-FL-JACKSONVILLE-FL-MO</v>
      </c>
      <c r="X29" s="13" t="str">
        <f>_xlfn.XLOOKUP($W29,'Route Guide'!$C$1:$C$20001,'Route Guide'!D$1:D$20001)</f>
        <v>CNWY</v>
      </c>
      <c r="AA29" s="13" t="str">
        <f t="shared" si="6"/>
        <v>0A05-FL-JACKSONVILLE-MO-FL</v>
      </c>
      <c r="AB29" s="13" t="str">
        <f>_xlfn.XLOOKUP($AA29,'Route Guide'!$C$1:$C$20001,'Route Guide'!D$1:D$20001)</f>
        <v>SAIA</v>
      </c>
    </row>
    <row r="30" spans="2:28" x14ac:dyDescent="0.25">
      <c r="B30" s="21" t="str">
        <f t="shared" si="1"/>
        <v>FL  to  MS</v>
      </c>
      <c r="C30" s="21" t="str">
        <f t="shared" si="7"/>
        <v>SAIA</v>
      </c>
      <c r="D30" s="19" t="str">
        <f>IF($K$1&lt;&gt;"Flooring ProductsXXXX","",IFERROR(#REF!,#REF!))</f>
        <v/>
      </c>
      <c r="F30" s="21" t="str">
        <f t="shared" si="2"/>
        <v>MS  to  FL</v>
      </c>
      <c r="G30" s="21" t="str">
        <f t="shared" si="8"/>
        <v>SAIA</v>
      </c>
      <c r="H30" s="19" t="str">
        <f t="shared" si="0"/>
        <v/>
      </c>
      <c r="J30" s="19" t="str">
        <f t="array" ref="J30">IFERROR(INDEX($P$7:$P$34,MATCH(0,COUNTIF($J$22:J29,$P$7:$P$34),0)),"")</f>
        <v/>
      </c>
      <c r="K30" s="13" t="str">
        <f t="shared" si="11"/>
        <v/>
      </c>
      <c r="P30" s="13" t="str">
        <f t="shared" si="10"/>
        <v>CNWY</v>
      </c>
      <c r="U30" s="13" t="s">
        <v>1010</v>
      </c>
      <c r="V30" s="13" t="s">
        <v>1302</v>
      </c>
      <c r="W30" s="13" t="str">
        <f t="shared" si="5"/>
        <v>0A05-FL-JACKSONVILLE-FL-MS</v>
      </c>
      <c r="X30" s="13" t="str">
        <f>_xlfn.XLOOKUP($W30,'Route Guide'!$C$1:$C$20001,'Route Guide'!D$1:D$20001)</f>
        <v>SAIA</v>
      </c>
      <c r="AA30" s="13" t="str">
        <f t="shared" si="6"/>
        <v>0A05-FL-JACKSONVILLE-MS-FL</v>
      </c>
      <c r="AB30" s="13" t="str">
        <f>_xlfn.XLOOKUP($AA30,'Route Guide'!$C$1:$C$20001,'Route Guide'!D$1:D$20001)</f>
        <v>SAIA</v>
      </c>
    </row>
    <row r="31" spans="2:28" x14ac:dyDescent="0.25">
      <c r="B31" s="19" t="str">
        <f t="shared" si="1"/>
        <v>FL  to  MT</v>
      </c>
      <c r="C31" s="19" t="str">
        <f t="shared" si="7"/>
        <v>ODFL</v>
      </c>
      <c r="D31" s="19" t="str">
        <f>IF($K$1&lt;&gt;"Flooring ProductsXXXX","",IFERROR(#REF!,#REF!))</f>
        <v/>
      </c>
      <c r="F31" s="19" t="str">
        <f t="shared" si="2"/>
        <v>MT  to  FL</v>
      </c>
      <c r="G31" s="19" t="str">
        <f t="shared" si="8"/>
        <v>ODFL</v>
      </c>
      <c r="H31" s="19" t="str">
        <f t="shared" si="0"/>
        <v/>
      </c>
      <c r="J31" s="19" t="str">
        <f t="array" ref="J31">IFERROR(INDEX($P$7:$P$34,MATCH(0,COUNTIF($J$22:J30,$P$7:$P$34),0)),"")</f>
        <v/>
      </c>
      <c r="K31" s="13" t="str">
        <f t="shared" si="11"/>
        <v/>
      </c>
      <c r="P31" s="13" t="str">
        <f t="shared" si="10"/>
        <v>CNWY</v>
      </c>
      <c r="U31" s="13" t="s">
        <v>1011</v>
      </c>
      <c r="V31" s="13" t="s">
        <v>1302</v>
      </c>
      <c r="W31" s="13" t="str">
        <f t="shared" si="5"/>
        <v>0A05-FL-JACKSONVILLE-FL-MT</v>
      </c>
      <c r="X31" s="13" t="str">
        <f>_xlfn.XLOOKUP($W31,'Route Guide'!$C$1:$C$20001,'Route Guide'!D$1:D$20001)</f>
        <v>ODFL</v>
      </c>
      <c r="AA31" s="13" t="str">
        <f t="shared" si="6"/>
        <v>0A05-FL-JACKSONVILLE-MT-FL</v>
      </c>
      <c r="AB31" s="13" t="str">
        <f>_xlfn.XLOOKUP($AA31,'Route Guide'!$C$1:$C$20001,'Route Guide'!D$1:D$20001)</f>
        <v>ODFL</v>
      </c>
    </row>
    <row r="32" spans="2:28" x14ac:dyDescent="0.25">
      <c r="B32" s="21" t="str">
        <f t="shared" si="1"/>
        <v>FL  to  NC</v>
      </c>
      <c r="C32" s="21" t="str">
        <f t="shared" si="7"/>
        <v>CNWY</v>
      </c>
      <c r="D32" s="19" t="str">
        <f>IF($K$1&lt;&gt;"Flooring ProductsXXXX","",IFERROR(#REF!,#REF!))</f>
        <v/>
      </c>
      <c r="F32" s="21" t="str">
        <f t="shared" si="2"/>
        <v>NC  to  FL</v>
      </c>
      <c r="G32" s="21" t="str">
        <f t="shared" si="8"/>
        <v>CNWY</v>
      </c>
      <c r="H32" s="19" t="str">
        <f t="shared" si="0"/>
        <v/>
      </c>
      <c r="J32" s="19" t="str">
        <f t="array" ref="J32">IFERROR(INDEX($P$7:$P$34,MATCH(0,COUNTIF($J$22:J31,$P$7:$P$34),0)),"")</f>
        <v/>
      </c>
      <c r="K32" s="13" t="str">
        <f t="shared" si="11"/>
        <v/>
      </c>
      <c r="P32" s="13" t="str">
        <f t="shared" si="10"/>
        <v>CNWY</v>
      </c>
      <c r="U32" s="13" t="s">
        <v>1012</v>
      </c>
      <c r="V32" s="13" t="s">
        <v>1302</v>
      </c>
      <c r="W32" s="13" t="str">
        <f t="shared" si="5"/>
        <v>0A05-FL-JACKSONVILLE-FL-NC</v>
      </c>
      <c r="X32" s="13" t="str">
        <f>_xlfn.XLOOKUP($W32,'Route Guide'!$C$1:$C$20001,'Route Guide'!D$1:D$20001)</f>
        <v>CNWY</v>
      </c>
      <c r="AA32" s="13" t="str">
        <f t="shared" si="6"/>
        <v>0A05-FL-JACKSONVILLE-NC-FL</v>
      </c>
      <c r="AB32" s="13" t="str">
        <f>_xlfn.XLOOKUP($AA32,'Route Guide'!$C$1:$C$20001,'Route Guide'!D$1:D$20001)</f>
        <v>CNWY</v>
      </c>
    </row>
    <row r="33" spans="2:28" x14ac:dyDescent="0.25">
      <c r="B33" s="19" t="str">
        <f t="shared" si="1"/>
        <v>FL  to  ND</v>
      </c>
      <c r="C33" s="19" t="str">
        <f t="shared" si="7"/>
        <v>ODFL</v>
      </c>
      <c r="D33" s="19" t="str">
        <f>IF($K$1&lt;&gt;"Flooring ProductsXXXX","",IFERROR(#REF!,#REF!))</f>
        <v/>
      </c>
      <c r="F33" s="19" t="str">
        <f t="shared" si="2"/>
        <v>ND  to  FL</v>
      </c>
      <c r="G33" s="19" t="str">
        <f t="shared" si="8"/>
        <v>ODFL</v>
      </c>
      <c r="H33" s="19" t="str">
        <f t="shared" si="0"/>
        <v/>
      </c>
      <c r="J33" s="19" t="str">
        <f t="array" ref="J33">IFERROR(INDEX($P$7:$P$34,MATCH(0,COUNTIF($J$22:J32,$P$7:$P$34),0)),"")</f>
        <v/>
      </c>
      <c r="K33" s="13" t="str">
        <f t="shared" si="11"/>
        <v/>
      </c>
      <c r="P33" s="13" t="str">
        <f t="shared" si="10"/>
        <v>CNWY</v>
      </c>
      <c r="U33" s="13" t="s">
        <v>1013</v>
      </c>
      <c r="V33" s="13" t="s">
        <v>1302</v>
      </c>
      <c r="W33" s="13" t="str">
        <f t="shared" si="5"/>
        <v>0A05-FL-JACKSONVILLE-FL-ND</v>
      </c>
      <c r="X33" s="13" t="str">
        <f>_xlfn.XLOOKUP($W33,'Route Guide'!$C$1:$C$20001,'Route Guide'!D$1:D$20001)</f>
        <v>ODFL</v>
      </c>
      <c r="AA33" s="13" t="str">
        <f t="shared" si="6"/>
        <v>0A05-FL-JACKSONVILLE-ND-FL</v>
      </c>
      <c r="AB33" s="13" t="str">
        <f>_xlfn.XLOOKUP($AA33,'Route Guide'!$C$1:$C$20001,'Route Guide'!D$1:D$20001)</f>
        <v>ODFL</v>
      </c>
    </row>
    <row r="34" spans="2:28" x14ac:dyDescent="0.25">
      <c r="B34" s="21" t="str">
        <f t="shared" si="1"/>
        <v>FL  to  NE</v>
      </c>
      <c r="C34" s="21" t="str">
        <f t="shared" si="7"/>
        <v>ODFL</v>
      </c>
      <c r="D34" s="19" t="str">
        <f>IF($K$1&lt;&gt;"Flooring ProductsXXXX","",IFERROR(#REF!,#REF!))</f>
        <v/>
      </c>
      <c r="F34" s="21" t="str">
        <f t="shared" si="2"/>
        <v>NE  to  FL</v>
      </c>
      <c r="G34" s="21" t="str">
        <f t="shared" si="8"/>
        <v>ODFL</v>
      </c>
      <c r="H34" s="19" t="str">
        <f t="shared" si="0"/>
        <v/>
      </c>
      <c r="J34" s="19" t="str">
        <f t="array" ref="J34">IFERROR(INDEX($P$7:$P$34,MATCH(0,COUNTIF($J$22:J33,$P$7:$P$34),0)),"")</f>
        <v/>
      </c>
      <c r="K34" s="13" t="str">
        <f t="shared" si="11"/>
        <v/>
      </c>
      <c r="P34" s="13" t="str">
        <f t="shared" si="10"/>
        <v>CNWY</v>
      </c>
      <c r="U34" s="13" t="s">
        <v>1014</v>
      </c>
      <c r="V34" s="13" t="s">
        <v>1302</v>
      </c>
      <c r="W34" s="13" t="str">
        <f t="shared" si="5"/>
        <v>0A05-FL-JACKSONVILLE-FL-NE</v>
      </c>
      <c r="X34" s="13" t="str">
        <f>_xlfn.XLOOKUP($W34,'Route Guide'!$C$1:$C$20001,'Route Guide'!D$1:D$20001)</f>
        <v>ODFL</v>
      </c>
      <c r="AA34" s="13" t="str">
        <f t="shared" si="6"/>
        <v>0A05-FL-JACKSONVILLE-NE-FL</v>
      </c>
      <c r="AB34" s="13" t="str">
        <f>_xlfn.XLOOKUP($AA34,'Route Guide'!$C$1:$C$20001,'Route Guide'!D$1:D$20001)</f>
        <v>ODFL</v>
      </c>
    </row>
    <row r="35" spans="2:28" x14ac:dyDescent="0.25">
      <c r="B35" s="19" t="str">
        <f t="shared" si="1"/>
        <v>FL  to  NH</v>
      </c>
      <c r="C35" s="19" t="str">
        <f t="shared" si="7"/>
        <v>ODFL</v>
      </c>
      <c r="D35" s="19" t="str">
        <f>IF($K$1&lt;&gt;"Flooring ProductsXXXX","",IFERROR(#REF!,#REF!))</f>
        <v/>
      </c>
      <c r="F35" s="19" t="str">
        <f t="shared" si="2"/>
        <v>NH  to  FL</v>
      </c>
      <c r="G35" s="19" t="str">
        <f t="shared" si="8"/>
        <v>ODFL</v>
      </c>
      <c r="H35" s="19" t="str">
        <f t="shared" si="0"/>
        <v/>
      </c>
      <c r="J35" s="19" t="str">
        <f t="array" ref="J35">IFERROR(INDEX($P$7:$P$34,MATCH(0,COUNTIF($J$22:J34,$P$7:$P$34),0)),"")</f>
        <v/>
      </c>
      <c r="K35" s="13" t="str">
        <f t="shared" si="11"/>
        <v/>
      </c>
      <c r="U35" s="13" t="s">
        <v>1015</v>
      </c>
      <c r="V35" s="13" t="s">
        <v>1302</v>
      </c>
      <c r="W35" s="13" t="str">
        <f t="shared" si="5"/>
        <v>0A05-FL-JACKSONVILLE-FL-NH</v>
      </c>
      <c r="X35" s="13" t="str">
        <f>_xlfn.XLOOKUP($W35,'Route Guide'!$C$1:$C$20001,'Route Guide'!D$1:D$20001)</f>
        <v>ODFL</v>
      </c>
      <c r="AA35" s="13" t="str">
        <f t="shared" si="6"/>
        <v>0A05-FL-JACKSONVILLE-NH-FL</v>
      </c>
      <c r="AB35" s="13" t="str">
        <f>_xlfn.XLOOKUP($AA35,'Route Guide'!$C$1:$C$20001,'Route Guide'!D$1:D$20001)</f>
        <v>ODFL</v>
      </c>
    </row>
    <row r="36" spans="2:28" x14ac:dyDescent="0.25">
      <c r="B36" s="21" t="str">
        <f t="shared" si="1"/>
        <v>FL  to  NJ</v>
      </c>
      <c r="C36" s="21" t="str">
        <f t="shared" si="7"/>
        <v>SAIA</v>
      </c>
      <c r="D36" s="19" t="str">
        <f>IF($K$1&lt;&gt;"Flooring ProductsXXXX","",IFERROR(#REF!,#REF!))</f>
        <v/>
      </c>
      <c r="F36" s="21" t="str">
        <f t="shared" si="2"/>
        <v>NJ  to  FL</v>
      </c>
      <c r="G36" s="21" t="str">
        <f t="shared" si="8"/>
        <v>ODFL</v>
      </c>
      <c r="H36" s="19" t="str">
        <f t="shared" si="0"/>
        <v/>
      </c>
      <c r="J36" s="19" t="str">
        <f t="array" ref="J36">IFERROR(INDEX($P$7:$P$34,MATCH(0,COUNTIF($J$22:J35,$P$7:$P$34),0)),"")</f>
        <v/>
      </c>
      <c r="K36" s="13" t="str">
        <f t="shared" si="11"/>
        <v/>
      </c>
      <c r="U36" s="13" t="s">
        <v>1016</v>
      </c>
      <c r="V36" s="13" t="s">
        <v>1302</v>
      </c>
      <c r="W36" s="13" t="str">
        <f t="shared" si="5"/>
        <v>0A05-FL-JACKSONVILLE-FL-NJ</v>
      </c>
      <c r="X36" s="13" t="str">
        <f>_xlfn.XLOOKUP($W36,'Route Guide'!$C$1:$C$20001,'Route Guide'!D$1:D$20001)</f>
        <v>SAIA</v>
      </c>
      <c r="AA36" s="13" t="str">
        <f t="shared" si="6"/>
        <v>0A05-FL-JACKSONVILLE-NJ-FL</v>
      </c>
      <c r="AB36" s="13" t="str">
        <f>_xlfn.XLOOKUP($AA36,'Route Guide'!$C$1:$C$20001,'Route Guide'!D$1:D$20001)</f>
        <v>ODFL</v>
      </c>
    </row>
    <row r="37" spans="2:28" x14ac:dyDescent="0.25">
      <c r="B37" s="19" t="str">
        <f t="shared" si="1"/>
        <v>FL  to  NM</v>
      </c>
      <c r="C37" s="19" t="str">
        <f t="shared" si="7"/>
        <v>ODFL</v>
      </c>
      <c r="D37" s="19" t="str">
        <f>IF($K$1&lt;&gt;"Flooring ProductsXXXX","",IFERROR(#REF!,#REF!))</f>
        <v/>
      </c>
      <c r="F37" s="19" t="str">
        <f t="shared" si="2"/>
        <v>NM  to  FL</v>
      </c>
      <c r="G37" s="19" t="str">
        <f t="shared" si="8"/>
        <v>ODFL</v>
      </c>
      <c r="H37" s="19" t="str">
        <f t="shared" si="0"/>
        <v/>
      </c>
      <c r="J37" s="19"/>
      <c r="U37" s="13" t="s">
        <v>1017</v>
      </c>
      <c r="V37" s="13" t="s">
        <v>1302</v>
      </c>
      <c r="W37" s="13" t="str">
        <f t="shared" si="5"/>
        <v>0A05-FL-JACKSONVILLE-FL-NM</v>
      </c>
      <c r="X37" s="13" t="str">
        <f>_xlfn.XLOOKUP($W37,'Route Guide'!$C$1:$C$20001,'Route Guide'!D$1:D$20001)</f>
        <v>ODFL</v>
      </c>
      <c r="AA37" s="13" t="str">
        <f t="shared" si="6"/>
        <v>0A05-FL-JACKSONVILLE-NM-FL</v>
      </c>
      <c r="AB37" s="13" t="str">
        <f>_xlfn.XLOOKUP($AA37,'Route Guide'!$C$1:$C$20001,'Route Guide'!D$1:D$20001)</f>
        <v>ODFL</v>
      </c>
    </row>
    <row r="38" spans="2:28" x14ac:dyDescent="0.25">
      <c r="B38" s="21" t="str">
        <f t="shared" si="1"/>
        <v>FL  to  NV</v>
      </c>
      <c r="C38" s="21" t="str">
        <f t="shared" si="7"/>
        <v>ODFL</v>
      </c>
      <c r="D38" s="19" t="str">
        <f>IF($K$1&lt;&gt;"Flooring ProductsXXXX","",IFERROR(#REF!,#REF!))</f>
        <v/>
      </c>
      <c r="F38" s="21" t="str">
        <f t="shared" si="2"/>
        <v>NV  to  FL</v>
      </c>
      <c r="G38" s="21" t="str">
        <f t="shared" si="8"/>
        <v>ODFL</v>
      </c>
      <c r="H38" s="19" t="str">
        <f t="shared" ref="H38:H68" si="12">IF($K$1&lt;&gt;"Flooring ProductsXXXX","","2nd")</f>
        <v/>
      </c>
      <c r="J38" s="19"/>
      <c r="U38" s="13" t="s">
        <v>1018</v>
      </c>
      <c r="V38" s="13" t="s">
        <v>1302</v>
      </c>
      <c r="W38" s="13" t="str">
        <f t="shared" si="5"/>
        <v>0A05-FL-JACKSONVILLE-FL-NV</v>
      </c>
      <c r="X38" s="13" t="str">
        <f>_xlfn.XLOOKUP($W38,'Route Guide'!$C$1:$C$20001,'Route Guide'!D$1:D$20001)</f>
        <v>ODFL</v>
      </c>
      <c r="AA38" s="13" t="str">
        <f t="shared" si="6"/>
        <v>0A05-FL-JACKSONVILLE-NV-FL</v>
      </c>
      <c r="AB38" s="13" t="str">
        <f>_xlfn.XLOOKUP($AA38,'Route Guide'!$C$1:$C$20001,'Route Guide'!D$1:D$20001)</f>
        <v>ODFL</v>
      </c>
    </row>
    <row r="39" spans="2:28" x14ac:dyDescent="0.25">
      <c r="B39" s="19" t="str">
        <f t="shared" ref="B39:B68" si="13">$S$2&amp;"  to  "&amp;U39</f>
        <v>FL  to  NY</v>
      </c>
      <c r="C39" s="19" t="str">
        <f t="shared" si="7"/>
        <v>SAIA</v>
      </c>
      <c r="D39" s="19" t="str">
        <f>IF($K$1&lt;&gt;"Flooring ProductsXXXX","",IFERROR(#REF!,#REF!))</f>
        <v/>
      </c>
      <c r="F39" s="19" t="str">
        <f t="shared" ref="F39:F68" si="14">U39&amp;"  to  "&amp;$S$2</f>
        <v>NY  to  FL</v>
      </c>
      <c r="G39" s="19" t="str">
        <f t="shared" si="8"/>
        <v>ODFL</v>
      </c>
      <c r="H39" s="19" t="str">
        <f t="shared" si="12"/>
        <v/>
      </c>
      <c r="J39" s="19"/>
      <c r="U39" s="13" t="s">
        <v>1019</v>
      </c>
      <c r="V39" s="13" t="s">
        <v>1302</v>
      </c>
      <c r="W39" s="13" t="str">
        <f t="shared" ref="W39:W68" si="15">$D$1&amp;"-"&amp;$D$2&amp;"-"&amp;LEFT($D$2,2)&amp;"-"&amp;U39</f>
        <v>0A05-FL-JACKSONVILLE-FL-NY</v>
      </c>
      <c r="X39" s="13" t="str">
        <f>_xlfn.XLOOKUP($W39,'Route Guide'!$C$1:$C$20001,'Route Guide'!D$1:D$20001)</f>
        <v>SAIA</v>
      </c>
      <c r="AA39" s="13" t="str">
        <f t="shared" ref="AA39:AA68" si="16">$D$1&amp;"-"&amp;$D$2&amp;"-"&amp;U39&amp;"-"&amp;LEFT($D$2,2)</f>
        <v>0A05-FL-JACKSONVILLE-NY-FL</v>
      </c>
      <c r="AB39" s="13" t="str">
        <f>_xlfn.XLOOKUP($AA39,'Route Guide'!$C$1:$C$20001,'Route Guide'!D$1:D$20001)</f>
        <v>ODFL</v>
      </c>
    </row>
    <row r="40" spans="2:28" x14ac:dyDescent="0.25">
      <c r="B40" s="21" t="str">
        <f t="shared" si="13"/>
        <v>FL  to  OH</v>
      </c>
      <c r="C40" s="21" t="str">
        <f t="shared" si="7"/>
        <v>CNWY</v>
      </c>
      <c r="D40" s="19" t="str">
        <f>IF($K$1&lt;&gt;"Flooring ProductsXXXX","",IFERROR(#REF!,#REF!))</f>
        <v/>
      </c>
      <c r="F40" s="21" t="str">
        <f t="shared" si="14"/>
        <v>OH  to  FL</v>
      </c>
      <c r="G40" s="21" t="str">
        <f t="shared" si="8"/>
        <v>SAIA</v>
      </c>
      <c r="H40" s="19" t="str">
        <f t="shared" si="12"/>
        <v/>
      </c>
      <c r="J40" s="19"/>
      <c r="U40" s="13" t="s">
        <v>1020</v>
      </c>
      <c r="V40" s="13" t="s">
        <v>1302</v>
      </c>
      <c r="W40" s="13" t="str">
        <f t="shared" si="15"/>
        <v>0A05-FL-JACKSONVILLE-FL-OH</v>
      </c>
      <c r="X40" s="13" t="str">
        <f>_xlfn.XLOOKUP($W40,'Route Guide'!$C$1:$C$20001,'Route Guide'!D$1:D$20001)</f>
        <v>CNWY</v>
      </c>
      <c r="AA40" s="13" t="str">
        <f t="shared" si="16"/>
        <v>0A05-FL-JACKSONVILLE-OH-FL</v>
      </c>
      <c r="AB40" s="13" t="str">
        <f>_xlfn.XLOOKUP($AA40,'Route Guide'!$C$1:$C$20001,'Route Guide'!D$1:D$20001)</f>
        <v>SAIA</v>
      </c>
    </row>
    <row r="41" spans="2:28" x14ac:dyDescent="0.25">
      <c r="B41" s="19" t="str">
        <f t="shared" si="13"/>
        <v>FL  to  OK</v>
      </c>
      <c r="C41" s="19" t="str">
        <f t="shared" si="7"/>
        <v>ODFL</v>
      </c>
      <c r="D41" s="19" t="str">
        <f>IF($K$1&lt;&gt;"Flooring ProductsXXXX","",IFERROR(#REF!,#REF!))</f>
        <v/>
      </c>
      <c r="F41" s="19" t="str">
        <f t="shared" si="14"/>
        <v>OK  to  FL</v>
      </c>
      <c r="G41" s="19" t="str">
        <f t="shared" si="8"/>
        <v>ODFL</v>
      </c>
      <c r="H41" s="19" t="str">
        <f t="shared" si="12"/>
        <v/>
      </c>
      <c r="J41" s="19"/>
      <c r="U41" s="13" t="s">
        <v>1021</v>
      </c>
      <c r="V41" s="13" t="s">
        <v>1302</v>
      </c>
      <c r="W41" s="13" t="str">
        <f t="shared" si="15"/>
        <v>0A05-FL-JACKSONVILLE-FL-OK</v>
      </c>
      <c r="X41" s="13" t="str">
        <f>_xlfn.XLOOKUP($W41,'Route Guide'!$C$1:$C$20001,'Route Guide'!D$1:D$20001)</f>
        <v>ODFL</v>
      </c>
      <c r="AA41" s="13" t="str">
        <f t="shared" si="16"/>
        <v>0A05-FL-JACKSONVILLE-OK-FL</v>
      </c>
      <c r="AB41" s="13" t="str">
        <f>_xlfn.XLOOKUP($AA41,'Route Guide'!$C$1:$C$20001,'Route Guide'!D$1:D$20001)</f>
        <v>ODFL</v>
      </c>
    </row>
    <row r="42" spans="2:28" x14ac:dyDescent="0.25">
      <c r="B42" s="21" t="str">
        <f t="shared" si="13"/>
        <v>FL  to  OR</v>
      </c>
      <c r="C42" s="21" t="str">
        <f t="shared" si="7"/>
        <v>ODFL</v>
      </c>
      <c r="D42" s="19" t="str">
        <f>IF($K$1&lt;&gt;"Flooring ProductsXXXX","",IFERROR(#REF!,#REF!))</f>
        <v/>
      </c>
      <c r="F42" s="21" t="str">
        <f t="shared" si="14"/>
        <v>OR  to  FL</v>
      </c>
      <c r="G42" s="21" t="str">
        <f t="shared" si="8"/>
        <v>ODFL</v>
      </c>
      <c r="H42" s="19" t="str">
        <f t="shared" si="12"/>
        <v/>
      </c>
      <c r="U42" s="13" t="s">
        <v>1022</v>
      </c>
      <c r="V42" s="13" t="s">
        <v>1302</v>
      </c>
      <c r="W42" s="13" t="str">
        <f t="shared" si="15"/>
        <v>0A05-FL-JACKSONVILLE-FL-OR</v>
      </c>
      <c r="X42" s="13" t="str">
        <f>_xlfn.XLOOKUP($W42,'Route Guide'!$C$1:$C$20001,'Route Guide'!D$1:D$20001)</f>
        <v>ODFL</v>
      </c>
      <c r="AA42" s="13" t="str">
        <f t="shared" si="16"/>
        <v>0A05-FL-JACKSONVILLE-OR-FL</v>
      </c>
      <c r="AB42" s="13" t="str">
        <f>_xlfn.XLOOKUP($AA42,'Route Guide'!$C$1:$C$20001,'Route Guide'!D$1:D$20001)</f>
        <v>ODFL</v>
      </c>
    </row>
    <row r="43" spans="2:28" x14ac:dyDescent="0.25">
      <c r="B43" s="19" t="str">
        <f t="shared" si="13"/>
        <v>FL  to  PA</v>
      </c>
      <c r="C43" s="19" t="str">
        <f t="shared" si="7"/>
        <v>CNWY</v>
      </c>
      <c r="D43" s="19" t="str">
        <f>IF($K$1&lt;&gt;"Flooring ProductsXXXX","",IFERROR(#REF!,#REF!))</f>
        <v/>
      </c>
      <c r="F43" s="19" t="str">
        <f t="shared" si="14"/>
        <v>PA  to  FL</v>
      </c>
      <c r="G43" s="19" t="str">
        <f t="shared" si="8"/>
        <v>SAIA</v>
      </c>
      <c r="H43" s="19" t="str">
        <f t="shared" si="12"/>
        <v/>
      </c>
      <c r="U43" s="13" t="s">
        <v>1023</v>
      </c>
      <c r="V43" s="13" t="s">
        <v>1302</v>
      </c>
      <c r="W43" s="13" t="str">
        <f t="shared" si="15"/>
        <v>0A05-FL-JACKSONVILLE-FL-PA</v>
      </c>
      <c r="X43" s="13" t="str">
        <f>_xlfn.XLOOKUP($W43,'Route Guide'!$C$1:$C$20001,'Route Guide'!D$1:D$20001)</f>
        <v>CNWY</v>
      </c>
      <c r="AA43" s="13" t="str">
        <f t="shared" si="16"/>
        <v>0A05-FL-JACKSONVILLE-PA-FL</v>
      </c>
      <c r="AB43" s="13" t="str">
        <f>_xlfn.XLOOKUP($AA43,'Route Guide'!$C$1:$C$20001,'Route Guide'!D$1:D$20001)</f>
        <v>SAIA</v>
      </c>
    </row>
    <row r="44" spans="2:28" x14ac:dyDescent="0.25">
      <c r="B44" s="21" t="str">
        <f t="shared" si="13"/>
        <v>FL  to  RI</v>
      </c>
      <c r="C44" s="21" t="str">
        <f t="shared" si="7"/>
        <v>ODFL</v>
      </c>
      <c r="D44" s="19" t="str">
        <f>IF($K$1&lt;&gt;"Flooring ProductsXXXX","",IFERROR(#REF!,#REF!))</f>
        <v/>
      </c>
      <c r="F44" s="21" t="str">
        <f t="shared" si="14"/>
        <v>RI  to  FL</v>
      </c>
      <c r="G44" s="21" t="str">
        <f t="shared" si="8"/>
        <v>ODFL</v>
      </c>
      <c r="H44" s="19" t="str">
        <f t="shared" si="12"/>
        <v/>
      </c>
      <c r="U44" s="13" t="s">
        <v>1024</v>
      </c>
      <c r="V44" s="13" t="s">
        <v>1302</v>
      </c>
      <c r="W44" s="13" t="str">
        <f t="shared" si="15"/>
        <v>0A05-FL-JACKSONVILLE-FL-RI</v>
      </c>
      <c r="X44" s="13" t="str">
        <f>_xlfn.XLOOKUP($W44,'Route Guide'!$C$1:$C$20001,'Route Guide'!D$1:D$20001)</f>
        <v>ODFL</v>
      </c>
      <c r="AA44" s="13" t="str">
        <f t="shared" si="16"/>
        <v>0A05-FL-JACKSONVILLE-RI-FL</v>
      </c>
      <c r="AB44" s="13" t="str">
        <f>_xlfn.XLOOKUP($AA44,'Route Guide'!$C$1:$C$20001,'Route Guide'!D$1:D$20001)</f>
        <v>ODFL</v>
      </c>
    </row>
    <row r="45" spans="2:28" x14ac:dyDescent="0.25">
      <c r="B45" s="19" t="str">
        <f t="shared" si="13"/>
        <v>FL  to  SC</v>
      </c>
      <c r="C45" s="19" t="str">
        <f t="shared" si="7"/>
        <v>SAIA</v>
      </c>
      <c r="D45" s="19" t="str">
        <f>IF($K$1&lt;&gt;"Flooring ProductsXXXX","",IFERROR(#REF!,#REF!))</f>
        <v/>
      </c>
      <c r="F45" s="19" t="str">
        <f t="shared" si="14"/>
        <v>SC  to  FL</v>
      </c>
      <c r="G45" s="19" t="str">
        <f t="shared" si="8"/>
        <v>ODFL</v>
      </c>
      <c r="H45" s="19" t="str">
        <f t="shared" si="12"/>
        <v/>
      </c>
      <c r="U45" s="13" t="s">
        <v>1025</v>
      </c>
      <c r="V45" s="13" t="s">
        <v>1302</v>
      </c>
      <c r="W45" s="13" t="str">
        <f t="shared" si="15"/>
        <v>0A05-FL-JACKSONVILLE-FL-SC</v>
      </c>
      <c r="X45" s="13" t="str">
        <f>_xlfn.XLOOKUP($W45,'Route Guide'!$C$1:$C$20001,'Route Guide'!D$1:D$20001)</f>
        <v>SAIA</v>
      </c>
      <c r="AA45" s="13" t="str">
        <f t="shared" si="16"/>
        <v>0A05-FL-JACKSONVILLE-SC-FL</v>
      </c>
      <c r="AB45" s="13" t="str">
        <f>_xlfn.XLOOKUP($AA45,'Route Guide'!$C$1:$C$20001,'Route Guide'!D$1:D$20001)</f>
        <v>ODFL</v>
      </c>
    </row>
    <row r="46" spans="2:28" x14ac:dyDescent="0.25">
      <c r="B46" s="21" t="str">
        <f t="shared" si="13"/>
        <v>FL  to  SD</v>
      </c>
      <c r="C46" s="21" t="str">
        <f t="shared" si="7"/>
        <v>ODFL</v>
      </c>
      <c r="D46" s="19" t="str">
        <f>IF($K$1&lt;&gt;"Flooring ProductsXXXX","",IFERROR(#REF!,#REF!))</f>
        <v/>
      </c>
      <c r="F46" s="21" t="str">
        <f t="shared" si="14"/>
        <v>SD  to  FL</v>
      </c>
      <c r="G46" s="21" t="str">
        <f t="shared" si="8"/>
        <v>ODFL</v>
      </c>
      <c r="H46" s="19" t="str">
        <f t="shared" si="12"/>
        <v/>
      </c>
      <c r="U46" s="13" t="s">
        <v>1026</v>
      </c>
      <c r="V46" s="13" t="s">
        <v>1302</v>
      </c>
      <c r="W46" s="13" t="str">
        <f t="shared" si="15"/>
        <v>0A05-FL-JACKSONVILLE-FL-SD</v>
      </c>
      <c r="X46" s="13" t="str">
        <f>_xlfn.XLOOKUP($W46,'Route Guide'!$C$1:$C$20001,'Route Guide'!D$1:D$20001)</f>
        <v>ODFL</v>
      </c>
      <c r="AA46" s="13" t="str">
        <f t="shared" si="16"/>
        <v>0A05-FL-JACKSONVILLE-SD-FL</v>
      </c>
      <c r="AB46" s="13" t="str">
        <f>_xlfn.XLOOKUP($AA46,'Route Guide'!$C$1:$C$20001,'Route Guide'!D$1:D$20001)</f>
        <v>ODFL</v>
      </c>
    </row>
    <row r="47" spans="2:28" x14ac:dyDescent="0.25">
      <c r="B47" s="19" t="str">
        <f t="shared" si="13"/>
        <v>FL  to  TN</v>
      </c>
      <c r="C47" s="19" t="str">
        <f t="shared" si="7"/>
        <v>SAIA</v>
      </c>
      <c r="D47" s="19" t="str">
        <f>IF($K$1&lt;&gt;"Flooring ProductsXXXX","",IFERROR(#REF!,#REF!))</f>
        <v/>
      </c>
      <c r="F47" s="19" t="str">
        <f t="shared" si="14"/>
        <v>TN  to  FL</v>
      </c>
      <c r="G47" s="19" t="str">
        <f t="shared" si="8"/>
        <v>SAIA</v>
      </c>
      <c r="H47" s="19" t="str">
        <f t="shared" si="12"/>
        <v/>
      </c>
      <c r="U47" s="13" t="s">
        <v>1027</v>
      </c>
      <c r="V47" s="13" t="s">
        <v>1302</v>
      </c>
      <c r="W47" s="13" t="str">
        <f t="shared" si="15"/>
        <v>0A05-FL-JACKSONVILLE-FL-TN</v>
      </c>
      <c r="X47" s="13" t="str">
        <f>_xlfn.XLOOKUP($W47,'Route Guide'!$C$1:$C$20001,'Route Guide'!D$1:D$20001)</f>
        <v>SAIA</v>
      </c>
      <c r="AA47" s="13" t="str">
        <f t="shared" si="16"/>
        <v>0A05-FL-JACKSONVILLE-TN-FL</v>
      </c>
      <c r="AB47" s="13" t="str">
        <f>_xlfn.XLOOKUP($AA47,'Route Guide'!$C$1:$C$20001,'Route Guide'!D$1:D$20001)</f>
        <v>SAIA</v>
      </c>
    </row>
    <row r="48" spans="2:28" x14ac:dyDescent="0.25">
      <c r="B48" s="21" t="str">
        <f t="shared" si="13"/>
        <v>FL  to  TX</v>
      </c>
      <c r="C48" s="21" t="str">
        <f t="shared" si="7"/>
        <v>CNWY</v>
      </c>
      <c r="D48" s="19" t="str">
        <f>IF($K$1&lt;&gt;"Flooring ProductsXXXX","",IFERROR(#REF!,#REF!))</f>
        <v/>
      </c>
      <c r="F48" s="21" t="str">
        <f t="shared" si="14"/>
        <v>TX  to  FL</v>
      </c>
      <c r="G48" s="21" t="str">
        <f t="shared" si="8"/>
        <v>SAIA</v>
      </c>
      <c r="H48" s="19" t="str">
        <f t="shared" si="12"/>
        <v/>
      </c>
      <c r="U48" s="13" t="s">
        <v>1028</v>
      </c>
      <c r="V48" s="13" t="s">
        <v>1302</v>
      </c>
      <c r="W48" s="13" t="str">
        <f t="shared" si="15"/>
        <v>0A05-FL-JACKSONVILLE-FL-TX</v>
      </c>
      <c r="X48" s="13" t="str">
        <f>_xlfn.XLOOKUP($W48,'Route Guide'!$C$1:$C$20001,'Route Guide'!D$1:D$20001)</f>
        <v>CNWY</v>
      </c>
      <c r="AA48" s="13" t="str">
        <f t="shared" si="16"/>
        <v>0A05-FL-JACKSONVILLE-TX-FL</v>
      </c>
      <c r="AB48" s="13" t="str">
        <f>_xlfn.XLOOKUP($AA48,'Route Guide'!$C$1:$C$20001,'Route Guide'!D$1:D$20001)</f>
        <v>SAIA</v>
      </c>
    </row>
    <row r="49" spans="2:28" x14ac:dyDescent="0.25">
      <c r="B49" s="19" t="str">
        <f t="shared" si="13"/>
        <v>FL  to  UT</v>
      </c>
      <c r="C49" s="19" t="str">
        <f t="shared" si="7"/>
        <v>ODFL</v>
      </c>
      <c r="D49" s="19" t="str">
        <f>IF($K$1&lt;&gt;"Flooring ProductsXXXX","",IFERROR(#REF!,#REF!))</f>
        <v/>
      </c>
      <c r="F49" s="19" t="str">
        <f t="shared" si="14"/>
        <v>UT  to  FL</v>
      </c>
      <c r="G49" s="19" t="str">
        <f t="shared" si="8"/>
        <v>ODFL</v>
      </c>
      <c r="H49" s="19" t="str">
        <f t="shared" si="12"/>
        <v/>
      </c>
      <c r="U49" s="13" t="s">
        <v>1029</v>
      </c>
      <c r="V49" s="13" t="s">
        <v>1302</v>
      </c>
      <c r="W49" s="13" t="str">
        <f t="shared" si="15"/>
        <v>0A05-FL-JACKSONVILLE-FL-UT</v>
      </c>
      <c r="X49" s="13" t="str">
        <f>_xlfn.XLOOKUP($W49,'Route Guide'!$C$1:$C$20001,'Route Guide'!D$1:D$20001)</f>
        <v>ODFL</v>
      </c>
      <c r="AA49" s="13" t="str">
        <f t="shared" si="16"/>
        <v>0A05-FL-JACKSONVILLE-UT-FL</v>
      </c>
      <c r="AB49" s="13" t="str">
        <f>_xlfn.XLOOKUP($AA49,'Route Guide'!$C$1:$C$20001,'Route Guide'!D$1:D$20001)</f>
        <v>ODFL</v>
      </c>
    </row>
    <row r="50" spans="2:28" x14ac:dyDescent="0.25">
      <c r="B50" s="21" t="str">
        <f t="shared" si="13"/>
        <v>FL  to  VA</v>
      </c>
      <c r="C50" s="21" t="str">
        <f t="shared" si="7"/>
        <v>ODFL</v>
      </c>
      <c r="D50" s="19" t="str">
        <f>IF($K$1&lt;&gt;"Flooring ProductsXXXX","",IFERROR(#REF!,#REF!))</f>
        <v/>
      </c>
      <c r="F50" s="21" t="str">
        <f t="shared" si="14"/>
        <v>VA  to  FL</v>
      </c>
      <c r="G50" s="21" t="str">
        <f t="shared" si="8"/>
        <v>ODFL</v>
      </c>
      <c r="H50" s="19" t="str">
        <f t="shared" si="12"/>
        <v/>
      </c>
      <c r="U50" s="13" t="s">
        <v>1030</v>
      </c>
      <c r="V50" s="13" t="s">
        <v>1302</v>
      </c>
      <c r="W50" s="13" t="str">
        <f t="shared" si="15"/>
        <v>0A05-FL-JACKSONVILLE-FL-VA</v>
      </c>
      <c r="X50" s="13" t="str">
        <f>_xlfn.XLOOKUP($W50,'Route Guide'!$C$1:$C$20001,'Route Guide'!D$1:D$20001)</f>
        <v>ODFL</v>
      </c>
      <c r="AA50" s="13" t="str">
        <f t="shared" si="16"/>
        <v>0A05-FL-JACKSONVILLE-VA-FL</v>
      </c>
      <c r="AB50" s="13" t="str">
        <f>_xlfn.XLOOKUP($AA50,'Route Guide'!$C$1:$C$20001,'Route Guide'!D$1:D$20001)</f>
        <v>ODFL</v>
      </c>
    </row>
    <row r="51" spans="2:28" x14ac:dyDescent="0.25">
      <c r="B51" s="19" t="str">
        <f t="shared" si="13"/>
        <v>FL  to  VT</v>
      </c>
      <c r="C51" s="19" t="str">
        <f t="shared" si="7"/>
        <v>ODFL</v>
      </c>
      <c r="D51" s="19" t="str">
        <f>IF($K$1&lt;&gt;"Flooring ProductsXXXX","",IFERROR(#REF!,#REF!))</f>
        <v/>
      </c>
      <c r="F51" s="19" t="str">
        <f t="shared" si="14"/>
        <v>VT  to  FL</v>
      </c>
      <c r="G51" s="19" t="str">
        <f t="shared" si="8"/>
        <v>ODFL</v>
      </c>
      <c r="H51" s="19" t="str">
        <f t="shared" si="12"/>
        <v/>
      </c>
      <c r="U51" s="13" t="s">
        <v>1031</v>
      </c>
      <c r="V51" s="13" t="s">
        <v>1302</v>
      </c>
      <c r="W51" s="13" t="str">
        <f t="shared" si="15"/>
        <v>0A05-FL-JACKSONVILLE-FL-VT</v>
      </c>
      <c r="X51" s="13" t="str">
        <f>_xlfn.XLOOKUP($W51,'Route Guide'!$C$1:$C$20001,'Route Guide'!D$1:D$20001)</f>
        <v>ODFL</v>
      </c>
      <c r="AA51" s="13" t="str">
        <f t="shared" si="16"/>
        <v>0A05-FL-JACKSONVILLE-VT-FL</v>
      </c>
      <c r="AB51" s="13" t="str">
        <f>_xlfn.XLOOKUP($AA51,'Route Guide'!$C$1:$C$20001,'Route Guide'!D$1:D$20001)</f>
        <v>ODFL</v>
      </c>
    </row>
    <row r="52" spans="2:28" x14ac:dyDescent="0.25">
      <c r="B52" s="21" t="str">
        <f t="shared" si="13"/>
        <v>FL  to  WA</v>
      </c>
      <c r="C52" s="21" t="str">
        <f t="shared" si="7"/>
        <v>ODFL</v>
      </c>
      <c r="D52" s="19" t="str">
        <f>IF($K$1&lt;&gt;"Flooring ProductsXXXX","",IFERROR(#REF!,#REF!))</f>
        <v/>
      </c>
      <c r="F52" s="21" t="str">
        <f t="shared" si="14"/>
        <v>WA  to  FL</v>
      </c>
      <c r="G52" s="21" t="str">
        <f t="shared" si="8"/>
        <v>ODFL</v>
      </c>
      <c r="H52" s="19" t="str">
        <f t="shared" si="12"/>
        <v/>
      </c>
      <c r="U52" s="13" t="s">
        <v>1032</v>
      </c>
      <c r="V52" s="13" t="s">
        <v>1302</v>
      </c>
      <c r="W52" s="13" t="str">
        <f t="shared" si="15"/>
        <v>0A05-FL-JACKSONVILLE-FL-WA</v>
      </c>
      <c r="X52" s="13" t="str">
        <f>_xlfn.XLOOKUP($W52,'Route Guide'!$C$1:$C$20001,'Route Guide'!D$1:D$20001)</f>
        <v>ODFL</v>
      </c>
      <c r="AA52" s="13" t="str">
        <f t="shared" si="16"/>
        <v>0A05-FL-JACKSONVILLE-WA-FL</v>
      </c>
      <c r="AB52" s="13" t="str">
        <f>_xlfn.XLOOKUP($AA52,'Route Guide'!$C$1:$C$20001,'Route Guide'!D$1:D$20001)</f>
        <v>ODFL</v>
      </c>
    </row>
    <row r="53" spans="2:28" x14ac:dyDescent="0.25">
      <c r="B53" s="19" t="str">
        <f t="shared" si="13"/>
        <v>FL  to  WI</v>
      </c>
      <c r="C53" s="19" t="str">
        <f t="shared" si="7"/>
        <v>CNWY</v>
      </c>
      <c r="D53" s="19" t="str">
        <f>IF($K$1&lt;&gt;"Flooring ProductsXXXX","",IFERROR(#REF!,#REF!))</f>
        <v/>
      </c>
      <c r="F53" s="19" t="str">
        <f t="shared" si="14"/>
        <v>WI  to  FL</v>
      </c>
      <c r="G53" s="19" t="str">
        <f t="shared" si="8"/>
        <v>ODFL</v>
      </c>
      <c r="H53" s="19" t="str">
        <f t="shared" si="12"/>
        <v/>
      </c>
      <c r="U53" s="13" t="s">
        <v>1033</v>
      </c>
      <c r="V53" s="13" t="s">
        <v>1302</v>
      </c>
      <c r="W53" s="13" t="str">
        <f t="shared" si="15"/>
        <v>0A05-FL-JACKSONVILLE-FL-WI</v>
      </c>
      <c r="X53" s="13" t="str">
        <f>_xlfn.XLOOKUP($W53,'Route Guide'!$C$1:$C$20001,'Route Guide'!D$1:D$20001)</f>
        <v>CNWY</v>
      </c>
      <c r="AA53" s="13" t="str">
        <f t="shared" si="16"/>
        <v>0A05-FL-JACKSONVILLE-WI-FL</v>
      </c>
      <c r="AB53" s="13" t="str">
        <f>_xlfn.XLOOKUP($AA53,'Route Guide'!$C$1:$C$20001,'Route Guide'!D$1:D$20001)</f>
        <v>ODFL</v>
      </c>
    </row>
    <row r="54" spans="2:28" x14ac:dyDescent="0.25">
      <c r="B54" s="21" t="str">
        <f t="shared" si="13"/>
        <v>FL  to  WV</v>
      </c>
      <c r="C54" s="21" t="str">
        <f t="shared" si="7"/>
        <v>ODFL</v>
      </c>
      <c r="D54" s="19" t="str">
        <f>IF($K$1&lt;&gt;"Flooring ProductsXXXX","",IFERROR(#REF!,#REF!))</f>
        <v/>
      </c>
      <c r="F54" s="21" t="str">
        <f t="shared" si="14"/>
        <v>WV  to  FL</v>
      </c>
      <c r="G54" s="21" t="str">
        <f t="shared" si="8"/>
        <v>ODFL</v>
      </c>
      <c r="H54" s="19" t="str">
        <f t="shared" si="12"/>
        <v/>
      </c>
      <c r="U54" s="13" t="s">
        <v>1034</v>
      </c>
      <c r="V54" s="13" t="s">
        <v>1302</v>
      </c>
      <c r="W54" s="13" t="str">
        <f t="shared" si="15"/>
        <v>0A05-FL-JACKSONVILLE-FL-WV</v>
      </c>
      <c r="X54" s="13" t="str">
        <f>_xlfn.XLOOKUP($W54,'Route Guide'!$C$1:$C$20001,'Route Guide'!D$1:D$20001)</f>
        <v>ODFL</v>
      </c>
      <c r="AA54" s="13" t="str">
        <f t="shared" si="16"/>
        <v>0A05-FL-JACKSONVILLE-WV-FL</v>
      </c>
      <c r="AB54" s="13" t="str">
        <f>_xlfn.XLOOKUP($AA54,'Route Guide'!$C$1:$C$20001,'Route Guide'!D$1:D$20001)</f>
        <v>ODFL</v>
      </c>
    </row>
    <row r="55" spans="2:28" x14ac:dyDescent="0.25">
      <c r="B55" s="19" t="str">
        <f t="shared" si="13"/>
        <v>FL  to  WY</v>
      </c>
      <c r="C55" s="19" t="str">
        <f t="shared" si="7"/>
        <v>ODFL</v>
      </c>
      <c r="D55" s="19" t="str">
        <f>IF($K$1&lt;&gt;"Flooring ProductsXXXX","",IFERROR(#REF!,#REF!))</f>
        <v/>
      </c>
      <c r="F55" s="19" t="str">
        <f t="shared" si="14"/>
        <v>WY  to  FL</v>
      </c>
      <c r="G55" s="19" t="str">
        <f t="shared" si="8"/>
        <v>ODFL</v>
      </c>
      <c r="H55" s="19" t="str">
        <f t="shared" si="12"/>
        <v/>
      </c>
      <c r="U55" s="13" t="s">
        <v>1035</v>
      </c>
      <c r="V55" s="13" t="s">
        <v>1302</v>
      </c>
      <c r="W55" s="13" t="str">
        <f t="shared" si="15"/>
        <v>0A05-FL-JACKSONVILLE-FL-WY</v>
      </c>
      <c r="X55" s="13" t="str">
        <f>_xlfn.XLOOKUP($W55,'Route Guide'!$C$1:$C$20001,'Route Guide'!D$1:D$20001)</f>
        <v>ODFL</v>
      </c>
      <c r="AA55" s="13" t="str">
        <f t="shared" si="16"/>
        <v>0A05-FL-JACKSONVILLE-WY-FL</v>
      </c>
      <c r="AB55" s="13" t="str">
        <f>_xlfn.XLOOKUP($AA55,'Route Guide'!$C$1:$C$20001,'Route Guide'!D$1:D$20001)</f>
        <v>ODFL</v>
      </c>
    </row>
    <row r="56" spans="2:28" x14ac:dyDescent="0.25">
      <c r="B56" s="23" t="str">
        <f t="shared" si="13"/>
        <v>FL  to  ON</v>
      </c>
      <c r="C56" s="23" t="str">
        <f t="shared" si="7"/>
        <v>ODFL</v>
      </c>
      <c r="D56" s="19" t="str">
        <f>IF($K$1&lt;&gt;"Flooring ProductsXXXX","",IFERROR(#REF!,#REF!))</f>
        <v/>
      </c>
      <c r="F56" s="23" t="str">
        <f t="shared" si="14"/>
        <v>ON  to  FL</v>
      </c>
      <c r="G56" s="23" t="str">
        <f t="shared" si="8"/>
        <v>ODFL</v>
      </c>
      <c r="H56" s="19" t="str">
        <f t="shared" si="12"/>
        <v/>
      </c>
      <c r="U56" s="13" t="s">
        <v>1036</v>
      </c>
      <c r="V56" s="13" t="s">
        <v>1303</v>
      </c>
      <c r="W56" s="13" t="str">
        <f t="shared" si="15"/>
        <v>0A05-FL-JACKSONVILLE-FL-ON</v>
      </c>
      <c r="X56" s="13" t="str">
        <f>_xlfn.XLOOKUP($W56,'Route Guide'!$C$1:$C$20001,'Route Guide'!D$1:D$20001)</f>
        <v>ODFL</v>
      </c>
      <c r="AA56" s="13" t="str">
        <f t="shared" si="16"/>
        <v>0A05-FL-JACKSONVILLE-ON-FL</v>
      </c>
      <c r="AB56" s="13" t="str">
        <f>_xlfn.XLOOKUP($AA56,'Route Guide'!$C$1:$C$20001,'Route Guide'!D$1:D$20001)</f>
        <v>ODFL</v>
      </c>
    </row>
    <row r="57" spans="2:28" x14ac:dyDescent="0.25">
      <c r="B57" s="19" t="str">
        <f t="shared" si="13"/>
        <v>FL  to  QC</v>
      </c>
      <c r="C57" s="19" t="str">
        <f t="shared" si="7"/>
        <v>ODFL</v>
      </c>
      <c r="D57" s="19" t="str">
        <f>IF($K$1&lt;&gt;"Flooring ProductsXXXX","",IFERROR(#REF!,#REF!))</f>
        <v/>
      </c>
      <c r="F57" s="19" t="str">
        <f t="shared" si="14"/>
        <v>QC  to  FL</v>
      </c>
      <c r="G57" s="19" t="str">
        <f t="shared" si="8"/>
        <v>ODFL</v>
      </c>
      <c r="H57" s="19" t="str">
        <f t="shared" si="12"/>
        <v/>
      </c>
      <c r="U57" s="13" t="s">
        <v>1037</v>
      </c>
      <c r="V57" s="13" t="s">
        <v>1303</v>
      </c>
      <c r="W57" s="13" t="str">
        <f t="shared" si="15"/>
        <v>0A05-FL-JACKSONVILLE-FL-QC</v>
      </c>
      <c r="X57" s="13" t="str">
        <f>_xlfn.XLOOKUP($W57,'Route Guide'!$C$1:$C$20001,'Route Guide'!D$1:D$20001)</f>
        <v>ODFL</v>
      </c>
      <c r="AA57" s="13" t="str">
        <f t="shared" si="16"/>
        <v>0A05-FL-JACKSONVILLE-QC-FL</v>
      </c>
      <c r="AB57" s="13" t="str">
        <f>_xlfn.XLOOKUP($AA57,'Route Guide'!$C$1:$C$20001,'Route Guide'!D$1:D$20001)</f>
        <v>ODFL</v>
      </c>
    </row>
    <row r="58" spans="2:28" x14ac:dyDescent="0.25">
      <c r="B58" s="23" t="str">
        <f t="shared" si="13"/>
        <v>FL  to  AB</v>
      </c>
      <c r="C58" s="23" t="str">
        <f t="shared" si="7"/>
        <v>ODFL</v>
      </c>
      <c r="D58" s="19" t="str">
        <f>IF($K$1&lt;&gt;"Flooring ProductsXXXX","",IFERROR(#REF!,#REF!))</f>
        <v/>
      </c>
      <c r="F58" s="23" t="str">
        <f t="shared" si="14"/>
        <v>AB  to  FL</v>
      </c>
      <c r="G58" s="23" t="str">
        <f t="shared" si="8"/>
        <v>ODFL</v>
      </c>
      <c r="H58" s="19" t="str">
        <f t="shared" si="12"/>
        <v/>
      </c>
      <c r="U58" s="13" t="s">
        <v>1038</v>
      </c>
      <c r="V58" s="13" t="s">
        <v>1303</v>
      </c>
      <c r="W58" s="13" t="str">
        <f t="shared" si="15"/>
        <v>0A05-FL-JACKSONVILLE-FL-AB</v>
      </c>
      <c r="X58" s="13" t="str">
        <f>_xlfn.XLOOKUP($W58,'Route Guide'!$C$1:$C$20001,'Route Guide'!D$1:D$20001)</f>
        <v>ODFL</v>
      </c>
      <c r="AA58" s="13" t="str">
        <f t="shared" si="16"/>
        <v>0A05-FL-JACKSONVILLE-AB-FL</v>
      </c>
      <c r="AB58" s="13" t="str">
        <f>_xlfn.XLOOKUP($AA58,'Route Guide'!$C$1:$C$20001,'Route Guide'!D$1:D$20001)</f>
        <v>ODFL</v>
      </c>
    </row>
    <row r="59" spans="2:28" x14ac:dyDescent="0.25">
      <c r="B59" s="19" t="str">
        <f t="shared" si="13"/>
        <v>FL  to  BC</v>
      </c>
      <c r="C59" s="19" t="str">
        <f t="shared" si="7"/>
        <v>ODFL</v>
      </c>
      <c r="D59" s="19" t="str">
        <f>IF($K$1&lt;&gt;"Flooring ProductsXXXX","",IFERROR(#REF!,#REF!))</f>
        <v/>
      </c>
      <c r="F59" s="19" t="str">
        <f t="shared" si="14"/>
        <v>BC  to  FL</v>
      </c>
      <c r="G59" s="19" t="str">
        <f t="shared" si="8"/>
        <v>ODFL</v>
      </c>
      <c r="H59" s="19" t="str">
        <f t="shared" si="12"/>
        <v/>
      </c>
      <c r="U59" s="13" t="s">
        <v>1039</v>
      </c>
      <c r="V59" s="13" t="s">
        <v>1303</v>
      </c>
      <c r="W59" s="13" t="str">
        <f t="shared" si="15"/>
        <v>0A05-FL-JACKSONVILLE-FL-BC</v>
      </c>
      <c r="X59" s="13" t="str">
        <f>_xlfn.XLOOKUP($W59,'Route Guide'!$C$1:$C$20001,'Route Guide'!D$1:D$20001)</f>
        <v>ODFL</v>
      </c>
      <c r="AA59" s="13" t="str">
        <f t="shared" si="16"/>
        <v>0A05-FL-JACKSONVILLE-BC-FL</v>
      </c>
      <c r="AB59" s="13" t="str">
        <f>_xlfn.XLOOKUP($AA59,'Route Guide'!$C$1:$C$20001,'Route Guide'!D$1:D$20001)</f>
        <v>ODFL</v>
      </c>
    </row>
    <row r="60" spans="2:28" x14ac:dyDescent="0.25">
      <c r="B60" s="23" t="str">
        <f t="shared" si="13"/>
        <v>FL  to  MB</v>
      </c>
      <c r="C60" s="23" t="str">
        <f t="shared" si="7"/>
        <v>ODFL</v>
      </c>
      <c r="D60" s="19" t="str">
        <f>IF($K$1&lt;&gt;"Flooring ProductsXXXX","",IFERROR(#REF!,#REF!))</f>
        <v/>
      </c>
      <c r="F60" s="23" t="str">
        <f t="shared" si="14"/>
        <v>MB  to  FL</v>
      </c>
      <c r="G60" s="23" t="str">
        <f t="shared" si="8"/>
        <v>ODFL</v>
      </c>
      <c r="H60" s="19" t="str">
        <f t="shared" si="12"/>
        <v/>
      </c>
      <c r="U60" s="13" t="s">
        <v>1040</v>
      </c>
      <c r="V60" s="13" t="s">
        <v>1303</v>
      </c>
      <c r="W60" s="13" t="str">
        <f t="shared" si="15"/>
        <v>0A05-FL-JACKSONVILLE-FL-MB</v>
      </c>
      <c r="X60" s="13" t="str">
        <f>_xlfn.XLOOKUP($W60,'Route Guide'!$C$1:$C$20001,'Route Guide'!D$1:D$20001)</f>
        <v>ODFL</v>
      </c>
      <c r="AA60" s="13" t="str">
        <f t="shared" si="16"/>
        <v>0A05-FL-JACKSONVILLE-MB-FL</v>
      </c>
      <c r="AB60" s="13" t="str">
        <f>_xlfn.XLOOKUP($AA60,'Route Guide'!$C$1:$C$20001,'Route Guide'!D$1:D$20001)</f>
        <v>ODFL</v>
      </c>
    </row>
    <row r="61" spans="2:28" x14ac:dyDescent="0.25">
      <c r="B61" s="19" t="str">
        <f t="shared" si="13"/>
        <v>FL  to  NB</v>
      </c>
      <c r="C61" s="19" t="str">
        <f t="shared" si="7"/>
        <v>ODFL</v>
      </c>
      <c r="D61" s="19" t="str">
        <f>IF($K$1&lt;&gt;"Flooring ProductsXXXX","",IFERROR(#REF!,#REF!))</f>
        <v/>
      </c>
      <c r="F61" s="19" t="str">
        <f t="shared" si="14"/>
        <v>NB  to  FL</v>
      </c>
      <c r="G61" s="19" t="str">
        <f t="shared" si="8"/>
        <v>ODFL</v>
      </c>
      <c r="H61" s="19" t="str">
        <f t="shared" si="12"/>
        <v/>
      </c>
      <c r="U61" s="13" t="s">
        <v>1041</v>
      </c>
      <c r="V61" s="13" t="s">
        <v>1303</v>
      </c>
      <c r="W61" s="13" t="str">
        <f t="shared" si="15"/>
        <v>0A05-FL-JACKSONVILLE-FL-NB</v>
      </c>
      <c r="X61" s="13" t="str">
        <f>X57</f>
        <v>ODFL</v>
      </c>
      <c r="AA61" s="13" t="str">
        <f t="shared" si="16"/>
        <v>0A05-FL-JACKSONVILLE-NB-FL</v>
      </c>
      <c r="AB61" s="13" t="str">
        <f>AB57</f>
        <v>ODFL</v>
      </c>
    </row>
    <row r="62" spans="2:28" x14ac:dyDescent="0.25">
      <c r="B62" s="23" t="str">
        <f t="shared" si="13"/>
        <v>FL  to  NL</v>
      </c>
      <c r="C62" s="23" t="str">
        <f t="shared" si="7"/>
        <v>ODFL</v>
      </c>
      <c r="D62" s="19" t="str">
        <f>IF($K$1&lt;&gt;"Flooring ProductsXXXX","",IFERROR(#REF!,#REF!))</f>
        <v/>
      </c>
      <c r="F62" s="23" t="str">
        <f t="shared" si="14"/>
        <v>NL  to  FL</v>
      </c>
      <c r="G62" s="23" t="str">
        <f t="shared" si="8"/>
        <v>ODFL</v>
      </c>
      <c r="H62" s="19" t="str">
        <f t="shared" si="12"/>
        <v/>
      </c>
      <c r="U62" s="13" t="s">
        <v>1042</v>
      </c>
      <c r="V62" s="13" t="s">
        <v>1303</v>
      </c>
      <c r="W62" s="13" t="str">
        <f t="shared" si="15"/>
        <v>0A05-FL-JACKSONVILLE-FL-NL</v>
      </c>
      <c r="X62" s="13" t="str">
        <f>X57</f>
        <v>ODFL</v>
      </c>
      <c r="AA62" s="13" t="str">
        <f t="shared" si="16"/>
        <v>0A05-FL-JACKSONVILLE-NL-FL</v>
      </c>
      <c r="AB62" s="13" t="str">
        <f>AB57</f>
        <v>ODFL</v>
      </c>
    </row>
    <row r="63" spans="2:28" x14ac:dyDescent="0.25">
      <c r="B63" s="19" t="str">
        <f t="shared" si="13"/>
        <v>FL  to  NS</v>
      </c>
      <c r="C63" s="19" t="str">
        <f t="shared" si="7"/>
        <v>ODFL</v>
      </c>
      <c r="D63" s="19" t="str">
        <f>IF($K$1&lt;&gt;"Flooring ProductsXXXX","",IFERROR(#REF!,#REF!))</f>
        <v/>
      </c>
      <c r="F63" s="19" t="str">
        <f t="shared" si="14"/>
        <v>NS  to  FL</v>
      </c>
      <c r="G63" s="19" t="str">
        <f t="shared" si="8"/>
        <v>ODFL</v>
      </c>
      <c r="H63" s="19" t="str">
        <f t="shared" si="12"/>
        <v/>
      </c>
      <c r="U63" s="13" t="s">
        <v>1043</v>
      </c>
      <c r="V63" s="13" t="s">
        <v>1303</v>
      </c>
      <c r="W63" s="13" t="str">
        <f t="shared" si="15"/>
        <v>0A05-FL-JACKSONVILLE-FL-NS</v>
      </c>
      <c r="X63" s="13" t="str">
        <f>X57</f>
        <v>ODFL</v>
      </c>
      <c r="AA63" s="13" t="str">
        <f t="shared" si="16"/>
        <v>0A05-FL-JACKSONVILLE-NS-FL</v>
      </c>
      <c r="AB63" s="13" t="str">
        <f>AB57</f>
        <v>ODFL</v>
      </c>
    </row>
    <row r="64" spans="2:28" x14ac:dyDescent="0.25">
      <c r="B64" s="23" t="str">
        <f t="shared" si="13"/>
        <v>FL  to  NT</v>
      </c>
      <c r="C64" s="23" t="str">
        <f t="shared" si="7"/>
        <v>ODFL</v>
      </c>
      <c r="D64" s="19" t="str">
        <f>IF($K$1&lt;&gt;"Flooring ProductsXXXX","",IFERROR(#REF!,#REF!))</f>
        <v/>
      </c>
      <c r="F64" s="23" t="str">
        <f t="shared" si="14"/>
        <v>NT  to  FL</v>
      </c>
      <c r="G64" s="23" t="str">
        <f t="shared" si="8"/>
        <v>ODFL</v>
      </c>
      <c r="H64" s="19" t="str">
        <f t="shared" si="12"/>
        <v/>
      </c>
      <c r="U64" s="13" t="s">
        <v>1044</v>
      </c>
      <c r="V64" s="13" t="s">
        <v>1303</v>
      </c>
      <c r="W64" s="13" t="str">
        <f t="shared" si="15"/>
        <v>0A05-FL-JACKSONVILLE-FL-NT</v>
      </c>
      <c r="X64" s="13" t="str">
        <f>X58</f>
        <v>ODFL</v>
      </c>
      <c r="AA64" s="13" t="str">
        <f t="shared" si="16"/>
        <v>0A05-FL-JACKSONVILLE-NT-FL</v>
      </c>
      <c r="AB64" s="13" t="str">
        <f>AB58</f>
        <v>ODFL</v>
      </c>
    </row>
    <row r="65" spans="2:28" x14ac:dyDescent="0.25">
      <c r="B65" s="19" t="str">
        <f t="shared" si="13"/>
        <v>FL  to  NU</v>
      </c>
      <c r="C65" s="19" t="str">
        <f t="shared" si="7"/>
        <v>ODFL</v>
      </c>
      <c r="D65" s="19" t="str">
        <f>IF($K$1&lt;&gt;"Flooring ProductsXXXX","",IFERROR(#REF!,#REF!))</f>
        <v/>
      </c>
      <c r="F65" s="19" t="str">
        <f t="shared" si="14"/>
        <v>NU  to  FL</v>
      </c>
      <c r="G65" s="19" t="str">
        <f t="shared" si="8"/>
        <v>ODFL</v>
      </c>
      <c r="H65" s="19" t="str">
        <f t="shared" si="12"/>
        <v/>
      </c>
      <c r="U65" s="13" t="s">
        <v>1461</v>
      </c>
      <c r="V65" s="13" t="s">
        <v>1303</v>
      </c>
      <c r="W65" s="13" t="str">
        <f t="shared" si="15"/>
        <v>0A05-FL-JACKSONVILLE-FL-NU</v>
      </c>
      <c r="X65" s="13" t="str">
        <f>X60</f>
        <v>ODFL</v>
      </c>
      <c r="AA65" s="13" t="str">
        <f t="shared" si="16"/>
        <v>0A05-FL-JACKSONVILLE-NU-FL</v>
      </c>
      <c r="AB65" s="13" t="str">
        <f>AB60</f>
        <v>ODFL</v>
      </c>
    </row>
    <row r="66" spans="2:28" x14ac:dyDescent="0.25">
      <c r="B66" s="23" t="str">
        <f t="shared" si="13"/>
        <v>FL  to  PE</v>
      </c>
      <c r="C66" s="23" t="str">
        <f t="shared" si="7"/>
        <v>ODFL</v>
      </c>
      <c r="D66" s="19" t="str">
        <f>IF($K$1&lt;&gt;"Flooring ProductsXXXX","",IFERROR(#REF!,#REF!))</f>
        <v/>
      </c>
      <c r="F66" s="23" t="str">
        <f t="shared" si="14"/>
        <v>PE  to  FL</v>
      </c>
      <c r="G66" s="23" t="str">
        <f t="shared" si="8"/>
        <v>ODFL</v>
      </c>
      <c r="H66" s="19" t="str">
        <f t="shared" si="12"/>
        <v/>
      </c>
      <c r="U66" s="13" t="s">
        <v>1045</v>
      </c>
      <c r="V66" s="13" t="s">
        <v>1303</v>
      </c>
      <c r="W66" s="13" t="str">
        <f t="shared" si="15"/>
        <v>0A05-FL-JACKSONVILLE-FL-PE</v>
      </c>
      <c r="X66" s="13" t="str">
        <f>X57</f>
        <v>ODFL</v>
      </c>
      <c r="AA66" s="13" t="str">
        <f t="shared" si="16"/>
        <v>0A05-FL-JACKSONVILLE-PE-FL</v>
      </c>
      <c r="AB66" s="13" t="str">
        <f>AB57</f>
        <v>ODFL</v>
      </c>
    </row>
    <row r="67" spans="2:28" x14ac:dyDescent="0.25">
      <c r="B67" s="19" t="str">
        <f t="shared" si="13"/>
        <v>FL  to  SK</v>
      </c>
      <c r="C67" s="19" t="str">
        <f t="shared" si="7"/>
        <v>ODFL</v>
      </c>
      <c r="D67" s="19" t="str">
        <f>IF($K$1&lt;&gt;"Flooring ProductsXXXX","",IFERROR(#REF!,#REF!))</f>
        <v/>
      </c>
      <c r="F67" s="19" t="str">
        <f t="shared" si="14"/>
        <v>SK  to  FL</v>
      </c>
      <c r="G67" s="19" t="str">
        <f t="shared" si="8"/>
        <v>ODFL</v>
      </c>
      <c r="H67" s="19" t="str">
        <f t="shared" si="12"/>
        <v/>
      </c>
      <c r="K67" s="17"/>
      <c r="U67" s="13" t="s">
        <v>1046</v>
      </c>
      <c r="V67" s="13" t="s">
        <v>1303</v>
      </c>
      <c r="W67" s="13" t="str">
        <f t="shared" si="15"/>
        <v>0A05-FL-JACKSONVILLE-FL-SK</v>
      </c>
      <c r="X67" s="13" t="str">
        <f>_xlfn.XLOOKUP($W67,'Route Guide'!$C$1:$C$20001,'Route Guide'!D$1:D$20001)</f>
        <v>ODFL</v>
      </c>
      <c r="AA67" s="13" t="str">
        <f t="shared" si="16"/>
        <v>0A05-FL-JACKSONVILLE-SK-FL</v>
      </c>
      <c r="AB67" s="13" t="str">
        <f>_xlfn.XLOOKUP($AA67,'Route Guide'!$C$1:$C$20001,'Route Guide'!D$1:D$20001)</f>
        <v>ODFL</v>
      </c>
    </row>
    <row r="68" spans="2:28" x14ac:dyDescent="0.25">
      <c r="B68" s="23" t="str">
        <f t="shared" si="13"/>
        <v>FL  to  YT</v>
      </c>
      <c r="C68" s="23" t="str">
        <f t="shared" si="7"/>
        <v>ODFL</v>
      </c>
      <c r="D68" s="19" t="str">
        <f>IF($K$1&lt;&gt;"Flooring ProductsXXXX","",IFERROR(#REF!,#REF!))</f>
        <v/>
      </c>
      <c r="F68" s="23" t="str">
        <f t="shared" si="14"/>
        <v>YT  to  FL</v>
      </c>
      <c r="G68" s="23" t="str">
        <f t="shared" si="8"/>
        <v>ODFL</v>
      </c>
      <c r="H68" s="19" t="str">
        <f t="shared" si="12"/>
        <v/>
      </c>
      <c r="M68" s="14" t="s">
        <v>1318</v>
      </c>
      <c r="U68" s="13" t="s">
        <v>1047</v>
      </c>
      <c r="V68" s="13" t="s">
        <v>1303</v>
      </c>
      <c r="W68" s="13" t="str">
        <f t="shared" si="15"/>
        <v>0A05-FL-JACKSONVILLE-FL-YT</v>
      </c>
      <c r="X68" s="13" t="str">
        <f>X59</f>
        <v>ODFL</v>
      </c>
      <c r="AA68" s="13" t="str">
        <f t="shared" si="16"/>
        <v>0A05-FL-JACKSONVILLE-YT-FL</v>
      </c>
      <c r="AB68" s="13" t="str">
        <f>AB59</f>
        <v>ODFL</v>
      </c>
    </row>
    <row r="69" spans="2:28" x14ac:dyDescent="0.25">
      <c r="G69" s="19"/>
      <c r="H69" s="19"/>
    </row>
    <row r="70" spans="2:28" hidden="1" x14ac:dyDescent="0.25">
      <c r="F70" s="19"/>
      <c r="G70" s="19"/>
      <c r="H70" s="19"/>
    </row>
  </sheetData>
  <sheetProtection algorithmName="SHA-512" hashValue="S9/zENkEK+njDlI8IrjoMXiFXURPUtD4H3yXJTyYrRiFTebdTJ5+lYg8165+zEB72cJQ7jMj9mIvrOVuGnArmg==" saltValue="U4Te0FPBg8LS7x0R/eRM1w==" spinCount="100000" sheet="1" objects="1" scenarios="1"/>
  <conditionalFormatting sqref="D6 H6 D8 H8 J8:K8 M8:N8 D10 H10 J10:K10 M10:N10 D12 H12 J12:K12 M12:N12 D14 H14 J14:K14 M14:N14 D16 H16 J16:K16 M16:N16 D18 H18 J18:K18 M18:N18 D20 H20 J20:K20 M20:N20 D22 H22 D24 H24 J24 D26 H26 J26 D28 H28 J28 D30 H30 J30 D32 H32 J32 D34 H34 J34 D36 H36 J36 D38 H38 D40 H40 D42 H42 D44 H44 D46 H46 D48 H48 D50 H50 D52 H52 D54 H54">
    <cfRule type="cellIs" dxfId="4" priority="6" operator="notEqual">
      <formula>""</formula>
    </cfRule>
  </conditionalFormatting>
  <conditionalFormatting sqref="D56 H56 D58 H58 D60 H60 D62 H62 D64 H64">
    <cfRule type="cellIs" dxfId="3" priority="4" operator="notEqual">
      <formula>""</formula>
    </cfRule>
  </conditionalFormatting>
  <conditionalFormatting sqref="D66 H66">
    <cfRule type="cellIs" dxfId="2" priority="2" operator="notEqual">
      <formula>""</formula>
    </cfRule>
  </conditionalFormatting>
  <conditionalFormatting sqref="D68 H68">
    <cfRule type="cellIs" dxfId="1" priority="1" operator="notEqual">
      <formula>""</formula>
    </cfRule>
  </conditionalFormatting>
  <conditionalFormatting sqref="K24:M24 K26:M26 K28:M28 K30:M30 K32:M32 K34:M34 K36:M36">
    <cfRule type="expression" dxfId="0" priority="3">
      <formula>$J24&lt;&gt;""</formula>
    </cfRule>
  </conditionalFormatting>
  <printOptions horizontalCentered="1"/>
  <pageMargins left="0.3" right="0.3" top="0.3" bottom="0.3" header="0.3" footer="0.3"/>
  <pageSetup scale="78" fitToWidth="0" orientation="portrait" r:id="rId1"/>
  <headerFooter scaleWithDoc="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'Route Guide'!$S$2:$S$134</xm:f>
          </x14:formula1>
          <xm:sqref>D1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Carriers by Branch</vt:lpstr>
      <vt:lpstr>Carriers by Group</vt:lpstr>
      <vt:lpstr>Route Guide</vt:lpstr>
      <vt:lpstr>Branch List</vt:lpstr>
      <vt:lpstr>Official Routing Guide</vt:lpstr>
      <vt:lpstr>'Official Routing Guide'!Print_Area</vt:lpstr>
    </vt:vector>
  </TitlesOfParts>
  <Company>TI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Stephen Lee</dc:creator>
  <cp:lastModifiedBy>Stephen Lee</cp:lastModifiedBy>
  <cp:lastPrinted>2024-08-02T18:05:43Z</cp:lastPrinted>
  <dcterms:created xsi:type="dcterms:W3CDTF">2021-03-10T02:09:47Z</dcterms:created>
  <dcterms:modified xsi:type="dcterms:W3CDTF">2026-05-28T18:40:42Z</dcterms:modified>
</cp:coreProperties>
</file>